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707uM col 25C\Blue\"/>
    </mc:Choice>
  </mc:AlternateContent>
  <bookViews>
    <workbookView xWindow="0" yWindow="0" windowWidth="20490" windowHeight="8910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A!$I$3,A!$I$4,A!$I$5,A!$I$6,A!$I$7,A!$I$11,A!$I$12,A!$I$15,A!$I$16,A!$I$19,A!$I$20</definedName>
    <definedName name="solver_adj" localSheetId="2" hidden="1">B!$C$7:$O$7</definedName>
    <definedName name="solver_adj" localSheetId="3" hidden="1">'C'!$P$3:$P$18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A!$I$2</definedName>
    <definedName name="solver_opt" localSheetId="2" hidden="1">B!$B$2</definedName>
    <definedName name="solver_opt" localSheetId="3" hidden="1">'C'!$P$2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I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I21" i="44"/>
  <c r="L21" i="44"/>
  <c r="G21" i="44"/>
  <c r="K21" i="44"/>
  <c r="E21" i="44"/>
  <c r="M21" i="44"/>
  <c r="H21" i="44"/>
  <c r="N21" i="44"/>
  <c r="J21" i="44"/>
  <c r="F21" i="44"/>
  <c r="D21" i="44"/>
  <c r="N10" i="90" l="1"/>
  <c r="N232" i="90" s="1"/>
  <c r="M10" i="90"/>
  <c r="M232" i="90" s="1"/>
  <c r="L10" i="90"/>
  <c r="L232" i="90" s="1"/>
  <c r="K10" i="90"/>
  <c r="K232" i="90" s="1"/>
  <c r="J10" i="90"/>
  <c r="J232" i="90" s="1"/>
  <c r="I10" i="90"/>
  <c r="I232" i="90" s="1"/>
  <c r="H10" i="90"/>
  <c r="H232" i="90" s="1"/>
  <c r="G10" i="90"/>
  <c r="G232" i="90" s="1"/>
  <c r="F10" i="90"/>
  <c r="F232" i="90" s="1"/>
  <c r="E10" i="90"/>
  <c r="E232" i="90" s="1"/>
  <c r="D10" i="90"/>
  <c r="D232" i="90" s="1"/>
  <c r="C10" i="90"/>
  <c r="C232" i="90" s="1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N10" i="89"/>
  <c r="N232" i="89" s="1"/>
  <c r="M10" i="89"/>
  <c r="M232" i="89" s="1"/>
  <c r="L10" i="89"/>
  <c r="L232" i="89" s="1"/>
  <c r="K10" i="89"/>
  <c r="K232" i="89" s="1"/>
  <c r="J10" i="89"/>
  <c r="J232" i="89" s="1"/>
  <c r="I10" i="89"/>
  <c r="I232" i="89" s="1"/>
  <c r="H10" i="89"/>
  <c r="H232" i="89" s="1"/>
  <c r="G10" i="89"/>
  <c r="G232" i="89" s="1"/>
  <c r="F10" i="89"/>
  <c r="F232" i="89" s="1"/>
  <c r="E10" i="89"/>
  <c r="E232" i="89" s="1"/>
  <c r="D10" i="89"/>
  <c r="D232" i="89" s="1"/>
  <c r="C10" i="89"/>
  <c r="C232" i="89" s="1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F21" i="90" s="1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6" i="53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34" i="90"/>
  <c r="CR141" i="90"/>
  <c r="DH133" i="90"/>
  <c r="JL123" i="90"/>
  <c r="JL124" i="90"/>
  <c r="JL125" i="90"/>
  <c r="JL145" i="90"/>
  <c r="JL149" i="90"/>
  <c r="CB157" i="90"/>
  <c r="CB151" i="90"/>
  <c r="JL164" i="90"/>
  <c r="JL165" i="90"/>
  <c r="JL166" i="90"/>
  <c r="JM175" i="90"/>
  <c r="CB184" i="90"/>
  <c r="JM173" i="90"/>
  <c r="JM176" i="90"/>
  <c r="CB183" i="90"/>
  <c r="JL185" i="90"/>
  <c r="JL191" i="90"/>
  <c r="JL196" i="90"/>
  <c r="CB192" i="90"/>
  <c r="JL194" i="90"/>
  <c r="JL195" i="90"/>
  <c r="JL209" i="90"/>
  <c r="JM209" i="90"/>
  <c r="JL207" i="90"/>
  <c r="JM211" i="90"/>
  <c r="CB227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CR171" i="90"/>
  <c r="CB115" i="90"/>
  <c r="CB114" i="90"/>
  <c r="CB168" i="90"/>
  <c r="CB160" i="90"/>
  <c r="DH99" i="90"/>
  <c r="DH97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FD226" i="90" l="1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BM75" i="90" l="1"/>
  <c r="AG75" i="90" s="1"/>
  <c r="AW75" i="90" s="1"/>
  <c r="M232" i="44"/>
  <c r="M233" i="44"/>
  <c r="I232" i="44"/>
  <c r="I233" i="44"/>
  <c r="E232" i="44"/>
  <c r="E233" i="44"/>
  <c r="C233" i="44"/>
  <c r="C232" i="44"/>
  <c r="L233" i="44"/>
  <c r="L232" i="44"/>
  <c r="H233" i="44"/>
  <c r="H232" i="44"/>
  <c r="K233" i="44"/>
  <c r="K232" i="44"/>
  <c r="G233" i="44"/>
  <c r="G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AY148" i="89" s="1"/>
  <c r="S148" i="89" s="1"/>
  <c r="AI148" i="89" s="1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BH87" i="89" s="1"/>
  <c r="AB87" i="89" s="1"/>
  <c r="AR87" i="89" s="1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BF227" i="89" s="1"/>
  <c r="Z227" i="89" s="1"/>
  <c r="AP227" i="89" s="1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BC108" i="89" s="1"/>
  <c r="W108" i="89" s="1"/>
  <c r="AM108" i="89" s="1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BD44" i="89" s="1"/>
  <c r="X44" i="89" s="1"/>
  <c r="AN44" i="89" s="1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BI207" i="89" s="1"/>
  <c r="AC207" i="89" s="1"/>
  <c r="AS207" i="89" s="1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BA187" i="89" s="1"/>
  <c r="U187" i="89" s="1"/>
  <c r="AK187" i="89" s="1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E209" i="90" l="1"/>
  <c r="Y209" i="90" s="1"/>
  <c r="AO209" i="90" s="1"/>
  <c r="BE54" i="90"/>
  <c r="Y54" i="90" s="1"/>
  <c r="AO54" i="90" s="1"/>
  <c r="BE157" i="90"/>
  <c r="Y157" i="90" s="1"/>
  <c r="AO157" i="90" s="1"/>
  <c r="BD150" i="89"/>
  <c r="X150" i="89" s="1"/>
  <c r="AN150" i="89" s="1"/>
  <c r="AZ211" i="90"/>
  <c r="T211" i="90" s="1"/>
  <c r="AJ211" i="90" s="1"/>
  <c r="BH211" i="89"/>
  <c r="AB211" i="89" s="1"/>
  <c r="AR211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M160" i="44" l="1"/>
  <c r="AG160" i="44" s="1"/>
  <c r="AW160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BG30" i="44" s="1"/>
  <c r="AA30" i="44" s="1"/>
  <c r="AQ30" i="44" s="1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DN217" i="44"/>
  <c r="DN227" i="44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BD227" i="44" s="1"/>
  <c r="X227" i="44" s="1"/>
  <c r="AN227" i="44" s="1"/>
  <c r="DP221" i="44"/>
  <c r="DP224" i="44"/>
  <c r="BD224" i="44" s="1"/>
  <c r="X224" i="44" s="1"/>
  <c r="AN224" i="44" s="1"/>
  <c r="DP27" i="44"/>
  <c r="DP222" i="44"/>
  <c r="DP223" i="44"/>
  <c r="BD223" i="44" s="1"/>
  <c r="X223" i="44" s="1"/>
  <c r="AN223" i="44" s="1"/>
  <c r="DP225" i="44"/>
  <c r="BD225" i="44" s="1"/>
  <c r="X225" i="44" s="1"/>
  <c r="AN225" i="44" s="1"/>
  <c r="DP226" i="44"/>
  <c r="BD226" i="44" s="1"/>
  <c r="X226" i="44" s="1"/>
  <c r="AN226" i="44" s="1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BD156" i="44" s="1"/>
  <c r="X156" i="44" s="1"/>
  <c r="AN156" i="44" s="1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BD44" i="44" s="1"/>
  <c r="X44" i="44" s="1"/>
  <c r="AN44" i="44" s="1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BE225" i="44" s="1"/>
  <c r="Y225" i="44" s="1"/>
  <c r="AO225" i="44" s="1"/>
  <c r="DQ221" i="44"/>
  <c r="BE221" i="44" s="1"/>
  <c r="Y221" i="44" s="1"/>
  <c r="AO221" i="44" s="1"/>
  <c r="DQ227" i="44"/>
  <c r="BE227" i="44" s="1"/>
  <c r="Y227" i="44" s="1"/>
  <c r="AO227" i="44" s="1"/>
  <c r="DQ226" i="44"/>
  <c r="BE226" i="44" s="1"/>
  <c r="Y226" i="44" s="1"/>
  <c r="AO226" i="44" s="1"/>
  <c r="DQ222" i="44"/>
  <c r="BE222" i="44" s="1"/>
  <c r="Y222" i="44" s="1"/>
  <c r="AO222" i="44" s="1"/>
  <c r="DQ223" i="44"/>
  <c r="BE223" i="44" s="1"/>
  <c r="Y223" i="44" s="1"/>
  <c r="AO223" i="44" s="1"/>
  <c r="DQ224" i="44"/>
  <c r="BE224" i="44" s="1"/>
  <c r="Y224" i="44" s="1"/>
  <c r="AO224" i="44" s="1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BC221" i="44" s="1"/>
  <c r="W221" i="44" s="1"/>
  <c r="AM221" i="44" s="1"/>
  <c r="DO220" i="44"/>
  <c r="DO226" i="44"/>
  <c r="BC226" i="44" s="1"/>
  <c r="W226" i="44" s="1"/>
  <c r="AM226" i="44" s="1"/>
  <c r="DO224" i="44"/>
  <c r="BC224" i="44" s="1"/>
  <c r="W224" i="44" s="1"/>
  <c r="AM224" i="44" s="1"/>
  <c r="DO222" i="44"/>
  <c r="BC222" i="44" s="1"/>
  <c r="W222" i="44" s="1"/>
  <c r="AM222" i="44" s="1"/>
  <c r="DO218" i="44"/>
  <c r="DO223" i="44"/>
  <c r="BC223" i="44" s="1"/>
  <c r="W223" i="44" s="1"/>
  <c r="AM223" i="44" s="1"/>
  <c r="DO217" i="44"/>
  <c r="DO225" i="44"/>
  <c r="BC225" i="44" s="1"/>
  <c r="W225" i="44" s="1"/>
  <c r="AM225" i="44" s="1"/>
  <c r="DO27" i="44"/>
  <c r="DO227" i="44"/>
  <c r="BC227" i="44" s="1"/>
  <c r="W227" i="44" s="1"/>
  <c r="AM227" i="44" s="1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B226" i="44" l="1"/>
  <c r="V226" i="44" s="1"/>
  <c r="AL226" i="44" s="1"/>
  <c r="BB227" i="44"/>
  <c r="V227" i="44" s="1"/>
  <c r="AL227" i="44" s="1"/>
  <c r="BB225" i="44"/>
  <c r="V225" i="44" s="1"/>
  <c r="AL225" i="44" s="1"/>
  <c r="BB224" i="44"/>
  <c r="V224" i="44" s="1"/>
  <c r="AL224" i="44" s="1"/>
  <c r="BB223" i="44"/>
  <c r="V223" i="44" s="1"/>
  <c r="AL223" i="44" s="1"/>
  <c r="BB222" i="44"/>
  <c r="V222" i="44" s="1"/>
  <c r="AL222" i="44" s="1"/>
  <c r="BB221" i="44"/>
  <c r="V221" i="44" s="1"/>
  <c r="AL221" i="44" s="1"/>
  <c r="BB220" i="44"/>
  <c r="V220" i="44" s="1"/>
  <c r="AL220" i="44" s="1"/>
  <c r="BE220" i="44"/>
  <c r="Y220" i="44" s="1"/>
  <c r="AO220" i="44" s="1"/>
  <c r="BC219" i="44"/>
  <c r="W219" i="44" s="1"/>
  <c r="AM219" i="44" s="1"/>
  <c r="BK222" i="44"/>
  <c r="AE222" i="44" s="1"/>
  <c r="AU222" i="44" s="1"/>
  <c r="BK219" i="44"/>
  <c r="AE219" i="44" s="1"/>
  <c r="AU219" i="44" s="1"/>
  <c r="BB219" i="44"/>
  <c r="V219" i="44" s="1"/>
  <c r="AL219" i="44" s="1"/>
  <c r="BK224" i="44"/>
  <c r="AE224" i="44" s="1"/>
  <c r="AU224" i="44" s="1"/>
  <c r="BI223" i="44"/>
  <c r="AC223" i="44" s="1"/>
  <c r="AS223" i="44" s="1"/>
  <c r="BK227" i="44"/>
  <c r="AE227" i="44" s="1"/>
  <c r="AU227" i="44" s="1"/>
  <c r="BH227" i="44"/>
  <c r="AB227" i="44" s="1"/>
  <c r="AR227" i="44" s="1"/>
  <c r="BI226" i="44"/>
  <c r="AC226" i="44" s="1"/>
  <c r="AS226" i="44" s="1"/>
  <c r="BF227" i="44"/>
  <c r="Z227" i="44" s="1"/>
  <c r="AP227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I227" i="44"/>
  <c r="AC227" i="44" s="1"/>
  <c r="AS227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K226" i="44"/>
  <c r="AE226" i="44" s="1"/>
  <c r="AU226" i="44" s="1"/>
  <c r="BB218" i="44"/>
  <c r="V218" i="44" s="1"/>
  <c r="AL218" i="44" s="1"/>
  <c r="BC220" i="44"/>
  <c r="W220" i="44" s="1"/>
  <c r="AM220" i="44" s="1"/>
  <c r="BB217" i="44"/>
  <c r="V217" i="44" s="1"/>
  <c r="AL217" i="44" s="1"/>
  <c r="BB216" i="44"/>
  <c r="V216" i="44" s="1"/>
  <c r="AL216" i="44" s="1"/>
  <c r="BG217" i="44"/>
  <c r="AA217" i="44" s="1"/>
  <c r="AQ217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<sst xmlns="http://schemas.openxmlformats.org/spreadsheetml/2006/main" count="347" uniqueCount="75">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</sst>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70.625</c:v>
                </c:pt>
                <c:pt idx="1">
                  <c:v>68.625</c:v>
                </c:pt>
                <c:pt idx="2">
                  <c:v>70</c:v>
                </c:pt>
                <c:pt idx="3">
                  <c:v>70.625</c:v>
                </c:pt>
                <c:pt idx="4">
                  <c:v>69.375</c:v>
                </c:pt>
                <c:pt idx="5">
                  <c:v>68.325000000000003</c:v>
                </c:pt>
                <c:pt idx="6">
                  <c:v>69.5</c:v>
                </c:pt>
                <c:pt idx="7">
                  <c:v>68.474999999999994</c:v>
                </c:pt>
                <c:pt idx="8">
                  <c:v>69.325000000000003</c:v>
                </c:pt>
                <c:pt idx="9">
                  <c:v>69.525000000000006</c:v>
                </c:pt>
                <c:pt idx="10">
                  <c:v>68.525000000000006</c:v>
                </c:pt>
                <c:pt idx="11">
                  <c:v>69.3</c:v>
                </c:pt>
                <c:pt idx="12">
                  <c:v>68.775000000000006</c:v>
                </c:pt>
                <c:pt idx="13">
                  <c:v>70.075000000000003</c:v>
                </c:pt>
                <c:pt idx="14">
                  <c:v>69.674999999999997</c:v>
                </c:pt>
                <c:pt idx="15">
                  <c:v>69.575000000000003</c:v>
                </c:pt>
                <c:pt idx="16">
                  <c:v>68.599999999999994</c:v>
                </c:pt>
                <c:pt idx="17">
                  <c:v>70.45</c:v>
                </c:pt>
                <c:pt idx="18">
                  <c:v>69.775000000000006</c:v>
                </c:pt>
                <c:pt idx="19">
                  <c:v>71.95</c:v>
                </c:pt>
                <c:pt idx="20">
                  <c:v>69.849999999999994</c:v>
                </c:pt>
                <c:pt idx="21">
                  <c:v>71.45</c:v>
                </c:pt>
                <c:pt idx="22">
                  <c:v>71</c:v>
                </c:pt>
                <c:pt idx="23">
                  <c:v>70.924999999999997</c:v>
                </c:pt>
                <c:pt idx="24">
                  <c:v>72.825000000000003</c:v>
                </c:pt>
                <c:pt idx="25">
                  <c:v>71.55</c:v>
                </c:pt>
                <c:pt idx="26">
                  <c:v>72.325000000000003</c:v>
                </c:pt>
                <c:pt idx="27">
                  <c:v>74.150000000000006</c:v>
                </c:pt>
                <c:pt idx="28">
                  <c:v>74.325000000000003</c:v>
                </c:pt>
                <c:pt idx="29">
                  <c:v>73.875</c:v>
                </c:pt>
                <c:pt idx="30">
                  <c:v>74.3</c:v>
                </c:pt>
                <c:pt idx="31">
                  <c:v>74.05</c:v>
                </c:pt>
                <c:pt idx="32">
                  <c:v>76.599999999999994</c:v>
                </c:pt>
                <c:pt idx="33">
                  <c:v>76.575000000000003</c:v>
                </c:pt>
                <c:pt idx="34">
                  <c:v>77.95</c:v>
                </c:pt>
                <c:pt idx="35">
                  <c:v>80.075000000000003</c:v>
                </c:pt>
                <c:pt idx="36">
                  <c:v>80.05</c:v>
                </c:pt>
                <c:pt idx="37">
                  <c:v>81.875</c:v>
                </c:pt>
                <c:pt idx="38">
                  <c:v>83.25</c:v>
                </c:pt>
                <c:pt idx="39">
                  <c:v>83.674999999999997</c:v>
                </c:pt>
                <c:pt idx="40">
                  <c:v>85.8</c:v>
                </c:pt>
                <c:pt idx="41">
                  <c:v>88.3</c:v>
                </c:pt>
                <c:pt idx="42">
                  <c:v>90.224999999999994</c:v>
                </c:pt>
                <c:pt idx="43">
                  <c:v>93.275000000000006</c:v>
                </c:pt>
                <c:pt idx="44">
                  <c:v>94.7</c:v>
                </c:pt>
                <c:pt idx="45">
                  <c:v>96.775000000000006</c:v>
                </c:pt>
                <c:pt idx="46">
                  <c:v>101.425</c:v>
                </c:pt>
                <c:pt idx="47">
                  <c:v>106.2</c:v>
                </c:pt>
                <c:pt idx="48">
                  <c:v>110.77500000000001</c:v>
                </c:pt>
                <c:pt idx="49">
                  <c:v>117.25</c:v>
                </c:pt>
                <c:pt idx="50">
                  <c:v>128.17500000000001</c:v>
                </c:pt>
                <c:pt idx="51">
                  <c:v>141.82499999999999</c:v>
                </c:pt>
                <c:pt idx="52">
                  <c:v>156.57499999999999</c:v>
                </c:pt>
                <c:pt idx="53">
                  <c:v>171.17500000000001</c:v>
                </c:pt>
                <c:pt idx="54">
                  <c:v>185.05</c:v>
                </c:pt>
                <c:pt idx="55">
                  <c:v>198.57499999999999</c:v>
                </c:pt>
                <c:pt idx="56">
                  <c:v>208.82499999999999</c:v>
                </c:pt>
                <c:pt idx="57">
                  <c:v>217.45</c:v>
                </c:pt>
                <c:pt idx="58">
                  <c:v>223.97499999999999</c:v>
                </c:pt>
                <c:pt idx="59">
                  <c:v>229.97499999999999</c:v>
                </c:pt>
                <c:pt idx="60">
                  <c:v>231.15</c:v>
                </c:pt>
                <c:pt idx="61">
                  <c:v>230.02500000000001</c:v>
                </c:pt>
                <c:pt idx="62">
                  <c:v>226.375</c:v>
                </c:pt>
                <c:pt idx="63">
                  <c:v>213.47499999999999</c:v>
                </c:pt>
                <c:pt idx="64">
                  <c:v>189.25</c:v>
                </c:pt>
                <c:pt idx="65">
                  <c:v>150.17500000000001</c:v>
                </c:pt>
                <c:pt idx="66">
                  <c:v>108.425</c:v>
                </c:pt>
                <c:pt idx="67">
                  <c:v>80.2</c:v>
                </c:pt>
                <c:pt idx="68">
                  <c:v>73.825000000000003</c:v>
                </c:pt>
                <c:pt idx="69">
                  <c:v>76.150000000000006</c:v>
                </c:pt>
                <c:pt idx="70">
                  <c:v>76.375</c:v>
                </c:pt>
                <c:pt idx="71">
                  <c:v>80.875</c:v>
                </c:pt>
                <c:pt idx="72">
                  <c:v>85.9</c:v>
                </c:pt>
                <c:pt idx="73">
                  <c:v>94.35</c:v>
                </c:pt>
                <c:pt idx="74">
                  <c:v>104.27500000000001</c:v>
                </c:pt>
                <c:pt idx="75">
                  <c:v>114.5</c:v>
                </c:pt>
                <c:pt idx="76">
                  <c:v>128.52500000000001</c:v>
                </c:pt>
                <c:pt idx="77">
                  <c:v>140.19999999999999</c:v>
                </c:pt>
                <c:pt idx="78">
                  <c:v>151.25</c:v>
                </c:pt>
                <c:pt idx="79">
                  <c:v>161.72499999999999</c:v>
                </c:pt>
                <c:pt idx="80">
                  <c:v>170.52500000000001</c:v>
                </c:pt>
                <c:pt idx="81">
                  <c:v>176.92500000000001</c:v>
                </c:pt>
                <c:pt idx="82">
                  <c:v>182.125</c:v>
                </c:pt>
                <c:pt idx="83">
                  <c:v>183.95</c:v>
                </c:pt>
                <c:pt idx="84">
                  <c:v>182.2</c:v>
                </c:pt>
                <c:pt idx="85">
                  <c:v>175</c:v>
                </c:pt>
                <c:pt idx="86">
                  <c:v>157.32499999999999</c:v>
                </c:pt>
                <c:pt idx="87">
                  <c:v>131.72499999999999</c:v>
                </c:pt>
                <c:pt idx="88">
                  <c:v>98.15</c:v>
                </c:pt>
                <c:pt idx="89">
                  <c:v>71.775000000000006</c:v>
                </c:pt>
                <c:pt idx="90">
                  <c:v>63.424999999999997</c:v>
                </c:pt>
                <c:pt idx="91">
                  <c:v>61.524999999999999</c:v>
                </c:pt>
                <c:pt idx="92">
                  <c:v>61.5</c:v>
                </c:pt>
                <c:pt idx="93">
                  <c:v>61.95</c:v>
                </c:pt>
                <c:pt idx="94">
                  <c:v>60.225000000000001</c:v>
                </c:pt>
                <c:pt idx="95">
                  <c:v>62.875</c:v>
                </c:pt>
                <c:pt idx="96">
                  <c:v>61.024999999999999</c:v>
                </c:pt>
                <c:pt idx="97">
                  <c:v>60.6</c:v>
                </c:pt>
                <c:pt idx="98">
                  <c:v>61.475000000000001</c:v>
                </c:pt>
                <c:pt idx="99">
                  <c:v>61.9</c:v>
                </c:pt>
                <c:pt idx="100">
                  <c:v>60.65</c:v>
                </c:pt>
                <c:pt idx="101">
                  <c:v>59.924999999999997</c:v>
                </c:pt>
                <c:pt idx="102">
                  <c:v>60.25</c:v>
                </c:pt>
                <c:pt idx="103">
                  <c:v>61.674999999999997</c:v>
                </c:pt>
                <c:pt idx="104">
                  <c:v>60.225000000000001</c:v>
                </c:pt>
                <c:pt idx="105">
                  <c:v>61.475000000000001</c:v>
                </c:pt>
                <c:pt idx="106">
                  <c:v>60.975000000000001</c:v>
                </c:pt>
                <c:pt idx="107">
                  <c:v>60.3</c:v>
                </c:pt>
                <c:pt idx="108">
                  <c:v>61.924999999999997</c:v>
                </c:pt>
                <c:pt idx="109">
                  <c:v>61.5</c:v>
                </c:pt>
                <c:pt idx="110">
                  <c:v>60</c:v>
                </c:pt>
                <c:pt idx="111">
                  <c:v>60.274999999999999</c:v>
                </c:pt>
                <c:pt idx="112">
                  <c:v>59.875</c:v>
                </c:pt>
                <c:pt idx="113">
                  <c:v>59.975000000000001</c:v>
                </c:pt>
                <c:pt idx="114">
                  <c:v>60</c:v>
                </c:pt>
                <c:pt idx="115">
                  <c:v>60.75</c:v>
                </c:pt>
                <c:pt idx="116">
                  <c:v>60.225000000000001</c:v>
                </c:pt>
                <c:pt idx="117">
                  <c:v>60.5</c:v>
                </c:pt>
                <c:pt idx="118">
                  <c:v>59.15</c:v>
                </c:pt>
                <c:pt idx="119">
                  <c:v>59.975000000000001</c:v>
                </c:pt>
                <c:pt idx="120">
                  <c:v>60.475000000000001</c:v>
                </c:pt>
                <c:pt idx="121">
                  <c:v>58.924999999999997</c:v>
                </c:pt>
                <c:pt idx="122">
                  <c:v>59.524999999999999</c:v>
                </c:pt>
                <c:pt idx="123">
                  <c:v>59.6</c:v>
                </c:pt>
                <c:pt idx="124">
                  <c:v>59.325000000000003</c:v>
                </c:pt>
                <c:pt idx="125">
                  <c:v>58.3</c:v>
                </c:pt>
                <c:pt idx="126">
                  <c:v>57.174999999999997</c:v>
                </c:pt>
                <c:pt idx="127">
                  <c:v>58.45</c:v>
                </c:pt>
                <c:pt idx="128">
                  <c:v>57.65</c:v>
                </c:pt>
                <c:pt idx="129">
                  <c:v>57.475000000000001</c:v>
                </c:pt>
                <c:pt idx="130">
                  <c:v>58.475000000000001</c:v>
                </c:pt>
                <c:pt idx="131">
                  <c:v>57.024999999999999</c:v>
                </c:pt>
                <c:pt idx="132">
                  <c:v>56.174999999999997</c:v>
                </c:pt>
                <c:pt idx="133">
                  <c:v>58.25</c:v>
                </c:pt>
                <c:pt idx="134">
                  <c:v>58.774999999999999</c:v>
                </c:pt>
                <c:pt idx="135">
                  <c:v>56.75</c:v>
                </c:pt>
                <c:pt idx="136">
                  <c:v>56.45</c:v>
                </c:pt>
                <c:pt idx="137">
                  <c:v>56.4</c:v>
                </c:pt>
                <c:pt idx="138">
                  <c:v>56.924999999999997</c:v>
                </c:pt>
                <c:pt idx="139">
                  <c:v>56.975000000000001</c:v>
                </c:pt>
                <c:pt idx="140">
                  <c:v>56.725000000000001</c:v>
                </c:pt>
                <c:pt idx="141">
                  <c:v>56.575000000000003</c:v>
                </c:pt>
                <c:pt idx="142">
                  <c:v>57.95</c:v>
                </c:pt>
                <c:pt idx="143">
                  <c:v>55.55</c:v>
                </c:pt>
                <c:pt idx="144">
                  <c:v>57.3</c:v>
                </c:pt>
                <c:pt idx="145">
                  <c:v>57.75</c:v>
                </c:pt>
                <c:pt idx="146">
                  <c:v>57.475000000000001</c:v>
                </c:pt>
                <c:pt idx="147">
                  <c:v>56.375</c:v>
                </c:pt>
                <c:pt idx="148">
                  <c:v>57.5</c:v>
                </c:pt>
                <c:pt idx="149">
                  <c:v>56</c:v>
                </c:pt>
                <c:pt idx="150">
                  <c:v>56.65</c:v>
                </c:pt>
                <c:pt idx="151">
                  <c:v>56.975000000000001</c:v>
                </c:pt>
                <c:pt idx="152">
                  <c:v>55.45</c:v>
                </c:pt>
                <c:pt idx="153">
                  <c:v>56.725000000000001</c:v>
                </c:pt>
                <c:pt idx="154">
                  <c:v>56.9</c:v>
                </c:pt>
                <c:pt idx="155">
                  <c:v>56.55</c:v>
                </c:pt>
                <c:pt idx="156">
                  <c:v>56.375</c:v>
                </c:pt>
                <c:pt idx="157">
                  <c:v>56.1</c:v>
                </c:pt>
                <c:pt idx="158">
                  <c:v>57.075000000000003</c:v>
                </c:pt>
                <c:pt idx="159">
                  <c:v>55.024999999999999</c:v>
                </c:pt>
                <c:pt idx="160">
                  <c:v>55.174999999999997</c:v>
                </c:pt>
                <c:pt idx="161">
                  <c:v>55.1</c:v>
                </c:pt>
                <c:pt idx="162">
                  <c:v>54.725000000000001</c:v>
                </c:pt>
                <c:pt idx="163">
                  <c:v>56.075000000000003</c:v>
                </c:pt>
                <c:pt idx="164">
                  <c:v>55.35</c:v>
                </c:pt>
                <c:pt idx="165">
                  <c:v>56.075000000000003</c:v>
                </c:pt>
                <c:pt idx="166">
                  <c:v>54.875</c:v>
                </c:pt>
                <c:pt idx="167">
                  <c:v>55.075000000000003</c:v>
                </c:pt>
                <c:pt idx="168">
                  <c:v>55.3</c:v>
                </c:pt>
                <c:pt idx="169">
                  <c:v>55.5</c:v>
                </c:pt>
                <c:pt idx="170">
                  <c:v>55.65</c:v>
                </c:pt>
                <c:pt idx="171">
                  <c:v>55.924999999999997</c:v>
                </c:pt>
                <c:pt idx="172">
                  <c:v>53.774999999999999</c:v>
                </c:pt>
                <c:pt idx="173">
                  <c:v>55</c:v>
                </c:pt>
                <c:pt idx="174">
                  <c:v>55.8</c:v>
                </c:pt>
                <c:pt idx="175">
                  <c:v>56.75</c:v>
                </c:pt>
                <c:pt idx="176">
                  <c:v>55.475000000000001</c:v>
                </c:pt>
                <c:pt idx="177">
                  <c:v>54.9</c:v>
                </c:pt>
                <c:pt idx="178">
                  <c:v>54.424999999999997</c:v>
                </c:pt>
                <c:pt idx="179">
                  <c:v>55.55</c:v>
                </c:pt>
                <c:pt idx="180">
                  <c:v>54.674999999999997</c:v>
                </c:pt>
                <c:pt idx="181">
                  <c:v>55.325000000000003</c:v>
                </c:pt>
                <c:pt idx="182">
                  <c:v>57.05</c:v>
                </c:pt>
                <c:pt idx="183">
                  <c:v>54.325000000000003</c:v>
                </c:pt>
                <c:pt idx="184">
                  <c:v>55.075000000000003</c:v>
                </c:pt>
                <c:pt idx="185">
                  <c:v>54.725000000000001</c:v>
                </c:pt>
                <c:pt idx="186">
                  <c:v>54.5</c:v>
                </c:pt>
                <c:pt idx="187">
                  <c:v>54.225000000000001</c:v>
                </c:pt>
                <c:pt idx="188">
                  <c:v>54.825000000000003</c:v>
                </c:pt>
                <c:pt idx="189">
                  <c:v>54.4</c:v>
                </c:pt>
                <c:pt idx="190">
                  <c:v>55.1</c:v>
                </c:pt>
                <c:pt idx="191">
                  <c:v>54.024999999999999</c:v>
                </c:pt>
                <c:pt idx="192">
                  <c:v>54.3</c:v>
                </c:pt>
                <c:pt idx="193">
                  <c:v>55.625</c:v>
                </c:pt>
                <c:pt idx="194">
                  <c:v>55.725000000000001</c:v>
                </c:pt>
                <c:pt idx="195">
                  <c:v>53.45</c:v>
                </c:pt>
                <c:pt idx="196">
                  <c:v>55.575000000000003</c:v>
                </c:pt>
                <c:pt idx="197">
                  <c:v>54.625</c:v>
                </c:pt>
                <c:pt idx="198">
                  <c:v>53.4</c:v>
                </c:pt>
                <c:pt idx="199">
                  <c:v>53.7</c:v>
                </c:pt>
                <c:pt idx="200">
                  <c:v>54.524999999999999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66.532452583797991</c:v>
                </c:pt>
                <c:pt idx="1">
                  <c:v>66.848699581038204</c:v>
                </c:pt>
                <c:pt idx="2">
                  <c:v>67.163948689866928</c:v>
                </c:pt>
                <c:pt idx="3">
                  <c:v>67.47800653799078</c:v>
                </c:pt>
                <c:pt idx="4">
                  <c:v>67.790654236930536</c:v>
                </c:pt>
                <c:pt idx="5">
                  <c:v>68.101644869930666</c:v>
                </c:pt>
                <c:pt idx="6">
                  <c:v>68.410700877190578</c:v>
                </c:pt>
                <c:pt idx="7">
                  <c:v>68.717511378469311</c:v>
                </c:pt>
                <c:pt idx="8">
                  <c:v>69.021729493148555</c:v>
                </c:pt>
                <c:pt idx="9">
                  <c:v>69.32296974582917</c:v>
                </c:pt>
                <c:pt idx="10">
                  <c:v>69.620805684697331</c:v>
                </c:pt>
                <c:pt idx="11">
                  <c:v>69.914767894655682</c:v>
                </c:pt>
                <c:pt idx="12">
                  <c:v>70.204342663550662</c:v>
                </c:pt>
                <c:pt idx="13">
                  <c:v>70.488971665648322</c:v>
                </c:pt>
                <c:pt idx="14">
                  <c:v>70.768053171972781</c:v>
                </c:pt>
                <c:pt idx="15">
                  <c:v>71.040945494888987</c:v>
                </c:pt>
                <c:pt idx="16">
                  <c:v>71.306973639525651</c:v>
                </c:pt>
                <c:pt idx="17">
                  <c:v>71.56544048452281</c:v>
                </c:pt>
                <c:pt idx="18">
                  <c:v>71.815644267403982</c:v>
                </c:pt>
                <c:pt idx="19">
                  <c:v>72.056904722915249</c:v>
                </c:pt>
                <c:pt idx="20">
                  <c:v>72.288600929129515</c:v>
                </c:pt>
                <c:pt idx="21">
                  <c:v>72.510224760353964</c:v>
                </c:pt>
                <c:pt idx="22">
                  <c:v>72.72145481712873</c:v>
                </c:pt>
                <c:pt idx="23">
                  <c:v>72.922256767894851</c:v>
                </c:pt>
                <c:pt idx="24">
                  <c:v>73.11301712767839</c:v>
                </c:pt>
                <c:pt idx="25">
                  <c:v>73.294718507184228</c:v>
                </c:pt>
                <c:pt idx="26">
                  <c:v>73.469165129829975</c:v>
                </c:pt>
                <c:pt idx="27">
                  <c:v>73.639267714549064</c:v>
                </c:pt>
                <c:pt idx="28">
                  <c:v>73.809396378486028</c:v>
                </c:pt>
                <c:pt idx="29">
                  <c:v>73.985808692370227</c:v>
                </c:pt>
                <c:pt idx="30">
                  <c:v>74.177157053724372</c:v>
                </c:pt>
                <c:pt idx="31">
                  <c:v>74.39507475844826</c:v>
                </c:pt>
                <c:pt idx="32">
                  <c:v>74.654833226536766</c:v>
                </c:pt>
                <c:pt idx="33">
                  <c:v>74.976053563229385</c:v>
                </c:pt>
                <c:pt idx="34">
                  <c:v>75.383443996797212</c:v>
                </c:pt>
                <c:pt idx="35">
                  <c:v>75.907520993328731</c:v>
                </c:pt>
                <c:pt idx="36">
                  <c:v>76.585256636986173</c:v>
                </c:pt>
                <c:pt idx="37">
                  <c:v>77.460579241981534</c:v>
                </c:pt>
                <c:pt idx="38">
                  <c:v>78.584639652403794</c:v>
                </c:pt>
                <c:pt idx="39">
                  <c:v>80.015744248641141</c:v>
                </c:pt>
                <c:pt idx="40">
                  <c:v>81.818849618495946</c:v>
                </c:pt>
                <c:pt idx="41">
                  <c:v>84.064515637087055</c:v>
                </c:pt>
                <c:pt idx="42">
                  <c:v>86.827225705880906</c:v>
                </c:pt>
                <c:pt idx="43">
                  <c:v>90.183007069678936</c:v>
                </c:pt>
                <c:pt idx="44">
                  <c:v>94.206321590231212</c:v>
                </c:pt>
                <c:pt idx="45">
                  <c:v>98.966248039092221</c:v>
                </c:pt>
                <c:pt idx="46">
                  <c:v>104.52203928834219</c:v>
                </c:pt>
                <c:pt idx="47">
                  <c:v>110.91820840094265</c:v>
                </c:pt>
                <c:pt idx="48">
                  <c:v>118.17937147116673</c:v>
                </c:pt>
                <c:pt idx="49">
                  <c:v>126.30514551286421</c:v>
                </c:pt>
                <c:pt idx="50">
                  <c:v>135.26545903931725</c:v>
                </c:pt>
                <c:pt idx="51">
                  <c:v>144.99667317151244</c:v>
                </c:pt>
                <c:pt idx="52">
                  <c:v>155.39892465719049</c:v>
                </c:pt>
                <c:pt idx="53">
                  <c:v>166.33508298230771</c:v>
                </c:pt>
                <c:pt idx="54">
                  <c:v>177.63165506859761</c:v>
                </c:pt>
                <c:pt idx="55">
                  <c:v>189.08182788333576</c:v>
                </c:pt>
                <c:pt idx="56">
                  <c:v>200.45018327668674</c:v>
                </c:pt>
                <c:pt idx="57">
                  <c:v>211.47456976162465</c:v>
                </c:pt>
                <c:pt idx="58">
                  <c:v>221.8407653732404</c:v>
                </c:pt>
                <c:pt idx="59">
                  <c:v>231.04312613306737</c:v>
                </c:pt>
                <c:pt idx="60">
                  <c:v>237.95837827268628</c:v>
                </c:pt>
                <c:pt idx="61">
                  <c:v>240.10788635209011</c:v>
                </c:pt>
                <c:pt idx="62">
                  <c:v>233.38739765159249</c:v>
                </c:pt>
                <c:pt idx="63">
                  <c:v>213.88724028015159</c:v>
                </c:pt>
                <c:pt idx="64">
                  <c:v>181.92229456408919</c:v>
                </c:pt>
                <c:pt idx="65">
                  <c:v>144.43253356773201</c:v>
                </c:pt>
                <c:pt idx="66">
                  <c:v>111.60133339201212</c:v>
                </c:pt>
                <c:pt idx="67">
                  <c:v>90.145306387103389</c:v>
                </c:pt>
                <c:pt idx="68">
                  <c:v>80.241454007750988</c:v>
                </c:pt>
                <c:pt idx="69">
                  <c:v>78.136580610759211</c:v>
                </c:pt>
                <c:pt idx="70">
                  <c:v>80.107118354258574</c:v>
                </c:pt>
                <c:pt idx="71">
                  <c:v>84.117206224700112</c:v>
                </c:pt>
                <c:pt idx="72">
                  <c:v>89.461315926364065</c:v>
                </c:pt>
                <c:pt idx="73">
                  <c:v>96.006401612338919</c:v>
                </c:pt>
                <c:pt idx="74">
                  <c:v>103.7567373748314</c:v>
                </c:pt>
                <c:pt idx="75">
                  <c:v>112.69719967540533</c:v>
                </c:pt>
                <c:pt idx="76">
                  <c:v>122.74684219795792</c:v>
                </c:pt>
                <c:pt idx="77">
                  <c:v>133.74253404926935</c:v>
                </c:pt>
                <c:pt idx="78">
                  <c:v>145.42986647679336</c:v>
                </c:pt>
                <c:pt idx="79">
                  <c:v>157.44794713725966</c:v>
                </c:pt>
                <c:pt idx="80">
                  <c:v>169.27387683362949</c:v>
                </c:pt>
                <c:pt idx="81">
                  <c:v>180.05869002900681</c:v>
                </c:pt>
                <c:pt idx="82">
                  <c:v>188.31445723050538</c:v>
                </c:pt>
                <c:pt idx="83">
                  <c:v>191.64704153681978</c:v>
                </c:pt>
                <c:pt idx="84">
                  <c:v>187.12457565258578</c:v>
                </c:pt>
                <c:pt idx="85">
                  <c:v>172.81123184982448</c:v>
                </c:pt>
                <c:pt idx="86">
                  <c:v>149.82634338684528</c:v>
                </c:pt>
                <c:pt idx="87">
                  <c:v>122.93313922299174</c:v>
                </c:pt>
                <c:pt idx="88">
                  <c:v>98.376641007757982</c:v>
                </c:pt>
                <c:pt idx="89">
                  <c:v>80.487322264868936</c:v>
                </c:pt>
                <c:pt idx="90">
                  <c:v>69.985382917834386</c:v>
                </c:pt>
                <c:pt idx="91">
                  <c:v>64.972279593785572</c:v>
                </c:pt>
                <c:pt idx="92">
                  <c:v>62.986771735582934</c:v>
                </c:pt>
                <c:pt idx="93">
                  <c:v>62.288776252247402</c:v>
                </c:pt>
                <c:pt idx="94">
                  <c:v>62.021035458511776</c:v>
                </c:pt>
                <c:pt idx="95">
                  <c:v>61.86798448904328</c:v>
                </c:pt>
                <c:pt idx="96">
                  <c:v>61.740113175684364</c:v>
                </c:pt>
                <c:pt idx="97">
                  <c:v>61.617496023685483</c:v>
                </c:pt>
                <c:pt idx="98">
                  <c:v>61.496571667956992</c:v>
                </c:pt>
                <c:pt idx="99">
                  <c:v>61.37677718941373</c:v>
                </c:pt>
                <c:pt idx="100">
                  <c:v>61.257986145036618</c:v>
                </c:pt>
                <c:pt idx="101">
                  <c:v>61.140126724056152</c:v>
                </c:pt>
                <c:pt idx="102">
                  <c:v>61.023136843541074</c:v>
                </c:pt>
                <c:pt idx="103">
                  <c:v>60.906959792037128</c:v>
                </c:pt>
                <c:pt idx="104">
                  <c:v>60.791543724854627</c:v>
                </c:pt>
                <c:pt idx="105">
                  <c:v>60.676841464657279</c:v>
                </c:pt>
                <c:pt idx="106">
                  <c:v>60.562810338179602</c:v>
                </c:pt>
                <c:pt idx="107">
                  <c:v>60.449412033556811</c:v>
                </c:pt>
                <c:pt idx="108">
                  <c:v>60.336612478041729</c:v>
                </c:pt>
                <c:pt idx="109">
                  <c:v>60.224381736379314</c:v>
                </c:pt>
                <c:pt idx="110">
                  <c:v>60.112693929865095</c:v>
                </c:pt>
                <c:pt idx="111">
                  <c:v>60.001527175846078</c:v>
                </c:pt>
                <c:pt idx="112">
                  <c:v>59.890863547187649</c:v>
                </c:pt>
                <c:pt idx="113">
                  <c:v>59.780689051051198</c:v>
                </c:pt>
                <c:pt idx="114">
                  <c:v>59.670993626186615</c:v>
                </c:pt>
                <c:pt idx="115">
                  <c:v>59.561771157766799</c:v>
                </c:pt>
                <c:pt idx="116">
                  <c:v>59.453019508503658</c:v>
                </c:pt>
                <c:pt idx="117">
                  <c:v>59.344740564569676</c:v>
                </c:pt>
                <c:pt idx="118">
                  <c:v>59.236940295514692</c:v>
                </c:pt>
                <c:pt idx="119">
                  <c:v>59.129628830343052</c:v>
                </c:pt>
                <c:pt idx="120">
                  <c:v>59.022820557918983</c:v>
                </c:pt>
                <c:pt idx="121">
                  <c:v>58.916534266161925</c:v>
                </c:pt>
                <c:pt idx="122">
                  <c:v>58.810793333253173</c:v>
                </c:pt>
                <c:pt idx="123">
                  <c:v>58.705625966570452</c:v>
                </c:pt>
                <c:pt idx="124">
                  <c:v>58.601065452444907</c:v>
                </c:pt>
                <c:pt idx="125">
                  <c:v>58.497150351106214</c:v>
                </c:pt>
                <c:pt idx="126">
                  <c:v>58.39392457412648</c:v>
                </c:pt>
                <c:pt idx="127">
                  <c:v>58.291437326951034</c:v>
                </c:pt>
                <c:pt idx="128">
                  <c:v>58.189742962273336</c:v>
                </c:pt>
                <c:pt idx="129">
                  <c:v>58.08890082797555</c:v>
                </c:pt>
                <c:pt idx="130">
                  <c:v>57.988975187413217</c:v>
                </c:pt>
                <c:pt idx="131">
                  <c:v>57.890035275046337</c:v>
                </c:pt>
                <c:pt idx="132">
                  <c:v>57.792155605286133</c:v>
                </c:pt>
                <c:pt idx="133">
                  <c:v>57.695416869093805</c:v>
                </c:pt>
                <c:pt idx="134">
                  <c:v>57.599908226201748</c:v>
                </c:pt>
                <c:pt idx="135">
                  <c:v>57.505732636996584</c:v>
                </c:pt>
                <c:pt idx="136">
                  <c:v>57.413018172022355</c:v>
                </c:pt>
                <c:pt idx="137">
                  <c:v>57.321939952949769</c:v>
                </c:pt>
                <c:pt idx="138">
                  <c:v>57.232759102704705</c:v>
                </c:pt>
                <c:pt idx="139">
                  <c:v>57.145885692396192</c:v>
                </c:pt>
                <c:pt idx="140">
                  <c:v>57.061970091164902</c:v>
                </c:pt>
                <c:pt idx="141">
                  <c:v>56.982018447631681</c:v>
                </c:pt>
                <c:pt idx="142">
                  <c:v>56.907510382080886</c:v>
                </c:pt>
                <c:pt idx="143">
                  <c:v>56.840469329716484</c:v>
                </c:pt>
                <c:pt idx="144">
                  <c:v>56.783402084849278</c:v>
                </c:pt>
                <c:pt idx="145">
                  <c:v>56.738996429323194</c:v>
                </c:pt>
                <c:pt idx="146">
                  <c:v>56.709469914717317</c:v>
                </c:pt>
                <c:pt idx="147">
                  <c:v>56.695538183266912</c:v>
                </c:pt>
                <c:pt idx="148">
                  <c:v>56.695155021229226</c:v>
                </c:pt>
                <c:pt idx="149">
                  <c:v>56.702457973018092</c:v>
                </c:pt>
                <c:pt idx="150">
                  <c:v>56.707608813580258</c:v>
                </c:pt>
                <c:pt idx="151">
                  <c:v>56.69819726811938</c:v>
                </c:pt>
                <c:pt idx="152">
                  <c:v>56.662344032645478</c:v>
                </c:pt>
                <c:pt idx="153">
                  <c:v>56.592661022243739</c:v>
                </c:pt>
                <c:pt idx="154">
                  <c:v>56.48934890341539</c:v>
                </c:pt>
                <c:pt idx="155">
                  <c:v>56.360700164765746</c:v>
                </c:pt>
                <c:pt idx="156">
                  <c:v>56.220443782297821</c:v>
                </c:pt>
                <c:pt idx="157">
                  <c:v>56.083095436672757</c:v>
                </c:pt>
                <c:pt idx="158">
                  <c:v>55.95956074181224</c:v>
                </c:pt>
                <c:pt idx="159">
                  <c:v>55.854897572913963</c:v>
                </c:pt>
                <c:pt idx="160">
                  <c:v>55.768713740409162</c:v>
                </c:pt>
                <c:pt idx="161">
                  <c:v>55.697266026734809</c:v>
                </c:pt>
                <c:pt idx="162">
                  <c:v>55.635819904472122</c:v>
                </c:pt>
                <c:pt idx="163">
                  <c:v>55.580258426605958</c:v>
                </c:pt>
                <c:pt idx="164">
                  <c:v>55.527699908309913</c:v>
                </c:pt>
                <c:pt idx="165">
                  <c:v>55.476419742143037</c:v>
                </c:pt>
                <c:pt idx="166">
                  <c:v>55.425495967052534</c:v>
                </c:pt>
                <c:pt idx="167">
                  <c:v>55.374463108652151</c:v>
                </c:pt>
                <c:pt idx="168">
                  <c:v>55.323079557412107</c:v>
                </c:pt>
                <c:pt idx="169">
                  <c:v>55.271203448207082</c:v>
                </c:pt>
                <c:pt idx="170">
                  <c:v>55.218737262837344</c:v>
                </c:pt>
                <c:pt idx="171">
                  <c:v>55.165606478183136</c:v>
                </c:pt>
                <c:pt idx="172">
                  <c:v>55.111752124486763</c:v>
                </c:pt>
                <c:pt idx="173">
                  <c:v>55.057128113509741</c:v>
                </c:pt>
                <c:pt idx="174">
                  <c:v>55.001699920725045</c:v>
                </c:pt>
                <c:pt idx="175">
                  <c:v>54.945443556492805</c:v>
                </c:pt>
                <c:pt idx="176">
                  <c:v>54.888344560073662</c:v>
                </c:pt>
                <c:pt idx="177">
                  <c:v>54.830396978504417</c:v>
                </c:pt>
                <c:pt idx="178">
                  <c:v>54.771602345353294</c:v>
                </c:pt>
                <c:pt idx="179">
                  <c:v>54.711968681556883</c:v>
                </c:pt>
                <c:pt idx="180">
                  <c:v>54.651509537562411</c:v>
                </c:pt>
                <c:pt idx="181">
                  <c:v>54.590243091371612</c:v>
                </c:pt>
                <c:pt idx="182">
                  <c:v>54.528191312634171</c:v>
                </c:pt>
                <c:pt idx="183">
                  <c:v>54.465379199048598</c:v>
                </c:pt>
                <c:pt idx="184">
                  <c:v>54.401834088069549</c:v>
                </c:pt>
                <c:pt idx="185">
                  <c:v>54.337585044284069</c:v>
                </c:pt>
                <c:pt idx="186">
                  <c:v>54.272662320764375</c:v>
                </c:pt>
                <c:pt idx="187">
                  <c:v>54.207096891171034</c:v>
                </c:pt>
                <c:pt idx="188">
                  <c:v>54.140920048297978</c:v>
                </c:pt>
                <c:pt idx="189">
                  <c:v>54.074163064049927</c:v>
                </c:pt>
                <c:pt idx="190">
                  <c:v>54.006856905451812</c:v>
                </c:pt>
                <c:pt idx="191">
                  <c:v>53.939032001146167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66.532452496629162</c:v>
                </c:pt>
                <c:pt idx="1">
                  <c:v>66.848699412066921</c:v>
                </c:pt>
                <c:pt idx="2">
                  <c:v>67.163948365698062</c:v>
                </c:pt>
                <c:pt idx="3">
                  <c:v>67.4780059224789</c:v>
                </c:pt>
                <c:pt idx="4">
                  <c:v>67.790653080263638</c:v>
                </c:pt>
                <c:pt idx="5">
                  <c:v>68.10164271870039</c:v>
                </c:pt>
                <c:pt idx="6">
                  <c:v>68.410696917399989</c:v>
                </c:pt>
                <c:pt idx="7">
                  <c:v>68.717504164666479</c:v>
                </c:pt>
                <c:pt idx="8">
                  <c:v>69.021716486570753</c:v>
                </c:pt>
                <c:pt idx="9">
                  <c:v>69.322946536181547</c:v>
                </c:pt>
                <c:pt idx="10">
                  <c:v>69.620764694427407</c:v>
                </c:pt>
                <c:pt idx="11">
                  <c:v>69.914696247370728</c:v>
                </c:pt>
                <c:pt idx="12">
                  <c:v>70.204218719574357</c:v>
                </c:pt>
                <c:pt idx="13">
                  <c:v>70.488759459559944</c:v>
                </c:pt>
                <c:pt idx="14">
                  <c:v>70.767693590768033</c:v>
                </c:pt>
                <c:pt idx="15">
                  <c:v>71.040342459423911</c:v>
                </c:pt>
                <c:pt idx="16">
                  <c:v>71.305972728546578</c:v>
                </c:pt>
                <c:pt idx="17">
                  <c:v>71.563796284007694</c:v>
                </c:pt>
                <c:pt idx="18">
                  <c:v>71.812971132758378</c:v>
                </c:pt>
                <c:pt idx="19">
                  <c:v>72.052603483495318</c:v>
                </c:pt>
                <c:pt idx="20">
                  <c:v>72.281751204255812</c:v>
                </c:pt>
                <c:pt idx="21">
                  <c:v>72.499428847593364</c:v>
                </c:pt>
                <c:pt idx="22">
                  <c:v>72.704614419840908</c:v>
                </c:pt>
                <c:pt idx="23">
                  <c:v>72.896258044277644</c:v>
                </c:pt>
                <c:pt idx="24">
                  <c:v>73.073292626774261</c:v>
                </c:pt>
                <c:pt idx="25">
                  <c:v>73.234646575194446</c:v>
                </c:pt>
                <c:pt idx="26">
                  <c:v>73.37925854981377</c:v>
                </c:pt>
                <c:pt idx="27">
                  <c:v>73.506094131781694</c:v>
                </c:pt>
                <c:pt idx="28">
                  <c:v>73.614164192227577</c:v>
                </c:pt>
                <c:pt idx="29">
                  <c:v>73.702544629808045</c:v>
                </c:pt>
                <c:pt idx="30">
                  <c:v>73.770397025048695</c:v>
                </c:pt>
                <c:pt idx="31">
                  <c:v>73.816989643366711</c:v>
                </c:pt>
                <c:pt idx="32">
                  <c:v>73.841718114346136</c:v>
                </c:pt>
                <c:pt idx="33">
                  <c:v>73.844125032819306</c:v>
                </c:pt>
                <c:pt idx="34">
                  <c:v>73.823917677800694</c:v>
                </c:pt>
                <c:pt idx="35">
                  <c:v>73.780983037495474</c:v>
                </c:pt>
                <c:pt idx="36">
                  <c:v>73.715399369358025</c:v>
                </c:pt>
                <c:pt idx="37">
                  <c:v>73.627443616920502</c:v>
                </c:pt>
                <c:pt idx="38">
                  <c:v>73.517594148842832</c:v>
                </c:pt>
                <c:pt idx="39">
                  <c:v>73.386528474409943</c:v>
                </c:pt>
                <c:pt idx="40">
                  <c:v>73.235115812705459</c:v>
                </c:pt>
                <c:pt idx="41">
                  <c:v>73.064404634988406</c:v>
                </c:pt>
                <c:pt idx="42">
                  <c:v>72.875605543672052</c:v>
                </c:pt>
                <c:pt idx="43">
                  <c:v>72.670070078098746</c:v>
                </c:pt>
                <c:pt idx="44">
                  <c:v>72.449266229469657</c:v>
                </c:pt>
                <c:pt idx="45">
                  <c:v>72.214751590346111</c:v>
                </c:pt>
                <c:pt idx="46">
                  <c:v>71.968145148274374</c:v>
                </c:pt>
                <c:pt idx="47">
                  <c:v>71.711098754103503</c:v>
                </c:pt>
                <c:pt idx="48">
                  <c:v>71.445269255117765</c:v>
                </c:pt>
                <c:pt idx="49">
                  <c:v>71.172292188162984</c:v>
                </c:pt>
                <c:pt idx="50">
                  <c:v>70.893757789657528</c:v>
                </c:pt>
                <c:pt idx="51">
                  <c:v>70.6111899115309</c:v>
                </c:pt>
                <c:pt idx="52">
                  <c:v>70.326028249464912</c:v>
                </c:pt>
                <c:pt idx="53">
                  <c:v>70.039614106437057</c:v>
                </c:pt>
                <c:pt idx="54">
                  <c:v>69.7531797426916</c:v>
                </c:pt>
                <c:pt idx="55">
                  <c:v>69.467841212338314</c:v>
                </c:pt>
                <c:pt idx="56">
                  <c:v>69.184594463077545</c:v>
                </c:pt>
                <c:pt idx="57">
                  <c:v>68.904314382194045</c:v>
                </c:pt>
                <c:pt idx="58">
                  <c:v>68.627756409251433</c:v>
                </c:pt>
                <c:pt idx="59">
                  <c:v>68.355560301891018</c:v>
                </c:pt>
                <c:pt idx="60">
                  <c:v>68.088255632218321</c:v>
                </c:pt>
                <c:pt idx="61">
                  <c:v>67.826268602921459</c:v>
                </c:pt>
                <c:pt idx="62">
                  <c:v>67.569929799607635</c:v>
                </c:pt>
                <c:pt idx="63">
                  <c:v>67.319482534074666</c:v>
                </c:pt>
                <c:pt idx="64">
                  <c:v>67.07509147799216</c:v>
                </c:pt>
                <c:pt idx="65">
                  <c:v>66.83685133404623</c:v>
                </c:pt>
                <c:pt idx="66">
                  <c:v>66.604795339029479</c:v>
                </c:pt>
                <c:pt idx="67">
                  <c:v>66.378903438427045</c:v>
                </c:pt>
                <c:pt idx="68">
                  <c:v>66.159110013233459</c:v>
                </c:pt>
                <c:pt idx="69">
                  <c:v>65.945311076126629</c:v>
                </c:pt>
                <c:pt idx="70">
                  <c:v>65.737370885300521</c:v>
                </c:pt>
                <c:pt idx="71">
                  <c:v>65.535127950179145</c:v>
                </c:pt>
                <c:pt idx="72">
                  <c:v>65.338400424135742</c:v>
                </c:pt>
                <c:pt idx="73">
                  <c:v>65.146990895636307</c:v>
                </c:pt>
                <c:pt idx="74">
                  <c:v>64.960690601441158</c:v>
                </c:pt>
                <c:pt idx="75">
                  <c:v>64.779283094193602</c:v>
                </c:pt>
                <c:pt idx="76">
                  <c:v>64.602547402475025</c:v>
                </c:pt>
                <c:pt idx="77">
                  <c:v>64.430260724748749</c:v>
                </c:pt>
                <c:pt idx="78">
                  <c:v>64.262200700045753</c:v>
                </c:pt>
                <c:pt idx="79">
                  <c:v>64.098147298200999</c:v>
                </c:pt>
                <c:pt idx="80">
                  <c:v>63.937884371303262</c:v>
                </c:pt>
                <c:pt idx="81">
                  <c:v>63.781200906090703</c:v>
                </c:pt>
                <c:pt idx="82">
                  <c:v>63.627892014565099</c:v>
                </c:pt>
                <c:pt idx="83">
                  <c:v>63.477759697318014</c:v>
                </c:pt>
                <c:pt idx="84">
                  <c:v>63.330613411122386</c:v>
                </c:pt>
                <c:pt idx="85">
                  <c:v>63.186270469366896</c:v>
                </c:pt>
                <c:pt idx="86">
                  <c:v>63.044556300989598</c:v>
                </c:pt>
                <c:pt idx="87">
                  <c:v>62.905304590765006</c:v>
                </c:pt>
                <c:pt idx="88">
                  <c:v>62.768357321159961</c:v>
                </c:pt>
                <c:pt idx="89">
                  <c:v>62.633564733524679</c:v>
                </c:pt>
                <c:pt idx="90">
                  <c:v>62.50078522414001</c:v>
                </c:pt>
                <c:pt idx="91">
                  <c:v>62.369885188605828</c:v>
                </c:pt>
                <c:pt idx="92">
                  <c:v>62.240738826224806</c:v>
                </c:pt>
                <c:pt idx="93">
                  <c:v>62.113227914403964</c:v>
                </c:pt>
                <c:pt idx="94">
                  <c:v>61.98724156165234</c:v>
                </c:pt>
                <c:pt idx="95">
                  <c:v>61.862675946483847</c:v>
                </c:pt>
                <c:pt idx="96">
                  <c:v>61.739434048425537</c:v>
                </c:pt>
                <c:pt idx="97">
                  <c:v>61.617425376369923</c:v>
                </c:pt>
                <c:pt idx="98">
                  <c:v>61.496565698679696</c:v>
                </c:pt>
                <c:pt idx="99">
                  <c:v>61.376776778741018</c:v>
                </c:pt>
                <c:pt idx="100">
                  <c:v>61.25798611905514</c:v>
                </c:pt>
                <c:pt idx="101">
                  <c:v>61.140126716442985</c:v>
                </c:pt>
                <c:pt idx="102">
                  <c:v>61.023136830503454</c:v>
                </c:pt>
                <c:pt idx="103">
                  <c:v>60.906959767102393</c:v>
                </c:pt>
                <c:pt idx="104">
                  <c:v>60.791543678364441</c:v>
                </c:pt>
                <c:pt idx="105">
                  <c:v>60.676841380385937</c:v>
                </c:pt>
                <c:pt idx="106">
                  <c:v>60.562810189674195</c:v>
                </c:pt>
                <c:pt idx="107">
                  <c:v>60.44941177913865</c:v>
                </c:pt>
                <c:pt idx="108">
                  <c:v>60.336612054303792</c:v>
                </c:pt>
                <c:pt idx="109">
                  <c:v>60.224381050275632</c:v>
                </c:pt>
                <c:pt idx="110">
                  <c:v>60.11269284986335</c:v>
                </c:pt>
                <c:pt idx="111">
                  <c:v>60.001525523128407</c:v>
                </c:pt>
                <c:pt idx="112">
                  <c:v>59.890861088496166</c:v>
                </c:pt>
                <c:pt idx="113">
                  <c:v>59.780685495411142</c:v>
                </c:pt>
                <c:pt idx="114">
                  <c:v>59.670988628336474</c:v>
                </c:pt>
                <c:pt idx="115">
                  <c:v>59.561764331682035</c:v>
                </c:pt>
                <c:pt idx="116">
                  <c:v>59.453010454982078</c:v>
                </c:pt>
                <c:pt idx="117">
                  <c:v>59.344728917322101</c:v>
                </c:pt>
                <c:pt idx="118">
                  <c:v>59.236925789622688</c:v>
                </c:pt>
                <c:pt idx="119">
                  <c:v>59.129611392915308</c:v>
                </c:pt>
                <c:pt idx="120">
                  <c:v>59.022800410176821</c:v>
                </c:pt>
                <c:pt idx="121">
                  <c:v>58.916512008617538</c:v>
                </c:pt>
                <c:pt idx="122">
                  <c:v>58.81076996852947</c:v>
                </c:pt>
                <c:pt idx="123">
                  <c:v>58.70560281389217</c:v>
                </c:pt>
                <c:pt idx="124">
                  <c:v>58.601043938899231</c:v>
                </c:pt>
                <c:pt idx="125">
                  <c:v>58.497131723412316</c:v>
                </c:pt>
                <c:pt idx="126">
                  <c:v>58.393909629082529</c:v>
                </c:pt>
                <c:pt idx="127">
                  <c:v>58.291426266524063</c:v>
                </c:pt>
                <c:pt idx="128">
                  <c:v>58.189735422516613</c:v>
                </c:pt>
                <c:pt idx="129">
                  <c:v>58.088896034803923</c:v>
                </c:pt>
                <c:pt idx="130">
                  <c:v>57.988972100719501</c:v>
                </c:pt>
                <c:pt idx="131">
                  <c:v>57.890032504698766</c:v>
                </c:pt>
                <c:pt idx="132">
                  <c:v>57.792150748851427</c:v>
                </c:pt>
                <c:pt idx="133">
                  <c:v>57.695404570309073</c:v>
                </c:pt>
                <c:pt idx="134">
                  <c:v>57.5998754291968</c:v>
                </c:pt>
                <c:pt idx="135">
                  <c:v>57.505647851986211</c:v>
                </c:pt>
                <c:pt idx="136">
                  <c:v>57.412808616858463</c:v>
                </c:pt>
                <c:pt idx="137">
                  <c:v>57.32144577072421</c:v>
                </c:pt>
                <c:pt idx="138">
                  <c:v>57.231647471867831</c:v>
                </c:pt>
                <c:pt idx="139">
                  <c:v>57.143500657914871</c:v>
                </c:pt>
                <c:pt idx="140">
                  <c:v>57.057089545991076</c:v>
                </c:pt>
                <c:pt idx="141">
                  <c:v>56.972493980471249</c:v>
                </c:pt>
                <c:pt idx="142">
                  <c:v>56.889787653387678</c:v>
                </c:pt>
                <c:pt idx="143">
                  <c:v>56.809036233006765</c:v>
                </c:pt>
                <c:pt idx="144">
                  <c:v>56.730295446740158</c:v>
                </c:pt>
                <c:pt idx="145">
                  <c:v>56.653609174722739</c:v>
                </c:pt>
                <c:pt idx="146">
                  <c:v>56.579007619215886</c:v>
                </c:pt>
                <c:pt idx="147">
                  <c:v>56.5065056215564</c:v>
                </c:pt>
                <c:pt idx="148">
                  <c:v>56.436101201740811</c:v>
                </c:pt>
                <c:pt idx="149">
                  <c:v>56.367774395091267</c:v>
                </c:pt>
                <c:pt idx="150">
                  <c:v>56.301486455188623</c:v>
                </c:pt>
                <c:pt idx="151">
                  <c:v>56.237179482102434</c:v>
                </c:pt>
                <c:pt idx="152">
                  <c:v>56.174776520040766</c:v>
                </c:pt>
                <c:pt idx="153">
                  <c:v>56.114182149490055</c:v>
                </c:pt>
                <c:pt idx="154">
                  <c:v>56.055283576791069</c:v>
                </c:pt>
                <c:pt idx="155">
                  <c:v>55.997952200364701</c:v>
                </c:pt>
                <c:pt idx="156">
                  <c:v>55.94204560919443</c:v>
                </c:pt>
                <c:pt idx="157">
                  <c:v>55.887409947513845</c:v>
                </c:pt>
                <c:pt idx="158">
                  <c:v>55.833882561652203</c:v>
                </c:pt>
                <c:pt idx="159">
                  <c:v>55.781294832068298</c:v>
                </c:pt>
                <c:pt idx="160">
                  <c:v>55.729475086699665</c:v>
                </c:pt>
                <c:pt idx="161">
                  <c:v>55.67825149125148</c:v>
                </c:pt>
                <c:pt idx="162">
                  <c:v>55.627454817737487</c:v>
                </c:pt>
                <c:pt idx="163">
                  <c:v>55.576921003713039</c:v>
                </c:pt>
                <c:pt idx="164">
                  <c:v>55.526493430028758</c:v>
                </c:pt>
                <c:pt idx="165">
                  <c:v>55.476024863134036</c:v>
                </c:pt>
                <c:pt idx="166">
                  <c:v>55.425379027428093</c:v>
                </c:pt>
                <c:pt idx="167">
                  <c:v>55.374431792420403</c:v>
                </c:pt>
                <c:pt idx="168">
                  <c:v>55.323071977254791</c:v>
                </c:pt>
                <c:pt idx="169">
                  <c:v>55.271201790503284</c:v>
                </c:pt>
                <c:pt idx="170">
                  <c:v>55.218736935422349</c:v>
                </c:pt>
                <c:pt idx="171">
                  <c:v>55.165606419796134</c:v>
                </c:pt>
                <c:pt idx="172">
                  <c:v>55.111752115088663</c:v>
                </c:pt>
                <c:pt idx="173">
                  <c:v>55.057128112144639</c:v>
                </c:pt>
                <c:pt idx="174">
                  <c:v>55.001699920546152</c:v>
                </c:pt>
                <c:pt idx="175">
                  <c:v>54.945443556471659</c:v>
                </c:pt>
                <c:pt idx="176">
                  <c:v>54.88834456007141</c:v>
                </c:pt>
                <c:pt idx="177">
                  <c:v>54.830396978504197</c:v>
                </c:pt>
                <c:pt idx="178">
                  <c:v>54.771602345353273</c:v>
                </c:pt>
                <c:pt idx="179">
                  <c:v>54.711968681556883</c:v>
                </c:pt>
                <c:pt idx="180">
                  <c:v>54.651509537562411</c:v>
                </c:pt>
                <c:pt idx="181">
                  <c:v>54.590243091371612</c:v>
                </c:pt>
                <c:pt idx="182">
                  <c:v>54.528191312634171</c:v>
                </c:pt>
                <c:pt idx="183">
                  <c:v>54.465379199048598</c:v>
                </c:pt>
                <c:pt idx="184">
                  <c:v>54.401834088069549</c:v>
                </c:pt>
                <c:pt idx="185">
                  <c:v>54.337585044284069</c:v>
                </c:pt>
                <c:pt idx="186">
                  <c:v>54.272662320764375</c:v>
                </c:pt>
                <c:pt idx="187">
                  <c:v>54.207096891171034</c:v>
                </c:pt>
                <c:pt idx="188">
                  <c:v>54.140920048297978</c:v>
                </c:pt>
                <c:pt idx="189">
                  <c:v>54.074163064049927</c:v>
                </c:pt>
                <c:pt idx="190">
                  <c:v>54.006856905451812</c:v>
                </c:pt>
                <c:pt idx="191">
                  <c:v>53.939032001146167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68.775000000000006</c:v>
                </c:pt>
                <c:pt idx="1">
                  <c:v>70.375</c:v>
                </c:pt>
                <c:pt idx="2">
                  <c:v>69.575000000000003</c:v>
                </c:pt>
                <c:pt idx="3">
                  <c:v>68.900000000000006</c:v>
                </c:pt>
                <c:pt idx="4">
                  <c:v>69.5</c:v>
                </c:pt>
                <c:pt idx="5">
                  <c:v>70.825000000000003</c:v>
                </c:pt>
                <c:pt idx="6">
                  <c:v>69.55</c:v>
                </c:pt>
                <c:pt idx="7">
                  <c:v>69.825000000000003</c:v>
                </c:pt>
                <c:pt idx="8">
                  <c:v>70.674999999999997</c:v>
                </c:pt>
                <c:pt idx="9">
                  <c:v>69.575000000000003</c:v>
                </c:pt>
                <c:pt idx="10">
                  <c:v>71.45</c:v>
                </c:pt>
                <c:pt idx="11">
                  <c:v>70.05</c:v>
                </c:pt>
                <c:pt idx="12">
                  <c:v>70.275000000000006</c:v>
                </c:pt>
                <c:pt idx="13">
                  <c:v>71.150000000000006</c:v>
                </c:pt>
                <c:pt idx="14">
                  <c:v>71.5</c:v>
                </c:pt>
                <c:pt idx="15">
                  <c:v>71.325000000000003</c:v>
                </c:pt>
                <c:pt idx="16">
                  <c:v>71.2</c:v>
                </c:pt>
                <c:pt idx="17">
                  <c:v>72.224999999999994</c:v>
                </c:pt>
                <c:pt idx="18">
                  <c:v>70.575000000000003</c:v>
                </c:pt>
                <c:pt idx="19">
                  <c:v>71.125</c:v>
                </c:pt>
                <c:pt idx="20">
                  <c:v>72.625</c:v>
                </c:pt>
                <c:pt idx="21">
                  <c:v>71.224999999999994</c:v>
                </c:pt>
                <c:pt idx="22">
                  <c:v>73.075000000000003</c:v>
                </c:pt>
                <c:pt idx="23">
                  <c:v>70.775000000000006</c:v>
                </c:pt>
                <c:pt idx="24">
                  <c:v>70.875</c:v>
                </c:pt>
                <c:pt idx="25">
                  <c:v>74.025000000000006</c:v>
                </c:pt>
                <c:pt idx="26">
                  <c:v>74.325000000000003</c:v>
                </c:pt>
                <c:pt idx="27">
                  <c:v>72.775000000000006</c:v>
                </c:pt>
                <c:pt idx="28">
                  <c:v>72.7</c:v>
                </c:pt>
                <c:pt idx="29">
                  <c:v>74.900000000000006</c:v>
                </c:pt>
                <c:pt idx="30">
                  <c:v>73.900000000000006</c:v>
                </c:pt>
                <c:pt idx="31">
                  <c:v>75.7</c:v>
                </c:pt>
                <c:pt idx="32">
                  <c:v>76.8</c:v>
                </c:pt>
                <c:pt idx="33">
                  <c:v>75.775000000000006</c:v>
                </c:pt>
                <c:pt idx="34">
                  <c:v>77.724999999999994</c:v>
                </c:pt>
                <c:pt idx="35">
                  <c:v>78.125</c:v>
                </c:pt>
                <c:pt idx="36">
                  <c:v>78.650000000000006</c:v>
                </c:pt>
                <c:pt idx="37">
                  <c:v>79.775000000000006</c:v>
                </c:pt>
                <c:pt idx="38">
                  <c:v>82.125</c:v>
                </c:pt>
                <c:pt idx="39">
                  <c:v>82.45</c:v>
                </c:pt>
                <c:pt idx="40">
                  <c:v>83.025000000000006</c:v>
                </c:pt>
                <c:pt idx="41">
                  <c:v>86.025000000000006</c:v>
                </c:pt>
                <c:pt idx="42">
                  <c:v>86.224999999999994</c:v>
                </c:pt>
                <c:pt idx="43">
                  <c:v>89.55</c:v>
                </c:pt>
                <c:pt idx="44">
                  <c:v>90.95</c:v>
                </c:pt>
                <c:pt idx="45">
                  <c:v>93.6</c:v>
                </c:pt>
                <c:pt idx="46">
                  <c:v>98.775000000000006</c:v>
                </c:pt>
                <c:pt idx="47">
                  <c:v>102.15</c:v>
                </c:pt>
                <c:pt idx="48">
                  <c:v>106.1</c:v>
                </c:pt>
                <c:pt idx="49">
                  <c:v>116.5</c:v>
                </c:pt>
                <c:pt idx="50">
                  <c:v>125.3</c:v>
                </c:pt>
                <c:pt idx="51">
                  <c:v>138.22499999999999</c:v>
                </c:pt>
                <c:pt idx="52">
                  <c:v>153.85</c:v>
                </c:pt>
                <c:pt idx="53">
                  <c:v>169.27500000000001</c:v>
                </c:pt>
                <c:pt idx="54">
                  <c:v>184.27500000000001</c:v>
                </c:pt>
                <c:pt idx="55">
                  <c:v>199.1</c:v>
                </c:pt>
                <c:pt idx="56">
                  <c:v>211.2</c:v>
                </c:pt>
                <c:pt idx="57">
                  <c:v>221.45</c:v>
                </c:pt>
                <c:pt idx="58">
                  <c:v>229.32499999999999</c:v>
                </c:pt>
                <c:pt idx="59">
                  <c:v>234.15</c:v>
                </c:pt>
                <c:pt idx="60">
                  <c:v>237.3</c:v>
                </c:pt>
                <c:pt idx="61">
                  <c:v>236.8</c:v>
                </c:pt>
                <c:pt idx="62">
                  <c:v>233.25</c:v>
                </c:pt>
                <c:pt idx="63">
                  <c:v>220.2</c:v>
                </c:pt>
                <c:pt idx="64">
                  <c:v>196.35</c:v>
                </c:pt>
                <c:pt idx="65">
                  <c:v>154.92500000000001</c:v>
                </c:pt>
                <c:pt idx="66">
                  <c:v>107</c:v>
                </c:pt>
                <c:pt idx="67">
                  <c:v>80.474999999999994</c:v>
                </c:pt>
                <c:pt idx="68">
                  <c:v>75.775000000000006</c:v>
                </c:pt>
                <c:pt idx="69">
                  <c:v>76.45</c:v>
                </c:pt>
                <c:pt idx="70">
                  <c:v>78.55</c:v>
                </c:pt>
                <c:pt idx="71">
                  <c:v>82.15</c:v>
                </c:pt>
                <c:pt idx="72">
                  <c:v>86.35</c:v>
                </c:pt>
                <c:pt idx="73">
                  <c:v>93.4</c:v>
                </c:pt>
                <c:pt idx="74">
                  <c:v>104.75</c:v>
                </c:pt>
                <c:pt idx="75">
                  <c:v>116.47499999999999</c:v>
                </c:pt>
                <c:pt idx="76">
                  <c:v>129.67500000000001</c:v>
                </c:pt>
                <c:pt idx="77">
                  <c:v>144.22499999999999</c:v>
                </c:pt>
                <c:pt idx="78">
                  <c:v>155.55000000000001</c:v>
                </c:pt>
                <c:pt idx="79">
                  <c:v>166.4</c:v>
                </c:pt>
                <c:pt idx="80">
                  <c:v>176.82499999999999</c:v>
                </c:pt>
                <c:pt idx="81">
                  <c:v>181.8</c:v>
                </c:pt>
                <c:pt idx="82">
                  <c:v>187.52500000000001</c:v>
                </c:pt>
                <c:pt idx="83">
                  <c:v>189.77500000000001</c:v>
                </c:pt>
                <c:pt idx="84">
                  <c:v>186.82499999999999</c:v>
                </c:pt>
                <c:pt idx="85">
                  <c:v>177.42500000000001</c:v>
                </c:pt>
                <c:pt idx="86">
                  <c:v>158.94999999999999</c:v>
                </c:pt>
                <c:pt idx="87">
                  <c:v>128.375</c:v>
                </c:pt>
                <c:pt idx="88">
                  <c:v>90.6</c:v>
                </c:pt>
                <c:pt idx="89">
                  <c:v>68.025000000000006</c:v>
                </c:pt>
                <c:pt idx="90">
                  <c:v>62.975000000000001</c:v>
                </c:pt>
                <c:pt idx="91">
                  <c:v>62.575000000000003</c:v>
                </c:pt>
                <c:pt idx="92">
                  <c:v>63.55</c:v>
                </c:pt>
                <c:pt idx="93">
                  <c:v>63.2</c:v>
                </c:pt>
                <c:pt idx="94">
                  <c:v>62.75</c:v>
                </c:pt>
                <c:pt idx="95">
                  <c:v>62.9</c:v>
                </c:pt>
                <c:pt idx="96">
                  <c:v>60.725000000000001</c:v>
                </c:pt>
                <c:pt idx="97">
                  <c:v>63.524999999999999</c:v>
                </c:pt>
                <c:pt idx="98">
                  <c:v>63.6</c:v>
                </c:pt>
                <c:pt idx="99">
                  <c:v>62.3</c:v>
                </c:pt>
                <c:pt idx="100">
                  <c:v>63.274999999999999</c:v>
                </c:pt>
                <c:pt idx="101">
                  <c:v>62.375</c:v>
                </c:pt>
                <c:pt idx="102">
                  <c:v>61.424999999999997</c:v>
                </c:pt>
                <c:pt idx="103">
                  <c:v>61.774999999999999</c:v>
                </c:pt>
                <c:pt idx="104">
                  <c:v>61.6</c:v>
                </c:pt>
                <c:pt idx="105">
                  <c:v>60.95</c:v>
                </c:pt>
                <c:pt idx="106">
                  <c:v>62.7</c:v>
                </c:pt>
                <c:pt idx="107">
                  <c:v>62.475000000000001</c:v>
                </c:pt>
                <c:pt idx="108">
                  <c:v>62.075000000000003</c:v>
                </c:pt>
                <c:pt idx="109">
                  <c:v>59.375</c:v>
                </c:pt>
                <c:pt idx="110">
                  <c:v>62</c:v>
                </c:pt>
                <c:pt idx="111">
                  <c:v>61.524999999999999</c:v>
                </c:pt>
                <c:pt idx="112">
                  <c:v>61.625</c:v>
                </c:pt>
                <c:pt idx="113">
                  <c:v>60.024999999999999</c:v>
                </c:pt>
                <c:pt idx="114">
                  <c:v>59.95</c:v>
                </c:pt>
                <c:pt idx="115">
                  <c:v>60.55</c:v>
                </c:pt>
                <c:pt idx="116">
                  <c:v>62.475000000000001</c:v>
                </c:pt>
                <c:pt idx="117">
                  <c:v>61.475000000000001</c:v>
                </c:pt>
                <c:pt idx="118">
                  <c:v>65</c:v>
                </c:pt>
                <c:pt idx="119">
                  <c:v>65.900000000000006</c:v>
                </c:pt>
                <c:pt idx="120">
                  <c:v>65.575000000000003</c:v>
                </c:pt>
                <c:pt idx="121">
                  <c:v>66.45</c:v>
                </c:pt>
                <c:pt idx="122">
                  <c:v>65.55</c:v>
                </c:pt>
                <c:pt idx="123">
                  <c:v>66.424999999999997</c:v>
                </c:pt>
                <c:pt idx="124">
                  <c:v>63.9</c:v>
                </c:pt>
                <c:pt idx="125">
                  <c:v>63.15</c:v>
                </c:pt>
                <c:pt idx="126">
                  <c:v>60.024999999999999</c:v>
                </c:pt>
                <c:pt idx="127">
                  <c:v>60.05</c:v>
                </c:pt>
                <c:pt idx="128">
                  <c:v>59.375</c:v>
                </c:pt>
                <c:pt idx="129">
                  <c:v>59.125</c:v>
                </c:pt>
                <c:pt idx="130">
                  <c:v>59.15</c:v>
                </c:pt>
                <c:pt idx="131">
                  <c:v>60.4</c:v>
                </c:pt>
                <c:pt idx="132">
                  <c:v>59.55</c:v>
                </c:pt>
                <c:pt idx="133">
                  <c:v>60.225000000000001</c:v>
                </c:pt>
                <c:pt idx="134">
                  <c:v>57.225000000000001</c:v>
                </c:pt>
                <c:pt idx="135">
                  <c:v>58.825000000000003</c:v>
                </c:pt>
                <c:pt idx="136">
                  <c:v>59.424999999999997</c:v>
                </c:pt>
                <c:pt idx="137">
                  <c:v>58.725000000000001</c:v>
                </c:pt>
                <c:pt idx="138">
                  <c:v>60.2</c:v>
                </c:pt>
                <c:pt idx="139">
                  <c:v>57.325000000000003</c:v>
                </c:pt>
                <c:pt idx="140">
                  <c:v>58</c:v>
                </c:pt>
                <c:pt idx="141">
                  <c:v>58.25</c:v>
                </c:pt>
                <c:pt idx="142">
                  <c:v>57.825000000000003</c:v>
                </c:pt>
                <c:pt idx="143">
                  <c:v>58.024999999999999</c:v>
                </c:pt>
                <c:pt idx="144">
                  <c:v>58.825000000000003</c:v>
                </c:pt>
                <c:pt idx="145">
                  <c:v>58.375</c:v>
                </c:pt>
                <c:pt idx="146">
                  <c:v>59.2</c:v>
                </c:pt>
                <c:pt idx="147">
                  <c:v>57.7</c:v>
                </c:pt>
                <c:pt idx="148">
                  <c:v>56.95</c:v>
                </c:pt>
                <c:pt idx="149">
                  <c:v>58.45</c:v>
                </c:pt>
                <c:pt idx="150">
                  <c:v>60</c:v>
                </c:pt>
                <c:pt idx="151">
                  <c:v>60.475000000000001</c:v>
                </c:pt>
                <c:pt idx="152">
                  <c:v>59.25</c:v>
                </c:pt>
                <c:pt idx="153">
                  <c:v>59.674999999999997</c:v>
                </c:pt>
                <c:pt idx="154">
                  <c:v>59.1</c:v>
                </c:pt>
                <c:pt idx="155">
                  <c:v>59.174999999999997</c:v>
                </c:pt>
                <c:pt idx="156">
                  <c:v>57.5</c:v>
                </c:pt>
                <c:pt idx="157">
                  <c:v>57.375</c:v>
                </c:pt>
                <c:pt idx="158">
                  <c:v>56.35</c:v>
                </c:pt>
                <c:pt idx="159">
                  <c:v>57.65</c:v>
                </c:pt>
                <c:pt idx="160">
                  <c:v>57.45</c:v>
                </c:pt>
                <c:pt idx="161">
                  <c:v>58.2</c:v>
                </c:pt>
                <c:pt idx="162">
                  <c:v>59.075000000000003</c:v>
                </c:pt>
                <c:pt idx="163">
                  <c:v>56.774999999999999</c:v>
                </c:pt>
                <c:pt idx="164">
                  <c:v>58.274999999999999</c:v>
                </c:pt>
                <c:pt idx="165">
                  <c:v>56.55</c:v>
                </c:pt>
                <c:pt idx="166">
                  <c:v>55.95</c:v>
                </c:pt>
                <c:pt idx="167">
                  <c:v>57.975000000000001</c:v>
                </c:pt>
                <c:pt idx="168">
                  <c:v>56.375</c:v>
                </c:pt>
                <c:pt idx="169">
                  <c:v>55.825000000000003</c:v>
                </c:pt>
                <c:pt idx="170">
                  <c:v>56.65</c:v>
                </c:pt>
                <c:pt idx="171">
                  <c:v>55.15</c:v>
                </c:pt>
                <c:pt idx="172">
                  <c:v>54.674999999999997</c:v>
                </c:pt>
                <c:pt idx="173">
                  <c:v>57.274999999999999</c:v>
                </c:pt>
                <c:pt idx="174">
                  <c:v>56.8</c:v>
                </c:pt>
                <c:pt idx="175">
                  <c:v>55.85</c:v>
                </c:pt>
                <c:pt idx="176">
                  <c:v>57.2</c:v>
                </c:pt>
                <c:pt idx="177">
                  <c:v>56.9</c:v>
                </c:pt>
                <c:pt idx="178">
                  <c:v>56.6</c:v>
                </c:pt>
                <c:pt idx="179">
                  <c:v>55.75</c:v>
                </c:pt>
                <c:pt idx="180">
                  <c:v>56.575000000000003</c:v>
                </c:pt>
                <c:pt idx="181">
                  <c:v>55.975000000000001</c:v>
                </c:pt>
                <c:pt idx="182">
                  <c:v>57.024999999999999</c:v>
                </c:pt>
                <c:pt idx="183">
                  <c:v>57.45</c:v>
                </c:pt>
                <c:pt idx="184">
                  <c:v>56.15</c:v>
                </c:pt>
                <c:pt idx="185">
                  <c:v>56</c:v>
                </c:pt>
                <c:pt idx="186">
                  <c:v>55.424999999999997</c:v>
                </c:pt>
                <c:pt idx="187">
                  <c:v>56.05</c:v>
                </c:pt>
                <c:pt idx="188">
                  <c:v>55.75</c:v>
                </c:pt>
                <c:pt idx="189">
                  <c:v>57.05</c:v>
                </c:pt>
                <c:pt idx="190">
                  <c:v>55.424999999999997</c:v>
                </c:pt>
                <c:pt idx="191">
                  <c:v>56.7</c:v>
                </c:pt>
                <c:pt idx="192">
                  <c:v>56.825000000000003</c:v>
                </c:pt>
                <c:pt idx="193">
                  <c:v>55.8</c:v>
                </c:pt>
                <c:pt idx="194">
                  <c:v>55.1</c:v>
                </c:pt>
                <c:pt idx="195">
                  <c:v>54.5</c:v>
                </c:pt>
                <c:pt idx="196">
                  <c:v>56.274999999999999</c:v>
                </c:pt>
                <c:pt idx="197">
                  <c:v>55.375</c:v>
                </c:pt>
                <c:pt idx="198">
                  <c:v>56.65</c:v>
                </c:pt>
                <c:pt idx="199">
                  <c:v>56.45</c:v>
                </c:pt>
                <c:pt idx="200">
                  <c:v>56.35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67.550354048565012</c:v>
                </c:pt>
                <c:pt idx="1">
                  <c:v>67.837147138867564</c:v>
                </c:pt>
                <c:pt idx="2">
                  <c:v>68.123081059375153</c:v>
                </c:pt>
                <c:pt idx="3">
                  <c:v>68.407991526885723</c:v>
                </c:pt>
                <c:pt idx="4">
                  <c:v>68.691692483287468</c:v>
                </c:pt>
                <c:pt idx="5">
                  <c:v>68.973973885499035</c:v>
                </c:pt>
                <c:pt idx="6">
                  <c:v>69.254599376119629</c:v>
                </c:pt>
                <c:pt idx="7">
                  <c:v>69.53330385607444</c:v>
                </c:pt>
                <c:pt idx="8">
                  <c:v>69.80979099220464</c:v>
                </c:pt>
                <c:pt idx="9">
                  <c:v>70.083730708980056</c:v>
                </c:pt>
                <c:pt idx="10">
                  <c:v>70.354756736308985</c:v>
                </c:pt>
                <c:pt idx="11">
                  <c:v>70.622464317707937</c:v>
                </c:pt>
                <c:pt idx="12">
                  <c:v>70.88640822910186</c:v>
                </c:pt>
                <c:pt idx="13">
                  <c:v>71.14610132424842</c:v>
                </c:pt>
                <c:pt idx="14">
                  <c:v>71.40101391655746</c:v>
                </c:pt>
                <c:pt idx="15">
                  <c:v>71.650574440226549</c:v>
                </c:pt>
                <c:pt idx="16">
                  <c:v>71.894172021057216</c:v>
                </c:pt>
                <c:pt idx="17">
                  <c:v>72.131161848068587</c:v>
                </c:pt>
                <c:pt idx="18">
                  <c:v>72.360874594341155</c:v>
                </c:pt>
                <c:pt idx="19">
                  <c:v>72.582631616369184</c:v>
                </c:pt>
                <c:pt idx="20">
                  <c:v>72.795768294687178</c:v>
                </c:pt>
                <c:pt idx="21">
                  <c:v>72.999668692743583</c:v>
                </c:pt>
                <c:pt idx="22">
                  <c:v>73.193815727702201</c:v>
                </c:pt>
                <c:pt idx="23">
                  <c:v>73.377862273572703</c:v>
                </c:pt>
                <c:pt idx="24">
                  <c:v>73.55173003610183</c:v>
                </c:pt>
                <c:pt idx="25">
                  <c:v>73.715744593299604</c:v>
                </c:pt>
                <c:pt idx="26">
                  <c:v>73.870816572852277</c:v>
                </c:pt>
                <c:pt idx="27">
                  <c:v>74.018680352661846</c:v>
                </c:pt>
                <c:pt idx="28">
                  <c:v>74.162202649572805</c:v>
                </c:pt>
                <c:pt idx="29">
                  <c:v>74.305773531777163</c:v>
                </c:pt>
                <c:pt idx="30">
                  <c:v>74.455791282409848</c:v>
                </c:pt>
                <c:pt idx="31">
                  <c:v>74.621249604946684</c:v>
                </c:pt>
                <c:pt idx="32">
                  <c:v>74.814430304218732</c:v>
                </c:pt>
                <c:pt idx="33">
                  <c:v>75.051696236502735</c:v>
                </c:pt>
                <c:pt idx="34">
                  <c:v>75.354367559846196</c:v>
                </c:pt>
                <c:pt idx="35">
                  <c:v>75.749648944388795</c:v>
                </c:pt>
                <c:pt idx="36">
                  <c:v>76.271556631622261</c:v>
                </c:pt>
                <c:pt idx="37">
                  <c:v>76.961772816819533</c:v>
                </c:pt>
                <c:pt idx="38">
                  <c:v>77.870332200014474</c:v>
                </c:pt>
                <c:pt idx="39">
                  <c:v>79.056023888472083</c:v>
                </c:pt>
                <c:pt idx="40">
                  <c:v>80.586374059026554</c:v>
                </c:pt>
                <c:pt idx="41">
                  <c:v>82.537064434731562</c:v>
                </c:pt>
                <c:pt idx="42">
                  <c:v>84.990642567233266</c:v>
                </c:pt>
                <c:pt idx="43">
                  <c:v>88.034395926241501</c:v>
                </c:pt>
                <c:pt idx="44">
                  <c:v>91.757296013883874</c:v>
                </c:pt>
                <c:pt idx="45">
                  <c:v>96.245972981112857</c:v>
                </c:pt>
                <c:pt idx="46">
                  <c:v>101.57975540799741</c:v>
                </c:pt>
                <c:pt idx="47">
                  <c:v>107.82490138674412</c:v>
                </c:pt>
                <c:pt idx="48">
                  <c:v>115.02825032329181</c:v>
                </c:pt>
                <c:pt idx="49">
                  <c:v>123.21063158821548</c:v>
                </c:pt>
                <c:pt idx="50">
                  <c:v>132.36046548260867</c:v>
                </c:pt>
                <c:pt idx="51">
                  <c:v>142.42807154332093</c:v>
                </c:pt>
                <c:pt idx="52">
                  <c:v>153.32124632594795</c:v>
                </c:pt>
                <c:pt idx="53">
                  <c:v>164.90267611454016</c:v>
                </c:pt>
                <c:pt idx="54">
                  <c:v>176.98970028937282</c:v>
                </c:pt>
                <c:pt idx="55">
                  <c:v>189.35681728783157</c:v>
                </c:pt>
                <c:pt idx="56">
                  <c:v>201.74090973009402</c:v>
                </c:pt>
                <c:pt idx="57">
                  <c:v>213.84656142720598</c:v>
                </c:pt>
                <c:pt idx="58">
                  <c:v>225.33331493654325</c:v>
                </c:pt>
                <c:pt idx="59">
                  <c:v>235.70460735361246</c:v>
                </c:pt>
                <c:pt idx="60">
                  <c:v>243.89113791928449</c:v>
                </c:pt>
                <c:pt idx="61">
                  <c:v>247.37378213168782</c:v>
                </c:pt>
                <c:pt idx="62">
                  <c:v>241.57909371099524</c:v>
                </c:pt>
                <c:pt idx="63">
                  <c:v>221.66608147779496</c:v>
                </c:pt>
                <c:pt idx="64">
                  <c:v>187.46219036203038</c:v>
                </c:pt>
                <c:pt idx="65">
                  <c:v>146.87543637648426</c:v>
                </c:pt>
                <c:pt idx="66">
                  <c:v>111.84835240203212</c:v>
                </c:pt>
                <c:pt idx="67">
                  <c:v>89.871567654904283</c:v>
                </c:pt>
                <c:pt idx="68">
                  <c:v>80.487322220573645</c:v>
                </c:pt>
                <c:pt idx="69">
                  <c:v>79.033389408445416</c:v>
                </c:pt>
                <c:pt idx="70">
                  <c:v>81.423786553523414</c:v>
                </c:pt>
                <c:pt idx="71">
                  <c:v>85.676354618532002</c:v>
                </c:pt>
                <c:pt idx="72">
                  <c:v>91.203688711807672</c:v>
                </c:pt>
                <c:pt idx="73">
                  <c:v>97.930301686213994</c:v>
                </c:pt>
                <c:pt idx="74">
                  <c:v>105.87446000671881</c:v>
                </c:pt>
                <c:pt idx="75">
                  <c:v>115.0194841441419</c:v>
                </c:pt>
                <c:pt idx="76">
                  <c:v>125.27832408341062</c:v>
                </c:pt>
                <c:pt idx="77">
                  <c:v>136.4803288354793</c:v>
                </c:pt>
                <c:pt idx="78">
                  <c:v>148.36568084360349</c:v>
                </c:pt>
                <c:pt idx="79">
                  <c:v>160.58220231035995</c:v>
                </c:pt>
                <c:pt idx="80">
                  <c:v>172.66125661296513</c:v>
                </c:pt>
                <c:pt idx="81">
                  <c:v>183.89205689788338</c:v>
                </c:pt>
                <c:pt idx="82">
                  <c:v>192.9502286835596</c:v>
                </c:pt>
                <c:pt idx="83">
                  <c:v>197.31524336097905</c:v>
                </c:pt>
                <c:pt idx="84">
                  <c:v>193.24159486938228</c:v>
                </c:pt>
                <c:pt idx="85">
                  <c:v>177.60409424592407</c:v>
                </c:pt>
                <c:pt idx="86">
                  <c:v>151.31145074275884</c:v>
                </c:pt>
                <c:pt idx="87">
                  <c:v>120.75433023232912</c:v>
                </c:pt>
                <c:pt idx="88">
                  <c:v>94.335993388339816</c:v>
                </c:pt>
                <c:pt idx="89">
                  <c:v>76.971709605795013</c:v>
                </c:pt>
                <c:pt idx="90">
                  <c:v>68.205283192284</c:v>
                </c:pt>
                <c:pt idx="91">
                  <c:v>64.759893482745809</c:v>
                </c:pt>
                <c:pt idx="92">
                  <c:v>63.65775209431807</c:v>
                </c:pt>
                <c:pt idx="93">
                  <c:v>63.315584816748483</c:v>
                </c:pt>
                <c:pt idx="94">
                  <c:v>63.158626424536692</c:v>
                </c:pt>
                <c:pt idx="95">
                  <c:v>63.036673632826044</c:v>
                </c:pt>
                <c:pt idx="96">
                  <c:v>62.920717059266352</c:v>
                </c:pt>
                <c:pt idx="97">
                  <c:v>62.806514065997852</c:v>
                </c:pt>
                <c:pt idx="98">
                  <c:v>62.69355582458337</c:v>
                </c:pt>
                <c:pt idx="99">
                  <c:v>62.581782017425368</c:v>
                </c:pt>
                <c:pt idx="100">
                  <c:v>62.471223378221147</c:v>
                </c:pt>
                <c:pt idx="101">
                  <c:v>62.362007536374264</c:v>
                </c:pt>
                <c:pt idx="102">
                  <c:v>62.2544192234759</c:v>
                </c:pt>
                <c:pt idx="103">
                  <c:v>62.14899622858821</c:v>
                </c:pt>
                <c:pt idx="104">
                  <c:v>62.046669907902938</c:v>
                </c:pt>
                <c:pt idx="105">
                  <c:v>61.948959070628582</c:v>
                </c:pt>
                <c:pt idx="106">
                  <c:v>61.85821994625686</c:v>
                </c:pt>
                <c:pt idx="107">
                  <c:v>61.777942453282009</c:v>
                </c:pt>
                <c:pt idx="108">
                  <c:v>61.713063063666212</c:v>
                </c:pt>
                <c:pt idx="109">
                  <c:v>61.670237787141104</c:v>
                </c:pt>
                <c:pt idx="110">
                  <c:v>61.657988557592063</c:v>
                </c:pt>
                <c:pt idx="111">
                  <c:v>61.686609051218554</c:v>
                </c:pt>
                <c:pt idx="112">
                  <c:v>61.767699672436081</c:v>
                </c:pt>
                <c:pt idx="113">
                  <c:v>61.913200943065675</c:v>
                </c:pt>
                <c:pt idx="114">
                  <c:v>62.133804711669363</c:v>
                </c:pt>
                <c:pt idx="115">
                  <c:v>62.436627178297961</c:v>
                </c:pt>
                <c:pt idx="116">
                  <c:v>62.822022115489723</c:v>
                </c:pt>
                <c:pt idx="117">
                  <c:v>63.279467680526224</c:v>
                </c:pt>
                <c:pt idx="118">
                  <c:v>63.782793025596874</c:v>
                </c:pt>
                <c:pt idx="119">
                  <c:v>64.285921969437794</c:v>
                </c:pt>
                <c:pt idx="120">
                  <c:v>64.721806205529262</c:v>
                </c:pt>
                <c:pt idx="121">
                  <c:v>65.008422469687261</c:v>
                </c:pt>
                <c:pt idx="122">
                  <c:v>65.064774749675919</c:v>
                </c:pt>
                <c:pt idx="123">
                  <c:v>64.835299676807296</c:v>
                </c:pt>
                <c:pt idx="124">
                  <c:v>64.31418378140539</c:v>
                </c:pt>
                <c:pt idx="125">
                  <c:v>63.556735411771662</c:v>
                </c:pt>
                <c:pt idx="126">
                  <c:v>62.668416851509612</c:v>
                </c:pt>
                <c:pt idx="127">
                  <c:v>61.773531966434739</c:v>
                </c:pt>
                <c:pt idx="128">
                  <c:v>60.977652562957466</c:v>
                </c:pt>
                <c:pt idx="129">
                  <c:v>60.341424823527049</c:v>
                </c:pt>
                <c:pt idx="130">
                  <c:v>59.875648821474634</c:v>
                </c:pt>
                <c:pt idx="131">
                  <c:v>59.554799674674101</c:v>
                </c:pt>
                <c:pt idx="132">
                  <c:v>59.337813632839215</c:v>
                </c:pt>
                <c:pt idx="133">
                  <c:v>59.185248464895629</c:v>
                </c:pt>
                <c:pt idx="134">
                  <c:v>59.067903141362677</c:v>
                </c:pt>
                <c:pt idx="135">
                  <c:v>58.967950432738185</c:v>
                </c:pt>
                <c:pt idx="136">
                  <c:v>58.876249855052379</c:v>
                </c:pt>
                <c:pt idx="137">
                  <c:v>58.789031737155611</c:v>
                </c:pt>
                <c:pt idx="138">
                  <c:v>58.705510760126529</c:v>
                </c:pt>
                <c:pt idx="139">
                  <c:v>58.626687069346026</c:v>
                </c:pt>
                <c:pt idx="140">
                  <c:v>58.555022392543322</c:v>
                </c:pt>
                <c:pt idx="141">
                  <c:v>58.494585036171145</c:v>
                </c:pt>
                <c:pt idx="142">
                  <c:v>58.451303923837948</c:v>
                </c:pt>
                <c:pt idx="143">
                  <c:v>58.432981860351966</c:v>
                </c:pt>
                <c:pt idx="144">
                  <c:v>58.448674693378599</c:v>
                </c:pt>
                <c:pt idx="145">
                  <c:v>58.507024437139414</c:v>
                </c:pt>
                <c:pt idx="146">
                  <c:v>58.613276434754205</c:v>
                </c:pt>
                <c:pt idx="147">
                  <c:v>58.765169530683409</c:v>
                </c:pt>
                <c:pt idx="148">
                  <c:v>58.94873349694187</c:v>
                </c:pt>
                <c:pt idx="149">
                  <c:v>59.136033831484397</c:v>
                </c:pt>
                <c:pt idx="150">
                  <c:v>59.287381910929838</c:v>
                </c:pt>
                <c:pt idx="151">
                  <c:v>59.359542912953422</c:v>
                </c:pt>
                <c:pt idx="152">
                  <c:v>59.318658364141008</c:v>
                </c:pt>
                <c:pt idx="153">
                  <c:v>59.153093963933401</c:v>
                </c:pt>
                <c:pt idx="154">
                  <c:v>58.87975571720051</c:v>
                </c:pt>
                <c:pt idx="155">
                  <c:v>58.539678339235635</c:v>
                </c:pt>
                <c:pt idx="156">
                  <c:v>58.184239590160992</c:v>
                </c:pt>
                <c:pt idx="157">
                  <c:v>57.858594814209646</c:v>
                </c:pt>
                <c:pt idx="158">
                  <c:v>57.590060102209314</c:v>
                </c:pt>
                <c:pt idx="159">
                  <c:v>57.385546213155003</c:v>
                </c:pt>
                <c:pt idx="160">
                  <c:v>57.236749156621975</c:v>
                </c:pt>
                <c:pt idx="161">
                  <c:v>57.128451603064313</c:v>
                </c:pt>
                <c:pt idx="162">
                  <c:v>57.045489510619753</c:v>
                </c:pt>
                <c:pt idx="163">
                  <c:v>56.976365547767919</c:v>
                </c:pt>
                <c:pt idx="164">
                  <c:v>56.913870955036352</c:v>
                </c:pt>
                <c:pt idx="165">
                  <c:v>56.854127327360032</c:v>
                </c:pt>
                <c:pt idx="166">
                  <c:v>56.795297648018604</c:v>
                </c:pt>
                <c:pt idx="167">
                  <c:v>56.736591415561506</c:v>
                </c:pt>
                <c:pt idx="168">
                  <c:v>56.677680876698211</c:v>
                </c:pt>
                <c:pt idx="169">
                  <c:v>56.618419971080044</c:v>
                </c:pt>
                <c:pt idx="170">
                  <c:v>56.558729501125839</c:v>
                </c:pt>
                <c:pt idx="171">
                  <c:v>56.49855646942062</c:v>
                </c:pt>
                <c:pt idx="172">
                  <c:v>56.437861267218153</c:v>
                </c:pt>
                <c:pt idx="173">
                  <c:v>56.376613805615285</c:v>
                </c:pt>
                <c:pt idx="174">
                  <c:v>56.314792105264623</c:v>
                </c:pt>
                <c:pt idx="175">
                  <c:v>56.252381450898028</c:v>
                </c:pt>
                <c:pt idx="176">
                  <c:v>56.189373644761098</c:v>
                </c:pt>
                <c:pt idx="177">
                  <c:v>56.125766272165812</c:v>
                </c:pt>
                <c:pt idx="178">
                  <c:v>56.061561977349676</c:v>
                </c:pt>
                <c:pt idx="179">
                  <c:v>55.99676776195988</c:v>
                </c:pt>
                <c:pt idx="180">
                  <c:v>55.931394317958912</c:v>
                </c:pt>
                <c:pt idx="181">
                  <c:v>55.865455403831497</c:v>
                </c:pt>
                <c:pt idx="182">
                  <c:v>55.798967270027688</c:v>
                </c:pt>
                <c:pt idx="183">
                  <c:v>55.73194813701631</c:v>
                </c:pt>
                <c:pt idx="184">
                  <c:v>55.664417727208388</c:v>
                </c:pt>
                <c:pt idx="185">
                  <c:v>55.5963968503251</c:v>
                </c:pt>
                <c:pt idx="186">
                  <c:v>55.527907040495201</c:v>
                </c:pt>
                <c:pt idx="187">
                  <c:v>55.458970242425366</c:v>
                </c:pt>
                <c:pt idx="188">
                  <c:v>55.389608543343655</c:v>
                </c:pt>
                <c:pt idx="189">
                  <c:v>55.31984394702058</c:v>
                </c:pt>
                <c:pt idx="190">
                  <c:v>55.249698185976015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67.550354034765164</c:v>
                </c:pt>
                <c:pt idx="1">
                  <c:v>67.837147110522608</c:v>
                </c:pt>
                <c:pt idx="2">
                  <c:v>68.123081001805957</c:v>
                </c:pt>
                <c:pt idx="3">
                  <c:v>68.407991411269848</c:v>
                </c:pt>
                <c:pt idx="4">
                  <c:v>68.691692253694939</c:v>
                </c:pt>
                <c:pt idx="5">
                  <c:v>68.973973434670924</c:v>
                </c:pt>
                <c:pt idx="6">
                  <c:v>69.25459850077884</c:v>
                </c:pt>
                <c:pt idx="7">
                  <c:v>69.533302175505625</c:v>
                </c:pt>
                <c:pt idx="8">
                  <c:v>69.809787801780729</c:v>
                </c:pt>
                <c:pt idx="9">
                  <c:v>70.08372471999219</c:v>
                </c:pt>
                <c:pt idx="10">
                  <c:v>70.354745619723033</c:v>
                </c:pt>
                <c:pt idx="11">
                  <c:v>70.62244391431561</c:v>
                </c:pt>
                <c:pt idx="12">
                  <c:v>70.886371199735152</c:v>
                </c:pt>
                <c:pt idx="13">
                  <c:v>71.146034873000303</c:v>
                </c:pt>
                <c:pt idx="14">
                  <c:v>71.400896000498875</c:v>
                </c:pt>
                <c:pt idx="15">
                  <c:v>71.650367542499453</c:v>
                </c:pt>
                <c:pt idx="16">
                  <c:v>71.893813056608423</c:v>
                </c:pt>
                <c:pt idx="17">
                  <c:v>72.130546019103207</c:v>
                </c:pt>
                <c:pt idx="18">
                  <c:v>72.359829918049314</c:v>
                </c:pt>
                <c:pt idx="19">
                  <c:v>72.580879284661407</c:v>
                </c:pt>
                <c:pt idx="20">
                  <c:v>72.79286183801041</c:v>
                </c:pt>
                <c:pt idx="21">
                  <c:v>72.994901921156995</c:v>
                </c:pt>
                <c:pt idx="22">
                  <c:v>73.186085402152045</c:v>
                </c:pt>
                <c:pt idx="23">
                  <c:v>73.365466199016652</c:v>
                </c:pt>
                <c:pt idx="24">
                  <c:v>73.532074561755152</c:v>
                </c:pt>
                <c:pt idx="25">
                  <c:v>73.684927204865104</c:v>
                </c:pt>
                <c:pt idx="26">
                  <c:v>73.823039329364107</c:v>
                </c:pt>
                <c:pt idx="27">
                  <c:v>73.945438503536622</c:v>
                </c:pt>
                <c:pt idx="28">
                  <c:v>74.051180286994224</c:v>
                </c:pt>
                <c:pt idx="29">
                  <c:v>74.139365385249391</c:v>
                </c:pt>
                <c:pt idx="30">
                  <c:v>74.209158015489919</c:v>
                </c:pt>
                <c:pt idx="31">
                  <c:v>74.259805054054112</c:v>
                </c:pt>
                <c:pt idx="32">
                  <c:v>74.290655429406144</c:v>
                </c:pt>
                <c:pt idx="33">
                  <c:v>74.301179129764819</c:v>
                </c:pt>
                <c:pt idx="34">
                  <c:v>74.290985121349522</c:v>
                </c:pt>
                <c:pt idx="35">
                  <c:v>74.259837430877838</c:v>
                </c:pt>
                <c:pt idx="36">
                  <c:v>74.207668642832914</c:v>
                </c:pt>
                <c:pt idx="37">
                  <c:v>74.134590104275262</c:v>
                </c:pt>
                <c:pt idx="38">
                  <c:v>74.040898220478283</c:v>
                </c:pt>
                <c:pt idx="39">
                  <c:v>73.927076362140255</c:v>
                </c:pt>
                <c:pt idx="40">
                  <c:v>73.793792083507583</c:v>
                </c:pt>
                <c:pt idx="41">
                  <c:v>73.641889560077857</c:v>
                </c:pt>
                <c:pt idx="42">
                  <c:v>73.472377380525614</c:v>
                </c:pt>
                <c:pt idx="43">
                  <c:v>73.286412053518887</c:v>
                </c:pt>
                <c:pt idx="44">
                  <c:v>73.085277798834824</c:v>
                </c:pt>
                <c:pt idx="45">
                  <c:v>72.870363367460058</c:v>
                </c:pt>
                <c:pt idx="46">
                  <c:v>72.643136763971427</c:v>
                </c:pt>
                <c:pt idx="47">
                  <c:v>72.405118817655861</c:v>
                </c:pt>
                <c:pt idx="48">
                  <c:v>72.157856563039957</c:v>
                </c:pt>
                <c:pt idx="49">
                  <c:v>71.902897347697817</c:v>
                </c:pt>
                <c:pt idx="50">
                  <c:v>71.641764492235112</c:v>
                </c:pt>
                <c:pt idx="51">
                  <c:v>71.375935194865917</c:v>
                </c:pt>
                <c:pt idx="52">
                  <c:v>71.106821214022915</c:v>
                </c:pt>
                <c:pt idx="53">
                  <c:v>70.83575269076627</c:v>
                </c:pt>
                <c:pt idx="54">
                  <c:v>70.563965301497248</c:v>
                </c:pt>
                <c:pt idx="55">
                  <c:v>70.292590771899057</c:v>
                </c:pt>
                <c:pt idx="56">
                  <c:v>70.022650643744612</c:v>
                </c:pt>
                <c:pt idx="57">
                  <c:v>69.755053072873537</c:v>
                </c:pt>
                <c:pt idx="58">
                  <c:v>69.490592351939497</c:v>
                </c:pt>
                <c:pt idx="59">
                  <c:v>69.22995079554677</c:v>
                </c:pt>
                <c:pt idx="60">
                  <c:v>68.973702596124554</c:v>
                </c:pt>
                <c:pt idx="61">
                  <c:v>68.722319252866654</c:v>
                </c:pt>
                <c:pt idx="62">
                  <c:v>68.476176188970797</c:v>
                </c:pt>
                <c:pt idx="63">
                  <c:v>68.235560199626576</c:v>
                </c:pt>
                <c:pt idx="64">
                  <c:v>68.000677410226146</c:v>
                </c:pt>
                <c:pt idx="65">
                  <c:v>67.771661467047991</c:v>
                </c:pt>
                <c:pt idx="66">
                  <c:v>67.548581727755476</c:v>
                </c:pt>
                <c:pt idx="67">
                  <c:v>67.3314512637278</c:v>
                </c:pt>
                <c:pt idx="68">
                  <c:v>67.120234528479045</c:v>
                </c:pt>
                <c:pt idx="69">
                  <c:v>66.914854584850886</c:v>
                </c:pt>
                <c:pt idx="70">
                  <c:v>66.715199817478904</c:v>
                </c:pt>
                <c:pt idx="71">
                  <c:v>66.521130085877942</c:v>
                </c:pt>
                <c:pt idx="72">
                  <c:v>66.332482297369779</c:v>
                </c:pt>
                <c:pt idx="73">
                  <c:v>66.149075398230636</c:v>
                </c:pt>
                <c:pt idx="74">
                  <c:v>65.97071479628103</c:v>
                </c:pt>
                <c:pt idx="75">
                  <c:v>65.797196239177467</c:v>
                </c:pt>
                <c:pt idx="76">
                  <c:v>65.628309180437839</c:v>
                </c:pt>
                <c:pt idx="77">
                  <c:v>65.463839670278489</c:v>
                </c:pt>
                <c:pt idx="78">
                  <c:v>65.303572811172032</c:v>
                </c:pt>
                <c:pt idx="79">
                  <c:v>65.147294819112005</c:v>
                </c:pt>
                <c:pt idx="80">
                  <c:v>64.994794731304921</c:v>
                </c:pt>
                <c:pt idx="81">
                  <c:v>64.8458657997476</c:v>
                </c:pt>
                <c:pt idx="82">
                  <c:v>64.700306608181748</c:v>
                </c:pt>
                <c:pt idx="83">
                  <c:v>64.5579219474875</c:v>
                </c:pt>
                <c:pt idx="84">
                  <c:v>64.418523481870139</c:v>
                </c:pt>
                <c:pt idx="85">
                  <c:v>64.281930235361258</c:v>
                </c:pt>
                <c:pt idx="86">
                  <c:v>64.14796892530498</c:v>
                </c:pt>
                <c:pt idx="87">
                  <c:v>64.016474166719178</c:v>
                </c:pt>
                <c:pt idx="88">
                  <c:v>63.887288568761662</c:v>
                </c:pt>
                <c:pt idx="89">
                  <c:v>63.760262742038805</c:v>
                </c:pt>
                <c:pt idx="90">
                  <c:v>63.635255233183841</c:v>
                </c:pt>
                <c:pt idx="91">
                  <c:v>63.51213240102274</c:v>
                </c:pt>
                <c:pt idx="92">
                  <c:v>63.390768246734346</c:v>
                </c:pt>
                <c:pt idx="93">
                  <c:v>63.271044208698825</c:v>
                </c:pt>
                <c:pt idx="94">
                  <c:v>63.152848931202584</c:v>
                </c:pt>
                <c:pt idx="95">
                  <c:v>63.036078014821868</c:v>
                </c:pt>
                <c:pt idx="96">
                  <c:v>62.920633755123937</c:v>
                </c:pt>
                <c:pt idx="97">
                  <c:v>62.806424875293956</c:v>
                </c:pt>
                <c:pt idx="98">
                  <c:v>62.693366257401941</c:v>
                </c:pt>
                <c:pt idx="99">
                  <c:v>62.581378676252868</c:v>
                </c:pt>
                <c:pt idx="100">
                  <c:v>62.470388539102849</c:v>
                </c:pt>
                <c:pt idx="101">
                  <c:v>62.360327633960672</c:v>
                </c:pt>
                <c:pt idx="102">
                  <c:v>62.251132888716029</c:v>
                </c:pt>
                <c:pt idx="103">
                  <c:v>62.142746142932054</c:v>
                </c:pt>
                <c:pt idx="104">
                  <c:v>62.035113933800368</c:v>
                </c:pt>
                <c:pt idx="105">
                  <c:v>61.928187297470927</c:v>
                </c:pt>
                <c:pt idx="106">
                  <c:v>61.821921586729509</c:v>
                </c:pt>
                <c:pt idx="107">
                  <c:v>61.716276305792618</c:v>
                </c:pt>
                <c:pt idx="108">
                  <c:v>61.611214962815041</c:v>
                </c:pt>
                <c:pt idx="109">
                  <c:v>61.506704940553355</c:v>
                </c:pt>
                <c:pt idx="110">
                  <c:v>61.402717385488998</c:v>
                </c:pt>
                <c:pt idx="111">
                  <c:v>61.299227115582148</c:v>
                </c:pt>
                <c:pt idx="112">
                  <c:v>61.196212546693303</c:v>
                </c:pt>
                <c:pt idx="113">
                  <c:v>61.093655637566776</c:v>
                </c:pt>
                <c:pt idx="114">
                  <c:v>60.991541853109347</c:v>
                </c:pt>
                <c:pt idx="115">
                  <c:v>60.889860145512735</c:v>
                </c:pt>
                <c:pt idx="116">
                  <c:v>60.788602952547549</c:v>
                </c:pt>
                <c:pt idx="117">
                  <c:v>60.687766212094068</c:v>
                </c:pt>
                <c:pt idx="118">
                  <c:v>60.587349391659046</c:v>
                </c:pt>
                <c:pt idx="119">
                  <c:v>60.487355531250365</c:v>
                </c:pt>
                <c:pt idx="120">
                  <c:v>60.387791297532594</c:v>
                </c:pt>
                <c:pt idx="121">
                  <c:v>60.288667046659391</c:v>
                </c:pt>
                <c:pt idx="122">
                  <c:v>60.189996892565127</c:v>
                </c:pt>
                <c:pt idx="123">
                  <c:v>60.091798776795272</c:v>
                </c:pt>
                <c:pt idx="124">
                  <c:v>59.994094535161338</c:v>
                </c:pt>
                <c:pt idx="125">
                  <c:v>59.896909955627066</c:v>
                </c:pt>
                <c:pt idx="126">
                  <c:v>59.800274820878101</c:v>
                </c:pt>
                <c:pt idx="127">
                  <c:v>59.704222928019512</c:v>
                </c:pt>
                <c:pt idx="128">
                  <c:v>59.608792076813913</c:v>
                </c:pt>
                <c:pt idx="129">
                  <c:v>59.514024016863416</c:v>
                </c:pt>
                <c:pt idx="130">
                  <c:v>59.419964343210196</c:v>
                </c:pt>
                <c:pt idx="131">
                  <c:v>59.326662329061364</c:v>
                </c:pt>
                <c:pt idx="132">
                  <c:v>59.234170683827109</c:v>
                </c:pt>
                <c:pt idx="133">
                  <c:v>59.142545224511181</c:v>
                </c:pt>
                <c:pt idx="134">
                  <c:v>59.051844448833577</c:v>
                </c:pt>
                <c:pt idx="135">
                  <c:v>58.962128999435627</c:v>
                </c:pt>
                <c:pt idx="136">
                  <c:v>58.873461010252207</c:v>
                </c:pt>
                <c:pt idx="137">
                  <c:v>58.785903328762885</c:v>
                </c:pt>
                <c:pt idx="138">
                  <c:v>58.69951861145011</c:v>
                </c:pt>
                <c:pt idx="139">
                  <c:v>58.614368294454096</c:v>
                </c:pt>
                <c:pt idx="140">
                  <c:v>58.530511447104374</c:v>
                </c:pt>
                <c:pt idx="141">
                  <c:v>58.448003522623864</c:v>
                </c:pt>
                <c:pt idx="142">
                  <c:v>58.366895027632253</c:v>
                </c:pt>
                <c:pt idx="143">
                  <c:v>58.287230139786232</c:v>
                </c:pt>
                <c:pt idx="144">
                  <c:v>58.209045310528857</c:v>
                </c:pt>
                <c:pt idx="145">
                  <c:v>58.132367896911475</c:v>
                </c:pt>
                <c:pt idx="146">
                  <c:v>58.057214872149643</c:v>
                </c:pt>
                <c:pt idx="147">
                  <c:v>57.983591668300974</c:v>
                </c:pt>
                <c:pt idx="148">
                  <c:v>57.911491205562768</c:v>
                </c:pt>
                <c:pt idx="149">
                  <c:v>57.840893160654815</c:v>
                </c:pt>
                <c:pt idx="150">
                  <c:v>57.771763521246783</c:v>
                </c:pt>
                <c:pt idx="151">
                  <c:v>57.7040544643544</c:v>
                </c:pt>
                <c:pt idx="152">
                  <c:v>57.637704584331189</c:v>
                </c:pt>
                <c:pt idx="153">
                  <c:v>57.572639481131958</c:v>
                </c:pt>
                <c:pt idx="154">
                  <c:v>57.508772702843615</c:v>
                </c:pt>
                <c:pt idx="155">
                  <c:v>57.446007019238593</c:v>
                </c:pt>
                <c:pt idx="156">
                  <c:v>57.384235986602192</c:v>
                </c:pt>
                <c:pt idx="157">
                  <c:v>57.323345749616138</c:v>
                </c:pt>
                <c:pt idx="158">
                  <c:v>57.26321701478561</c:v>
                </c:pt>
                <c:pt idx="159">
                  <c:v>57.203727122640615</c:v>
                </c:pt>
                <c:pt idx="160">
                  <c:v>57.144752143207029</c:v>
                </c:pt>
                <c:pt idx="161">
                  <c:v>57.08616892109157</c:v>
                </c:pt>
                <c:pt idx="162">
                  <c:v>57.027857002604442</c:v>
                </c:pt>
                <c:pt idx="163">
                  <c:v>56.969700386948247</c:v>
                </c:pt>
                <c:pt idx="164">
                  <c:v>56.911589055673517</c:v>
                </c:pt>
                <c:pt idx="165">
                  <c:v>56.85342024824805</c:v>
                </c:pt>
                <c:pt idx="166">
                  <c:v>56.795099465614022</c:v>
                </c:pt>
                <c:pt idx="167">
                  <c:v>56.736541197017388</c:v>
                </c:pt>
                <c:pt idx="168">
                  <c:v>56.677669377380766</c:v>
                </c:pt>
                <c:pt idx="169">
                  <c:v>56.618417592478707</c:v>
                </c:pt>
                <c:pt idx="170">
                  <c:v>56.558729056834999</c:v>
                </c:pt>
                <c:pt idx="171">
                  <c:v>56.498556394503339</c:v>
                </c:pt>
                <c:pt idx="172">
                  <c:v>56.437861255816863</c:v>
                </c:pt>
                <c:pt idx="173">
                  <c:v>56.376613804049668</c:v>
                </c:pt>
                <c:pt idx="174">
                  <c:v>56.314792105070673</c:v>
                </c:pt>
                <c:pt idx="175">
                  <c:v>56.252381450876356</c:v>
                </c:pt>
                <c:pt idx="176">
                  <c:v>56.189373644758916</c:v>
                </c:pt>
                <c:pt idx="177">
                  <c:v>56.125766272165613</c:v>
                </c:pt>
                <c:pt idx="178">
                  <c:v>56.061561977349662</c:v>
                </c:pt>
                <c:pt idx="179">
                  <c:v>55.99676776195988</c:v>
                </c:pt>
                <c:pt idx="180">
                  <c:v>55.931394317958912</c:v>
                </c:pt>
                <c:pt idx="181">
                  <c:v>55.865455403831497</c:v>
                </c:pt>
                <c:pt idx="182">
                  <c:v>55.798967270027688</c:v>
                </c:pt>
                <c:pt idx="183">
                  <c:v>55.73194813701631</c:v>
                </c:pt>
                <c:pt idx="184">
                  <c:v>55.664417727208388</c:v>
                </c:pt>
                <c:pt idx="185">
                  <c:v>55.5963968503251</c:v>
                </c:pt>
                <c:pt idx="186">
                  <c:v>55.527907040495201</c:v>
                </c:pt>
                <c:pt idx="187">
                  <c:v>55.458970242425366</c:v>
                </c:pt>
                <c:pt idx="188">
                  <c:v>55.389608543343655</c:v>
                </c:pt>
                <c:pt idx="189">
                  <c:v>55.31984394702058</c:v>
                </c:pt>
                <c:pt idx="190">
                  <c:v>55.249698185976015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71.853999999999999</c:v>
                </c:pt>
                <c:pt idx="1">
                  <c:v>71.634</c:v>
                </c:pt>
                <c:pt idx="2">
                  <c:v>72.61</c:v>
                </c:pt>
                <c:pt idx="3">
                  <c:v>73.366</c:v>
                </c:pt>
                <c:pt idx="4">
                  <c:v>71.61</c:v>
                </c:pt>
                <c:pt idx="5">
                  <c:v>73.462999999999994</c:v>
                </c:pt>
                <c:pt idx="6">
                  <c:v>71.78</c:v>
                </c:pt>
                <c:pt idx="7">
                  <c:v>73.512</c:v>
                </c:pt>
                <c:pt idx="8">
                  <c:v>73.049000000000007</c:v>
                </c:pt>
                <c:pt idx="9">
                  <c:v>72.512</c:v>
                </c:pt>
                <c:pt idx="10">
                  <c:v>73.366</c:v>
                </c:pt>
                <c:pt idx="11">
                  <c:v>73.22</c:v>
                </c:pt>
                <c:pt idx="12">
                  <c:v>71.853999999999999</c:v>
                </c:pt>
                <c:pt idx="13">
                  <c:v>72.561000000000007</c:v>
                </c:pt>
                <c:pt idx="14">
                  <c:v>72.438999999999993</c:v>
                </c:pt>
                <c:pt idx="15">
                  <c:v>70.927000000000007</c:v>
                </c:pt>
                <c:pt idx="16">
                  <c:v>73.072999999999993</c:v>
                </c:pt>
                <c:pt idx="17">
                  <c:v>72.561000000000007</c:v>
                </c:pt>
                <c:pt idx="18">
                  <c:v>72</c:v>
                </c:pt>
                <c:pt idx="19">
                  <c:v>73.634</c:v>
                </c:pt>
                <c:pt idx="20">
                  <c:v>73.902000000000001</c:v>
                </c:pt>
                <c:pt idx="21">
                  <c:v>72.584999999999994</c:v>
                </c:pt>
                <c:pt idx="22">
                  <c:v>73.659000000000006</c:v>
                </c:pt>
                <c:pt idx="23">
                  <c:v>75.024000000000001</c:v>
                </c:pt>
                <c:pt idx="24">
                  <c:v>74.878</c:v>
                </c:pt>
                <c:pt idx="25">
                  <c:v>73.927000000000007</c:v>
                </c:pt>
                <c:pt idx="26">
                  <c:v>75.706999999999994</c:v>
                </c:pt>
                <c:pt idx="27">
                  <c:v>75.366</c:v>
                </c:pt>
                <c:pt idx="28">
                  <c:v>75</c:v>
                </c:pt>
                <c:pt idx="29">
                  <c:v>76.805000000000007</c:v>
                </c:pt>
                <c:pt idx="30">
                  <c:v>75.927000000000007</c:v>
                </c:pt>
                <c:pt idx="31">
                  <c:v>77.097999999999999</c:v>
                </c:pt>
                <c:pt idx="32">
                  <c:v>78.366</c:v>
                </c:pt>
                <c:pt idx="33">
                  <c:v>78.438999999999993</c:v>
                </c:pt>
                <c:pt idx="34">
                  <c:v>80.194999999999993</c:v>
                </c:pt>
                <c:pt idx="35">
                  <c:v>79.828999999999994</c:v>
                </c:pt>
                <c:pt idx="36">
                  <c:v>80.975999999999999</c:v>
                </c:pt>
                <c:pt idx="37">
                  <c:v>80.828999999999994</c:v>
                </c:pt>
                <c:pt idx="38">
                  <c:v>81.853999999999999</c:v>
                </c:pt>
                <c:pt idx="39">
                  <c:v>82.805000000000007</c:v>
                </c:pt>
                <c:pt idx="40">
                  <c:v>84.828999999999994</c:v>
                </c:pt>
                <c:pt idx="41">
                  <c:v>84.512</c:v>
                </c:pt>
                <c:pt idx="42">
                  <c:v>87.293000000000006</c:v>
                </c:pt>
                <c:pt idx="43">
                  <c:v>89.438999999999993</c:v>
                </c:pt>
                <c:pt idx="44">
                  <c:v>91.706999999999994</c:v>
                </c:pt>
                <c:pt idx="45">
                  <c:v>94.584999999999994</c:v>
                </c:pt>
                <c:pt idx="46">
                  <c:v>97.366</c:v>
                </c:pt>
                <c:pt idx="47">
                  <c:v>100.268</c:v>
                </c:pt>
                <c:pt idx="48">
                  <c:v>104.122</c:v>
                </c:pt>
                <c:pt idx="49">
                  <c:v>109.56100000000001</c:v>
                </c:pt>
                <c:pt idx="50">
                  <c:v>117.61</c:v>
                </c:pt>
                <c:pt idx="51">
                  <c:v>128.31700000000001</c:v>
                </c:pt>
                <c:pt idx="52">
                  <c:v>143.78</c:v>
                </c:pt>
                <c:pt idx="53">
                  <c:v>160.512</c:v>
                </c:pt>
                <c:pt idx="54">
                  <c:v>177.65899999999999</c:v>
                </c:pt>
                <c:pt idx="55">
                  <c:v>193.14599999999999</c:v>
                </c:pt>
                <c:pt idx="56">
                  <c:v>207.756</c:v>
                </c:pt>
                <c:pt idx="57">
                  <c:v>219.024</c:v>
                </c:pt>
                <c:pt idx="58">
                  <c:v>228.65899999999999</c:v>
                </c:pt>
                <c:pt idx="59">
                  <c:v>235.43899999999999</c:v>
                </c:pt>
                <c:pt idx="60">
                  <c:v>240.61</c:v>
                </c:pt>
                <c:pt idx="61">
                  <c:v>241.09800000000001</c:v>
                </c:pt>
                <c:pt idx="62">
                  <c:v>237.58500000000001</c:v>
                </c:pt>
                <c:pt idx="63">
                  <c:v>227.56100000000001</c:v>
                </c:pt>
                <c:pt idx="64">
                  <c:v>205.12200000000001</c:v>
                </c:pt>
                <c:pt idx="65">
                  <c:v>162.12200000000001</c:v>
                </c:pt>
                <c:pt idx="66">
                  <c:v>107.58499999999999</c:v>
                </c:pt>
                <c:pt idx="67">
                  <c:v>79.561000000000007</c:v>
                </c:pt>
                <c:pt idx="68">
                  <c:v>75.902000000000001</c:v>
                </c:pt>
                <c:pt idx="69">
                  <c:v>76.122</c:v>
                </c:pt>
                <c:pt idx="70">
                  <c:v>79.634</c:v>
                </c:pt>
                <c:pt idx="71">
                  <c:v>82.097999999999999</c:v>
                </c:pt>
                <c:pt idx="72">
                  <c:v>86.293000000000006</c:v>
                </c:pt>
                <c:pt idx="73">
                  <c:v>93.975999999999999</c:v>
                </c:pt>
                <c:pt idx="74">
                  <c:v>102.92700000000001</c:v>
                </c:pt>
                <c:pt idx="75">
                  <c:v>114.19499999999999</c:v>
                </c:pt>
                <c:pt idx="76">
                  <c:v>128.756</c:v>
                </c:pt>
                <c:pt idx="77">
                  <c:v>141.95099999999999</c:v>
                </c:pt>
                <c:pt idx="78">
                  <c:v>154.22</c:v>
                </c:pt>
                <c:pt idx="79">
                  <c:v>167.58500000000001</c:v>
                </c:pt>
                <c:pt idx="80">
                  <c:v>177.19499999999999</c:v>
                </c:pt>
                <c:pt idx="81">
                  <c:v>184.61</c:v>
                </c:pt>
                <c:pt idx="82">
                  <c:v>191.07300000000001</c:v>
                </c:pt>
                <c:pt idx="83">
                  <c:v>192.29300000000001</c:v>
                </c:pt>
                <c:pt idx="84">
                  <c:v>191.07300000000001</c:v>
                </c:pt>
                <c:pt idx="85">
                  <c:v>182.07300000000001</c:v>
                </c:pt>
                <c:pt idx="86">
                  <c:v>160.17099999999999</c:v>
                </c:pt>
                <c:pt idx="87">
                  <c:v>123.268</c:v>
                </c:pt>
                <c:pt idx="88">
                  <c:v>82.584999999999994</c:v>
                </c:pt>
                <c:pt idx="89">
                  <c:v>66.731999999999999</c:v>
                </c:pt>
                <c:pt idx="90">
                  <c:v>64.950999999999993</c:v>
                </c:pt>
                <c:pt idx="91">
                  <c:v>64.561000000000007</c:v>
                </c:pt>
                <c:pt idx="92">
                  <c:v>64.683000000000007</c:v>
                </c:pt>
                <c:pt idx="93">
                  <c:v>63.561</c:v>
                </c:pt>
                <c:pt idx="94">
                  <c:v>64.78</c:v>
                </c:pt>
                <c:pt idx="95">
                  <c:v>64.61</c:v>
                </c:pt>
                <c:pt idx="96">
                  <c:v>65.731999999999999</c:v>
                </c:pt>
                <c:pt idx="97">
                  <c:v>64.293000000000006</c:v>
                </c:pt>
                <c:pt idx="98">
                  <c:v>65.194999999999993</c:v>
                </c:pt>
                <c:pt idx="99">
                  <c:v>65.316999999999993</c:v>
                </c:pt>
                <c:pt idx="100">
                  <c:v>66.634</c:v>
                </c:pt>
                <c:pt idx="101">
                  <c:v>67.072999999999993</c:v>
                </c:pt>
                <c:pt idx="102">
                  <c:v>66.584999999999994</c:v>
                </c:pt>
                <c:pt idx="103">
                  <c:v>67.584999999999994</c:v>
                </c:pt>
                <c:pt idx="104">
                  <c:v>65.340999999999994</c:v>
                </c:pt>
                <c:pt idx="105">
                  <c:v>66.61</c:v>
                </c:pt>
                <c:pt idx="106">
                  <c:v>67.122</c:v>
                </c:pt>
                <c:pt idx="107">
                  <c:v>64.756</c:v>
                </c:pt>
                <c:pt idx="108">
                  <c:v>65.927000000000007</c:v>
                </c:pt>
                <c:pt idx="109">
                  <c:v>66.194999999999993</c:v>
                </c:pt>
                <c:pt idx="110">
                  <c:v>65.438999999999993</c:v>
                </c:pt>
                <c:pt idx="111">
                  <c:v>65.293000000000006</c:v>
                </c:pt>
                <c:pt idx="112">
                  <c:v>65.512</c:v>
                </c:pt>
                <c:pt idx="113">
                  <c:v>65.049000000000007</c:v>
                </c:pt>
                <c:pt idx="114">
                  <c:v>64.244</c:v>
                </c:pt>
                <c:pt idx="115">
                  <c:v>65.61</c:v>
                </c:pt>
                <c:pt idx="116">
                  <c:v>67.561000000000007</c:v>
                </c:pt>
                <c:pt idx="117">
                  <c:v>69.902000000000001</c:v>
                </c:pt>
                <c:pt idx="118">
                  <c:v>70.828999999999994</c:v>
                </c:pt>
                <c:pt idx="119">
                  <c:v>72.659000000000006</c:v>
                </c:pt>
                <c:pt idx="120">
                  <c:v>75.316999999999993</c:v>
                </c:pt>
                <c:pt idx="121">
                  <c:v>75.853999999999999</c:v>
                </c:pt>
                <c:pt idx="122">
                  <c:v>74.512</c:v>
                </c:pt>
                <c:pt idx="123">
                  <c:v>73</c:v>
                </c:pt>
                <c:pt idx="124">
                  <c:v>71.097999999999999</c:v>
                </c:pt>
                <c:pt idx="125">
                  <c:v>67.878</c:v>
                </c:pt>
                <c:pt idx="126">
                  <c:v>66.146000000000001</c:v>
                </c:pt>
                <c:pt idx="127">
                  <c:v>63.951000000000001</c:v>
                </c:pt>
                <c:pt idx="128">
                  <c:v>60.073</c:v>
                </c:pt>
                <c:pt idx="129">
                  <c:v>60.902000000000001</c:v>
                </c:pt>
                <c:pt idx="130">
                  <c:v>60.39</c:v>
                </c:pt>
                <c:pt idx="131">
                  <c:v>62.170999999999999</c:v>
                </c:pt>
                <c:pt idx="132">
                  <c:v>60.366</c:v>
                </c:pt>
                <c:pt idx="133">
                  <c:v>59.170999999999999</c:v>
                </c:pt>
                <c:pt idx="134">
                  <c:v>59.536999999999999</c:v>
                </c:pt>
                <c:pt idx="135">
                  <c:v>59.561</c:v>
                </c:pt>
                <c:pt idx="136">
                  <c:v>59.292999999999999</c:v>
                </c:pt>
                <c:pt idx="137">
                  <c:v>59.097999999999999</c:v>
                </c:pt>
                <c:pt idx="138">
                  <c:v>59.122</c:v>
                </c:pt>
                <c:pt idx="139">
                  <c:v>58.512</c:v>
                </c:pt>
                <c:pt idx="140">
                  <c:v>58.975999999999999</c:v>
                </c:pt>
                <c:pt idx="141">
                  <c:v>58.366</c:v>
                </c:pt>
                <c:pt idx="142">
                  <c:v>61.195</c:v>
                </c:pt>
                <c:pt idx="143">
                  <c:v>60.024000000000001</c:v>
                </c:pt>
                <c:pt idx="144">
                  <c:v>58.170999999999999</c:v>
                </c:pt>
                <c:pt idx="145">
                  <c:v>58.317</c:v>
                </c:pt>
                <c:pt idx="146">
                  <c:v>60.341000000000001</c:v>
                </c:pt>
                <c:pt idx="147">
                  <c:v>59.927</c:v>
                </c:pt>
                <c:pt idx="148">
                  <c:v>60.122</c:v>
                </c:pt>
                <c:pt idx="149">
                  <c:v>62.146000000000001</c:v>
                </c:pt>
                <c:pt idx="150">
                  <c:v>63.39</c:v>
                </c:pt>
                <c:pt idx="151">
                  <c:v>63.902000000000001</c:v>
                </c:pt>
                <c:pt idx="152">
                  <c:v>63.975999999999999</c:v>
                </c:pt>
                <c:pt idx="153">
                  <c:v>63.414999999999999</c:v>
                </c:pt>
                <c:pt idx="154">
                  <c:v>64.097999999999999</c:v>
                </c:pt>
                <c:pt idx="155">
                  <c:v>61.195</c:v>
                </c:pt>
                <c:pt idx="156">
                  <c:v>60.414999999999999</c:v>
                </c:pt>
                <c:pt idx="157">
                  <c:v>58.366</c:v>
                </c:pt>
                <c:pt idx="158">
                  <c:v>57.78</c:v>
                </c:pt>
                <c:pt idx="159">
                  <c:v>56.927</c:v>
                </c:pt>
                <c:pt idx="160">
                  <c:v>57.561</c:v>
                </c:pt>
                <c:pt idx="161">
                  <c:v>57.707000000000001</c:v>
                </c:pt>
                <c:pt idx="162">
                  <c:v>57.585000000000001</c:v>
                </c:pt>
                <c:pt idx="163">
                  <c:v>57.317</c:v>
                </c:pt>
                <c:pt idx="164">
                  <c:v>56.731999999999999</c:v>
                </c:pt>
                <c:pt idx="165">
                  <c:v>57.78</c:v>
                </c:pt>
                <c:pt idx="166">
                  <c:v>59.366</c:v>
                </c:pt>
                <c:pt idx="167">
                  <c:v>58</c:v>
                </c:pt>
                <c:pt idx="168">
                  <c:v>58.439</c:v>
                </c:pt>
                <c:pt idx="169">
                  <c:v>57.561</c:v>
                </c:pt>
                <c:pt idx="170">
                  <c:v>56.195</c:v>
                </c:pt>
                <c:pt idx="171">
                  <c:v>56.585000000000001</c:v>
                </c:pt>
                <c:pt idx="172">
                  <c:v>56.951000000000001</c:v>
                </c:pt>
                <c:pt idx="173">
                  <c:v>56.878</c:v>
                </c:pt>
                <c:pt idx="174">
                  <c:v>56.756</c:v>
                </c:pt>
                <c:pt idx="175">
                  <c:v>57.024000000000001</c:v>
                </c:pt>
                <c:pt idx="176">
                  <c:v>57.317</c:v>
                </c:pt>
                <c:pt idx="177">
                  <c:v>56.073</c:v>
                </c:pt>
                <c:pt idx="178">
                  <c:v>56.39</c:v>
                </c:pt>
                <c:pt idx="179">
                  <c:v>55.683</c:v>
                </c:pt>
                <c:pt idx="180">
                  <c:v>58.195</c:v>
                </c:pt>
                <c:pt idx="181">
                  <c:v>57.561</c:v>
                </c:pt>
                <c:pt idx="182">
                  <c:v>57.195</c:v>
                </c:pt>
                <c:pt idx="183">
                  <c:v>56.097999999999999</c:v>
                </c:pt>
                <c:pt idx="184">
                  <c:v>58.731999999999999</c:v>
                </c:pt>
                <c:pt idx="185">
                  <c:v>56.683</c:v>
                </c:pt>
                <c:pt idx="186">
                  <c:v>56.122</c:v>
                </c:pt>
                <c:pt idx="187">
                  <c:v>55.805</c:v>
                </c:pt>
                <c:pt idx="188">
                  <c:v>56.756</c:v>
                </c:pt>
                <c:pt idx="189">
                  <c:v>55.61</c:v>
                </c:pt>
                <c:pt idx="190">
                  <c:v>56.244</c:v>
                </c:pt>
                <c:pt idx="191">
                  <c:v>56.073</c:v>
                </c:pt>
                <c:pt idx="192">
                  <c:v>54.78</c:v>
                </c:pt>
                <c:pt idx="193">
                  <c:v>57.170999999999999</c:v>
                </c:pt>
                <c:pt idx="194">
                  <c:v>57.853999999999999</c:v>
                </c:pt>
                <c:pt idx="195">
                  <c:v>56.292999999999999</c:v>
                </c:pt>
                <c:pt idx="196">
                  <c:v>57.829000000000001</c:v>
                </c:pt>
                <c:pt idx="197">
                  <c:v>58.341000000000001</c:v>
                </c:pt>
                <c:pt idx="198">
                  <c:v>57.024000000000001</c:v>
                </c:pt>
                <c:pt idx="199">
                  <c:v>56.585000000000001</c:v>
                </c:pt>
                <c:pt idx="200">
                  <c:v>56.439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70.028852408184065</c:v>
                </c:pt>
                <c:pt idx="1">
                  <c:v>70.306982567250145</c:v>
                </c:pt>
                <c:pt idx="2">
                  <c:v>70.585203420169478</c:v>
                </c:pt>
                <c:pt idx="3">
                  <c:v>70.863439799479764</c:v>
                </c:pt>
                <c:pt idx="4">
                  <c:v>71.141601960133301</c:v>
                </c:pt>
                <c:pt idx="5">
                  <c:v>71.419583697904642</c:v>
                </c:pt>
                <c:pt idx="6">
                  <c:v>71.697260299381881</c:v>
                </c:pt>
                <c:pt idx="7">
                  <c:v>71.974486322023111</c:v>
                </c:pt>
                <c:pt idx="8">
                  <c:v>72.251093206965251</c:v>
                </c:pt>
                <c:pt idx="9">
                  <c:v>72.526886733071606</c:v>
                </c:pt>
                <c:pt idx="10">
                  <c:v>72.8016443287013</c:v>
                </c:pt>
                <c:pt idx="11">
                  <c:v>73.075112268817051</c:v>
                </c:pt>
                <c:pt idx="12">
                  <c:v>73.347002800757295</c:v>
                </c:pt>
                <c:pt idx="13">
                  <c:v>73.616991264543714</c:v>
                </c:pt>
                <c:pt idx="14">
                  <c:v>73.884713306473387</c:v>
                </c:pt>
                <c:pt idx="15">
                  <c:v>74.149762333338558</c:v>
                </c:pt>
                <c:pt idx="16">
                  <c:v>74.411687427049273</c:v>
                </c:pt>
                <c:pt idx="17">
                  <c:v>74.669992047721706</c:v>
                </c:pt>
                <c:pt idx="18">
                  <c:v>74.924134014754472</c:v>
                </c:pt>
                <c:pt idx="19">
                  <c:v>75.17352749427954</c:v>
                </c:pt>
                <c:pt idx="20">
                  <c:v>75.417548070400741</c:v>
                </c:pt>
                <c:pt idx="21">
                  <c:v>75.655542479326456</c:v>
                </c:pt>
                <c:pt idx="22">
                  <c:v>75.886845292339984</c:v>
                </c:pt>
                <c:pt idx="23">
                  <c:v>76.110805806210436</c:v>
                </c:pt>
                <c:pt idx="24">
                  <c:v>76.326829702046595</c:v>
                </c:pt>
                <c:pt idx="25">
                  <c:v>76.534441723127316</c:v>
                </c:pt>
                <c:pt idx="26">
                  <c:v>76.733377733617431</c:v>
                </c:pt>
                <c:pt idx="27">
                  <c:v>76.923717041399158</c:v>
                </c:pt>
                <c:pt idx="28">
                  <c:v>77.10606870875705</c:v>
                </c:pt>
                <c:pt idx="29">
                  <c:v>77.281828525184309</c:v>
                </c:pt>
                <c:pt idx="30">
                  <c:v>77.453526006218567</c:v>
                </c:pt>
                <c:pt idx="31">
                  <c:v>77.625282638025098</c:v>
                </c:pt>
                <c:pt idx="32">
                  <c:v>77.803402807974933</c:v>
                </c:pt>
                <c:pt idx="33">
                  <c:v>77.997116418740731</c:v>
                </c:pt>
                <c:pt idx="34">
                  <c:v>78.21948587077236</c:v>
                </c:pt>
                <c:pt idx="35">
                  <c:v>78.488478641231637</c:v>
                </c:pt>
                <c:pt idx="36">
                  <c:v>78.82818893309954</c:v>
                </c:pt>
                <c:pt idx="37">
                  <c:v>79.270167052754772</c:v>
                </c:pt>
                <c:pt idx="38">
                  <c:v>79.854783262863535</c:v>
                </c:pt>
                <c:pt idx="39">
                  <c:v>80.632514917531367</c:v>
                </c:pt>
                <c:pt idx="40">
                  <c:v>81.665004239796048</c:v>
                </c:pt>
                <c:pt idx="41">
                  <c:v>83.02569336883883</c:v>
                </c:pt>
                <c:pt idx="42">
                  <c:v>84.799809248580956</c:v>
                </c:pt>
                <c:pt idx="43">
                  <c:v>87.08345099391228</c:v>
                </c:pt>
                <c:pt idx="44">
                  <c:v>89.981534837649534</c:v>
                </c:pt>
                <c:pt idx="45">
                  <c:v>93.604384700251302</c:v>
                </c:pt>
                <c:pt idx="46">
                  <c:v>98.062826279931599</c:v>
                </c:pt>
                <c:pt idx="47">
                  <c:v>103.46175251860515</c:v>
                </c:pt>
                <c:pt idx="48">
                  <c:v>109.89227666960534</c:v>
                </c:pt>
                <c:pt idx="49">
                  <c:v>117.4227681324615</c:v>
                </c:pt>
                <c:pt idx="50">
                  <c:v>126.08926114015873</c:v>
                </c:pt>
                <c:pt idx="51">
                  <c:v>135.88591637479644</c:v>
                </c:pt>
                <c:pt idx="52">
                  <c:v>146.75637505779846</c:v>
                </c:pt>
                <c:pt idx="53">
                  <c:v>158.58694661750474</c:v>
                </c:pt>
                <c:pt idx="54">
                  <c:v>171.20258927339802</c:v>
                </c:pt>
                <c:pt idx="55">
                  <c:v>184.36655611685651</c:v>
                </c:pt>
                <c:pt idx="56">
                  <c:v>197.78432370643188</c:v>
                </c:pt>
                <c:pt idx="57">
                  <c:v>211.1112665685383</c:v>
                </c:pt>
                <c:pt idx="58">
                  <c:v>223.95521124604286</c:v>
                </c:pt>
                <c:pt idx="59">
                  <c:v>235.81757668996744</c:v>
                </c:pt>
                <c:pt idx="60">
                  <c:v>245.76129732234909</c:v>
                </c:pt>
                <c:pt idx="61">
                  <c:v>251.45302562299273</c:v>
                </c:pt>
                <c:pt idx="62">
                  <c:v>247.99327060848563</c:v>
                </c:pt>
                <c:pt idx="63">
                  <c:v>229.18679102822028</c:v>
                </c:pt>
                <c:pt idx="64">
                  <c:v>193.57653194508154</c:v>
                </c:pt>
                <c:pt idx="65">
                  <c:v>149.92093543480308</c:v>
                </c:pt>
                <c:pt idx="66">
                  <c:v>112.61018171991674</c:v>
                </c:pt>
                <c:pt idx="67">
                  <c:v>90.245485509254678</c:v>
                </c:pt>
                <c:pt idx="68">
                  <c:v>81.392305397287203</c:v>
                </c:pt>
                <c:pt idx="69">
                  <c:v>80.213295360743999</c:v>
                </c:pt>
                <c:pt idx="70">
                  <c:v>82.362991209240732</c:v>
                </c:pt>
                <c:pt idx="71">
                  <c:v>86.102181061765606</c:v>
                </c:pt>
                <c:pt idx="72">
                  <c:v>91.071723451724694</c:v>
                </c:pt>
                <c:pt idx="73">
                  <c:v>97.315273500502542</c:v>
                </c:pt>
                <c:pt idx="74">
                  <c:v>104.91908693283145</c:v>
                </c:pt>
                <c:pt idx="75">
                  <c:v>113.91704429749004</c:v>
                </c:pt>
                <c:pt idx="76">
                  <c:v>124.25872528916693</c:v>
                </c:pt>
                <c:pt idx="77">
                  <c:v>135.79037691891085</c:v>
                </c:pt>
                <c:pt idx="78">
                  <c:v>148.24361197192655</c:v>
                </c:pt>
                <c:pt idx="79">
                  <c:v>161.23176264523622</c:v>
                </c:pt>
                <c:pt idx="80">
                  <c:v>174.23853880637606</c:v>
                </c:pt>
                <c:pt idx="81">
                  <c:v>186.51616204112466</c:v>
                </c:pt>
                <c:pt idx="82">
                  <c:v>196.67151503981302</c:v>
                </c:pt>
                <c:pt idx="83">
                  <c:v>201.81559459544778</c:v>
                </c:pt>
                <c:pt idx="84">
                  <c:v>197.24065814496345</c:v>
                </c:pt>
                <c:pt idx="85">
                  <c:v>178.91760866367824</c:v>
                </c:pt>
                <c:pt idx="86">
                  <c:v>148.61713024556079</c:v>
                </c:pt>
                <c:pt idx="87">
                  <c:v>115.50324585854528</c:v>
                </c:pt>
                <c:pt idx="88">
                  <c:v>89.821227667362905</c:v>
                </c:pt>
                <c:pt idx="89">
                  <c:v>75.381877322049419</c:v>
                </c:pt>
                <c:pt idx="90">
                  <c:v>69.409049958414357</c:v>
                </c:pt>
                <c:pt idx="91">
                  <c:v>67.51869021974403</c:v>
                </c:pt>
                <c:pt idx="92">
                  <c:v>66.976581011772353</c:v>
                </c:pt>
                <c:pt idx="93">
                  <c:v>66.748690553453983</c:v>
                </c:pt>
                <c:pt idx="94">
                  <c:v>66.574080008716976</c:v>
                </c:pt>
                <c:pt idx="95">
                  <c:v>66.40705625111913</c:v>
                </c:pt>
                <c:pt idx="96">
                  <c:v>66.241905534935086</c:v>
                </c:pt>
                <c:pt idx="97">
                  <c:v>66.078061294133718</c:v>
                </c:pt>
                <c:pt idx="98">
                  <c:v>65.915443967744679</c:v>
                </c:pt>
                <c:pt idx="99">
                  <c:v>65.754044671797772</c:v>
                </c:pt>
                <c:pt idx="100">
                  <c:v>65.593932633333168</c:v>
                </c:pt>
                <c:pt idx="101">
                  <c:v>65.435320846471527</c:v>
                </c:pt>
                <c:pt idx="102">
                  <c:v>65.27868476648419</c:v>
                </c:pt>
                <c:pt idx="103">
                  <c:v>65.124962409585095</c:v>
                </c:pt>
                <c:pt idx="104">
                  <c:v>64.975873869583538</c:v>
                </c:pt>
                <c:pt idx="105">
                  <c:v>64.834402299786021</c:v>
                </c:pt>
                <c:pt idx="106">
                  <c:v>64.70547135488323</c:v>
                </c:pt>
                <c:pt idx="107">
                  <c:v>64.596827223634662</c:v>
                </c:pt>
                <c:pt idx="108">
                  <c:v>64.520077844590105</c:v>
                </c:pt>
                <c:pt idx="109">
                  <c:v>64.491752833093059</c:v>
                </c:pt>
                <c:pt idx="110">
                  <c:v>64.534129985491006</c:v>
                </c:pt>
                <c:pt idx="111">
                  <c:v>64.675447823512584</c:v>
                </c:pt>
                <c:pt idx="112">
                  <c:v>64.949022797741023</c:v>
                </c:pt>
                <c:pt idx="113">
                  <c:v>65.390749457700295</c:v>
                </c:pt>
                <c:pt idx="114">
                  <c:v>66.034486479809544</c:v>
                </c:pt>
                <c:pt idx="115">
                  <c:v>66.90486644884939</c:v>
                </c:pt>
                <c:pt idx="116">
                  <c:v>68.007054269413885</c:v>
                </c:pt>
                <c:pt idx="117">
                  <c:v>69.313113634421413</c:v>
                </c:pt>
                <c:pt idx="118">
                  <c:v>70.745769644311309</c:v>
                </c:pt>
                <c:pt idx="119">
                  <c:v>72.163859519241825</c:v>
                </c:pt>
                <c:pt idx="120">
                  <c:v>73.359843547237688</c:v>
                </c:pt>
                <c:pt idx="121">
                  <c:v>74.084405992527962</c:v>
                </c:pt>
                <c:pt idx="122">
                  <c:v>74.107826903573738</c:v>
                </c:pt>
                <c:pt idx="123">
                  <c:v>73.306667616385354</c:v>
                </c:pt>
                <c:pt idx="124">
                  <c:v>71.736469888829689</c:v>
                </c:pt>
                <c:pt idx="125">
                  <c:v>69.641604980005411</c:v>
                </c:pt>
                <c:pt idx="126">
                  <c:v>67.381499729928521</c:v>
                </c:pt>
                <c:pt idx="127">
                  <c:v>65.305138299090373</c:v>
                </c:pt>
                <c:pt idx="128">
                  <c:v>63.640985125329387</c:v>
                </c:pt>
                <c:pt idx="129">
                  <c:v>62.45614252552194</c:v>
                </c:pt>
                <c:pt idx="130">
                  <c:v>61.689374883730252</c:v>
                </c:pt>
                <c:pt idx="131">
                  <c:v>61.220255327672767</c:v>
                </c:pt>
                <c:pt idx="132">
                  <c:v>60.930108717889695</c:v>
                </c:pt>
                <c:pt idx="133">
                  <c:v>60.732654833625325</c:v>
                </c:pt>
                <c:pt idx="134">
                  <c:v>60.577387976294304</c:v>
                </c:pt>
                <c:pt idx="135">
                  <c:v>60.439771875271454</c:v>
                </c:pt>
                <c:pt idx="136">
                  <c:v>60.310033158621238</c:v>
                </c:pt>
                <c:pt idx="137">
                  <c:v>60.185630405368684</c:v>
                </c:pt>
                <c:pt idx="138">
                  <c:v>60.067732131857163</c:v>
                </c:pt>
                <c:pt idx="139">
                  <c:v>59.960422821203771</c:v>
                </c:pt>
                <c:pt idx="140">
                  <c:v>59.871450209297521</c:v>
                </c:pt>
                <c:pt idx="141">
                  <c:v>59.813717350254684</c:v>
                </c:pt>
                <c:pt idx="142">
                  <c:v>59.806790009102663</c:v>
                </c:pt>
                <c:pt idx="143">
                  <c:v>59.877373079051416</c:v>
                </c:pt>
                <c:pt idx="144">
                  <c:v>60.057210271001075</c:v>
                </c:pt>
                <c:pt idx="145">
                  <c:v>60.376576497366209</c:v>
                </c:pt>
                <c:pt idx="146">
                  <c:v>60.852113042530767</c:v>
                </c:pt>
                <c:pt idx="147">
                  <c:v>61.470010232581956</c:v>
                </c:pt>
                <c:pt idx="148">
                  <c:v>62.169789758566061</c:v>
                </c:pt>
                <c:pt idx="149">
                  <c:v>62.838694525569473</c:v>
                </c:pt>
                <c:pt idx="150">
                  <c:v>63.327795924403539</c:v>
                </c:pt>
                <c:pt idx="151">
                  <c:v>63.493508590827837</c:v>
                </c:pt>
                <c:pt idx="152">
                  <c:v>63.252326389262564</c:v>
                </c:pt>
                <c:pt idx="153">
                  <c:v>62.621793983324565</c:v>
                </c:pt>
                <c:pt idx="154">
                  <c:v>61.721358945148133</c:v>
                </c:pt>
                <c:pt idx="155">
                  <c:v>60.727951689790181</c:v>
                </c:pt>
                <c:pt idx="156">
                  <c:v>59.809448834241849</c:v>
                </c:pt>
                <c:pt idx="157">
                  <c:v>59.072014822988884</c:v>
                </c:pt>
                <c:pt idx="158">
                  <c:v>58.544629633063018</c:v>
                </c:pt>
                <c:pt idx="159">
                  <c:v>58.198184239590709</c:v>
                </c:pt>
                <c:pt idx="160">
                  <c:v>57.978679290637466</c:v>
                </c:pt>
                <c:pt idx="161">
                  <c:v>57.8343332452421</c:v>
                </c:pt>
                <c:pt idx="162">
                  <c:v>57.728190895242975</c:v>
                </c:pt>
                <c:pt idx="163">
                  <c:v>57.638841522621959</c:v>
                </c:pt>
                <c:pt idx="164">
                  <c:v>57.555829206888802</c:v>
                </c:pt>
                <c:pt idx="165">
                  <c:v>57.474739022032395</c:v>
                </c:pt>
                <c:pt idx="166">
                  <c:v>57.393905669493058</c:v>
                </c:pt>
                <c:pt idx="167">
                  <c:v>57.312727335908889</c:v>
                </c:pt>
                <c:pt idx="168">
                  <c:v>57.230962094878805</c:v>
                </c:pt>
                <c:pt idx="169">
                  <c:v>57.148481609352686</c:v>
                </c:pt>
                <c:pt idx="170">
                  <c:v>57.065197394693691</c:v>
                </c:pt>
                <c:pt idx="171">
                  <c:v>56.981041392331136</c:v>
                </c:pt>
                <c:pt idx="172">
                  <c:v>56.895960965742475</c:v>
                </c:pt>
                <c:pt idx="173">
                  <c:v>56.809917098945803</c:v>
                </c:pt>
                <c:pt idx="174">
                  <c:v>56.722883146079511</c:v>
                </c:pt>
                <c:pt idx="175">
                  <c:v>56.634843623280609</c:v>
                </c:pt>
                <c:pt idx="176">
                  <c:v>56.545792985659681</c:v>
                </c:pt>
                <c:pt idx="177">
                  <c:v>56.455734409329153</c:v>
                </c:pt>
                <c:pt idx="178">
                  <c:v>56.364678605021261</c:v>
                </c:pt>
                <c:pt idx="179">
                  <c:v>56.272642685246254</c:v>
                </c:pt>
                <c:pt idx="180">
                  <c:v>56.179649101261475</c:v>
                </c:pt>
                <c:pt idx="181">
                  <c:v>56.085724660910792</c:v>
                </c:pt>
                <c:pt idx="182">
                  <c:v>55.990899633906544</c:v>
                </c:pt>
                <c:pt idx="183">
                  <c:v>55.895206947398165</c:v>
                </c:pt>
                <c:pt idx="184">
                  <c:v>55.798681471680808</c:v>
                </c:pt>
                <c:pt idx="185">
                  <c:v>55.701359393585477</c:v>
                </c:pt>
                <c:pt idx="186">
                  <c:v>55.603277673384881</c:v>
                </c:pt>
                <c:pt idx="187">
                  <c:v>55.504473579863266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70.028852407905575</c:v>
                </c:pt>
                <c:pt idx="1">
                  <c:v>70.306982566605242</c:v>
                </c:pt>
                <c:pt idx="2">
                  <c:v>70.585203418695571</c:v>
                </c:pt>
                <c:pt idx="3">
                  <c:v>70.863439796155106</c:v>
                </c:pt>
                <c:pt idx="4">
                  <c:v>71.141601952731747</c:v>
                </c:pt>
                <c:pt idx="5">
                  <c:v>71.419583681641654</c:v>
                </c:pt>
                <c:pt idx="6">
                  <c:v>71.697260264114107</c:v>
                </c:pt>
                <c:pt idx="7">
                  <c:v>71.974486246538831</c:v>
                </c:pt>
                <c:pt idx="8">
                  <c:v>72.251093047511191</c:v>
                </c:pt>
                <c:pt idx="9">
                  <c:v>72.526886400630033</c:v>
                </c:pt>
                <c:pt idx="10">
                  <c:v>72.801643644638915</c:v>
                </c:pt>
                <c:pt idx="11">
                  <c:v>73.07511087957883</c:v>
                </c:pt>
                <c:pt idx="12">
                  <c:v>73.347000016185788</c:v>
                </c:pt>
                <c:pt idx="13">
                  <c:v>73.616985755950978</c:v>
                </c:pt>
                <c:pt idx="14">
                  <c:v>73.884702551147058</c:v>
                </c:pt>
                <c:pt idx="15">
                  <c:v>74.149741607736416</c:v>
                </c:pt>
                <c:pt idx="16">
                  <c:v>74.411648009341988</c:v>
                </c:pt>
                <c:pt idx="17">
                  <c:v>74.669918057181036</c:v>
                </c:pt>
                <c:pt idx="18">
                  <c:v>74.923996938673426</c:v>
                </c:pt>
                <c:pt idx="19">
                  <c:v>75.173276855771789</c:v>
                </c:pt>
                <c:pt idx="20">
                  <c:v>75.417095762107635</c:v>
                </c:pt>
                <c:pt idx="21">
                  <c:v>75.654736874716079</c:v>
                </c:pt>
                <c:pt idx="22">
                  <c:v>75.885429140003694</c:v>
                </c:pt>
                <c:pt idx="23">
                  <c:v>76.108348843069862</c:v>
                </c:pt>
                <c:pt idx="24">
                  <c:v>76.322622552523981</c:v>
                </c:pt>
                <c:pt idx="25">
                  <c:v>76.52733158740314</c:v>
                </c:pt>
                <c:pt idx="26">
                  <c:v>76.721518176456271</c:v>
                </c:pt>
                <c:pt idx="27">
                  <c:v>76.904193450795518</c:v>
                </c:pt>
                <c:pt idx="28">
                  <c:v>77.074347366947407</c:v>
                </c:pt>
                <c:pt idx="29">
                  <c:v>77.230960597530469</c:v>
                </c:pt>
                <c:pt idx="30">
                  <c:v>77.373018350981596</c:v>
                </c:pt>
                <c:pt idx="31">
                  <c:v>77.499525991099389</c:v>
                </c:pt>
                <c:pt idx="32">
                  <c:v>77.609526224414623</c:v>
                </c:pt>
                <c:pt idx="33">
                  <c:v>77.70211751306995</c:v>
                </c:pt>
                <c:pt idx="34">
                  <c:v>77.776473259342026</c:v>
                </c:pt>
                <c:pt idx="35">
                  <c:v>77.831861203131709</c:v>
                </c:pt>
                <c:pt idx="36">
                  <c:v>77.867662384792382</c:v>
                </c:pt>
                <c:pt idx="37">
                  <c:v>77.883388962090919</c:v>
                </c:pt>
                <c:pt idx="38">
                  <c:v>77.878700140864424</c:v>
                </c:pt>
                <c:pt idx="39">
                  <c:v>77.853415491344307</c:v>
                </c:pt>
                <c:pt idx="40">
                  <c:v>77.807524980663175</c:v>
                </c:pt>
                <c:pt idx="41">
                  <c:v>77.741195157496975</c:v>
                </c:pt>
                <c:pt idx="42">
                  <c:v>77.654771073533979</c:v>
                </c:pt>
                <c:pt idx="43">
                  <c:v>77.548773710471963</c:v>
                </c:pt>
                <c:pt idx="44">
                  <c:v>77.423892888530503</c:v>
                </c:pt>
                <c:pt idx="45">
                  <c:v>77.280975848131675</c:v>
                </c:pt>
                <c:pt idx="46">
                  <c:v>77.121011904159644</c:v>
                </c:pt>
                <c:pt idx="47">
                  <c:v>76.945113756162186</c:v>
                </c:pt>
                <c:pt idx="48">
                  <c:v>76.754496184244289</c:v>
                </c:pt>
                <c:pt idx="49">
                  <c:v>76.550452959126105</c:v>
                </c:pt>
                <c:pt idx="50">
                  <c:v>76.334332840420004</c:v>
                </c:pt>
                <c:pt idx="51">
                  <c:v>76.107515529182535</c:v>
                </c:pt>
                <c:pt idx="52">
                  <c:v>75.871388383507082</c:v>
                </c:pt>
                <c:pt idx="53">
                  <c:v>75.627324607547848</c:v>
                </c:pt>
                <c:pt idx="54">
                  <c:v>75.376663495786872</c:v>
                </c:pt>
                <c:pt idx="55">
                  <c:v>75.120693167742942</c:v>
                </c:pt>
                <c:pt idx="56">
                  <c:v>74.860636075751543</c:v>
                </c:pt>
                <c:pt idx="57">
                  <c:v>74.597637420763022</c:v>
                </c:pt>
                <c:pt idx="58">
                  <c:v>74.33275647709246</c:v>
                </c:pt>
                <c:pt idx="59">
                  <c:v>74.066960712974705</c:v>
                </c:pt>
                <c:pt idx="60">
                  <c:v>73.801122503285853</c:v>
                </c:pt>
                <c:pt idx="61">
                  <c:v>73.536018165120979</c:v>
                </c:pt>
                <c:pt idx="62">
                  <c:v>73.272329005285158</c:v>
                </c:pt>
                <c:pt idx="63">
                  <c:v>73.010644048857046</c:v>
                </c:pt>
                <c:pt idx="64">
                  <c:v>72.751464116542977</c:v>
                </c:pt>
                <c:pt idx="65">
                  <c:v>72.495206931780459</c:v>
                </c:pt>
                <c:pt idx="66">
                  <c:v>72.242212962624507</c:v>
                </c:pt>
                <c:pt idx="67">
                  <c:v>71.99275173473464</c:v>
                </c:pt>
                <c:pt idx="68">
                  <c:v>71.747028387094346</c:v>
                </c:pt>
                <c:pt idx="69">
                  <c:v>71.505190278794743</c:v>
                </c:pt>
                <c:pt idx="70">
                  <c:v>71.267333491253936</c:v>
                </c:pt>
                <c:pt idx="71">
                  <c:v>71.033509104122018</c:v>
                </c:pt>
                <c:pt idx="72">
                  <c:v>70.803729153859493</c:v>
                </c:pt>
                <c:pt idx="73">
                  <c:v>70.577972211002532</c:v>
                </c:pt>
                <c:pt idx="74">
                  <c:v>70.356188535225343</c:v>
                </c:pt>
                <c:pt idx="75">
                  <c:v>70.138304786504563</c:v>
                </c:pt>
                <c:pt idx="76">
                  <c:v>69.924228286197803</c:v>
                </c:pt>
                <c:pt idx="77">
                  <c:v>69.713850833995323</c:v>
                </c:pt>
                <c:pt idx="78">
                  <c:v>69.507052095881889</c:v>
                </c:pt>
                <c:pt idx="79">
                  <c:v>69.303702584871715</c:v>
                </c:pt>
                <c:pt idx="80">
                  <c:v>69.103666260765621</c:v>
                </c:pt>
                <c:pt idx="81">
                  <c:v>68.906802777914436</c:v>
                </c:pt>
                <c:pt idx="82">
                  <c:v>68.712969411308592</c:v>
                </c:pt>
                <c:pt idx="83">
                  <c:v>68.522022691564715</c:v>
                </c:pt>
                <c:pt idx="84">
                  <c:v>68.333819778808831</c:v>
                </c:pt>
                <c:pt idx="85">
                  <c:v>68.148219604292905</c:v>
                </c:pt>
                <c:pt idx="86">
                  <c:v>67.965083807006963</c:v>
                </c:pt>
                <c:pt idx="87">
                  <c:v>67.784277490715198</c:v>
                </c:pt>
                <c:pt idx="88">
                  <c:v>67.605669824866339</c:v>
                </c:pt>
                <c:pt idx="89">
                  <c:v>67.429134510798676</c:v>
                </c:pt>
                <c:pt idx="90">
                  <c:v>67.254550132644439</c:v>
                </c:pt>
                <c:pt idx="91">
                  <c:v>67.081800410386691</c:v>
                </c:pt>
                <c:pt idx="92">
                  <c:v>66.910774370669628</c:v>
                </c:pt>
                <c:pt idx="93">
                  <c:v>66.741366449228821</c:v>
                </c:pt>
                <c:pt idx="94">
                  <c:v>66.573476537210325</c:v>
                </c:pt>
                <c:pt idx="95">
                  <c:v>66.407009982185258</c:v>
                </c:pt>
                <c:pt idx="96">
                  <c:v>66.241877553345759</c:v>
                </c:pt>
                <c:pt idx="97">
                  <c:v>66.077995379183051</c:v>
                </c:pt>
                <c:pt idx="98">
                  <c:v>65.915284864891447</c:v>
                </c:pt>
                <c:pt idx="99">
                  <c:v>65.753672595808652</c:v>
                </c:pt>
                <c:pt idx="100">
                  <c:v>65.593090232380064</c:v>
                </c:pt>
                <c:pt idx="101">
                  <c:v>65.433474401415211</c:v>
                </c:pt>
                <c:pt idx="102">
                  <c:v>65.274766587777165</c:v>
                </c:pt>
                <c:pt idx="103">
                  <c:v>65.116913030099525</c:v>
                </c:pt>
                <c:pt idx="104">
                  <c:v>64.959864623651185</c:v>
                </c:pt>
                <c:pt idx="105">
                  <c:v>64.80357683305634</c:v>
                </c:pt>
                <c:pt idx="106">
                  <c:v>64.648009617213901</c:v>
                </c:pt>
                <c:pt idx="107">
                  <c:v>64.493127368439445</c:v>
                </c:pt>
                <c:pt idx="108">
                  <c:v>64.338898867561582</c:v>
                </c:pt>
                <c:pt idx="109">
                  <c:v>64.185297256433259</c:v>
                </c:pt>
                <c:pt idx="110">
                  <c:v>64.032300029057382</c:v>
                </c:pt>
                <c:pt idx="111">
                  <c:v>63.879889042262498</c:v>
                </c:pt>
                <c:pt idx="112">
                  <c:v>63.728050546587887</c:v>
                </c:pt>
                <c:pt idx="113">
                  <c:v>63.576775237734978</c:v>
                </c:pt>
                <c:pt idx="114">
                  <c:v>63.426058328601108</c:v>
                </c:pt>
                <c:pt idx="115">
                  <c:v>63.275899641518173</c:v>
                </c:pt>
                <c:pt idx="116">
                  <c:v>63.126303719857752</c:v>
                </c:pt>
                <c:pt idx="117">
                  <c:v>62.977279957622201</c:v>
                </c:pt>
                <c:pt idx="118">
                  <c:v>62.828842745000706</c:v>
                </c:pt>
                <c:pt idx="119">
                  <c:v>62.681011627117016</c:v>
                </c:pt>
                <c:pt idx="120">
                  <c:v>62.533811472318071</c:v>
                </c:pt>
                <c:pt idx="121">
                  <c:v>62.387272645335628</c:v>
                </c:pt>
                <c:pt idx="122">
                  <c:v>62.241431179492558</c:v>
                </c:pt>
                <c:pt idx="123">
                  <c:v>62.096328940814992</c:v>
                </c:pt>
                <c:pt idx="124">
                  <c:v>61.952013775459086</c:v>
                </c:pt>
                <c:pt idx="125">
                  <c:v>61.8085396302817</c:v>
                </c:pt>
                <c:pt idx="126">
                  <c:v>61.665966634707175</c:v>
                </c:pt>
                <c:pt idx="127">
                  <c:v>61.52436113031559</c:v>
                </c:pt>
                <c:pt idx="128">
                  <c:v>61.383795632869081</c:v>
                </c:pt>
                <c:pt idx="129">
                  <c:v>61.244348709895348</c:v>
                </c:pt>
                <c:pt idx="130">
                  <c:v>61.106104755581882</c:v>
                </c:pt>
                <c:pt idx="131">
                  <c:v>60.969153643750829</c:v>
                </c:pt>
                <c:pt idx="132">
                  <c:v>60.833590239262236</c:v>
                </c:pt>
                <c:pt idx="133">
                  <c:v>60.699513748536141</c:v>
                </c:pt>
                <c:pt idx="134">
                  <c:v>60.567026891216869</c:v>
                </c:pt>
                <c:pt idx="135">
                  <c:v>60.436234877550859</c:v>
                </c:pt>
                <c:pt idx="136">
                  <c:v>60.307244180032782</c:v>
                </c:pt>
                <c:pt idx="137">
                  <c:v>60.180161093467056</c:v>
                </c:pt>
                <c:pt idx="138">
                  <c:v>60.055090084906794</c:v>
                </c:pt>
                <c:pt idx="139">
                  <c:v>59.932131943975179</c:v>
                </c:pt>
                <c:pt idx="140">
                  <c:v>59.811381754713381</c:v>
                </c:pt>
                <c:pt idx="141">
                  <c:v>59.692926722029057</c:v>
                </c:pt>
                <c:pt idx="142">
                  <c:v>59.576843898537859</c:v>
                </c:pt>
                <c:pt idx="143">
                  <c:v>59.463197870387773</c:v>
                </c:pt>
                <c:pt idx="144">
                  <c:v>59.352038472630923</c:v>
                </c:pt>
                <c:pt idx="145">
                  <c:v>59.243398614808811</c:v>
                </c:pt>
                <c:pt idx="146">
                  <c:v>59.137292304516706</c:v>
                </c:pt>
                <c:pt idx="147">
                  <c:v>59.0337129597143</c:v>
                </c:pt>
                <c:pt idx="148">
                  <c:v>58.932632098513039</c:v>
                </c:pt>
                <c:pt idx="149">
                  <c:v>58.833998487450671</c:v>
                </c:pt>
                <c:pt idx="150">
                  <c:v>58.737737815642141</c:v>
                </c:pt>
                <c:pt idx="151">
                  <c:v>58.643752942976249</c:v>
                </c:pt>
                <c:pt idx="152">
                  <c:v>58.551924746580546</c:v>
                </c:pt>
                <c:pt idx="153">
                  <c:v>58.462113562517764</c:v>
                </c:pt>
                <c:pt idx="154">
                  <c:v>58.374161190965175</c:v>
                </c:pt>
                <c:pt idx="155">
                  <c:v>58.287893405093861</c:v>
                </c:pt>
                <c:pt idx="156">
                  <c:v>58.203122878693804</c:v>
                </c:pt>
                <c:pt idx="157">
                  <c:v>58.119652427273607</c:v>
                </c:pt>
                <c:pt idx="158">
                  <c:v>58.037278443476808</c:v>
                </c:pt>
                <c:pt idx="159">
                  <c:v>57.955794401179617</c:v>
                </c:pt>
                <c:pt idx="160">
                  <c:v>57.874994303850514</c:v>
                </c:pt>
                <c:pt idx="161">
                  <c:v>57.794675961243271</c:v>
                </c:pt>
                <c:pt idx="162">
                  <c:v>57.714643993217507</c:v>
                </c:pt>
                <c:pt idx="163">
                  <c:v>57.634712478921955</c:v>
                </c:pt>
                <c:pt idx="164">
                  <c:v>57.554707191949667</c:v>
                </c:pt>
                <c:pt idx="165">
                  <c:v>57.474467385530737</c:v>
                </c:pt>
                <c:pt idx="166">
                  <c:v>57.393847114645943</c:v>
                </c:pt>
                <c:pt idx="167">
                  <c:v>57.312716102684753</c:v>
                </c:pt>
                <c:pt idx="168">
                  <c:v>57.23096017786596</c:v>
                </c:pt>
                <c:pt idx="169">
                  <c:v>57.148481318440204</c:v>
                </c:pt>
                <c:pt idx="170">
                  <c:v>57.065197355449484</c:v>
                </c:pt>
                <c:pt idx="171">
                  <c:v>56.981041387626327</c:v>
                </c:pt>
                <c:pt idx="172">
                  <c:v>56.895960965241343</c:v>
                </c:pt>
                <c:pt idx="173">
                  <c:v>56.809917098898389</c:v>
                </c:pt>
                <c:pt idx="174">
                  <c:v>56.722883146075525</c:v>
                </c:pt>
                <c:pt idx="175">
                  <c:v>56.634843623280311</c:v>
                </c:pt>
                <c:pt idx="176">
                  <c:v>56.545792985659659</c:v>
                </c:pt>
                <c:pt idx="177">
                  <c:v>56.455734409329153</c:v>
                </c:pt>
                <c:pt idx="178">
                  <c:v>56.364678605021261</c:v>
                </c:pt>
                <c:pt idx="179">
                  <c:v>56.272642685246254</c:v>
                </c:pt>
                <c:pt idx="180">
                  <c:v>56.179649101261475</c:v>
                </c:pt>
                <c:pt idx="181">
                  <c:v>56.085724660910792</c:v>
                </c:pt>
                <c:pt idx="182">
                  <c:v>55.990899633906544</c:v>
                </c:pt>
                <c:pt idx="183">
                  <c:v>55.895206947398165</c:v>
                </c:pt>
                <c:pt idx="184">
                  <c:v>55.798681471680808</c:v>
                </c:pt>
                <c:pt idx="185">
                  <c:v>55.701359393585477</c:v>
                </c:pt>
                <c:pt idx="186">
                  <c:v>55.603277673384881</c:v>
                </c:pt>
                <c:pt idx="187">
                  <c:v>55.504473579863266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72.39</c:v>
                </c:pt>
                <c:pt idx="1">
                  <c:v>72.805000000000007</c:v>
                </c:pt>
                <c:pt idx="2">
                  <c:v>72.415000000000006</c:v>
                </c:pt>
                <c:pt idx="3">
                  <c:v>73.488</c:v>
                </c:pt>
                <c:pt idx="4">
                  <c:v>74.561000000000007</c:v>
                </c:pt>
                <c:pt idx="5">
                  <c:v>73.293000000000006</c:v>
                </c:pt>
                <c:pt idx="6">
                  <c:v>73.316999999999993</c:v>
                </c:pt>
                <c:pt idx="7">
                  <c:v>73.561000000000007</c:v>
                </c:pt>
                <c:pt idx="8">
                  <c:v>74</c:v>
                </c:pt>
                <c:pt idx="9">
                  <c:v>74.22</c:v>
                </c:pt>
                <c:pt idx="10">
                  <c:v>71.950999999999993</c:v>
                </c:pt>
                <c:pt idx="11">
                  <c:v>73.706999999999994</c:v>
                </c:pt>
                <c:pt idx="12">
                  <c:v>72.927000000000007</c:v>
                </c:pt>
                <c:pt idx="13">
                  <c:v>72.805000000000007</c:v>
                </c:pt>
                <c:pt idx="14">
                  <c:v>73.927000000000007</c:v>
                </c:pt>
                <c:pt idx="15">
                  <c:v>73.975999999999999</c:v>
                </c:pt>
                <c:pt idx="16">
                  <c:v>75.268000000000001</c:v>
                </c:pt>
                <c:pt idx="17">
                  <c:v>75.512</c:v>
                </c:pt>
                <c:pt idx="18">
                  <c:v>74.171000000000006</c:v>
                </c:pt>
                <c:pt idx="19">
                  <c:v>74.171000000000006</c:v>
                </c:pt>
                <c:pt idx="20">
                  <c:v>75.171000000000006</c:v>
                </c:pt>
                <c:pt idx="21">
                  <c:v>73.78</c:v>
                </c:pt>
                <c:pt idx="22">
                  <c:v>74.61</c:v>
                </c:pt>
                <c:pt idx="23">
                  <c:v>74.927000000000007</c:v>
                </c:pt>
                <c:pt idx="24">
                  <c:v>76.146000000000001</c:v>
                </c:pt>
                <c:pt idx="25">
                  <c:v>75.415000000000006</c:v>
                </c:pt>
                <c:pt idx="26">
                  <c:v>77.024000000000001</c:v>
                </c:pt>
                <c:pt idx="27">
                  <c:v>77.438999999999993</c:v>
                </c:pt>
                <c:pt idx="28">
                  <c:v>79.561000000000007</c:v>
                </c:pt>
                <c:pt idx="29">
                  <c:v>78.268000000000001</c:v>
                </c:pt>
                <c:pt idx="30">
                  <c:v>79.097999999999999</c:v>
                </c:pt>
                <c:pt idx="31">
                  <c:v>78.316999999999993</c:v>
                </c:pt>
                <c:pt idx="32">
                  <c:v>80.659000000000006</c:v>
                </c:pt>
                <c:pt idx="33">
                  <c:v>81.878</c:v>
                </c:pt>
                <c:pt idx="34">
                  <c:v>82.22</c:v>
                </c:pt>
                <c:pt idx="35">
                  <c:v>83.584999999999994</c:v>
                </c:pt>
                <c:pt idx="36">
                  <c:v>82.950999999999993</c:v>
                </c:pt>
                <c:pt idx="37">
                  <c:v>85.756</c:v>
                </c:pt>
                <c:pt idx="38">
                  <c:v>85.512</c:v>
                </c:pt>
                <c:pt idx="39">
                  <c:v>86.316999999999993</c:v>
                </c:pt>
                <c:pt idx="40">
                  <c:v>85.706999999999994</c:v>
                </c:pt>
                <c:pt idx="41">
                  <c:v>87.194999999999993</c:v>
                </c:pt>
                <c:pt idx="42">
                  <c:v>89.706999999999994</c:v>
                </c:pt>
                <c:pt idx="43">
                  <c:v>90.39</c:v>
                </c:pt>
                <c:pt idx="44">
                  <c:v>93.146000000000001</c:v>
                </c:pt>
                <c:pt idx="45">
                  <c:v>95.950999999999993</c:v>
                </c:pt>
                <c:pt idx="46">
                  <c:v>99.561000000000007</c:v>
                </c:pt>
                <c:pt idx="47">
                  <c:v>104.82899999999999</c:v>
                </c:pt>
                <c:pt idx="48">
                  <c:v>109.07299999999999</c:v>
                </c:pt>
                <c:pt idx="49">
                  <c:v>114.56100000000001</c:v>
                </c:pt>
                <c:pt idx="50">
                  <c:v>123.29300000000001</c:v>
                </c:pt>
                <c:pt idx="51">
                  <c:v>134.53700000000001</c:v>
                </c:pt>
                <c:pt idx="52">
                  <c:v>148.65899999999999</c:v>
                </c:pt>
                <c:pt idx="53">
                  <c:v>164.09800000000001</c:v>
                </c:pt>
                <c:pt idx="54">
                  <c:v>180.82900000000001</c:v>
                </c:pt>
                <c:pt idx="55">
                  <c:v>196.07300000000001</c:v>
                </c:pt>
                <c:pt idx="56">
                  <c:v>209.61</c:v>
                </c:pt>
                <c:pt idx="57">
                  <c:v>221.29300000000001</c:v>
                </c:pt>
                <c:pt idx="58">
                  <c:v>229.90199999999999</c:v>
                </c:pt>
                <c:pt idx="59">
                  <c:v>236.09800000000001</c:v>
                </c:pt>
                <c:pt idx="60">
                  <c:v>238.78</c:v>
                </c:pt>
                <c:pt idx="61">
                  <c:v>239.17099999999999</c:v>
                </c:pt>
                <c:pt idx="62">
                  <c:v>232.58500000000001</c:v>
                </c:pt>
                <c:pt idx="63">
                  <c:v>215.53700000000001</c:v>
                </c:pt>
                <c:pt idx="64">
                  <c:v>180.53700000000001</c:v>
                </c:pt>
                <c:pt idx="65">
                  <c:v>124.22</c:v>
                </c:pt>
                <c:pt idx="66">
                  <c:v>83.927000000000007</c:v>
                </c:pt>
                <c:pt idx="67">
                  <c:v>76.634</c:v>
                </c:pt>
                <c:pt idx="68">
                  <c:v>76.659000000000006</c:v>
                </c:pt>
                <c:pt idx="69">
                  <c:v>78.462999999999994</c:v>
                </c:pt>
                <c:pt idx="70">
                  <c:v>80.683000000000007</c:v>
                </c:pt>
                <c:pt idx="71">
                  <c:v>85.171000000000006</c:v>
                </c:pt>
                <c:pt idx="72">
                  <c:v>91</c:v>
                </c:pt>
                <c:pt idx="73">
                  <c:v>98.584999999999994</c:v>
                </c:pt>
                <c:pt idx="74">
                  <c:v>109.634</c:v>
                </c:pt>
                <c:pt idx="75">
                  <c:v>119.65900000000001</c:v>
                </c:pt>
                <c:pt idx="76">
                  <c:v>133.41499999999999</c:v>
                </c:pt>
                <c:pt idx="77">
                  <c:v>146.09800000000001</c:v>
                </c:pt>
                <c:pt idx="78">
                  <c:v>159.90199999999999</c:v>
                </c:pt>
                <c:pt idx="79">
                  <c:v>172.29300000000001</c:v>
                </c:pt>
                <c:pt idx="80">
                  <c:v>181.68299999999999</c:v>
                </c:pt>
                <c:pt idx="81">
                  <c:v>186.43899999999999</c:v>
                </c:pt>
                <c:pt idx="82">
                  <c:v>189.63399999999999</c:v>
                </c:pt>
                <c:pt idx="83">
                  <c:v>190.756</c:v>
                </c:pt>
                <c:pt idx="84">
                  <c:v>184.488</c:v>
                </c:pt>
                <c:pt idx="85">
                  <c:v>167.29300000000001</c:v>
                </c:pt>
                <c:pt idx="86">
                  <c:v>134.12200000000001</c:v>
                </c:pt>
                <c:pt idx="87">
                  <c:v>90.561000000000007</c:v>
                </c:pt>
                <c:pt idx="88">
                  <c:v>68.975999999999999</c:v>
                </c:pt>
                <c:pt idx="89">
                  <c:v>63.634</c:v>
                </c:pt>
                <c:pt idx="90">
                  <c:v>65.902000000000001</c:v>
                </c:pt>
                <c:pt idx="91">
                  <c:v>64.194999999999993</c:v>
                </c:pt>
                <c:pt idx="92">
                  <c:v>65.78</c:v>
                </c:pt>
                <c:pt idx="93">
                  <c:v>64.731999999999999</c:v>
                </c:pt>
                <c:pt idx="94">
                  <c:v>66.072999999999993</c:v>
                </c:pt>
                <c:pt idx="95">
                  <c:v>66.097999999999999</c:v>
                </c:pt>
                <c:pt idx="96">
                  <c:v>64.828999999999994</c:v>
                </c:pt>
                <c:pt idx="97">
                  <c:v>66.097999999999999</c:v>
                </c:pt>
                <c:pt idx="98">
                  <c:v>67.340999999999994</c:v>
                </c:pt>
                <c:pt idx="99">
                  <c:v>65.244</c:v>
                </c:pt>
                <c:pt idx="100">
                  <c:v>64.853999999999999</c:v>
                </c:pt>
                <c:pt idx="101">
                  <c:v>65.584999999999994</c:v>
                </c:pt>
                <c:pt idx="102">
                  <c:v>65.561000000000007</c:v>
                </c:pt>
                <c:pt idx="103">
                  <c:v>64.537000000000006</c:v>
                </c:pt>
                <c:pt idx="104">
                  <c:v>64.950999999999993</c:v>
                </c:pt>
                <c:pt idx="105">
                  <c:v>65.975999999999999</c:v>
                </c:pt>
                <c:pt idx="106">
                  <c:v>65.927000000000007</c:v>
                </c:pt>
                <c:pt idx="107">
                  <c:v>66.146000000000001</c:v>
                </c:pt>
                <c:pt idx="108">
                  <c:v>65.975999999999999</c:v>
                </c:pt>
                <c:pt idx="109">
                  <c:v>65.927000000000007</c:v>
                </c:pt>
                <c:pt idx="110">
                  <c:v>64.122</c:v>
                </c:pt>
                <c:pt idx="111">
                  <c:v>64.194999999999993</c:v>
                </c:pt>
                <c:pt idx="112">
                  <c:v>64.293000000000006</c:v>
                </c:pt>
                <c:pt idx="113">
                  <c:v>63.927</c:v>
                </c:pt>
                <c:pt idx="114">
                  <c:v>65.462999999999994</c:v>
                </c:pt>
                <c:pt idx="115">
                  <c:v>65.366</c:v>
                </c:pt>
                <c:pt idx="116">
                  <c:v>68.488</c:v>
                </c:pt>
                <c:pt idx="117">
                  <c:v>73.072999999999993</c:v>
                </c:pt>
                <c:pt idx="118">
                  <c:v>72.316999999999993</c:v>
                </c:pt>
                <c:pt idx="119">
                  <c:v>76.561000000000007</c:v>
                </c:pt>
                <c:pt idx="120">
                  <c:v>79.049000000000007</c:v>
                </c:pt>
                <c:pt idx="121">
                  <c:v>79.293000000000006</c:v>
                </c:pt>
                <c:pt idx="122">
                  <c:v>77.927000000000007</c:v>
                </c:pt>
                <c:pt idx="123">
                  <c:v>77</c:v>
                </c:pt>
                <c:pt idx="124">
                  <c:v>74.122</c:v>
                </c:pt>
                <c:pt idx="125">
                  <c:v>70.61</c:v>
                </c:pt>
                <c:pt idx="126">
                  <c:v>67.537000000000006</c:v>
                </c:pt>
                <c:pt idx="127">
                  <c:v>63.463000000000001</c:v>
                </c:pt>
                <c:pt idx="128">
                  <c:v>63.048999999999999</c:v>
                </c:pt>
                <c:pt idx="129">
                  <c:v>61.268000000000001</c:v>
                </c:pt>
                <c:pt idx="130">
                  <c:v>59.78</c:v>
                </c:pt>
                <c:pt idx="131">
                  <c:v>59.292999999999999</c:v>
                </c:pt>
                <c:pt idx="132">
                  <c:v>60.707000000000001</c:v>
                </c:pt>
                <c:pt idx="133">
                  <c:v>60.853999999999999</c:v>
                </c:pt>
                <c:pt idx="134">
                  <c:v>59.975999999999999</c:v>
                </c:pt>
                <c:pt idx="135">
                  <c:v>60.024000000000001</c:v>
                </c:pt>
                <c:pt idx="136">
                  <c:v>60.317</c:v>
                </c:pt>
                <c:pt idx="137">
                  <c:v>58.195</c:v>
                </c:pt>
                <c:pt idx="138">
                  <c:v>60.658999999999999</c:v>
                </c:pt>
                <c:pt idx="139">
                  <c:v>60.146000000000001</c:v>
                </c:pt>
                <c:pt idx="140">
                  <c:v>59.683</c:v>
                </c:pt>
                <c:pt idx="141">
                  <c:v>60</c:v>
                </c:pt>
                <c:pt idx="142">
                  <c:v>59.78</c:v>
                </c:pt>
                <c:pt idx="143">
                  <c:v>60.536999999999999</c:v>
                </c:pt>
                <c:pt idx="144">
                  <c:v>58.634</c:v>
                </c:pt>
                <c:pt idx="145">
                  <c:v>59.341000000000001</c:v>
                </c:pt>
                <c:pt idx="146">
                  <c:v>59.951000000000001</c:v>
                </c:pt>
                <c:pt idx="147">
                  <c:v>59.927</c:v>
                </c:pt>
                <c:pt idx="148">
                  <c:v>64.097999999999999</c:v>
                </c:pt>
                <c:pt idx="149">
                  <c:v>63.829000000000001</c:v>
                </c:pt>
                <c:pt idx="150">
                  <c:v>66.805000000000007</c:v>
                </c:pt>
                <c:pt idx="151">
                  <c:v>67.805000000000007</c:v>
                </c:pt>
                <c:pt idx="152">
                  <c:v>67.561000000000007</c:v>
                </c:pt>
                <c:pt idx="153">
                  <c:v>67.097999999999999</c:v>
                </c:pt>
                <c:pt idx="154">
                  <c:v>65.293000000000006</c:v>
                </c:pt>
                <c:pt idx="155">
                  <c:v>63.292999999999999</c:v>
                </c:pt>
                <c:pt idx="156">
                  <c:v>60.097999999999999</c:v>
                </c:pt>
                <c:pt idx="157">
                  <c:v>59.731999999999999</c:v>
                </c:pt>
                <c:pt idx="158">
                  <c:v>58.658999999999999</c:v>
                </c:pt>
                <c:pt idx="159">
                  <c:v>57.731999999999999</c:v>
                </c:pt>
                <c:pt idx="160">
                  <c:v>59.268000000000001</c:v>
                </c:pt>
                <c:pt idx="161">
                  <c:v>58.414999999999999</c:v>
                </c:pt>
                <c:pt idx="162">
                  <c:v>57.268000000000001</c:v>
                </c:pt>
                <c:pt idx="163">
                  <c:v>56.951000000000001</c:v>
                </c:pt>
                <c:pt idx="164">
                  <c:v>57.512</c:v>
                </c:pt>
                <c:pt idx="165">
                  <c:v>57.853999999999999</c:v>
                </c:pt>
                <c:pt idx="166">
                  <c:v>57.878</c:v>
                </c:pt>
                <c:pt idx="167">
                  <c:v>58.853999999999999</c:v>
                </c:pt>
                <c:pt idx="168">
                  <c:v>58.634</c:v>
                </c:pt>
                <c:pt idx="169">
                  <c:v>57.927</c:v>
                </c:pt>
                <c:pt idx="170">
                  <c:v>58.146000000000001</c:v>
                </c:pt>
                <c:pt idx="171">
                  <c:v>57.78</c:v>
                </c:pt>
                <c:pt idx="172">
                  <c:v>58.536999999999999</c:v>
                </c:pt>
                <c:pt idx="173">
                  <c:v>56.585000000000001</c:v>
                </c:pt>
                <c:pt idx="174">
                  <c:v>56.488</c:v>
                </c:pt>
                <c:pt idx="175">
                  <c:v>57.170999999999999</c:v>
                </c:pt>
                <c:pt idx="176">
                  <c:v>57.195</c:v>
                </c:pt>
                <c:pt idx="177">
                  <c:v>57.22</c:v>
                </c:pt>
                <c:pt idx="178">
                  <c:v>59.22</c:v>
                </c:pt>
                <c:pt idx="179">
                  <c:v>58.073</c:v>
                </c:pt>
                <c:pt idx="180">
                  <c:v>56.048999999999999</c:v>
                </c:pt>
                <c:pt idx="181">
                  <c:v>57.78</c:v>
                </c:pt>
                <c:pt idx="182">
                  <c:v>58.122</c:v>
                </c:pt>
                <c:pt idx="183">
                  <c:v>56.878</c:v>
                </c:pt>
                <c:pt idx="184">
                  <c:v>57.39</c:v>
                </c:pt>
                <c:pt idx="185">
                  <c:v>58.024000000000001</c:v>
                </c:pt>
                <c:pt idx="186">
                  <c:v>59.195</c:v>
                </c:pt>
                <c:pt idx="187">
                  <c:v>56.927</c:v>
                </c:pt>
                <c:pt idx="188">
                  <c:v>57.488</c:v>
                </c:pt>
                <c:pt idx="189">
                  <c:v>55.414999999999999</c:v>
                </c:pt>
                <c:pt idx="190">
                  <c:v>58.463000000000001</c:v>
                </c:pt>
                <c:pt idx="191">
                  <c:v>57.561</c:v>
                </c:pt>
                <c:pt idx="192">
                  <c:v>56.731999999999999</c:v>
                </c:pt>
                <c:pt idx="193">
                  <c:v>57.683</c:v>
                </c:pt>
                <c:pt idx="194">
                  <c:v>56.195</c:v>
                </c:pt>
                <c:pt idx="195">
                  <c:v>57.853999999999999</c:v>
                </c:pt>
                <c:pt idx="196">
                  <c:v>57.439</c:v>
                </c:pt>
                <c:pt idx="197">
                  <c:v>55.731999999999999</c:v>
                </c:pt>
                <c:pt idx="198">
                  <c:v>56.073</c:v>
                </c:pt>
                <c:pt idx="199">
                  <c:v>55.61</c:v>
                </c:pt>
                <c:pt idx="200">
                  <c:v>56.731999999999999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70.357225783208023</c:v>
                </c:pt>
                <c:pt idx="1">
                  <c:v>70.696613078563914</c:v>
                </c:pt>
                <c:pt idx="2">
                  <c:v>71.035589485250895</c:v>
                </c:pt>
                <c:pt idx="3">
                  <c:v>71.374019629055141</c:v>
                </c:pt>
                <c:pt idx="4">
                  <c:v>71.711747285605909</c:v>
                </c:pt>
                <c:pt idx="5">
                  <c:v>72.048592993198199</c:v>
                </c:pt>
                <c:pt idx="6">
                  <c:v>72.384351486704105</c:v>
                </c:pt>
                <c:pt idx="7">
                  <c:v>72.718788958960744</c:v>
                </c:pt>
                <c:pt idx="8">
                  <c:v>73.051640162783016</c:v>
                </c:pt>
                <c:pt idx="9">
                  <c:v>73.382605375765621</c:v>
                </c:pt>
                <c:pt idx="10">
                  <c:v>73.711347262151222</c:v>
                </c:pt>
                <c:pt idx="11">
                  <c:v>74.037487682538099</c:v>
                </c:pt>
                <c:pt idx="12">
                  <c:v>74.36060452504546</c:v>
                </c:pt>
                <c:pt idx="13">
                  <c:v>74.680228663780625</c:v>
                </c:pt>
                <c:pt idx="14">
                  <c:v>74.995841196672146</c:v>
                </c:pt>
                <c:pt idx="15">
                  <c:v>75.306871181894024</c:v>
                </c:pt>
                <c:pt idx="16">
                  <c:v>75.612694190440777</c:v>
                </c:pt>
                <c:pt idx="17">
                  <c:v>75.912632136653286</c:v>
                </c:pt>
                <c:pt idx="18">
                  <c:v>76.205955059247628</c:v>
                </c:pt>
                <c:pt idx="19">
                  <c:v>76.491885830544661</c:v>
                </c:pt>
                <c:pt idx="20">
                  <c:v>76.769609207402368</c:v>
                </c:pt>
                <c:pt idx="21">
                  <c:v>77.038287248773855</c:v>
                </c:pt>
                <c:pt idx="22">
                  <c:v>77.29708396423085</c:v>
                </c:pt>
                <c:pt idx="23">
                  <c:v>77.545203181097293</c:v>
                </c:pt>
                <c:pt idx="24">
                  <c:v>77.78194507663224</c:v>
                </c:pt>
                <c:pt idx="25">
                  <c:v>78.006788650149119</c:v>
                </c:pt>
                <c:pt idx="26">
                  <c:v>78.219509605140402</c:v>
                </c:pt>
                <c:pt idx="27">
                  <c:v>78.420345606580952</c:v>
                </c:pt>
                <c:pt idx="28">
                  <c:v>78.610223509585524</c:v>
                </c:pt>
                <c:pt idx="29">
                  <c:v>78.791065623976678</c:v>
                </c:pt>
                <c:pt idx="30">
                  <c:v>78.966193916130379</c:v>
                </c:pt>
                <c:pt idx="31">
                  <c:v>79.140851589268252</c:v>
                </c:pt>
                <c:pt idx="32">
                  <c:v>79.322859859901826</c:v>
                </c:pt>
                <c:pt idx="33">
                  <c:v>79.523422926262413</c:v>
                </c:pt>
                <c:pt idx="34">
                  <c:v>79.758084983522082</c:v>
                </c:pt>
                <c:pt idx="35">
                  <c:v>80.047828621496521</c:v>
                </c:pt>
                <c:pt idx="36">
                  <c:v>80.420283263458785</c:v>
                </c:pt>
                <c:pt idx="37">
                  <c:v>80.910985249578786</c:v>
                </c:pt>
                <c:pt idx="38">
                  <c:v>81.564598395410954</c:v>
                </c:pt>
                <c:pt idx="39">
                  <c:v>82.435967220742256</c:v>
                </c:pt>
                <c:pt idx="40">
                  <c:v>83.59083784450597</c:v>
                </c:pt>
                <c:pt idx="41">
                  <c:v>85.106048610803853</c:v>
                </c:pt>
                <c:pt idx="42">
                  <c:v>87.068970075623028</c:v>
                </c:pt>
                <c:pt idx="43">
                  <c:v>89.575969208571166</c:v>
                </c:pt>
                <c:pt idx="44">
                  <c:v>92.729692848411176</c:v>
                </c:pt>
                <c:pt idx="45">
                  <c:v>96.635016893495433</c:v>
                </c:pt>
                <c:pt idx="46">
                  <c:v>101.39359433164147</c:v>
                </c:pt>
                <c:pt idx="47">
                  <c:v>107.09705713355164</c:v>
                </c:pt>
                <c:pt idx="48">
                  <c:v>113.81907931487075</c:v>
                </c:pt>
                <c:pt idx="49">
                  <c:v>121.60668037691379</c:v>
                </c:pt>
                <c:pt idx="50">
                  <c:v>130.47132335026615</c:v>
                </c:pt>
                <c:pt idx="51">
                  <c:v>140.38051852070245</c:v>
                </c:pt>
                <c:pt idx="52">
                  <c:v>151.25075869341524</c:v>
                </c:pt>
                <c:pt idx="53">
                  <c:v>162.9426610414186</c:v>
                </c:pt>
                <c:pt idx="54">
                  <c:v>175.25915477200542</c:v>
                </c:pt>
                <c:pt idx="55">
                  <c:v>187.94742122894132</c:v>
                </c:pt>
                <c:pt idx="56">
                  <c:v>200.70505296691488</c:v>
                </c:pt>
                <c:pt idx="57">
                  <c:v>213.19030342084622</c:v>
                </c:pt>
                <c:pt idx="58">
                  <c:v>225.0313301177288</c:v>
                </c:pt>
                <c:pt idx="59">
                  <c:v>235.78431941459218</c:v>
                </c:pt>
                <c:pt idx="60">
                  <c:v>244.55827914653608</c:v>
                </c:pt>
                <c:pt idx="61">
                  <c:v>248.60123594219965</c:v>
                </c:pt>
                <c:pt idx="62">
                  <c:v>241.26316851965015</c:v>
                </c:pt>
                <c:pt idx="63">
                  <c:v>214.5222526837571</c:v>
                </c:pt>
                <c:pt idx="64">
                  <c:v>169.95084160784106</c:v>
                </c:pt>
                <c:pt idx="65">
                  <c:v>124.10421138939445</c:v>
                </c:pt>
                <c:pt idx="66">
                  <c:v>93.908223008109559</c:v>
                </c:pt>
                <c:pt idx="67">
                  <c:v>81.583604972326299</c:v>
                </c:pt>
                <c:pt idx="68">
                  <c:v>79.512729367809257</c:v>
                </c:pt>
                <c:pt idx="69">
                  <c:v>81.325304921591083</c:v>
                </c:pt>
                <c:pt idx="70">
                  <c:v>84.647410287867771</c:v>
                </c:pt>
                <c:pt idx="71">
                  <c:v>89.065542032402476</c:v>
                </c:pt>
                <c:pt idx="72">
                  <c:v>94.636754432667985</c:v>
                </c:pt>
                <c:pt idx="73">
                  <c:v>101.45575246623216</c:v>
                </c:pt>
                <c:pt idx="74">
                  <c:v>109.57122475417378</c:v>
                </c:pt>
                <c:pt idx="75">
                  <c:v>118.96025740399412</c:v>
                </c:pt>
                <c:pt idx="76">
                  <c:v>129.51078040209379</c:v>
                </c:pt>
                <c:pt idx="77">
                  <c:v>141.00966436395584</c:v>
                </c:pt>
                <c:pt idx="78">
                  <c:v>153.1388850086735</c:v>
                </c:pt>
                <c:pt idx="79">
                  <c:v>165.4804658825575</c:v>
                </c:pt>
                <c:pt idx="80">
                  <c:v>177.51464738866034</c:v>
                </c:pt>
                <c:pt idx="81">
                  <c:v>188.50174322513564</c:v>
                </c:pt>
                <c:pt idx="82">
                  <c:v>196.87613087695817</c:v>
                </c:pt>
                <c:pt idx="83">
                  <c:v>198.88015092306915</c:v>
                </c:pt>
                <c:pt idx="84">
                  <c:v>188.3493889730251</c:v>
                </c:pt>
                <c:pt idx="85">
                  <c:v>161.81206374166936</c:v>
                </c:pt>
                <c:pt idx="86">
                  <c:v>125.96318209634562</c:v>
                </c:pt>
                <c:pt idx="87">
                  <c:v>94.778509881370567</c:v>
                </c:pt>
                <c:pt idx="88">
                  <c:v>76.656634591149185</c:v>
                </c:pt>
                <c:pt idx="89">
                  <c:v>69.500780451379597</c:v>
                </c:pt>
                <c:pt idx="90">
                  <c:v>67.499435203183523</c:v>
                </c:pt>
                <c:pt idx="91">
                  <c:v>67.00894223875288</c:v>
                </c:pt>
                <c:pt idx="92">
                  <c:v>66.806442876928628</c:v>
                </c:pt>
                <c:pt idx="93">
                  <c:v>66.641580280134633</c:v>
                </c:pt>
                <c:pt idx="94">
                  <c:v>66.481509821554425</c:v>
                </c:pt>
                <c:pt idx="95">
                  <c:v>66.323322877863859</c:v>
                </c:pt>
                <c:pt idx="96">
                  <c:v>66.166761347077397</c:v>
                </c:pt>
                <c:pt idx="97">
                  <c:v>66.011740909502052</c:v>
                </c:pt>
                <c:pt idx="98">
                  <c:v>65.85822149394086</c:v>
                </c:pt>
                <c:pt idx="99">
                  <c:v>65.706233962535919</c:v>
                </c:pt>
                <c:pt idx="100">
                  <c:v>65.555940738800501</c:v>
                </c:pt>
                <c:pt idx="101">
                  <c:v>65.407744943814507</c:v>
                </c:pt>
                <c:pt idx="102">
                  <c:v>65.262477204017941</c:v>
                </c:pt>
                <c:pt idx="103">
                  <c:v>65.121699589764944</c:v>
                </c:pt>
                <c:pt idx="104">
                  <c:v>64.988173809217045</c:v>
                </c:pt>
                <c:pt idx="105">
                  <c:v>64.866540058154868</c:v>
                </c:pt>
                <c:pt idx="106">
                  <c:v>64.764235201185571</c:v>
                </c:pt>
                <c:pt idx="107">
                  <c:v>64.692634133344228</c:v>
                </c:pt>
                <c:pt idx="108">
                  <c:v>64.668317901907628</c:v>
                </c:pt>
                <c:pt idx="109">
                  <c:v>64.714255260684496</c:v>
                </c:pt>
                <c:pt idx="110">
                  <c:v>64.860543052850915</c:v>
                </c:pt>
                <c:pt idx="111">
                  <c:v>65.144214621565979</c:v>
                </c:pt>
                <c:pt idx="112">
                  <c:v>65.607535443205379</c:v>
                </c:pt>
                <c:pt idx="113">
                  <c:v>66.294191458114071</c:v>
                </c:pt>
                <c:pt idx="114">
                  <c:v>67.242819335649457</c:v>
                </c:pt>
                <c:pt idx="115">
                  <c:v>68.477349989823722</c:v>
                </c:pt>
                <c:pt idx="116">
                  <c:v>69.993622368152955</c:v>
                </c:pt>
                <c:pt idx="117">
                  <c:v>71.742085531926179</c:v>
                </c:pt>
                <c:pt idx="118">
                  <c:v>73.608346962023347</c:v>
                </c:pt>
                <c:pt idx="119">
                  <c:v>75.398286490817227</c:v>
                </c:pt>
                <c:pt idx="120">
                  <c:v>76.84165868677286</c:v>
                </c:pt>
                <c:pt idx="121">
                  <c:v>77.631476018056446</c:v>
                </c:pt>
                <c:pt idx="122">
                  <c:v>77.5060977375053</c:v>
                </c:pt>
                <c:pt idx="123">
                  <c:v>76.353344980542076</c:v>
                </c:pt>
                <c:pt idx="124">
                  <c:v>74.286068671852689</c:v>
                </c:pt>
                <c:pt idx="125">
                  <c:v>71.635585525489674</c:v>
                </c:pt>
                <c:pt idx="126">
                  <c:v>68.849281043181392</c:v>
                </c:pt>
                <c:pt idx="127">
                  <c:v>66.339007977956726</c:v>
                </c:pt>
                <c:pt idx="128">
                  <c:v>64.359355931769699</c:v>
                </c:pt>
                <c:pt idx="129">
                  <c:v>62.971384077381707</c:v>
                </c:pt>
                <c:pt idx="130">
                  <c:v>62.089423157143891</c:v>
                </c:pt>
                <c:pt idx="131">
                  <c:v>61.564229344561397</c:v>
                </c:pt>
                <c:pt idx="132">
                  <c:v>61.252819424620895</c:v>
                </c:pt>
                <c:pt idx="133">
                  <c:v>61.052224500175932</c:v>
                </c:pt>
                <c:pt idx="134">
                  <c:v>60.90219335861795</c:v>
                </c:pt>
                <c:pt idx="135">
                  <c:v>60.773274252392127</c:v>
                </c:pt>
                <c:pt idx="136">
                  <c:v>60.653584258415307</c:v>
                </c:pt>
                <c:pt idx="137">
                  <c:v>60.539932787564055</c:v>
                </c:pt>
                <c:pt idx="138">
                  <c:v>60.433651814989936</c:v>
                </c:pt>
                <c:pt idx="139">
                  <c:v>60.339682968375563</c:v>
                </c:pt>
                <c:pt idx="140">
                  <c:v>60.267590596654991</c:v>
                </c:pt>
                <c:pt idx="141">
                  <c:v>60.233632206697287</c:v>
                </c:pt>
                <c:pt idx="142">
                  <c:v>60.263103240824343</c:v>
                </c:pt>
                <c:pt idx="143">
                  <c:v>60.391774087392129</c:v>
                </c:pt>
                <c:pt idx="144">
                  <c:v>60.664535133542024</c:v>
                </c:pt>
                <c:pt idx="145">
                  <c:v>61.128762436662129</c:v>
                </c:pt>
                <c:pt idx="146">
                  <c:v>61.820129727613754</c:v>
                </c:pt>
                <c:pt idx="147">
                  <c:v>62.740664894309042</c:v>
                </c:pt>
                <c:pt idx="148">
                  <c:v>63.833639042305066</c:v>
                </c:pt>
                <c:pt idx="149">
                  <c:v>64.966629685188792</c:v>
                </c:pt>
                <c:pt idx="150">
                  <c:v>65.938740617833062</c:v>
                </c:pt>
                <c:pt idx="151">
                  <c:v>66.523673179698704</c:v>
                </c:pt>
                <c:pt idx="152">
                  <c:v>66.543084870009523</c:v>
                </c:pt>
                <c:pt idx="153">
                  <c:v>65.941085244650466</c:v>
                </c:pt>
                <c:pt idx="154">
                  <c:v>64.818799028909439</c:v>
                </c:pt>
                <c:pt idx="155">
                  <c:v>63.403355708924565</c:v>
                </c:pt>
                <c:pt idx="156">
                  <c:v>61.963367222393117</c:v>
                </c:pt>
                <c:pt idx="157">
                  <c:v>60.715754449872406</c:v>
                </c:pt>
                <c:pt idx="158">
                  <c:v>59.77059669198276</c:v>
                </c:pt>
                <c:pt idx="159">
                  <c:v>59.131703156756103</c:v>
                </c:pt>
                <c:pt idx="160">
                  <c:v>58.736221778596644</c:v>
                </c:pt>
                <c:pt idx="161">
                  <c:v>58.501808627647577</c:v>
                </c:pt>
                <c:pt idx="162">
                  <c:v>58.358434419171559</c:v>
                </c:pt>
                <c:pt idx="163">
                  <c:v>58.259581563817633</c:v>
                </c:pt>
                <c:pt idx="164">
                  <c:v>58.179652660678599</c:v>
                </c:pt>
                <c:pt idx="165">
                  <c:v>58.106640744074348</c:v>
                </c:pt>
                <c:pt idx="166">
                  <c:v>58.035643393783367</c:v>
                </c:pt>
                <c:pt idx="167">
                  <c:v>57.964868290827489</c:v>
                </c:pt>
                <c:pt idx="168">
                  <c:v>57.893690644183224</c:v>
                </c:pt>
                <c:pt idx="169">
                  <c:v>57.821871367786066</c:v>
                </c:pt>
                <c:pt idx="170">
                  <c:v>57.749290379632249</c:v>
                </c:pt>
                <c:pt idx="171">
                  <c:v>57.675868156778066</c:v>
                </c:pt>
                <c:pt idx="172">
                  <c:v>57.601545269608252</c:v>
                </c:pt>
                <c:pt idx="173">
                  <c:v>57.526277115790016</c:v>
                </c:pt>
                <c:pt idx="174">
                  <c:v>57.450032026896118</c:v>
                </c:pt>
                <c:pt idx="175">
                  <c:v>57.372789977914138</c:v>
                </c:pt>
                <c:pt idx="176">
                  <c:v>57.294541366337526</c:v>
                </c:pt>
                <c:pt idx="177">
                  <c:v>57.215285796190088</c:v>
                </c:pt>
                <c:pt idx="178">
                  <c:v>57.135030882619034</c:v>
                </c:pt>
                <c:pt idx="179">
                  <c:v>57.053791099985496</c:v>
                </c:pt>
                <c:pt idx="180">
                  <c:v>56.971586692169524</c:v>
                </c:pt>
                <c:pt idx="181">
                  <c:v>56.888442658501631</c:v>
                </c:pt>
                <c:pt idx="182">
                  <c:v>56.804387823928501</c:v>
                </c:pt>
                <c:pt idx="183">
                  <c:v>56.719453997946744</c:v>
                </c:pt>
                <c:pt idx="184">
                  <c:v>56.633675223511645</c:v>
                </c:pt>
                <c:pt idx="185">
                  <c:v>56.547087114507569</c:v>
                </c:pt>
                <c:pt idx="186">
                  <c:v>56.45972627838519</c:v>
                </c:pt>
                <c:pt idx="187">
                  <c:v>56.37162981914949</c:v>
                </c:pt>
                <c:pt idx="188">
                  <c:v>56.282834914935087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70.357225782568335</c:v>
                </c:pt>
                <c:pt idx="1">
                  <c:v>70.696613077113113</c:v>
                </c:pt>
                <c:pt idx="2">
                  <c:v>71.035589482002663</c:v>
                </c:pt>
                <c:pt idx="3">
                  <c:v>71.374019621875789</c:v>
                </c:pt>
                <c:pt idx="4">
                  <c:v>71.7117472699411</c:v>
                </c:pt>
                <c:pt idx="5">
                  <c:v>72.048592959456627</c:v>
                </c:pt>
                <c:pt idx="6">
                  <c:v>72.384351414956683</c:v>
                </c:pt>
                <c:pt idx="7">
                  <c:v>72.718788808352727</c:v>
                </c:pt>
                <c:pt idx="8">
                  <c:v>73.051639850685319</c:v>
                </c:pt>
                <c:pt idx="9">
                  <c:v>73.382604737305513</c:v>
                </c:pt>
                <c:pt idx="10">
                  <c:v>73.711345972780805</c:v>
                </c:pt>
                <c:pt idx="11">
                  <c:v>74.037485112009932</c:v>
                </c:pt>
                <c:pt idx="12">
                  <c:v>74.360599466009603</c:v>
                </c:pt>
                <c:pt idx="13">
                  <c:v>74.680218834677873</c:v>
                </c:pt>
                <c:pt idx="14">
                  <c:v>74.995822344529358</c:v>
                </c:pt>
                <c:pt idx="15">
                  <c:v>75.306835486819551</c:v>
                </c:pt>
                <c:pt idx="16">
                  <c:v>75.612627470355704</c:v>
                </c:pt>
                <c:pt idx="17">
                  <c:v>75.912509023170486</c:v>
                </c:pt>
                <c:pt idx="18">
                  <c:v>76.205730797413096</c:v>
                </c:pt>
                <c:pt idx="19">
                  <c:v>76.491482551318953</c:v>
                </c:pt>
                <c:pt idx="20">
                  <c:v>76.76889329966248</c:v>
                </c:pt>
                <c:pt idx="21">
                  <c:v>77.037032638060069</c:v>
                </c:pt>
                <c:pt idx="22">
                  <c:v>77.294913454920476</c:v>
                </c:pt>
                <c:pt idx="23">
                  <c:v>77.541496245496148</c:v>
                </c:pt>
                <c:pt idx="24">
                  <c:v>77.775695232929635</c:v>
                </c:pt>
                <c:pt idx="25">
                  <c:v>77.996386478909059</c:v>
                </c:pt>
                <c:pt idx="26">
                  <c:v>78.202418129194058</c:v>
                </c:pt>
                <c:pt idx="27">
                  <c:v>78.392622884928812</c:v>
                </c:pt>
                <c:pt idx="28">
                  <c:v>78.565832718169929</c:v>
                </c:pt>
                <c:pt idx="29">
                  <c:v>78.720895759416806</c:v>
                </c:pt>
                <c:pt idx="30">
                  <c:v>78.856695177662544</c:v>
                </c:pt>
                <c:pt idx="31">
                  <c:v>78.972169752959047</c:v>
                </c:pt>
                <c:pt idx="32">
                  <c:v>79.066335713146344</c:v>
                </c:pt>
                <c:pt idx="33">
                  <c:v>79.138309277762616</c:v>
                </c:pt>
                <c:pt idx="34">
                  <c:v>79.187329232594934</c:v>
                </c:pt>
                <c:pt idx="35">
                  <c:v>79.212778758525445</c:v>
                </c:pt>
                <c:pt idx="36">
                  <c:v>79.214205669387027</c:v>
                </c:pt>
                <c:pt idx="37">
                  <c:v>79.191340185879028</c:v>
                </c:pt>
                <c:pt idx="38">
                  <c:v>79.144109394620443</c:v>
                </c:pt>
                <c:pt idx="39">
                  <c:v>79.072647618224053</c:v>
                </c:pt>
                <c:pt idx="40">
                  <c:v>78.97730205450749</c:v>
                </c:pt>
                <c:pt idx="41">
                  <c:v>78.858633226108651</c:v>
                </c:pt>
                <c:pt idx="42">
                  <c:v>78.71741000605212</c:v>
                </c:pt>
                <c:pt idx="43">
                  <c:v>78.554599235710199</c:v>
                </c:pt>
                <c:pt idx="44">
                  <c:v>78.37135021114733</c:v>
                </c:pt>
                <c:pt idx="45">
                  <c:v>78.168974562401431</c:v>
                </c:pt>
                <c:pt idx="46">
                  <c:v>77.948922268691462</c:v>
                </c:pt>
                <c:pt idx="47">
                  <c:v>77.712754724309235</c:v>
                </c:pt>
                <c:pt idx="48">
                  <c:v>77.462115882947913</c:v>
                </c:pt>
                <c:pt idx="49">
                  <c:v>77.198702555998736</c:v>
                </c:pt>
                <c:pt idx="50">
                  <c:v>76.92423492259671</c:v>
                </c:pt>
                <c:pt idx="51">
                  <c:v>76.640428231420188</c:v>
                </c:pt>
                <c:pt idx="52">
                  <c:v>76.348966546738893</c:v>
                </c:pt>
                <c:pt idx="53">
                  <c:v>76.051479227547588</c:v>
                </c:pt>
                <c:pt idx="54">
                  <c:v>75.74952064395309</c:v>
                </c:pt>
                <c:pt idx="55">
                  <c:v>75.444553444301008</c:v>
                </c:pt>
                <c:pt idx="56">
                  <c:v>75.137935503253317</c:v>
                </c:pt>
                <c:pt idx="57">
                  <c:v>74.830910515973315</c:v>
                </c:pt>
                <c:pt idx="58">
                  <c:v>74.524602064379266</c:v>
                </c:pt>
                <c:pt idx="59">
                  <c:v>74.220010872446224</c:v>
                </c:pt>
                <c:pt idx="60">
                  <c:v>73.918014890075668</c:v>
                </c:pt>
                <c:pt idx="61">
                  <c:v>73.61937179789895</c:v>
                </c:pt>
                <c:pt idx="62">
                  <c:v>73.324723505431621</c:v>
                </c:pt>
                <c:pt idx="63">
                  <c:v>73.034602217941469</c:v>
                </c:pt>
                <c:pt idx="64">
                  <c:v>72.749437668348904</c:v>
                </c:pt>
                <c:pt idx="65">
                  <c:v>72.469565144497281</c:v>
                </c:pt>
                <c:pt idx="66">
                  <c:v>72.195233984597749</c:v>
                </c:pt>
                <c:pt idx="67">
                  <c:v>71.926616260541678</c:v>
                </c:pt>
                <c:pt idx="68">
                  <c:v>71.663815416779357</c:v>
                </c:pt>
                <c:pt idx="69">
                  <c:v>71.406874679042161</c:v>
                </c:pt>
                <c:pt idx="70">
                  <c:v>71.155785090522215</c:v>
                </c:pt>
                <c:pt idx="71">
                  <c:v>70.910493072046663</c:v>
                </c:pt>
                <c:pt idx="72">
                  <c:v>70.670907436666639</c:v>
                </c:pt>
                <c:pt idx="73">
                  <c:v>70.436905817718696</c:v>
                </c:pt>
                <c:pt idx="74">
                  <c:v>70.208340492928144</c:v>
                </c:pt>
                <c:pt idx="75">
                  <c:v>69.985043605841526</c:v>
                </c:pt>
                <c:pt idx="76">
                  <c:v>69.766831800272286</c:v>
                </c:pt>
                <c:pt idx="77">
                  <c:v>69.55351029406269</c:v>
                </c:pt>
                <c:pt idx="78">
                  <c:v>69.344876425869231</c:v>
                </c:pt>
                <c:pt idx="79">
                  <c:v>69.140722713416935</c:v>
                </c:pt>
                <c:pt idx="80">
                  <c:v>68.940839464252761</c:v>
                </c:pt>
                <c:pt idx="81">
                  <c:v>68.745016980916503</c:v>
                </c:pt>
                <c:pt idx="82">
                  <c:v>68.55304740204258</c:v>
                </c:pt>
                <c:pt idx="83">
                  <c:v>68.364726219546057</c:v>
                </c:pt>
                <c:pt idx="84">
                  <c:v>68.179853510016187</c:v>
                </c:pt>
                <c:pt idx="85">
                  <c:v>67.998234915970471</c:v>
                </c:pt>
                <c:pt idx="86">
                  <c:v>67.819682409894639</c:v>
                </c:pt>
                <c:pt idx="87">
                  <c:v>67.644014871151043</c:v>
                </c:pt>
                <c:pt idx="88">
                  <c:v>67.471058502988186</c:v>
                </c:pt>
                <c:pt idx="89">
                  <c:v>67.300647114105161</c:v>
                </c:pt>
                <c:pt idx="90">
                  <c:v>67.132622286572371</c:v>
                </c:pt>
                <c:pt idx="91">
                  <c:v>66.966833449421443</c:v>
                </c:pt>
                <c:pt idx="92">
                  <c:v>66.803137874913304</c:v>
                </c:pt>
                <c:pt idx="93">
                  <c:v>66.641400612386718</c:v>
                </c:pt>
                <c:pt idx="94">
                  <c:v>66.481494372680572</c:v>
                </c:pt>
                <c:pt idx="95">
                  <c:v>66.323299374410027</c:v>
                </c:pt>
                <c:pt idx="96">
                  <c:v>66.166703161850151</c:v>
                </c:pt>
                <c:pt idx="97">
                  <c:v>66.011600402830823</c:v>
                </c:pt>
                <c:pt idx="98">
                  <c:v>65.857892673859752</c:v>
                </c:pt>
                <c:pt idx="99">
                  <c:v>65.705488238654425</c:v>
                </c:pt>
                <c:pt idx="100">
                  <c:v>65.554301825363183</c:v>
                </c:pt>
                <c:pt idx="101">
                  <c:v>65.404254406977969</c:v>
                </c:pt>
                <c:pt idx="102">
                  <c:v>65.255272988770429</c:v>
                </c:pt>
                <c:pt idx="103">
                  <c:v>65.107290406010208</c:v>
                </c:pt>
                <c:pt idx="104">
                  <c:v>64.960245134731707</c:v>
                </c:pt>
                <c:pt idx="105">
                  <c:v>64.814081117894446</c:v>
                </c:pt>
                <c:pt idx="106">
                  <c:v>64.668747608920896</c:v>
                </c:pt>
                <c:pt idx="107">
                  <c:v>64.524199034280613</c:v>
                </c:pt>
                <c:pt idx="108">
                  <c:v>64.380394876512199</c:v>
                </c:pt>
                <c:pt idx="109">
                  <c:v>64.237299578822615</c:v>
                </c:pt>
                <c:pt idx="110">
                  <c:v>64.094882472166844</c:v>
                </c:pt>
                <c:pt idx="111">
                  <c:v>63.95311772547727</c:v>
                </c:pt>
                <c:pt idx="112">
                  <c:v>63.811984319471946</c:v>
                </c:pt>
                <c:pt idx="113">
                  <c:v>63.671466044209822</c:v>
                </c:pt>
                <c:pt idx="114">
                  <c:v>63.531551520268735</c:v>
                </c:pt>
                <c:pt idx="115">
                  <c:v>63.392234243083259</c:v>
                </c:pt>
                <c:pt idx="116">
                  <c:v>63.253512649582007</c:v>
                </c:pt>
                <c:pt idx="117">
                  <c:v>63.115390205792053</c:v>
                </c:pt>
                <c:pt idx="118">
                  <c:v>62.977875513517553</c:v>
                </c:pt>
                <c:pt idx="119">
                  <c:v>62.84098243353553</c:v>
                </c:pt>
                <c:pt idx="120">
                  <c:v>62.704730221970067</c:v>
                </c:pt>
                <c:pt idx="121">
                  <c:v>62.569143675594049</c:v>
                </c:pt>
                <c:pt idx="122">
                  <c:v>62.434253280755769</c:v>
                </c:pt>
                <c:pt idx="123">
                  <c:v>62.300095359431012</c:v>
                </c:pt>
                <c:pt idx="124">
                  <c:v>62.166712204560042</c:v>
                </c:pt>
                <c:pt idx="125">
                  <c:v>62.034152195354288</c:v>
                </c:pt>
                <c:pt idx="126">
                  <c:v>61.902469881670854</c:v>
                </c:pt>
                <c:pt idx="127">
                  <c:v>61.771726024891606</c:v>
                </c:pt>
                <c:pt idx="128">
                  <c:v>61.641987581063788</c:v>
                </c:pt>
                <c:pt idx="129">
                  <c:v>61.513327610439063</c:v>
                </c:pt>
                <c:pt idx="130">
                  <c:v>61.385825096092091</c:v>
                </c:pt>
                <c:pt idx="131">
                  <c:v>61.259564653140067</c:v>
                </c:pt>
                <c:pt idx="132">
                  <c:v>61.134636109383074</c:v>
                </c:pt>
                <c:pt idx="133">
                  <c:v>61.01113393812863</c:v>
                </c:pt>
                <c:pt idx="134">
                  <c:v>60.889156524764374</c:v>
                </c:pt>
                <c:pt idx="135">
                  <c:v>60.768805250521687</c:v>
                </c:pt>
                <c:pt idx="136">
                  <c:v>60.650183380052056</c:v>
                </c:pt>
                <c:pt idx="137">
                  <c:v>60.533394744112861</c:v>
                </c:pt>
                <c:pt idx="138">
                  <c:v>60.418542214976078</c:v>
                </c:pt>
                <c:pt idx="139">
                  <c:v>60.305725980196478</c:v>
                </c:pt>
                <c:pt idx="140">
                  <c:v>60.19504163004828</c:v>
                </c:pt>
                <c:pt idx="141">
                  <c:v>60.086578085054029</c:v>
                </c:pt>
                <c:pt idx="142">
                  <c:v>59.980415402194723</c:v>
                </c:pt>
                <c:pt idx="143">
                  <c:v>59.87662251101456</c:v>
                </c:pt>
                <c:pt idx="144">
                  <c:v>59.775254943126065</c:v>
                </c:pt>
                <c:pt idx="145">
                  <c:v>59.676352629619593</c:v>
                </c:pt>
                <c:pt idx="146">
                  <c:v>59.579937849503125</c:v>
                </c:pt>
                <c:pt idx="147">
                  <c:v>59.486013417439082</c:v>
                </c:pt>
                <c:pt idx="148">
                  <c:v>59.394561199681746</c:v>
                </c:pt>
                <c:pt idx="149">
                  <c:v>59.3055410424504</c:v>
                </c:pt>
                <c:pt idx="150">
                  <c:v>59.21889018655439</c:v>
                </c:pt>
                <c:pt idx="151">
                  <c:v>59.134523225935553</c:v>
                </c:pt>
                <c:pt idx="152">
                  <c:v>59.052332646477637</c:v>
                </c:pt>
                <c:pt idx="153">
                  <c:v>58.97218995607161</c:v>
                </c:pt>
                <c:pt idx="154">
                  <c:v>58.89394738913974</c:v>
                </c:pt>
                <c:pt idx="155">
                  <c:v>58.817440140592424</c:v>
                </c:pt>
                <c:pt idx="156">
                  <c:v>58.742489057675229</c:v>
                </c:pt>
                <c:pt idx="157">
                  <c:v>58.668903695449231</c:v>
                </c:pt>
                <c:pt idx="158">
                  <c:v>58.596485624529905</c:v>
                </c:pt>
                <c:pt idx="159">
                  <c:v>58.525031869477772</c:v>
                </c:pt>
                <c:pt idx="160">
                  <c:v>58.454338353531995</c:v>
                </c:pt>
                <c:pt idx="161">
                  <c:v>58.384203230152735</c:v>
                </c:pt>
                <c:pt idx="162">
                  <c:v>58.314429993364413</c:v>
                </c:pt>
                <c:pt idx="163">
                  <c:v>58.244830275898124</c:v>
                </c:pt>
                <c:pt idx="164">
                  <c:v>58.175226264967961</c:v>
                </c:pt>
                <c:pt idx="165">
                  <c:v>58.105452688363265</c:v>
                </c:pt>
                <c:pt idx="166">
                  <c:v>58.035358346609662</c:v>
                </c:pt>
                <c:pt idx="167">
                  <c:v>57.964807188661588</c:v>
                </c:pt>
                <c:pt idx="168">
                  <c:v>57.893678947685203</c:v>
                </c:pt>
                <c:pt idx="169">
                  <c:v>57.82186936911468</c:v>
                </c:pt>
                <c:pt idx="170">
                  <c:v>57.74929007486859</c:v>
                </c:pt>
                <c:pt idx="171">
                  <c:v>57.675868115321762</c:v>
                </c:pt>
                <c:pt idx="172">
                  <c:v>57.601545264578931</c:v>
                </c:pt>
                <c:pt idx="173">
                  <c:v>57.526277115245989</c:v>
                </c:pt>
                <c:pt idx="174">
                  <c:v>57.450032026843658</c:v>
                </c:pt>
                <c:pt idx="175">
                  <c:v>57.372789977909626</c:v>
                </c:pt>
                <c:pt idx="176">
                  <c:v>57.294541366337178</c:v>
                </c:pt>
                <c:pt idx="177">
                  <c:v>57.215285796190066</c:v>
                </c:pt>
                <c:pt idx="178">
                  <c:v>57.135030882619034</c:v>
                </c:pt>
                <c:pt idx="179">
                  <c:v>57.053791099985496</c:v>
                </c:pt>
                <c:pt idx="180">
                  <c:v>56.971586692169524</c:v>
                </c:pt>
                <c:pt idx="181">
                  <c:v>56.888442658501631</c:v>
                </c:pt>
                <c:pt idx="182">
                  <c:v>56.804387823928501</c:v>
                </c:pt>
                <c:pt idx="183">
                  <c:v>56.719453997946744</c:v>
                </c:pt>
                <c:pt idx="184">
                  <c:v>56.633675223511645</c:v>
                </c:pt>
                <c:pt idx="185">
                  <c:v>56.547087114507569</c:v>
                </c:pt>
                <c:pt idx="186">
                  <c:v>56.45972627838519</c:v>
                </c:pt>
                <c:pt idx="187">
                  <c:v>56.37162981914949</c:v>
                </c:pt>
                <c:pt idx="188">
                  <c:v>56.282834914935087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75.268000000000001</c:v>
                </c:pt>
                <c:pt idx="1">
                  <c:v>73.438999999999993</c:v>
                </c:pt>
                <c:pt idx="2">
                  <c:v>72.805000000000007</c:v>
                </c:pt>
                <c:pt idx="3">
                  <c:v>74.561000000000007</c:v>
                </c:pt>
                <c:pt idx="4">
                  <c:v>74.561000000000007</c:v>
                </c:pt>
                <c:pt idx="5">
                  <c:v>74.927000000000007</c:v>
                </c:pt>
                <c:pt idx="6">
                  <c:v>75.22</c:v>
                </c:pt>
                <c:pt idx="7">
                  <c:v>73.756</c:v>
                </c:pt>
                <c:pt idx="8">
                  <c:v>74.366</c:v>
                </c:pt>
                <c:pt idx="9">
                  <c:v>74.659000000000006</c:v>
                </c:pt>
                <c:pt idx="10">
                  <c:v>73.146000000000001</c:v>
                </c:pt>
                <c:pt idx="11">
                  <c:v>74.024000000000001</c:v>
                </c:pt>
                <c:pt idx="12">
                  <c:v>73.561000000000007</c:v>
                </c:pt>
                <c:pt idx="13">
                  <c:v>75.39</c:v>
                </c:pt>
                <c:pt idx="14">
                  <c:v>76.146000000000001</c:v>
                </c:pt>
                <c:pt idx="15">
                  <c:v>76.340999999999994</c:v>
                </c:pt>
                <c:pt idx="16">
                  <c:v>74.194999999999993</c:v>
                </c:pt>
                <c:pt idx="17">
                  <c:v>75.366</c:v>
                </c:pt>
                <c:pt idx="18">
                  <c:v>74.049000000000007</c:v>
                </c:pt>
                <c:pt idx="19">
                  <c:v>73.584999999999994</c:v>
                </c:pt>
                <c:pt idx="20">
                  <c:v>75.878</c:v>
                </c:pt>
                <c:pt idx="21">
                  <c:v>76</c:v>
                </c:pt>
                <c:pt idx="22">
                  <c:v>76.537000000000006</c:v>
                </c:pt>
                <c:pt idx="23">
                  <c:v>75.902000000000001</c:v>
                </c:pt>
                <c:pt idx="24">
                  <c:v>75.462999999999994</c:v>
                </c:pt>
                <c:pt idx="25">
                  <c:v>76.61</c:v>
                </c:pt>
                <c:pt idx="26">
                  <c:v>78.756</c:v>
                </c:pt>
                <c:pt idx="27">
                  <c:v>77.78</c:v>
                </c:pt>
                <c:pt idx="28">
                  <c:v>78.706999999999994</c:v>
                </c:pt>
                <c:pt idx="29">
                  <c:v>79.194999999999993</c:v>
                </c:pt>
                <c:pt idx="30">
                  <c:v>81.097999999999999</c:v>
                </c:pt>
                <c:pt idx="31">
                  <c:v>79</c:v>
                </c:pt>
                <c:pt idx="32">
                  <c:v>80.415000000000006</c:v>
                </c:pt>
                <c:pt idx="33">
                  <c:v>82.415000000000006</c:v>
                </c:pt>
                <c:pt idx="34">
                  <c:v>82.415000000000006</c:v>
                </c:pt>
                <c:pt idx="35">
                  <c:v>81</c:v>
                </c:pt>
                <c:pt idx="36">
                  <c:v>81.316999999999993</c:v>
                </c:pt>
                <c:pt idx="37">
                  <c:v>83.488</c:v>
                </c:pt>
                <c:pt idx="38">
                  <c:v>86</c:v>
                </c:pt>
                <c:pt idx="39">
                  <c:v>87.340999999999994</c:v>
                </c:pt>
                <c:pt idx="40">
                  <c:v>87.366</c:v>
                </c:pt>
                <c:pt idx="41">
                  <c:v>91.731999999999999</c:v>
                </c:pt>
                <c:pt idx="42">
                  <c:v>90.462999999999994</c:v>
                </c:pt>
                <c:pt idx="43">
                  <c:v>93.828999999999994</c:v>
                </c:pt>
                <c:pt idx="44">
                  <c:v>96.488</c:v>
                </c:pt>
                <c:pt idx="45">
                  <c:v>97</c:v>
                </c:pt>
                <c:pt idx="46">
                  <c:v>101.07299999999999</c:v>
                </c:pt>
                <c:pt idx="47">
                  <c:v>102.854</c:v>
                </c:pt>
                <c:pt idx="48">
                  <c:v>108.488</c:v>
                </c:pt>
                <c:pt idx="49">
                  <c:v>114.512</c:v>
                </c:pt>
                <c:pt idx="50">
                  <c:v>122.268</c:v>
                </c:pt>
                <c:pt idx="51">
                  <c:v>132.82900000000001</c:v>
                </c:pt>
                <c:pt idx="52">
                  <c:v>147.34100000000001</c:v>
                </c:pt>
                <c:pt idx="53">
                  <c:v>163.244</c:v>
                </c:pt>
                <c:pt idx="54">
                  <c:v>180.12200000000001</c:v>
                </c:pt>
                <c:pt idx="55">
                  <c:v>194.58500000000001</c:v>
                </c:pt>
                <c:pt idx="56">
                  <c:v>208.07300000000001</c:v>
                </c:pt>
                <c:pt idx="57">
                  <c:v>219.22</c:v>
                </c:pt>
                <c:pt idx="58">
                  <c:v>227.85400000000001</c:v>
                </c:pt>
                <c:pt idx="59">
                  <c:v>234.39</c:v>
                </c:pt>
                <c:pt idx="60">
                  <c:v>238.87799999999999</c:v>
                </c:pt>
                <c:pt idx="61">
                  <c:v>237.244</c:v>
                </c:pt>
                <c:pt idx="62">
                  <c:v>230.17099999999999</c:v>
                </c:pt>
                <c:pt idx="63">
                  <c:v>207.512</c:v>
                </c:pt>
                <c:pt idx="64">
                  <c:v>164.63399999999999</c:v>
                </c:pt>
                <c:pt idx="65">
                  <c:v>106.58499999999999</c:v>
                </c:pt>
                <c:pt idx="66">
                  <c:v>77.683000000000007</c:v>
                </c:pt>
                <c:pt idx="67">
                  <c:v>74.462999999999994</c:v>
                </c:pt>
                <c:pt idx="68">
                  <c:v>77.659000000000006</c:v>
                </c:pt>
                <c:pt idx="69">
                  <c:v>77.878</c:v>
                </c:pt>
                <c:pt idx="70">
                  <c:v>80.537000000000006</c:v>
                </c:pt>
                <c:pt idx="71">
                  <c:v>84.902000000000001</c:v>
                </c:pt>
                <c:pt idx="72">
                  <c:v>90.878</c:v>
                </c:pt>
                <c:pt idx="73">
                  <c:v>98.853999999999999</c:v>
                </c:pt>
                <c:pt idx="74">
                  <c:v>108.78</c:v>
                </c:pt>
                <c:pt idx="75">
                  <c:v>120.92700000000001</c:v>
                </c:pt>
                <c:pt idx="76">
                  <c:v>133.58500000000001</c:v>
                </c:pt>
                <c:pt idx="77">
                  <c:v>146.732</c:v>
                </c:pt>
                <c:pt idx="78">
                  <c:v>160.58500000000001</c:v>
                </c:pt>
                <c:pt idx="79">
                  <c:v>171.12200000000001</c:v>
                </c:pt>
                <c:pt idx="80">
                  <c:v>180.19499999999999</c:v>
                </c:pt>
                <c:pt idx="81">
                  <c:v>187.244</c:v>
                </c:pt>
                <c:pt idx="82">
                  <c:v>190.19499999999999</c:v>
                </c:pt>
                <c:pt idx="83">
                  <c:v>189.92699999999999</c:v>
                </c:pt>
                <c:pt idx="84">
                  <c:v>181.07300000000001</c:v>
                </c:pt>
                <c:pt idx="85">
                  <c:v>159.36600000000001</c:v>
                </c:pt>
                <c:pt idx="86">
                  <c:v>118.512</c:v>
                </c:pt>
                <c:pt idx="87">
                  <c:v>80.878</c:v>
                </c:pt>
                <c:pt idx="88">
                  <c:v>67.39</c:v>
                </c:pt>
                <c:pt idx="89">
                  <c:v>67.244</c:v>
                </c:pt>
                <c:pt idx="90">
                  <c:v>65.950999999999993</c:v>
                </c:pt>
                <c:pt idx="91">
                  <c:v>64.950999999999993</c:v>
                </c:pt>
                <c:pt idx="92">
                  <c:v>65.366</c:v>
                </c:pt>
                <c:pt idx="93">
                  <c:v>65.683000000000007</c:v>
                </c:pt>
                <c:pt idx="94">
                  <c:v>64.683000000000007</c:v>
                </c:pt>
                <c:pt idx="95">
                  <c:v>65.828999999999994</c:v>
                </c:pt>
                <c:pt idx="96">
                  <c:v>65.316999999999993</c:v>
                </c:pt>
                <c:pt idx="97">
                  <c:v>65.316999999999993</c:v>
                </c:pt>
                <c:pt idx="98">
                  <c:v>66.512</c:v>
                </c:pt>
                <c:pt idx="99">
                  <c:v>66.122</c:v>
                </c:pt>
                <c:pt idx="100">
                  <c:v>64.853999999999999</c:v>
                </c:pt>
                <c:pt idx="101">
                  <c:v>64.537000000000006</c:v>
                </c:pt>
                <c:pt idx="102">
                  <c:v>65.902000000000001</c:v>
                </c:pt>
                <c:pt idx="103">
                  <c:v>64.78</c:v>
                </c:pt>
                <c:pt idx="104">
                  <c:v>66.316999999999993</c:v>
                </c:pt>
                <c:pt idx="105">
                  <c:v>65.366</c:v>
                </c:pt>
                <c:pt idx="106">
                  <c:v>65.024000000000001</c:v>
                </c:pt>
                <c:pt idx="107">
                  <c:v>65.584999999999994</c:v>
                </c:pt>
                <c:pt idx="108">
                  <c:v>64.293000000000006</c:v>
                </c:pt>
                <c:pt idx="109">
                  <c:v>64.561000000000007</c:v>
                </c:pt>
                <c:pt idx="110">
                  <c:v>64.805000000000007</c:v>
                </c:pt>
                <c:pt idx="111">
                  <c:v>64.366</c:v>
                </c:pt>
                <c:pt idx="112">
                  <c:v>63.536999999999999</c:v>
                </c:pt>
                <c:pt idx="113">
                  <c:v>63.683</c:v>
                </c:pt>
                <c:pt idx="114">
                  <c:v>64.950999999999993</c:v>
                </c:pt>
                <c:pt idx="115">
                  <c:v>68.194999999999993</c:v>
                </c:pt>
                <c:pt idx="116">
                  <c:v>69</c:v>
                </c:pt>
                <c:pt idx="117">
                  <c:v>73.805000000000007</c:v>
                </c:pt>
                <c:pt idx="118">
                  <c:v>76.78</c:v>
                </c:pt>
                <c:pt idx="119">
                  <c:v>79.488</c:v>
                </c:pt>
                <c:pt idx="120">
                  <c:v>80.488</c:v>
                </c:pt>
                <c:pt idx="121">
                  <c:v>84.902000000000001</c:v>
                </c:pt>
                <c:pt idx="122">
                  <c:v>82.950999999999993</c:v>
                </c:pt>
                <c:pt idx="123">
                  <c:v>80.878</c:v>
                </c:pt>
                <c:pt idx="124">
                  <c:v>79.805000000000007</c:v>
                </c:pt>
                <c:pt idx="125">
                  <c:v>75.731999999999999</c:v>
                </c:pt>
                <c:pt idx="126">
                  <c:v>71.731999999999999</c:v>
                </c:pt>
                <c:pt idx="127">
                  <c:v>66.683000000000007</c:v>
                </c:pt>
                <c:pt idx="128">
                  <c:v>64.366</c:v>
                </c:pt>
                <c:pt idx="129">
                  <c:v>62.975999999999999</c:v>
                </c:pt>
                <c:pt idx="130">
                  <c:v>62.292999999999999</c:v>
                </c:pt>
                <c:pt idx="131">
                  <c:v>62.292999999999999</c:v>
                </c:pt>
                <c:pt idx="132">
                  <c:v>60.22</c:v>
                </c:pt>
                <c:pt idx="133">
                  <c:v>61.951000000000001</c:v>
                </c:pt>
                <c:pt idx="134">
                  <c:v>60.975999999999999</c:v>
                </c:pt>
                <c:pt idx="135">
                  <c:v>62.414999999999999</c:v>
                </c:pt>
                <c:pt idx="136">
                  <c:v>60.951000000000001</c:v>
                </c:pt>
                <c:pt idx="137">
                  <c:v>61.951000000000001</c:v>
                </c:pt>
                <c:pt idx="138">
                  <c:v>60.756</c:v>
                </c:pt>
                <c:pt idx="139">
                  <c:v>61.341000000000001</c:v>
                </c:pt>
                <c:pt idx="140">
                  <c:v>61.048999999999999</c:v>
                </c:pt>
                <c:pt idx="141">
                  <c:v>60.634</c:v>
                </c:pt>
                <c:pt idx="142">
                  <c:v>61.634</c:v>
                </c:pt>
                <c:pt idx="143">
                  <c:v>61.170999999999999</c:v>
                </c:pt>
                <c:pt idx="144">
                  <c:v>61.170999999999999</c:v>
                </c:pt>
                <c:pt idx="145">
                  <c:v>60.146000000000001</c:v>
                </c:pt>
                <c:pt idx="146">
                  <c:v>62.488</c:v>
                </c:pt>
                <c:pt idx="147">
                  <c:v>61.512</c:v>
                </c:pt>
                <c:pt idx="148">
                  <c:v>65.122</c:v>
                </c:pt>
                <c:pt idx="149">
                  <c:v>68.122</c:v>
                </c:pt>
                <c:pt idx="150">
                  <c:v>70.244</c:v>
                </c:pt>
                <c:pt idx="151">
                  <c:v>70.39</c:v>
                </c:pt>
                <c:pt idx="152">
                  <c:v>69.805000000000007</c:v>
                </c:pt>
                <c:pt idx="153">
                  <c:v>70.268000000000001</c:v>
                </c:pt>
                <c:pt idx="154">
                  <c:v>70.072999999999993</c:v>
                </c:pt>
                <c:pt idx="155">
                  <c:v>64.805000000000007</c:v>
                </c:pt>
                <c:pt idx="156">
                  <c:v>63.073</c:v>
                </c:pt>
                <c:pt idx="157">
                  <c:v>60.951000000000001</c:v>
                </c:pt>
                <c:pt idx="158">
                  <c:v>58.853999999999999</c:v>
                </c:pt>
                <c:pt idx="159">
                  <c:v>59.317</c:v>
                </c:pt>
                <c:pt idx="160">
                  <c:v>58.463000000000001</c:v>
                </c:pt>
                <c:pt idx="161">
                  <c:v>57.244</c:v>
                </c:pt>
                <c:pt idx="162">
                  <c:v>59.512</c:v>
                </c:pt>
                <c:pt idx="163">
                  <c:v>59.902000000000001</c:v>
                </c:pt>
                <c:pt idx="164">
                  <c:v>59.244</c:v>
                </c:pt>
                <c:pt idx="165">
                  <c:v>59.341000000000001</c:v>
                </c:pt>
                <c:pt idx="166">
                  <c:v>58.317</c:v>
                </c:pt>
                <c:pt idx="167">
                  <c:v>58.073</c:v>
                </c:pt>
                <c:pt idx="168">
                  <c:v>59.927</c:v>
                </c:pt>
                <c:pt idx="169">
                  <c:v>58.414999999999999</c:v>
                </c:pt>
                <c:pt idx="170">
                  <c:v>58.439</c:v>
                </c:pt>
                <c:pt idx="171">
                  <c:v>57.927</c:v>
                </c:pt>
                <c:pt idx="172">
                  <c:v>57.341000000000001</c:v>
                </c:pt>
                <c:pt idx="173">
                  <c:v>57.731999999999999</c:v>
                </c:pt>
                <c:pt idx="174">
                  <c:v>58.536999999999999</c:v>
                </c:pt>
                <c:pt idx="175">
                  <c:v>59.707000000000001</c:v>
                </c:pt>
                <c:pt idx="176">
                  <c:v>58.683</c:v>
                </c:pt>
                <c:pt idx="177">
                  <c:v>59.366</c:v>
                </c:pt>
                <c:pt idx="178">
                  <c:v>58.097999999999999</c:v>
                </c:pt>
                <c:pt idx="179">
                  <c:v>58.292999999999999</c:v>
                </c:pt>
                <c:pt idx="180">
                  <c:v>58</c:v>
                </c:pt>
                <c:pt idx="181">
                  <c:v>59.683</c:v>
                </c:pt>
                <c:pt idx="182">
                  <c:v>59.561</c:v>
                </c:pt>
                <c:pt idx="183">
                  <c:v>58.341000000000001</c:v>
                </c:pt>
                <c:pt idx="184">
                  <c:v>59.146000000000001</c:v>
                </c:pt>
                <c:pt idx="185">
                  <c:v>58.195</c:v>
                </c:pt>
                <c:pt idx="186">
                  <c:v>57.951000000000001</c:v>
                </c:pt>
                <c:pt idx="187">
                  <c:v>57.561</c:v>
                </c:pt>
                <c:pt idx="188">
                  <c:v>59.146000000000001</c:v>
                </c:pt>
                <c:pt idx="189">
                  <c:v>57.61</c:v>
                </c:pt>
                <c:pt idx="190">
                  <c:v>58.292999999999999</c:v>
                </c:pt>
                <c:pt idx="191">
                  <c:v>56.146000000000001</c:v>
                </c:pt>
                <c:pt idx="192">
                  <c:v>58.561</c:v>
                </c:pt>
                <c:pt idx="193">
                  <c:v>58.146000000000001</c:v>
                </c:pt>
                <c:pt idx="194">
                  <c:v>56.829000000000001</c:v>
                </c:pt>
                <c:pt idx="195">
                  <c:v>56.292999999999999</c:v>
                </c:pt>
                <c:pt idx="196">
                  <c:v>58.61</c:v>
                </c:pt>
                <c:pt idx="197">
                  <c:v>58.244</c:v>
                </c:pt>
                <c:pt idx="198">
                  <c:v>58.170999999999999</c:v>
                </c:pt>
                <c:pt idx="199">
                  <c:v>56.488</c:v>
                </c:pt>
                <c:pt idx="200">
                  <c:v>58.244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71.352897031410109</c:v>
                </c:pt>
                <c:pt idx="1">
                  <c:v>71.665174236240674</c:v>
                </c:pt>
                <c:pt idx="2">
                  <c:v>71.976383113247564</c:v>
                </c:pt>
                <c:pt idx="3">
                  <c:v>72.286341566379747</c:v>
                </c:pt>
                <c:pt idx="4">
                  <c:v>72.594844263809577</c:v>
                </c:pt>
                <c:pt idx="5">
                  <c:v>72.901660303649948</c:v>
                </c:pt>
                <c:pt idx="6">
                  <c:v>73.206530742934305</c:v>
                </c:pt>
                <c:pt idx="7">
                  <c:v>73.509166004455068</c:v>
                </c:pt>
                <c:pt idx="8">
                  <c:v>73.809243183843776</c:v>
                </c:pt>
                <c:pt idx="9">
                  <c:v>74.106403289389391</c:v>
                </c:pt>
                <c:pt idx="10">
                  <c:v>74.400248460386635</c:v>
                </c:pt>
                <c:pt idx="11">
                  <c:v>74.690339227601498</c:v>
                </c:pt>
                <c:pt idx="12">
                  <c:v>74.976191903778897</c:v>
                </c:pt>
                <c:pt idx="13">
                  <c:v>75.25727622615787</c:v>
                </c:pt>
                <c:pt idx="14">
                  <c:v>75.533013421536381</c:v>
                </c:pt>
                <c:pt idx="15">
                  <c:v>75.802774934827966</c:v>
                </c:pt>
                <c:pt idx="16">
                  <c:v>76.065882165011487</c:v>
                </c:pt>
                <c:pt idx="17">
                  <c:v>76.321607703325753</c:v>
                </c:pt>
                <c:pt idx="18">
                  <c:v>76.569178789020597</c:v>
                </c:pt>
                <c:pt idx="19">
                  <c:v>76.807784016926547</c:v>
                </c:pt>
                <c:pt idx="20">
                  <c:v>77.036584786015084</c:v>
                </c:pt>
                <c:pt idx="21">
                  <c:v>77.254733615039797</c:v>
                </c:pt>
                <c:pt idx="22">
                  <c:v>77.461402323278008</c:v>
                </c:pt>
                <c:pt idx="23">
                  <c:v>77.655824236823307</c:v>
                </c:pt>
                <c:pt idx="24">
                  <c:v>77.837356083175834</c:v>
                </c:pt>
                <c:pt idx="25">
                  <c:v>78.005567108142031</c:v>
                </c:pt>
                <c:pt idx="26">
                  <c:v>78.160365177301074</c:v>
                </c:pt>
                <c:pt idx="27">
                  <c:v>78.302172128534849</c:v>
                </c:pt>
                <c:pt idx="28">
                  <c:v>78.432163238215537</c:v>
                </c:pt>
                <c:pt idx="29">
                  <c:v>78.552588027014949</c:v>
                </c:pt>
                <c:pt idx="30">
                  <c:v>78.667191262222275</c:v>
                </c:pt>
                <c:pt idx="31">
                  <c:v>78.781753214166088</c:v>
                </c:pt>
                <c:pt idx="32">
                  <c:v>78.90476610031142</c:v>
                </c:pt>
                <c:pt idx="33">
                  <c:v>79.048258150716791</c:v>
                </c:pt>
                <c:pt idx="34">
                  <c:v>79.22876673906795</c:v>
                </c:pt>
                <c:pt idx="35">
                  <c:v>79.468446527696315</c:v>
                </c:pt>
                <c:pt idx="36">
                  <c:v>79.796276881977136</c:v>
                </c:pt>
                <c:pt idx="37">
                  <c:v>80.249304843344092</c:v>
                </c:pt>
                <c:pt idx="38">
                  <c:v>80.873826571542992</c:v>
                </c:pt>
                <c:pt idx="39">
                  <c:v>81.726373479044298</c:v>
                </c:pt>
                <c:pt idx="40">
                  <c:v>82.874332851439959</c:v>
                </c:pt>
                <c:pt idx="41">
                  <c:v>84.396001663529944</c:v>
                </c:pt>
                <c:pt idx="42">
                  <c:v>86.379852968822078</c:v>
                </c:pt>
                <c:pt idx="43">
                  <c:v>88.922793869880991</c:v>
                </c:pt>
                <c:pt idx="44">
                  <c:v>92.127219811983693</c:v>
                </c:pt>
                <c:pt idx="45">
                  <c:v>96.096727674223331</c:v>
                </c:pt>
                <c:pt idx="46">
                  <c:v>100.93044310556348</c:v>
                </c:pt>
                <c:pt idx="47">
                  <c:v>106.71604495826074</c:v>
                </c:pt>
                <c:pt idx="48">
                  <c:v>113.52172548168899</c:v>
                </c:pt>
                <c:pt idx="49">
                  <c:v>121.38749730074248</c:v>
                </c:pt>
                <c:pt idx="50">
                  <c:v>130.31642964450219</c:v>
                </c:pt>
                <c:pt idx="51">
                  <c:v>140.26654496614572</c:v>
                </c:pt>
                <c:pt idx="52">
                  <c:v>151.14420908819372</c:v>
                </c:pt>
                <c:pt idx="53">
                  <c:v>162.79988054766838</c:v>
                </c:pt>
                <c:pt idx="54">
                  <c:v>175.02703001618087</c:v>
                </c:pt>
                <c:pt idx="55">
                  <c:v>187.56488916450127</c:v>
                </c:pt>
                <c:pt idx="56">
                  <c:v>200.10543959160594</c:v>
                </c:pt>
                <c:pt idx="57">
                  <c:v>212.30461302152574</c:v>
                </c:pt>
                <c:pt idx="58">
                  <c:v>223.79454858594264</c:v>
                </c:pt>
                <c:pt idx="59">
                  <c:v>234.15604884153001</c:v>
                </c:pt>
                <c:pt idx="60">
                  <c:v>242.54905216431706</c:v>
                </c:pt>
                <c:pt idx="61">
                  <c:v>246.02002467748716</c:v>
                </c:pt>
                <c:pt idx="62">
                  <c:v>236.69144323846726</c:v>
                </c:pt>
                <c:pt idx="63">
                  <c:v>205.22312197796282</c:v>
                </c:pt>
                <c:pt idx="64">
                  <c:v>155.88875495032315</c:v>
                </c:pt>
                <c:pt idx="65">
                  <c:v>110.51639969479351</c:v>
                </c:pt>
                <c:pt idx="66">
                  <c:v>85.484237038852001</c:v>
                </c:pt>
                <c:pt idx="67">
                  <c:v>77.825389778595564</c:v>
                </c:pt>
                <c:pt idx="68">
                  <c:v>77.821187775698775</c:v>
                </c:pt>
                <c:pt idx="69">
                  <c:v>80.217889463160233</c:v>
                </c:pt>
                <c:pt idx="70">
                  <c:v>83.735200715211661</c:v>
                </c:pt>
                <c:pt idx="71">
                  <c:v>88.313239246181553</c:v>
                </c:pt>
                <c:pt idx="72">
                  <c:v>94.068834760004648</c:v>
                </c:pt>
                <c:pt idx="73">
                  <c:v>101.10027249042099</c:v>
                </c:pt>
                <c:pt idx="74">
                  <c:v>109.45020134753329</c:v>
                </c:pt>
                <c:pt idx="75">
                  <c:v>119.08431180158487</c:v>
                </c:pt>
                <c:pt idx="76">
                  <c:v>129.87380962339847</c:v>
                </c:pt>
                <c:pt idx="77">
                  <c:v>141.58396467173873</c:v>
                </c:pt>
                <c:pt idx="78">
                  <c:v>153.87158986867732</c:v>
                </c:pt>
                <c:pt idx="79">
                  <c:v>166.29200154933935</c:v>
                </c:pt>
                <c:pt idx="80">
                  <c:v>178.29615575801637</c:v>
                </c:pt>
                <c:pt idx="81">
                  <c:v>189.07839187142849</c:v>
                </c:pt>
                <c:pt idx="82">
                  <c:v>196.80477251390474</c:v>
                </c:pt>
                <c:pt idx="83">
                  <c:v>196.99736677282382</c:v>
                </c:pt>
                <c:pt idx="84">
                  <c:v>182.87060097844591</c:v>
                </c:pt>
                <c:pt idx="85">
                  <c:v>152.32784191320772</c:v>
                </c:pt>
                <c:pt idx="86">
                  <c:v>115.35306858559207</c:v>
                </c:pt>
                <c:pt idx="87">
                  <c:v>86.93163643151307</c:v>
                </c:pt>
                <c:pt idx="88">
                  <c:v>72.667676180251092</c:v>
                </c:pt>
                <c:pt idx="89">
                  <c:v>67.91050568102817</c:v>
                </c:pt>
                <c:pt idx="90">
                  <c:v>66.786163953935073</c:v>
                </c:pt>
                <c:pt idx="91">
                  <c:v>66.517361081718391</c:v>
                </c:pt>
                <c:pt idx="92">
                  <c:v>66.37785624661683</c:v>
                </c:pt>
                <c:pt idx="93">
                  <c:v>66.252536695810463</c:v>
                </c:pt>
                <c:pt idx="94">
                  <c:v>66.129839149984122</c:v>
                </c:pt>
                <c:pt idx="95">
                  <c:v>66.008913993333621</c:v>
                </c:pt>
                <c:pt idx="96">
                  <c:v>65.889622645685094</c:v>
                </c:pt>
                <c:pt idx="97">
                  <c:v>65.771878917222807</c:v>
                </c:pt>
                <c:pt idx="98">
                  <c:v>65.655638544410678</c:v>
                </c:pt>
                <c:pt idx="99">
                  <c:v>65.540934066810891</c:v>
                </c:pt>
                <c:pt idx="100">
                  <c:v>65.42794326134316</c:v>
                </c:pt>
                <c:pt idx="101">
                  <c:v>65.31711446935951</c:v>
                </c:pt>
                <c:pt idx="102">
                  <c:v>65.209385147860544</c:v>
                </c:pt>
                <c:pt idx="103">
                  <c:v>65.106544004582688</c:v>
                </c:pt>
                <c:pt idx="104">
                  <c:v>65.011799065088198</c:v>
                </c:pt>
                <c:pt idx="105">
                  <c:v>64.930616670546584</c:v>
                </c:pt>
                <c:pt idx="106">
                  <c:v>64.871878443068084</c:v>
                </c:pt>
                <c:pt idx="107">
                  <c:v>64.849350676748656</c:v>
                </c:pt>
                <c:pt idx="108">
                  <c:v>64.883360635943504</c:v>
                </c:pt>
                <c:pt idx="109">
                  <c:v>65.002422438911083</c:v>
                </c:pt>
                <c:pt idx="110">
                  <c:v>65.244364556629421</c:v>
                </c:pt>
                <c:pt idx="111">
                  <c:v>65.656318454041525</c:v>
                </c:pt>
                <c:pt idx="112">
                  <c:v>66.292789850269983</c:v>
                </c:pt>
                <c:pt idx="113">
                  <c:v>67.210998302577323</c:v>
                </c:pt>
                <c:pt idx="114">
                  <c:v>68.462724314973087</c:v>
                </c:pt>
                <c:pt idx="115">
                  <c:v>70.081943529213333</c:v>
                </c:pt>
                <c:pt idx="116">
                  <c:v>72.067504446282328</c:v>
                </c:pt>
                <c:pt idx="117">
                  <c:v>74.360497264021149</c:v>
                </c:pt>
                <c:pt idx="118">
                  <c:v>76.818334733072334</c:v>
                </c:pt>
                <c:pt idx="119">
                  <c:v>79.193999153818979</c:v>
                </c:pt>
                <c:pt idx="120">
                  <c:v>81.138736705099745</c:v>
                </c:pt>
                <c:pt idx="121">
                  <c:v>82.251796379610113</c:v>
                </c:pt>
                <c:pt idx="122">
                  <c:v>82.187839599684636</c:v>
                </c:pt>
                <c:pt idx="123">
                  <c:v>80.79559256080222</c:v>
                </c:pt>
                <c:pt idx="124">
                  <c:v>78.219873340452494</c:v>
                </c:pt>
                <c:pt idx="125">
                  <c:v>74.893827933127625</c:v>
                </c:pt>
                <c:pt idx="126">
                  <c:v>71.40223927520735</c:v>
                </c:pt>
                <c:pt idx="127">
                  <c:v>68.279438486383299</c:v>
                </c:pt>
                <c:pt idx="128">
                  <c:v>65.849247199885511</c:v>
                </c:pt>
                <c:pt idx="129">
                  <c:v>64.180888000439737</c:v>
                </c:pt>
                <c:pt idx="130">
                  <c:v>63.154972951867812</c:v>
                </c:pt>
                <c:pt idx="131">
                  <c:v>62.574758976116456</c:v>
                </c:pt>
                <c:pt idx="132">
                  <c:v>62.256500803838705</c:v>
                </c:pt>
                <c:pt idx="133">
                  <c:v>62.070739741473453</c:v>
                </c:pt>
                <c:pt idx="134">
                  <c:v>61.943341653838104</c:v>
                </c:pt>
                <c:pt idx="135">
                  <c:v>61.838797466630503</c:v>
                </c:pt>
                <c:pt idx="136">
                  <c:v>61.742910415726364</c:v>
                </c:pt>
                <c:pt idx="137">
                  <c:v>61.651547675974385</c:v>
                </c:pt>
                <c:pt idx="138">
                  <c:v>61.565401740402002</c:v>
                </c:pt>
                <c:pt idx="139">
                  <c:v>61.488709610454265</c:v>
                </c:pt>
                <c:pt idx="140">
                  <c:v>61.43027710279592</c:v>
                </c:pt>
                <c:pt idx="141">
                  <c:v>61.405907006328498</c:v>
                </c:pt>
                <c:pt idx="142">
                  <c:v>61.44157371740647</c:v>
                </c:pt>
                <c:pt idx="143">
                  <c:v>61.576290654184348</c:v>
                </c:pt>
                <c:pt idx="144">
                  <c:v>61.862726880141828</c:v>
                </c:pt>
                <c:pt idx="145">
                  <c:v>62.362592822633182</c:v>
                </c:pt>
                <c:pt idx="146">
                  <c:v>63.133334783920731</c:v>
                </c:pt>
                <c:pt idx="147">
                  <c:v>64.203974734055564</c:v>
                </c:pt>
                <c:pt idx="148">
                  <c:v>65.542496841640826</c:v>
                </c:pt>
                <c:pt idx="149">
                  <c:v>67.025446935544878</c:v>
                </c:pt>
                <c:pt idx="150">
                  <c:v>68.42924216117099</c:v>
                </c:pt>
                <c:pt idx="151">
                  <c:v>69.463974664332042</c:v>
                </c:pt>
                <c:pt idx="152">
                  <c:v>69.855316802684598</c:v>
                </c:pt>
                <c:pt idx="153">
                  <c:v>69.44954324358153</c:v>
                </c:pt>
                <c:pt idx="154">
                  <c:v>68.2895262147279</c:v>
                </c:pt>
                <c:pt idx="155">
                  <c:v>66.612625297324882</c:v>
                </c:pt>
                <c:pt idx="156">
                  <c:v>64.762887352167951</c:v>
                </c:pt>
                <c:pt idx="157">
                  <c:v>63.063226426202853</c:v>
                </c:pt>
                <c:pt idx="158">
                  <c:v>61.715996094044463</c:v>
                </c:pt>
                <c:pt idx="159">
                  <c:v>60.775073648797623</c:v>
                </c:pt>
                <c:pt idx="160">
                  <c:v>60.183381876734622</c:v>
                </c:pt>
                <c:pt idx="161">
                  <c:v>59.836619646714233</c:v>
                </c:pt>
                <c:pt idx="162">
                  <c:v>59.63501949708548</c:v>
                </c:pt>
                <c:pt idx="163">
                  <c:v>59.507387698117057</c:v>
                </c:pt>
                <c:pt idx="164">
                  <c:v>59.412470143646978</c:v>
                </c:pt>
                <c:pt idx="165">
                  <c:v>59.33016416011008</c:v>
                </c:pt>
                <c:pt idx="166">
                  <c:v>59.252073373338838</c:v>
                </c:pt>
                <c:pt idx="167">
                  <c:v>59.175147635840133</c:v>
                </c:pt>
                <c:pt idx="168">
                  <c:v>59.098403375433733</c:v>
                </c:pt>
                <c:pt idx="169">
                  <c:v>59.021544452943729</c:v>
                </c:pt>
                <c:pt idx="170">
                  <c:v>58.944475318330404</c:v>
                </c:pt>
                <c:pt idx="171">
                  <c:v>58.867154333763096</c:v>
                </c:pt>
                <c:pt idx="172">
                  <c:v>58.789555564140436</c:v>
                </c:pt>
                <c:pt idx="173">
                  <c:v>58.711659958352541</c:v>
                </c:pt>
                <c:pt idx="174">
                  <c:v>58.633453347843236</c:v>
                </c:pt>
                <c:pt idx="175">
                  <c:v>58.554925792419347</c:v>
                </c:pt>
                <c:pt idx="176">
                  <c:v>58.476071144086475</c:v>
                </c:pt>
                <c:pt idx="177">
                  <c:v>58.39688663619129</c:v>
                </c:pt>
                <c:pt idx="178">
                  <c:v>58.317372477311743</c:v>
                </c:pt>
                <c:pt idx="179">
                  <c:v>58.237531455146993</c:v>
                </c:pt>
                <c:pt idx="180">
                  <c:v>58.157368557440925</c:v>
                </c:pt>
                <c:pt idx="181">
                  <c:v>58.076890615479229</c:v>
                </c:pt>
                <c:pt idx="182">
                  <c:v>57.996105973995611</c:v>
                </c:pt>
                <c:pt idx="183">
                  <c:v>57.915024189817416</c:v>
                </c:pt>
                <c:pt idx="184">
                  <c:v>57.833655760323246</c:v>
                </c:pt>
                <c:pt idx="185">
                  <c:v>57.752011881771701</c:v>
                </c:pt>
                <c:pt idx="186">
                  <c:v>57.670104236773717</c:v>
                </c:pt>
                <c:pt idx="187">
                  <c:v>57.58794480959638</c:v>
                </c:pt>
                <c:pt idx="188">
                  <c:v>57.505545727575885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71.352897030685568</c:v>
                </c:pt>
                <c:pt idx="1">
                  <c:v>71.66517423460003</c:v>
                </c:pt>
                <c:pt idx="2">
                  <c:v>71.976383109580127</c:v>
                </c:pt>
                <c:pt idx="3">
                  <c:v>72.28634155828685</c:v>
                </c:pt>
                <c:pt idx="4">
                  <c:v>72.594844246180216</c:v>
                </c:pt>
                <c:pt idx="5">
                  <c:v>72.901660265739281</c:v>
                </c:pt>
                <c:pt idx="6">
                  <c:v>73.206530662456032</c:v>
                </c:pt>
                <c:pt idx="7">
                  <c:v>73.509165835804424</c:v>
                </c:pt>
                <c:pt idx="8">
                  <c:v>73.809242834952897</c:v>
                </c:pt>
                <c:pt idx="9">
                  <c:v>74.106402576891682</c:v>
                </c:pt>
                <c:pt idx="10">
                  <c:v>74.400247024005949</c:v>
                </c:pt>
                <c:pt idx="11">
                  <c:v>74.690336369037794</c:v>
                </c:pt>
                <c:pt idx="12">
                  <c:v>74.976186287890997</c:v>
                </c:pt>
                <c:pt idx="13">
                  <c:v>75.257265334820275</c:v>
                </c:pt>
                <c:pt idx="14">
                  <c:v>75.532992570087245</c:v>
                </c:pt>
                <c:pt idx="15">
                  <c:v>75.802735526909117</c:v>
                </c:pt>
                <c:pt idx="16">
                  <c:v>76.065808642050101</c:v>
                </c:pt>
                <c:pt idx="17">
                  <c:v>76.321472292085232</c:v>
                </c:pt>
                <c:pt idx="18">
                  <c:v>76.568932594333717</c:v>
                </c:pt>
                <c:pt idx="19">
                  <c:v>76.807342146567535</c:v>
                </c:pt>
                <c:pt idx="20">
                  <c:v>77.035801891415403</c:v>
                </c:pt>
                <c:pt idx="21">
                  <c:v>77.253364298168691</c:v>
                </c:pt>
                <c:pt idx="22">
                  <c:v>77.459038054457778</c:v>
                </c:pt>
                <c:pt idx="23">
                  <c:v>77.651794450814563</c:v>
                </c:pt>
                <c:pt idx="24">
                  <c:v>77.830575620204158</c:v>
                </c:pt>
                <c:pt idx="25">
                  <c:v>77.994304760039114</c:v>
                </c:pt>
                <c:pt idx="26">
                  <c:v>78.141898414166008</c:v>
                </c:pt>
                <c:pt idx="27">
                  <c:v>78.272280825672766</c:v>
                </c:pt>
                <c:pt idx="28">
                  <c:v>78.384400287916179</c:v>
                </c:pt>
                <c:pt idx="29">
                  <c:v>78.477247322066546</c:v>
                </c:pt>
                <c:pt idx="30">
                  <c:v>78.549874397521506</c:v>
                </c:pt>
                <c:pt idx="31">
                  <c:v>78.601416791453033</c:v>
                </c:pt>
                <c:pt idx="32">
                  <c:v>78.631114062190733</c:v>
                </c:pt>
                <c:pt idx="33">
                  <c:v>78.638331496602163</c:v>
                </c:pt>
                <c:pt idx="34">
                  <c:v>78.622580793992682</c:v>
                </c:pt>
                <c:pt idx="35">
                  <c:v>78.583539178879477</c:v>
                </c:pt>
                <c:pt idx="36">
                  <c:v>78.521066102525978</c:v>
                </c:pt>
                <c:pt idx="37">
                  <c:v>78.435216707046465</c:v>
                </c:pt>
                <c:pt idx="38">
                  <c:v>78.32625129207122</c:v>
                </c:pt>
                <c:pt idx="39">
                  <c:v>78.194640144275411</c:v>
                </c:pt>
                <c:pt idx="40">
                  <c:v>78.041063261545702</c:v>
                </c:pt>
                <c:pt idx="41">
                  <c:v>77.866404718029145</c:v>
                </c:pt>
                <c:pt idx="42">
                  <c:v>77.671741660735648</c:v>
                </c:pt>
                <c:pt idx="43">
                  <c:v>77.458328185817621</c:v>
                </c:pt>
                <c:pt idx="44">
                  <c:v>77.227574593923961</c:v>
                </c:pt>
                <c:pt idx="45">
                  <c:v>76.981022749663254</c:v>
                </c:pt>
                <c:pt idx="46">
                  <c:v>76.720318452676807</c:v>
                </c:pt>
                <c:pt idx="47">
                  <c:v>76.447181853472642</c:v>
                </c:pt>
                <c:pt idx="48">
                  <c:v>76.163377007736599</c:v>
                </c:pt>
                <c:pt idx="49">
                  <c:v>75.870681656194094</c:v>
                </c:pt>
                <c:pt idx="50">
                  <c:v>75.570858247231612</c:v>
                </c:pt>
                <c:pt idx="51">
                  <c:v>75.265627095697482</c:v>
                </c:pt>
                <c:pt idx="52">
                  <c:v>74.956642406807205</c:v>
                </c:pt>
                <c:pt idx="53">
                  <c:v>74.645471704280624</c:v>
                </c:pt>
                <c:pt idx="54">
                  <c:v>74.333579002535345</c:v>
                </c:pt>
                <c:pt idx="55">
                  <c:v>74.022311868523929</c:v>
                </c:pt>
                <c:pt idx="56">
                  <c:v>73.712892341756472</c:v>
                </c:pt>
                <c:pt idx="57">
                  <c:v>73.406411530104776</c:v>
                </c:pt>
                <c:pt idx="58">
                  <c:v>73.103827579564523</c:v>
                </c:pt>
                <c:pt idx="59">
                  <c:v>72.805966630350994</c:v>
                </c:pt>
                <c:pt idx="60">
                  <c:v>72.51352631874758</c:v>
                </c:pt>
                <c:pt idx="61">
                  <c:v>72.227081361035545</c:v>
                </c:pt>
                <c:pt idx="62">
                  <c:v>71.947090758153507</c:v>
                </c:pt>
                <c:pt idx="63">
                  <c:v>71.673906182227697</c:v>
                </c:pt>
                <c:pt idx="64">
                  <c:v>71.40778114336932</c:v>
                </c:pt>
                <c:pt idx="65">
                  <c:v>71.148880582023011</c:v>
                </c:pt>
                <c:pt idx="66">
                  <c:v>70.897290584141231</c:v>
                </c:pt>
                <c:pt idx="67">
                  <c:v>70.653027969806899</c:v>
                </c:pt>
                <c:pt idx="68">
                  <c:v>70.416049557722801</c:v>
                </c:pt>
                <c:pt idx="69">
                  <c:v>70.186260956141993</c:v>
                </c:pt>
                <c:pt idx="70">
                  <c:v>69.963524773980296</c:v>
                </c:pt>
                <c:pt idx="71">
                  <c:v>69.747668183297606</c:v>
                </c:pt>
                <c:pt idx="72">
                  <c:v>69.538489795825981</c:v>
                </c:pt>
                <c:pt idx="73">
                  <c:v>69.335765841891529</c:v>
                </c:pt>
                <c:pt idx="74">
                  <c:v>69.1392556603126</c:v>
                </c:pt>
                <c:pt idx="75">
                  <c:v>68.948706523209069</c:v>
                </c:pt>
                <c:pt idx="76">
                  <c:v>68.763857830752841</c:v>
                </c:pt>
                <c:pt idx="77">
                  <c:v>68.584444718385384</c:v>
                </c:pt>
                <c:pt idx="78">
                  <c:v>68.41020112355713</c:v>
                </c:pt>
                <c:pt idx="79">
                  <c:v>68.240862361196164</c:v>
                </c:pt>
                <c:pt idx="80">
                  <c:v>68.076167257417225</c:v>
                </c:pt>
                <c:pt idx="81">
                  <c:v>67.915859889894904</c:v>
                </c:pt>
                <c:pt idx="82">
                  <c:v>67.75969098123376</c:v>
                </c:pt>
                <c:pt idx="83">
                  <c:v>67.607418988893571</c:v>
                </c:pt>
                <c:pt idx="84">
                  <c:v>67.458810932026552</c:v>
                </c:pt>
                <c:pt idx="85">
                  <c:v>67.313642992158535</c:v>
                </c:pt>
                <c:pt idx="86">
                  <c:v>67.171700921153118</c:v>
                </c:pt>
                <c:pt idx="87">
                  <c:v>67.03278028645083</c:v>
                </c:pt>
                <c:pt idx="88">
                  <c:v>66.896686580259484</c:v>
                </c:pt>
                <c:pt idx="89">
                  <c:v>66.76323521623921</c:v>
                </c:pt>
                <c:pt idx="90">
                  <c:v>66.632251434316245</c:v>
                </c:pt>
                <c:pt idx="91">
                  <c:v>66.503570131587864</c:v>
                </c:pt>
                <c:pt idx="92">
                  <c:v>66.377035634856369</c:v>
                </c:pt>
                <c:pt idx="93">
                  <c:v>66.25250142815068</c:v>
                </c:pt>
                <c:pt idx="94">
                  <c:v>66.129829846649329</c:v>
                </c:pt>
                <c:pt idx="95">
                  <c:v>66.008891746698112</c:v>
                </c:pt>
                <c:pt idx="96">
                  <c:v>65.889566160103158</c:v>
                </c:pt>
                <c:pt idx="97">
                  <c:v>65.771739939557818</c:v>
                </c:pt>
                <c:pt idx="98">
                  <c:v>65.65530740091468</c:v>
                </c:pt>
                <c:pt idx="99">
                  <c:v>65.540169967021839</c:v>
                </c:pt>
                <c:pt idx="100">
                  <c:v>65.426235816992062</c:v>
                </c:pt>
                <c:pt idx="101">
                  <c:v>65.313419544045331</c:v>
                </c:pt>
                <c:pt idx="102">
                  <c:v>65.201641824447549</c:v>
                </c:pt>
                <c:pt idx="103">
                  <c:v>65.090829099546227</c:v>
                </c:pt>
                <c:pt idx="104">
                  <c:v>64.98091327246307</c:v>
                </c:pt>
                <c:pt idx="105">
                  <c:v>64.871831420636724</c:v>
                </c:pt>
                <c:pt idx="106">
                  <c:v>64.763525525101429</c:v>
                </c:pt>
                <c:pt idx="107">
                  <c:v>64.6559422171309</c:v>
                </c:pt>
                <c:pt idx="108">
                  <c:v>64.549032542665131</c:v>
                </c:pt>
                <c:pt idx="109">
                  <c:v>64.442751744758212</c:v>
                </c:pt>
                <c:pt idx="110">
                  <c:v>64.337059064134849</c:v>
                </c:pt>
                <c:pt idx="111">
                  <c:v>64.231917557811457</c:v>
                </c:pt>
                <c:pt idx="112">
                  <c:v>64.127293935620898</c:v>
                </c:pt>
                <c:pt idx="113">
                  <c:v>64.023158414368552</c:v>
                </c:pt>
                <c:pt idx="114">
                  <c:v>63.919484589238145</c:v>
                </c:pt>
                <c:pt idx="115">
                  <c:v>63.816249321950338</c:v>
                </c:pt>
                <c:pt idx="116">
                  <c:v>63.713432645050013</c:v>
                </c:pt>
                <c:pt idx="117">
                  <c:v>63.611017681553804</c:v>
                </c:pt>
                <c:pt idx="118">
                  <c:v>63.508990579019986</c:v>
                </c:pt>
                <c:pt idx="119">
                  <c:v>63.407340456904485</c:v>
                </c:pt>
                <c:pt idx="120">
                  <c:v>63.306059365830997</c:v>
                </c:pt>
                <c:pt idx="121">
                  <c:v>63.205142257126994</c:v>
                </c:pt>
                <c:pt idx="122">
                  <c:v>63.104586960654444</c:v>
                </c:pt>
                <c:pt idx="123">
                  <c:v>63.004394168592121</c:v>
                </c:pt>
                <c:pt idx="124">
                  <c:v>62.904567422402963</c:v>
                </c:pt>
                <c:pt idx="125">
                  <c:v>62.805113099747757</c:v>
                </c:pt>
                <c:pt idx="126">
                  <c:v>62.706040397588524</c:v>
                </c:pt>
                <c:pt idx="127">
                  <c:v>62.607361307172418</c:v>
                </c:pt>
                <c:pt idx="128">
                  <c:v>62.509090576014181</c:v>
                </c:pt>
                <c:pt idx="129">
                  <c:v>62.411245651425475</c:v>
                </c:pt>
                <c:pt idx="130">
                  <c:v>62.313846599603181</c:v>
                </c:pt>
                <c:pt idx="131">
                  <c:v>62.21691599382693</c:v>
                </c:pt>
                <c:pt idx="132">
                  <c:v>62.120478764979154</c:v>
                </c:pt>
                <c:pt idx="133">
                  <c:v>62.024562007449248</c:v>
                </c:pt>
                <c:pt idx="134">
                  <c:v>61.929194733586151</c:v>
                </c:pt>
                <c:pt idx="135">
                  <c:v>61.834407570297259</c:v>
                </c:pt>
                <c:pt idx="136">
                  <c:v>61.740232392234191</c:v>
                </c:pt>
                <c:pt idx="137">
                  <c:v>61.646701887330458</c:v>
                </c:pt>
                <c:pt idx="138">
                  <c:v>61.553849052326491</c:v>
                </c:pt>
                <c:pt idx="139">
                  <c:v>61.461706618372084</c:v>
                </c:pt>
                <c:pt idx="140">
                  <c:v>61.370306409839216</c:v>
                </c:pt>
                <c:pt idx="141">
                  <c:v>61.279678643070191</c:v>
                </c:pt>
                <c:pt idx="142">
                  <c:v>61.1898511758232</c:v>
                </c:pt>
                <c:pt idx="143">
                  <c:v>61.100848722496934</c:v>
                </c:pt>
                <c:pt idx="144">
                  <c:v>61.012692054576036</c:v>
                </c:pt>
                <c:pt idx="145">
                  <c:v>60.925397209841044</c:v>
                </c:pt>
                <c:pt idx="146">
                  <c:v>60.838974737372425</c:v>
                </c:pt>
                <c:pt idx="147">
                  <c:v>60.753429007867574</c:v>
                </c:pt>
                <c:pt idx="148">
                  <c:v>60.66875761990952</c:v>
                </c:pt>
                <c:pt idx="149">
                  <c:v>60.584950932253946</c:v>
                </c:pt>
                <c:pt idx="150">
                  <c:v>60.501991749713341</c:v>
                </c:pt>
                <c:pt idx="151">
                  <c:v>60.419855185734399</c:v>
                </c:pt>
                <c:pt idx="152">
                  <c:v>60.338508718378833</c:v>
                </c:pt>
                <c:pt idx="153">
                  <c:v>60.257912448418168</c:v>
                </c:pt>
                <c:pt idx="154">
                  <c:v>60.178019559107867</c:v>
                </c:pt>
                <c:pt idx="155">
                  <c:v>60.098776967538711</c:v>
                </c:pt>
                <c:pt idx="156">
                  <c:v>60.020126147990425</c:v>
                </c:pt>
                <c:pt idx="157">
                  <c:v>59.942004099168784</c:v>
                </c:pt>
                <c:pt idx="158">
                  <c:v>59.864344420270278</c:v>
                </c:pt>
                <c:pt idx="159">
                  <c:v>59.787078456022712</c:v>
                </c:pt>
                <c:pt idx="160">
                  <c:v>59.710136468534415</c:v>
                </c:pt>
                <c:pt idx="161">
                  <c:v>59.633448794054608</c:v>
                </c:pt>
                <c:pt idx="162">
                  <c:v>59.556946945469868</c:v>
                </c:pt>
                <c:pt idx="163">
                  <c:v>59.4805646261959</c:v>
                </c:pt>
                <c:pt idx="164">
                  <c:v>59.404238627565732</c:v>
                </c:pt>
                <c:pt idx="165">
                  <c:v>59.327909589270902</c:v>
                </c:pt>
                <c:pt idx="166">
                  <c:v>59.251522610258455</c:v>
                </c:pt>
                <c:pt idx="167">
                  <c:v>59.175027705148501</c:v>
                </c:pt>
                <c:pt idx="168">
                  <c:v>59.098380108223395</c:v>
                </c:pt>
                <c:pt idx="169">
                  <c:v>59.021540432992694</c:v>
                </c:pt>
                <c:pt idx="170">
                  <c:v>58.944474700030923</c:v>
                </c:pt>
                <c:pt idx="171">
                  <c:v>58.867154249130238</c:v>
                </c:pt>
                <c:pt idx="172">
                  <c:v>58.789555553833743</c:v>
                </c:pt>
                <c:pt idx="173">
                  <c:v>58.711659957236108</c:v>
                </c:pt>
                <c:pt idx="174">
                  <c:v>58.633453347735696</c:v>
                </c:pt>
                <c:pt idx="175">
                  <c:v>58.554925792410138</c:v>
                </c:pt>
                <c:pt idx="176">
                  <c:v>58.476071144085772</c:v>
                </c:pt>
                <c:pt idx="177">
                  <c:v>58.39688663619124</c:v>
                </c:pt>
                <c:pt idx="178">
                  <c:v>58.317372477311743</c:v>
                </c:pt>
                <c:pt idx="179">
                  <c:v>58.237531455146993</c:v>
                </c:pt>
                <c:pt idx="180">
                  <c:v>58.157368557440925</c:v>
                </c:pt>
                <c:pt idx="181">
                  <c:v>58.076890615479229</c:v>
                </c:pt>
                <c:pt idx="182">
                  <c:v>57.996105973995611</c:v>
                </c:pt>
                <c:pt idx="183">
                  <c:v>57.915024189817416</c:v>
                </c:pt>
                <c:pt idx="184">
                  <c:v>57.833655760323246</c:v>
                </c:pt>
                <c:pt idx="185">
                  <c:v>57.752011881771701</c:v>
                </c:pt>
                <c:pt idx="186">
                  <c:v>57.670104236773717</c:v>
                </c:pt>
                <c:pt idx="187">
                  <c:v>57.58794480959638</c:v>
                </c:pt>
                <c:pt idx="188">
                  <c:v>57.505545727575885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74.832999999999998</c:v>
                </c:pt>
                <c:pt idx="1">
                  <c:v>75</c:v>
                </c:pt>
                <c:pt idx="2">
                  <c:v>74.832999999999998</c:v>
                </c:pt>
                <c:pt idx="3">
                  <c:v>76.905000000000001</c:v>
                </c:pt>
                <c:pt idx="4">
                  <c:v>75.356999999999999</c:v>
                </c:pt>
                <c:pt idx="5">
                  <c:v>76.619</c:v>
                </c:pt>
                <c:pt idx="6">
                  <c:v>75.975999999999999</c:v>
                </c:pt>
                <c:pt idx="7">
                  <c:v>77.024000000000001</c:v>
                </c:pt>
                <c:pt idx="8">
                  <c:v>75.667000000000002</c:v>
                </c:pt>
                <c:pt idx="9">
                  <c:v>76.475999999999999</c:v>
                </c:pt>
                <c:pt idx="10">
                  <c:v>76.643000000000001</c:v>
                </c:pt>
                <c:pt idx="11">
                  <c:v>76.475999999999999</c:v>
                </c:pt>
                <c:pt idx="12">
                  <c:v>76.762</c:v>
                </c:pt>
                <c:pt idx="13">
                  <c:v>76.570999999999998</c:v>
                </c:pt>
                <c:pt idx="14">
                  <c:v>76.905000000000001</c:v>
                </c:pt>
                <c:pt idx="15">
                  <c:v>76.951999999999998</c:v>
                </c:pt>
                <c:pt idx="16">
                  <c:v>76.213999999999999</c:v>
                </c:pt>
                <c:pt idx="17">
                  <c:v>77.929000000000002</c:v>
                </c:pt>
                <c:pt idx="18">
                  <c:v>76.69</c:v>
                </c:pt>
                <c:pt idx="19">
                  <c:v>77.070999999999998</c:v>
                </c:pt>
                <c:pt idx="20">
                  <c:v>77.167000000000002</c:v>
                </c:pt>
                <c:pt idx="21">
                  <c:v>78.619</c:v>
                </c:pt>
                <c:pt idx="22">
                  <c:v>78.975999999999999</c:v>
                </c:pt>
                <c:pt idx="23">
                  <c:v>78.356999999999999</c:v>
                </c:pt>
                <c:pt idx="24">
                  <c:v>77.356999999999999</c:v>
                </c:pt>
                <c:pt idx="25">
                  <c:v>77.548000000000002</c:v>
                </c:pt>
                <c:pt idx="26">
                  <c:v>77.81</c:v>
                </c:pt>
                <c:pt idx="27">
                  <c:v>77.81</c:v>
                </c:pt>
                <c:pt idx="28">
                  <c:v>79.143000000000001</c:v>
                </c:pt>
                <c:pt idx="29">
                  <c:v>79.905000000000001</c:v>
                </c:pt>
                <c:pt idx="30">
                  <c:v>79.594999999999999</c:v>
                </c:pt>
                <c:pt idx="31">
                  <c:v>80.024000000000001</c:v>
                </c:pt>
                <c:pt idx="32">
                  <c:v>82.429000000000002</c:v>
                </c:pt>
                <c:pt idx="33">
                  <c:v>82.070999999999998</c:v>
                </c:pt>
                <c:pt idx="34">
                  <c:v>82.213999999999999</c:v>
                </c:pt>
                <c:pt idx="35">
                  <c:v>82.81</c:v>
                </c:pt>
                <c:pt idx="36">
                  <c:v>84.048000000000002</c:v>
                </c:pt>
                <c:pt idx="37">
                  <c:v>84.643000000000001</c:v>
                </c:pt>
                <c:pt idx="38">
                  <c:v>84.713999999999999</c:v>
                </c:pt>
                <c:pt idx="39">
                  <c:v>86.905000000000001</c:v>
                </c:pt>
                <c:pt idx="40">
                  <c:v>86.5</c:v>
                </c:pt>
                <c:pt idx="41">
                  <c:v>88.429000000000002</c:v>
                </c:pt>
                <c:pt idx="42">
                  <c:v>90.643000000000001</c:v>
                </c:pt>
                <c:pt idx="43">
                  <c:v>91.475999999999999</c:v>
                </c:pt>
                <c:pt idx="44">
                  <c:v>93.856999999999999</c:v>
                </c:pt>
                <c:pt idx="45">
                  <c:v>97.262</c:v>
                </c:pt>
                <c:pt idx="46">
                  <c:v>101.286</c:v>
                </c:pt>
                <c:pt idx="47">
                  <c:v>107.31</c:v>
                </c:pt>
                <c:pt idx="48">
                  <c:v>112.429</c:v>
                </c:pt>
                <c:pt idx="49">
                  <c:v>119.381</c:v>
                </c:pt>
                <c:pt idx="50">
                  <c:v>128.071</c:v>
                </c:pt>
                <c:pt idx="51">
                  <c:v>140.833</c:v>
                </c:pt>
                <c:pt idx="52">
                  <c:v>154.548</c:v>
                </c:pt>
                <c:pt idx="53">
                  <c:v>172.024</c:v>
                </c:pt>
                <c:pt idx="54">
                  <c:v>188.19</c:v>
                </c:pt>
                <c:pt idx="55">
                  <c:v>202.31</c:v>
                </c:pt>
                <c:pt idx="56">
                  <c:v>214.952</c:v>
                </c:pt>
                <c:pt idx="57">
                  <c:v>222.929</c:v>
                </c:pt>
                <c:pt idx="58">
                  <c:v>230.81</c:v>
                </c:pt>
                <c:pt idx="59">
                  <c:v>236.071</c:v>
                </c:pt>
                <c:pt idx="60">
                  <c:v>239.452</c:v>
                </c:pt>
                <c:pt idx="61">
                  <c:v>236.476</c:v>
                </c:pt>
                <c:pt idx="62">
                  <c:v>223.667</c:v>
                </c:pt>
                <c:pt idx="63">
                  <c:v>189.929</c:v>
                </c:pt>
                <c:pt idx="64">
                  <c:v>130.857</c:v>
                </c:pt>
                <c:pt idx="65">
                  <c:v>85.594999999999999</c:v>
                </c:pt>
                <c:pt idx="66">
                  <c:v>73.81</c:v>
                </c:pt>
                <c:pt idx="67">
                  <c:v>74.762</c:v>
                </c:pt>
                <c:pt idx="68">
                  <c:v>76.356999999999999</c:v>
                </c:pt>
                <c:pt idx="69">
                  <c:v>79.143000000000001</c:v>
                </c:pt>
                <c:pt idx="70">
                  <c:v>81.856999999999999</c:v>
                </c:pt>
                <c:pt idx="71">
                  <c:v>85.856999999999999</c:v>
                </c:pt>
                <c:pt idx="72">
                  <c:v>93.738</c:v>
                </c:pt>
                <c:pt idx="73">
                  <c:v>102.286</c:v>
                </c:pt>
                <c:pt idx="74">
                  <c:v>114.286</c:v>
                </c:pt>
                <c:pt idx="75">
                  <c:v>126.452</c:v>
                </c:pt>
                <c:pt idx="76">
                  <c:v>138.476</c:v>
                </c:pt>
                <c:pt idx="77">
                  <c:v>153.69</c:v>
                </c:pt>
                <c:pt idx="78">
                  <c:v>164.976</c:v>
                </c:pt>
                <c:pt idx="79">
                  <c:v>177.071</c:v>
                </c:pt>
                <c:pt idx="80">
                  <c:v>185.048</c:v>
                </c:pt>
                <c:pt idx="81">
                  <c:v>190.929</c:v>
                </c:pt>
                <c:pt idx="82">
                  <c:v>191.524</c:v>
                </c:pt>
                <c:pt idx="83">
                  <c:v>186.119</c:v>
                </c:pt>
                <c:pt idx="84">
                  <c:v>169.905</c:v>
                </c:pt>
                <c:pt idx="85">
                  <c:v>134.238</c:v>
                </c:pt>
                <c:pt idx="86">
                  <c:v>87.332999999999998</c:v>
                </c:pt>
                <c:pt idx="87">
                  <c:v>67.31</c:v>
                </c:pt>
                <c:pt idx="88">
                  <c:v>65.332999999999998</c:v>
                </c:pt>
                <c:pt idx="89">
                  <c:v>67.167000000000002</c:v>
                </c:pt>
                <c:pt idx="90">
                  <c:v>65.286000000000001</c:v>
                </c:pt>
                <c:pt idx="91">
                  <c:v>67.286000000000001</c:v>
                </c:pt>
                <c:pt idx="92">
                  <c:v>66.667000000000002</c:v>
                </c:pt>
                <c:pt idx="93">
                  <c:v>67.31</c:v>
                </c:pt>
                <c:pt idx="94">
                  <c:v>66.475999999999999</c:v>
                </c:pt>
                <c:pt idx="95">
                  <c:v>66.881</c:v>
                </c:pt>
                <c:pt idx="96">
                  <c:v>65.856999999999999</c:v>
                </c:pt>
                <c:pt idx="97">
                  <c:v>66.667000000000002</c:v>
                </c:pt>
                <c:pt idx="98">
                  <c:v>67.951999999999998</c:v>
                </c:pt>
                <c:pt idx="99">
                  <c:v>67.119</c:v>
                </c:pt>
                <c:pt idx="100">
                  <c:v>66.119</c:v>
                </c:pt>
                <c:pt idx="101">
                  <c:v>66.451999999999998</c:v>
                </c:pt>
                <c:pt idx="102">
                  <c:v>66.024000000000001</c:v>
                </c:pt>
                <c:pt idx="103">
                  <c:v>65.856999999999999</c:v>
                </c:pt>
                <c:pt idx="104">
                  <c:v>66.167000000000002</c:v>
                </c:pt>
                <c:pt idx="105">
                  <c:v>65.31</c:v>
                </c:pt>
                <c:pt idx="106">
                  <c:v>66.429000000000002</c:v>
                </c:pt>
                <c:pt idx="107">
                  <c:v>66.19</c:v>
                </c:pt>
                <c:pt idx="108">
                  <c:v>66.451999999999998</c:v>
                </c:pt>
                <c:pt idx="109">
                  <c:v>65.024000000000001</c:v>
                </c:pt>
                <c:pt idx="110">
                  <c:v>65.048000000000002</c:v>
                </c:pt>
                <c:pt idx="111">
                  <c:v>66.070999999999998</c:v>
                </c:pt>
                <c:pt idx="112">
                  <c:v>65.524000000000001</c:v>
                </c:pt>
                <c:pt idx="113">
                  <c:v>63.929000000000002</c:v>
                </c:pt>
                <c:pt idx="114">
                  <c:v>64.738</c:v>
                </c:pt>
                <c:pt idx="115">
                  <c:v>67.548000000000002</c:v>
                </c:pt>
                <c:pt idx="116">
                  <c:v>72.048000000000002</c:v>
                </c:pt>
                <c:pt idx="117">
                  <c:v>76.024000000000001</c:v>
                </c:pt>
                <c:pt idx="118">
                  <c:v>80.929000000000002</c:v>
                </c:pt>
                <c:pt idx="119">
                  <c:v>84.905000000000001</c:v>
                </c:pt>
                <c:pt idx="120">
                  <c:v>85.238</c:v>
                </c:pt>
                <c:pt idx="121">
                  <c:v>87.951999999999998</c:v>
                </c:pt>
                <c:pt idx="122">
                  <c:v>86.929000000000002</c:v>
                </c:pt>
                <c:pt idx="123">
                  <c:v>83.81</c:v>
                </c:pt>
                <c:pt idx="124">
                  <c:v>81.286000000000001</c:v>
                </c:pt>
                <c:pt idx="125">
                  <c:v>76</c:v>
                </c:pt>
                <c:pt idx="126">
                  <c:v>72.262</c:v>
                </c:pt>
                <c:pt idx="127">
                  <c:v>66.881</c:v>
                </c:pt>
                <c:pt idx="128">
                  <c:v>63.405000000000001</c:v>
                </c:pt>
                <c:pt idx="129">
                  <c:v>63.143000000000001</c:v>
                </c:pt>
                <c:pt idx="130">
                  <c:v>60.951999999999998</c:v>
                </c:pt>
                <c:pt idx="131">
                  <c:v>61.19</c:v>
                </c:pt>
                <c:pt idx="132">
                  <c:v>60.951999999999998</c:v>
                </c:pt>
                <c:pt idx="133">
                  <c:v>63.238</c:v>
                </c:pt>
                <c:pt idx="134">
                  <c:v>62.475999999999999</c:v>
                </c:pt>
                <c:pt idx="135">
                  <c:v>61.119</c:v>
                </c:pt>
                <c:pt idx="136">
                  <c:v>60.381</c:v>
                </c:pt>
                <c:pt idx="137">
                  <c:v>61.356999999999999</c:v>
                </c:pt>
                <c:pt idx="138">
                  <c:v>61.667000000000002</c:v>
                </c:pt>
                <c:pt idx="139">
                  <c:v>60.048000000000002</c:v>
                </c:pt>
                <c:pt idx="140">
                  <c:v>60.570999999999998</c:v>
                </c:pt>
                <c:pt idx="141">
                  <c:v>60.119</c:v>
                </c:pt>
                <c:pt idx="142">
                  <c:v>61.356999999999999</c:v>
                </c:pt>
                <c:pt idx="143">
                  <c:v>62.762</c:v>
                </c:pt>
                <c:pt idx="144">
                  <c:v>60.570999999999998</c:v>
                </c:pt>
                <c:pt idx="145">
                  <c:v>62.167000000000002</c:v>
                </c:pt>
                <c:pt idx="146">
                  <c:v>65.451999999999998</c:v>
                </c:pt>
                <c:pt idx="147">
                  <c:v>63.762</c:v>
                </c:pt>
                <c:pt idx="148">
                  <c:v>67.594999999999999</c:v>
                </c:pt>
                <c:pt idx="149">
                  <c:v>70.643000000000001</c:v>
                </c:pt>
                <c:pt idx="150">
                  <c:v>72.762</c:v>
                </c:pt>
                <c:pt idx="151">
                  <c:v>72.429000000000002</c:v>
                </c:pt>
                <c:pt idx="152">
                  <c:v>72.262</c:v>
                </c:pt>
                <c:pt idx="153">
                  <c:v>72.738</c:v>
                </c:pt>
                <c:pt idx="154">
                  <c:v>69.667000000000002</c:v>
                </c:pt>
                <c:pt idx="155">
                  <c:v>67.238</c:v>
                </c:pt>
                <c:pt idx="156">
                  <c:v>64.048000000000002</c:v>
                </c:pt>
                <c:pt idx="157">
                  <c:v>61.5</c:v>
                </c:pt>
                <c:pt idx="158">
                  <c:v>58.929000000000002</c:v>
                </c:pt>
                <c:pt idx="159">
                  <c:v>58.167000000000002</c:v>
                </c:pt>
                <c:pt idx="160">
                  <c:v>60.31</c:v>
                </c:pt>
                <c:pt idx="161">
                  <c:v>58.356999999999999</c:v>
                </c:pt>
                <c:pt idx="162">
                  <c:v>60.905000000000001</c:v>
                </c:pt>
                <c:pt idx="163">
                  <c:v>59.213999999999999</c:v>
                </c:pt>
                <c:pt idx="164">
                  <c:v>59.619</c:v>
                </c:pt>
                <c:pt idx="165">
                  <c:v>59.332999999999998</c:v>
                </c:pt>
                <c:pt idx="166">
                  <c:v>59.451999999999998</c:v>
                </c:pt>
                <c:pt idx="167">
                  <c:v>58.951999999999998</c:v>
                </c:pt>
                <c:pt idx="168">
                  <c:v>59.929000000000002</c:v>
                </c:pt>
                <c:pt idx="169">
                  <c:v>58.356999999999999</c:v>
                </c:pt>
                <c:pt idx="170">
                  <c:v>57.594999999999999</c:v>
                </c:pt>
                <c:pt idx="171">
                  <c:v>59.143000000000001</c:v>
                </c:pt>
                <c:pt idx="172">
                  <c:v>60.119</c:v>
                </c:pt>
                <c:pt idx="173">
                  <c:v>60.31</c:v>
                </c:pt>
                <c:pt idx="174">
                  <c:v>58.762</c:v>
                </c:pt>
                <c:pt idx="175">
                  <c:v>59.524000000000001</c:v>
                </c:pt>
                <c:pt idx="176">
                  <c:v>58.881</c:v>
                </c:pt>
                <c:pt idx="177">
                  <c:v>59.429000000000002</c:v>
                </c:pt>
                <c:pt idx="178">
                  <c:v>59.213999999999999</c:v>
                </c:pt>
                <c:pt idx="179">
                  <c:v>58.667000000000002</c:v>
                </c:pt>
                <c:pt idx="180">
                  <c:v>58.094999999999999</c:v>
                </c:pt>
                <c:pt idx="181">
                  <c:v>58.905000000000001</c:v>
                </c:pt>
                <c:pt idx="182">
                  <c:v>58.19</c:v>
                </c:pt>
                <c:pt idx="183">
                  <c:v>59.238</c:v>
                </c:pt>
                <c:pt idx="184">
                  <c:v>59.643000000000001</c:v>
                </c:pt>
                <c:pt idx="185">
                  <c:v>59.451999999999998</c:v>
                </c:pt>
                <c:pt idx="186">
                  <c:v>59.643000000000001</c:v>
                </c:pt>
                <c:pt idx="187">
                  <c:v>58.048000000000002</c:v>
                </c:pt>
                <c:pt idx="188">
                  <c:v>57.5</c:v>
                </c:pt>
                <c:pt idx="189">
                  <c:v>59</c:v>
                </c:pt>
                <c:pt idx="190">
                  <c:v>57.119</c:v>
                </c:pt>
                <c:pt idx="191">
                  <c:v>58.048000000000002</c:v>
                </c:pt>
                <c:pt idx="192">
                  <c:v>58.524000000000001</c:v>
                </c:pt>
                <c:pt idx="193">
                  <c:v>56.881</c:v>
                </c:pt>
                <c:pt idx="194">
                  <c:v>58.094999999999999</c:v>
                </c:pt>
                <c:pt idx="195">
                  <c:v>57.524000000000001</c:v>
                </c:pt>
                <c:pt idx="196">
                  <c:v>57.213999999999999</c:v>
                </c:pt>
                <c:pt idx="197">
                  <c:v>57.094999999999999</c:v>
                </c:pt>
                <c:pt idx="198">
                  <c:v>57.119</c:v>
                </c:pt>
                <c:pt idx="199">
                  <c:v>57.094999999999999</c:v>
                </c:pt>
                <c:pt idx="200">
                  <c:v>57.81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73.95709804139581</c:v>
                </c:pt>
                <c:pt idx="1">
                  <c:v>74.199020769191733</c:v>
                </c:pt>
                <c:pt idx="2">
                  <c:v>74.44021934972487</c:v>
                </c:pt>
                <c:pt idx="3">
                  <c:v>74.680550027691098</c:v>
                </c:pt>
                <c:pt idx="4">
                  <c:v>74.91984964177928</c:v>
                </c:pt>
                <c:pt idx="5">
                  <c:v>75.157933600190347</c:v>
                </c:pt>
                <c:pt idx="6">
                  <c:v>75.3945937301296</c:v>
                </c:pt>
                <c:pt idx="7">
                  <c:v>75.629596012849262</c:v>
                </c:pt>
                <c:pt idx="8">
                  <c:v>75.862678222675171</c:v>
                </c:pt>
                <c:pt idx="9">
                  <c:v>76.093547497508084</c:v>
                </c:pt>
                <c:pt idx="10">
                  <c:v>76.321877880437981</c:v>
                </c:pt>
                <c:pt idx="11">
                  <c:v>76.547307888739766</c:v>
                </c:pt>
                <c:pt idx="12">
                  <c:v>76.769438189816356</c:v>
                </c:pt>
                <c:pt idx="13">
                  <c:v>76.987829497039044</c:v>
                </c:pt>
                <c:pt idx="14">
                  <c:v>77.202000847179235</c:v>
                </c:pt>
                <c:pt idx="15">
                  <c:v>77.411428493230048</c:v>
                </c:pt>
                <c:pt idx="16">
                  <c:v>77.615545753736384</c:v>
                </c:pt>
                <c:pt idx="17">
                  <c:v>77.813744319390366</c:v>
                </c:pt>
                <c:pt idx="18">
                  <c:v>78.005377753542632</c:v>
                </c:pt>
                <c:pt idx="19">
                  <c:v>78.189768267741115</c:v>
                </c:pt>
                <c:pt idx="20">
                  <c:v>78.366218348270877</c:v>
                </c:pt>
                <c:pt idx="21">
                  <c:v>78.534029506350166</c:v>
                </c:pt>
                <c:pt idx="22">
                  <c:v>78.692531382216615</c:v>
                </c:pt>
                <c:pt idx="23">
                  <c:v>78.841125713315108</c:v>
                </c:pt>
                <c:pt idx="24">
                  <c:v>78.979351333086285</c:v>
                </c:pt>
                <c:pt idx="25">
                  <c:v>79.106978429361362</c:v>
                </c:pt>
                <c:pt idx="26">
                  <c:v>79.224142741928375</c:v>
                </c:pt>
                <c:pt idx="27">
                  <c:v>79.331533119077974</c:v>
                </c:pt>
                <c:pt idx="28">
                  <c:v>79.430648665315999</c:v>
                </c:pt>
                <c:pt idx="29">
                  <c:v>79.524144218164835</c:v>
                </c:pt>
                <c:pt idx="30">
                  <c:v>79.61628451299319</c:v>
                </c:pt>
                <c:pt idx="31">
                  <c:v>79.713527330661748</c:v>
                </c:pt>
                <c:pt idx="32">
                  <c:v>79.825253157132295</c:v>
                </c:pt>
                <c:pt idx="33">
                  <c:v>79.964652238139919</c:v>
                </c:pt>
                <c:pt idx="34">
                  <c:v>80.149768160870067</c:v>
                </c:pt>
                <c:pt idx="35">
                  <c:v>80.40467916062164</c:v>
                </c:pt>
                <c:pt idx="36">
                  <c:v>80.760773573920389</c:v>
                </c:pt>
                <c:pt idx="37">
                  <c:v>81.258044333705811</c:v>
                </c:pt>
                <c:pt idx="38">
                  <c:v>81.946290336457693</c:v>
                </c:pt>
                <c:pt idx="39">
                  <c:v>82.886072561999299</c:v>
                </c:pt>
                <c:pt idx="40">
                  <c:v>84.14923431346709</c:v>
                </c:pt>
                <c:pt idx="41">
                  <c:v>85.818763852637289</c:v>
                </c:pt>
                <c:pt idx="42">
                  <c:v>87.987761380955732</c:v>
                </c:pt>
                <c:pt idx="43">
                  <c:v>90.757278785319599</c:v>
                </c:pt>
                <c:pt idx="44">
                  <c:v>94.232837458107525</c:v>
                </c:pt>
                <c:pt idx="45">
                  <c:v>98.519502629194903</c:v>
                </c:pt>
                <c:pt idx="46">
                  <c:v>103.71550441921802</c:v>
                </c:pt>
                <c:pt idx="47">
                  <c:v>109.90454369745066</c:v>
                </c:pt>
                <c:pt idx="48">
                  <c:v>117.14709616370229</c:v>
                </c:pt>
                <c:pt idx="49">
                  <c:v>125.47121570425122</c:v>
                </c:pt>
                <c:pt idx="50">
                  <c:v>134.86351690497304</c:v>
                </c:pt>
                <c:pt idx="51">
                  <c:v>145.26116143427453</c:v>
                </c:pt>
                <c:pt idx="52">
                  <c:v>156.54575751288701</c:v>
                </c:pt>
                <c:pt idx="53">
                  <c:v>168.54008234832386</c:v>
                </c:pt>
                <c:pt idx="54">
                  <c:v>181.00843781932346</c:v>
                </c:pt>
                <c:pt idx="55">
                  <c:v>193.66124446985663</c:v>
                </c:pt>
                <c:pt idx="56">
                  <c:v>206.16417323760896</c:v>
                </c:pt>
                <c:pt idx="57">
                  <c:v>218.15156660838645</c:v>
                </c:pt>
                <c:pt idx="58">
                  <c:v>229.23866444214519</c:v>
                </c:pt>
                <c:pt idx="59">
                  <c:v>238.95572684116971</c:v>
                </c:pt>
                <c:pt idx="60">
                  <c:v>246.0382855211343</c:v>
                </c:pt>
                <c:pt idx="61">
                  <c:v>245.58365920089415</c:v>
                </c:pt>
                <c:pt idx="62">
                  <c:v>226.44468703327416</c:v>
                </c:pt>
                <c:pt idx="63">
                  <c:v>181.96389242990253</c:v>
                </c:pt>
                <c:pt idx="64">
                  <c:v>128.66946851792483</c:v>
                </c:pt>
                <c:pt idx="65">
                  <c:v>92.713836079444206</c:v>
                </c:pt>
                <c:pt idx="66">
                  <c:v>79.283463149563616</c:v>
                </c:pt>
                <c:pt idx="67">
                  <c:v>77.402959604340509</c:v>
                </c:pt>
                <c:pt idx="68">
                  <c:v>78.967978530513221</c:v>
                </c:pt>
                <c:pt idx="69">
                  <c:v>81.713936910791219</c:v>
                </c:pt>
                <c:pt idx="70">
                  <c:v>85.451491882731077</c:v>
                </c:pt>
                <c:pt idx="71">
                  <c:v>90.320351978961682</c:v>
                </c:pt>
                <c:pt idx="72">
                  <c:v>96.465924992069006</c:v>
                </c:pt>
                <c:pt idx="73">
                  <c:v>103.98994416487427</c:v>
                </c:pt>
                <c:pt idx="74">
                  <c:v>112.92434996837471</c:v>
                </c:pt>
                <c:pt idx="75">
                  <c:v>123.20716371238885</c:v>
                </c:pt>
                <c:pt idx="76">
                  <c:v>134.66290727540644</c:v>
                </c:pt>
                <c:pt idx="77">
                  <c:v>146.9915832157692</c:v>
                </c:pt>
                <c:pt idx="78">
                  <c:v>159.76974993474678</c:v>
                </c:pt>
                <c:pt idx="79">
                  <c:v>172.46312496278699</c:v>
                </c:pt>
                <c:pt idx="80">
                  <c:v>184.40985794583187</c:v>
                </c:pt>
                <c:pt idx="81">
                  <c:v>194.47873987515413</c:v>
                </c:pt>
                <c:pt idx="82">
                  <c:v>199.54904212738961</c:v>
                </c:pt>
                <c:pt idx="83">
                  <c:v>192.44028769438373</c:v>
                </c:pt>
                <c:pt idx="84">
                  <c:v>166.17216142232391</c:v>
                </c:pt>
                <c:pt idx="85">
                  <c:v>126.7183858653581</c:v>
                </c:pt>
                <c:pt idx="86">
                  <c:v>92.687504027020651</c:v>
                </c:pt>
                <c:pt idx="87">
                  <c:v>74.969379159810146</c:v>
                </c:pt>
                <c:pt idx="88">
                  <c:v>69.278875814862928</c:v>
                </c:pt>
                <c:pt idx="89">
                  <c:v>68.06312220124542</c:v>
                </c:pt>
                <c:pt idx="90">
                  <c:v>67.788628269516281</c:v>
                </c:pt>
                <c:pt idx="91">
                  <c:v>67.6316908250366</c:v>
                </c:pt>
                <c:pt idx="92">
                  <c:v>67.484986475388652</c:v>
                </c:pt>
                <c:pt idx="93">
                  <c:v>67.34027912226064</c:v>
                </c:pt>
                <c:pt idx="94">
                  <c:v>67.197096686434406</c:v>
                </c:pt>
                <c:pt idx="95">
                  <c:v>67.055331200384614</c:v>
                </c:pt>
                <c:pt idx="96">
                  <c:v>66.91489682051072</c:v>
                </c:pt>
                <c:pt idx="97">
                  <c:v>66.775728139127281</c:v>
                </c:pt>
                <c:pt idx="98">
                  <c:v>66.637797405591272</c:v>
                </c:pt>
                <c:pt idx="99">
                  <c:v>66.501151225602328</c:v>
                </c:pt>
                <c:pt idx="100">
                  <c:v>66.365984280731084</c:v>
                </c:pt>
                <c:pt idx="101">
                  <c:v>66.232780210721515</c:v>
                </c:pt>
                <c:pt idx="102">
                  <c:v>66.102567434102639</c:v>
                </c:pt>
                <c:pt idx="103">
                  <c:v>65.97735942772303</c:v>
                </c:pt>
                <c:pt idx="104">
                  <c:v>65.860870197369238</c:v>
                </c:pt>
                <c:pt idx="105">
                  <c:v>65.759606022517971</c:v>
                </c:pt>
                <c:pt idx="106">
                  <c:v>65.684416684172646</c:v>
                </c:pt>
                <c:pt idx="107">
                  <c:v>65.652520050114276</c:v>
                </c:pt>
                <c:pt idx="108">
                  <c:v>65.689869841935973</c:v>
                </c:pt>
                <c:pt idx="109">
                  <c:v>65.833506274664188</c:v>
                </c:pt>
                <c:pt idx="110">
                  <c:v>66.133229959687583</c:v>
                </c:pt>
                <c:pt idx="111">
                  <c:v>66.651629626716854</c:v>
                </c:pt>
                <c:pt idx="112">
                  <c:v>67.461268366306115</c:v>
                </c:pt>
                <c:pt idx="113">
                  <c:v>68.637773610893476</c:v>
                </c:pt>
                <c:pt idx="114">
                  <c:v>70.247659416499502</c:v>
                </c:pt>
                <c:pt idx="115">
                  <c:v>72.329762512082539</c:v>
                </c:pt>
                <c:pt idx="116">
                  <c:v>74.869167994508004</c:v>
                </c:pt>
                <c:pt idx="117">
                  <c:v>77.763469513336219</c:v>
                </c:pt>
                <c:pt idx="118">
                  <c:v>80.786111508285089</c:v>
                </c:pt>
                <c:pt idx="119">
                  <c:v>83.563469647604904</c:v>
                </c:pt>
                <c:pt idx="120">
                  <c:v>85.597555549001839</c:v>
                </c:pt>
                <c:pt idx="121">
                  <c:v>86.367566380070883</c:v>
                </c:pt>
                <c:pt idx="122">
                  <c:v>85.508816408565096</c:v>
                </c:pt>
                <c:pt idx="123">
                  <c:v>83.00039351401341</c:v>
                </c:pt>
                <c:pt idx="124">
                  <c:v>79.244513204905246</c:v>
                </c:pt>
                <c:pt idx="125">
                  <c:v>74.955963845610157</c:v>
                </c:pt>
                <c:pt idx="126">
                  <c:v>70.899036723734483</c:v>
                </c:pt>
                <c:pt idx="127">
                  <c:v>67.618850859144587</c:v>
                </c:pt>
                <c:pt idx="128">
                  <c:v>65.313206083937558</c:v>
                </c:pt>
                <c:pt idx="129">
                  <c:v>63.88225243093548</c:v>
                </c:pt>
                <c:pt idx="130">
                  <c:v>63.078551994888421</c:v>
                </c:pt>
                <c:pt idx="131">
                  <c:v>62.649021673779558</c:v>
                </c:pt>
                <c:pt idx="132">
                  <c:v>62.408927496585754</c:v>
                </c:pt>
                <c:pt idx="133">
                  <c:v>62.251393786477358</c:v>
                </c:pt>
                <c:pt idx="134">
                  <c:v>62.125455637779581</c:v>
                </c:pt>
                <c:pt idx="135">
                  <c:v>62.010791637138404</c:v>
                </c:pt>
                <c:pt idx="136">
                  <c:v>61.900832215678143</c:v>
                </c:pt>
                <c:pt idx="137">
                  <c:v>61.794555054346574</c:v>
                </c:pt>
                <c:pt idx="138">
                  <c:v>61.693771310510137</c:v>
                </c:pt>
                <c:pt idx="139">
                  <c:v>61.603363172334319</c:v>
                </c:pt>
                <c:pt idx="140">
                  <c:v>61.533354913497895</c:v>
                </c:pt>
                <c:pt idx="141">
                  <c:v>61.502516813172726</c:v>
                </c:pt>
                <c:pt idx="142">
                  <c:v>61.543189196606527</c:v>
                </c:pt>
                <c:pt idx="143">
                  <c:v>61.706207134934836</c:v>
                </c:pt>
                <c:pt idx="144">
                  <c:v>62.063286530551416</c:v>
                </c:pt>
                <c:pt idx="145">
                  <c:v>62.702343680817606</c:v>
                </c:pt>
                <c:pt idx="146">
                  <c:v>63.709954856899813</c:v>
                </c:pt>
                <c:pt idx="147">
                  <c:v>65.136522176122611</c:v>
                </c:pt>
                <c:pt idx="148">
                  <c:v>66.946473524810244</c:v>
                </c:pt>
                <c:pt idx="149">
                  <c:v>68.969393193733367</c:v>
                </c:pt>
                <c:pt idx="150">
                  <c:v>70.883677637004212</c:v>
                </c:pt>
                <c:pt idx="151">
                  <c:v>72.267910269257328</c:v>
                </c:pt>
                <c:pt idx="152">
                  <c:v>72.729827389329202</c:v>
                </c:pt>
                <c:pt idx="153">
                  <c:v>72.069795802072633</c:v>
                </c:pt>
                <c:pt idx="154">
                  <c:v>70.390252400239589</c:v>
                </c:pt>
                <c:pt idx="155">
                  <c:v>68.073442878195095</c:v>
                </c:pt>
                <c:pt idx="156">
                  <c:v>65.627175336113709</c:v>
                </c:pt>
                <c:pt idx="157">
                  <c:v>63.486496347991476</c:v>
                </c:pt>
                <c:pt idx="158">
                  <c:v>61.882778240278171</c:v>
                </c:pt>
                <c:pt idx="159">
                  <c:v>60.833116032399509</c:v>
                </c:pt>
                <c:pt idx="160">
                  <c:v>60.219363796447873</c:v>
                </c:pt>
                <c:pt idx="161">
                  <c:v>59.886003957189523</c:v>
                </c:pt>
                <c:pt idx="162">
                  <c:v>59.704454223161321</c:v>
                </c:pt>
                <c:pt idx="163">
                  <c:v>59.593111470845365</c:v>
                </c:pt>
                <c:pt idx="164">
                  <c:v>59.509697857025685</c:v>
                </c:pt>
                <c:pt idx="165">
                  <c:v>59.435808882540805</c:v>
                </c:pt>
                <c:pt idx="166">
                  <c:v>59.364580693409117</c:v>
                </c:pt>
                <c:pt idx="167">
                  <c:v>59.293766387098245</c:v>
                </c:pt>
                <c:pt idx="168">
                  <c:v>59.222682065488982</c:v>
                </c:pt>
                <c:pt idx="169">
                  <c:v>59.151101859106156</c:v>
                </c:pt>
                <c:pt idx="170">
                  <c:v>59.07892258120723</c:v>
                </c:pt>
                <c:pt idx="171">
                  <c:v>59.006077024553967</c:v>
                </c:pt>
                <c:pt idx="172">
                  <c:v>58.932514370188571</c:v>
                </c:pt>
                <c:pt idx="173">
                  <c:v>58.858195864989007</c:v>
                </c:pt>
                <c:pt idx="174">
                  <c:v>58.78309339908197</c:v>
                </c:pt>
                <c:pt idx="175">
                  <c:v>58.70718850704742</c:v>
                </c:pt>
                <c:pt idx="176">
                  <c:v>58.630471393638281</c:v>
                </c:pt>
                <c:pt idx="177">
                  <c:v>58.552939951128153</c:v>
                </c:pt>
                <c:pt idx="178">
                  <c:v>58.474598786759387</c:v>
                </c:pt>
                <c:pt idx="179">
                  <c:v>58.395458280887965</c:v>
                </c:pt>
                <c:pt idx="180">
                  <c:v>58.315533692215723</c:v>
                </c:pt>
                <c:pt idx="181">
                  <c:v>58.234844321981605</c:v>
                </c:pt>
                <c:pt idx="182">
                  <c:v>58.153412744943992</c:v>
                </c:pt>
                <c:pt idx="183">
                  <c:v>58.071264111546263</c:v>
                </c:pt>
                <c:pt idx="184">
                  <c:v>57.988425522826553</c:v>
                </c:pt>
                <c:pt idx="185">
                  <c:v>57.904925477383308</c:v>
                </c:pt>
                <c:pt idx="186">
                  <c:v>57.820793387989625</c:v>
                </c:pt>
                <c:pt idx="187">
                  <c:v>57.736059164199048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73.957098040751191</c:v>
                </c:pt>
                <c:pt idx="1">
                  <c:v>74.19902076771713</c:v>
                </c:pt>
                <c:pt idx="2">
                  <c:v>74.440219346395821</c:v>
                </c:pt>
                <c:pt idx="3">
                  <c:v>74.680550020273884</c:v>
                </c:pt>
                <c:pt idx="4">
                  <c:v>74.919849625469894</c:v>
                </c:pt>
                <c:pt idx="5">
                  <c:v>75.157933564798</c:v>
                </c:pt>
                <c:pt idx="6">
                  <c:v>75.394593654331842</c:v>
                </c:pt>
                <c:pt idx="7">
                  <c:v>75.629595852643334</c:v>
                </c:pt>
                <c:pt idx="8">
                  <c:v>75.862677888498567</c:v>
                </c:pt>
                <c:pt idx="9">
                  <c:v>76.093546809570938</c:v>
                </c:pt>
                <c:pt idx="10">
                  <c:v>76.321876482793456</c:v>
                </c:pt>
                <c:pt idx="11">
                  <c:v>76.547305086405473</c:v>
                </c:pt>
                <c:pt idx="12">
                  <c:v>76.769432644601181</c:v>
                </c:pt>
                <c:pt idx="13">
                  <c:v>76.987818667945362</c:v>
                </c:pt>
                <c:pt idx="14">
                  <c:v>77.20197997628452</c:v>
                </c:pt>
                <c:pt idx="15">
                  <c:v>77.411388795536794</c:v>
                </c:pt>
                <c:pt idx="16">
                  <c:v>77.615471235130144</c:v>
                </c:pt>
                <c:pt idx="17">
                  <c:v>77.813606268432864</c:v>
                </c:pt>
                <c:pt idx="18">
                  <c:v>78.005125353530929</c:v>
                </c:pt>
                <c:pt idx="19">
                  <c:v>78.189312845154049</c:v>
                </c:pt>
                <c:pt idx="20">
                  <c:v>78.36540735918588</c:v>
                </c:pt>
                <c:pt idx="21">
                  <c:v>78.532604257497553</c:v>
                </c:pt>
                <c:pt idx="22">
                  <c:v>78.690059421079269</c:v>
                </c:pt>
                <c:pt idx="23">
                  <c:v>78.836894471701328</c:v>
                </c:pt>
                <c:pt idx="24">
                  <c:v>78.972203584643637</c:v>
                </c:pt>
                <c:pt idx="25">
                  <c:v>79.095062005521541</c:v>
                </c:pt>
                <c:pt idx="26">
                  <c:v>79.204536341345019</c:v>
                </c:pt>
                <c:pt idx="27">
                  <c:v>79.299696638688502</c:v>
                </c:pt>
                <c:pt idx="28">
                  <c:v>79.379630190098894</c:v>
                </c:pt>
                <c:pt idx="29">
                  <c:v>79.443456924680788</c:v>
                </c:pt>
                <c:pt idx="30">
                  <c:v>79.49034614266219</c:v>
                </c:pt>
                <c:pt idx="31">
                  <c:v>79.519534250794493</c:v>
                </c:pt>
                <c:pt idx="32">
                  <c:v>79.530343051487876</c:v>
                </c:pt>
                <c:pt idx="33">
                  <c:v>79.522198040982317</c:v>
                </c:pt>
                <c:pt idx="34">
                  <c:v>79.494646089108855</c:v>
                </c:pt>
                <c:pt idx="35">
                  <c:v>79.447371814318785</c:v>
                </c:pt>
                <c:pt idx="36">
                  <c:v>79.380211941285708</c:v>
                </c:pt>
                <c:pt idx="37">
                  <c:v>79.293166941745127</c:v>
                </c:pt>
                <c:pt idx="38">
                  <c:v>79.186409317048884</c:v>
                </c:pt>
                <c:pt idx="39">
                  <c:v>79.060287984434041</c:v>
                </c:pt>
                <c:pt idx="40">
                  <c:v>78.915328375342312</c:v>
                </c:pt>
                <c:pt idx="41">
                  <c:v>78.752228036009228</c:v>
                </c:pt>
                <c:pt idx="42">
                  <c:v>78.571847726656742</c:v>
                </c:pt>
                <c:pt idx="43">
                  <c:v>78.375198231511746</c:v>
                </c:pt>
                <c:pt idx="44">
                  <c:v>78.163423301343855</c:v>
                </c:pt>
                <c:pt idx="45">
                  <c:v>77.937779337075142</c:v>
                </c:pt>
                <c:pt idx="46">
                  <c:v>77.699612572861028</c:v>
                </c:pt>
                <c:pt idx="47">
                  <c:v>77.450334618893535</c:v>
                </c:pt>
                <c:pt idx="48">
                  <c:v>77.191397271625263</c:v>
                </c:pt>
                <c:pt idx="49">
                  <c:v>76.924267490888397</c:v>
                </c:pt>
                <c:pt idx="50">
                  <c:v>76.650403383238711</c:v>
                </c:pt>
                <c:pt idx="51">
                  <c:v>76.371231926838504</c:v>
                </c:pt>
                <c:pt idx="52">
                  <c:v>76.088129036443931</c:v>
                </c:pt>
                <c:pt idx="53">
                  <c:v>75.802402410362532</c:v>
                </c:pt>
                <c:pt idx="54">
                  <c:v>75.515277437555412</c:v>
                </c:pt>
                <c:pt idx="55">
                  <c:v>75.227886284202299</c:v>
                </c:pt>
                <c:pt idx="56">
                  <c:v>74.941260134769664</c:v>
                </c:pt>
                <c:pt idx="57">
                  <c:v>74.656324439989788</c:v>
                </c:pt>
                <c:pt idx="58">
                  <c:v>74.37389692739373</c:v>
                </c:pt>
                <c:pt idx="59">
                  <c:v>74.094688060667806</c:v>
                </c:pt>
                <c:pt idx="60">
                  <c:v>73.819303591357652</c:v>
                </c:pt>
                <c:pt idx="61">
                  <c:v>73.548248827814021</c:v>
                </c:pt>
                <c:pt idx="62">
                  <c:v>73.281934248100185</c:v>
                </c:pt>
                <c:pt idx="63">
                  <c:v>73.020682101605914</c:v>
                </c:pt>
                <c:pt idx="64">
                  <c:v>72.764733673972827</c:v>
                </c:pt>
                <c:pt idx="65">
                  <c:v>72.514256927507716</c:v>
                </c:pt>
                <c:pt idx="66">
                  <c:v>72.26935427092431</c:v>
                </c:pt>
                <c:pt idx="67">
                  <c:v>72.03007025501509</c:v>
                </c:pt>
                <c:pt idx="68">
                  <c:v>71.79639903239628</c:v>
                </c:pt>
                <c:pt idx="69">
                  <c:v>71.568291458131327</c:v>
                </c:pt>
                <c:pt idx="70">
                  <c:v>71.345661742740162</c:v>
                </c:pt>
                <c:pt idx="71">
                  <c:v>71.12839359926609</c:v>
                </c:pt>
                <c:pt idx="72">
                  <c:v>70.91634585150203</c:v>
                </c:pt>
                <c:pt idx="73">
                  <c:v>70.70935749128013</c:v>
                </c:pt>
                <c:pt idx="74">
                  <c:v>70.507252189201154</c:v>
                </c:pt>
                <c:pt idx="75">
                  <c:v>70.309842275758385</c:v>
                </c:pt>
                <c:pt idx="76">
                  <c:v>70.116932218984743</c:v>
                </c:pt>
                <c:pt idx="77">
                  <c:v>69.928321631041982</c:v>
                </c:pt>
                <c:pt idx="78">
                  <c:v>69.743807840075021</c:v>
                </c:pt>
                <c:pt idx="79">
                  <c:v>69.563188065640432</c:v>
                </c:pt>
                <c:pt idx="80">
                  <c:v>69.386261236504495</c:v>
                </c:pt>
                <c:pt idx="81">
                  <c:v>69.212829488956331</c:v>
                </c:pt>
                <c:pt idx="82">
                  <c:v>69.042699382303965</c:v>
                </c:pt>
                <c:pt idx="83">
                  <c:v>68.875682866172525</c:v>
                </c:pt>
                <c:pt idx="84">
                  <c:v>68.711598031809899</c:v>
                </c:pt>
                <c:pt idx="85">
                  <c:v>68.550269676989302</c:v>
                </c:pt>
                <c:pt idx="86">
                  <c:v>68.391529711408054</c:v>
                </c:pt>
                <c:pt idx="87">
                  <c:v>68.235217426809015</c:v>
                </c:pt>
                <c:pt idx="88">
                  <c:v>68.081179653467117</c:v>
                </c:pt>
                <c:pt idx="89">
                  <c:v>67.929270822232056</c:v>
                </c:pt>
                <c:pt idx="90">
                  <c:v>67.779352949032244</c:v>
                </c:pt>
                <c:pt idx="91">
                  <c:v>67.631295556640836</c:v>
                </c:pt>
                <c:pt idx="92">
                  <c:v>67.484975546588444</c:v>
                </c:pt>
                <c:pt idx="93">
                  <c:v>67.340277032381849</c:v>
                </c:pt>
                <c:pt idx="94">
                  <c:v>67.197091143644258</c:v>
                </c:pt>
                <c:pt idx="95">
                  <c:v>67.055315809425807</c:v>
                </c:pt>
                <c:pt idx="96">
                  <c:v>66.914855527728534</c:v>
                </c:pt>
                <c:pt idx="97">
                  <c:v>66.775621127237287</c:v>
                </c:pt>
                <c:pt idx="98">
                  <c:v>66.63752952633331</c:v>
                </c:pt>
                <c:pt idx="99">
                  <c:v>66.500503493676234</c:v>
                </c:pt>
                <c:pt idx="100">
                  <c:v>66.364471413962605</c:v>
                </c:pt>
                <c:pt idx="101">
                  <c:v>66.229367061887856</c:v>
                </c:pt>
                <c:pt idx="102">
                  <c:v>66.095129386846921</c:v>
                </c:pt>
                <c:pt idx="103">
                  <c:v>65.96170231049075</c:v>
                </c:pt>
                <c:pt idx="104">
                  <c:v>65.829034538904509</c:v>
                </c:pt>
                <c:pt idx="105">
                  <c:v>65.697079390875231</c:v>
                </c:pt>
                <c:pt idx="106">
                  <c:v>65.565794643465907</c:v>
                </c:pt>
                <c:pt idx="107">
                  <c:v>65.435142395896833</c:v>
                </c:pt>
                <c:pt idx="108">
                  <c:v>65.30508895254826</c:v>
                </c:pt>
                <c:pt idx="109">
                  <c:v>65.175604725728846</c:v>
                </c:pt>
                <c:pt idx="110">
                  <c:v>65.046664158696842</c:v>
                </c:pt>
                <c:pt idx="111">
                  <c:v>64.918245669263911</c:v>
                </c:pt>
                <c:pt idx="112">
                  <c:v>64.790331614148158</c:v>
                </c:pt>
                <c:pt idx="113">
                  <c:v>64.662908274061806</c:v>
                </c:pt>
                <c:pt idx="114">
                  <c:v>64.535965859312654</c:v>
                </c:pt>
                <c:pt idx="115">
                  <c:v>64.409498535454048</c:v>
                </c:pt>
                <c:pt idx="116">
                  <c:v>64.283504468226653</c:v>
                </c:pt>
                <c:pt idx="117">
                  <c:v>64.157985886684102</c:v>
                </c:pt>
                <c:pt idx="118">
                  <c:v>64.032949162972457</c:v>
                </c:pt>
                <c:pt idx="119">
                  <c:v>63.908404906728229</c:v>
                </c:pt>
                <c:pt idx="120">
                  <c:v>63.784368071459376</c:v>
                </c:pt>
                <c:pt idx="121">
                  <c:v>63.660858069570239</c:v>
                </c:pt>
                <c:pt idx="122">
                  <c:v>63.53789889187199</c:v>
                </c:pt>
                <c:pt idx="123">
                  <c:v>63.41551922648523</c:v>
                </c:pt>
                <c:pt idx="124">
                  <c:v>63.293752570985099</c:v>
                </c:pt>
                <c:pt idx="125">
                  <c:v>63.172637330472732</c:v>
                </c:pt>
                <c:pt idx="126">
                  <c:v>63.052216892991808</c:v>
                </c:pt>
                <c:pt idx="127">
                  <c:v>62.93253967237537</c:v>
                </c:pt>
                <c:pt idx="128">
                  <c:v>62.813659107245499</c:v>
                </c:pt>
                <c:pt idx="129">
                  <c:v>62.695633603558484</c:v>
                </c:pt>
                <c:pt idx="130">
                  <c:v>62.578526406867681</c:v>
                </c:pt>
                <c:pt idx="131">
                  <c:v>62.462405389470455</c:v>
                </c:pt>
                <c:pt idx="132">
                  <c:v>62.347342736937392</c:v>
                </c:pt>
                <c:pt idx="133">
                  <c:v>62.233414518341334</c:v>
                </c:pt>
                <c:pt idx="134">
                  <c:v>62.120700124976281</c:v>
                </c:pt>
                <c:pt idx="135">
                  <c:v>62.009281563664089</c:v>
                </c:pt>
                <c:pt idx="136">
                  <c:v>61.899242593067271</c:v>
                </c:pt>
                <c:pt idx="137">
                  <c:v>61.790667694928402</c:v>
                </c:pt>
                <c:pt idx="138">
                  <c:v>61.683640876969456</c:v>
                </c:pt>
                <c:pt idx="139">
                  <c:v>61.57824431037649</c:v>
                </c:pt>
                <c:pt idx="140">
                  <c:v>61.474556812347565</c:v>
                </c:pt>
                <c:pt idx="141">
                  <c:v>61.372652192956139</c:v>
                </c:pt>
                <c:pt idx="142">
                  <c:v>61.272597495294988</c:v>
                </c:pt>
                <c:pt idx="143">
                  <c:v>61.174451168077525</c:v>
                </c:pt>
                <c:pt idx="144">
                  <c:v>61.078261219975261</c:v>
                </c:pt>
                <c:pt idx="145">
                  <c:v>60.984063414211434</c:v>
                </c:pt>
                <c:pt idx="146">
                  <c:v>60.891879569450694</c:v>
                </c:pt>
                <c:pt idx="147">
                  <c:v>60.801716037922006</c:v>
                </c:pt>
                <c:pt idx="148">
                  <c:v>60.713562433133205</c:v>
                </c:pt>
                <c:pt idx="149">
                  <c:v>60.627390676781808</c:v>
                </c:pt>
                <c:pt idx="150">
                  <c:v>60.543154427098244</c:v>
                </c:pt>
                <c:pt idx="151">
                  <c:v>60.460788938801777</c:v>
                </c:pt>
                <c:pt idx="152">
                  <c:v>60.380211388458299</c:v>
                </c:pt>
                <c:pt idx="153">
                  <c:v>60.301321679113599</c:v>
                </c:pt>
                <c:pt idx="154">
                  <c:v>60.224003715862928</c:v>
                </c:pt>
                <c:pt idx="155">
                  <c:v>60.148127121061691</c:v>
                </c:pt>
                <c:pt idx="156">
                  <c:v>60.073549335913768</c:v>
                </c:pt>
                <c:pt idx="157">
                  <c:v>60.000118035916131</c:v>
                </c:pt>
                <c:pt idx="158">
                  <c:v>59.927673772617538</c:v>
                </c:pt>
                <c:pt idx="159">
                  <c:v>59.856052744512496</c:v>
                </c:pt>
                <c:pt idx="160">
                  <c:v>59.785089596290362</c:v>
                </c:pt>
                <c:pt idx="161">
                  <c:v>59.71462014817449</c:v>
                </c:pt>
                <c:pt idx="162">
                  <c:v>59.644483965251752</c:v>
                </c:pt>
                <c:pt idx="163">
                  <c:v>59.574526689563569</c:v>
                </c:pt>
                <c:pt idx="164">
                  <c:v>59.504602074028142</c:v>
                </c:pt>
                <c:pt idx="165">
                  <c:v>59.434573675529549</c:v>
                </c:pt>
                <c:pt idx="166">
                  <c:v>59.364316183276735</c:v>
                </c:pt>
                <c:pt idx="167">
                  <c:v>59.293716376473597</c:v>
                </c:pt>
                <c:pt idx="168">
                  <c:v>59.222673721365922</c:v>
                </c:pt>
                <c:pt idx="169">
                  <c:v>59.151100631074286</c:v>
                </c:pt>
                <c:pt idx="170">
                  <c:v>59.078922421844425</c:v>
                </c:pt>
                <c:pt idx="171">
                  <c:v>59.006077006324574</c:v>
                </c:pt>
                <c:pt idx="172">
                  <c:v>58.932514368351008</c:v>
                </c:pt>
                <c:pt idx="173">
                  <c:v>58.858195864825817</c:v>
                </c:pt>
                <c:pt idx="174">
                  <c:v>58.783093399069202</c:v>
                </c:pt>
                <c:pt idx="175">
                  <c:v>58.707188507046538</c:v>
                </c:pt>
                <c:pt idx="176">
                  <c:v>58.630471393638224</c:v>
                </c:pt>
                <c:pt idx="177">
                  <c:v>58.552939951128153</c:v>
                </c:pt>
                <c:pt idx="178">
                  <c:v>58.474598786759387</c:v>
                </c:pt>
                <c:pt idx="179">
                  <c:v>58.395458280887965</c:v>
                </c:pt>
                <c:pt idx="180">
                  <c:v>58.315533692215723</c:v>
                </c:pt>
                <c:pt idx="181">
                  <c:v>58.234844321981605</c:v>
                </c:pt>
                <c:pt idx="182">
                  <c:v>58.153412744943992</c:v>
                </c:pt>
                <c:pt idx="183">
                  <c:v>58.071264111546263</c:v>
                </c:pt>
                <c:pt idx="184">
                  <c:v>57.988425522826553</c:v>
                </c:pt>
                <c:pt idx="185">
                  <c:v>57.904925477383308</c:v>
                </c:pt>
                <c:pt idx="186">
                  <c:v>57.820793387989625</c:v>
                </c:pt>
                <c:pt idx="187">
                  <c:v>57.736059164199048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77.167000000000002</c:v>
                </c:pt>
                <c:pt idx="1">
                  <c:v>76</c:v>
                </c:pt>
                <c:pt idx="2">
                  <c:v>76.5</c:v>
                </c:pt>
                <c:pt idx="3">
                  <c:v>75.905000000000001</c:v>
                </c:pt>
                <c:pt idx="4">
                  <c:v>77.762</c:v>
                </c:pt>
                <c:pt idx="5">
                  <c:v>76.905000000000001</c:v>
                </c:pt>
                <c:pt idx="6">
                  <c:v>78.832999999999998</c:v>
                </c:pt>
                <c:pt idx="7">
                  <c:v>76.5</c:v>
                </c:pt>
                <c:pt idx="8">
                  <c:v>77.094999999999999</c:v>
                </c:pt>
                <c:pt idx="9">
                  <c:v>75.905000000000001</c:v>
                </c:pt>
                <c:pt idx="10">
                  <c:v>78.070999999999998</c:v>
                </c:pt>
                <c:pt idx="11">
                  <c:v>77.19</c:v>
                </c:pt>
                <c:pt idx="12">
                  <c:v>78.286000000000001</c:v>
                </c:pt>
                <c:pt idx="13">
                  <c:v>78.048000000000002</c:v>
                </c:pt>
                <c:pt idx="14">
                  <c:v>78.570999999999998</c:v>
                </c:pt>
                <c:pt idx="15">
                  <c:v>78.548000000000002</c:v>
                </c:pt>
                <c:pt idx="16">
                  <c:v>78.832999999999998</c:v>
                </c:pt>
                <c:pt idx="17">
                  <c:v>78.167000000000002</c:v>
                </c:pt>
                <c:pt idx="18">
                  <c:v>78.69</c:v>
                </c:pt>
                <c:pt idx="19">
                  <c:v>77.524000000000001</c:v>
                </c:pt>
                <c:pt idx="20">
                  <c:v>78.5</c:v>
                </c:pt>
                <c:pt idx="21">
                  <c:v>78.286000000000001</c:v>
                </c:pt>
                <c:pt idx="22">
                  <c:v>79.975999999999999</c:v>
                </c:pt>
                <c:pt idx="23">
                  <c:v>78.69</c:v>
                </c:pt>
                <c:pt idx="24">
                  <c:v>76.832999999999998</c:v>
                </c:pt>
                <c:pt idx="25">
                  <c:v>78.548000000000002</c:v>
                </c:pt>
                <c:pt idx="26">
                  <c:v>77.881</c:v>
                </c:pt>
                <c:pt idx="27">
                  <c:v>76.832999999999998</c:v>
                </c:pt>
                <c:pt idx="28">
                  <c:v>78.738</c:v>
                </c:pt>
                <c:pt idx="29">
                  <c:v>79.548000000000002</c:v>
                </c:pt>
                <c:pt idx="30">
                  <c:v>80.31</c:v>
                </c:pt>
                <c:pt idx="31">
                  <c:v>81.643000000000001</c:v>
                </c:pt>
                <c:pt idx="32">
                  <c:v>80.762</c:v>
                </c:pt>
                <c:pt idx="33">
                  <c:v>81.951999999999998</c:v>
                </c:pt>
                <c:pt idx="34">
                  <c:v>81.570999999999998</c:v>
                </c:pt>
                <c:pt idx="35">
                  <c:v>81.713999999999999</c:v>
                </c:pt>
                <c:pt idx="36">
                  <c:v>82.167000000000002</c:v>
                </c:pt>
                <c:pt idx="37">
                  <c:v>83.429000000000002</c:v>
                </c:pt>
                <c:pt idx="38">
                  <c:v>83.262</c:v>
                </c:pt>
                <c:pt idx="39">
                  <c:v>84.81</c:v>
                </c:pt>
                <c:pt idx="40">
                  <c:v>85.429000000000002</c:v>
                </c:pt>
                <c:pt idx="41">
                  <c:v>86.5</c:v>
                </c:pt>
                <c:pt idx="42">
                  <c:v>87.31</c:v>
                </c:pt>
                <c:pt idx="43">
                  <c:v>89.19</c:v>
                </c:pt>
                <c:pt idx="44">
                  <c:v>90.69</c:v>
                </c:pt>
                <c:pt idx="45">
                  <c:v>92.524000000000001</c:v>
                </c:pt>
                <c:pt idx="46">
                  <c:v>96.381</c:v>
                </c:pt>
                <c:pt idx="47">
                  <c:v>98.381</c:v>
                </c:pt>
                <c:pt idx="48">
                  <c:v>103.833</c:v>
                </c:pt>
                <c:pt idx="49">
                  <c:v>110.048</c:v>
                </c:pt>
                <c:pt idx="50">
                  <c:v>117</c:v>
                </c:pt>
                <c:pt idx="51">
                  <c:v>127.643</c:v>
                </c:pt>
                <c:pt idx="52">
                  <c:v>140.667</c:v>
                </c:pt>
                <c:pt idx="53">
                  <c:v>156</c:v>
                </c:pt>
                <c:pt idx="54">
                  <c:v>172.952</c:v>
                </c:pt>
                <c:pt idx="55">
                  <c:v>189.952</c:v>
                </c:pt>
                <c:pt idx="56">
                  <c:v>205.333</c:v>
                </c:pt>
                <c:pt idx="57">
                  <c:v>216.381</c:v>
                </c:pt>
                <c:pt idx="58">
                  <c:v>225.405</c:v>
                </c:pt>
                <c:pt idx="59">
                  <c:v>232.881</c:v>
                </c:pt>
                <c:pt idx="60">
                  <c:v>237.31</c:v>
                </c:pt>
                <c:pt idx="61">
                  <c:v>238.167</c:v>
                </c:pt>
                <c:pt idx="62">
                  <c:v>233.405</c:v>
                </c:pt>
                <c:pt idx="63">
                  <c:v>216.048</c:v>
                </c:pt>
                <c:pt idx="64">
                  <c:v>173.095</c:v>
                </c:pt>
                <c:pt idx="65">
                  <c:v>114.857</c:v>
                </c:pt>
                <c:pt idx="66">
                  <c:v>82.881</c:v>
                </c:pt>
                <c:pt idx="67">
                  <c:v>77.429000000000002</c:v>
                </c:pt>
                <c:pt idx="68">
                  <c:v>76.238</c:v>
                </c:pt>
                <c:pt idx="69">
                  <c:v>75.429000000000002</c:v>
                </c:pt>
                <c:pt idx="70">
                  <c:v>78.548000000000002</c:v>
                </c:pt>
                <c:pt idx="71">
                  <c:v>82.929000000000002</c:v>
                </c:pt>
                <c:pt idx="72">
                  <c:v>88.167000000000002</c:v>
                </c:pt>
                <c:pt idx="73">
                  <c:v>96</c:v>
                </c:pt>
                <c:pt idx="74">
                  <c:v>106.357</c:v>
                </c:pt>
                <c:pt idx="75">
                  <c:v>116.69</c:v>
                </c:pt>
                <c:pt idx="76">
                  <c:v>130.595</c:v>
                </c:pt>
                <c:pt idx="77">
                  <c:v>143.214</c:v>
                </c:pt>
                <c:pt idx="78">
                  <c:v>157.119</c:v>
                </c:pt>
                <c:pt idx="79">
                  <c:v>169.762</c:v>
                </c:pt>
                <c:pt idx="80">
                  <c:v>179.929</c:v>
                </c:pt>
                <c:pt idx="81">
                  <c:v>187.952</c:v>
                </c:pt>
                <c:pt idx="82">
                  <c:v>190.119</c:v>
                </c:pt>
                <c:pt idx="83">
                  <c:v>189.071</c:v>
                </c:pt>
                <c:pt idx="84">
                  <c:v>177.238</c:v>
                </c:pt>
                <c:pt idx="85">
                  <c:v>147.357</c:v>
                </c:pt>
                <c:pt idx="86">
                  <c:v>104.738</c:v>
                </c:pt>
                <c:pt idx="87">
                  <c:v>74.524000000000001</c:v>
                </c:pt>
                <c:pt idx="88">
                  <c:v>66.619</c:v>
                </c:pt>
                <c:pt idx="89">
                  <c:v>65.929000000000002</c:v>
                </c:pt>
                <c:pt idx="90">
                  <c:v>67.667000000000002</c:v>
                </c:pt>
                <c:pt idx="91">
                  <c:v>67.832999999999998</c:v>
                </c:pt>
                <c:pt idx="92">
                  <c:v>67.286000000000001</c:v>
                </c:pt>
                <c:pt idx="93">
                  <c:v>67.786000000000001</c:v>
                </c:pt>
                <c:pt idx="94">
                  <c:v>66.356999999999999</c:v>
                </c:pt>
                <c:pt idx="95">
                  <c:v>66.951999999999998</c:v>
                </c:pt>
                <c:pt idx="96">
                  <c:v>68.167000000000002</c:v>
                </c:pt>
                <c:pt idx="97">
                  <c:v>67.738</c:v>
                </c:pt>
                <c:pt idx="98">
                  <c:v>68.070999999999998</c:v>
                </c:pt>
                <c:pt idx="99">
                  <c:v>66.594999999999999</c:v>
                </c:pt>
                <c:pt idx="100">
                  <c:v>66.975999999999999</c:v>
                </c:pt>
                <c:pt idx="101">
                  <c:v>67.881</c:v>
                </c:pt>
                <c:pt idx="102">
                  <c:v>68.643000000000001</c:v>
                </c:pt>
                <c:pt idx="103">
                  <c:v>67.286000000000001</c:v>
                </c:pt>
                <c:pt idx="104">
                  <c:v>67.594999999999999</c:v>
                </c:pt>
                <c:pt idx="105">
                  <c:v>67.119</c:v>
                </c:pt>
                <c:pt idx="106">
                  <c:v>66.548000000000002</c:v>
                </c:pt>
                <c:pt idx="107">
                  <c:v>68.167000000000002</c:v>
                </c:pt>
                <c:pt idx="108">
                  <c:v>67.31</c:v>
                </c:pt>
                <c:pt idx="109">
                  <c:v>68.762</c:v>
                </c:pt>
                <c:pt idx="110">
                  <c:v>67.238</c:v>
                </c:pt>
                <c:pt idx="111">
                  <c:v>68.786000000000001</c:v>
                </c:pt>
                <c:pt idx="112">
                  <c:v>68.286000000000001</c:v>
                </c:pt>
                <c:pt idx="113">
                  <c:v>68.070999999999998</c:v>
                </c:pt>
                <c:pt idx="114">
                  <c:v>67.832999999999998</c:v>
                </c:pt>
                <c:pt idx="115">
                  <c:v>71.213999999999999</c:v>
                </c:pt>
                <c:pt idx="116">
                  <c:v>74.69</c:v>
                </c:pt>
                <c:pt idx="117">
                  <c:v>76.832999999999998</c:v>
                </c:pt>
                <c:pt idx="118">
                  <c:v>83.143000000000001</c:v>
                </c:pt>
                <c:pt idx="119">
                  <c:v>86.929000000000002</c:v>
                </c:pt>
                <c:pt idx="120">
                  <c:v>89.070999999999998</c:v>
                </c:pt>
                <c:pt idx="121">
                  <c:v>92.619</c:v>
                </c:pt>
                <c:pt idx="122">
                  <c:v>92.381</c:v>
                </c:pt>
                <c:pt idx="123">
                  <c:v>89.475999999999999</c:v>
                </c:pt>
                <c:pt idx="124">
                  <c:v>84.951999999999998</c:v>
                </c:pt>
                <c:pt idx="125">
                  <c:v>81.570999999999998</c:v>
                </c:pt>
                <c:pt idx="126">
                  <c:v>74.070999999999998</c:v>
                </c:pt>
                <c:pt idx="127">
                  <c:v>69.070999999999998</c:v>
                </c:pt>
                <c:pt idx="128">
                  <c:v>65.143000000000001</c:v>
                </c:pt>
                <c:pt idx="129">
                  <c:v>62.594999999999999</c:v>
                </c:pt>
                <c:pt idx="130">
                  <c:v>60.332999999999998</c:v>
                </c:pt>
                <c:pt idx="131">
                  <c:v>62.167000000000002</c:v>
                </c:pt>
                <c:pt idx="132">
                  <c:v>61.594999999999999</c:v>
                </c:pt>
                <c:pt idx="133">
                  <c:v>62.594999999999999</c:v>
                </c:pt>
                <c:pt idx="134">
                  <c:v>61.881</c:v>
                </c:pt>
                <c:pt idx="135">
                  <c:v>63.119</c:v>
                </c:pt>
                <c:pt idx="136">
                  <c:v>62.929000000000002</c:v>
                </c:pt>
                <c:pt idx="137">
                  <c:v>61.094999999999999</c:v>
                </c:pt>
                <c:pt idx="138">
                  <c:v>62.524000000000001</c:v>
                </c:pt>
                <c:pt idx="139">
                  <c:v>62.405000000000001</c:v>
                </c:pt>
                <c:pt idx="140">
                  <c:v>61.238</c:v>
                </c:pt>
                <c:pt idx="141">
                  <c:v>62.524000000000001</c:v>
                </c:pt>
                <c:pt idx="142">
                  <c:v>61</c:v>
                </c:pt>
                <c:pt idx="143">
                  <c:v>61.19</c:v>
                </c:pt>
                <c:pt idx="144">
                  <c:v>61.786000000000001</c:v>
                </c:pt>
                <c:pt idx="145">
                  <c:v>62.905000000000001</c:v>
                </c:pt>
                <c:pt idx="146">
                  <c:v>63.951999999999998</c:v>
                </c:pt>
                <c:pt idx="147">
                  <c:v>65.905000000000001</c:v>
                </c:pt>
                <c:pt idx="148">
                  <c:v>69.905000000000001</c:v>
                </c:pt>
                <c:pt idx="149">
                  <c:v>70.856999999999999</c:v>
                </c:pt>
                <c:pt idx="150">
                  <c:v>75.5</c:v>
                </c:pt>
                <c:pt idx="151">
                  <c:v>75.238</c:v>
                </c:pt>
                <c:pt idx="152">
                  <c:v>76</c:v>
                </c:pt>
                <c:pt idx="153">
                  <c:v>74.143000000000001</c:v>
                </c:pt>
                <c:pt idx="154">
                  <c:v>73.167000000000002</c:v>
                </c:pt>
                <c:pt idx="155">
                  <c:v>69.213999999999999</c:v>
                </c:pt>
                <c:pt idx="156">
                  <c:v>66.094999999999999</c:v>
                </c:pt>
                <c:pt idx="157">
                  <c:v>63.69</c:v>
                </c:pt>
                <c:pt idx="158">
                  <c:v>61.524000000000001</c:v>
                </c:pt>
                <c:pt idx="159">
                  <c:v>59.856999999999999</c:v>
                </c:pt>
                <c:pt idx="160">
                  <c:v>59.929000000000002</c:v>
                </c:pt>
                <c:pt idx="161">
                  <c:v>59.832999999999998</c:v>
                </c:pt>
                <c:pt idx="162">
                  <c:v>60.048000000000002</c:v>
                </c:pt>
                <c:pt idx="163">
                  <c:v>60.143000000000001</c:v>
                </c:pt>
                <c:pt idx="164">
                  <c:v>59.548000000000002</c:v>
                </c:pt>
                <c:pt idx="165">
                  <c:v>60.856999999999999</c:v>
                </c:pt>
                <c:pt idx="166">
                  <c:v>60.451999999999998</c:v>
                </c:pt>
                <c:pt idx="167">
                  <c:v>59.69</c:v>
                </c:pt>
                <c:pt idx="168">
                  <c:v>58.832999999999998</c:v>
                </c:pt>
                <c:pt idx="169">
                  <c:v>60.143000000000001</c:v>
                </c:pt>
                <c:pt idx="170">
                  <c:v>59.31</c:v>
                </c:pt>
                <c:pt idx="171">
                  <c:v>60.19</c:v>
                </c:pt>
                <c:pt idx="172">
                  <c:v>58.929000000000002</c:v>
                </c:pt>
                <c:pt idx="173">
                  <c:v>60.070999999999998</c:v>
                </c:pt>
                <c:pt idx="174">
                  <c:v>61.262</c:v>
                </c:pt>
                <c:pt idx="175">
                  <c:v>60.119</c:v>
                </c:pt>
                <c:pt idx="176">
                  <c:v>60.094999999999999</c:v>
                </c:pt>
                <c:pt idx="177">
                  <c:v>60.167000000000002</c:v>
                </c:pt>
                <c:pt idx="178">
                  <c:v>58.786000000000001</c:v>
                </c:pt>
                <c:pt idx="179">
                  <c:v>60</c:v>
                </c:pt>
                <c:pt idx="180">
                  <c:v>59.094999999999999</c:v>
                </c:pt>
                <c:pt idx="181">
                  <c:v>60.524000000000001</c:v>
                </c:pt>
                <c:pt idx="182">
                  <c:v>58.762</c:v>
                </c:pt>
                <c:pt idx="183">
                  <c:v>58.429000000000002</c:v>
                </c:pt>
                <c:pt idx="184">
                  <c:v>58.594999999999999</c:v>
                </c:pt>
                <c:pt idx="185">
                  <c:v>57.929000000000002</c:v>
                </c:pt>
                <c:pt idx="186">
                  <c:v>59.975999999999999</c:v>
                </c:pt>
                <c:pt idx="187">
                  <c:v>58.475999999999999</c:v>
                </c:pt>
                <c:pt idx="188">
                  <c:v>59.570999999999998</c:v>
                </c:pt>
                <c:pt idx="189">
                  <c:v>59.048000000000002</c:v>
                </c:pt>
                <c:pt idx="190">
                  <c:v>59.786000000000001</c:v>
                </c:pt>
                <c:pt idx="191">
                  <c:v>59.213999999999999</c:v>
                </c:pt>
                <c:pt idx="192">
                  <c:v>58.975999999999999</c:v>
                </c:pt>
                <c:pt idx="193">
                  <c:v>58.548000000000002</c:v>
                </c:pt>
                <c:pt idx="194">
                  <c:v>59.19</c:v>
                </c:pt>
                <c:pt idx="195">
                  <c:v>59.429000000000002</c:v>
                </c:pt>
                <c:pt idx="196">
                  <c:v>58.429000000000002</c:v>
                </c:pt>
                <c:pt idx="197">
                  <c:v>59.286000000000001</c:v>
                </c:pt>
                <c:pt idx="198">
                  <c:v>58.286000000000001</c:v>
                </c:pt>
                <c:pt idx="199">
                  <c:v>57.332999999999998</c:v>
                </c:pt>
                <c:pt idx="200">
                  <c:v>57.762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75.407457732811181</c:v>
                </c:pt>
                <c:pt idx="1">
                  <c:v>75.604974847832054</c:v>
                </c:pt>
                <c:pt idx="2">
                  <c:v>75.802042222693331</c:v>
                </c:pt>
                <c:pt idx="3">
                  <c:v>75.998558100913527</c:v>
                </c:pt>
                <c:pt idx="4">
                  <c:v>76.194406251882612</c:v>
                </c:pt>
                <c:pt idx="5">
                  <c:v>76.38945436635656</c:v>
                </c:pt>
                <c:pt idx="6">
                  <c:v>76.583552331489386</c:v>
                </c:pt>
                <c:pt idx="7">
                  <c:v>76.776530388207149</c:v>
                </c:pt>
                <c:pt idx="8">
                  <c:v>76.968197177415121</c:v>
                </c:pt>
                <c:pt idx="9">
                  <c:v>77.158337686261945</c:v>
                </c:pt>
                <c:pt idx="10">
                  <c:v>77.346711111759987</c:v>
                </c:pt>
                <c:pt idx="11">
                  <c:v>77.533048666919029</c:v>
                </c:pt>
                <c:pt idx="12">
                  <c:v>77.717051364886004</c:v>
                </c:pt>
                <c:pt idx="13">
                  <c:v>77.898387830522367</c:v>
                </c:pt>
                <c:pt idx="14">
                  <c:v>78.076692208258137</c:v>
                </c:pt>
                <c:pt idx="15">
                  <c:v>78.251562262992906</c:v>
                </c:pt>
                <c:pt idx="16">
                  <c:v>78.422557812262554</c:v>
                </c:pt>
                <c:pt idx="17">
                  <c:v>78.589199690817296</c:v>
                </c:pt>
                <c:pt idx="18">
                  <c:v>78.750969545613515</c:v>
                </c:pt>
                <c:pt idx="19">
                  <c:v>78.907310908915662</c:v>
                </c:pt>
                <c:pt idx="20">
                  <c:v>79.057632227594908</c:v>
                </c:pt>
                <c:pt idx="21">
                  <c:v>79.201312877424741</c:v>
                </c:pt>
                <c:pt idx="22">
                  <c:v>79.337713716351459</c:v>
                </c:pt>
                <c:pt idx="23">
                  <c:v>79.466194500894233</c:v>
                </c:pt>
                <c:pt idx="24">
                  <c:v>79.58614159162083</c:v>
                </c:pt>
                <c:pt idx="25">
                  <c:v>79.697010905294704</c:v>
                </c:pt>
                <c:pt idx="26">
                  <c:v>79.798393131467662</c:v>
                </c:pt>
                <c:pt idx="27">
                  <c:v>79.890110898167435</c:v>
                </c:pt>
                <c:pt idx="28">
                  <c:v>79.972360868867227</c:v>
                </c:pt>
                <c:pt idx="29">
                  <c:v>80.045917602484749</c:v>
                </c:pt>
                <c:pt idx="30">
                  <c:v>80.112420165662328</c:v>
                </c:pt>
                <c:pt idx="31">
                  <c:v>80.174766469661179</c:v>
                </c:pt>
                <c:pt idx="32">
                  <c:v>80.237643319696744</c:v>
                </c:pt>
                <c:pt idx="33">
                  <c:v>80.308221054123536</c:v>
                </c:pt>
                <c:pt idx="34">
                  <c:v>80.397038880498044</c:v>
                </c:pt>
                <c:pt idx="35">
                  <c:v>80.519098740548415</c:v>
                </c:pt>
                <c:pt idx="36">
                  <c:v>80.695169775463199</c:v>
                </c:pt>
                <c:pt idx="37">
                  <c:v>80.953280409861904</c:v>
                </c:pt>
                <c:pt idx="38">
                  <c:v>81.330339550827986</c:v>
                </c:pt>
                <c:pt idx="39">
                  <c:v>81.873782441730214</c:v>
                </c:pt>
                <c:pt idx="40">
                  <c:v>82.643082204784406</c:v>
                </c:pt>
                <c:pt idx="41">
                  <c:v>83.710909375261366</c:v>
                </c:pt>
                <c:pt idx="42">
                  <c:v>85.163665909646653</c:v>
                </c:pt>
                <c:pt idx="43">
                  <c:v>87.101077159589025</c:v>
                </c:pt>
                <c:pt idx="44">
                  <c:v>89.634507235754157</c:v>
                </c:pt>
                <c:pt idx="45">
                  <c:v>92.883682986249894</c:v>
                </c:pt>
                <c:pt idx="46">
                  <c:v>96.971581239366699</c:v>
                </c:pt>
                <c:pt idx="47">
                  <c:v>102.0173609636208</c:v>
                </c:pt>
                <c:pt idx="48">
                  <c:v>108.12740789009391</c:v>
                </c:pt>
                <c:pt idx="49">
                  <c:v>115.38479604967388</c:v>
                </c:pt>
                <c:pt idx="50">
                  <c:v>123.8377399499787</c:v>
                </c:pt>
                <c:pt idx="51">
                  <c:v>133.48788332750286</c:v>
                </c:pt>
                <c:pt idx="52">
                  <c:v>144.27950745576672</c:v>
                </c:pt>
                <c:pt idx="53">
                  <c:v>156.09090145231866</c:v>
                </c:pt>
                <c:pt idx="54">
                  <c:v>168.72917851899376</c:v>
                </c:pt>
                <c:pt idx="55">
                  <c:v>181.92971468918861</c:v>
                </c:pt>
                <c:pt idx="56">
                  <c:v>195.36111418960451</c:v>
                </c:pt>
                <c:pt idx="57">
                  <c:v>208.63608466285743</c:v>
                </c:pt>
                <c:pt idx="58">
                  <c:v>221.32575976697376</c:v>
                </c:pt>
                <c:pt idx="59">
                  <c:v>232.94314150030633</c:v>
                </c:pt>
                <c:pt idx="60">
                  <c:v>242.6376378417248</c:v>
                </c:pt>
                <c:pt idx="61">
                  <c:v>247.71456808139217</c:v>
                </c:pt>
                <c:pt idx="62">
                  <c:v>240.89486736122416</c:v>
                </c:pt>
                <c:pt idx="63">
                  <c:v>212.61761104749135</c:v>
                </c:pt>
                <c:pt idx="64">
                  <c:v>164.85407224427644</c:v>
                </c:pt>
                <c:pt idx="65">
                  <c:v>117.70376354093131</c:v>
                </c:pt>
                <c:pt idx="66">
                  <c:v>89.369554227027038</c:v>
                </c:pt>
                <c:pt idx="67">
                  <c:v>79.354779876010937</c:v>
                </c:pt>
                <c:pt idx="68">
                  <c:v>78.179223115325712</c:v>
                </c:pt>
                <c:pt idx="69">
                  <c:v>79.852890856550616</c:v>
                </c:pt>
                <c:pt idx="70">
                  <c:v>82.709792710006127</c:v>
                </c:pt>
                <c:pt idx="71">
                  <c:v>86.633067675116123</c:v>
                </c:pt>
                <c:pt idx="72">
                  <c:v>91.778747809941351</c:v>
                </c:pt>
                <c:pt idx="73">
                  <c:v>98.303427118314687</c:v>
                </c:pt>
                <c:pt idx="74">
                  <c:v>106.30992984639501</c:v>
                </c:pt>
                <c:pt idx="75">
                  <c:v>115.81580611167101</c:v>
                </c:pt>
                <c:pt idx="76">
                  <c:v>126.72513544313935</c:v>
                </c:pt>
                <c:pt idx="77">
                  <c:v>138.80705701652795</c:v>
                </c:pt>
                <c:pt idx="78">
                  <c:v>151.68609907009915</c:v>
                </c:pt>
                <c:pt idx="79">
                  <c:v>164.84725533317953</c:v>
                </c:pt>
                <c:pt idx="80">
                  <c:v>177.63685295398585</c:v>
                </c:pt>
                <c:pt idx="81">
                  <c:v>189.08578387644593</c:v>
                </c:pt>
                <c:pt idx="82">
                  <c:v>196.90641094663982</c:v>
                </c:pt>
                <c:pt idx="83">
                  <c:v>195.4190505809095</c:v>
                </c:pt>
                <c:pt idx="84">
                  <c:v>176.82732128480677</c:v>
                </c:pt>
                <c:pt idx="85">
                  <c:v>141.53718612711833</c:v>
                </c:pt>
                <c:pt idx="86">
                  <c:v>104.56667526052775</c:v>
                </c:pt>
                <c:pt idx="87">
                  <c:v>81.052880602553785</c:v>
                </c:pt>
                <c:pt idx="88">
                  <c:v>71.742126256010479</c:v>
                </c:pt>
                <c:pt idx="89">
                  <c:v>69.358185510419062</c:v>
                </c:pt>
                <c:pt idx="90">
                  <c:v>68.86568297508542</c:v>
                </c:pt>
                <c:pt idx="91">
                  <c:v>68.679844082894107</c:v>
                </c:pt>
                <c:pt idx="92">
                  <c:v>68.525460385082994</c:v>
                </c:pt>
                <c:pt idx="93">
                  <c:v>68.374461275037064</c:v>
                </c:pt>
                <c:pt idx="94">
                  <c:v>68.225034663419478</c:v>
                </c:pt>
                <c:pt idx="95">
                  <c:v>68.077018762488251</c:v>
                </c:pt>
                <c:pt idx="96">
                  <c:v>67.930322497061368</c:v>
                </c:pt>
                <c:pt idx="97">
                  <c:v>67.784869033468894</c:v>
                </c:pt>
                <c:pt idx="98">
                  <c:v>67.640604132950997</c:v>
                </c:pt>
                <c:pt idx="99">
                  <c:v>67.497518595878901</c:v>
                </c:pt>
                <c:pt idx="100">
                  <c:v>67.355697276040658</c:v>
                </c:pt>
                <c:pt idx="101">
                  <c:v>67.215420566273352</c:v>
                </c:pt>
                <c:pt idx="102">
                  <c:v>67.077363711372072</c:v>
                </c:pt>
                <c:pt idx="103">
                  <c:v>66.942967418019151</c:v>
                </c:pt>
                <c:pt idx="104">
                  <c:v>66.815088354191147</c:v>
                </c:pt>
                <c:pt idx="105">
                  <c:v>66.699072217701428</c:v>
                </c:pt>
                <c:pt idx="106">
                  <c:v>66.604406758935028</c:v>
                </c:pt>
                <c:pt idx="107">
                  <c:v>66.5470763941738</c:v>
                </c:pt>
                <c:pt idx="108">
                  <c:v>66.55261275179879</c:v>
                </c:pt>
                <c:pt idx="109">
                  <c:v>66.659577699925507</c:v>
                </c:pt>
                <c:pt idx="110">
                  <c:v>66.922814183120749</c:v>
                </c:pt>
                <c:pt idx="111">
                  <c:v>67.415299620645939</c:v>
                </c:pt>
                <c:pt idx="112">
                  <c:v>68.226957585704639</c:v>
                </c:pt>
                <c:pt idx="113">
                  <c:v>69.458495352528402</c:v>
                </c:pt>
                <c:pt idx="114">
                  <c:v>71.208336540548032</c:v>
                </c:pt>
                <c:pt idx="115">
                  <c:v>73.550865675767682</c:v>
                </c:pt>
                <c:pt idx="116">
                  <c:v>76.50420289293686</c:v>
                </c:pt>
                <c:pt idx="117">
                  <c:v>79.986165863729738</c:v>
                </c:pt>
                <c:pt idx="118">
                  <c:v>83.76136277025013</c:v>
                </c:pt>
                <c:pt idx="119">
                  <c:v>87.396496090269565</c:v>
                </c:pt>
                <c:pt idx="120">
                  <c:v>90.265145608207149</c:v>
                </c:pt>
                <c:pt idx="121">
                  <c:v>91.657201607323799</c:v>
                </c:pt>
                <c:pt idx="122">
                  <c:v>91.012854175632839</c:v>
                </c:pt>
                <c:pt idx="123">
                  <c:v>88.203247708753238</c:v>
                </c:pt>
                <c:pt idx="124">
                  <c:v>83.685708825550222</c:v>
                </c:pt>
                <c:pt idx="125">
                  <c:v>78.386424594292606</c:v>
                </c:pt>
                <c:pt idx="126">
                  <c:v>73.337874206864953</c:v>
                </c:pt>
                <c:pt idx="127">
                  <c:v>69.284896048340698</c:v>
                </c:pt>
                <c:pt idx="128">
                  <c:v>66.491061074388512</c:v>
                </c:pt>
                <c:pt idx="129">
                  <c:v>64.810235612295259</c:v>
                </c:pt>
                <c:pt idx="130">
                  <c:v>63.904447504154916</c:v>
                </c:pt>
                <c:pt idx="131">
                  <c:v>63.442264096462438</c:v>
                </c:pt>
                <c:pt idx="132">
                  <c:v>63.193170498171561</c:v>
                </c:pt>
                <c:pt idx="133">
                  <c:v>63.031231105846295</c:v>
                </c:pt>
                <c:pt idx="134">
                  <c:v>62.900263039122962</c:v>
                </c:pt>
                <c:pt idx="135">
                  <c:v>62.779467592283844</c:v>
                </c:pt>
                <c:pt idx="136">
                  <c:v>62.662571560107764</c:v>
                </c:pt>
                <c:pt idx="137">
                  <c:v>62.548516358944219</c:v>
                </c:pt>
                <c:pt idx="138">
                  <c:v>62.438556365955833</c:v>
                </c:pt>
                <c:pt idx="139">
                  <c:v>62.336436011078838</c:v>
                </c:pt>
                <c:pt idx="140">
                  <c:v>62.250464017512492</c:v>
                </c:pt>
                <c:pt idx="141">
                  <c:v>62.197461463634745</c:v>
                </c:pt>
                <c:pt idx="142">
                  <c:v>62.208726032246034</c:v>
                </c:pt>
                <c:pt idx="143">
                  <c:v>62.337362068296194</c:v>
                </c:pt>
                <c:pt idx="144">
                  <c:v>62.664459674209631</c:v>
                </c:pt>
                <c:pt idx="145">
                  <c:v>63.298771928545797</c:v>
                </c:pt>
                <c:pt idx="146">
                  <c:v>64.361664386041298</c:v>
                </c:pt>
                <c:pt idx="147">
                  <c:v>65.948655149013518</c:v>
                </c:pt>
                <c:pt idx="148">
                  <c:v>68.065138596460557</c:v>
                </c:pt>
                <c:pt idx="149">
                  <c:v>70.551125005289236</c:v>
                </c:pt>
                <c:pt idx="150">
                  <c:v>73.035479604665582</c:v>
                </c:pt>
                <c:pt idx="151">
                  <c:v>74.97606125811113</c:v>
                </c:pt>
                <c:pt idx="152">
                  <c:v>75.818202103109073</c:v>
                </c:pt>
                <c:pt idx="153">
                  <c:v>75.228502603655755</c:v>
                </c:pt>
                <c:pt idx="154">
                  <c:v>73.278019492068495</c:v>
                </c:pt>
                <c:pt idx="155">
                  <c:v>70.443143968809835</c:v>
                </c:pt>
                <c:pt idx="156">
                  <c:v>67.401306684478811</c:v>
                </c:pt>
                <c:pt idx="157">
                  <c:v>64.744375734673667</c:v>
                </c:pt>
                <c:pt idx="158">
                  <c:v>62.783684138220877</c:v>
                </c:pt>
                <c:pt idx="159">
                  <c:v>61.533801837986623</c:v>
                </c:pt>
                <c:pt idx="160">
                  <c:v>60.828668110836162</c:v>
                </c:pt>
                <c:pt idx="161">
                  <c:v>60.460798999416397</c:v>
                </c:pt>
                <c:pt idx="162">
                  <c:v>60.266791708008931</c:v>
                </c:pt>
                <c:pt idx="163">
                  <c:v>60.148555266770259</c:v>
                </c:pt>
                <c:pt idx="164">
                  <c:v>60.058442151267478</c:v>
                </c:pt>
                <c:pt idx="165">
                  <c:v>59.977185311274837</c:v>
                </c:pt>
                <c:pt idx="166">
                  <c:v>59.89816890203759</c:v>
                </c:pt>
                <c:pt idx="167">
                  <c:v>59.819409106860327</c:v>
                </c:pt>
                <c:pt idx="168">
                  <c:v>59.740345748792841</c:v>
                </c:pt>
                <c:pt idx="169">
                  <c:v>59.660795485327</c:v>
                </c:pt>
                <c:pt idx="170">
                  <c:v>59.580667498821725</c:v>
                </c:pt>
                <c:pt idx="171">
                  <c:v>59.499898211990015</c:v>
                </c:pt>
                <c:pt idx="172">
                  <c:v>59.418438176681846</c:v>
                </c:pt>
                <c:pt idx="173">
                  <c:v>59.336249319826358</c:v>
                </c:pt>
                <c:pt idx="174">
                  <c:v>59.253303855830474</c:v>
                </c:pt>
                <c:pt idx="175">
                  <c:v>59.169583372544636</c:v>
                </c:pt>
                <c:pt idx="176">
                  <c:v>59.085077898855225</c:v>
                </c:pt>
                <c:pt idx="177">
                  <c:v>58.999784956417393</c:v>
                </c:pt>
                <c:pt idx="178">
                  <c:v>58.913708618715866</c:v>
                </c:pt>
                <c:pt idx="179">
                  <c:v>58.826858598345034</c:v>
                </c:pt>
                <c:pt idx="180">
                  <c:v>58.739249378763645</c:v>
                </c:pt>
                <c:pt idx="181">
                  <c:v>58.650899402317101</c:v>
                </c:pt>
                <c:pt idx="182">
                  <c:v>58.561830322369161</c:v>
                </c:pt>
                <c:pt idx="183">
                  <c:v>58.472066324014534</c:v>
                </c:pt>
                <c:pt idx="184">
                  <c:v>58.38163351506433</c:v>
                </c:pt>
                <c:pt idx="185">
                  <c:v>58.29055938678129</c:v>
                </c:pt>
                <c:pt idx="186">
                  <c:v>58.198872342144298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75.407457732784636</c:v>
                </c:pt>
                <c:pt idx="1">
                  <c:v>75.604974847765547</c:v>
                </c:pt>
                <c:pt idx="2">
                  <c:v>75.80204222252911</c:v>
                </c:pt>
                <c:pt idx="3">
                  <c:v>75.998558100513819</c:v>
                </c:pt>
                <c:pt idx="4">
                  <c:v>76.19440625092372</c:v>
                </c:pt>
                <c:pt idx="5">
                  <c:v>76.389454364089275</c:v>
                </c:pt>
                <c:pt idx="6">
                  <c:v>76.583552326205478</c:v>
                </c:pt>
                <c:pt idx="7">
                  <c:v>76.77653037607007</c:v>
                </c:pt>
                <c:pt idx="8">
                  <c:v>76.968197149937225</c:v>
                </c:pt>
                <c:pt idx="9">
                  <c:v>77.158337624947379</c:v>
                </c:pt>
                <c:pt idx="10">
                  <c:v>77.346710976908838</c:v>
                </c:pt>
                <c:pt idx="11">
                  <c:v>77.533048374600412</c:v>
                </c:pt>
                <c:pt idx="12">
                  <c:v>77.717050740333292</c:v>
                </c:pt>
                <c:pt idx="13">
                  <c:v>77.898386515320212</c:v>
                </c:pt>
                <c:pt idx="14">
                  <c:v>78.076689478483942</c:v>
                </c:pt>
                <c:pt idx="15">
                  <c:v>78.251556678654495</c:v>
                </c:pt>
                <c:pt idx="16">
                  <c:v>78.42254655254419</c:v>
                </c:pt>
                <c:pt idx="17">
                  <c:v>78.589177314216101</c:v>
                </c:pt>
                <c:pt idx="18">
                  <c:v>78.750925715609526</c:v>
                </c:pt>
                <c:pt idx="19">
                  <c:v>78.907226291512472</c:v>
                </c:pt>
                <c:pt idx="20">
                  <c:v>79.057471215436934</c:v>
                </c:pt>
                <c:pt idx="21">
                  <c:v>79.201010904195925</c:v>
                </c:pt>
                <c:pt idx="22">
                  <c:v>79.337155517409343</c:v>
                </c:pt>
                <c:pt idx="23">
                  <c:v>79.465177502259237</c:v>
                </c:pt>
                <c:pt idx="24">
                  <c:v>79.584315331963907</c:v>
                </c:pt>
                <c:pt idx="25">
                  <c:v>79.693778576915165</c:v>
                </c:pt>
                <c:pt idx="26">
                  <c:v>79.792754428474169</c:v>
                </c:pt>
                <c:pt idx="27">
                  <c:v>79.880415765450749</c:v>
                </c:pt>
                <c:pt idx="28">
                  <c:v>79.955930811045278</c:v>
                </c:pt>
                <c:pt idx="29">
                  <c:v>80.018474372849596</c:v>
                </c:pt>
                <c:pt idx="30">
                  <c:v>80.067240590588881</c:v>
                </c:pt>
                <c:pt idx="31">
                  <c:v>80.101457036968895</c:v>
                </c:pt>
                <c:pt idx="32">
                  <c:v>80.120399928956815</c:v>
                </c:pt>
                <c:pt idx="33">
                  <c:v>80.123410114239121</c:v>
                </c:pt>
                <c:pt idx="34">
                  <c:v>80.109909406116515</c:v>
                </c:pt>
                <c:pt idx="35">
                  <c:v>80.079416756644335</c:v>
                </c:pt>
                <c:pt idx="36">
                  <c:v>80.031563690197387</c:v>
                </c:pt>
                <c:pt idx="37">
                  <c:v>79.96610837583917</c:v>
                </c:pt>
                <c:pt idx="38">
                  <c:v>79.882947704281477</c:v>
                </c:pt>
                <c:pt idx="39">
                  <c:v>79.782126759633613</c:v>
                </c:pt>
                <c:pt idx="40">
                  <c:v>79.663845140828784</c:v>
                </c:pt>
                <c:pt idx="41">
                  <c:v>79.528459692527207</c:v>
                </c:pt>
                <c:pt idx="42">
                  <c:v>79.376483346574076</c:v>
                </c:pt>
                <c:pt idx="43">
                  <c:v>79.20857994503011</c:v>
                </c:pt>
                <c:pt idx="44">
                  <c:v>79.02555510329762</c:v>
                </c:pt>
                <c:pt idx="45">
                  <c:v>78.828343363427066</c:v>
                </c:pt>
                <c:pt idx="46">
                  <c:v>78.617992068741287</c:v>
                </c:pt>
                <c:pt idx="47">
                  <c:v>78.395642547423151</c:v>
                </c:pt>
                <c:pt idx="48">
                  <c:v>78.162509312752434</c:v>
                </c:pt>
                <c:pt idx="49">
                  <c:v>77.91985806274451</c:v>
                </c:pt>
                <c:pt idx="50">
                  <c:v>77.668983287833797</c:v>
                </c:pt>
                <c:pt idx="51">
                  <c:v>77.411186272343471</c:v>
                </c:pt>
                <c:pt idx="52">
                  <c:v>77.147754208478702</c:v>
                </c:pt>
                <c:pt idx="53">
                  <c:v>76.879941038648937</c:v>
                </c:pt>
                <c:pt idx="54">
                  <c:v>76.608950513582968</c:v>
                </c:pt>
                <c:pt idx="55">
                  <c:v>76.335921811472033</c:v>
                </c:pt>
                <c:pt idx="56">
                  <c:v>76.06191791854414</c:v>
                </c:pt>
                <c:pt idx="57">
                  <c:v>75.78791683399011</c:v>
                </c:pt>
                <c:pt idx="58">
                  <c:v>75.514805539926243</c:v>
                </c:pt>
                <c:pt idx="59">
                  <c:v>75.243376575528814</c:v>
                </c:pt>
                <c:pt idx="60">
                  <c:v>74.974326976536105</c:v>
                </c:pt>
                <c:pt idx="61">
                  <c:v>74.708259287627598</c:v>
                </c:pt>
                <c:pt idx="62">
                  <c:v>74.445684324511134</c:v>
                </c:pt>
                <c:pt idx="63">
                  <c:v>74.187025352266133</c:v>
                </c:pt>
                <c:pt idx="64">
                  <c:v>73.932623353134744</c:v>
                </c:pt>
                <c:pt idx="65">
                  <c:v>73.682743076683991</c:v>
                </c:pt>
                <c:pt idx="66">
                  <c:v>73.43757959425426</c:v>
                </c:pt>
                <c:pt idx="67">
                  <c:v>73.19726511433889</c:v>
                </c:pt>
                <c:pt idx="68">
                  <c:v>72.961875852975467</c:v>
                </c:pt>
                <c:pt idx="69">
                  <c:v>72.731438790911028</c:v>
                </c:pt>
                <c:pt idx="70">
                  <c:v>72.505938185377062</c:v>
                </c:pt>
                <c:pt idx="71">
                  <c:v>72.285321737478498</c:v>
                </c:pt>
                <c:pt idx="72">
                  <c:v>72.069506345662006</c:v>
                </c:pt>
                <c:pt idx="73">
                  <c:v>71.858383401088375</c:v>
                </c:pt>
                <c:pt idx="74">
                  <c:v>71.651823601915794</c:v>
                </c:pt>
                <c:pt idx="75">
                  <c:v>71.449681280658368</c:v>
                </c:pt>
                <c:pt idx="76">
                  <c:v>71.251798252228269</c:v>
                </c:pt>
                <c:pt idx="77">
                  <c:v>71.05800720040493</c:v>
                </c:pt>
                <c:pt idx="78">
                  <c:v>70.868134627746358</c:v>
                </c:pt>
                <c:pt idx="79">
                  <c:v>70.682003398821522</c:v>
                </c:pt>
                <c:pt idx="80">
                  <c:v>70.499434909531558</c:v>
                </c:pt>
                <c:pt idx="81">
                  <c:v>70.320250916603158</c:v>
                </c:pt>
                <c:pt idx="82">
                  <c:v>70.144275061432623</c:v>
                </c:pt>
                <c:pt idx="83">
                  <c:v>69.971334121640567</c:v>
                </c:pt>
                <c:pt idx="84">
                  <c:v>69.801259022222681</c:v>
                </c:pt>
                <c:pt idx="85">
                  <c:v>69.633885636262988</c:v>
                </c:pt>
                <c:pt idx="86">
                  <c:v>69.469055402982846</c:v>
                </c:pt>
                <c:pt idx="87">
                  <c:v>69.306615788565082</c:v>
                </c:pt>
                <c:pt idx="88">
                  <c:v>69.146420612820279</c:v>
                </c:pt>
                <c:pt idx="89">
                  <c:v>68.988330262425919</c:v>
                </c:pt>
                <c:pt idx="90">
                  <c:v>68.832211809226507</c:v>
                </c:pt>
                <c:pt idx="91">
                  <c:v>68.6779390499633</c:v>
                </c:pt>
                <c:pt idx="92">
                  <c:v>68.52539248183993</c:v>
                </c:pt>
                <c:pt idx="93">
                  <c:v>68.374459226523371</c:v>
                </c:pt>
                <c:pt idx="94">
                  <c:v>68.225032913547594</c:v>
                </c:pt>
                <c:pt idx="95">
                  <c:v>68.077013532614288</c:v>
                </c:pt>
                <c:pt idx="96">
                  <c:v>67.930307262977237</c:v>
                </c:pt>
                <c:pt idx="97">
                  <c:v>67.784826286936507</c:v>
                </c:pt>
                <c:pt idx="98">
                  <c:v>67.640488593451963</c:v>
                </c:pt>
                <c:pt idx="99">
                  <c:v>67.497217776996536</c:v>
                </c:pt>
                <c:pt idx="100">
                  <c:v>67.354942835999665</c:v>
                </c:pt>
                <c:pt idx="101">
                  <c:v>67.213597974565829</c:v>
                </c:pt>
                <c:pt idx="102">
                  <c:v>67.073122410582727</c:v>
                </c:pt>
                <c:pt idx="103">
                  <c:v>66.933460192845459</c:v>
                </c:pt>
                <c:pt idx="104">
                  <c:v>66.794560029407066</c:v>
                </c:pt>
                <c:pt idx="105">
                  <c:v>66.65637512901155</c:v>
                </c:pt>
                <c:pt idx="106">
                  <c:v>66.518863057163216</c:v>
                </c:pt>
                <c:pt idx="107">
                  <c:v>66.381985608125831</c:v>
                </c:pt>
                <c:pt idx="108">
                  <c:v>66.24570869391944</c:v>
                </c:pt>
                <c:pt idx="109">
                  <c:v>66.110002251179154</c:v>
                </c:pt>
                <c:pt idx="110">
                  <c:v>65.974840166555254</c:v>
                </c:pt>
                <c:pt idx="111">
                  <c:v>65.840200221152372</c:v>
                </c:pt>
                <c:pt idx="112">
                  <c:v>65.706064054324401</c:v>
                </c:pt>
                <c:pt idx="113">
                  <c:v>65.572417146946322</c:v>
                </c:pt>
                <c:pt idx="114">
                  <c:v>65.439248824068741</c:v>
                </c:pt>
                <c:pt idx="115">
                  <c:v>65.306552276611725</c:v>
                </c:pt>
                <c:pt idx="116">
                  <c:v>65.174324601463965</c:v>
                </c:pt>
                <c:pt idx="117">
                  <c:v>65.042566859006826</c:v>
                </c:pt>
                <c:pt idx="118">
                  <c:v>64.911284146671946</c:v>
                </c:pt>
                <c:pt idx="119">
                  <c:v>64.78048568665109</c:v>
                </c:pt>
                <c:pt idx="120">
                  <c:v>64.650184925299541</c:v>
                </c:pt>
                <c:pt idx="121">
                  <c:v>64.520399641096461</c:v>
                </c:pt>
                <c:pt idx="122">
                  <c:v>64.391152057241158</c:v>
                </c:pt>
                <c:pt idx="123">
                  <c:v>64.262468954066378</c:v>
                </c:pt>
                <c:pt idx="124">
                  <c:v>64.13438177543776</c:v>
                </c:pt>
                <c:pt idx="125">
                  <c:v>64.006926722189306</c:v>
                </c:pt>
                <c:pt idx="126">
                  <c:v>63.880144824429742</c:v>
                </c:pt>
                <c:pt idx="127">
                  <c:v>63.754081983272123</c:v>
                </c:pt>
                <c:pt idx="128">
                  <c:v>63.628788971225063</c:v>
                </c:pt>
                <c:pt idx="129">
                  <c:v>63.504321379196242</c:v>
                </c:pt>
                <c:pt idx="130">
                  <c:v>63.380739496871854</c:v>
                </c:pt>
                <c:pt idx="131">
                  <c:v>63.258108112245154</c:v>
                </c:pt>
                <c:pt idx="132">
                  <c:v>63.136496215394246</c:v>
                </c:pt>
                <c:pt idx="133">
                  <c:v>63.015976591392295</c:v>
                </c:pt>
                <c:pt idx="134">
                  <c:v>62.896625287634805</c:v>
                </c:pt>
                <c:pt idx="135">
                  <c:v>62.77852094205933</c:v>
                </c:pt>
                <c:pt idx="136">
                  <c:v>62.661743960887641</c:v>
                </c:pt>
                <c:pt idx="137">
                  <c:v>62.546375537801694</c:v>
                </c:pt>
                <c:pt idx="138">
                  <c:v>62.432496511000643</c:v>
                </c:pt>
                <c:pt idx="139">
                  <c:v>62.320186060449387</c:v>
                </c:pt>
                <c:pt idx="140">
                  <c:v>62.209520254808986</c:v>
                </c:pt>
                <c:pt idx="141">
                  <c:v>62.100570465911034</c:v>
                </c:pt>
                <c:pt idx="142">
                  <c:v>61.993401677943218</c:v>
                </c:pt>
                <c:pt idx="143">
                  <c:v>61.888070728337752</c:v>
                </c:pt>
                <c:pt idx="144">
                  <c:v>61.784624527126127</c:v>
                </c:pt>
                <c:pt idx="145">
                  <c:v>61.683098310528209</c:v>
                </c:pt>
                <c:pt idx="146">
                  <c:v>61.583513991956828</c:v>
                </c:pt>
                <c:pt idx="147">
                  <c:v>61.485878678574352</c:v>
                </c:pt>
                <c:pt idx="148">
                  <c:v>61.390183423202515</c:v>
                </c:pt>
                <c:pt idx="149">
                  <c:v>61.296402279072566</c:v>
                </c:pt>
                <c:pt idx="150">
                  <c:v>61.204491718160853</c:v>
                </c:pt>
                <c:pt idx="151">
                  <c:v>61.114390462583174</c:v>
                </c:pt>
                <c:pt idx="152">
                  <c:v>61.026019763025118</c:v>
                </c:pt>
                <c:pt idx="153">
                  <c:v>60.939284139210187</c:v>
                </c:pt>
                <c:pt idx="154">
                  <c:v>60.854072576107548</c:v>
                </c:pt>
                <c:pt idx="155">
                  <c:v>60.770260147433973</c:v>
                </c:pt>
                <c:pt idx="156">
                  <c:v>60.687710016672227</c:v>
                </c:pt>
                <c:pt idx="157">
                  <c:v>60.606275746980934</c:v>
                </c:pt>
                <c:pt idx="158">
                  <c:v>60.525803836502469</c:v>
                </c:pt>
                <c:pt idx="159">
                  <c:v>60.446136385829973</c:v>
                </c:pt>
                <c:pt idx="160">
                  <c:v>60.367113800440528</c:v>
                </c:pt>
                <c:pt idx="161">
                  <c:v>60.28857743286467</c:v>
                </c:pt>
                <c:pt idx="162">
                  <c:v>60.210372076831895</c:v>
                </c:pt>
                <c:pt idx="163">
                  <c:v>60.132348237732231</c:v>
                </c:pt>
                <c:pt idx="164">
                  <c:v>60.054364119249314</c:v>
                </c:pt>
                <c:pt idx="165">
                  <c:v>59.976287283552665</c:v>
                </c:pt>
                <c:pt idx="166">
                  <c:v>59.897995960563634</c:v>
                </c:pt>
                <c:pt idx="167">
                  <c:v>59.819379999231728</c:v>
                </c:pt>
                <c:pt idx="168">
                  <c:v>59.740341469407632</c:v>
                </c:pt>
                <c:pt idx="169">
                  <c:v>59.660794936007527</c:v>
                </c:pt>
                <c:pt idx="170">
                  <c:v>59.58066743728029</c:v>
                </c:pt>
                <c:pt idx="171">
                  <c:v>59.499898205974645</c:v>
                </c:pt>
                <c:pt idx="172">
                  <c:v>59.418438176169005</c:v>
                </c:pt>
                <c:pt idx="173">
                  <c:v>59.33624931978823</c:v>
                </c:pt>
                <c:pt idx="174">
                  <c:v>59.253303855828001</c:v>
                </c:pt>
                <c:pt idx="175">
                  <c:v>59.169583372544494</c:v>
                </c:pt>
                <c:pt idx="176">
                  <c:v>59.085077898855218</c:v>
                </c:pt>
                <c:pt idx="177">
                  <c:v>58.999784956417393</c:v>
                </c:pt>
                <c:pt idx="178">
                  <c:v>58.913708618715866</c:v>
                </c:pt>
                <c:pt idx="179">
                  <c:v>58.826858598345034</c:v>
                </c:pt>
                <c:pt idx="180">
                  <c:v>58.739249378763645</c:v>
                </c:pt>
                <c:pt idx="181">
                  <c:v>58.650899402317101</c:v>
                </c:pt>
                <c:pt idx="182">
                  <c:v>58.561830322369161</c:v>
                </c:pt>
                <c:pt idx="183">
                  <c:v>58.472066324014534</c:v>
                </c:pt>
                <c:pt idx="184">
                  <c:v>58.38163351506433</c:v>
                </c:pt>
                <c:pt idx="185">
                  <c:v>58.29055938678129</c:v>
                </c:pt>
                <c:pt idx="186">
                  <c:v>58.198872342144298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76.837000000000003</c:v>
                </c:pt>
                <c:pt idx="1">
                  <c:v>76.093000000000004</c:v>
                </c:pt>
                <c:pt idx="2">
                  <c:v>78.953000000000003</c:v>
                </c:pt>
                <c:pt idx="3">
                  <c:v>77.605000000000004</c:v>
                </c:pt>
                <c:pt idx="4">
                  <c:v>76.906999999999996</c:v>
                </c:pt>
                <c:pt idx="5">
                  <c:v>77.744</c:v>
                </c:pt>
                <c:pt idx="6">
                  <c:v>77.349000000000004</c:v>
                </c:pt>
                <c:pt idx="7">
                  <c:v>77.512</c:v>
                </c:pt>
                <c:pt idx="8">
                  <c:v>77.116</c:v>
                </c:pt>
                <c:pt idx="9">
                  <c:v>77.930000000000007</c:v>
                </c:pt>
                <c:pt idx="10">
                  <c:v>75.86</c:v>
                </c:pt>
                <c:pt idx="11">
                  <c:v>76.953000000000003</c:v>
                </c:pt>
                <c:pt idx="12">
                  <c:v>76.766999999999996</c:v>
                </c:pt>
                <c:pt idx="13">
                  <c:v>75.628</c:v>
                </c:pt>
                <c:pt idx="14">
                  <c:v>76.325999999999993</c:v>
                </c:pt>
                <c:pt idx="15">
                  <c:v>76.233000000000004</c:v>
                </c:pt>
                <c:pt idx="16">
                  <c:v>76.581000000000003</c:v>
                </c:pt>
                <c:pt idx="17">
                  <c:v>77.372</c:v>
                </c:pt>
                <c:pt idx="18">
                  <c:v>78</c:v>
                </c:pt>
                <c:pt idx="19">
                  <c:v>77.372</c:v>
                </c:pt>
                <c:pt idx="20">
                  <c:v>76.233000000000004</c:v>
                </c:pt>
                <c:pt idx="21">
                  <c:v>76.697999999999993</c:v>
                </c:pt>
                <c:pt idx="22">
                  <c:v>78.349000000000004</c:v>
                </c:pt>
                <c:pt idx="23">
                  <c:v>77.581000000000003</c:v>
                </c:pt>
                <c:pt idx="24">
                  <c:v>77.046999999999997</c:v>
                </c:pt>
                <c:pt idx="25">
                  <c:v>77.046999999999997</c:v>
                </c:pt>
                <c:pt idx="26">
                  <c:v>78.093000000000004</c:v>
                </c:pt>
                <c:pt idx="27">
                  <c:v>77.790999999999997</c:v>
                </c:pt>
                <c:pt idx="28">
                  <c:v>78.906999999999996</c:v>
                </c:pt>
                <c:pt idx="29">
                  <c:v>78.488</c:v>
                </c:pt>
                <c:pt idx="30">
                  <c:v>79.162999999999997</c:v>
                </c:pt>
                <c:pt idx="31">
                  <c:v>78.418999999999997</c:v>
                </c:pt>
                <c:pt idx="32">
                  <c:v>79.418999999999997</c:v>
                </c:pt>
                <c:pt idx="33">
                  <c:v>81.14</c:v>
                </c:pt>
                <c:pt idx="34">
                  <c:v>79.744</c:v>
                </c:pt>
                <c:pt idx="35">
                  <c:v>81.093000000000004</c:v>
                </c:pt>
                <c:pt idx="36">
                  <c:v>81.512</c:v>
                </c:pt>
                <c:pt idx="37">
                  <c:v>82.372</c:v>
                </c:pt>
                <c:pt idx="38">
                  <c:v>83.14</c:v>
                </c:pt>
                <c:pt idx="39">
                  <c:v>84.022999999999996</c:v>
                </c:pt>
                <c:pt idx="40">
                  <c:v>84.162999999999997</c:v>
                </c:pt>
                <c:pt idx="41">
                  <c:v>85</c:v>
                </c:pt>
                <c:pt idx="42">
                  <c:v>85.674000000000007</c:v>
                </c:pt>
                <c:pt idx="43">
                  <c:v>87.418999999999997</c:v>
                </c:pt>
                <c:pt idx="44">
                  <c:v>88.558000000000007</c:v>
                </c:pt>
                <c:pt idx="45">
                  <c:v>88.744</c:v>
                </c:pt>
                <c:pt idx="46">
                  <c:v>91.488</c:v>
                </c:pt>
                <c:pt idx="47">
                  <c:v>95.790999999999997</c:v>
                </c:pt>
                <c:pt idx="48">
                  <c:v>98.813999999999993</c:v>
                </c:pt>
                <c:pt idx="49">
                  <c:v>104.023</c:v>
                </c:pt>
                <c:pt idx="50">
                  <c:v>111.047</c:v>
                </c:pt>
                <c:pt idx="51">
                  <c:v>119.837</c:v>
                </c:pt>
                <c:pt idx="52">
                  <c:v>132.16300000000001</c:v>
                </c:pt>
                <c:pt idx="53">
                  <c:v>148.88399999999999</c:v>
                </c:pt>
                <c:pt idx="54">
                  <c:v>164.65100000000001</c:v>
                </c:pt>
                <c:pt idx="55">
                  <c:v>182.67400000000001</c:v>
                </c:pt>
                <c:pt idx="56">
                  <c:v>199.41900000000001</c:v>
                </c:pt>
                <c:pt idx="57">
                  <c:v>212.90700000000001</c:v>
                </c:pt>
                <c:pt idx="58">
                  <c:v>224.256</c:v>
                </c:pt>
                <c:pt idx="59">
                  <c:v>233.047</c:v>
                </c:pt>
                <c:pt idx="60">
                  <c:v>238.11600000000001</c:v>
                </c:pt>
                <c:pt idx="61">
                  <c:v>240.37200000000001</c:v>
                </c:pt>
                <c:pt idx="62">
                  <c:v>236.465</c:v>
                </c:pt>
                <c:pt idx="63">
                  <c:v>217.81399999999999</c:v>
                </c:pt>
                <c:pt idx="64">
                  <c:v>175.62799999999999</c:v>
                </c:pt>
                <c:pt idx="65">
                  <c:v>119.837</c:v>
                </c:pt>
                <c:pt idx="66">
                  <c:v>86.744</c:v>
                </c:pt>
                <c:pt idx="67">
                  <c:v>78.650999999999996</c:v>
                </c:pt>
                <c:pt idx="68">
                  <c:v>78.813999999999993</c:v>
                </c:pt>
                <c:pt idx="69">
                  <c:v>79.278999999999996</c:v>
                </c:pt>
                <c:pt idx="70">
                  <c:v>80.930000000000007</c:v>
                </c:pt>
                <c:pt idx="71">
                  <c:v>82.953000000000003</c:v>
                </c:pt>
                <c:pt idx="72">
                  <c:v>86.534999999999997</c:v>
                </c:pt>
                <c:pt idx="73">
                  <c:v>94.906999999999996</c:v>
                </c:pt>
                <c:pt idx="74">
                  <c:v>104.512</c:v>
                </c:pt>
                <c:pt idx="75">
                  <c:v>118.372</c:v>
                </c:pt>
                <c:pt idx="76">
                  <c:v>131.767</c:v>
                </c:pt>
                <c:pt idx="77">
                  <c:v>147.13999999999999</c:v>
                </c:pt>
                <c:pt idx="78">
                  <c:v>160.39500000000001</c:v>
                </c:pt>
                <c:pt idx="79">
                  <c:v>172.60499999999999</c:v>
                </c:pt>
                <c:pt idx="80">
                  <c:v>182.977</c:v>
                </c:pt>
                <c:pt idx="81">
                  <c:v>190.37200000000001</c:v>
                </c:pt>
                <c:pt idx="82">
                  <c:v>192.512</c:v>
                </c:pt>
                <c:pt idx="83">
                  <c:v>187.023</c:v>
                </c:pt>
                <c:pt idx="84">
                  <c:v>163.58099999999999</c:v>
                </c:pt>
                <c:pt idx="85">
                  <c:v>121.69799999999999</c:v>
                </c:pt>
                <c:pt idx="86">
                  <c:v>85.581000000000003</c:v>
                </c:pt>
                <c:pt idx="87">
                  <c:v>71.884</c:v>
                </c:pt>
                <c:pt idx="88">
                  <c:v>67.465000000000003</c:v>
                </c:pt>
                <c:pt idx="89">
                  <c:v>67.022999999999996</c:v>
                </c:pt>
                <c:pt idx="90">
                  <c:v>67.116</c:v>
                </c:pt>
                <c:pt idx="91">
                  <c:v>67.906999999999996</c:v>
                </c:pt>
                <c:pt idx="92">
                  <c:v>68.278999999999996</c:v>
                </c:pt>
                <c:pt idx="93">
                  <c:v>68.256</c:v>
                </c:pt>
                <c:pt idx="94">
                  <c:v>69.116</c:v>
                </c:pt>
                <c:pt idx="95">
                  <c:v>68.256</c:v>
                </c:pt>
                <c:pt idx="96">
                  <c:v>68.441999999999993</c:v>
                </c:pt>
                <c:pt idx="97">
                  <c:v>67.977000000000004</c:v>
                </c:pt>
                <c:pt idx="98">
                  <c:v>68.256</c:v>
                </c:pt>
                <c:pt idx="99">
                  <c:v>68.394999999999996</c:v>
                </c:pt>
                <c:pt idx="100">
                  <c:v>67.605000000000004</c:v>
                </c:pt>
                <c:pt idx="101">
                  <c:v>67.884</c:v>
                </c:pt>
                <c:pt idx="102">
                  <c:v>68.349000000000004</c:v>
                </c:pt>
                <c:pt idx="103">
                  <c:v>67.650999999999996</c:v>
                </c:pt>
                <c:pt idx="104">
                  <c:v>67.278999999999996</c:v>
                </c:pt>
                <c:pt idx="105">
                  <c:v>69.512</c:v>
                </c:pt>
                <c:pt idx="106">
                  <c:v>67.953000000000003</c:v>
                </c:pt>
                <c:pt idx="107">
                  <c:v>68.186000000000007</c:v>
                </c:pt>
                <c:pt idx="108">
                  <c:v>67.488</c:v>
                </c:pt>
                <c:pt idx="109">
                  <c:v>68.394999999999996</c:v>
                </c:pt>
                <c:pt idx="110">
                  <c:v>67.022999999999996</c:v>
                </c:pt>
                <c:pt idx="111">
                  <c:v>67.022999999999996</c:v>
                </c:pt>
                <c:pt idx="112">
                  <c:v>67.581000000000003</c:v>
                </c:pt>
                <c:pt idx="113">
                  <c:v>68.488</c:v>
                </c:pt>
                <c:pt idx="114">
                  <c:v>70.394999999999996</c:v>
                </c:pt>
                <c:pt idx="115">
                  <c:v>75.558000000000007</c:v>
                </c:pt>
                <c:pt idx="116">
                  <c:v>79.605000000000004</c:v>
                </c:pt>
                <c:pt idx="117">
                  <c:v>84.534999999999997</c:v>
                </c:pt>
                <c:pt idx="118">
                  <c:v>89.650999999999996</c:v>
                </c:pt>
                <c:pt idx="119">
                  <c:v>93.465000000000003</c:v>
                </c:pt>
                <c:pt idx="120">
                  <c:v>93.512</c:v>
                </c:pt>
                <c:pt idx="121">
                  <c:v>94.465000000000003</c:v>
                </c:pt>
                <c:pt idx="122">
                  <c:v>91.93</c:v>
                </c:pt>
                <c:pt idx="123">
                  <c:v>87.628</c:v>
                </c:pt>
                <c:pt idx="124">
                  <c:v>83.674000000000007</c:v>
                </c:pt>
                <c:pt idx="125">
                  <c:v>76.766999999999996</c:v>
                </c:pt>
                <c:pt idx="126">
                  <c:v>70</c:v>
                </c:pt>
                <c:pt idx="127">
                  <c:v>65.628</c:v>
                </c:pt>
                <c:pt idx="128">
                  <c:v>61.93</c:v>
                </c:pt>
                <c:pt idx="129">
                  <c:v>61.744</c:v>
                </c:pt>
                <c:pt idx="130">
                  <c:v>62.093000000000004</c:v>
                </c:pt>
                <c:pt idx="131">
                  <c:v>61.093000000000004</c:v>
                </c:pt>
                <c:pt idx="132">
                  <c:v>63.326000000000001</c:v>
                </c:pt>
                <c:pt idx="133">
                  <c:v>61.86</c:v>
                </c:pt>
                <c:pt idx="134">
                  <c:v>61.884</c:v>
                </c:pt>
                <c:pt idx="135">
                  <c:v>61.326000000000001</c:v>
                </c:pt>
                <c:pt idx="136">
                  <c:v>61.93</c:v>
                </c:pt>
                <c:pt idx="137">
                  <c:v>62.604999999999997</c:v>
                </c:pt>
                <c:pt idx="138">
                  <c:v>62.07</c:v>
                </c:pt>
                <c:pt idx="139">
                  <c:v>63.046999999999997</c:v>
                </c:pt>
                <c:pt idx="140">
                  <c:v>62.326000000000001</c:v>
                </c:pt>
                <c:pt idx="141">
                  <c:v>61.348999999999997</c:v>
                </c:pt>
                <c:pt idx="142">
                  <c:v>61.093000000000004</c:v>
                </c:pt>
                <c:pt idx="143">
                  <c:v>61.976999999999997</c:v>
                </c:pt>
                <c:pt idx="144">
                  <c:v>64.697999999999993</c:v>
                </c:pt>
                <c:pt idx="145">
                  <c:v>66.418999999999997</c:v>
                </c:pt>
                <c:pt idx="146">
                  <c:v>69.418999999999997</c:v>
                </c:pt>
                <c:pt idx="147">
                  <c:v>72.233000000000004</c:v>
                </c:pt>
                <c:pt idx="148">
                  <c:v>74.372</c:v>
                </c:pt>
                <c:pt idx="149">
                  <c:v>76.650999999999996</c:v>
                </c:pt>
                <c:pt idx="150">
                  <c:v>77.372</c:v>
                </c:pt>
                <c:pt idx="151">
                  <c:v>77.512</c:v>
                </c:pt>
                <c:pt idx="152">
                  <c:v>75.209000000000003</c:v>
                </c:pt>
                <c:pt idx="153">
                  <c:v>71.14</c:v>
                </c:pt>
                <c:pt idx="154">
                  <c:v>68.093000000000004</c:v>
                </c:pt>
                <c:pt idx="155">
                  <c:v>64.418999999999997</c:v>
                </c:pt>
                <c:pt idx="156">
                  <c:v>61.534999999999997</c:v>
                </c:pt>
                <c:pt idx="157">
                  <c:v>60.814</c:v>
                </c:pt>
                <c:pt idx="158">
                  <c:v>61.395000000000003</c:v>
                </c:pt>
                <c:pt idx="159">
                  <c:v>61.581000000000003</c:v>
                </c:pt>
                <c:pt idx="160">
                  <c:v>60.186</c:v>
                </c:pt>
                <c:pt idx="161">
                  <c:v>61.418999999999997</c:v>
                </c:pt>
                <c:pt idx="162">
                  <c:v>61.116</c:v>
                </c:pt>
                <c:pt idx="163">
                  <c:v>62.232999999999997</c:v>
                </c:pt>
                <c:pt idx="164">
                  <c:v>61.256</c:v>
                </c:pt>
                <c:pt idx="165">
                  <c:v>61.093000000000004</c:v>
                </c:pt>
                <c:pt idx="166">
                  <c:v>61.651000000000003</c:v>
                </c:pt>
                <c:pt idx="167">
                  <c:v>61.046999999999997</c:v>
                </c:pt>
                <c:pt idx="168">
                  <c:v>61.651000000000003</c:v>
                </c:pt>
                <c:pt idx="169">
                  <c:v>60.744</c:v>
                </c:pt>
                <c:pt idx="170">
                  <c:v>60.581000000000003</c:v>
                </c:pt>
                <c:pt idx="171">
                  <c:v>61.372</c:v>
                </c:pt>
                <c:pt idx="172">
                  <c:v>61.023000000000003</c:v>
                </c:pt>
                <c:pt idx="173">
                  <c:v>61.326000000000001</c:v>
                </c:pt>
                <c:pt idx="174">
                  <c:v>59.604999999999997</c:v>
                </c:pt>
                <c:pt idx="175">
                  <c:v>60.628</c:v>
                </c:pt>
                <c:pt idx="176">
                  <c:v>61.279000000000003</c:v>
                </c:pt>
                <c:pt idx="177">
                  <c:v>60.558</c:v>
                </c:pt>
                <c:pt idx="178">
                  <c:v>61.162999999999997</c:v>
                </c:pt>
                <c:pt idx="179">
                  <c:v>60.86</c:v>
                </c:pt>
                <c:pt idx="180">
                  <c:v>60.673999999999999</c:v>
                </c:pt>
                <c:pt idx="181">
                  <c:v>60.302</c:v>
                </c:pt>
                <c:pt idx="182">
                  <c:v>60.767000000000003</c:v>
                </c:pt>
                <c:pt idx="183">
                  <c:v>59.814</c:v>
                </c:pt>
                <c:pt idx="184">
                  <c:v>60.395000000000003</c:v>
                </c:pt>
                <c:pt idx="185">
                  <c:v>60.162999999999997</c:v>
                </c:pt>
                <c:pt idx="186">
                  <c:v>59.673999999999999</c:v>
                </c:pt>
                <c:pt idx="187">
                  <c:v>59.906999999999996</c:v>
                </c:pt>
                <c:pt idx="188">
                  <c:v>60.418999999999997</c:v>
                </c:pt>
                <c:pt idx="189">
                  <c:v>58.86</c:v>
                </c:pt>
                <c:pt idx="190">
                  <c:v>60.720999999999997</c:v>
                </c:pt>
                <c:pt idx="191">
                  <c:v>58.651000000000003</c:v>
                </c:pt>
                <c:pt idx="192">
                  <c:v>58.442</c:v>
                </c:pt>
                <c:pt idx="193">
                  <c:v>60.279000000000003</c:v>
                </c:pt>
                <c:pt idx="194">
                  <c:v>58.581000000000003</c:v>
                </c:pt>
                <c:pt idx="195">
                  <c:v>59.07</c:v>
                </c:pt>
                <c:pt idx="196">
                  <c:v>57.232999999999997</c:v>
                </c:pt>
                <c:pt idx="197">
                  <c:v>58.023000000000003</c:v>
                </c:pt>
                <c:pt idx="198">
                  <c:v>59.651000000000003</c:v>
                </c:pt>
                <c:pt idx="199">
                  <c:v>59.116</c:v>
                </c:pt>
                <c:pt idx="200">
                  <c:v>57.744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75.251067506127342</c:v>
                </c:pt>
                <c:pt idx="3">
                  <c:v>75.444092286129646</c:v>
                </c:pt>
                <c:pt idx="4">
                  <c:v>75.636916136754948</c:v>
                </c:pt>
                <c:pt idx="5">
                  <c:v>75.829454135356031</c:v>
                </c:pt>
                <c:pt idx="6">
                  <c:v>76.021607712043206</c:v>
                </c:pt>
                <c:pt idx="7">
                  <c:v>76.21326303827351</c:v>
                </c:pt>
                <c:pt idx="8">
                  <c:v>76.404289286114675</c:v>
                </c:pt>
                <c:pt idx="9">
                  <c:v>76.594536759672067</c:v>
                </c:pt>
                <c:pt idx="10">
                  <c:v>76.783834903716837</c:v>
                </c:pt>
                <c:pt idx="11">
                  <c:v>76.97199019908507</c:v>
                </c:pt>
                <c:pt idx="12">
                  <c:v>77.158783960152689</c:v>
                </c:pt>
                <c:pt idx="13">
                  <c:v>77.343970056957573</c:v>
                </c:pt>
                <c:pt idx="14">
                  <c:v>77.527272593845865</c:v>
                </c:pt>
                <c:pt idx="15">
                  <c:v>77.70838358872129</c:v>
                </c:pt>
                <c:pt idx="16">
                  <c:v>77.886960713565486</c:v>
                </c:pt>
                <c:pt idx="17">
                  <c:v>78.062625180501172</c:v>
                </c:pt>
                <c:pt idx="18">
                  <c:v>78.234959892895887</c:v>
                </c:pt>
                <c:pt idx="19">
                  <c:v>78.403508035771424</c:v>
                </c:pt>
                <c:pt idx="20">
                  <c:v>78.56777236741442</c:v>
                </c:pt>
                <c:pt idx="21">
                  <c:v>78.727215616308115</c:v>
                </c:pt>
                <c:pt idx="22">
                  <c:v>78.88126261868544</c:v>
                </c:pt>
                <c:pt idx="23">
                  <c:v>79.029305204534282</c:v>
                </c:pt>
                <c:pt idx="24">
                  <c:v>79.170711430532521</c:v>
                </c:pt>
                <c:pt idx="25">
                  <c:v>79.304841674596375</c:v>
                </c:pt>
                <c:pt idx="26">
                  <c:v>79.431075490901819</c:v>
                </c:pt>
                <c:pt idx="27">
                  <c:v>79.548855152680346</c:v>
                </c:pt>
                <c:pt idx="28">
                  <c:v>79.657754681308404</c:v>
                </c:pt>
                <c:pt idx="29">
                  <c:v>79.757587065920106</c:v>
                </c:pt>
                <c:pt idx="30">
                  <c:v>79.848567448541175</c:v>
                </c:pt>
                <c:pt idx="31">
                  <c:v>79.931556268152079</c:v>
                </c:pt>
                <c:pt idx="32">
                  <c:v>80.008413434737335</c:v>
                </c:pt>
                <c:pt idx="33">
                  <c:v>80.08250182732661</c:v>
                </c:pt>
                <c:pt idx="34">
                  <c:v>80.159384470597047</c:v>
                </c:pt>
                <c:pt idx="35">
                  <c:v>80.247762596268942</c:v>
                </c:pt>
                <c:pt idx="36">
                  <c:v>80.360698589160009</c:v>
                </c:pt>
                <c:pt idx="37">
                  <c:v>80.51715499692672</c:v>
                </c:pt>
                <c:pt idx="38">
                  <c:v>80.743854424359185</c:v>
                </c:pt>
                <c:pt idx="39">
                  <c:v>81.077421609529722</c:v>
                </c:pt>
                <c:pt idx="40">
                  <c:v>81.566705969340163</c:v>
                </c:pt>
                <c:pt idx="41">
                  <c:v>82.275100706146802</c:v>
                </c:pt>
                <c:pt idx="42">
                  <c:v>83.282577553401438</c:v>
                </c:pt>
                <c:pt idx="43">
                  <c:v>84.687054120606987</c:v>
                </c:pt>
                <c:pt idx="44">
                  <c:v>86.604619317741907</c:v>
                </c:pt>
                <c:pt idx="45">
                  <c:v>89.168082862436279</c:v>
                </c:pt>
                <c:pt idx="46">
                  <c:v>92.523312462659121</c:v>
                </c:pt>
                <c:pt idx="47">
                  <c:v>96.822901996759384</c:v>
                </c:pt>
                <c:pt idx="48">
                  <c:v>102.21689565052714</c:v>
                </c:pt>
                <c:pt idx="49">
                  <c:v>108.84058467090202</c:v>
                </c:pt>
                <c:pt idx="50">
                  <c:v>116.79978554653412</c:v>
                </c:pt>
                <c:pt idx="51">
                  <c:v>126.15446923856327</c:v>
                </c:pt>
                <c:pt idx="52">
                  <c:v>136.90208562826197</c:v>
                </c:pt>
                <c:pt idx="53">
                  <c:v>148.96234142736938</c:v>
                </c:pt>
                <c:pt idx="54">
                  <c:v>162.16545929963937</c:v>
                </c:pt>
                <c:pt idx="55">
                  <c:v>176.24599079020382</c:v>
                </c:pt>
                <c:pt idx="56">
                  <c:v>190.8440063157895</c:v>
                </c:pt>
                <c:pt idx="57">
                  <c:v>205.51463230884841</c:v>
                </c:pt>
                <c:pt idx="58">
                  <c:v>219.74093028535685</c:v>
                </c:pt>
                <c:pt idx="59">
                  <c:v>232.89392880836641</c:v>
                </c:pt>
                <c:pt idx="60">
                  <c:v>243.82516825216038</c:v>
                </c:pt>
                <c:pt idx="61">
                  <c:v>249.33729590157674</c:v>
                </c:pt>
                <c:pt idx="62">
                  <c:v>242.14102733883408</c:v>
                </c:pt>
                <c:pt idx="63">
                  <c:v>214.07653955774262</c:v>
                </c:pt>
                <c:pt idx="64">
                  <c:v>167.95670899817847</c:v>
                </c:pt>
                <c:pt idx="65">
                  <c:v>121.8607284495359</c:v>
                </c:pt>
                <c:pt idx="66">
                  <c:v>92.501533660029907</c:v>
                </c:pt>
                <c:pt idx="67">
                  <c:v>80.81480137611554</c:v>
                </c:pt>
                <c:pt idx="68">
                  <c:v>78.670963665621514</c:v>
                </c:pt>
                <c:pt idx="69">
                  <c:v>79.98222029085953</c:v>
                </c:pt>
                <c:pt idx="70">
                  <c:v>82.698871189203814</c:v>
                </c:pt>
                <c:pt idx="71">
                  <c:v>86.57599330416528</c:v>
                </c:pt>
                <c:pt idx="72">
                  <c:v>91.776441956198454</c:v>
                </c:pt>
                <c:pt idx="73">
                  <c:v>98.489295820667834</c:v>
                </c:pt>
                <c:pt idx="74">
                  <c:v>106.84454737970501</c:v>
                </c:pt>
                <c:pt idx="75">
                  <c:v>116.86999471480601</c:v>
                </c:pt>
                <c:pt idx="76">
                  <c:v>128.45401210720962</c:v>
                </c:pt>
                <c:pt idx="77">
                  <c:v>141.31748674379566</c:v>
                </c:pt>
                <c:pt idx="78">
                  <c:v>155.00206126364066</c:v>
                </c:pt>
                <c:pt idx="79">
                  <c:v>168.87699762222593</c:v>
                </c:pt>
                <c:pt idx="80">
                  <c:v>182.11454998827622</c:v>
                </c:pt>
                <c:pt idx="81">
                  <c:v>193.26666664034656</c:v>
                </c:pt>
                <c:pt idx="82">
                  <c:v>198.4929194640213</c:v>
                </c:pt>
                <c:pt idx="83">
                  <c:v>189.69691691546674</c:v>
                </c:pt>
                <c:pt idx="84">
                  <c:v>160.70500231274966</c:v>
                </c:pt>
                <c:pt idx="85">
                  <c:v>120.68645995187404</c:v>
                </c:pt>
                <c:pt idx="86">
                  <c:v>89.326229233524572</c:v>
                </c:pt>
                <c:pt idx="87">
                  <c:v>74.694422015508863</c:v>
                </c:pt>
                <c:pt idx="88">
                  <c:v>70.510057008641198</c:v>
                </c:pt>
                <c:pt idx="89">
                  <c:v>69.67021766105087</c:v>
                </c:pt>
                <c:pt idx="90">
                  <c:v>69.432618348356016</c:v>
                </c:pt>
                <c:pt idx="91">
                  <c:v>69.259345335261415</c:v>
                </c:pt>
                <c:pt idx="92">
                  <c:v>69.091620342832783</c:v>
                </c:pt>
                <c:pt idx="93">
                  <c:v>68.925653318054628</c:v>
                </c:pt>
                <c:pt idx="94">
                  <c:v>68.761209744596044</c:v>
                </c:pt>
                <c:pt idx="95">
                  <c:v>68.598194133907882</c:v>
                </c:pt>
                <c:pt idx="96">
                  <c:v>68.436522232686002</c:v>
                </c:pt>
                <c:pt idx="97">
                  <c:v>68.276122838206589</c:v>
                </c:pt>
                <c:pt idx="98">
                  <c:v>68.116949643206254</c:v>
                </c:pt>
                <c:pt idx="99">
                  <c:v>67.959009897413296</c:v>
                </c:pt>
                <c:pt idx="100">
                  <c:v>67.802429876314861</c:v>
                </c:pt>
                <c:pt idx="101">
                  <c:v>67.647596311704717</c:v>
                </c:pt>
                <c:pt idx="102">
                  <c:v>67.495444807748939</c:v>
                </c:pt>
                <c:pt idx="103">
                  <c:v>67.348013559131275</c:v>
                </c:pt>
                <c:pt idx="104">
                  <c:v>67.209440379122867</c:v>
                </c:pt>
                <c:pt idx="105">
                  <c:v>67.087637419514564</c:v>
                </c:pt>
                <c:pt idx="106">
                  <c:v>66.996894523002922</c:v>
                </c:pt>
                <c:pt idx="107">
                  <c:v>66.96157728986563</c:v>
                </c:pt>
                <c:pt idx="108">
                  <c:v>67.020821019722518</c:v>
                </c:pt>
                <c:pt idx="109">
                  <c:v>67.23361108512276</c:v>
                </c:pt>
                <c:pt idx="110">
                  <c:v>67.682886282538362</c:v>
                </c:pt>
                <c:pt idx="111">
                  <c:v>68.476436419457173</c:v>
                </c:pt>
                <c:pt idx="112">
                  <c:v>69.741664465296438</c:v>
                </c:pt>
                <c:pt idx="113">
                  <c:v>71.611035322006003</c:v>
                </c:pt>
                <c:pt idx="114">
                  <c:v>74.195216722745016</c:v>
                </c:pt>
                <c:pt idx="115">
                  <c:v>77.541040494577857</c:v>
                </c:pt>
                <c:pt idx="116">
                  <c:v>81.571701221564126</c:v>
                </c:pt>
                <c:pt idx="117">
                  <c:v>86.011507385030768</c:v>
                </c:pt>
                <c:pt idx="118">
                  <c:v>90.31733988008348</c:v>
                </c:pt>
                <c:pt idx="119">
                  <c:v>93.677675763055134</c:v>
                </c:pt>
                <c:pt idx="120">
                  <c:v>95.16654605130752</c:v>
                </c:pt>
                <c:pt idx="121">
                  <c:v>94.085040670716765</c:v>
                </c:pt>
                <c:pt idx="122">
                  <c:v>90.360429872906963</c:v>
                </c:pt>
                <c:pt idx="123">
                  <c:v>84.724981818477957</c:v>
                </c:pt>
                <c:pt idx="124">
                  <c:v>78.468885102809935</c:v>
                </c:pt>
                <c:pt idx="125">
                  <c:v>72.874414887887568</c:v>
                </c:pt>
                <c:pt idx="126">
                  <c:v>68.706344804884509</c:v>
                </c:pt>
                <c:pt idx="127">
                  <c:v>66.069274287214085</c:v>
                </c:pt>
                <c:pt idx="128">
                  <c:v>64.62252602553589</c:v>
                </c:pt>
                <c:pt idx="129">
                  <c:v>63.905546157605528</c:v>
                </c:pt>
                <c:pt idx="130">
                  <c:v>63.553597361367729</c:v>
                </c:pt>
                <c:pt idx="131">
                  <c:v>63.353572573467801</c:v>
                </c:pt>
                <c:pt idx="132">
                  <c:v>63.207309336239234</c:v>
                </c:pt>
                <c:pt idx="133">
                  <c:v>63.078156599914728</c:v>
                </c:pt>
                <c:pt idx="134">
                  <c:v>62.954940737401451</c:v>
                </c:pt>
                <c:pt idx="135">
                  <c:v>62.835054641479964</c:v>
                </c:pt>
                <c:pt idx="136">
                  <c:v>62.718538440713708</c:v>
                </c:pt>
                <c:pt idx="137">
                  <c:v>62.606889563980651</c:v>
                </c:pt>
                <c:pt idx="138">
                  <c:v>62.503997692703841</c:v>
                </c:pt>
                <c:pt idx="139">
                  <c:v>62.41885984600831</c:v>
                </c:pt>
                <c:pt idx="140">
                  <c:v>62.370678078417995</c:v>
                </c:pt>
                <c:pt idx="141">
                  <c:v>62.396918865762061</c:v>
                </c:pt>
                <c:pt idx="142">
                  <c:v>62.563697628550891</c:v>
                </c:pt>
                <c:pt idx="143">
                  <c:v>62.974947996302227</c:v>
                </c:pt>
                <c:pt idx="144">
                  <c:v>63.772210192331244</c:v>
                </c:pt>
                <c:pt idx="145">
                  <c:v>65.112048900886066</c:v>
                </c:pt>
                <c:pt idx="146">
                  <c:v>67.107550209610437</c:v>
                </c:pt>
                <c:pt idx="147">
                  <c:v>69.732023804775935</c:v>
                </c:pt>
                <c:pt idx="148">
                  <c:v>72.714090228243208</c:v>
                </c:pt>
                <c:pt idx="149">
                  <c:v>75.495765528815781</c:v>
                </c:pt>
                <c:pt idx="150">
                  <c:v>77.340102137020395</c:v>
                </c:pt>
                <c:pt idx="151">
                  <c:v>77.609712400657102</c:v>
                </c:pt>
                <c:pt idx="152">
                  <c:v>76.09623922053882</c:v>
                </c:pt>
                <c:pt idx="153">
                  <c:v>73.178415942115208</c:v>
                </c:pt>
                <c:pt idx="154">
                  <c:v>69.662823650873264</c:v>
                </c:pt>
                <c:pt idx="155">
                  <c:v>66.395710044626654</c:v>
                </c:pt>
                <c:pt idx="156">
                  <c:v>63.910966647793444</c:v>
                </c:pt>
                <c:pt idx="157">
                  <c:v>62.322029544319371</c:v>
                </c:pt>
                <c:pt idx="158">
                  <c:v>61.449420429437708</c:v>
                </c:pt>
                <c:pt idx="159">
                  <c:v>61.024116135413863</c:v>
                </c:pt>
                <c:pt idx="160">
                  <c:v>60.825993850487514</c:v>
                </c:pt>
                <c:pt idx="161">
                  <c:v>60.723561097287771</c:v>
                </c:pt>
                <c:pt idx="162">
                  <c:v>60.654871968328059</c:v>
                </c:pt>
                <c:pt idx="163">
                  <c:v>60.596096586173303</c:v>
                </c:pt>
                <c:pt idx="164">
                  <c:v>60.539552416727204</c:v>
                </c:pt>
                <c:pt idx="165">
                  <c:v>60.483068440346351</c:v>
                </c:pt>
                <c:pt idx="166">
                  <c:v>60.426029559924608</c:v>
                </c:pt>
                <c:pt idx="167">
                  <c:v>60.368198568992739</c:v>
                </c:pt>
                <c:pt idx="168">
                  <c:v>60.309429002109908</c:v>
                </c:pt>
                <c:pt idx="169">
                  <c:v>60.249606795332078</c:v>
                </c:pt>
                <c:pt idx="170">
                  <c:v>60.188639794364775</c:v>
                </c:pt>
                <c:pt idx="171">
                  <c:v>60.126455348885429</c:v>
                </c:pt>
                <c:pt idx="172">
                  <c:v>60.062998882830875</c:v>
                </c:pt>
                <c:pt idx="173">
                  <c:v>59.998232437355085</c:v>
                </c:pt>
                <c:pt idx="174">
                  <c:v>59.932133117180186</c:v>
                </c:pt>
                <c:pt idx="175">
                  <c:v>59.864691483482531</c:v>
                </c:pt>
                <c:pt idx="176">
                  <c:v>59.795909940716029</c:v>
                </c:pt>
                <c:pt idx="177">
                  <c:v>59.72580115710111</c:v>
                </c:pt>
                <c:pt idx="178">
                  <c:v>59.654386550013108</c:v>
                </c:pt>
                <c:pt idx="179">
                  <c:v>59.581694859531062</c:v>
                </c:pt>
                <c:pt idx="180">
                  <c:v>59.507760826269781</c:v>
                </c:pt>
                <c:pt idx="181">
                  <c:v>59.432623983444088</c:v>
                </c:pt>
                <c:pt idx="182">
                  <c:v>59.356327567951688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75.251067506124272</c:v>
                </c:pt>
                <c:pt idx="3">
                  <c:v>75.444092286121162</c:v>
                </c:pt>
                <c:pt idx="4">
                  <c:v>75.63691613673187</c:v>
                </c:pt>
                <c:pt idx="5">
                  <c:v>75.829454135294242</c:v>
                </c:pt>
                <c:pt idx="6">
                  <c:v>76.021607711880563</c:v>
                </c:pt>
                <c:pt idx="7">
                  <c:v>76.2132630378524</c:v>
                </c:pt>
                <c:pt idx="8">
                  <c:v>76.404289285042267</c:v>
                </c:pt>
                <c:pt idx="9">
                  <c:v>76.594536756985917</c:v>
                </c:pt>
                <c:pt idx="10">
                  <c:v>76.783834897099126</c:v>
                </c:pt>
                <c:pt idx="11">
                  <c:v>76.971990183049257</c:v>
                </c:pt>
                <c:pt idx="12">
                  <c:v>77.158783921933605</c:v>
                </c:pt>
                <c:pt idx="13">
                  <c:v>77.343969967364231</c:v>
                </c:pt>
                <c:pt idx="14">
                  <c:v>77.527272387271069</c:v>
                </c:pt>
                <c:pt idx="15">
                  <c:v>77.708383120247802</c:v>
                </c:pt>
                <c:pt idx="16">
                  <c:v>77.886959668607545</c:v>
                </c:pt>
                <c:pt idx="17">
                  <c:v>78.062622887951804</c:v>
                </c:pt>
                <c:pt idx="18">
                  <c:v>78.234954945864345</c:v>
                </c:pt>
                <c:pt idx="19">
                  <c:v>78.40349753607461</c:v>
                </c:pt>
                <c:pt idx="20">
                  <c:v>78.56775044870723</c:v>
                </c:pt>
                <c:pt idx="21">
                  <c:v>78.72717061146956</c:v>
                </c:pt>
                <c:pt idx="22">
                  <c:v>78.881171730051108</c:v>
                </c:pt>
                <c:pt idx="23">
                  <c:v>79.029124667607945</c:v>
                </c:pt>
                <c:pt idx="24">
                  <c:v>79.170358711733272</c:v>
                </c:pt>
                <c:pt idx="25">
                  <c:v>79.304163881303253</c:v>
                </c:pt>
                <c:pt idx="26">
                  <c:v>79.429794423372343</c:v>
                </c:pt>
                <c:pt idx="27">
                  <c:v>79.546473640118919</c:v>
                </c:pt>
                <c:pt idx="28">
                  <c:v>79.65340016595367</c:v>
                </c:pt>
                <c:pt idx="29">
                  <c:v>79.749755783744931</c:v>
                </c:pt>
                <c:pt idx="30">
                  <c:v>79.83471482551991</c:v>
                </c:pt>
                <c:pt idx="31">
                  <c:v>79.907455146470198</c:v>
                </c:pt>
                <c:pt idx="32">
                  <c:v>79.967170592040432</c:v>
                </c:pt>
                <c:pt idx="33">
                  <c:v>80.013084797922531</c:v>
                </c:pt>
                <c:pt idx="34">
                  <c:v>80.044466074903823</c:v>
                </c:pt>
                <c:pt idx="35">
                  <c:v>80.060643039204436</c:v>
                </c:pt>
                <c:pt idx="36">
                  <c:v>80.061020560084273</c:v>
                </c:pt>
                <c:pt idx="37">
                  <c:v>80.045095517164611</c:v>
                </c:pt>
                <c:pt idx="38">
                  <c:v>80.012471797832532</c:v>
                </c:pt>
                <c:pt idx="39">
                  <c:v>79.962873927996753</c:v>
                </c:pt>
                <c:pt idx="40">
                  <c:v>79.896158724176814</c:v>
                </c:pt>
                <c:pt idx="41">
                  <c:v>79.812324386440395</c:v>
                </c:pt>
                <c:pt idx="42">
                  <c:v>79.711516522359901</c:v>
                </c:pt>
                <c:pt idx="43">
                  <c:v>79.594030700852954</c:v>
                </c:pt>
                <c:pt idx="44">
                  <c:v>79.460311276696999</c:v>
                </c:pt>
                <c:pt idx="45">
                  <c:v>79.310946393265525</c:v>
                </c:pt>
                <c:pt idx="46">
                  <c:v>79.14665925124531</c:v>
                </c:pt>
                <c:pt idx="47">
                  <c:v>78.968295911468971</c:v>
                </c:pt>
                <c:pt idx="48">
                  <c:v>78.776810066736601</c:v>
                </c:pt>
                <c:pt idx="49">
                  <c:v>78.573245357807949</c:v>
                </c:pt>
                <c:pt idx="50">
                  <c:v>78.3587159122646</c:v>
                </c:pt>
                <c:pt idx="51">
                  <c:v>78.134385844853796</c:v>
                </c:pt>
                <c:pt idx="52">
                  <c:v>77.901448471595643</c:v>
                </c:pt>
                <c:pt idx="53">
                  <c:v>77.661105958982333</c:v>
                </c:pt>
                <c:pt idx="54">
                  <c:v>77.414550059444835</c:v>
                </c:pt>
                <c:pt idx="55">
                  <c:v>77.162944483248737</c:v>
                </c:pt>
                <c:pt idx="56">
                  <c:v>76.907409335217821</c:v>
                </c:pt>
                <c:pt idx="57">
                  <c:v>76.649007912835444</c:v>
                </c:pt>
                <c:pt idx="58">
                  <c:v>76.388736030430607</c:v>
                </c:pt>
                <c:pt idx="59">
                  <c:v>76.127513910959067</c:v>
                </c:pt>
                <c:pt idx="60">
                  <c:v>75.866180578946469</c:v>
                </c:pt>
                <c:pt idx="61">
                  <c:v>75.605490599796013</c:v>
                </c:pt>
                <c:pt idx="62">
                  <c:v>75.346112943961245</c:v>
                </c:pt>
                <c:pt idx="63">
                  <c:v>75.088631709549432</c:v>
                </c:pt>
                <c:pt idx="64">
                  <c:v>74.833548412285879</c:v>
                </c:pt>
                <c:pt idx="65">
                  <c:v>74.581285544860393</c:v>
                </c:pt>
                <c:pt idx="66">
                  <c:v>74.332191115281162</c:v>
                </c:pt>
                <c:pt idx="67">
                  <c:v>74.086543892525384</c:v>
                </c:pt>
                <c:pt idx="68">
                  <c:v>73.844559114135947</c:v>
                </c:pt>
                <c:pt idx="69">
                  <c:v>73.606394441422921</c:v>
                </c:pt>
                <c:pt idx="70">
                  <c:v>73.372155980996766</c:v>
                </c:pt>
                <c:pt idx="71">
                  <c:v>73.141904224415839</c:v>
                </c:pt>
                <c:pt idx="72">
                  <c:v>72.915659789229323</c:v>
                </c:pt>
                <c:pt idx="73">
                  <c:v>72.693408873569126</c:v>
                </c:pt>
                <c:pt idx="74">
                  <c:v>72.475108362049212</c:v>
                </c:pt>
                <c:pt idx="75">
                  <c:v>72.260690542759136</c:v>
                </c:pt>
                <c:pt idx="76">
                  <c:v>72.050067413553407</c:v>
                </c:pt>
                <c:pt idx="77">
                  <c:v>71.8431345707844</c:v>
                </c:pt>
                <c:pt idx="78">
                  <c:v>71.639774685383927</c:v>
                </c:pt>
                <c:pt idx="79">
                  <c:v>71.439860580113432</c:v>
                </c:pt>
                <c:pt idx="80">
                  <c:v>71.243257928263759</c:v>
                </c:pt>
                <c:pt idx="81">
                  <c:v>71.049827598474806</c:v>
                </c:pt>
                <c:pt idx="82">
                  <c:v>70.859427673037672</c:v>
                </c:pt>
                <c:pt idx="83">
                  <c:v>70.671915168373602</c:v>
                </c:pt>
                <c:pt idx="84">
                  <c:v>70.48714748665806</c:v>
                </c:pt>
                <c:pt idx="85">
                  <c:v>70.3049836270322</c:v>
                </c:pt>
                <c:pt idx="86">
                  <c:v>70.125285183740786</c:v>
                </c:pt>
                <c:pt idx="87">
                  <c:v>69.947917157032762</c:v>
                </c:pt>
                <c:pt idx="88">
                  <c:v>69.772748600905956</c:v>
                </c:pt>
                <c:pt idx="89">
                  <c:v>69.599653129884146</c:v>
                </c:pt>
                <c:pt idx="90">
                  <c:v>69.428509305074115</c:v>
                </c:pt>
                <c:pt idx="91">
                  <c:v>69.259200917824941</c:v>
                </c:pt>
                <c:pt idx="92">
                  <c:v>69.091617187452755</c:v>
                </c:pt>
                <c:pt idx="93">
                  <c:v>68.925652887732682</c:v>
                </c:pt>
                <c:pt idx="94">
                  <c:v>68.76120841521761</c:v>
                </c:pt>
                <c:pt idx="95">
                  <c:v>68.598189810932197</c:v>
                </c:pt>
                <c:pt idx="96">
                  <c:v>68.436508745616933</c:v>
                </c:pt>
                <c:pt idx="97">
                  <c:v>68.276082477457223</c:v>
                </c:pt>
                <c:pt idx="98">
                  <c:v>68.116833790127245</c:v>
                </c:pt>
                <c:pt idx="99">
                  <c:v>67.958690917996478</c:v>
                </c:pt>
                <c:pt idx="100">
                  <c:v>67.801587464481287</c:v>
                </c:pt>
                <c:pt idx="101">
                  <c:v>67.64546231876642</c:v>
                </c:pt>
                <c:pt idx="102">
                  <c:v>67.490259575457927</c:v>
                </c:pt>
                <c:pt idx="103">
                  <c:v>67.335928461150402</c:v>
                </c:pt>
                <c:pt idx="104">
                  <c:v>67.182423271386412</c:v>
                </c:pt>
                <c:pt idx="105">
                  <c:v>67.029703321041268</c:v>
                </c:pt>
                <c:pt idx="106">
                  <c:v>66.877732910771471</c:v>
                </c:pt>
                <c:pt idx="107">
                  <c:v>66.726481311805955</c:v>
                </c:pt>
                <c:pt idx="108">
                  <c:v>66.575922771026057</c:v>
                </c:pt>
                <c:pt idx="109">
                  <c:v>66.42603653795652</c:v>
                </c:pt>
                <c:pt idx="110">
                  <c:v>66.276806914964752</c:v>
                </c:pt>
                <c:pt idx="111">
                  <c:v>66.128223331622777</c:v>
                </c:pt>
                <c:pt idx="112">
                  <c:v>65.980280443811594</c:v>
                </c:pt>
                <c:pt idx="113">
                  <c:v>65.832978257723383</c:v>
                </c:pt>
                <c:pt idx="114">
                  <c:v>65.686322278427411</c:v>
                </c:pt>
                <c:pt idx="115">
                  <c:v>65.540323682089934</c:v>
                </c:pt>
                <c:pt idx="116">
                  <c:v>65.39499951026032</c:v>
                </c:pt>
                <c:pt idx="117">
                  <c:v>65.250372883832071</c:v>
                </c:pt>
                <c:pt idx="118">
                  <c:v>65.106473233342953</c:v>
                </c:pt>
                <c:pt idx="119">
                  <c:v>64.963336541171472</c:v>
                </c:pt>
                <c:pt idx="120">
                  <c:v>64.821005589903109</c:v>
                </c:pt>
                <c:pt idx="121">
                  <c:v>64.679530209667504</c:v>
                </c:pt>
                <c:pt idx="122">
                  <c:v>64.538967515582485</c:v>
                </c:pt>
                <c:pt idx="123">
                  <c:v>64.399382124585145</c:v>
                </c:pt>
                <c:pt idx="124">
                  <c:v>64.260846338903363</c:v>
                </c:pt>
                <c:pt idx="125">
                  <c:v>64.123440281256478</c:v>
                </c:pt>
                <c:pt idx="126">
                  <c:v>63.987251964627369</c:v>
                </c:pt>
                <c:pt idx="127">
                  <c:v>63.852377277201541</c:v>
                </c:pt>
                <c:pt idx="128">
                  <c:v>63.718919860936914</c:v>
                </c:pt>
                <c:pt idx="129">
                  <c:v>63.586990860358185</c:v>
                </c:pt>
                <c:pt idx="130">
                  <c:v>63.456708516748741</c:v>
                </c:pt>
                <c:pt idx="131">
                  <c:v>63.32819758216764</c:v>
                </c:pt>
                <c:pt idx="132">
                  <c:v>63.201588527907006</c:v>
                </c:pt>
                <c:pt idx="133">
                  <c:v>63.07701652341467</c:v>
                </c:pt>
                <c:pt idx="134">
                  <c:v>62.954620164635912</c:v>
                </c:pt>
                <c:pt idx="135">
                  <c:v>62.834539935466189</c:v>
                </c:pt>
                <c:pt idx="136">
                  <c:v>62.716916392801458</c:v>
                </c:pt>
                <c:pt idx="137">
                  <c:v>62.601888074694116</c:v>
                </c:pt>
                <c:pt idx="138">
                  <c:v>62.48958914241932</c:v>
                </c:pt>
                <c:pt idx="139">
                  <c:v>62.380146780701708</c:v>
                </c:pt>
                <c:pt idx="140">
                  <c:v>62.273678395610403</c:v>
                </c:pt>
                <c:pt idx="141">
                  <c:v>62.170288666105769</c:v>
                </c:pt>
                <c:pt idx="142">
                  <c:v>62.070066522055839</c:v>
                </c:pt>
                <c:pt idx="143">
                  <c:v>61.973082137610433</c:v>
                </c:pt>
                <c:pt idx="144">
                  <c:v>61.879384042791983</c:v>
                </c:pt>
                <c:pt idx="145">
                  <c:v>61.788996466570723</c:v>
                </c:pt>
                <c:pt idx="146">
                  <c:v>61.701917030073304</c:v>
                </c:pt>
                <c:pt idx="147">
                  <c:v>61.618114907629135</c:v>
                </c:pt>
                <c:pt idx="148">
                  <c:v>61.537529565125567</c:v>
                </c:pt>
                <c:pt idx="149">
                  <c:v>61.460070169179488</c:v>
                </c:pt>
                <c:pt idx="150">
                  <c:v>61.385615737153948</c:v>
                </c:pt>
                <c:pt idx="151">
                  <c:v>61.314016068007163</c:v>
                </c:pt>
                <c:pt idx="152">
                  <c:v>61.245093459040937</c:v>
                </c:pt>
                <c:pt idx="153">
                  <c:v>61.178645176129379</c:v>
                </c:pt>
                <c:pt idx="154">
                  <c:v>61.114446607685196</c:v>
                </c:pt>
                <c:pt idx="155">
                  <c:v>61.05225499834782</c:v>
                </c:pt>
                <c:pt idx="156">
                  <c:v>60.991813629861596</c:v>
                </c:pt>
                <c:pt idx="157">
                  <c:v>60.932856296093476</c:v>
                </c:pt>
                <c:pt idx="158">
                  <c:v>60.875111908119294</c:v>
                </c:pt>
                <c:pt idx="159">
                  <c:v>60.818309064402108</c:v>
                </c:pt>
                <c:pt idx="160">
                  <c:v>60.762180429970584</c:v>
                </c:pt>
                <c:pt idx="161">
                  <c:v>60.706466786006075</c:v>
                </c:pt>
                <c:pt idx="162">
                  <c:v>60.650920635502935</c:v>
                </c:pt>
                <c:pt idx="163">
                  <c:v>60.595309279395281</c:v>
                </c:pt>
                <c:pt idx="164">
                  <c:v>60.539417308302198</c:v>
                </c:pt>
                <c:pt idx="165">
                  <c:v>60.483048485504007</c:v>
                </c:pt>
                <c:pt idx="166">
                  <c:v>60.426027024915861</c:v>
                </c:pt>
                <c:pt idx="167">
                  <c:v>60.368198292137095</c:v>
                </c:pt>
                <c:pt idx="168">
                  <c:v>60.309428976127464</c:v>
                </c:pt>
                <c:pt idx="169">
                  <c:v>60.249606793237504</c:v>
                </c:pt>
                <c:pt idx="170">
                  <c:v>60.188639794219775</c:v>
                </c:pt>
                <c:pt idx="171">
                  <c:v>60.12645534887681</c:v>
                </c:pt>
                <c:pt idx="172">
                  <c:v>60.062998882830435</c:v>
                </c:pt>
                <c:pt idx="173">
                  <c:v>59.998232437355064</c:v>
                </c:pt>
                <c:pt idx="174">
                  <c:v>59.932133117180186</c:v>
                </c:pt>
                <c:pt idx="175">
                  <c:v>59.864691483482531</c:v>
                </c:pt>
                <c:pt idx="176">
                  <c:v>59.795909940716029</c:v>
                </c:pt>
                <c:pt idx="177">
                  <c:v>59.72580115710111</c:v>
                </c:pt>
                <c:pt idx="178">
                  <c:v>59.654386550013108</c:v>
                </c:pt>
                <c:pt idx="179">
                  <c:v>59.581694859531062</c:v>
                </c:pt>
                <c:pt idx="180">
                  <c:v>59.507760826269781</c:v>
                </c:pt>
                <c:pt idx="181">
                  <c:v>59.432623983444088</c:v>
                </c:pt>
                <c:pt idx="182">
                  <c:v>59.356327567951688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75.682000000000002</c:v>
                </c:pt>
                <c:pt idx="1">
                  <c:v>76.477000000000004</c:v>
                </c:pt>
                <c:pt idx="2">
                  <c:v>74.567999999999998</c:v>
                </c:pt>
                <c:pt idx="3">
                  <c:v>75.409000000000006</c:v>
                </c:pt>
                <c:pt idx="4">
                  <c:v>74.909000000000006</c:v>
                </c:pt>
                <c:pt idx="5">
                  <c:v>75.590999999999994</c:v>
                </c:pt>
                <c:pt idx="6">
                  <c:v>76.159000000000006</c:v>
                </c:pt>
                <c:pt idx="7">
                  <c:v>76.659000000000006</c:v>
                </c:pt>
                <c:pt idx="8">
                  <c:v>76.659000000000006</c:v>
                </c:pt>
                <c:pt idx="9">
                  <c:v>75.772999999999996</c:v>
                </c:pt>
                <c:pt idx="10">
                  <c:v>75.522999999999996</c:v>
                </c:pt>
                <c:pt idx="11">
                  <c:v>73.614000000000004</c:v>
                </c:pt>
                <c:pt idx="12">
                  <c:v>74.704999999999998</c:v>
                </c:pt>
                <c:pt idx="13">
                  <c:v>74.909000000000006</c:v>
                </c:pt>
                <c:pt idx="14">
                  <c:v>74.545000000000002</c:v>
                </c:pt>
                <c:pt idx="15">
                  <c:v>74.090999999999994</c:v>
                </c:pt>
                <c:pt idx="16">
                  <c:v>76.135999999999996</c:v>
                </c:pt>
                <c:pt idx="17">
                  <c:v>75.590999999999994</c:v>
                </c:pt>
                <c:pt idx="18">
                  <c:v>76.022999999999996</c:v>
                </c:pt>
                <c:pt idx="19">
                  <c:v>77.067999999999998</c:v>
                </c:pt>
                <c:pt idx="20">
                  <c:v>76.909000000000006</c:v>
                </c:pt>
                <c:pt idx="21">
                  <c:v>76.614000000000004</c:v>
                </c:pt>
                <c:pt idx="22">
                  <c:v>78.182000000000002</c:v>
                </c:pt>
                <c:pt idx="23">
                  <c:v>77.067999999999998</c:v>
                </c:pt>
                <c:pt idx="24">
                  <c:v>76.385999999999996</c:v>
                </c:pt>
                <c:pt idx="25">
                  <c:v>76.864000000000004</c:v>
                </c:pt>
                <c:pt idx="26">
                  <c:v>77.022999999999996</c:v>
                </c:pt>
                <c:pt idx="27">
                  <c:v>76.545000000000002</c:v>
                </c:pt>
                <c:pt idx="28">
                  <c:v>78.635999999999996</c:v>
                </c:pt>
                <c:pt idx="29">
                  <c:v>78.409000000000006</c:v>
                </c:pt>
                <c:pt idx="30">
                  <c:v>77.682000000000002</c:v>
                </c:pt>
                <c:pt idx="31">
                  <c:v>77.840999999999994</c:v>
                </c:pt>
                <c:pt idx="32">
                  <c:v>78.704999999999998</c:v>
                </c:pt>
                <c:pt idx="33">
                  <c:v>80.817999999999998</c:v>
                </c:pt>
                <c:pt idx="34">
                  <c:v>80.317999999999998</c:v>
                </c:pt>
                <c:pt idx="35">
                  <c:v>80.477000000000004</c:v>
                </c:pt>
                <c:pt idx="36">
                  <c:v>81.682000000000002</c:v>
                </c:pt>
                <c:pt idx="37">
                  <c:v>81.454999999999998</c:v>
                </c:pt>
                <c:pt idx="38">
                  <c:v>81.840999999999994</c:v>
                </c:pt>
                <c:pt idx="39">
                  <c:v>82.545000000000002</c:v>
                </c:pt>
                <c:pt idx="40">
                  <c:v>83.182000000000002</c:v>
                </c:pt>
                <c:pt idx="41">
                  <c:v>82.840999999999994</c:v>
                </c:pt>
                <c:pt idx="42">
                  <c:v>84.409000000000006</c:v>
                </c:pt>
                <c:pt idx="43">
                  <c:v>86.364000000000004</c:v>
                </c:pt>
                <c:pt idx="44">
                  <c:v>87</c:v>
                </c:pt>
                <c:pt idx="45">
                  <c:v>90.340999999999994</c:v>
                </c:pt>
                <c:pt idx="46">
                  <c:v>91.864000000000004</c:v>
                </c:pt>
                <c:pt idx="47">
                  <c:v>93.067999999999998</c:v>
                </c:pt>
                <c:pt idx="48">
                  <c:v>98.114000000000004</c:v>
                </c:pt>
                <c:pt idx="49">
                  <c:v>104.227</c:v>
                </c:pt>
                <c:pt idx="50">
                  <c:v>110</c:v>
                </c:pt>
                <c:pt idx="51">
                  <c:v>121.386</c:v>
                </c:pt>
                <c:pt idx="52">
                  <c:v>132.90899999999999</c:v>
                </c:pt>
                <c:pt idx="53">
                  <c:v>150.31800000000001</c:v>
                </c:pt>
                <c:pt idx="54">
                  <c:v>168.636</c:v>
                </c:pt>
                <c:pt idx="55">
                  <c:v>186.06800000000001</c:v>
                </c:pt>
                <c:pt idx="56">
                  <c:v>202.43199999999999</c:v>
                </c:pt>
                <c:pt idx="57">
                  <c:v>215.70500000000001</c:v>
                </c:pt>
                <c:pt idx="58">
                  <c:v>226.65899999999999</c:v>
                </c:pt>
                <c:pt idx="59">
                  <c:v>236.023</c:v>
                </c:pt>
                <c:pt idx="60">
                  <c:v>240.386</c:v>
                </c:pt>
                <c:pt idx="61">
                  <c:v>241.636</c:v>
                </c:pt>
                <c:pt idx="62">
                  <c:v>236.06800000000001</c:v>
                </c:pt>
                <c:pt idx="63">
                  <c:v>215.114</c:v>
                </c:pt>
                <c:pt idx="64">
                  <c:v>164.56800000000001</c:v>
                </c:pt>
                <c:pt idx="65">
                  <c:v>102.864</c:v>
                </c:pt>
                <c:pt idx="66">
                  <c:v>79.067999999999998</c:v>
                </c:pt>
                <c:pt idx="67">
                  <c:v>76.772999999999996</c:v>
                </c:pt>
                <c:pt idx="68">
                  <c:v>76.682000000000002</c:v>
                </c:pt>
                <c:pt idx="69">
                  <c:v>78.067999999999998</c:v>
                </c:pt>
                <c:pt idx="70">
                  <c:v>79.067999999999998</c:v>
                </c:pt>
                <c:pt idx="71">
                  <c:v>82.840999999999994</c:v>
                </c:pt>
                <c:pt idx="72">
                  <c:v>87.227000000000004</c:v>
                </c:pt>
                <c:pt idx="73">
                  <c:v>94.067999999999998</c:v>
                </c:pt>
                <c:pt idx="74">
                  <c:v>104.182</c:v>
                </c:pt>
                <c:pt idx="75">
                  <c:v>118.114</c:v>
                </c:pt>
                <c:pt idx="76">
                  <c:v>132.04499999999999</c:v>
                </c:pt>
                <c:pt idx="77">
                  <c:v>146.864</c:v>
                </c:pt>
                <c:pt idx="78">
                  <c:v>161.273</c:v>
                </c:pt>
                <c:pt idx="79">
                  <c:v>174.114</c:v>
                </c:pt>
                <c:pt idx="80">
                  <c:v>182.90899999999999</c:v>
                </c:pt>
                <c:pt idx="81">
                  <c:v>190.886</c:v>
                </c:pt>
                <c:pt idx="82">
                  <c:v>194.477</c:v>
                </c:pt>
                <c:pt idx="83">
                  <c:v>186.84100000000001</c:v>
                </c:pt>
                <c:pt idx="84">
                  <c:v>162.59100000000001</c:v>
                </c:pt>
                <c:pt idx="85">
                  <c:v>115.227</c:v>
                </c:pt>
                <c:pt idx="86">
                  <c:v>76.135999999999996</c:v>
                </c:pt>
                <c:pt idx="87">
                  <c:v>67.659000000000006</c:v>
                </c:pt>
                <c:pt idx="88">
                  <c:v>66.5</c:v>
                </c:pt>
                <c:pt idx="89">
                  <c:v>65.409000000000006</c:v>
                </c:pt>
                <c:pt idx="90">
                  <c:v>66.840999999999994</c:v>
                </c:pt>
                <c:pt idx="91">
                  <c:v>68.159000000000006</c:v>
                </c:pt>
                <c:pt idx="92">
                  <c:v>66.704999999999998</c:v>
                </c:pt>
                <c:pt idx="93">
                  <c:v>68.432000000000002</c:v>
                </c:pt>
                <c:pt idx="94">
                  <c:v>67.772999999999996</c:v>
                </c:pt>
                <c:pt idx="95">
                  <c:v>67.772999999999996</c:v>
                </c:pt>
                <c:pt idx="96">
                  <c:v>68.272999999999996</c:v>
                </c:pt>
                <c:pt idx="97">
                  <c:v>66.409000000000006</c:v>
                </c:pt>
                <c:pt idx="98">
                  <c:v>66.840999999999994</c:v>
                </c:pt>
                <c:pt idx="99">
                  <c:v>67.25</c:v>
                </c:pt>
                <c:pt idx="100">
                  <c:v>64.795000000000002</c:v>
                </c:pt>
                <c:pt idx="101">
                  <c:v>66.227000000000004</c:v>
                </c:pt>
                <c:pt idx="102">
                  <c:v>65.090999999999994</c:v>
                </c:pt>
                <c:pt idx="103">
                  <c:v>66.567999999999998</c:v>
                </c:pt>
                <c:pt idx="104">
                  <c:v>67.885999999999996</c:v>
                </c:pt>
                <c:pt idx="105">
                  <c:v>68.635999999999996</c:v>
                </c:pt>
                <c:pt idx="106">
                  <c:v>65.977000000000004</c:v>
                </c:pt>
                <c:pt idx="107">
                  <c:v>66.477000000000004</c:v>
                </c:pt>
                <c:pt idx="108">
                  <c:v>66.885999999999996</c:v>
                </c:pt>
                <c:pt idx="109">
                  <c:v>66.022999999999996</c:v>
                </c:pt>
                <c:pt idx="110">
                  <c:v>65.977000000000004</c:v>
                </c:pt>
                <c:pt idx="111">
                  <c:v>65.977000000000004</c:v>
                </c:pt>
                <c:pt idx="112">
                  <c:v>67.022999999999996</c:v>
                </c:pt>
                <c:pt idx="113">
                  <c:v>68.772999999999996</c:v>
                </c:pt>
                <c:pt idx="114">
                  <c:v>71</c:v>
                </c:pt>
                <c:pt idx="115">
                  <c:v>76.340999999999994</c:v>
                </c:pt>
                <c:pt idx="116">
                  <c:v>81.159000000000006</c:v>
                </c:pt>
                <c:pt idx="117">
                  <c:v>86.545000000000002</c:v>
                </c:pt>
                <c:pt idx="118">
                  <c:v>93.25</c:v>
                </c:pt>
                <c:pt idx="119">
                  <c:v>94.659000000000006</c:v>
                </c:pt>
                <c:pt idx="120">
                  <c:v>97.477000000000004</c:v>
                </c:pt>
                <c:pt idx="121">
                  <c:v>97.909000000000006</c:v>
                </c:pt>
                <c:pt idx="122">
                  <c:v>94.409000000000006</c:v>
                </c:pt>
                <c:pt idx="123">
                  <c:v>89.385999999999996</c:v>
                </c:pt>
                <c:pt idx="124">
                  <c:v>82.885999999999996</c:v>
                </c:pt>
                <c:pt idx="125">
                  <c:v>76.704999999999998</c:v>
                </c:pt>
                <c:pt idx="126">
                  <c:v>69.409000000000006</c:v>
                </c:pt>
                <c:pt idx="127">
                  <c:v>63.273000000000003</c:v>
                </c:pt>
                <c:pt idx="128">
                  <c:v>62.023000000000003</c:v>
                </c:pt>
                <c:pt idx="129">
                  <c:v>59.636000000000003</c:v>
                </c:pt>
                <c:pt idx="130">
                  <c:v>61.613999999999997</c:v>
                </c:pt>
                <c:pt idx="131">
                  <c:v>61.182000000000002</c:v>
                </c:pt>
                <c:pt idx="132">
                  <c:v>60.932000000000002</c:v>
                </c:pt>
                <c:pt idx="133">
                  <c:v>62.25</c:v>
                </c:pt>
                <c:pt idx="134">
                  <c:v>61.341000000000001</c:v>
                </c:pt>
                <c:pt idx="135">
                  <c:v>60.932000000000002</c:v>
                </c:pt>
                <c:pt idx="136">
                  <c:v>60.5</c:v>
                </c:pt>
                <c:pt idx="137">
                  <c:v>60.226999999999997</c:v>
                </c:pt>
                <c:pt idx="138">
                  <c:v>60.75</c:v>
                </c:pt>
                <c:pt idx="139">
                  <c:v>61.158999999999999</c:v>
                </c:pt>
                <c:pt idx="140">
                  <c:v>60.591000000000001</c:v>
                </c:pt>
                <c:pt idx="141">
                  <c:v>60.476999999999997</c:v>
                </c:pt>
                <c:pt idx="142">
                  <c:v>62.091000000000001</c:v>
                </c:pt>
                <c:pt idx="143">
                  <c:v>61.545000000000002</c:v>
                </c:pt>
                <c:pt idx="144">
                  <c:v>62.476999999999997</c:v>
                </c:pt>
                <c:pt idx="145">
                  <c:v>67.227000000000004</c:v>
                </c:pt>
                <c:pt idx="146">
                  <c:v>68.840999999999994</c:v>
                </c:pt>
                <c:pt idx="147">
                  <c:v>75.114000000000004</c:v>
                </c:pt>
                <c:pt idx="148">
                  <c:v>77.204999999999998</c:v>
                </c:pt>
                <c:pt idx="149">
                  <c:v>79.454999999999998</c:v>
                </c:pt>
                <c:pt idx="150">
                  <c:v>79.295000000000002</c:v>
                </c:pt>
                <c:pt idx="151">
                  <c:v>77.567999999999998</c:v>
                </c:pt>
                <c:pt idx="152">
                  <c:v>76.432000000000002</c:v>
                </c:pt>
                <c:pt idx="153">
                  <c:v>70.317999999999998</c:v>
                </c:pt>
                <c:pt idx="154">
                  <c:v>65.704999999999998</c:v>
                </c:pt>
                <c:pt idx="155">
                  <c:v>60.773000000000003</c:v>
                </c:pt>
                <c:pt idx="156">
                  <c:v>59.113999999999997</c:v>
                </c:pt>
                <c:pt idx="157">
                  <c:v>56.295000000000002</c:v>
                </c:pt>
                <c:pt idx="158">
                  <c:v>57.204999999999998</c:v>
                </c:pt>
                <c:pt idx="159">
                  <c:v>58.5</c:v>
                </c:pt>
                <c:pt idx="160">
                  <c:v>58.226999999999997</c:v>
                </c:pt>
                <c:pt idx="161">
                  <c:v>59.567999999999998</c:v>
                </c:pt>
                <c:pt idx="162">
                  <c:v>59.658999999999999</c:v>
                </c:pt>
                <c:pt idx="163">
                  <c:v>58.817999999999998</c:v>
                </c:pt>
                <c:pt idx="164">
                  <c:v>58.545000000000002</c:v>
                </c:pt>
                <c:pt idx="165">
                  <c:v>59.795000000000002</c:v>
                </c:pt>
                <c:pt idx="166">
                  <c:v>59.886000000000003</c:v>
                </c:pt>
                <c:pt idx="167">
                  <c:v>58.908999999999999</c:v>
                </c:pt>
                <c:pt idx="168">
                  <c:v>58.908999999999999</c:v>
                </c:pt>
                <c:pt idx="169">
                  <c:v>58.976999999999997</c:v>
                </c:pt>
                <c:pt idx="170">
                  <c:v>59.658999999999999</c:v>
                </c:pt>
                <c:pt idx="171">
                  <c:v>59.613999999999997</c:v>
                </c:pt>
                <c:pt idx="172">
                  <c:v>58.567999999999998</c:v>
                </c:pt>
                <c:pt idx="173">
                  <c:v>59.817999999999998</c:v>
                </c:pt>
                <c:pt idx="174">
                  <c:v>59.726999999999997</c:v>
                </c:pt>
                <c:pt idx="175">
                  <c:v>60.454999999999998</c:v>
                </c:pt>
                <c:pt idx="176">
                  <c:v>60.113999999999997</c:v>
                </c:pt>
                <c:pt idx="177">
                  <c:v>58.023000000000003</c:v>
                </c:pt>
                <c:pt idx="178">
                  <c:v>58.658999999999999</c:v>
                </c:pt>
                <c:pt idx="179">
                  <c:v>56.295000000000002</c:v>
                </c:pt>
                <c:pt idx="180">
                  <c:v>59.25</c:v>
                </c:pt>
                <c:pt idx="181">
                  <c:v>58.204999999999998</c:v>
                </c:pt>
                <c:pt idx="182">
                  <c:v>58.682000000000002</c:v>
                </c:pt>
                <c:pt idx="183">
                  <c:v>59.067999999999998</c:v>
                </c:pt>
                <c:pt idx="184">
                  <c:v>57.841000000000001</c:v>
                </c:pt>
                <c:pt idx="185">
                  <c:v>58.613999999999997</c:v>
                </c:pt>
                <c:pt idx="186">
                  <c:v>57.976999999999997</c:v>
                </c:pt>
                <c:pt idx="187">
                  <c:v>59.273000000000003</c:v>
                </c:pt>
                <c:pt idx="188">
                  <c:v>57.363999999999997</c:v>
                </c:pt>
                <c:pt idx="189">
                  <c:v>60.75</c:v>
                </c:pt>
                <c:pt idx="190">
                  <c:v>58.476999999999997</c:v>
                </c:pt>
                <c:pt idx="191">
                  <c:v>59.341000000000001</c:v>
                </c:pt>
                <c:pt idx="192">
                  <c:v>58.182000000000002</c:v>
                </c:pt>
                <c:pt idx="193">
                  <c:v>59.182000000000002</c:v>
                </c:pt>
                <c:pt idx="194">
                  <c:v>57.773000000000003</c:v>
                </c:pt>
                <c:pt idx="195">
                  <c:v>59.25</c:v>
                </c:pt>
                <c:pt idx="196">
                  <c:v>58.841000000000001</c:v>
                </c:pt>
                <c:pt idx="197">
                  <c:v>59.682000000000002</c:v>
                </c:pt>
                <c:pt idx="198">
                  <c:v>58.476999999999997</c:v>
                </c:pt>
                <c:pt idx="199">
                  <c:v>57.567999999999998</c:v>
                </c:pt>
                <c:pt idx="200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73.500217633637291</c:v>
                </c:pt>
                <c:pt idx="3">
                  <c:v>73.725839801063671</c:v>
                </c:pt>
                <c:pt idx="4">
                  <c:v>73.951207608148735</c:v>
                </c:pt>
                <c:pt idx="5">
                  <c:v>74.176224770095146</c:v>
                </c:pt>
                <c:pt idx="6">
                  <c:v>74.400779781900482</c:v>
                </c:pt>
                <c:pt idx="7">
                  <c:v>74.624744139009181</c:v>
                </c:pt>
                <c:pt idx="8">
                  <c:v>74.847970417467124</c:v>
                </c:pt>
                <c:pt idx="9">
                  <c:v>75.070290215761815</c:v>
                </c:pt>
                <c:pt idx="10">
                  <c:v>75.291511964521533</c:v>
                </c:pt>
                <c:pt idx="11">
                  <c:v>75.511418615305629</c:v>
                </c:pt>
                <c:pt idx="12">
                  <c:v>75.729765226080048</c:v>
                </c:pt>
                <c:pt idx="13">
                  <c:v>75.946276468956825</c:v>
                </c:pt>
                <c:pt idx="14">
                  <c:v>76.160644095888529</c:v>
                </c:pt>
                <c:pt idx="15">
                  <c:v>76.372524411082779</c:v>
                </c:pt>
                <c:pt idx="16">
                  <c:v>76.581535816396197</c:v>
                </c:pt>
                <c:pt idx="17">
                  <c:v>76.787256520469171</c:v>
                </c:pt>
                <c:pt idx="18">
                  <c:v>76.98922253843584</c:v>
                </c:pt>
                <c:pt idx="19">
                  <c:v>77.18692616461702</c:v>
                </c:pt>
                <c:pt idx="20">
                  <c:v>77.379815189108982</c:v>
                </c:pt>
                <c:pt idx="21">
                  <c:v>77.567293272732101</c:v>
                </c:pt>
                <c:pt idx="22">
                  <c:v>77.748722128635578</c:v>
                </c:pt>
                <c:pt idx="23">
                  <c:v>77.923426537118928</c:v>
                </c:pt>
                <c:pt idx="24">
                  <c:v>78.090703822862153</c:v>
                </c:pt>
                <c:pt idx="25">
                  <c:v>78.249840363466944</c:v>
                </c:pt>
                <c:pt idx="26">
                  <c:v>78.400139125532576</c:v>
                </c:pt>
                <c:pt idx="27">
                  <c:v>78.540964327276455</c:v>
                </c:pt>
                <c:pt idx="28">
                  <c:v>78.671812318515705</c:v>
                </c:pt>
                <c:pt idx="29">
                  <c:v>78.792421858731245</c:v>
                </c:pt>
                <c:pt idx="30">
                  <c:v>78.902942309027651</c:v>
                </c:pt>
                <c:pt idx="31">
                  <c:v>79.004184826181088</c:v>
                </c:pt>
                <c:pt idx="32">
                  <c:v>79.09798916092349</c:v>
                </c:pt>
                <c:pt idx="33">
                  <c:v>79.187746366445069</c:v>
                </c:pt>
                <c:pt idx="34">
                  <c:v>79.279124224800015</c:v>
                </c:pt>
                <c:pt idx="35">
                  <c:v>79.3810453057079</c:v>
                </c:pt>
                <c:pt idx="36">
                  <c:v>79.506964218086338</c:v>
                </c:pt>
                <c:pt idx="37">
                  <c:v>79.676476961534874</c:v>
                </c:pt>
                <c:pt idx="38">
                  <c:v>79.91726709442284</c:v>
                </c:pt>
                <c:pt idx="39">
                  <c:v>80.267346792854539</c:v>
                </c:pt>
                <c:pt idx="40">
                  <c:v>80.777483302585651</c:v>
                </c:pt>
                <c:pt idx="41">
                  <c:v>81.513613185368385</c:v>
                </c:pt>
                <c:pt idx="42">
                  <c:v>82.558942998823483</c:v>
                </c:pt>
                <c:pt idx="43">
                  <c:v>84.015326344636918</c:v>
                </c:pt>
                <c:pt idx="44">
                  <c:v>86.00341086030538</c:v>
                </c:pt>
                <c:pt idx="45">
                  <c:v>88.660988063762659</c:v>
                </c:pt>
                <c:pt idx="46">
                  <c:v>92.1389811947749</c:v>
                </c:pt>
                <c:pt idx="47">
                  <c:v>96.594598246325589</c:v>
                </c:pt>
                <c:pt idx="48">
                  <c:v>102.18137994550493</c:v>
                </c:pt>
                <c:pt idx="49">
                  <c:v>109.03619306566146</c:v>
                </c:pt>
                <c:pt idx="50">
                  <c:v>117.26364585074009</c:v>
                </c:pt>
                <c:pt idx="51">
                  <c:v>126.91889782763097</c:v>
                </c:pt>
                <c:pt idx="52">
                  <c:v>137.99033916197428</c:v>
                </c:pt>
                <c:pt idx="53">
                  <c:v>150.38404306738994</c:v>
                </c:pt>
                <c:pt idx="54">
                  <c:v>163.91215735162817</c:v>
                </c:pt>
                <c:pt idx="55">
                  <c:v>178.28741339599765</c:v>
                </c:pt>
                <c:pt idx="56">
                  <c:v>193.12563230164227</c:v>
                </c:pt>
                <c:pt idx="57">
                  <c:v>207.95741467490782</c:v>
                </c:pt>
                <c:pt idx="58">
                  <c:v>222.24720468566247</c:v>
                </c:pt>
                <c:pt idx="59">
                  <c:v>235.38307106334958</c:v>
                </c:pt>
                <c:pt idx="60">
                  <c:v>246.32409063409847</c:v>
                </c:pt>
                <c:pt idx="61">
                  <c:v>251.74282574153568</c:v>
                </c:pt>
                <c:pt idx="62">
                  <c:v>242.65571710961402</c:v>
                </c:pt>
                <c:pt idx="63">
                  <c:v>208.48051353182598</c:v>
                </c:pt>
                <c:pt idx="64">
                  <c:v>155.17665840305088</c:v>
                </c:pt>
                <c:pt idx="65">
                  <c:v>108.29373393020956</c:v>
                </c:pt>
                <c:pt idx="66">
                  <c:v>84.270834513454204</c:v>
                </c:pt>
                <c:pt idx="67">
                  <c:v>77.537045368072199</c:v>
                </c:pt>
                <c:pt idx="68">
                  <c:v>77.4938005965641</c:v>
                </c:pt>
                <c:pt idx="69">
                  <c:v>79.382971674860272</c:v>
                </c:pt>
                <c:pt idx="70">
                  <c:v>82.310309474748152</c:v>
                </c:pt>
                <c:pt idx="71">
                  <c:v>86.359812178664995</c:v>
                </c:pt>
                <c:pt idx="72">
                  <c:v>91.733719705823205</c:v>
                </c:pt>
                <c:pt idx="73">
                  <c:v>98.609925149294213</c:v>
                </c:pt>
                <c:pt idx="74">
                  <c:v>107.09951614016876</c:v>
                </c:pt>
                <c:pt idx="75">
                  <c:v>117.20965748397896</c:v>
                </c:pt>
                <c:pt idx="76">
                  <c:v>128.80955107938479</c:v>
                </c:pt>
                <c:pt idx="77">
                  <c:v>141.60587576338497</c:v>
                </c:pt>
                <c:pt idx="78">
                  <c:v>155.13456679095179</c:v>
                </c:pt>
                <c:pt idx="79">
                  <c:v>168.77398565629628</c:v>
                </c:pt>
                <c:pt idx="80">
                  <c:v>181.76732609721179</c:v>
                </c:pt>
                <c:pt idx="81">
                  <c:v>193.03389968697476</c:v>
                </c:pt>
                <c:pt idx="82">
                  <c:v>199.46856481340996</c:v>
                </c:pt>
                <c:pt idx="83">
                  <c:v>191.82735451854899</c:v>
                </c:pt>
                <c:pt idx="84">
                  <c:v>159.77932022051752</c:v>
                </c:pt>
                <c:pt idx="85">
                  <c:v>114.4051872838066</c:v>
                </c:pt>
                <c:pt idx="86">
                  <c:v>82.661706117058444</c:v>
                </c:pt>
                <c:pt idx="87">
                  <c:v>71.141386471929181</c:v>
                </c:pt>
                <c:pt idx="88">
                  <c:v>68.853804707283658</c:v>
                </c:pt>
                <c:pt idx="89">
                  <c:v>68.476536341555828</c:v>
                </c:pt>
                <c:pt idx="90">
                  <c:v>68.294771952541467</c:v>
                </c:pt>
                <c:pt idx="91">
                  <c:v>68.124878986434524</c:v>
                </c:pt>
                <c:pt idx="92">
                  <c:v>67.957129833964032</c:v>
                </c:pt>
                <c:pt idx="93">
                  <c:v>67.791156091980042</c:v>
                </c:pt>
                <c:pt idx="94">
                  <c:v>67.626844655852523</c:v>
                </c:pt>
                <c:pt idx="95">
                  <c:v>67.464093454919649</c:v>
                </c:pt>
                <c:pt idx="96">
                  <c:v>67.302810928567183</c:v>
                </c:pt>
                <c:pt idx="97">
                  <c:v>67.142923223669797</c:v>
                </c:pt>
                <c:pt idx="98">
                  <c:v>66.984392051453355</c:v>
                </c:pt>
                <c:pt idx="99">
                  <c:v>66.827256554839565</c:v>
                </c:pt>
                <c:pt idx="100">
                  <c:v>66.671726295463657</c:v>
                </c:pt>
                <c:pt idx="101">
                  <c:v>66.518376658408613</c:v>
                </c:pt>
                <c:pt idx="102">
                  <c:v>66.36853660370474</c:v>
                </c:pt>
                <c:pt idx="103">
                  <c:v>66.225013137824092</c:v>
                </c:pt>
                <c:pt idx="104">
                  <c:v>66.093360624451236</c:v>
                </c:pt>
                <c:pt idx="105">
                  <c:v>65.9839540421668</c:v>
                </c:pt>
                <c:pt idx="106">
                  <c:v>65.915118313047671</c:v>
                </c:pt>
                <c:pt idx="107">
                  <c:v>65.91743097730415</c:v>
                </c:pt>
                <c:pt idx="108">
                  <c:v>66.03897200747241</c:v>
                </c:pt>
                <c:pt idx="109">
                  <c:v>66.350688446489244</c:v>
                </c:pt>
                <c:pt idx="110">
                  <c:v>66.950205650661218</c:v>
                </c:pt>
                <c:pt idx="111">
                  <c:v>67.96152739888025</c:v>
                </c:pt>
                <c:pt idx="112">
                  <c:v>69.527430151731807</c:v>
                </c:pt>
                <c:pt idx="113">
                  <c:v>71.791227151402325</c:v>
                </c:pt>
                <c:pt idx="114">
                  <c:v>74.864813479855414</c:v>
                </c:pt>
                <c:pt idx="115">
                  <c:v>78.779965411507206</c:v>
                </c:pt>
                <c:pt idx="116">
                  <c:v>83.420505434554499</c:v>
                </c:pt>
                <c:pt idx="117">
                  <c:v>88.439986888193133</c:v>
                </c:pt>
                <c:pt idx="118">
                  <c:v>93.194030123179672</c:v>
                </c:pt>
                <c:pt idx="119">
                  <c:v>96.758486540786762</c:v>
                </c:pt>
                <c:pt idx="120">
                  <c:v>98.124418768671021</c:v>
                </c:pt>
                <c:pt idx="121">
                  <c:v>96.586315806303375</c:v>
                </c:pt>
                <c:pt idx="122">
                  <c:v>92.160461779720791</c:v>
                </c:pt>
                <c:pt idx="123">
                  <c:v>85.733144611588074</c:v>
                </c:pt>
                <c:pt idx="124">
                  <c:v>78.748358815694118</c:v>
                </c:pt>
                <c:pt idx="125">
                  <c:v>72.585383222388117</c:v>
                </c:pt>
                <c:pt idx="126">
                  <c:v>68.033047414653993</c:v>
                </c:pt>
                <c:pt idx="127">
                  <c:v>65.167797957841529</c:v>
                </c:pt>
                <c:pt idx="128">
                  <c:v>63.600929699576632</c:v>
                </c:pt>
                <c:pt idx="129">
                  <c:v>62.827465329564944</c:v>
                </c:pt>
                <c:pt idx="130">
                  <c:v>62.451377733646659</c:v>
                </c:pt>
                <c:pt idx="131">
                  <c:v>62.241365635074736</c:v>
                </c:pt>
                <c:pt idx="132">
                  <c:v>62.090309473386966</c:v>
                </c:pt>
                <c:pt idx="133">
                  <c:v>61.957813204582877</c:v>
                </c:pt>
                <c:pt idx="134">
                  <c:v>61.831417048308452</c:v>
                </c:pt>
                <c:pt idx="135">
                  <c:v>61.708297965902602</c:v>
                </c:pt>
                <c:pt idx="136">
                  <c:v>61.588947979582059</c:v>
                </c:pt>
                <c:pt idx="137">
                  <c:v>61.476268613375055</c:v>
                </c:pt>
                <c:pt idx="138">
                  <c:v>61.377428849660745</c:v>
                </c:pt>
                <c:pt idx="139">
                  <c:v>61.308249948831339</c:v>
                </c:pt>
                <c:pt idx="140">
                  <c:v>61.300716400672492</c:v>
                </c:pt>
                <c:pt idx="141">
                  <c:v>61.413661194012541</c:v>
                </c:pt>
                <c:pt idx="142">
                  <c:v>61.744437611560478</c:v>
                </c:pt>
                <c:pt idx="143">
                  <c:v>62.435166205982888</c:v>
                </c:pt>
                <c:pt idx="144">
                  <c:v>63.661640143794045</c:v>
                </c:pt>
                <c:pt idx="145">
                  <c:v>65.589270731088874</c:v>
                </c:pt>
                <c:pt idx="146">
                  <c:v>68.285339515481795</c:v>
                </c:pt>
                <c:pt idx="147">
                  <c:v>71.59952841042869</c:v>
                </c:pt>
                <c:pt idx="148">
                  <c:v>75.067422762274163</c:v>
                </c:pt>
                <c:pt idx="149">
                  <c:v>77.930969819303186</c:v>
                </c:pt>
                <c:pt idx="150">
                  <c:v>79.351127736921725</c:v>
                </c:pt>
                <c:pt idx="151">
                  <c:v>78.771513615449408</c:v>
                </c:pt>
                <c:pt idx="152">
                  <c:v>76.235483713716661</c:v>
                </c:pt>
                <c:pt idx="153">
                  <c:v>72.419787706760346</c:v>
                </c:pt>
                <c:pt idx="154">
                  <c:v>68.322532276776343</c:v>
                </c:pt>
                <c:pt idx="155">
                  <c:v>64.806143246149944</c:v>
                </c:pt>
                <c:pt idx="156">
                  <c:v>62.294490199296845</c:v>
                </c:pt>
                <c:pt idx="157">
                  <c:v>60.766922601815104</c:v>
                </c:pt>
                <c:pt idx="158">
                  <c:v>59.95642056515409</c:v>
                </c:pt>
                <c:pt idx="159">
                  <c:v>59.563497042460895</c:v>
                </c:pt>
                <c:pt idx="160">
                  <c:v>59.370784150419823</c:v>
                </c:pt>
                <c:pt idx="161">
                  <c:v>59.258304283217015</c:v>
                </c:pt>
                <c:pt idx="162">
                  <c:v>59.172887723575052</c:v>
                </c:pt>
                <c:pt idx="163">
                  <c:v>59.095092137128368</c:v>
                </c:pt>
                <c:pt idx="164">
                  <c:v>59.018917399389487</c:v>
                </c:pt>
                <c:pt idx="165">
                  <c:v>58.942731725683679</c:v>
                </c:pt>
                <c:pt idx="166">
                  <c:v>58.866087272433035</c:v>
                </c:pt>
                <c:pt idx="167">
                  <c:v>58.788814420461108</c:v>
                </c:pt>
                <c:pt idx="168">
                  <c:v>58.710809117749285</c:v>
                </c:pt>
                <c:pt idx="169">
                  <c:v>58.631990914073612</c:v>
                </c:pt>
                <c:pt idx="170">
                  <c:v>58.552295497329716</c:v>
                </c:pt>
                <c:pt idx="171">
                  <c:v>58.471672903059165</c:v>
                </c:pt>
                <c:pt idx="172">
                  <c:v>58.390086396496145</c:v>
                </c:pt>
                <c:pt idx="173">
                  <c:v>58.307511340988036</c:v>
                </c:pt>
                <c:pt idx="174">
                  <c:v>58.22393400911244</c:v>
                </c:pt>
                <c:pt idx="175">
                  <c:v>58.139350367812526</c:v>
                </c:pt>
                <c:pt idx="176">
                  <c:v>58.053764870835344</c:v>
                </c:pt>
                <c:pt idx="177">
                  <c:v>57.967189285909775</c:v>
                </c:pt>
                <c:pt idx="178">
                  <c:v>57.879641577848624</c:v>
                </c:pt>
                <c:pt idx="179">
                  <c:v>57.791144862985703</c:v>
                </c:pt>
                <c:pt idx="180">
                  <c:v>57.701726445256845</c:v>
                </c:pt>
                <c:pt idx="181">
                  <c:v>57.611416939877188</c:v>
                </c:pt>
                <c:pt idx="182">
                  <c:v>57.520249486967082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73.500217633634847</c:v>
                </c:pt>
                <c:pt idx="3">
                  <c:v>73.725839801056836</c:v>
                </c:pt>
                <c:pt idx="4">
                  <c:v>73.95120760812992</c:v>
                </c:pt>
                <c:pt idx="5">
                  <c:v>74.176224770044243</c:v>
                </c:pt>
                <c:pt idx="6">
                  <c:v>74.400779781765095</c:v>
                </c:pt>
                <c:pt idx="7">
                  <c:v>74.624744138655089</c:v>
                </c:pt>
                <c:pt idx="8">
                  <c:v>74.847970416556436</c:v>
                </c:pt>
                <c:pt idx="9">
                  <c:v>75.070290213458691</c:v>
                </c:pt>
                <c:pt idx="10">
                  <c:v>75.291511958794004</c:v>
                </c:pt>
                <c:pt idx="11">
                  <c:v>75.511418601299454</c:v>
                </c:pt>
                <c:pt idx="12">
                  <c:v>75.729765192399896</c:v>
                </c:pt>
                <c:pt idx="13">
                  <c:v>75.946276389316978</c:v>
                </c:pt>
                <c:pt idx="14">
                  <c:v>76.160643910710803</c:v>
                </c:pt>
                <c:pt idx="15">
                  <c:v>76.372523987684488</c:v>
                </c:pt>
                <c:pt idx="16">
                  <c:v>76.581534864452095</c:v>
                </c:pt>
                <c:pt idx="17">
                  <c:v>76.787254415839058</c:v>
                </c:pt>
                <c:pt idx="18">
                  <c:v>76.989217962898479</c:v>
                </c:pt>
                <c:pt idx="19">
                  <c:v>77.186916383005325</c:v>
                </c:pt>
                <c:pt idx="20">
                  <c:v>77.379794626381454</c:v>
                </c:pt>
                <c:pt idx="21">
                  <c:v>77.567250766460546</c:v>
                </c:pt>
                <c:pt idx="22">
                  <c:v>77.748635725939721</c:v>
                </c:pt>
                <c:pt idx="23">
                  <c:v>77.923253832654922</c:v>
                </c:pt>
                <c:pt idx="24">
                  <c:v>78.090364368165055</c:v>
                </c:pt>
                <c:pt idx="25">
                  <c:v>78.249184275502529</c:v>
                </c:pt>
                <c:pt idx="26">
                  <c:v>78.398892189116054</c:v>
                </c:pt>
                <c:pt idx="27">
                  <c:v>78.538633937665566</c:v>
                </c:pt>
                <c:pt idx="28">
                  <c:v>78.667529647131559</c:v>
                </c:pt>
                <c:pt idx="29">
                  <c:v>78.784682536004951</c:v>
                </c:pt>
                <c:pt idx="30">
                  <c:v>78.889189444928931</c:v>
                </c:pt>
                <c:pt idx="31">
                  <c:v>78.980153079623975</c:v>
                </c:pt>
                <c:pt idx="32">
                  <c:v>79.056695868836258</c:v>
                </c:pt>
                <c:pt idx="33">
                  <c:v>79.11797525033252</c:v>
                </c:pt>
                <c:pt idx="34">
                  <c:v>79.16320010107377</c:v>
                </c:pt>
                <c:pt idx="35">
                  <c:v>79.191647927721618</c:v>
                </c:pt>
                <c:pt idx="36">
                  <c:v>79.202682337175304</c:v>
                </c:pt>
                <c:pt idx="37">
                  <c:v>79.195770221754771</c:v>
                </c:pt>
                <c:pt idx="38">
                  <c:v>79.170498028443703</c:v>
                </c:pt>
                <c:pt idx="39">
                  <c:v>79.126586444687376</c:v>
                </c:pt>
                <c:pt idx="40">
                  <c:v>79.063902831917034</c:v>
                </c:pt>
                <c:pt idx="41">
                  <c:v>78.982470777456442</c:v>
                </c:pt>
                <c:pt idx="42">
                  <c:v>78.882476217903218</c:v>
                </c:pt>
                <c:pt idx="43">
                  <c:v>78.764269710840153</c:v>
                </c:pt>
                <c:pt idx="44">
                  <c:v>78.62836459110801</c:v>
                </c:pt>
                <c:pt idx="45">
                  <c:v>78.475430933243231</c:v>
                </c:pt>
                <c:pt idx="46">
                  <c:v>78.306285440278089</c:v>
                </c:pt>
                <c:pt idx="47">
                  <c:v>78.121877576187927</c:v>
                </c:pt>
                <c:pt idx="48">
                  <c:v>77.923272439737048</c:v>
                </c:pt>
                <c:pt idx="49">
                  <c:v>77.711631027489176</c:v>
                </c:pt>
                <c:pt idx="50">
                  <c:v>77.488188642300784</c:v>
                </c:pt>
                <c:pt idx="51">
                  <c:v>77.254232263690554</c:v>
                </c:pt>
                <c:pt idx="52">
                  <c:v>77.011077705692784</c:v>
                </c:pt>
                <c:pt idx="53">
                  <c:v>76.760047348423626</c:v>
                </c:pt>
                <c:pt idx="54">
                  <c:v>76.502449147983256</c:v>
                </c:pt>
                <c:pt idx="55">
                  <c:v>76.239557514934162</c:v>
                </c:pt>
                <c:pt idx="56">
                  <c:v>75.972596515694192</c:v>
                </c:pt>
                <c:pt idx="57">
                  <c:v>75.702725705482479</c:v>
                </c:pt>
                <c:pt idx="58">
                  <c:v>75.431028756937309</c:v>
                </c:pt>
                <c:pt idx="59">
                  <c:v>75.158504914475571</c:v>
                </c:pt>
                <c:pt idx="60">
                  <c:v>74.886063187891224</c:v>
                </c:pt>
                <c:pt idx="61">
                  <c:v>74.614519104078141</c:v>
                </c:pt>
                <c:pt idx="62">
                  <c:v>74.344593765145291</c:v>
                </c:pt>
                <c:pt idx="63">
                  <c:v>74.076914914462407</c:v>
                </c:pt>
                <c:pt idx="64">
                  <c:v>73.812019687552592</c:v>
                </c:pt>
                <c:pt idx="65">
                  <c:v>73.550358719290458</c:v>
                </c:pt>
                <c:pt idx="66">
                  <c:v>73.292301288971359</c:v>
                </c:pt>
                <c:pt idx="67">
                  <c:v>73.038141206676627</c:v>
                </c:pt>
                <c:pt idx="68">
                  <c:v>72.788103174286562</c:v>
                </c:pt>
                <c:pt idx="69">
                  <c:v>72.542349389175783</c:v>
                </c:pt>
                <c:pt idx="70">
                  <c:v>72.30098619526963</c:v>
                </c:pt>
                <c:pt idx="71">
                  <c:v>72.064070622529442</c:v>
                </c:pt>
                <c:pt idx="72">
                  <c:v>71.831616690423985</c:v>
                </c:pt>
                <c:pt idx="73">
                  <c:v>71.603601382419612</c:v>
                </c:pt>
                <c:pt idx="74">
                  <c:v>71.379970226318378</c:v>
                </c:pt>
                <c:pt idx="75">
                  <c:v>71.160642439096378</c:v>
                </c:pt>
                <c:pt idx="76">
                  <c:v>70.945515614727412</c:v>
                </c:pt>
                <c:pt idx="77">
                  <c:v>70.734469949507371</c:v>
                </c:pt>
                <c:pt idx="78">
                  <c:v>70.527372011941338</c:v>
                </c:pt>
                <c:pt idx="79">
                  <c:v>70.324078073711277</c:v>
                </c:pt>
                <c:pt idx="80">
                  <c:v>70.124437025037622</c:v>
                </c:pt>
                <c:pt idx="81">
                  <c:v>69.92829290230857</c:v>
                </c:pt>
                <c:pt idx="82">
                  <c:v>69.735487058583246</c:v>
                </c:pt>
                <c:pt idx="83">
                  <c:v>69.545860008849573</c:v>
                </c:pt>
                <c:pt idx="84">
                  <c:v>69.359252982063339</c:v>
                </c:pt>
                <c:pt idx="85">
                  <c:v>69.175509211291427</c:v>
                </c:pt>
                <c:pt idx="86">
                  <c:v>68.994474991968687</c:v>
                </c:pt>
                <c:pt idx="87">
                  <c:v>68.816000536548614</c:v>
                </c:pt>
                <c:pt idx="88">
                  <c:v>68.63994065183762</c:v>
                </c:pt>
                <c:pt idx="89">
                  <c:v>68.46615526317764</c:v>
                </c:pt>
                <c:pt idx="90">
                  <c:v>68.294509807473119</c:v>
                </c:pt>
                <c:pt idx="91">
                  <c:v>68.124875514917747</c:v>
                </c:pt>
                <c:pt idx="92">
                  <c:v>67.957129597215072</c:v>
                </c:pt>
                <c:pt idx="93">
                  <c:v>67.791155358136322</c:v>
                </c:pt>
                <c:pt idx="94">
                  <c:v>67.626842240445427</c:v>
                </c:pt>
                <c:pt idx="95">
                  <c:v>67.464085821552146</c:v>
                </c:pt>
                <c:pt idx="96">
                  <c:v>67.302787768737247</c:v>
                </c:pt>
                <c:pt idx="97">
                  <c:v>67.142855763427278</c:v>
                </c:pt>
                <c:pt idx="98">
                  <c:v>66.984203402774455</c:v>
                </c:pt>
                <c:pt idx="99">
                  <c:v>66.826750085713556</c:v>
                </c:pt>
                <c:pt idx="100">
                  <c:v>66.670420889711011</c:v>
                </c:pt>
                <c:pt idx="101">
                  <c:v>66.515146443582225</c:v>
                </c:pt>
                <c:pt idx="102">
                  <c:v>66.360862801019024</c:v>
                </c:pt>
                <c:pt idx="103">
                  <c:v>66.207511318828779</c:v>
                </c:pt>
                <c:pt idx="104">
                  <c:v>66.055038543327598</c:v>
                </c:pt>
                <c:pt idx="105">
                  <c:v>65.903396107839725</c:v>
                </c:pt>
                <c:pt idx="106">
                  <c:v>65.752540643823821</c:v>
                </c:pt>
                <c:pt idx="107">
                  <c:v>65.602433707758294</c:v>
                </c:pt>
                <c:pt idx="108">
                  <c:v>65.453041725564589</c:v>
                </c:pt>
                <c:pt idx="109">
                  <c:v>65.304335956013006</c:v>
                </c:pt>
                <c:pt idx="110">
                  <c:v>65.156292474230852</c:v>
                </c:pt>
                <c:pt idx="111">
                  <c:v>65.008892176101469</c:v>
                </c:pt>
                <c:pt idx="112">
                  <c:v>64.862120803994173</c:v>
                </c:pt>
                <c:pt idx="113">
                  <c:v>64.715968993882896</c:v>
                </c:pt>
                <c:pt idx="114">
                  <c:v>64.570432343481968</c:v>
                </c:pt>
                <c:pt idx="115">
                  <c:v>64.425511500535137</c:v>
                </c:pt>
                <c:pt idx="116">
                  <c:v>64.28121226982276</c:v>
                </c:pt>
                <c:pt idx="117">
                  <c:v>64.137545736787203</c:v>
                </c:pt>
                <c:pt idx="118">
                  <c:v>63.994528404900578</c:v>
                </c:pt>
                <c:pt idx="119">
                  <c:v>63.852182343001857</c:v>
                </c:pt>
                <c:pt idx="120">
                  <c:v>63.710535337795363</c:v>
                </c:pt>
                <c:pt idx="121">
                  <c:v>63.569621045527676</c:v>
                </c:pt>
                <c:pt idx="122">
                  <c:v>63.429479135538237</c:v>
                </c:pt>
                <c:pt idx="123">
                  <c:v>63.290155416920683</c:v>
                </c:pt>
                <c:pt idx="124">
                  <c:v>63.151701937950854</c:v>
                </c:pt>
                <c:pt idx="125">
                  <c:v>63.014177046268472</c:v>
                </c:pt>
                <c:pt idx="126">
                  <c:v>62.87764539608834</c:v>
                </c:pt>
                <c:pt idx="127">
                  <c:v>62.742177887037357</c:v>
                </c:pt>
                <c:pt idx="128">
                  <c:v>62.607851517658638</c:v>
                </c:pt>
                <c:pt idx="129">
                  <c:v>62.474749135318596</c:v>
                </c:pt>
                <c:pt idx="130">
                  <c:v>62.342959063348914</c:v>
                </c:pt>
                <c:pt idx="131">
                  <c:v>62.212574585932934</c:v>
                </c:pt>
                <c:pt idx="132">
                  <c:v>62.083693271712256</c:v>
                </c:pt>
                <c:pt idx="133">
                  <c:v>61.956416118564775</c:v>
                </c:pt>
                <c:pt idx="134">
                  <c:v>61.830846504716519</c:v>
                </c:pt>
                <c:pt idx="135">
                  <c:v>61.707088935506583</c:v>
                </c:pt>
                <c:pt idx="136">
                  <c:v>61.585247580895036</c:v>
                </c:pt>
                <c:pt idx="137">
                  <c:v>61.465424606286902</c:v>
                </c:pt>
                <c:pt idx="138">
                  <c:v>61.34771830843026</c:v>
                </c:pt>
                <c:pt idx="139">
                  <c:v>61.232221078880741</c:v>
                </c:pt>
                <c:pt idx="140">
                  <c:v>61.119017229482267</c:v>
                </c:pt>
                <c:pt idx="141">
                  <c:v>61.00818072696751</c:v>
                </c:pt>
                <c:pt idx="142">
                  <c:v>60.89977289640332</c:v>
                </c:pt>
                <c:pt idx="143">
                  <c:v>60.79384016488001</c:v>
                </c:pt>
                <c:pt idx="144">
                  <c:v>60.690411926511281</c:v>
                </c:pt>
                <c:pt idx="145">
                  <c:v>60.589498616356828</c:v>
                </c:pt>
                <c:pt idx="146">
                  <c:v>60.491090083224776</c:v>
                </c:pt>
                <c:pt idx="147">
                  <c:v>60.395154348559217</c:v>
                </c:pt>
                <c:pt idx="148">
                  <c:v>60.301636830177806</c:v>
                </c:pt>
                <c:pt idx="149">
                  <c:v>60.210460095343777</c:v>
                </c:pt>
                <c:pt idx="150">
                  <c:v>60.12152418790987</c:v>
                </c:pt>
                <c:pt idx="151">
                  <c:v>60.034707549997009</c:v>
                </c:pt>
                <c:pt idx="152">
                  <c:v>59.949868531336257</c:v>
                </c:pt>
                <c:pt idx="153">
                  <c:v>59.866847450898888</c:v>
                </c:pt>
                <c:pt idx="154">
                  <c:v>59.785469147899462</c:v>
                </c:pt>
                <c:pt idx="155">
                  <c:v>59.70554593483638</c:v>
                </c:pt>
                <c:pt idx="156">
                  <c:v>59.626880845864136</c:v>
                </c:pt>
                <c:pt idx="157">
                  <c:v>59.54927106096811</c:v>
                </c:pt>
                <c:pt idx="158">
                  <c:v>59.472511381014982</c:v>
                </c:pt>
                <c:pt idx="159">
                  <c:v>59.3963976309727</c:v>
                </c:pt>
                <c:pt idx="160">
                  <c:v>59.320729877925686</c:v>
                </c:pt>
                <c:pt idx="161">
                  <c:v>59.245315365848946</c:v>
                </c:pt>
                <c:pt idx="162">
                  <c:v>59.169971088899004</c:v>
                </c:pt>
                <c:pt idx="163">
                  <c:v>59.09452594743761</c:v>
                </c:pt>
                <c:pt idx="164">
                  <c:v>59.018822454295794</c:v>
                </c:pt>
                <c:pt idx="165">
                  <c:v>58.94271798123431</c:v>
                </c:pt>
                <c:pt idx="166">
                  <c:v>58.866085555774625</c:v>
                </c:pt>
                <c:pt idx="167">
                  <c:v>58.788814235561674</c:v>
                </c:pt>
                <c:pt idx="168">
                  <c:v>58.710809100581848</c:v>
                </c:pt>
                <c:pt idx="169">
                  <c:v>58.631990912700076</c:v>
                </c:pt>
                <c:pt idx="170">
                  <c:v>58.552295497235043</c:v>
                </c:pt>
                <c:pt idx="171">
                  <c:v>58.471672903053545</c:v>
                </c:pt>
                <c:pt idx="172">
                  <c:v>58.39008639649586</c:v>
                </c:pt>
                <c:pt idx="173">
                  <c:v>58.307511340988022</c:v>
                </c:pt>
                <c:pt idx="174">
                  <c:v>58.22393400911244</c:v>
                </c:pt>
                <c:pt idx="175">
                  <c:v>58.139350367812526</c:v>
                </c:pt>
                <c:pt idx="176">
                  <c:v>58.053764870835344</c:v>
                </c:pt>
                <c:pt idx="177">
                  <c:v>57.967189285909775</c:v>
                </c:pt>
                <c:pt idx="178">
                  <c:v>57.879641577848624</c:v>
                </c:pt>
                <c:pt idx="179">
                  <c:v>57.791144862985703</c:v>
                </c:pt>
                <c:pt idx="180">
                  <c:v>57.701726445256845</c:v>
                </c:pt>
                <c:pt idx="181">
                  <c:v>57.611416939877188</c:v>
                </c:pt>
                <c:pt idx="182">
                  <c:v>57.520249486967082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75.659000000000006</c:v>
                </c:pt>
                <c:pt idx="1">
                  <c:v>76.340999999999994</c:v>
                </c:pt>
                <c:pt idx="2">
                  <c:v>75.159000000000006</c:v>
                </c:pt>
                <c:pt idx="3">
                  <c:v>74.817999999999998</c:v>
                </c:pt>
                <c:pt idx="4">
                  <c:v>74.817999999999998</c:v>
                </c:pt>
                <c:pt idx="5">
                  <c:v>76.477000000000004</c:v>
                </c:pt>
                <c:pt idx="6">
                  <c:v>74.885999999999996</c:v>
                </c:pt>
                <c:pt idx="7">
                  <c:v>75.977000000000004</c:v>
                </c:pt>
                <c:pt idx="8">
                  <c:v>75.182000000000002</c:v>
                </c:pt>
                <c:pt idx="9">
                  <c:v>75.317999999999998</c:v>
                </c:pt>
                <c:pt idx="10">
                  <c:v>74.022999999999996</c:v>
                </c:pt>
                <c:pt idx="11">
                  <c:v>76</c:v>
                </c:pt>
                <c:pt idx="12">
                  <c:v>74.840999999999994</c:v>
                </c:pt>
                <c:pt idx="13">
                  <c:v>76.977000000000004</c:v>
                </c:pt>
                <c:pt idx="14">
                  <c:v>76.340999999999994</c:v>
                </c:pt>
                <c:pt idx="15">
                  <c:v>76.432000000000002</c:v>
                </c:pt>
                <c:pt idx="16">
                  <c:v>76.159000000000006</c:v>
                </c:pt>
                <c:pt idx="17">
                  <c:v>75.704999999999998</c:v>
                </c:pt>
                <c:pt idx="18">
                  <c:v>74.795000000000002</c:v>
                </c:pt>
                <c:pt idx="19">
                  <c:v>75.795000000000002</c:v>
                </c:pt>
                <c:pt idx="20">
                  <c:v>74.885999999999996</c:v>
                </c:pt>
                <c:pt idx="21">
                  <c:v>75.614000000000004</c:v>
                </c:pt>
                <c:pt idx="22">
                  <c:v>76.409000000000006</c:v>
                </c:pt>
                <c:pt idx="23">
                  <c:v>75.682000000000002</c:v>
                </c:pt>
                <c:pt idx="24">
                  <c:v>74.295000000000002</c:v>
                </c:pt>
                <c:pt idx="25">
                  <c:v>76.590999999999994</c:v>
                </c:pt>
                <c:pt idx="26">
                  <c:v>75.614000000000004</c:v>
                </c:pt>
                <c:pt idx="27">
                  <c:v>76.659000000000006</c:v>
                </c:pt>
                <c:pt idx="28">
                  <c:v>75.75</c:v>
                </c:pt>
                <c:pt idx="29">
                  <c:v>77.840999999999994</c:v>
                </c:pt>
                <c:pt idx="30">
                  <c:v>77.954999999999998</c:v>
                </c:pt>
                <c:pt idx="31">
                  <c:v>78.75</c:v>
                </c:pt>
                <c:pt idx="32">
                  <c:v>79.772999999999996</c:v>
                </c:pt>
                <c:pt idx="33">
                  <c:v>80.954999999999998</c:v>
                </c:pt>
                <c:pt idx="34">
                  <c:v>79.5</c:v>
                </c:pt>
                <c:pt idx="35">
                  <c:v>80.5</c:v>
                </c:pt>
                <c:pt idx="36">
                  <c:v>80.682000000000002</c:v>
                </c:pt>
                <c:pt idx="37">
                  <c:v>82.454999999999998</c:v>
                </c:pt>
                <c:pt idx="38">
                  <c:v>82.727000000000004</c:v>
                </c:pt>
                <c:pt idx="39">
                  <c:v>82.090999999999994</c:v>
                </c:pt>
                <c:pt idx="40">
                  <c:v>84.022999999999996</c:v>
                </c:pt>
                <c:pt idx="41">
                  <c:v>85.25</c:v>
                </c:pt>
                <c:pt idx="42">
                  <c:v>85.022999999999996</c:v>
                </c:pt>
                <c:pt idx="43">
                  <c:v>87</c:v>
                </c:pt>
                <c:pt idx="44">
                  <c:v>87.659000000000006</c:v>
                </c:pt>
                <c:pt idx="45">
                  <c:v>89.704999999999998</c:v>
                </c:pt>
                <c:pt idx="46">
                  <c:v>91.840999999999994</c:v>
                </c:pt>
                <c:pt idx="47">
                  <c:v>95.317999999999998</c:v>
                </c:pt>
                <c:pt idx="48">
                  <c:v>98.090999999999994</c:v>
                </c:pt>
                <c:pt idx="49">
                  <c:v>103.364</c:v>
                </c:pt>
                <c:pt idx="50">
                  <c:v>110.955</c:v>
                </c:pt>
                <c:pt idx="51">
                  <c:v>118.84099999999999</c:v>
                </c:pt>
                <c:pt idx="52">
                  <c:v>132.636</c:v>
                </c:pt>
                <c:pt idx="53">
                  <c:v>146.773</c:v>
                </c:pt>
                <c:pt idx="54">
                  <c:v>164.477</c:v>
                </c:pt>
                <c:pt idx="55">
                  <c:v>182.65899999999999</c:v>
                </c:pt>
                <c:pt idx="56">
                  <c:v>198.886</c:v>
                </c:pt>
                <c:pt idx="57">
                  <c:v>213</c:v>
                </c:pt>
                <c:pt idx="58">
                  <c:v>225.56800000000001</c:v>
                </c:pt>
                <c:pt idx="59">
                  <c:v>233.227</c:v>
                </c:pt>
                <c:pt idx="60">
                  <c:v>239.023</c:v>
                </c:pt>
                <c:pt idx="61">
                  <c:v>242.25</c:v>
                </c:pt>
                <c:pt idx="62">
                  <c:v>239.477</c:v>
                </c:pt>
                <c:pt idx="63">
                  <c:v>224.29499999999999</c:v>
                </c:pt>
                <c:pt idx="64">
                  <c:v>186.43199999999999</c:v>
                </c:pt>
                <c:pt idx="65">
                  <c:v>125.5</c:v>
                </c:pt>
                <c:pt idx="66">
                  <c:v>86.364000000000004</c:v>
                </c:pt>
                <c:pt idx="67">
                  <c:v>77.545000000000002</c:v>
                </c:pt>
                <c:pt idx="68">
                  <c:v>77.067999999999998</c:v>
                </c:pt>
                <c:pt idx="69">
                  <c:v>76.545000000000002</c:v>
                </c:pt>
                <c:pt idx="70">
                  <c:v>76.385999999999996</c:v>
                </c:pt>
                <c:pt idx="71">
                  <c:v>80</c:v>
                </c:pt>
                <c:pt idx="72">
                  <c:v>83.909000000000006</c:v>
                </c:pt>
                <c:pt idx="73">
                  <c:v>90.454999999999998</c:v>
                </c:pt>
                <c:pt idx="74">
                  <c:v>98.385999999999996</c:v>
                </c:pt>
                <c:pt idx="75">
                  <c:v>110.09099999999999</c:v>
                </c:pt>
                <c:pt idx="76">
                  <c:v>124.545</c:v>
                </c:pt>
                <c:pt idx="77">
                  <c:v>139.15899999999999</c:v>
                </c:pt>
                <c:pt idx="78">
                  <c:v>153.636</c:v>
                </c:pt>
                <c:pt idx="79">
                  <c:v>167.81800000000001</c:v>
                </c:pt>
                <c:pt idx="80">
                  <c:v>179.18199999999999</c:v>
                </c:pt>
                <c:pt idx="81">
                  <c:v>187.977</c:v>
                </c:pt>
                <c:pt idx="82">
                  <c:v>194.136</c:v>
                </c:pt>
                <c:pt idx="83">
                  <c:v>192.227</c:v>
                </c:pt>
                <c:pt idx="84">
                  <c:v>181.54499999999999</c:v>
                </c:pt>
                <c:pt idx="85">
                  <c:v>149.15899999999999</c:v>
                </c:pt>
                <c:pt idx="86">
                  <c:v>99.909000000000006</c:v>
                </c:pt>
                <c:pt idx="87">
                  <c:v>72.909000000000006</c:v>
                </c:pt>
                <c:pt idx="88">
                  <c:v>66</c:v>
                </c:pt>
                <c:pt idx="89">
                  <c:v>66.182000000000002</c:v>
                </c:pt>
                <c:pt idx="90">
                  <c:v>67.114000000000004</c:v>
                </c:pt>
                <c:pt idx="91">
                  <c:v>67.75</c:v>
                </c:pt>
                <c:pt idx="92">
                  <c:v>67.227000000000004</c:v>
                </c:pt>
                <c:pt idx="93">
                  <c:v>66.204999999999998</c:v>
                </c:pt>
                <c:pt idx="94">
                  <c:v>66.885999999999996</c:v>
                </c:pt>
                <c:pt idx="95">
                  <c:v>66.817999999999998</c:v>
                </c:pt>
                <c:pt idx="96">
                  <c:v>65.840999999999994</c:v>
                </c:pt>
                <c:pt idx="97">
                  <c:v>67.454999999999998</c:v>
                </c:pt>
                <c:pt idx="98">
                  <c:v>65.727000000000004</c:v>
                </c:pt>
                <c:pt idx="99">
                  <c:v>66.614000000000004</c:v>
                </c:pt>
                <c:pt idx="100">
                  <c:v>64.909000000000006</c:v>
                </c:pt>
                <c:pt idx="101">
                  <c:v>65.704999999999998</c:v>
                </c:pt>
                <c:pt idx="102">
                  <c:v>64.704999999999998</c:v>
                </c:pt>
                <c:pt idx="103">
                  <c:v>65.067999999999998</c:v>
                </c:pt>
                <c:pt idx="104">
                  <c:v>65.067999999999998</c:v>
                </c:pt>
                <c:pt idx="105">
                  <c:v>64.864000000000004</c:v>
                </c:pt>
                <c:pt idx="106">
                  <c:v>65.817999999999998</c:v>
                </c:pt>
                <c:pt idx="107">
                  <c:v>65.659000000000006</c:v>
                </c:pt>
                <c:pt idx="108">
                  <c:v>65.682000000000002</c:v>
                </c:pt>
                <c:pt idx="109">
                  <c:v>65.545000000000002</c:v>
                </c:pt>
                <c:pt idx="110">
                  <c:v>64.954999999999998</c:v>
                </c:pt>
                <c:pt idx="111">
                  <c:v>65.067999999999998</c:v>
                </c:pt>
                <c:pt idx="112">
                  <c:v>65.772999999999996</c:v>
                </c:pt>
                <c:pt idx="113">
                  <c:v>67.977000000000004</c:v>
                </c:pt>
                <c:pt idx="114">
                  <c:v>68.454999999999998</c:v>
                </c:pt>
                <c:pt idx="115">
                  <c:v>72.227000000000004</c:v>
                </c:pt>
                <c:pt idx="116">
                  <c:v>77.317999999999998</c:v>
                </c:pt>
                <c:pt idx="117">
                  <c:v>83.045000000000002</c:v>
                </c:pt>
                <c:pt idx="118">
                  <c:v>88.567999999999998</c:v>
                </c:pt>
                <c:pt idx="119">
                  <c:v>94.114000000000004</c:v>
                </c:pt>
                <c:pt idx="120">
                  <c:v>97.114000000000004</c:v>
                </c:pt>
                <c:pt idx="121">
                  <c:v>101.15900000000001</c:v>
                </c:pt>
                <c:pt idx="122">
                  <c:v>100.068</c:v>
                </c:pt>
                <c:pt idx="123">
                  <c:v>95.295000000000002</c:v>
                </c:pt>
                <c:pt idx="124">
                  <c:v>91.204999999999998</c:v>
                </c:pt>
                <c:pt idx="125">
                  <c:v>84.590999999999994</c:v>
                </c:pt>
                <c:pt idx="126">
                  <c:v>76.75</c:v>
                </c:pt>
                <c:pt idx="127">
                  <c:v>69.409000000000006</c:v>
                </c:pt>
                <c:pt idx="128">
                  <c:v>64.817999999999998</c:v>
                </c:pt>
                <c:pt idx="129">
                  <c:v>61.886000000000003</c:v>
                </c:pt>
                <c:pt idx="130">
                  <c:v>61</c:v>
                </c:pt>
                <c:pt idx="131">
                  <c:v>58.863999999999997</c:v>
                </c:pt>
                <c:pt idx="132">
                  <c:v>59.704999999999998</c:v>
                </c:pt>
                <c:pt idx="133">
                  <c:v>59.817999999999998</c:v>
                </c:pt>
                <c:pt idx="134">
                  <c:v>60.817999999999998</c:v>
                </c:pt>
                <c:pt idx="135">
                  <c:v>62.432000000000002</c:v>
                </c:pt>
                <c:pt idx="136">
                  <c:v>61.317999999999998</c:v>
                </c:pt>
                <c:pt idx="137">
                  <c:v>61.886000000000003</c:v>
                </c:pt>
                <c:pt idx="138">
                  <c:v>60.817999999999998</c:v>
                </c:pt>
                <c:pt idx="139">
                  <c:v>60.432000000000002</c:v>
                </c:pt>
                <c:pt idx="140">
                  <c:v>61.591000000000001</c:v>
                </c:pt>
                <c:pt idx="141">
                  <c:v>60.908999999999999</c:v>
                </c:pt>
                <c:pt idx="142">
                  <c:v>60.954999999999998</c:v>
                </c:pt>
                <c:pt idx="143">
                  <c:v>59.863999999999997</c:v>
                </c:pt>
                <c:pt idx="144">
                  <c:v>61.908999999999999</c:v>
                </c:pt>
                <c:pt idx="145">
                  <c:v>65.795000000000002</c:v>
                </c:pt>
                <c:pt idx="146">
                  <c:v>67.477000000000004</c:v>
                </c:pt>
                <c:pt idx="147">
                  <c:v>70.022999999999996</c:v>
                </c:pt>
                <c:pt idx="148">
                  <c:v>74.067999999999998</c:v>
                </c:pt>
                <c:pt idx="149">
                  <c:v>77.135999999999996</c:v>
                </c:pt>
                <c:pt idx="150">
                  <c:v>80.272999999999996</c:v>
                </c:pt>
                <c:pt idx="151">
                  <c:v>80.704999999999998</c:v>
                </c:pt>
                <c:pt idx="152">
                  <c:v>79.817999999999998</c:v>
                </c:pt>
                <c:pt idx="153">
                  <c:v>77.227000000000004</c:v>
                </c:pt>
                <c:pt idx="154">
                  <c:v>72.385999999999996</c:v>
                </c:pt>
                <c:pt idx="155">
                  <c:v>68.114000000000004</c:v>
                </c:pt>
                <c:pt idx="156">
                  <c:v>62.432000000000002</c:v>
                </c:pt>
                <c:pt idx="157">
                  <c:v>60.158999999999999</c:v>
                </c:pt>
                <c:pt idx="158">
                  <c:v>58.226999999999997</c:v>
                </c:pt>
                <c:pt idx="159">
                  <c:v>58.636000000000003</c:v>
                </c:pt>
                <c:pt idx="160">
                  <c:v>58.113999999999997</c:v>
                </c:pt>
                <c:pt idx="161">
                  <c:v>57.204999999999998</c:v>
                </c:pt>
                <c:pt idx="162">
                  <c:v>59.25</c:v>
                </c:pt>
                <c:pt idx="163">
                  <c:v>58.817999999999998</c:v>
                </c:pt>
                <c:pt idx="164">
                  <c:v>58.204999999999998</c:v>
                </c:pt>
                <c:pt idx="165">
                  <c:v>58.25</c:v>
                </c:pt>
                <c:pt idx="166">
                  <c:v>58.567999999999998</c:v>
                </c:pt>
                <c:pt idx="167">
                  <c:v>58.5</c:v>
                </c:pt>
                <c:pt idx="168">
                  <c:v>58.726999999999997</c:v>
                </c:pt>
                <c:pt idx="169">
                  <c:v>57.408999999999999</c:v>
                </c:pt>
                <c:pt idx="170">
                  <c:v>58.182000000000002</c:v>
                </c:pt>
                <c:pt idx="171">
                  <c:v>59.75</c:v>
                </c:pt>
                <c:pt idx="172">
                  <c:v>58.317999999999998</c:v>
                </c:pt>
                <c:pt idx="173">
                  <c:v>58.726999999999997</c:v>
                </c:pt>
                <c:pt idx="174">
                  <c:v>59.658999999999999</c:v>
                </c:pt>
                <c:pt idx="175">
                  <c:v>58.613999999999997</c:v>
                </c:pt>
                <c:pt idx="176">
                  <c:v>58.295000000000002</c:v>
                </c:pt>
                <c:pt idx="177">
                  <c:v>58.226999999999997</c:v>
                </c:pt>
                <c:pt idx="178">
                  <c:v>58</c:v>
                </c:pt>
                <c:pt idx="179">
                  <c:v>59.091000000000001</c:v>
                </c:pt>
                <c:pt idx="180">
                  <c:v>58.795000000000002</c:v>
                </c:pt>
                <c:pt idx="181">
                  <c:v>58.317999999999998</c:v>
                </c:pt>
                <c:pt idx="182">
                  <c:v>59.386000000000003</c:v>
                </c:pt>
                <c:pt idx="183">
                  <c:v>58.591000000000001</c:v>
                </c:pt>
                <c:pt idx="184">
                  <c:v>57.613999999999997</c:v>
                </c:pt>
                <c:pt idx="185">
                  <c:v>59.158999999999999</c:v>
                </c:pt>
                <c:pt idx="186">
                  <c:v>60.158999999999999</c:v>
                </c:pt>
                <c:pt idx="187">
                  <c:v>58.476999999999997</c:v>
                </c:pt>
                <c:pt idx="188">
                  <c:v>59.932000000000002</c:v>
                </c:pt>
                <c:pt idx="189">
                  <c:v>58.476999999999997</c:v>
                </c:pt>
                <c:pt idx="190">
                  <c:v>58.954999999999998</c:v>
                </c:pt>
                <c:pt idx="191">
                  <c:v>57.295000000000002</c:v>
                </c:pt>
                <c:pt idx="192">
                  <c:v>57.273000000000003</c:v>
                </c:pt>
                <c:pt idx="193">
                  <c:v>57.204999999999998</c:v>
                </c:pt>
                <c:pt idx="194">
                  <c:v>57.295000000000002</c:v>
                </c:pt>
                <c:pt idx="195">
                  <c:v>57.863999999999997</c:v>
                </c:pt>
                <c:pt idx="196">
                  <c:v>57.454999999999998</c:v>
                </c:pt>
                <c:pt idx="197">
                  <c:v>57.454999999999998</c:v>
                </c:pt>
                <c:pt idx="198">
                  <c:v>58.954999999999998</c:v>
                </c:pt>
                <c:pt idx="199">
                  <c:v>57.523000000000003</c:v>
                </c:pt>
                <c:pt idx="200">
                  <c:v>57.091000000000001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73.106589260907882</c:v>
                </c:pt>
                <c:pt idx="3">
                  <c:v>73.341494984210186</c:v>
                </c:pt>
                <c:pt idx="4">
                  <c:v>73.575893205943331</c:v>
                </c:pt>
                <c:pt idx="5">
                  <c:v>73.809665308930221</c:v>
                </c:pt>
                <c:pt idx="6">
                  <c:v>74.042675729141166</c:v>
                </c:pt>
                <c:pt idx="7">
                  <c:v>74.274770091557983</c:v>
                </c:pt>
                <c:pt idx="8">
                  <c:v>74.505773211847497</c:v>
                </c:pt>
                <c:pt idx="9">
                  <c:v>74.735486968923865</c:v>
                </c:pt>
                <c:pt idx="10">
                  <c:v>74.963688058052938</c:v>
                </c:pt>
                <c:pt idx="11">
                  <c:v>75.190125639900643</c:v>
                </c:pt>
                <c:pt idx="12">
                  <c:v>75.414518908121025</c:v>
                </c:pt>
                <c:pt idx="13">
                  <c:v>75.636554607119862</c:v>
                </c:pt>
                <c:pt idx="14">
                  <c:v>75.855884543150211</c:v>
                </c:pt>
                <c:pt idx="15">
                  <c:v>76.072123146969915</c:v>
                </c:pt>
                <c:pt idx="16">
                  <c:v>76.284845166764782</c:v>
                </c:pt>
                <c:pt idx="17">
                  <c:v>76.493583599132222</c:v>
                </c:pt>
                <c:pt idx="18">
                  <c:v>76.697828009151692</c:v>
                </c:pt>
                <c:pt idx="19">
                  <c:v>76.897023457251223</c:v>
                </c:pt>
                <c:pt idx="20">
                  <c:v>77.090570356010943</c:v>
                </c:pt>
                <c:pt idx="21">
                  <c:v>77.277825748615783</c:v>
                </c:pt>
                <c:pt idx="22">
                  <c:v>77.458106770013529</c:v>
                </c:pt>
                <c:pt idx="23">
                  <c:v>77.6306974779081</c:v>
                </c:pt>
                <c:pt idx="24">
                  <c:v>77.794860903330729</c:v>
                </c:pt>
                <c:pt idx="25">
                  <c:v>77.949859178176496</c:v>
                </c:pt>
                <c:pt idx="26">
                  <c:v>78.094986088853233</c:v>
                </c:pt>
                <c:pt idx="27">
                  <c:v>78.22961854629763</c:v>
                </c:pt>
                <c:pt idx="28">
                  <c:v>78.353296428683748</c:v>
                </c:pt>
                <c:pt idx="29">
                  <c:v>78.465844196923769</c:v>
                </c:pt>
                <c:pt idx="30">
                  <c:v>78.56755267712586</c:v>
                </c:pt>
                <c:pt idx="31">
                  <c:v>78.659445354546747</c:v>
                </c:pt>
                <c:pt idx="32">
                  <c:v>78.743660053381475</c:v>
                </c:pt>
                <c:pt idx="33">
                  <c:v>78.82398318750657</c:v>
                </c:pt>
                <c:pt idx="34">
                  <c:v>78.906578498159931</c:v>
                </c:pt>
                <c:pt idx="35">
                  <c:v>79.000953315939157</c:v>
                </c:pt>
                <c:pt idx="36">
                  <c:v>79.121200180802816</c:v>
                </c:pt>
                <c:pt idx="37">
                  <c:v>79.287536862896076</c:v>
                </c:pt>
                <c:pt idx="38">
                  <c:v>79.528140008063062</c:v>
                </c:pt>
                <c:pt idx="39">
                  <c:v>79.881223814601697</c:v>
                </c:pt>
                <c:pt idx="40">
                  <c:v>80.397253773909512</c:v>
                </c:pt>
                <c:pt idx="41">
                  <c:v>81.141107598520705</c:v>
                </c:pt>
                <c:pt idx="42">
                  <c:v>82.193905844690562</c:v>
                </c:pt>
                <c:pt idx="43">
                  <c:v>83.654143056064513</c:v>
                </c:pt>
                <c:pt idx="44">
                  <c:v>85.637671386383772</c:v>
                </c:pt>
                <c:pt idx="45">
                  <c:v>88.276042135809277</c:v>
                </c:pt>
                <c:pt idx="46">
                  <c:v>91.712718734332228</c:v>
                </c:pt>
                <c:pt idx="47">
                  <c:v>96.096759048970142</c:v>
                </c:pt>
                <c:pt idx="48">
                  <c:v>101.57374173515583</c:v>
                </c:pt>
                <c:pt idx="49">
                  <c:v>108.27398615435685</c:v>
                </c:pt>
                <c:pt idx="50">
                  <c:v>116.29847766132721</c:v>
                </c:pt>
                <c:pt idx="51">
                  <c:v>125.70332990460591</c:v>
                </c:pt>
                <c:pt idx="52">
                  <c:v>136.48404334739413</c:v>
                </c:pt>
                <c:pt idx="53">
                  <c:v>148.56118843622789</c:v>
                </c:pt>
                <c:pt idx="54">
                  <c:v>161.76937870233101</c:v>
                </c:pt>
                <c:pt idx="55">
                  <c:v>175.85143385733073</c:v>
                </c:pt>
                <c:pt idx="56">
                  <c:v>190.45941234275122</c:v>
                </c:pt>
                <c:pt idx="57">
                  <c:v>205.16360814830301</c:v>
                </c:pt>
                <c:pt idx="58">
                  <c:v>219.46774966197228</c:v>
                </c:pt>
                <c:pt idx="59">
                  <c:v>232.80031982649507</c:v>
                </c:pt>
                <c:pt idx="60">
                  <c:v>244.25980471435147</c:v>
                </c:pt>
                <c:pt idx="61">
                  <c:v>251.33550100833941</c:v>
                </c:pt>
                <c:pt idx="62">
                  <c:v>247.32803750484473</c:v>
                </c:pt>
                <c:pt idx="63">
                  <c:v>222.56617129928219</c:v>
                </c:pt>
                <c:pt idx="64">
                  <c:v>176.45007302033784</c:v>
                </c:pt>
                <c:pt idx="65">
                  <c:v>126.5504842984578</c:v>
                </c:pt>
                <c:pt idx="66">
                  <c:v>93.051489540867735</c:v>
                </c:pt>
                <c:pt idx="67">
                  <c:v>79.208455213588408</c:v>
                </c:pt>
                <c:pt idx="68">
                  <c:v>76.344795621342115</c:v>
                </c:pt>
                <c:pt idx="69">
                  <c:v>77.338448881734806</c:v>
                </c:pt>
                <c:pt idx="70">
                  <c:v>79.73007735816536</c:v>
                </c:pt>
                <c:pt idx="71">
                  <c:v>83.195860633839132</c:v>
                </c:pt>
                <c:pt idx="72">
                  <c:v>87.890279927908239</c:v>
                </c:pt>
                <c:pt idx="73">
                  <c:v>94.011077979950059</c:v>
                </c:pt>
                <c:pt idx="74">
                  <c:v>101.71333102104978</c:v>
                </c:pt>
                <c:pt idx="75">
                  <c:v>111.06945438843505</c:v>
                </c:pt>
                <c:pt idx="76">
                  <c:v>122.03271353349429</c:v>
                </c:pt>
                <c:pt idx="77">
                  <c:v>134.40633712379275</c:v>
                </c:pt>
                <c:pt idx="78">
                  <c:v>147.82489957835247</c:v>
                </c:pt>
                <c:pt idx="79">
                  <c:v>161.75422840153115</c:v>
                </c:pt>
                <c:pt idx="80">
                  <c:v>175.50923115867027</c:v>
                </c:pt>
                <c:pt idx="81">
                  <c:v>188.21089641911348</c:v>
                </c:pt>
                <c:pt idx="82">
                  <c:v>198.09169717004522</c:v>
                </c:pt>
                <c:pt idx="83">
                  <c:v>199.78145568543709</c:v>
                </c:pt>
                <c:pt idx="84">
                  <c:v>182.90400975809482</c:v>
                </c:pt>
                <c:pt idx="85">
                  <c:v>144.39544844250807</c:v>
                </c:pt>
                <c:pt idx="86">
                  <c:v>102.58344805185941</c:v>
                </c:pt>
                <c:pt idx="87">
                  <c:v>77.80337257241429</c:v>
                </c:pt>
                <c:pt idx="88">
                  <c:v>69.536592332732724</c:v>
                </c:pt>
                <c:pt idx="89">
                  <c:v>67.881713631234447</c:v>
                </c:pt>
                <c:pt idx="90">
                  <c:v>67.566951670414738</c:v>
                </c:pt>
                <c:pt idx="91">
                  <c:v>67.399029315771656</c:v>
                </c:pt>
                <c:pt idx="92">
                  <c:v>67.241675500548141</c:v>
                </c:pt>
                <c:pt idx="93">
                  <c:v>67.086505253408802</c:v>
                </c:pt>
                <c:pt idx="94">
                  <c:v>66.933123975868398</c:v>
                </c:pt>
                <c:pt idx="95">
                  <c:v>66.781411594519767</c:v>
                </c:pt>
                <c:pt idx="96">
                  <c:v>66.631261774455567</c:v>
                </c:pt>
                <c:pt idx="97">
                  <c:v>66.482580480455809</c:v>
                </c:pt>
                <c:pt idx="98">
                  <c:v>66.335294745008767</c:v>
                </c:pt>
                <c:pt idx="99">
                  <c:v>66.189374328064403</c:v>
                </c:pt>
                <c:pt idx="100">
                  <c:v>66.044881967596794</c:v>
                </c:pt>
                <c:pt idx="101">
                  <c:v>65.90208369914501</c:v>
                </c:pt>
                <c:pt idx="102">
                  <c:v>65.761677970122989</c:v>
                </c:pt>
                <c:pt idx="103">
                  <c:v>65.625244990540381</c:v>
                </c:pt>
                <c:pt idx="104">
                  <c:v>65.496076599095701</c:v>
                </c:pt>
                <c:pt idx="105">
                  <c:v>65.38061345759111</c:v>
                </c:pt>
                <c:pt idx="106">
                  <c:v>65.290765065510314</c:v>
                </c:pt>
                <c:pt idx="107">
                  <c:v>65.247368834995726</c:v>
                </c:pt>
                <c:pt idx="108">
                  <c:v>65.284882540137772</c:v>
                </c:pt>
                <c:pt idx="109">
                  <c:v>65.457017131629499</c:v>
                </c:pt>
                <c:pt idx="110">
                  <c:v>65.842355035546674</c:v>
                </c:pt>
                <c:pt idx="111">
                  <c:v>66.548110008299403</c:v>
                </c:pt>
                <c:pt idx="112">
                  <c:v>67.709266687875612</c:v>
                </c:pt>
                <c:pt idx="113">
                  <c:v>69.479714338999187</c:v>
                </c:pt>
                <c:pt idx="114">
                  <c:v>72.011902493394388</c:v>
                </c:pt>
                <c:pt idx="115">
                  <c:v>75.421800844239129</c:v>
                </c:pt>
                <c:pt idx="116">
                  <c:v>79.735987204862695</c:v>
                </c:pt>
                <c:pt idx="117">
                  <c:v>84.81851504430054</c:v>
                </c:pt>
                <c:pt idx="118">
                  <c:v>90.283322524140729</c:v>
                </c:pt>
                <c:pt idx="119">
                  <c:v>95.42480600334595</c:v>
                </c:pt>
                <c:pt idx="120">
                  <c:v>99.24344696914136</c:v>
                </c:pt>
                <c:pt idx="121">
                  <c:v>100.66130356831057</c:v>
                </c:pt>
                <c:pt idx="122">
                  <c:v>98.939044674942465</c:v>
                </c:pt>
                <c:pt idx="123">
                  <c:v>94.116317622031332</c:v>
                </c:pt>
                <c:pt idx="124">
                  <c:v>87.158738320890052</c:v>
                </c:pt>
                <c:pt idx="125">
                  <c:v>79.617766672273277</c:v>
                </c:pt>
                <c:pt idx="126">
                  <c:v>72.968485307750711</c:v>
                </c:pt>
                <c:pt idx="127">
                  <c:v>68.054244072656559</c:v>
                </c:pt>
                <c:pt idx="128">
                  <c:v>64.958666960195117</c:v>
                </c:pt>
                <c:pt idx="129">
                  <c:v>63.267462035692496</c:v>
                </c:pt>
                <c:pt idx="130">
                  <c:v>62.43896883871404</c:v>
                </c:pt>
                <c:pt idx="131">
                  <c:v>62.04550797972253</c:v>
                </c:pt>
                <c:pt idx="132">
                  <c:v>61.835241766148314</c:v>
                </c:pt>
                <c:pt idx="133">
                  <c:v>61.690390270520403</c:v>
                </c:pt>
                <c:pt idx="134">
                  <c:v>61.566011606454943</c:v>
                </c:pt>
                <c:pt idx="135">
                  <c:v>61.448028722166839</c:v>
                </c:pt>
                <c:pt idx="136">
                  <c:v>61.333133024664747</c:v>
                </c:pt>
                <c:pt idx="137">
                  <c:v>61.221699884270024</c:v>
                </c:pt>
                <c:pt idx="138">
                  <c:v>61.116640895416225</c:v>
                </c:pt>
                <c:pt idx="139">
                  <c:v>61.025238196035446</c:v>
                </c:pt>
                <c:pt idx="140">
                  <c:v>60.963626932931092</c:v>
                </c:pt>
                <c:pt idx="141">
                  <c:v>60.964553350928931</c:v>
                </c:pt>
                <c:pt idx="142">
                  <c:v>61.088562025919444</c:v>
                </c:pt>
                <c:pt idx="143">
                  <c:v>61.436568116514806</c:v>
                </c:pt>
                <c:pt idx="144">
                  <c:v>62.157497022239504</c:v>
                </c:pt>
                <c:pt idx="145">
                  <c:v>63.438917665990317</c:v>
                </c:pt>
                <c:pt idx="146">
                  <c:v>65.464278913060241</c:v>
                </c:pt>
                <c:pt idx="147">
                  <c:v>68.32415263144577</c:v>
                </c:pt>
                <c:pt idx="148">
                  <c:v>71.890417471558251</c:v>
                </c:pt>
                <c:pt idx="149">
                  <c:v>75.705516134589843</c:v>
                </c:pt>
                <c:pt idx="150">
                  <c:v>78.983238785665009</c:v>
                </c:pt>
                <c:pt idx="151">
                  <c:v>80.808553484375068</c:v>
                </c:pt>
                <c:pt idx="152">
                  <c:v>80.513831480457327</c:v>
                </c:pt>
                <c:pt idx="153">
                  <c:v>78.041313827197314</c:v>
                </c:pt>
                <c:pt idx="154">
                  <c:v>74.033446729560225</c:v>
                </c:pt>
                <c:pt idx="155">
                  <c:v>69.546844454755956</c:v>
                </c:pt>
                <c:pt idx="156">
                  <c:v>65.565855604206774</c:v>
                </c:pt>
                <c:pt idx="157">
                  <c:v>62.63537954191424</c:v>
                </c:pt>
                <c:pt idx="158">
                  <c:v>60.803269975785739</c:v>
                </c:pt>
                <c:pt idx="159">
                  <c:v>59.809292382996134</c:v>
                </c:pt>
                <c:pt idx="160">
                  <c:v>59.323491847158586</c:v>
                </c:pt>
                <c:pt idx="161">
                  <c:v>59.090885972521711</c:v>
                </c:pt>
                <c:pt idx="162">
                  <c:v>58.963693017735253</c:v>
                </c:pt>
                <c:pt idx="163">
                  <c:v>58.873494553183889</c:v>
                </c:pt>
                <c:pt idx="164">
                  <c:v>58.79423428632802</c:v>
                </c:pt>
                <c:pt idx="165">
                  <c:v>58.717583700951295</c:v>
                </c:pt>
                <c:pt idx="166">
                  <c:v>58.641243323196619</c:v>
                </c:pt>
                <c:pt idx="167">
                  <c:v>58.564616496536438</c:v>
                </c:pt>
                <c:pt idx="168">
                  <c:v>58.487516589563405</c:v>
                </c:pt>
                <c:pt idx="169">
                  <c:v>58.409848540813314</c:v>
                </c:pt>
                <c:pt idx="170">
                  <c:v>58.331543211257859</c:v>
                </c:pt>
                <c:pt idx="171">
                  <c:v>58.252545632352941</c:v>
                </c:pt>
                <c:pt idx="172">
                  <c:v>58.172812713158784</c:v>
                </c:pt>
                <c:pt idx="173">
                  <c:v>58.092312248355718</c:v>
                </c:pt>
                <c:pt idx="174">
                  <c:v>58.01102200830212</c:v>
                </c:pt>
                <c:pt idx="175">
                  <c:v>57.928928786854428</c:v>
                </c:pt>
                <c:pt idx="176">
                  <c:v>57.846027423022534</c:v>
                </c:pt>
                <c:pt idx="177">
                  <c:v>57.762319823399707</c:v>
                </c:pt>
                <c:pt idx="178">
                  <c:v>57.677814008472147</c:v>
                </c:pt>
                <c:pt idx="179">
                  <c:v>57.59252320088023</c:v>
                </c:pt>
                <c:pt idx="180">
                  <c:v>57.506464968957495</c:v>
                </c:pt>
                <c:pt idx="181">
                  <c:v>57.41966043464663</c:v>
                </c:pt>
                <c:pt idx="182">
                  <c:v>57.332133551258707</c:v>
                </c:pt>
                <c:pt idx="183">
                  <c:v>57.24391045351986</c:v>
                </c:pt>
                <c:pt idx="184">
                  <c:v>57.155018879919382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73.106589260901117</c:v>
                </c:pt>
                <c:pt idx="3">
                  <c:v>73.341494984191968</c:v>
                </c:pt>
                <c:pt idx="4">
                  <c:v>73.575893205895085</c:v>
                </c:pt>
                <c:pt idx="5">
                  <c:v>73.809665308804469</c:v>
                </c:pt>
                <c:pt idx="6">
                  <c:v>74.042675728818637</c:v>
                </c:pt>
                <c:pt idx="7">
                  <c:v>74.274770090743928</c:v>
                </c:pt>
                <c:pt idx="8">
                  <c:v>74.505773209825591</c:v>
                </c:pt>
                <c:pt idx="9">
                  <c:v>74.735486963982027</c:v>
                </c:pt>
                <c:pt idx="10">
                  <c:v>74.963688046166936</c:v>
                </c:pt>
                <c:pt idx="11">
                  <c:v>75.190125611768579</c:v>
                </c:pt>
                <c:pt idx="12">
                  <c:v>75.414518842599037</c:v>
                </c:pt>
                <c:pt idx="13">
                  <c:v>75.636554456946811</c:v>
                </c:pt>
                <c:pt idx="14">
                  <c:v>75.855884204449268</c:v>
                </c:pt>
                <c:pt idx="15">
                  <c:v>76.072122395242729</c:v>
                </c:pt>
                <c:pt idx="16">
                  <c:v>76.284843524952223</c:v>
                </c:pt>
                <c:pt idx="17">
                  <c:v>76.493580070500386</c:v>
                </c:pt>
                <c:pt idx="18">
                  <c:v>76.697820546235221</c:v>
                </c:pt>
                <c:pt idx="19">
                  <c:v>76.897007925147889</c:v>
                </c:pt>
                <c:pt idx="20">
                  <c:v>77.090538545443209</c:v>
                </c:pt>
                <c:pt idx="21">
                  <c:v>77.277761637693018</c:v>
                </c:pt>
                <c:pt idx="22">
                  <c:v>77.457979621263803</c:v>
                </c:pt>
                <c:pt idx="23">
                  <c:v>77.630449329428458</c:v>
                </c:pt>
                <c:pt idx="24">
                  <c:v>77.794384329049123</c:v>
                </c:pt>
                <c:pt idx="25">
                  <c:v>77.948958501236689</c:v>
                </c:pt>
                <c:pt idx="26">
                  <c:v>78.093311042060066</c:v>
                </c:pt>
                <c:pt idx="27">
                  <c:v>78.226553025249046</c:v>
                </c:pt>
                <c:pt idx="28">
                  <c:v>78.347775640058046</c:v>
                </c:pt>
                <c:pt idx="29">
                  <c:v>78.456060175492212</c:v>
                </c:pt>
                <c:pt idx="30">
                  <c:v>78.550489765967299</c:v>
                </c:pt>
                <c:pt idx="31">
                  <c:v>78.630162843064511</c:v>
                </c:pt>
                <c:pt idx="32">
                  <c:v>78.694208154393479</c:v>
                </c:pt>
                <c:pt idx="33">
                  <c:v>78.741801116157532</c:v>
                </c:pt>
                <c:pt idx="34">
                  <c:v>78.772181164906684</c:v>
                </c:pt>
                <c:pt idx="35">
                  <c:v>78.784669671894989</c:v>
                </c:pt>
                <c:pt idx="36">
                  <c:v>78.77868788767384</c:v>
                </c:pt>
                <c:pt idx="37">
                  <c:v>78.753774303401826</c:v>
                </c:pt>
                <c:pt idx="38">
                  <c:v>78.709600757673982</c:v>
                </c:pt>
                <c:pt idx="39">
                  <c:v>78.645986591904858</c:v>
                </c:pt>
                <c:pt idx="40">
                  <c:v>78.562910170470104</c:v>
                </c:pt>
                <c:pt idx="41">
                  <c:v>78.460517138466784</c:v>
                </c:pt>
                <c:pt idx="42">
                  <c:v>78.339124891225822</c:v>
                </c:pt>
                <c:pt idx="43">
                  <c:v>78.199222872667903</c:v>
                </c:pt>
                <c:pt idx="44">
                  <c:v>78.041468497038409</c:v>
                </c:pt>
                <c:pt idx="45">
                  <c:v>77.866678689363468</c:v>
                </c:pt>
                <c:pt idx="46">
                  <c:v>77.675817249997195</c:v>
                </c:pt>
                <c:pt idx="47">
                  <c:v>77.469978452104286</c:v>
                </c:pt>
                <c:pt idx="48">
                  <c:v>77.250367462127073</c:v>
                </c:pt>
                <c:pt idx="49">
                  <c:v>77.018278318312269</c:v>
                </c:pt>
                <c:pt idx="50">
                  <c:v>76.775070300676958</c:v>
                </c:pt>
                <c:pt idx="51">
                  <c:v>76.522143571298301</c:v>
                </c:pt>
                <c:pt idx="52">
                  <c:v>76.260914955430138</c:v>
                </c:pt>
                <c:pt idx="53">
                  <c:v>75.992794675443633</c:v>
                </c:pt>
                <c:pt idx="54">
                  <c:v>75.719164748836718</c:v>
                </c:pt>
                <c:pt idx="55">
                  <c:v>75.441359629385744</c:v>
                </c:pt>
                <c:pt idx="56">
                  <c:v>75.160649519286153</c:v>
                </c:pt>
                <c:pt idx="57">
                  <c:v>74.878226622333827</c:v>
                </c:pt>
                <c:pt idx="58">
                  <c:v>74.595194455204094</c:v>
                </c:pt>
                <c:pt idx="59">
                  <c:v>74.312560195017028</c:v>
                </c:pt>
                <c:pt idx="60">
                  <c:v>74.031229923389517</c:v>
                </c:pt>
                <c:pt idx="61">
                  <c:v>73.752006534067831</c:v>
                </c:pt>
                <c:pt idx="62">
                  <c:v>73.475590004438388</c:v>
                </c:pt>
                <c:pt idx="63">
                  <c:v>73.202579689963372</c:v>
                </c:pt>
                <c:pt idx="64">
                  <c:v>72.933478282454331</c:v>
                </c:pt>
                <c:pt idx="65">
                  <c:v>72.668697074565415</c:v>
                </c:pt>
                <c:pt idx="66">
                  <c:v>72.408562189879248</c:v>
                </c:pt>
                <c:pt idx="67">
                  <c:v>72.153321466296191</c:v>
                </c:pt>
                <c:pt idx="68">
                  <c:v>71.903151716182393</c:v>
                </c:pt>
                <c:pt idx="69">
                  <c:v>71.658166126426295</c:v>
                </c:pt>
                <c:pt idx="70">
                  <c:v>71.418421602334291</c:v>
                </c:pt>
                <c:pt idx="71">
                  <c:v>71.18392589895555</c:v>
                </c:pt>
                <c:pt idx="72">
                  <c:v>70.954644420370371</c:v>
                </c:pt>
                <c:pt idx="73">
                  <c:v>70.73050660067733</c:v>
                </c:pt>
                <c:pt idx="74">
                  <c:v>70.511411809308612</c:v>
                </c:pt>
                <c:pt idx="75">
                  <c:v>70.297234747703939</c:v>
                </c:pt>
                <c:pt idx="76">
                  <c:v>70.087830324369648</c:v>
                </c:pt>
                <c:pt idx="77">
                  <c:v>69.883038011226873</c:v>
                </c:pt>
                <c:pt idx="78">
                  <c:v>69.682685696314451</c:v>
                </c:pt>
                <c:pt idx="79">
                  <c:v>69.48659305682682</c:v>
                </c:pt>
                <c:pt idx="80">
                  <c:v>69.294574482622878</c:v>
                </c:pt>
                <c:pt idx="81">
                  <c:v>69.106441584213357</c:v>
                </c:pt>
                <c:pt idx="82">
                  <c:v>68.922005321264379</c:v>
                </c:pt>
                <c:pt idx="83">
                  <c:v>68.741077788241981</c:v>
                </c:pt>
                <c:pt idx="84">
                  <c:v>68.563473693312858</c:v>
                </c:pt>
                <c:pt idx="85">
                  <c:v>68.389011565303122</c:v>
                </c:pt>
                <c:pt idx="86">
                  <c:v>68.217514721647433</c:v>
                </c:pt>
                <c:pt idx="87">
                  <c:v>68.04881202802855</c:v>
                </c:pt>
                <c:pt idx="88">
                  <c:v>67.882738477974215</c:v>
                </c:pt>
                <c:pt idx="89">
                  <c:v>67.719135618160408</c:v>
                </c:pt>
                <c:pt idx="90">
                  <c:v>67.557851842663666</c:v>
                </c:pt>
                <c:pt idx="91">
                  <c:v>67.398742576971273</c:v>
                </c:pt>
                <c:pt idx="92">
                  <c:v>67.241670370248613</c:v>
                </c:pt>
                <c:pt idx="93">
                  <c:v>67.086504912201164</c:v>
                </c:pt>
                <c:pt idx="94">
                  <c:v>66.933122988878239</c:v>
                </c:pt>
                <c:pt idx="95">
                  <c:v>66.781408389949746</c:v>
                </c:pt>
                <c:pt idx="96">
                  <c:v>66.631251778348997</c:v>
                </c:pt>
                <c:pt idx="97">
                  <c:v>66.482550531708384</c:v>
                </c:pt>
                <c:pt idx="98">
                  <c:v>66.335208563714005</c:v>
                </c:pt>
                <c:pt idx="99">
                  <c:v>66.189136132356637</c:v>
                </c:pt>
                <c:pt idx="100">
                  <c:v>66.044249641052033</c:v>
                </c:pt>
                <c:pt idx="101">
                  <c:v>65.90047143772594</c:v>
                </c:pt>
                <c:pt idx="102">
                  <c:v>65.757729616200564</c:v>
                </c:pt>
                <c:pt idx="103">
                  <c:v>65.615957823561899</c:v>
                </c:pt>
                <c:pt idx="104">
                  <c:v>65.475095076621699</c:v>
                </c:pt>
                <c:pt idx="105">
                  <c:v>65.335085590100931</c:v>
                </c:pt>
                <c:pt idx="106">
                  <c:v>65.195878618740622</c:v>
                </c:pt>
                <c:pt idx="107">
                  <c:v>65.057428315180331</c:v>
                </c:pt>
                <c:pt idx="108">
                  <c:v>64.919693605122561</c:v>
                </c:pt>
                <c:pt idx="109">
                  <c:v>64.78263808101282</c:v>
                </c:pt>
                <c:pt idx="110">
                  <c:v>64.646229915197083</c:v>
                </c:pt>
                <c:pt idx="111">
                  <c:v>64.510441793262132</c:v>
                </c:pt>
                <c:pt idx="112">
                  <c:v>64.375250868007896</c:v>
                </c:pt>
                <c:pt idx="113">
                  <c:v>64.240638734231311</c:v>
                </c:pt>
                <c:pt idx="114">
                  <c:v>64.106591424209611</c:v>
                </c:pt>
                <c:pt idx="115">
                  <c:v>63.973099423441681</c:v>
                </c:pt>
                <c:pt idx="116">
                  <c:v>63.840157705829554</c:v>
                </c:pt>
                <c:pt idx="117">
                  <c:v>63.707765787043172</c:v>
                </c:pt>
                <c:pt idx="118">
                  <c:v>63.575927794297364</c:v>
                </c:pt>
                <c:pt idx="119">
                  <c:v>63.444652550169984</c:v>
                </c:pt>
                <c:pt idx="120">
                  <c:v>63.313953667389178</c:v>
                </c:pt>
                <c:pt idx="121">
                  <c:v>63.183849650708979</c:v>
                </c:pt>
                <c:pt idx="122">
                  <c:v>63.054364001067235</c:v>
                </c:pt>
                <c:pt idx="123">
                  <c:v>62.92552531617482</c:v>
                </c:pt>
                <c:pt idx="124">
                  <c:v>62.797367380527092</c:v>
                </c:pt>
                <c:pt idx="125">
                  <c:v>62.669929236564542</c:v>
                </c:pt>
                <c:pt idx="126">
                  <c:v>62.543255227368192</c:v>
                </c:pt>
                <c:pt idx="127">
                  <c:v>62.417394999889147</c:v>
                </c:pt>
                <c:pt idx="128">
                  <c:v>62.292403456337126</c:v>
                </c:pt>
                <c:pt idx="129">
                  <c:v>62.168340640063271</c:v>
                </c:pt>
                <c:pt idx="130">
                  <c:v>62.045271541163295</c:v>
                </c:pt>
                <c:pt idx="131">
                  <c:v>61.923265806218787</c:v>
                </c:pt>
                <c:pt idx="132">
                  <c:v>61.802397336229383</c:v>
                </c:pt>
                <c:pt idx="133">
                  <c:v>61.682743757032057</c:v>
                </c:pt>
                <c:pt idx="134">
                  <c:v>61.564385747533457</c:v>
                </c:pt>
                <c:pt idx="135">
                  <c:v>61.447406213082594</c:v>
                </c:pt>
                <c:pt idx="136">
                  <c:v>61.331889294459224</c:v>
                </c:pt>
                <c:pt idx="137">
                  <c:v>61.217919207392001</c:v>
                </c:pt>
                <c:pt idx="138">
                  <c:v>61.105578913345383</c:v>
                </c:pt>
                <c:pt idx="139">
                  <c:v>60.994948629531713</c:v>
                </c:pt>
                <c:pt idx="140">
                  <c:v>60.88610419461898</c:v>
                </c:pt>
                <c:pt idx="141">
                  <c:v>60.779115316173446</c:v>
                </c:pt>
                <c:pt idx="142">
                  <c:v>60.674043736104352</c:v>
                </c:pt>
                <c:pt idx="143">
                  <c:v>60.570941360702868</c:v>
                </c:pt>
                <c:pt idx="144">
                  <c:v>60.469848411567554</c:v>
                </c:pt>
                <c:pt idx="145">
                  <c:v>60.370791661944807</c:v>
                </c:pt>
                <c:pt idx="146">
                  <c:v>60.273782828876037</c:v>
                </c:pt>
                <c:pt idx="147">
                  <c:v>60.178817194148394</c:v>
                </c:pt>
                <c:pt idx="148">
                  <c:v>60.085872525627359</c:v>
                </c:pt>
                <c:pt idx="149">
                  <c:v>59.99490836457413</c:v>
                </c:pt>
                <c:pt idx="150">
                  <c:v>59.905865733826552</c:v>
                </c:pt>
                <c:pt idx="151">
                  <c:v>59.818667306469727</c:v>
                </c:pt>
                <c:pt idx="152">
                  <c:v>59.733218055523849</c:v>
                </c:pt>
                <c:pt idx="153">
                  <c:v>59.649406383350311</c:v>
                </c:pt>
                <c:pt idx="154">
                  <c:v>59.567105706404419</c:v>
                </c:pt>
                <c:pt idx="155">
                  <c:v>59.486176448351827</c:v>
                </c:pt>
                <c:pt idx="156">
                  <c:v>59.406468374175638</c:v>
                </c:pt>
                <c:pt idx="157">
                  <c:v>59.327823181344449</c:v>
                </c:pt>
                <c:pt idx="158">
                  <c:v>59.250077252673719</c:v>
                </c:pt>
                <c:pt idx="159">
                  <c:v>59.173064470006722</c:v>
                </c:pt>
                <c:pt idx="160">
                  <c:v>59.096618988519367</c:v>
                </c:pt>
                <c:pt idx="161">
                  <c:v>59.020577878006776</c:v>
                </c:pt>
                <c:pt idx="162">
                  <c:v>58.944783549118455</c:v>
                </c:pt>
                <c:pt idx="163">
                  <c:v>58.869085897973989</c:v>
                </c:pt>
                <c:pt idx="164">
                  <c:v>58.793344120482473</c:v>
                </c:pt>
                <c:pt idx="165">
                  <c:v>58.717428166519426</c:v>
                </c:pt>
                <c:pt idx="166">
                  <c:v>58.641219822495373</c:v>
                </c:pt>
                <c:pt idx="167">
                  <c:v>58.564613427610411</c:v>
                </c:pt>
                <c:pt idx="168">
                  <c:v>58.487516243358861</c:v>
                </c:pt>
                <c:pt idx="169">
                  <c:v>58.409848507089279</c:v>
                </c:pt>
                <c:pt idx="170">
                  <c:v>58.331543208422218</c:v>
                </c:pt>
                <c:pt idx="171">
                  <c:v>58.252545632147196</c:v>
                </c:pt>
                <c:pt idx="172">
                  <c:v>58.172812713145902</c:v>
                </c:pt>
                <c:pt idx="173">
                  <c:v>58.092312248355022</c:v>
                </c:pt>
                <c:pt idx="174">
                  <c:v>58.011022008302085</c:v>
                </c:pt>
                <c:pt idx="175">
                  <c:v>57.928928786854428</c:v>
                </c:pt>
                <c:pt idx="176">
                  <c:v>57.846027423022534</c:v>
                </c:pt>
                <c:pt idx="177">
                  <c:v>57.762319823399707</c:v>
                </c:pt>
                <c:pt idx="178">
                  <c:v>57.677814008472147</c:v>
                </c:pt>
                <c:pt idx="179">
                  <c:v>57.59252320088023</c:v>
                </c:pt>
                <c:pt idx="180">
                  <c:v>57.506464968957495</c:v>
                </c:pt>
                <c:pt idx="181">
                  <c:v>57.41966043464663</c:v>
                </c:pt>
                <c:pt idx="182">
                  <c:v>57.332133551258707</c:v>
                </c:pt>
                <c:pt idx="183">
                  <c:v>57.24391045351986</c:v>
                </c:pt>
                <c:pt idx="184">
                  <c:v>57.155018879919382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72.545000000000002</c:v>
                </c:pt>
                <c:pt idx="1">
                  <c:v>72.182000000000002</c:v>
                </c:pt>
                <c:pt idx="2">
                  <c:v>72.75</c:v>
                </c:pt>
                <c:pt idx="3">
                  <c:v>73.045000000000002</c:v>
                </c:pt>
                <c:pt idx="4">
                  <c:v>72.272999999999996</c:v>
                </c:pt>
                <c:pt idx="5">
                  <c:v>73.885999999999996</c:v>
                </c:pt>
                <c:pt idx="6">
                  <c:v>72.477000000000004</c:v>
                </c:pt>
                <c:pt idx="7">
                  <c:v>71.909000000000006</c:v>
                </c:pt>
                <c:pt idx="8">
                  <c:v>73.022999999999996</c:v>
                </c:pt>
                <c:pt idx="9">
                  <c:v>73.045000000000002</c:v>
                </c:pt>
                <c:pt idx="10">
                  <c:v>73.432000000000002</c:v>
                </c:pt>
                <c:pt idx="11">
                  <c:v>72.114000000000004</c:v>
                </c:pt>
                <c:pt idx="12">
                  <c:v>71.795000000000002</c:v>
                </c:pt>
                <c:pt idx="13">
                  <c:v>71.454999999999998</c:v>
                </c:pt>
                <c:pt idx="14">
                  <c:v>73.817999999999998</c:v>
                </c:pt>
                <c:pt idx="15">
                  <c:v>73.272999999999996</c:v>
                </c:pt>
                <c:pt idx="16">
                  <c:v>73.114000000000004</c:v>
                </c:pt>
                <c:pt idx="17">
                  <c:v>73.704999999999998</c:v>
                </c:pt>
                <c:pt idx="18">
                  <c:v>74.135999999999996</c:v>
                </c:pt>
                <c:pt idx="19">
                  <c:v>72.885999999999996</c:v>
                </c:pt>
                <c:pt idx="20">
                  <c:v>75.135999999999996</c:v>
                </c:pt>
                <c:pt idx="21">
                  <c:v>73.25</c:v>
                </c:pt>
                <c:pt idx="22">
                  <c:v>73.909000000000006</c:v>
                </c:pt>
                <c:pt idx="23">
                  <c:v>73.090999999999994</c:v>
                </c:pt>
                <c:pt idx="24">
                  <c:v>73.067999999999998</c:v>
                </c:pt>
                <c:pt idx="25">
                  <c:v>73.135999999999996</c:v>
                </c:pt>
                <c:pt idx="26">
                  <c:v>74.364000000000004</c:v>
                </c:pt>
                <c:pt idx="27">
                  <c:v>75.409000000000006</c:v>
                </c:pt>
                <c:pt idx="28">
                  <c:v>75.704999999999998</c:v>
                </c:pt>
                <c:pt idx="29">
                  <c:v>75</c:v>
                </c:pt>
                <c:pt idx="30">
                  <c:v>77.340999999999994</c:v>
                </c:pt>
                <c:pt idx="31">
                  <c:v>76.932000000000002</c:v>
                </c:pt>
                <c:pt idx="32">
                  <c:v>77.477000000000004</c:v>
                </c:pt>
                <c:pt idx="33">
                  <c:v>76.385999999999996</c:v>
                </c:pt>
                <c:pt idx="34">
                  <c:v>77.704999999999998</c:v>
                </c:pt>
                <c:pt idx="35">
                  <c:v>79.295000000000002</c:v>
                </c:pt>
                <c:pt idx="36">
                  <c:v>80.5</c:v>
                </c:pt>
                <c:pt idx="37">
                  <c:v>80.385999999999996</c:v>
                </c:pt>
                <c:pt idx="38">
                  <c:v>81.682000000000002</c:v>
                </c:pt>
                <c:pt idx="39">
                  <c:v>81.614000000000004</c:v>
                </c:pt>
                <c:pt idx="40">
                  <c:v>82.159000000000006</c:v>
                </c:pt>
                <c:pt idx="41">
                  <c:v>82.977000000000004</c:v>
                </c:pt>
                <c:pt idx="42">
                  <c:v>84.817999999999998</c:v>
                </c:pt>
                <c:pt idx="43">
                  <c:v>87.385999999999996</c:v>
                </c:pt>
                <c:pt idx="44">
                  <c:v>89.909000000000006</c:v>
                </c:pt>
                <c:pt idx="45">
                  <c:v>92.364000000000004</c:v>
                </c:pt>
                <c:pt idx="46">
                  <c:v>95.477000000000004</c:v>
                </c:pt>
                <c:pt idx="47">
                  <c:v>98.590999999999994</c:v>
                </c:pt>
                <c:pt idx="48">
                  <c:v>104.5</c:v>
                </c:pt>
                <c:pt idx="49">
                  <c:v>109.75</c:v>
                </c:pt>
                <c:pt idx="50">
                  <c:v>116.295</c:v>
                </c:pt>
                <c:pt idx="51">
                  <c:v>127.84099999999999</c:v>
                </c:pt>
                <c:pt idx="52">
                  <c:v>141.114</c:v>
                </c:pt>
                <c:pt idx="53">
                  <c:v>158.06800000000001</c:v>
                </c:pt>
                <c:pt idx="54">
                  <c:v>178.06800000000001</c:v>
                </c:pt>
                <c:pt idx="55">
                  <c:v>194.614</c:v>
                </c:pt>
                <c:pt idx="56">
                  <c:v>209.59100000000001</c:v>
                </c:pt>
                <c:pt idx="57">
                  <c:v>221.31800000000001</c:v>
                </c:pt>
                <c:pt idx="58">
                  <c:v>230.136</c:v>
                </c:pt>
                <c:pt idx="59">
                  <c:v>236.93199999999999</c:v>
                </c:pt>
                <c:pt idx="60">
                  <c:v>241.06800000000001</c:v>
                </c:pt>
                <c:pt idx="61">
                  <c:v>241.773</c:v>
                </c:pt>
                <c:pt idx="62">
                  <c:v>233.727</c:v>
                </c:pt>
                <c:pt idx="63">
                  <c:v>204.68199999999999</c:v>
                </c:pt>
                <c:pt idx="64">
                  <c:v>142.5</c:v>
                </c:pt>
                <c:pt idx="65">
                  <c:v>86.727000000000004</c:v>
                </c:pt>
                <c:pt idx="66">
                  <c:v>73.272999999999996</c:v>
                </c:pt>
                <c:pt idx="67">
                  <c:v>71.135999999999996</c:v>
                </c:pt>
                <c:pt idx="68">
                  <c:v>71.614000000000004</c:v>
                </c:pt>
                <c:pt idx="69">
                  <c:v>73.114000000000004</c:v>
                </c:pt>
                <c:pt idx="70">
                  <c:v>75.114000000000004</c:v>
                </c:pt>
                <c:pt idx="71">
                  <c:v>80.477000000000004</c:v>
                </c:pt>
                <c:pt idx="72">
                  <c:v>85.114000000000004</c:v>
                </c:pt>
                <c:pt idx="73">
                  <c:v>93.614000000000004</c:v>
                </c:pt>
                <c:pt idx="74">
                  <c:v>105.65900000000001</c:v>
                </c:pt>
                <c:pt idx="75">
                  <c:v>117.523</c:v>
                </c:pt>
                <c:pt idx="76">
                  <c:v>132.34100000000001</c:v>
                </c:pt>
                <c:pt idx="77">
                  <c:v>148.136</c:v>
                </c:pt>
                <c:pt idx="78">
                  <c:v>160.886</c:v>
                </c:pt>
                <c:pt idx="79">
                  <c:v>173.864</c:v>
                </c:pt>
                <c:pt idx="80">
                  <c:v>183.79499999999999</c:v>
                </c:pt>
                <c:pt idx="81">
                  <c:v>192.25</c:v>
                </c:pt>
                <c:pt idx="82">
                  <c:v>194.614</c:v>
                </c:pt>
                <c:pt idx="83">
                  <c:v>191.15899999999999</c:v>
                </c:pt>
                <c:pt idx="84">
                  <c:v>173.773</c:v>
                </c:pt>
                <c:pt idx="85">
                  <c:v>128.93199999999999</c:v>
                </c:pt>
                <c:pt idx="86">
                  <c:v>81.614000000000004</c:v>
                </c:pt>
                <c:pt idx="87">
                  <c:v>66.25</c:v>
                </c:pt>
                <c:pt idx="88">
                  <c:v>65.090999999999994</c:v>
                </c:pt>
                <c:pt idx="89">
                  <c:v>64.385999999999996</c:v>
                </c:pt>
                <c:pt idx="90">
                  <c:v>64.635999999999996</c:v>
                </c:pt>
                <c:pt idx="91">
                  <c:v>66.590999999999994</c:v>
                </c:pt>
                <c:pt idx="92">
                  <c:v>64.727000000000004</c:v>
                </c:pt>
                <c:pt idx="93">
                  <c:v>65.25</c:v>
                </c:pt>
                <c:pt idx="94">
                  <c:v>63.886000000000003</c:v>
                </c:pt>
                <c:pt idx="95">
                  <c:v>65.295000000000002</c:v>
                </c:pt>
                <c:pt idx="96">
                  <c:v>66.090999999999994</c:v>
                </c:pt>
                <c:pt idx="97">
                  <c:v>64.317999999999998</c:v>
                </c:pt>
                <c:pt idx="98">
                  <c:v>64.954999999999998</c:v>
                </c:pt>
                <c:pt idx="99">
                  <c:v>64.75</c:v>
                </c:pt>
                <c:pt idx="100">
                  <c:v>63.726999999999997</c:v>
                </c:pt>
                <c:pt idx="101">
                  <c:v>64.477000000000004</c:v>
                </c:pt>
                <c:pt idx="102">
                  <c:v>65.772999999999996</c:v>
                </c:pt>
                <c:pt idx="103">
                  <c:v>64.704999999999998</c:v>
                </c:pt>
                <c:pt idx="104">
                  <c:v>64.272999999999996</c:v>
                </c:pt>
                <c:pt idx="105">
                  <c:v>64.885999999999996</c:v>
                </c:pt>
                <c:pt idx="106">
                  <c:v>64.522999999999996</c:v>
                </c:pt>
                <c:pt idx="107">
                  <c:v>64.840999999999994</c:v>
                </c:pt>
                <c:pt idx="108">
                  <c:v>65.182000000000002</c:v>
                </c:pt>
                <c:pt idx="109">
                  <c:v>64.432000000000002</c:v>
                </c:pt>
                <c:pt idx="110">
                  <c:v>64.704999999999998</c:v>
                </c:pt>
                <c:pt idx="111">
                  <c:v>63.273000000000003</c:v>
                </c:pt>
                <c:pt idx="112">
                  <c:v>65.227000000000004</c:v>
                </c:pt>
                <c:pt idx="113">
                  <c:v>66.295000000000002</c:v>
                </c:pt>
                <c:pt idx="114">
                  <c:v>69.522999999999996</c:v>
                </c:pt>
                <c:pt idx="115">
                  <c:v>74.317999999999998</c:v>
                </c:pt>
                <c:pt idx="116">
                  <c:v>79.5</c:v>
                </c:pt>
                <c:pt idx="117">
                  <c:v>84.75</c:v>
                </c:pt>
                <c:pt idx="118">
                  <c:v>90.704999999999998</c:v>
                </c:pt>
                <c:pt idx="119">
                  <c:v>97.795000000000002</c:v>
                </c:pt>
                <c:pt idx="120">
                  <c:v>101.25</c:v>
                </c:pt>
                <c:pt idx="121">
                  <c:v>103.455</c:v>
                </c:pt>
                <c:pt idx="122">
                  <c:v>103.614</c:v>
                </c:pt>
                <c:pt idx="123">
                  <c:v>99.817999999999998</c:v>
                </c:pt>
                <c:pt idx="124">
                  <c:v>93.864000000000004</c:v>
                </c:pt>
                <c:pt idx="125">
                  <c:v>85.317999999999998</c:v>
                </c:pt>
                <c:pt idx="126">
                  <c:v>77.5</c:v>
                </c:pt>
                <c:pt idx="127">
                  <c:v>70.090999999999994</c:v>
                </c:pt>
                <c:pt idx="128">
                  <c:v>64.772999999999996</c:v>
                </c:pt>
                <c:pt idx="129">
                  <c:v>60.25</c:v>
                </c:pt>
                <c:pt idx="130">
                  <c:v>59.158999999999999</c:v>
                </c:pt>
                <c:pt idx="131">
                  <c:v>59.386000000000003</c:v>
                </c:pt>
                <c:pt idx="132">
                  <c:v>59.795000000000002</c:v>
                </c:pt>
                <c:pt idx="133">
                  <c:v>61.704999999999998</c:v>
                </c:pt>
                <c:pt idx="134">
                  <c:v>61.317999999999998</c:v>
                </c:pt>
                <c:pt idx="135">
                  <c:v>60.136000000000003</c:v>
                </c:pt>
                <c:pt idx="136">
                  <c:v>60.341000000000001</c:v>
                </c:pt>
                <c:pt idx="137">
                  <c:v>60.476999999999997</c:v>
                </c:pt>
                <c:pt idx="138">
                  <c:v>60.591000000000001</c:v>
                </c:pt>
                <c:pt idx="139">
                  <c:v>60.386000000000003</c:v>
                </c:pt>
                <c:pt idx="140">
                  <c:v>60.158999999999999</c:v>
                </c:pt>
                <c:pt idx="141">
                  <c:v>60.75</c:v>
                </c:pt>
                <c:pt idx="142">
                  <c:v>59.567999999999998</c:v>
                </c:pt>
                <c:pt idx="143">
                  <c:v>62.273000000000003</c:v>
                </c:pt>
                <c:pt idx="144">
                  <c:v>61.886000000000003</c:v>
                </c:pt>
                <c:pt idx="145">
                  <c:v>64.432000000000002</c:v>
                </c:pt>
                <c:pt idx="146">
                  <c:v>65.954999999999998</c:v>
                </c:pt>
                <c:pt idx="147">
                  <c:v>70.409000000000006</c:v>
                </c:pt>
                <c:pt idx="148">
                  <c:v>75.772999999999996</c:v>
                </c:pt>
                <c:pt idx="149">
                  <c:v>79.659000000000006</c:v>
                </c:pt>
                <c:pt idx="150">
                  <c:v>81.317999999999998</c:v>
                </c:pt>
                <c:pt idx="151">
                  <c:v>82.5</c:v>
                </c:pt>
                <c:pt idx="152">
                  <c:v>81.522999999999996</c:v>
                </c:pt>
                <c:pt idx="153">
                  <c:v>79.840999999999994</c:v>
                </c:pt>
                <c:pt idx="154">
                  <c:v>74.614000000000004</c:v>
                </c:pt>
                <c:pt idx="155">
                  <c:v>69.614000000000004</c:v>
                </c:pt>
                <c:pt idx="156">
                  <c:v>63.226999999999997</c:v>
                </c:pt>
                <c:pt idx="157">
                  <c:v>58.158999999999999</c:v>
                </c:pt>
                <c:pt idx="158">
                  <c:v>59.023000000000003</c:v>
                </c:pt>
                <c:pt idx="159">
                  <c:v>56.726999999999997</c:v>
                </c:pt>
                <c:pt idx="160">
                  <c:v>57.091000000000001</c:v>
                </c:pt>
                <c:pt idx="161">
                  <c:v>57.091000000000001</c:v>
                </c:pt>
                <c:pt idx="162">
                  <c:v>58.454999999999998</c:v>
                </c:pt>
                <c:pt idx="163">
                  <c:v>57.658999999999999</c:v>
                </c:pt>
                <c:pt idx="164">
                  <c:v>59.091000000000001</c:v>
                </c:pt>
                <c:pt idx="165">
                  <c:v>58.091000000000001</c:v>
                </c:pt>
                <c:pt idx="166">
                  <c:v>59.023000000000003</c:v>
                </c:pt>
                <c:pt idx="167">
                  <c:v>59.091000000000001</c:v>
                </c:pt>
                <c:pt idx="168">
                  <c:v>57.476999999999997</c:v>
                </c:pt>
                <c:pt idx="169">
                  <c:v>57.863999999999997</c:v>
                </c:pt>
                <c:pt idx="170">
                  <c:v>59.045000000000002</c:v>
                </c:pt>
                <c:pt idx="171">
                  <c:v>58.25</c:v>
                </c:pt>
                <c:pt idx="172">
                  <c:v>56.976999999999997</c:v>
                </c:pt>
                <c:pt idx="173">
                  <c:v>58.75</c:v>
                </c:pt>
                <c:pt idx="174">
                  <c:v>57.295000000000002</c:v>
                </c:pt>
                <c:pt idx="175">
                  <c:v>57.773000000000003</c:v>
                </c:pt>
                <c:pt idx="176">
                  <c:v>57.432000000000002</c:v>
                </c:pt>
                <c:pt idx="177">
                  <c:v>57.25</c:v>
                </c:pt>
                <c:pt idx="178">
                  <c:v>57.5</c:v>
                </c:pt>
                <c:pt idx="179">
                  <c:v>56.5</c:v>
                </c:pt>
                <c:pt idx="180">
                  <c:v>57.273000000000003</c:v>
                </c:pt>
                <c:pt idx="181">
                  <c:v>57.658999999999999</c:v>
                </c:pt>
                <c:pt idx="182">
                  <c:v>59.386000000000003</c:v>
                </c:pt>
                <c:pt idx="183">
                  <c:v>57.226999999999997</c:v>
                </c:pt>
                <c:pt idx="184">
                  <c:v>57.204999999999998</c:v>
                </c:pt>
                <c:pt idx="185">
                  <c:v>58.295000000000002</c:v>
                </c:pt>
                <c:pt idx="186">
                  <c:v>56.182000000000002</c:v>
                </c:pt>
                <c:pt idx="187">
                  <c:v>57.25</c:v>
                </c:pt>
                <c:pt idx="188">
                  <c:v>57.295000000000002</c:v>
                </c:pt>
                <c:pt idx="189">
                  <c:v>57.363999999999997</c:v>
                </c:pt>
                <c:pt idx="190">
                  <c:v>58.363999999999997</c:v>
                </c:pt>
                <c:pt idx="191">
                  <c:v>58.023000000000003</c:v>
                </c:pt>
                <c:pt idx="192">
                  <c:v>57.75</c:v>
                </c:pt>
                <c:pt idx="193">
                  <c:v>56.841000000000001</c:v>
                </c:pt>
                <c:pt idx="194">
                  <c:v>57.613999999999997</c:v>
                </c:pt>
                <c:pt idx="195">
                  <c:v>56</c:v>
                </c:pt>
                <c:pt idx="196">
                  <c:v>56.658999999999999</c:v>
                </c:pt>
                <c:pt idx="197">
                  <c:v>57.636000000000003</c:v>
                </c:pt>
                <c:pt idx="198">
                  <c:v>57.045000000000002</c:v>
                </c:pt>
                <c:pt idx="199">
                  <c:v>57.454999999999998</c:v>
                </c:pt>
                <c:pt idx="200">
                  <c:v>57.158999999999999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70.381136823085512</c:v>
                </c:pt>
                <c:pt idx="1">
                  <c:v>70.625899175333657</c:v>
                </c:pt>
                <c:pt idx="2">
                  <c:v>70.870352366222633</c:v>
                </c:pt>
                <c:pt idx="3">
                  <c:v>71.114399676951891</c:v>
                </c:pt>
                <c:pt idx="4">
                  <c:v>71.357929547562634</c:v>
                </c:pt>
                <c:pt idx="5">
                  <c:v>71.600813858052504</c:v>
                </c:pt>
                <c:pt idx="6">
                  <c:v>71.84290607281541</c:v>
                </c:pt>
                <c:pt idx="7">
                  <c:v>72.084039249914994</c:v>
                </c:pt>
                <c:pt idx="8">
                  <c:v>72.324023920458004</c:v>
                </c:pt>
                <c:pt idx="9">
                  <c:v>72.562645848184886</c:v>
                </c:pt>
                <c:pt idx="10">
                  <c:v>72.799663685636432</c:v>
                </c:pt>
                <c:pt idx="11">
                  <c:v>73.034806551329751</c:v>
                </c:pt>
                <c:pt idx="12">
                  <c:v>73.267771562967937</c:v>
                </c:pt>
                <c:pt idx="13">
                  <c:v>73.498221375943018</c:v>
                </c:pt>
                <c:pt idx="14">
                  <c:v>73.725781796129937</c:v>
                </c:pt>
                <c:pt idx="15">
                  <c:v>73.950039564304518</c:v>
                </c:pt>
                <c:pt idx="16">
                  <c:v>74.170540451554373</c:v>
                </c:pt>
                <c:pt idx="17">
                  <c:v>74.386787869037661</c:v>
                </c:pt>
                <c:pt idx="18">
                  <c:v>74.598242294442798</c:v>
                </c:pt>
                <c:pt idx="19">
                  <c:v>74.804321971610449</c:v>
                </c:pt>
                <c:pt idx="20">
                  <c:v>75.004405578996298</c:v>
                </c:pt>
                <c:pt idx="21">
                  <c:v>75.197837930200805</c:v>
                </c:pt>
                <c:pt idx="22">
                  <c:v>75.383940325497178</c:v>
                </c:pt>
                <c:pt idx="23">
                  <c:v>75.562027996152764</c:v>
                </c:pt>
                <c:pt idx="24">
                  <c:v>75.731438271781172</c:v>
                </c:pt>
                <c:pt idx="25">
                  <c:v>75.891574768513365</c:v>
                </c:pt>
                <c:pt idx="26">
                  <c:v>76.041975159092388</c:v>
                </c:pt>
                <c:pt idx="27">
                  <c:v>76.18241304159163</c:v>
                </c:pt>
                <c:pt idx="28">
                  <c:v>76.313048109334886</c:v>
                </c:pt>
                <c:pt idx="29">
                  <c:v>76.434643164168079</c:v>
                </c:pt>
                <c:pt idx="30">
                  <c:v>76.548871243413274</c:v>
                </c:pt>
                <c:pt idx="31">
                  <c:v>76.658740707211351</c:v>
                </c:pt>
                <c:pt idx="32">
                  <c:v>76.769169654023372</c:v>
                </c:pt>
                <c:pt idx="33">
                  <c:v>76.887742163823845</c:v>
                </c:pt>
                <c:pt idx="34">
                  <c:v>77.025675830569099</c:v>
                </c:pt>
                <c:pt idx="35">
                  <c:v>77.199020685610847</c:v>
                </c:pt>
                <c:pt idx="36">
                  <c:v>77.430091614185073</c:v>
                </c:pt>
                <c:pt idx="37">
                  <c:v>77.749107616850523</c:v>
                </c:pt>
                <c:pt idx="38">
                  <c:v>78.195970411460081</c:v>
                </c:pt>
                <c:pt idx="39">
                  <c:v>78.822062009091397</c:v>
                </c:pt>
                <c:pt idx="40">
                  <c:v>79.691878354781494</c:v>
                </c:pt>
                <c:pt idx="41">
                  <c:v>80.884249149084965</c:v>
                </c:pt>
                <c:pt idx="42">
                  <c:v>82.492831155923625</c:v>
                </c:pt>
                <c:pt idx="43">
                  <c:v>84.625515521599397</c:v>
                </c:pt>
                <c:pt idx="44">
                  <c:v>87.402373208898652</c:v>
                </c:pt>
                <c:pt idx="45">
                  <c:v>90.951791705826651</c:v>
                </c:pt>
                <c:pt idx="46">
                  <c:v>95.404544058046767</c:v>
                </c:pt>
                <c:pt idx="47">
                  <c:v>100.88568639140648</c:v>
                </c:pt>
                <c:pt idx="48">
                  <c:v>107.50440246031987</c:v>
                </c:pt>
                <c:pt idx="49">
                  <c:v>115.34219210308061</c:v>
                </c:pt>
                <c:pt idx="50">
                  <c:v>124.44011058353942</c:v>
                </c:pt>
                <c:pt idx="51">
                  <c:v>134.78607090466198</c:v>
                </c:pt>
                <c:pt idx="52">
                  <c:v>146.30347507767945</c:v>
                </c:pt>
                <c:pt idx="53">
                  <c:v>158.84259313396603</c:v>
                </c:pt>
                <c:pt idx="54">
                  <c:v>172.17611488159633</c:v>
                </c:pt>
                <c:pt idx="55">
                  <c:v>186.00012712778786</c:v>
                </c:pt>
                <c:pt idx="56">
                  <c:v>199.94140850925888</c:v>
                </c:pt>
                <c:pt idx="57">
                  <c:v>213.57139114185014</c:v>
                </c:pt>
                <c:pt idx="58">
                  <c:v>226.42576508756537</c:v>
                </c:pt>
                <c:pt idx="59">
                  <c:v>238.0078544202531</c:v>
                </c:pt>
                <c:pt idx="60">
                  <c:v>247.49059297206429</c:v>
                </c:pt>
                <c:pt idx="61">
                  <c:v>251.54075540792255</c:v>
                </c:pt>
                <c:pt idx="62">
                  <c:v>239.21510937334392</c:v>
                </c:pt>
                <c:pt idx="63">
                  <c:v>197.37376116728635</c:v>
                </c:pt>
                <c:pt idx="64">
                  <c:v>137.70957773925545</c:v>
                </c:pt>
                <c:pt idx="65">
                  <c:v>93.798453317409866</c:v>
                </c:pt>
                <c:pt idx="66">
                  <c:v>76.957705281415869</c:v>
                </c:pt>
                <c:pt idx="67">
                  <c:v>74.222569783036818</c:v>
                </c:pt>
                <c:pt idx="68">
                  <c:v>75.255751072354542</c:v>
                </c:pt>
                <c:pt idx="69">
                  <c:v>77.377391047233388</c:v>
                </c:pt>
                <c:pt idx="70">
                  <c:v>80.426403135384817</c:v>
                </c:pt>
                <c:pt idx="71">
                  <c:v>84.592928978630425</c:v>
                </c:pt>
                <c:pt idx="72">
                  <c:v>90.083677707522909</c:v>
                </c:pt>
                <c:pt idx="73">
                  <c:v>97.07427429180558</c:v>
                </c:pt>
                <c:pt idx="74">
                  <c:v>105.67634896896989</c:v>
                </c:pt>
                <c:pt idx="75">
                  <c:v>115.90270247836935</c:v>
                </c:pt>
                <c:pt idx="76">
                  <c:v>127.63479430162252</c:v>
                </c:pt>
                <c:pt idx="77">
                  <c:v>140.59865650775569</c:v>
                </c:pt>
                <c:pt idx="78">
                  <c:v>154.35554469356879</c:v>
                </c:pt>
                <c:pt idx="79">
                  <c:v>168.31231270591024</c:v>
                </c:pt>
                <c:pt idx="80">
                  <c:v>181.74643897021309</c:v>
                </c:pt>
                <c:pt idx="81">
                  <c:v>193.71177462432851</c:v>
                </c:pt>
                <c:pt idx="82">
                  <c:v>201.85340209745615</c:v>
                </c:pt>
                <c:pt idx="83">
                  <c:v>198.49183601347943</c:v>
                </c:pt>
                <c:pt idx="84">
                  <c:v>171.69702183138079</c:v>
                </c:pt>
                <c:pt idx="85">
                  <c:v>125.80268498050818</c:v>
                </c:pt>
                <c:pt idx="86">
                  <c:v>87.625270347664497</c:v>
                </c:pt>
                <c:pt idx="87">
                  <c:v>71.106391777123051</c:v>
                </c:pt>
                <c:pt idx="88">
                  <c:v>67.268457819899822</c:v>
                </c:pt>
                <c:pt idx="89">
                  <c:v>66.685736364066969</c:v>
                </c:pt>
                <c:pt idx="90">
                  <c:v>66.513505347127719</c:v>
                </c:pt>
                <c:pt idx="91">
                  <c:v>66.369135830741328</c:v>
                </c:pt>
                <c:pt idx="92">
                  <c:v>66.227377397357174</c:v>
                </c:pt>
                <c:pt idx="93">
                  <c:v>66.087283909042583</c:v>
                </c:pt>
                <c:pt idx="94">
                  <c:v>65.94873472502141</c:v>
                </c:pt>
                <c:pt idx="95">
                  <c:v>65.811630536869473</c:v>
                </c:pt>
                <c:pt idx="96">
                  <c:v>65.675881492524681</c:v>
                </c:pt>
                <c:pt idx="97">
                  <c:v>65.541412414895035</c:v>
                </c:pt>
                <c:pt idx="98">
                  <c:v>65.408176231157057</c:v>
                </c:pt>
                <c:pt idx="99">
                  <c:v>65.276185823156183</c:v>
                </c:pt>
                <c:pt idx="100">
                  <c:v>65.145585567022991</c:v>
                </c:pt>
                <c:pt idx="101">
                  <c:v>65.016803637785941</c:v>
                </c:pt>
                <c:pt idx="102">
                  <c:v>64.890859047384083</c:v>
                </c:pt>
                <c:pt idx="103">
                  <c:v>64.769946525230935</c:v>
                </c:pt>
                <c:pt idx="104">
                  <c:v>64.658485963608456</c:v>
                </c:pt>
                <c:pt idx="105">
                  <c:v>64.564888060651398</c:v>
                </c:pt>
                <c:pt idx="106">
                  <c:v>64.50432144143781</c:v>
                </c:pt>
                <c:pt idx="107">
                  <c:v>64.502711317772807</c:v>
                </c:pt>
                <c:pt idx="108">
                  <c:v>64.60197699504198</c:v>
                </c:pt>
                <c:pt idx="109">
                  <c:v>64.866048352940467</c:v>
                </c:pt>
                <c:pt idx="110">
                  <c:v>65.386461819301388</c:v>
                </c:pt>
                <c:pt idx="111">
                  <c:v>66.285407822745839</c:v>
                </c:pt>
                <c:pt idx="112">
                  <c:v>67.713219455486225</c:v>
                </c:pt>
                <c:pt idx="113">
                  <c:v>69.836782557430183</c:v>
                </c:pt>
                <c:pt idx="114">
                  <c:v>72.815380651435603</c:v>
                </c:pt>
                <c:pt idx="115">
                  <c:v>76.760745144649107</c:v>
                </c:pt>
                <c:pt idx="116">
                  <c:v>81.678074295290145</c:v>
                </c:pt>
                <c:pt idx="117">
                  <c:v>87.386206528271032</c:v>
                </c:pt>
                <c:pt idx="118">
                  <c:v>93.425655189470021</c:v>
                </c:pt>
                <c:pt idx="119">
                  <c:v>98.993951601008945</c:v>
                </c:pt>
                <c:pt idx="120">
                  <c:v>102.99274765811563</c:v>
                </c:pt>
                <c:pt idx="121">
                  <c:v>104.28017820467369</c:v>
                </c:pt>
                <c:pt idx="122">
                  <c:v>102.12250180322708</c:v>
                </c:pt>
                <c:pt idx="123">
                  <c:v>96.641676554029019</c:v>
                </c:pt>
                <c:pt idx="124">
                  <c:v>88.932664932996033</c:v>
                </c:pt>
                <c:pt idx="125">
                  <c:v>80.674805335808884</c:v>
                </c:pt>
                <c:pt idx="126">
                  <c:v>73.431645834779104</c:v>
                </c:pt>
                <c:pt idx="127">
                  <c:v>68.083370478940125</c:v>
                </c:pt>
                <c:pt idx="128">
                  <c:v>64.707441529661523</c:v>
                </c:pt>
                <c:pt idx="129">
                  <c:v>62.857859413200238</c:v>
                </c:pt>
                <c:pt idx="130">
                  <c:v>61.953231797012222</c:v>
                </c:pt>
                <c:pt idx="131">
                  <c:v>61.530940268884621</c:v>
                </c:pt>
                <c:pt idx="132">
                  <c:v>61.314938459384607</c:v>
                </c:pt>
                <c:pt idx="133">
                  <c:v>61.173801638102617</c:v>
                </c:pt>
                <c:pt idx="134">
                  <c:v>61.056252356905112</c:v>
                </c:pt>
                <c:pt idx="135">
                  <c:v>60.945782433519277</c:v>
                </c:pt>
                <c:pt idx="136">
                  <c:v>60.838347864075793</c:v>
                </c:pt>
                <c:pt idx="137">
                  <c:v>60.734265603191119</c:v>
                </c:pt>
                <c:pt idx="138">
                  <c:v>60.636782070201704</c:v>
                </c:pt>
                <c:pt idx="139">
                  <c:v>60.554007410097732</c:v>
                </c:pt>
                <c:pt idx="140">
                  <c:v>60.503726083005979</c:v>
                </c:pt>
                <c:pt idx="141">
                  <c:v>60.521654857937698</c:v>
                </c:pt>
                <c:pt idx="142">
                  <c:v>60.67324400490935</c:v>
                </c:pt>
                <c:pt idx="143">
                  <c:v>61.066863897757358</c:v>
                </c:pt>
                <c:pt idx="144">
                  <c:v>61.861877063427464</c:v>
                </c:pt>
                <c:pt idx="145">
                  <c:v>63.259273035097898</c:v>
                </c:pt>
                <c:pt idx="146">
                  <c:v>65.458111533789648</c:v>
                </c:pt>
                <c:pt idx="147">
                  <c:v>68.564497831459676</c:v>
                </c:pt>
                <c:pt idx="148">
                  <c:v>72.460717649994592</c:v>
                </c:pt>
                <c:pt idx="149">
                  <c:v>76.684996313652761</c:v>
                </c:pt>
                <c:pt idx="150">
                  <c:v>80.418631883681826</c:v>
                </c:pt>
                <c:pt idx="151">
                  <c:v>82.674760026071709</c:v>
                </c:pt>
                <c:pt idx="152">
                  <c:v>82.68055500104154</c:v>
                </c:pt>
                <c:pt idx="153">
                  <c:v>80.274525731818386</c:v>
                </c:pt>
                <c:pt idx="154">
                  <c:v>76.050780514980929</c:v>
                </c:pt>
                <c:pt idx="155">
                  <c:v>71.11020930043685</c:v>
                </c:pt>
                <c:pt idx="156">
                  <c:v>66.560325783137486</c:v>
                </c:pt>
                <c:pt idx="157">
                  <c:v>63.087646537358154</c:v>
                </c:pt>
                <c:pt idx="158">
                  <c:v>60.836385305138101</c:v>
                </c:pt>
                <c:pt idx="159">
                  <c:v>59.57220611545501</c:v>
                </c:pt>
                <c:pt idx="160">
                  <c:v>58.938447359646908</c:v>
                </c:pt>
                <c:pt idx="161">
                  <c:v>58.635364958910266</c:v>
                </c:pt>
                <c:pt idx="162">
                  <c:v>58.477394486035088</c:v>
                </c:pt>
                <c:pt idx="163">
                  <c:v>58.373219525712528</c:v>
                </c:pt>
                <c:pt idx="164">
                  <c:v>58.285931779776924</c:v>
                </c:pt>
                <c:pt idx="165">
                  <c:v>58.203044751253294</c:v>
                </c:pt>
                <c:pt idx="166">
                  <c:v>58.120958606774416</c:v>
                </c:pt>
                <c:pt idx="167">
                  <c:v>58.038754163592657</c:v>
                </c:pt>
                <c:pt idx="168">
                  <c:v>57.956194977661902</c:v>
                </c:pt>
                <c:pt idx="169">
                  <c:v>57.873197180158471</c:v>
                </c:pt>
                <c:pt idx="170">
                  <c:v>57.789711813665676</c:v>
                </c:pt>
                <c:pt idx="171">
                  <c:v>57.705702556608543</c:v>
                </c:pt>
                <c:pt idx="172">
                  <c:v>57.621141775724688</c:v>
                </c:pt>
                <c:pt idx="173">
                  <c:v>57.536009481347165</c:v>
                </c:pt>
                <c:pt idx="174">
                  <c:v>57.450292628236049</c:v>
                </c:pt>
                <c:pt idx="175">
                  <c:v>57.363984424667684</c:v>
                </c:pt>
                <c:pt idx="176">
                  <c:v>57.277083630043172</c:v>
                </c:pt>
                <c:pt idx="177">
                  <c:v>57.189593856558062</c:v>
                </c:pt>
                <c:pt idx="178">
                  <c:v>57.101522890677565</c:v>
                </c:pt>
                <c:pt idx="179">
                  <c:v>57.012882046845476</c:v>
                </c:pt>
                <c:pt idx="180">
                  <c:v>56.923685562508354</c:v>
                </c:pt>
                <c:pt idx="181">
                  <c:v>56.833950040549929</c:v>
                </c:pt>
                <c:pt idx="182">
                  <c:v>56.743693942672664</c:v>
                </c:pt>
                <c:pt idx="183">
                  <c:v>56.652937135144299</c:v>
                </c:pt>
                <c:pt idx="184">
                  <c:v>56.561700486633434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70.381136823067436</c:v>
                </c:pt>
                <c:pt idx="1">
                  <c:v>70.6258991752875</c:v>
                </c:pt>
                <c:pt idx="2">
                  <c:v>70.87035236610653</c:v>
                </c:pt>
                <c:pt idx="3">
                  <c:v>71.114399676664149</c:v>
                </c:pt>
                <c:pt idx="4">
                  <c:v>71.357929546860007</c:v>
                </c:pt>
                <c:pt idx="5">
                  <c:v>71.600813856362123</c:v>
                </c:pt>
                <c:pt idx="6">
                  <c:v>71.842906068808773</c:v>
                </c:pt>
                <c:pt idx="7">
                  <c:v>72.084039240558496</c:v>
                </c:pt>
                <c:pt idx="8">
                  <c:v>72.324023898931017</c:v>
                </c:pt>
                <c:pt idx="9">
                  <c:v>72.562645799388193</c:v>
                </c:pt>
                <c:pt idx="10">
                  <c:v>72.799663576659498</c:v>
                </c:pt>
                <c:pt idx="11">
                  <c:v>73.03480631154811</c:v>
                </c:pt>
                <c:pt idx="12">
                  <c:v>73.267771043170214</c:v>
                </c:pt>
                <c:pt idx="13">
                  <c:v>73.498220265771877</c:v>
                </c:pt>
                <c:pt idx="14">
                  <c:v>73.725779460077334</c:v>
                </c:pt>
                <c:pt idx="15">
                  <c:v>73.950034721327341</c:v>
                </c:pt>
                <c:pt idx="16">
                  <c:v>74.170530559662751</c:v>
                </c:pt>
                <c:pt idx="17">
                  <c:v>74.386767963065239</c:v>
                </c:pt>
                <c:pt idx="18">
                  <c:v>74.598202828310463</c:v>
                </c:pt>
                <c:pt idx="19">
                  <c:v>74.804244880756073</c:v>
                </c:pt>
                <c:pt idx="20">
                  <c:v>75.004257218502133</c:v>
                </c:pt>
                <c:pt idx="21">
                  <c:v>75.197556629505982</c:v>
                </c:pt>
                <c:pt idx="22">
                  <c:v>75.383414840332307</c:v>
                </c:pt>
                <c:pt idx="23">
                  <c:v>75.561060860850603</c:v>
                </c:pt>
                <c:pt idx="24">
                  <c:v>75.729684588612912</c:v>
                </c:pt>
                <c:pt idx="25">
                  <c:v>75.888441827973054</c:v>
                </c:pt>
                <c:pt idx="26">
                  <c:v>76.036460860324738</c:v>
                </c:pt>
                <c:pt idx="27">
                  <c:v>76.172850671366916</c:v>
                </c:pt>
                <c:pt idx="28">
                  <c:v>76.296710897625772</c:v>
                </c:pt>
                <c:pt idx="29">
                  <c:v>76.407143496776783</c:v>
                </c:pt>
                <c:pt idx="30">
                  <c:v>76.503266074726071</c:v>
                </c:pt>
                <c:pt idx="31">
                  <c:v>76.584226718244778</c:v>
                </c:pt>
                <c:pt idx="32">
                  <c:v>76.649220087963641</c:v>
                </c:pt>
                <c:pt idx="33">
                  <c:v>76.697504427095438</c:v>
                </c:pt>
                <c:pt idx="34">
                  <c:v>76.728419042319715</c:v>
                </c:pt>
                <c:pt idx="35">
                  <c:v>76.741401722206746</c:v>
                </c:pt>
                <c:pt idx="36">
                  <c:v>76.736005483688004</c:v>
                </c:pt>
                <c:pt idx="37">
                  <c:v>76.711913986990922</c:v>
                </c:pt>
                <c:pt idx="38">
                  <c:v>76.668954942108442</c:v>
                </c:pt>
                <c:pt idx="39">
                  <c:v>76.607110851589979</c:v>
                </c:pt>
                <c:pt idx="40">
                  <c:v>76.526526498884735</c:v>
                </c:pt>
                <c:pt idx="41">
                  <c:v>76.427512698797031</c:v>
                </c:pt>
                <c:pt idx="42">
                  <c:v>76.310545972950109</c:v>
                </c:pt>
                <c:pt idx="43">
                  <c:v>76.176263990535375</c:v>
                </c:pt>
                <c:pt idx="44">
                  <c:v>76.025456811468814</c:v>
                </c:pt>
                <c:pt idx="45">
                  <c:v>75.859054171216584</c:v>
                </c:pt>
                <c:pt idx="46">
                  <c:v>75.678109238648943</c:v>
                </c:pt>
                <c:pt idx="47">
                  <c:v>75.483779445512795</c:v>
                </c:pt>
                <c:pt idx="48">
                  <c:v>75.277305115814571</c:v>
                </c:pt>
                <c:pt idx="49">
                  <c:v>75.059986706474859</c:v>
                </c:pt>
                <c:pt idx="50">
                  <c:v>74.833161502427714</c:v>
                </c:pt>
                <c:pt idx="51">
                  <c:v>74.59818059006858</c:v>
                </c:pt>
                <c:pt idx="52">
                  <c:v>74.356386867283845</c:v>
                </c:pt>
                <c:pt idx="53">
                  <c:v>74.109094744575316</c:v>
                </c:pt>
                <c:pt idx="54">
                  <c:v>73.857572060848796</c:v>
                </c:pt>
                <c:pt idx="55">
                  <c:v>73.603024591196643</c:v>
                </c:pt>
                <c:pt idx="56">
                  <c:v>73.346583374186096</c:v>
                </c:pt>
                <c:pt idx="57">
                  <c:v>73.089294943158606</c:v>
                </c:pt>
                <c:pt idx="58">
                  <c:v>72.83211441814268</c:v>
                </c:pt>
                <c:pt idx="59">
                  <c:v>72.575901307947902</c:v>
                </c:pt>
                <c:pt idx="60">
                  <c:v>72.321417789027976</c:v>
                </c:pt>
                <c:pt idx="61">
                  <c:v>72.069329169590176</c:v>
                </c:pt>
                <c:pt idx="62">
                  <c:v>71.820206213048607</c:v>
                </c:pt>
                <c:pt idx="63">
                  <c:v>71.574528981696929</c:v>
                </c:pt>
                <c:pt idx="64">
                  <c:v>71.332691865930798</c:v>
                </c:pt>
                <c:pt idx="65">
                  <c:v>71.095009482591152</c:v>
                </c:pt>
                <c:pt idx="66">
                  <c:v>70.861723154123027</c:v>
                </c:pt>
                <c:pt idx="67">
                  <c:v>70.633007714636292</c:v>
                </c:pt>
                <c:pt idx="68">
                  <c:v>70.408978426480559</c:v>
                </c:pt>
                <c:pt idx="69">
                  <c:v>70.189697829056058</c:v>
                </c:pt>
                <c:pt idx="70">
                  <c:v>69.975182378325016</c:v>
                </c:pt>
                <c:pt idx="71">
                  <c:v>69.765408769489014</c:v>
                </c:pt>
                <c:pt idx="72">
                  <c:v>69.56031986568739</c:v>
                </c:pt>
                <c:pt idx="73">
                  <c:v>69.35983018189674</c:v>
                </c:pt>
                <c:pt idx="74">
                  <c:v>69.163830895354053</c:v>
                </c:pt>
                <c:pt idx="75">
                  <c:v>68.972194371903868</c:v>
                </c:pt>
                <c:pt idx="76">
                  <c:v>68.784778211974057</c:v>
                </c:pt>
                <c:pt idx="77">
                  <c:v>68.601428830801495</c:v>
                </c:pt>
                <c:pt idx="78">
                  <c:v>68.421984595497378</c:v>
                </c:pt>
                <c:pt idx="79">
                  <c:v>68.246278547015635</c:v>
                </c:pt>
                <c:pt idx="80">
                  <c:v>68.074140738500233</c:v>
                </c:pt>
                <c:pt idx="81">
                  <c:v>67.905400223242367</c:v>
                </c:pt>
                <c:pt idx="82">
                  <c:v>67.739886725940806</c:v>
                </c:pt>
                <c:pt idx="83">
                  <c:v>67.577432030433656</c:v>
                </c:pt>
                <c:pt idx="84">
                  <c:v>67.417871115833009</c:v>
                </c:pt>
                <c:pt idx="85">
                  <c:v>67.261043071254576</c:v>
                </c:pt>
                <c:pt idx="86">
                  <c:v>67.106791817278605</c:v>
                </c:pt>
                <c:pt idx="87">
                  <c:v>66.954966660041777</c:v>
                </c:pt>
                <c:pt idx="88">
                  <c:v>66.805422701552047</c:v>
                </c:pt>
                <c:pt idx="89">
                  <c:v>66.658021127522247</c:v>
                </c:pt>
                <c:pt idx="90">
                  <c:v>66.512629391790881</c:v>
                </c:pt>
                <c:pt idx="91">
                  <c:v>66.369121314283078</c:v>
                </c:pt>
                <c:pt idx="92">
                  <c:v>66.22737710748531</c:v>
                </c:pt>
                <c:pt idx="93">
                  <c:v>66.087283344581905</c:v>
                </c:pt>
                <c:pt idx="94">
                  <c:v>65.948732880735847</c:v>
                </c:pt>
                <c:pt idx="95">
                  <c:v>65.811624737489751</c:v>
                </c:pt>
                <c:pt idx="96">
                  <c:v>65.675863958914277</c:v>
                </c:pt>
                <c:pt idx="97">
                  <c:v>65.541361446930523</c:v>
                </c:pt>
                <c:pt idx="98">
                  <c:v>65.40803378217214</c:v>
                </c:pt>
                <c:pt idx="99">
                  <c:v>65.275803035821724</c:v>
                </c:pt>
                <c:pt idx="100">
                  <c:v>65.144596577042307</c:v>
                </c:pt>
                <c:pt idx="101">
                  <c:v>65.014346879917341</c:v>
                </c:pt>
                <c:pt idx="102">
                  <c:v>64.884991333201356</c:v>
                </c:pt>
                <c:pt idx="103">
                  <c:v>64.75647205565501</c:v>
                </c:pt>
                <c:pt idx="104">
                  <c:v>64.628735719285118</c:v>
                </c:pt>
                <c:pt idx="105">
                  <c:v>64.501733382418919</c:v>
                </c:pt>
                <c:pt idx="106">
                  <c:v>64.375420334206467</c:v>
                </c:pt>
                <c:pt idx="107">
                  <c:v>64.249755951853004</c:v>
                </c:pt>
                <c:pt idx="108">
                  <c:v>64.124703571628075</c:v>
                </c:pt>
                <c:pt idx="109">
                  <c:v>64.000230374470092</c:v>
                </c:pt>
                <c:pt idx="110">
                  <c:v>63.876307286797704</c:v>
                </c:pt>
                <c:pt idx="111">
                  <c:v>63.752908896940482</c:v>
                </c:pt>
                <c:pt idx="112">
                  <c:v>63.630013387408702</c:v>
                </c:pt>
                <c:pt idx="113">
                  <c:v>63.507602483021252</c:v>
                </c:pt>
                <c:pt idx="114">
                  <c:v>63.385661414697353</c:v>
                </c:pt>
                <c:pt idx="115">
                  <c:v>63.264178898481838</c:v>
                </c:pt>
                <c:pt idx="116">
                  <c:v>63.143147129105806</c:v>
                </c:pt>
                <c:pt idx="117">
                  <c:v>63.022561787077109</c:v>
                </c:pt>
                <c:pt idx="118">
                  <c:v>62.902422057937784</c:v>
                </c:pt>
                <c:pt idx="119">
                  <c:v>62.782730661911025</c:v>
                </c:pt>
                <c:pt idx="120">
                  <c:v>62.663493891679998</c:v>
                </c:pt>
                <c:pt idx="121">
                  <c:v>62.544721655488537</c:v>
                </c:pt>
                <c:pt idx="122">
                  <c:v>62.426427522125252</c:v>
                </c:pt>
                <c:pt idx="123">
                  <c:v>62.308628763646141</c:v>
                </c:pt>
                <c:pt idx="124">
                  <c:v>62.191346390909679</c:v>
                </c:pt>
                <c:pt idx="125">
                  <c:v>62.074605176151486</c:v>
                </c:pt>
                <c:pt idx="126">
                  <c:v>61.958433655929028</c:v>
                </c:pt>
                <c:pt idx="127">
                  <c:v>61.842864106846754</c:v>
                </c:pt>
                <c:pt idx="128">
                  <c:v>61.727932485565411</c:v>
                </c:pt>
                <c:pt idx="129">
                  <c:v>61.613678323757021</c:v>
                </c:pt>
                <c:pt idx="130">
                  <c:v>61.500144567954571</c:v>
                </c:pt>
                <c:pt idx="131">
                  <c:v>61.387377353744526</c:v>
                </c:pt>
                <c:pt idx="132">
                  <c:v>61.275425703557566</c:v>
                </c:pt>
                <c:pt idx="133">
                  <c:v>61.164341137539878</c:v>
                </c:pt>
                <c:pt idx="134">
                  <c:v>61.054177187753638</c:v>
                </c:pt>
                <c:pt idx="135">
                  <c:v>60.944988807386352</c:v>
                </c:pt>
                <c:pt idx="136">
                  <c:v>60.836831668859197</c:v>
                </c:pt>
                <c:pt idx="137">
                  <c:v>60.729761347812747</c:v>
                </c:pt>
                <c:pt idx="138">
                  <c:v>60.623832393973359</c:v>
                </c:pt>
                <c:pt idx="139">
                  <c:v>60.51909729486885</c:v>
                </c:pt>
                <c:pt idx="140">
                  <c:v>60.415605344197473</c:v>
                </c:pt>
                <c:pt idx="141">
                  <c:v>60.313401433192219</c:v>
                </c:pt>
                <c:pt idx="142">
                  <c:v>60.212524790292349</c:v>
                </c:pt>
                <c:pt idx="143">
                  <c:v>60.113007701447813</c:v>
                </c:pt>
                <c:pt idx="144">
                  <c:v>60.014874249948832</c:v>
                </c:pt>
                <c:pt idx="145">
                  <c:v>59.918139120217276</c:v>
                </c:pt>
                <c:pt idx="146">
                  <c:v>59.822806513898854</c:v>
                </c:pt>
                <c:pt idx="147">
                  <c:v>59.728869228251668</c:v>
                </c:pt>
                <c:pt idx="148">
                  <c:v>59.636307945713384</c:v>
                </c:pt>
                <c:pt idx="149">
                  <c:v>59.545090779285928</c:v>
                </c:pt>
                <c:pt idx="150">
                  <c:v>59.45517311087066</c:v>
                </c:pt>
                <c:pt idx="151">
                  <c:v>59.366497749073062</c:v>
                </c:pt>
                <c:pt idx="152">
                  <c:v>59.278995419747076</c:v>
                </c:pt>
                <c:pt idx="153">
                  <c:v>59.192585587432532</c:v>
                </c:pt>
                <c:pt idx="154">
                  <c:v>59.10717758988261</c:v>
                </c:pt>
                <c:pt idx="155">
                  <c:v>59.022672052259693</c:v>
                </c:pt>
                <c:pt idx="156">
                  <c:v>58.938962533514683</c:v>
                </c:pt>
                <c:pt idx="157">
                  <c:v>58.855937346077894</c:v>
                </c:pt>
                <c:pt idx="158">
                  <c:v>58.7734814821684</c:v>
                </c:pt>
                <c:pt idx="159">
                  <c:v>58.691478576339748</c:v>
                </c:pt>
                <c:pt idx="160">
                  <c:v>58.609812834500133</c:v>
                </c:pt>
                <c:pt idx="161">
                  <c:v>58.528370864357328</c:v>
                </c:pt>
                <c:pt idx="162">
                  <c:v>58.447043350472072</c:v>
                </c:pt>
                <c:pt idx="163">
                  <c:v>58.365726528017326</c:v>
                </c:pt>
                <c:pt idx="164">
                  <c:v>58.284323421934857</c:v>
                </c:pt>
                <c:pt idx="165">
                  <c:v>58.202744831411202</c:v>
                </c:pt>
                <c:pt idx="166">
                  <c:v>58.120910052487964</c:v>
                </c:pt>
                <c:pt idx="167">
                  <c:v>58.038747343355155</c:v>
                </c:pt>
                <c:pt idx="168">
                  <c:v>57.956194146840289</c:v>
                </c:pt>
                <c:pt idx="169">
                  <c:v>57.873197092424078</c:v>
                </c:pt>
                <c:pt idx="170">
                  <c:v>57.789711805637282</c:v>
                </c:pt>
                <c:pt idx="171">
                  <c:v>57.705702555972117</c:v>
                </c:pt>
                <c:pt idx="172">
                  <c:v>57.621141775680996</c:v>
                </c:pt>
                <c:pt idx="173">
                  <c:v>57.536009481344564</c:v>
                </c:pt>
                <c:pt idx="174">
                  <c:v>57.450292628235914</c:v>
                </c:pt>
                <c:pt idx="175">
                  <c:v>57.363984424667677</c:v>
                </c:pt>
                <c:pt idx="176">
                  <c:v>57.277083630043172</c:v>
                </c:pt>
                <c:pt idx="177">
                  <c:v>57.189593856558062</c:v>
                </c:pt>
                <c:pt idx="178">
                  <c:v>57.101522890677565</c:v>
                </c:pt>
                <c:pt idx="179">
                  <c:v>57.012882046845476</c:v>
                </c:pt>
                <c:pt idx="180">
                  <c:v>56.923685562508354</c:v>
                </c:pt>
                <c:pt idx="181">
                  <c:v>56.833950040549929</c:v>
                </c:pt>
                <c:pt idx="182">
                  <c:v>56.743693942672664</c:v>
                </c:pt>
                <c:pt idx="183">
                  <c:v>56.652937135144299</c:v>
                </c:pt>
                <c:pt idx="184">
                  <c:v>56.561700486633434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72.182000000000002</c:v>
                </c:pt>
                <c:pt idx="1">
                  <c:v>71.817999999999998</c:v>
                </c:pt>
                <c:pt idx="2">
                  <c:v>74.272999999999996</c:v>
                </c:pt>
                <c:pt idx="3">
                  <c:v>72.727000000000004</c:v>
                </c:pt>
                <c:pt idx="4">
                  <c:v>73.704999999999998</c:v>
                </c:pt>
                <c:pt idx="5">
                  <c:v>72.567999999999998</c:v>
                </c:pt>
                <c:pt idx="6">
                  <c:v>73.045000000000002</c:v>
                </c:pt>
                <c:pt idx="7">
                  <c:v>73.954999999999998</c:v>
                </c:pt>
                <c:pt idx="8">
                  <c:v>73.5</c:v>
                </c:pt>
                <c:pt idx="9">
                  <c:v>72.409000000000006</c:v>
                </c:pt>
                <c:pt idx="10">
                  <c:v>73.885999999999996</c:v>
                </c:pt>
                <c:pt idx="11">
                  <c:v>74.090999999999994</c:v>
                </c:pt>
                <c:pt idx="12">
                  <c:v>73.864000000000004</c:v>
                </c:pt>
                <c:pt idx="13">
                  <c:v>72.727000000000004</c:v>
                </c:pt>
                <c:pt idx="14">
                  <c:v>72.977000000000004</c:v>
                </c:pt>
                <c:pt idx="15">
                  <c:v>74.454999999999998</c:v>
                </c:pt>
                <c:pt idx="16">
                  <c:v>75.864000000000004</c:v>
                </c:pt>
                <c:pt idx="17">
                  <c:v>73.5</c:v>
                </c:pt>
                <c:pt idx="18">
                  <c:v>74.295000000000002</c:v>
                </c:pt>
                <c:pt idx="19">
                  <c:v>74.635999999999996</c:v>
                </c:pt>
                <c:pt idx="20">
                  <c:v>72.432000000000002</c:v>
                </c:pt>
                <c:pt idx="21">
                  <c:v>73.159000000000006</c:v>
                </c:pt>
                <c:pt idx="22">
                  <c:v>72.909000000000006</c:v>
                </c:pt>
                <c:pt idx="23">
                  <c:v>73.614000000000004</c:v>
                </c:pt>
                <c:pt idx="24">
                  <c:v>73.590999999999994</c:v>
                </c:pt>
                <c:pt idx="25">
                  <c:v>73.635999999999996</c:v>
                </c:pt>
                <c:pt idx="26">
                  <c:v>74.75</c:v>
                </c:pt>
                <c:pt idx="27">
                  <c:v>76.317999999999998</c:v>
                </c:pt>
                <c:pt idx="28">
                  <c:v>75.432000000000002</c:v>
                </c:pt>
                <c:pt idx="29">
                  <c:v>76.614000000000004</c:v>
                </c:pt>
                <c:pt idx="30">
                  <c:v>77.614000000000004</c:v>
                </c:pt>
                <c:pt idx="31">
                  <c:v>76.317999999999998</c:v>
                </c:pt>
                <c:pt idx="32">
                  <c:v>77.817999999999998</c:v>
                </c:pt>
                <c:pt idx="33">
                  <c:v>77.932000000000002</c:v>
                </c:pt>
                <c:pt idx="34">
                  <c:v>77.864000000000004</c:v>
                </c:pt>
                <c:pt idx="35">
                  <c:v>78.954999999999998</c:v>
                </c:pt>
                <c:pt idx="36">
                  <c:v>79.817999999999998</c:v>
                </c:pt>
                <c:pt idx="37">
                  <c:v>80.659000000000006</c:v>
                </c:pt>
                <c:pt idx="38">
                  <c:v>82.067999999999998</c:v>
                </c:pt>
                <c:pt idx="39">
                  <c:v>81.409000000000006</c:v>
                </c:pt>
                <c:pt idx="40">
                  <c:v>84.727000000000004</c:v>
                </c:pt>
                <c:pt idx="41">
                  <c:v>83.840999999999994</c:v>
                </c:pt>
                <c:pt idx="42">
                  <c:v>85.727000000000004</c:v>
                </c:pt>
                <c:pt idx="43">
                  <c:v>86.659000000000006</c:v>
                </c:pt>
                <c:pt idx="44">
                  <c:v>89</c:v>
                </c:pt>
                <c:pt idx="45">
                  <c:v>89.090999999999994</c:v>
                </c:pt>
                <c:pt idx="46">
                  <c:v>90.364000000000004</c:v>
                </c:pt>
                <c:pt idx="47">
                  <c:v>93.114000000000004</c:v>
                </c:pt>
                <c:pt idx="48">
                  <c:v>95.75</c:v>
                </c:pt>
                <c:pt idx="49">
                  <c:v>101.182</c:v>
                </c:pt>
                <c:pt idx="50">
                  <c:v>106.477</c:v>
                </c:pt>
                <c:pt idx="51">
                  <c:v>116.90900000000001</c:v>
                </c:pt>
                <c:pt idx="52">
                  <c:v>130.18199999999999</c:v>
                </c:pt>
                <c:pt idx="53">
                  <c:v>147.79499999999999</c:v>
                </c:pt>
                <c:pt idx="54">
                  <c:v>165.523</c:v>
                </c:pt>
                <c:pt idx="55">
                  <c:v>182.25</c:v>
                </c:pt>
                <c:pt idx="56">
                  <c:v>198.20500000000001</c:v>
                </c:pt>
                <c:pt idx="57">
                  <c:v>212.59100000000001</c:v>
                </c:pt>
                <c:pt idx="58">
                  <c:v>223.636</c:v>
                </c:pt>
                <c:pt idx="59">
                  <c:v>232.81800000000001</c:v>
                </c:pt>
                <c:pt idx="60">
                  <c:v>238.79499999999999</c:v>
                </c:pt>
                <c:pt idx="61">
                  <c:v>241.75</c:v>
                </c:pt>
                <c:pt idx="62">
                  <c:v>238.43199999999999</c:v>
                </c:pt>
                <c:pt idx="63">
                  <c:v>226.84100000000001</c:v>
                </c:pt>
                <c:pt idx="64">
                  <c:v>190</c:v>
                </c:pt>
                <c:pt idx="65">
                  <c:v>124.15900000000001</c:v>
                </c:pt>
                <c:pt idx="66">
                  <c:v>80.067999999999998</c:v>
                </c:pt>
                <c:pt idx="67">
                  <c:v>71.022999999999996</c:v>
                </c:pt>
                <c:pt idx="68">
                  <c:v>72.932000000000002</c:v>
                </c:pt>
                <c:pt idx="69">
                  <c:v>74.727000000000004</c:v>
                </c:pt>
                <c:pt idx="70">
                  <c:v>74.432000000000002</c:v>
                </c:pt>
                <c:pt idx="71">
                  <c:v>77.295000000000002</c:v>
                </c:pt>
                <c:pt idx="72">
                  <c:v>80.704999999999998</c:v>
                </c:pt>
                <c:pt idx="73">
                  <c:v>86.317999999999998</c:v>
                </c:pt>
                <c:pt idx="74">
                  <c:v>93.135999999999996</c:v>
                </c:pt>
                <c:pt idx="75">
                  <c:v>104.59099999999999</c:v>
                </c:pt>
                <c:pt idx="76">
                  <c:v>116.705</c:v>
                </c:pt>
                <c:pt idx="77">
                  <c:v>131.227</c:v>
                </c:pt>
                <c:pt idx="78">
                  <c:v>146.5</c:v>
                </c:pt>
                <c:pt idx="79">
                  <c:v>157.93199999999999</c:v>
                </c:pt>
                <c:pt idx="80">
                  <c:v>171.43199999999999</c:v>
                </c:pt>
                <c:pt idx="81">
                  <c:v>181.25</c:v>
                </c:pt>
                <c:pt idx="82">
                  <c:v>188.864</c:v>
                </c:pt>
                <c:pt idx="83">
                  <c:v>192.84100000000001</c:v>
                </c:pt>
                <c:pt idx="84">
                  <c:v>191.70500000000001</c:v>
                </c:pt>
                <c:pt idx="85">
                  <c:v>179.93199999999999</c:v>
                </c:pt>
                <c:pt idx="86">
                  <c:v>148.43199999999999</c:v>
                </c:pt>
                <c:pt idx="87">
                  <c:v>100.068</c:v>
                </c:pt>
                <c:pt idx="88">
                  <c:v>70.090999999999994</c:v>
                </c:pt>
                <c:pt idx="89">
                  <c:v>65.909000000000006</c:v>
                </c:pt>
                <c:pt idx="90">
                  <c:v>64.159000000000006</c:v>
                </c:pt>
                <c:pt idx="91">
                  <c:v>66.295000000000002</c:v>
                </c:pt>
                <c:pt idx="92">
                  <c:v>66.114000000000004</c:v>
                </c:pt>
                <c:pt idx="93">
                  <c:v>65.272999999999996</c:v>
                </c:pt>
                <c:pt idx="94">
                  <c:v>65.135999999999996</c:v>
                </c:pt>
                <c:pt idx="95">
                  <c:v>64.385999999999996</c:v>
                </c:pt>
                <c:pt idx="96">
                  <c:v>64.727000000000004</c:v>
                </c:pt>
                <c:pt idx="97">
                  <c:v>64.067999999999998</c:v>
                </c:pt>
                <c:pt idx="98">
                  <c:v>64.409000000000006</c:v>
                </c:pt>
                <c:pt idx="99">
                  <c:v>64.385999999999996</c:v>
                </c:pt>
                <c:pt idx="100">
                  <c:v>65.682000000000002</c:v>
                </c:pt>
                <c:pt idx="101">
                  <c:v>63.954999999999998</c:v>
                </c:pt>
                <c:pt idx="102">
                  <c:v>64.817999999999998</c:v>
                </c:pt>
                <c:pt idx="103">
                  <c:v>64.545000000000002</c:v>
                </c:pt>
                <c:pt idx="104">
                  <c:v>63.704999999999998</c:v>
                </c:pt>
                <c:pt idx="105">
                  <c:v>64.954999999999998</c:v>
                </c:pt>
                <c:pt idx="106">
                  <c:v>65.295000000000002</c:v>
                </c:pt>
                <c:pt idx="107">
                  <c:v>63.773000000000003</c:v>
                </c:pt>
                <c:pt idx="108">
                  <c:v>64.682000000000002</c:v>
                </c:pt>
                <c:pt idx="109">
                  <c:v>64.75</c:v>
                </c:pt>
                <c:pt idx="110">
                  <c:v>63.954999999999998</c:v>
                </c:pt>
                <c:pt idx="111">
                  <c:v>64.364000000000004</c:v>
                </c:pt>
                <c:pt idx="112">
                  <c:v>63.726999999999997</c:v>
                </c:pt>
                <c:pt idx="113">
                  <c:v>64.614000000000004</c:v>
                </c:pt>
                <c:pt idx="114">
                  <c:v>66.567999999999998</c:v>
                </c:pt>
                <c:pt idx="115">
                  <c:v>67.977000000000004</c:v>
                </c:pt>
                <c:pt idx="116">
                  <c:v>72.045000000000002</c:v>
                </c:pt>
                <c:pt idx="117">
                  <c:v>76.75</c:v>
                </c:pt>
                <c:pt idx="118">
                  <c:v>82.454999999999998</c:v>
                </c:pt>
                <c:pt idx="119">
                  <c:v>88.477000000000004</c:v>
                </c:pt>
                <c:pt idx="120">
                  <c:v>95.772999999999996</c:v>
                </c:pt>
                <c:pt idx="121">
                  <c:v>99.954999999999998</c:v>
                </c:pt>
                <c:pt idx="122">
                  <c:v>103.682</c:v>
                </c:pt>
                <c:pt idx="123">
                  <c:v>104.932</c:v>
                </c:pt>
                <c:pt idx="124">
                  <c:v>103.977</c:v>
                </c:pt>
                <c:pt idx="125">
                  <c:v>100.318</c:v>
                </c:pt>
                <c:pt idx="126">
                  <c:v>94.25</c:v>
                </c:pt>
                <c:pt idx="127">
                  <c:v>85.477000000000004</c:v>
                </c:pt>
                <c:pt idx="128">
                  <c:v>76.817999999999998</c:v>
                </c:pt>
                <c:pt idx="129">
                  <c:v>70.045000000000002</c:v>
                </c:pt>
                <c:pt idx="130">
                  <c:v>65.114000000000004</c:v>
                </c:pt>
                <c:pt idx="131">
                  <c:v>59.523000000000003</c:v>
                </c:pt>
                <c:pt idx="132">
                  <c:v>59.545000000000002</c:v>
                </c:pt>
                <c:pt idx="133">
                  <c:v>59.363999999999997</c:v>
                </c:pt>
                <c:pt idx="134">
                  <c:v>59.841000000000001</c:v>
                </c:pt>
                <c:pt idx="135">
                  <c:v>59.204999999999998</c:v>
                </c:pt>
                <c:pt idx="136">
                  <c:v>59.567999999999998</c:v>
                </c:pt>
                <c:pt idx="137">
                  <c:v>58.273000000000003</c:v>
                </c:pt>
                <c:pt idx="138">
                  <c:v>59.158999999999999</c:v>
                </c:pt>
                <c:pt idx="139">
                  <c:v>58.113999999999997</c:v>
                </c:pt>
                <c:pt idx="140">
                  <c:v>60.658999999999999</c:v>
                </c:pt>
                <c:pt idx="141">
                  <c:v>59.386000000000003</c:v>
                </c:pt>
                <c:pt idx="142">
                  <c:v>59.954999999999998</c:v>
                </c:pt>
                <c:pt idx="143">
                  <c:v>59.682000000000002</c:v>
                </c:pt>
                <c:pt idx="144">
                  <c:v>60.863999999999997</c:v>
                </c:pt>
                <c:pt idx="145">
                  <c:v>61.204999999999998</c:v>
                </c:pt>
                <c:pt idx="146">
                  <c:v>63.408999999999999</c:v>
                </c:pt>
                <c:pt idx="147">
                  <c:v>65.454999999999998</c:v>
                </c:pt>
                <c:pt idx="148">
                  <c:v>67.659000000000006</c:v>
                </c:pt>
                <c:pt idx="149">
                  <c:v>72.954999999999998</c:v>
                </c:pt>
                <c:pt idx="150">
                  <c:v>77.067999999999998</c:v>
                </c:pt>
                <c:pt idx="151">
                  <c:v>81.545000000000002</c:v>
                </c:pt>
                <c:pt idx="152">
                  <c:v>83.25</c:v>
                </c:pt>
                <c:pt idx="153">
                  <c:v>85.704999999999998</c:v>
                </c:pt>
                <c:pt idx="154">
                  <c:v>83.272999999999996</c:v>
                </c:pt>
                <c:pt idx="155">
                  <c:v>81.977000000000004</c:v>
                </c:pt>
                <c:pt idx="156">
                  <c:v>77</c:v>
                </c:pt>
                <c:pt idx="157">
                  <c:v>69.409000000000006</c:v>
                </c:pt>
                <c:pt idx="158">
                  <c:v>65.954999999999998</c:v>
                </c:pt>
                <c:pt idx="159">
                  <c:v>61.226999999999997</c:v>
                </c:pt>
                <c:pt idx="160">
                  <c:v>56.863999999999997</c:v>
                </c:pt>
                <c:pt idx="161">
                  <c:v>55.726999999999997</c:v>
                </c:pt>
                <c:pt idx="162">
                  <c:v>56.182000000000002</c:v>
                </c:pt>
                <c:pt idx="163">
                  <c:v>57.386000000000003</c:v>
                </c:pt>
                <c:pt idx="164">
                  <c:v>58.113999999999997</c:v>
                </c:pt>
                <c:pt idx="165">
                  <c:v>57.476999999999997</c:v>
                </c:pt>
                <c:pt idx="166">
                  <c:v>55.817999999999998</c:v>
                </c:pt>
                <c:pt idx="167">
                  <c:v>58.182000000000002</c:v>
                </c:pt>
                <c:pt idx="168">
                  <c:v>56.023000000000003</c:v>
                </c:pt>
                <c:pt idx="169">
                  <c:v>56.182000000000002</c:v>
                </c:pt>
                <c:pt idx="170">
                  <c:v>57.954999999999998</c:v>
                </c:pt>
                <c:pt idx="171">
                  <c:v>56.067999999999998</c:v>
                </c:pt>
                <c:pt idx="172">
                  <c:v>57.545000000000002</c:v>
                </c:pt>
                <c:pt idx="173">
                  <c:v>57.045000000000002</c:v>
                </c:pt>
                <c:pt idx="174">
                  <c:v>56.704999999999998</c:v>
                </c:pt>
                <c:pt idx="175">
                  <c:v>57.613999999999997</c:v>
                </c:pt>
                <c:pt idx="176">
                  <c:v>55.795000000000002</c:v>
                </c:pt>
                <c:pt idx="177">
                  <c:v>57.886000000000003</c:v>
                </c:pt>
                <c:pt idx="178">
                  <c:v>57.523000000000003</c:v>
                </c:pt>
                <c:pt idx="179">
                  <c:v>56.613999999999997</c:v>
                </c:pt>
                <c:pt idx="180">
                  <c:v>56.273000000000003</c:v>
                </c:pt>
                <c:pt idx="181">
                  <c:v>56.682000000000002</c:v>
                </c:pt>
                <c:pt idx="182">
                  <c:v>54.976999999999997</c:v>
                </c:pt>
                <c:pt idx="183">
                  <c:v>56.545000000000002</c:v>
                </c:pt>
                <c:pt idx="184">
                  <c:v>56</c:v>
                </c:pt>
                <c:pt idx="185">
                  <c:v>55.591000000000001</c:v>
                </c:pt>
                <c:pt idx="186">
                  <c:v>56.908999999999999</c:v>
                </c:pt>
                <c:pt idx="187">
                  <c:v>54.408999999999999</c:v>
                </c:pt>
                <c:pt idx="188">
                  <c:v>56.726999999999997</c:v>
                </c:pt>
                <c:pt idx="189">
                  <c:v>54.682000000000002</c:v>
                </c:pt>
                <c:pt idx="190">
                  <c:v>53.841000000000001</c:v>
                </c:pt>
                <c:pt idx="191">
                  <c:v>56.5</c:v>
                </c:pt>
                <c:pt idx="192">
                  <c:v>56.341000000000001</c:v>
                </c:pt>
                <c:pt idx="193">
                  <c:v>56.5</c:v>
                </c:pt>
                <c:pt idx="194">
                  <c:v>57.454999999999998</c:v>
                </c:pt>
                <c:pt idx="195">
                  <c:v>55.182000000000002</c:v>
                </c:pt>
                <c:pt idx="196">
                  <c:v>55.908999999999999</c:v>
                </c:pt>
                <c:pt idx="197">
                  <c:v>54.476999999999997</c:v>
                </c:pt>
                <c:pt idx="198">
                  <c:v>54.091000000000001</c:v>
                </c:pt>
                <c:pt idx="199">
                  <c:v>55.658999999999999</c:v>
                </c:pt>
                <c:pt idx="200">
                  <c:v>55.25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70.445740625252881</c:v>
                </c:pt>
                <c:pt idx="4">
                  <c:v>70.751822197840184</c:v>
                </c:pt>
                <c:pt idx="5">
                  <c:v>71.057163983114208</c:v>
                </c:pt>
                <c:pt idx="6">
                  <c:v>71.361609272507408</c:v>
                </c:pt>
                <c:pt idx="7">
                  <c:v>71.664979710536301</c:v>
                </c:pt>
                <c:pt idx="8">
                  <c:v>71.96707299036882</c:v>
                </c:pt>
                <c:pt idx="9">
                  <c:v>72.267660397333799</c:v>
                </c:pt>
                <c:pt idx="10">
                  <c:v>72.56648421033259</c:v>
                </c:pt>
                <c:pt idx="11">
                  <c:v>72.863254977383122</c:v>
                </c:pt>
                <c:pt idx="12">
                  <c:v>73.157648689287811</c:v>
                </c:pt>
                <c:pt idx="13">
                  <c:v>73.449303884995402</c:v>
                </c:pt>
                <c:pt idx="14">
                  <c:v>73.737818734092286</c:v>
                </c:pt>
                <c:pt idx="15">
                  <c:v>74.022748156782882</c:v>
                </c:pt>
                <c:pt idx="16">
                  <c:v>74.303601061020359</c:v>
                </c:pt>
                <c:pt idx="17">
                  <c:v>74.57983780244372</c:v>
                </c:pt>
                <c:pt idx="18">
                  <c:v>74.850868009553295</c:v>
                </c:pt>
                <c:pt idx="19">
                  <c:v>75.116048971203469</c:v>
                </c:pt>
                <c:pt idx="20">
                  <c:v>75.374684868047098</c:v>
                </c:pt>
                <c:pt idx="21">
                  <c:v>75.626027263880985</c:v>
                </c:pt>
                <c:pt idx="22">
                  <c:v>75.869277488624718</c:v>
                </c:pt>
                <c:pt idx="23">
                  <c:v>76.103591890784031</c:v>
                </c:pt>
                <c:pt idx="24">
                  <c:v>76.328091486100348</c:v>
                </c:pt>
                <c:pt idx="25">
                  <c:v>76.541878383216812</c:v>
                </c:pt>
                <c:pt idx="26">
                  <c:v>76.744062664430032</c:v>
                </c:pt>
                <c:pt idx="27">
                  <c:v>76.933805313526648</c:v>
                </c:pt>
                <c:pt idx="28">
                  <c:v>77.110385513594409</c:v>
                </c:pt>
                <c:pt idx="29">
                  <c:v>77.273304387192553</c:v>
                </c:pt>
                <c:pt idx="30">
                  <c:v>77.422442172811031</c:v>
                </c:pt>
                <c:pt idx="31">
                  <c:v>77.558291948775548</c:v>
                </c:pt>
                <c:pt idx="32">
                  <c:v>77.68230010396573</c:v>
                </c:pt>
                <c:pt idx="33">
                  <c:v>77.797351187919162</c:v>
                </c:pt>
                <c:pt idx="34">
                  <c:v>77.908441351518263</c:v>
                </c:pt>
                <c:pt idx="35">
                  <c:v>78.023588382037559</c:v>
                </c:pt>
                <c:pt idx="36">
                  <c:v>78.155024590489816</c:v>
                </c:pt>
                <c:pt idx="37">
                  <c:v>78.320708008232103</c:v>
                </c:pt>
                <c:pt idx="38">
                  <c:v>78.5461635034073</c:v>
                </c:pt>
                <c:pt idx="39">
                  <c:v>78.866624678840964</c:v>
                </c:pt>
                <c:pt idx="40">
                  <c:v>79.329387004328055</c:v>
                </c:pt>
                <c:pt idx="41">
                  <c:v>79.996202206531493</c:v>
                </c:pt>
                <c:pt idx="42">
                  <c:v>80.945447003357174</c:v>
                </c:pt>
                <c:pt idx="43">
                  <c:v>82.273694597174469</c:v>
                </c:pt>
                <c:pt idx="44">
                  <c:v>84.096219824289733</c:v>
                </c:pt>
                <c:pt idx="45">
                  <c:v>86.545899361672895</c:v>
                </c:pt>
                <c:pt idx="46">
                  <c:v>89.769952119643804</c:v>
                </c:pt>
                <c:pt idx="47">
                  <c:v>93.924028022373264</c:v>
                </c:pt>
                <c:pt idx="48">
                  <c:v>99.1633176762152</c:v>
                </c:pt>
                <c:pt idx="49">
                  <c:v>105.63063222694301</c:v>
                </c:pt>
                <c:pt idx="50">
                  <c:v>113.44178621373374</c:v>
                </c:pt>
                <c:pt idx="51">
                  <c:v>122.66907853243204</c:v>
                </c:pt>
                <c:pt idx="52">
                  <c:v>133.32415586398571</c:v>
                </c:pt>
                <c:pt idx="53">
                  <c:v>145.34198619389971</c:v>
                </c:pt>
                <c:pt idx="54">
                  <c:v>158.56798184756485</c:v>
                </c:pt>
                <c:pt idx="55">
                  <c:v>172.75040739585629</c:v>
                </c:pt>
                <c:pt idx="56">
                  <c:v>187.54002130532655</c:v>
                </c:pt>
                <c:pt idx="57">
                  <c:v>202.49837959247742</c:v>
                </c:pt>
                <c:pt idx="58">
                  <c:v>217.11469782638247</c:v>
                </c:pt>
                <c:pt idx="59">
                  <c:v>230.81611552565471</c:v>
                </c:pt>
                <c:pt idx="60">
                  <c:v>242.81370158608897</c:v>
                </c:pt>
                <c:pt idx="61">
                  <c:v>250.99044559727349</c:v>
                </c:pt>
                <c:pt idx="62">
                  <c:v>248.80056834757701</c:v>
                </c:pt>
                <c:pt idx="63">
                  <c:v>224.94106219713763</c:v>
                </c:pt>
                <c:pt idx="64">
                  <c:v>176.81100835422373</c:v>
                </c:pt>
                <c:pt idx="65">
                  <c:v>123.96912059957575</c:v>
                </c:pt>
                <c:pt idx="66">
                  <c:v>89.82203773937097</c:v>
                </c:pt>
                <c:pt idx="67">
                  <c:v>76.925979190237371</c:v>
                </c:pt>
                <c:pt idx="68">
                  <c:v>74.696186500866574</c:v>
                </c:pt>
                <c:pt idx="69">
                  <c:v>75.708165922145014</c:v>
                </c:pt>
                <c:pt idx="70">
                  <c:v>77.820252802952879</c:v>
                </c:pt>
                <c:pt idx="71">
                  <c:v>80.841086543113121</c:v>
                </c:pt>
                <c:pt idx="72">
                  <c:v>84.928481619098505</c:v>
                </c:pt>
                <c:pt idx="73">
                  <c:v>90.265497622439668</c:v>
                </c:pt>
                <c:pt idx="74">
                  <c:v>97.00672034142967</c:v>
                </c:pt>
                <c:pt idx="75">
                  <c:v>105.24898541721842</c:v>
                </c:pt>
                <c:pt idx="76">
                  <c:v>115.00183338965022</c:v>
                </c:pt>
                <c:pt idx="77">
                  <c:v>126.16006414058273</c:v>
                </c:pt>
                <c:pt idx="78">
                  <c:v>138.48321344950728</c:v>
                </c:pt>
                <c:pt idx="79">
                  <c:v>151.58694206969665</c:v>
                </c:pt>
                <c:pt idx="80">
                  <c:v>164.94939609999204</c:v>
                </c:pt>
                <c:pt idx="81">
                  <c:v>177.91628052429087</c:v>
                </c:pt>
                <c:pt idx="82">
                  <c:v>189.54060530138844</c:v>
                </c:pt>
                <c:pt idx="83">
                  <c:v>197.583355560934</c:v>
                </c:pt>
                <c:pt idx="84">
                  <c:v>196.26171933508385</c:v>
                </c:pt>
                <c:pt idx="85">
                  <c:v>177.26175952993304</c:v>
                </c:pt>
                <c:pt idx="86">
                  <c:v>140.67538119569892</c:v>
                </c:pt>
                <c:pt idx="87">
                  <c:v>102.33225443388925</c:v>
                </c:pt>
                <c:pt idx="88">
                  <c:v>78.251253355614367</c:v>
                </c:pt>
                <c:pt idx="89">
                  <c:v>68.957629477002598</c:v>
                </c:pt>
                <c:pt idx="90">
                  <c:v>66.663910019211286</c:v>
                </c:pt>
                <c:pt idx="91">
                  <c:v>66.202476578191551</c:v>
                </c:pt>
                <c:pt idx="92">
                  <c:v>66.022719720647871</c:v>
                </c:pt>
                <c:pt idx="93">
                  <c:v>65.870689253413488</c:v>
                </c:pt>
                <c:pt idx="94">
                  <c:v>65.722210446169427</c:v>
                </c:pt>
                <c:pt idx="95">
                  <c:v>65.57579347161321</c:v>
                </c:pt>
                <c:pt idx="96">
                  <c:v>65.431260440682891</c:v>
                </c:pt>
                <c:pt idx="97">
                  <c:v>65.288488858111862</c:v>
                </c:pt>
                <c:pt idx="98">
                  <c:v>65.147372698802783</c:v>
                </c:pt>
                <c:pt idx="99">
                  <c:v>65.007832968362919</c:v>
                </c:pt>
                <c:pt idx="100">
                  <c:v>64.869844403789628</c:v>
                </c:pt>
                <c:pt idx="101">
                  <c:v>64.733494463250508</c:v>
                </c:pt>
                <c:pt idx="102">
                  <c:v>64.599107059051363</c:v>
                </c:pt>
                <c:pt idx="103">
                  <c:v>64.467489049879205</c:v>
                </c:pt>
                <c:pt idx="104">
                  <c:v>64.340395921477082</c:v>
                </c:pt>
                <c:pt idx="105">
                  <c:v>64.221363987774012</c:v>
                </c:pt>
                <c:pt idx="106">
                  <c:v>64.117111909305706</c:v>
                </c:pt>
                <c:pt idx="107">
                  <c:v>64.039753053993564</c:v>
                </c:pt>
                <c:pt idx="108">
                  <c:v>64.010042537367013</c:v>
                </c:pt>
                <c:pt idx="109">
                  <c:v>64.061750928515863</c:v>
                </c:pt>
                <c:pt idx="110">
                  <c:v>64.246946725355002</c:v>
                </c:pt>
                <c:pt idx="111">
                  <c:v>64.64144062936515</c:v>
                </c:pt>
                <c:pt idx="112">
                  <c:v>65.348921983762679</c:v>
                </c:pt>
                <c:pt idx="113">
                  <c:v>66.501535633638412</c:v>
                </c:pt>
                <c:pt idx="114">
                  <c:v>68.254045200525965</c:v>
                </c:pt>
                <c:pt idx="115">
                  <c:v>70.768535805035754</c:v>
                </c:pt>
                <c:pt idx="116">
                  <c:v>74.186795303928491</c:v>
                </c:pt>
                <c:pt idx="117">
                  <c:v>78.587648811492826</c:v>
                </c:pt>
                <c:pt idx="118">
                  <c:v>83.926556450253827</c:v>
                </c:pt>
                <c:pt idx="119">
                  <c:v>89.957553111097113</c:v>
                </c:pt>
                <c:pt idx="120">
                  <c:v>96.151037702553253</c:v>
                </c:pt>
                <c:pt idx="121">
                  <c:v>101.65220708695566</c:v>
                </c:pt>
                <c:pt idx="122">
                  <c:v>105.3607619680803</c:v>
                </c:pt>
                <c:pt idx="123">
                  <c:v>106.20344499931305</c:v>
                </c:pt>
                <c:pt idx="124">
                  <c:v>103.56491952166198</c:v>
                </c:pt>
                <c:pt idx="125">
                  <c:v>97.67301619731694</c:v>
                </c:pt>
                <c:pt idx="126">
                  <c:v>89.65733745036691</c:v>
                </c:pt>
                <c:pt idx="127">
                  <c:v>81.158582649024524</c:v>
                </c:pt>
                <c:pt idx="128">
                  <c:v>73.683053570603121</c:v>
                </c:pt>
                <c:pt idx="129">
                  <c:v>68.090264740254341</c:v>
                </c:pt>
                <c:pt idx="130">
                  <c:v>64.481025021489927</c:v>
                </c:pt>
                <c:pt idx="131">
                  <c:v>62.444432646451965</c:v>
                </c:pt>
                <c:pt idx="132">
                  <c:v>61.415277058956676</c:v>
                </c:pt>
                <c:pt idx="133">
                  <c:v>60.923115727775645</c:v>
                </c:pt>
                <c:pt idx="134">
                  <c:v>60.672839665202936</c:v>
                </c:pt>
                <c:pt idx="135">
                  <c:v>60.515658093997658</c:v>
                </c:pt>
                <c:pt idx="136">
                  <c:v>60.389628079745428</c:v>
                </c:pt>
                <c:pt idx="137">
                  <c:v>60.273399773207423</c:v>
                </c:pt>
                <c:pt idx="138">
                  <c:v>60.161579224922782</c:v>
                </c:pt>
                <c:pt idx="139">
                  <c:v>60.055211972805964</c:v>
                </c:pt>
                <c:pt idx="140">
                  <c:v>59.960276171489092</c:v>
                </c:pt>
                <c:pt idx="141">
                  <c:v>59.890626909831354</c:v>
                </c:pt>
                <c:pt idx="142">
                  <c:v>59.874568381006178</c:v>
                </c:pt>
                <c:pt idx="143">
                  <c:v>59.965086506630513</c:v>
                </c:pt>
                <c:pt idx="144">
                  <c:v>60.252743511266928</c:v>
                </c:pt>
                <c:pt idx="145">
                  <c:v>60.877242055013056</c:v>
                </c:pt>
                <c:pt idx="146">
                  <c:v>62.028891277329116</c:v>
                </c:pt>
                <c:pt idx="147">
                  <c:v>63.92605829505333</c:v>
                </c:pt>
                <c:pt idx="148">
                  <c:v>66.753028124625658</c:v>
                </c:pt>
                <c:pt idx="149">
                  <c:v>70.551587730196431</c:v>
                </c:pt>
                <c:pt idx="150">
                  <c:v>75.086856368749721</c:v>
                </c:pt>
                <c:pt idx="151">
                  <c:v>79.751645067509713</c:v>
                </c:pt>
                <c:pt idx="152">
                  <c:v>83.607156710945972</c:v>
                </c:pt>
                <c:pt idx="153">
                  <c:v>85.630193422532855</c:v>
                </c:pt>
                <c:pt idx="154">
                  <c:v>85.118060377847669</c:v>
                </c:pt>
                <c:pt idx="155">
                  <c:v>82.050132015272425</c:v>
                </c:pt>
                <c:pt idx="156">
                  <c:v>77.161420430485947</c:v>
                </c:pt>
                <c:pt idx="157">
                  <c:v>71.640402261217048</c:v>
                </c:pt>
                <c:pt idx="158">
                  <c:v>66.62341964901313</c:v>
                </c:pt>
                <c:pt idx="159">
                  <c:v>62.793640015587677</c:v>
                </c:pt>
                <c:pt idx="160">
                  <c:v>60.28363984331164</c:v>
                </c:pt>
                <c:pt idx="161">
                  <c:v>58.8454709956792</c:v>
                </c:pt>
                <c:pt idx="162">
                  <c:v>58.104751855076934</c:v>
                </c:pt>
                <c:pt idx="163">
                  <c:v>57.740838638836138</c:v>
                </c:pt>
                <c:pt idx="164">
                  <c:v>57.548926966014591</c:v>
                </c:pt>
                <c:pt idx="165">
                  <c:v>57.423995680744582</c:v>
                </c:pt>
                <c:pt idx="166">
                  <c:v>57.321418113084903</c:v>
                </c:pt>
                <c:pt idx="167">
                  <c:v>57.225201555713575</c:v>
                </c:pt>
                <c:pt idx="168">
                  <c:v>57.130446057393307</c:v>
                </c:pt>
                <c:pt idx="169">
                  <c:v>57.035840491069756</c:v>
                </c:pt>
                <c:pt idx="170">
                  <c:v>56.941058113714497</c:v>
                </c:pt>
                <c:pt idx="171">
                  <c:v>56.846005896005565</c:v>
                </c:pt>
                <c:pt idx="172">
                  <c:v>56.750642292173048</c:v>
                </c:pt>
                <c:pt idx="173">
                  <c:v>56.654939499257978</c:v>
                </c:pt>
                <c:pt idx="174">
                  <c:v>56.558876538384652</c:v>
                </c:pt>
                <c:pt idx="175">
                  <c:v>56.462437871075082</c:v>
                </c:pt>
                <c:pt idx="176">
                  <c:v>56.36561283396469</c:v>
                </c:pt>
                <c:pt idx="177">
                  <c:v>56.268395158791826</c:v>
                </c:pt>
                <c:pt idx="178">
                  <c:v>56.170782492314544</c:v>
                </c:pt>
                <c:pt idx="179">
                  <c:v>56.072775918239692</c:v>
                </c:pt>
                <c:pt idx="180">
                  <c:v>55.974379491272089</c:v>
                </c:pt>
                <c:pt idx="181">
                  <c:v>55.875599791953888</c:v>
                </c:pt>
                <c:pt idx="182">
                  <c:v>55.776445508740551</c:v>
                </c:pt>
                <c:pt idx="183">
                  <c:v>55.676927051706798</c:v>
                </c:pt>
                <c:pt idx="184">
                  <c:v>55.577056200507236</c:v>
                </c:pt>
                <c:pt idx="185">
                  <c:v>55.476845787745603</c:v>
                </c:pt>
                <c:pt idx="186">
                  <c:v>55.376309417725203</c:v>
                </c:pt>
                <c:pt idx="187">
                  <c:v>55.275461219638572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70.445740625245989</c:v>
                </c:pt>
                <c:pt idx="4">
                  <c:v>70.751822197821369</c:v>
                </c:pt>
                <c:pt idx="5">
                  <c:v>71.057163983063617</c:v>
                </c:pt>
                <c:pt idx="6">
                  <c:v>71.36160927237367</c:v>
                </c:pt>
                <c:pt idx="7">
                  <c:v>71.664979710188518</c:v>
                </c:pt>
                <c:pt idx="8">
                  <c:v>71.967072989479334</c:v>
                </c:pt>
                <c:pt idx="9">
                  <c:v>72.267660395096286</c:v>
                </c:pt>
                <c:pt idx="10">
                  <c:v>72.566484204796652</c:v>
                </c:pt>
                <c:pt idx="11">
                  <c:v>72.8632549639117</c:v>
                </c:pt>
                <c:pt idx="12">
                  <c:v>73.157648657045016</c:v>
                </c:pt>
                <c:pt idx="13">
                  <c:v>73.449303809094218</c:v>
                </c:pt>
                <c:pt idx="14">
                  <c:v>73.737818558356068</c:v>
                </c:pt>
                <c:pt idx="15">
                  <c:v>74.022747756588629</c:v>
                </c:pt>
                <c:pt idx="16">
                  <c:v>74.303600164671096</c:v>
                </c:pt>
                <c:pt idx="17">
                  <c:v>74.579835827837357</c:v>
                </c:pt>
                <c:pt idx="18">
                  <c:v>74.850863731160644</c:v>
                </c:pt>
                <c:pt idx="19">
                  <c:v>75.116039853665242</c:v>
                </c:pt>
                <c:pt idx="20">
                  <c:v>75.37466575757621</c:v>
                </c:pt>
                <c:pt idx="21">
                  <c:v>75.62598786698311</c:v>
                </c:pt>
                <c:pt idx="22">
                  <c:v>75.869197606518341</c:v>
                </c:pt>
                <c:pt idx="23">
                  <c:v>76.103432584160643</c:v>
                </c:pt>
                <c:pt idx="24">
                  <c:v>76.327779011299427</c:v>
                </c:pt>
                <c:pt idx="25">
                  <c:v>76.541275555779791</c:v>
                </c:pt>
                <c:pt idx="26">
                  <c:v>76.742918817623519</c:v>
                </c:pt>
                <c:pt idx="27">
                  <c:v>76.931670600203887</c:v>
                </c:pt>
                <c:pt idx="28">
                  <c:v>77.106467119618955</c:v>
                </c:pt>
                <c:pt idx="29">
                  <c:v>77.266230249926423</c:v>
                </c:pt>
                <c:pt idx="30">
                  <c:v>77.409880840411176</c:v>
                </c:pt>
                <c:pt idx="31">
                  <c:v>77.536354062707957</c:v>
                </c:pt>
                <c:pt idx="32">
                  <c:v>77.6446166512128</c:v>
                </c:pt>
                <c:pt idx="33">
                  <c:v>77.733685792199154</c:v>
                </c:pt>
                <c:pt idx="34">
                  <c:v>77.802649299663514</c:v>
                </c:pt>
                <c:pt idx="35">
                  <c:v>77.850686595371528</c:v>
                </c:pt>
                <c:pt idx="36">
                  <c:v>77.877089894915329</c:v>
                </c:pt>
                <c:pt idx="37">
                  <c:v>77.881284900354586</c:v>
                </c:pt>
                <c:pt idx="38">
                  <c:v>77.862850223534991</c:v>
                </c:pt>
                <c:pt idx="39">
                  <c:v>77.82153472264612</c:v>
                </c:pt>
                <c:pt idx="40">
                  <c:v>77.757271936874162</c:v>
                </c:pt>
                <c:pt idx="41">
                  <c:v>77.670190856429471</c:v>
                </c:pt>
                <c:pt idx="42">
                  <c:v>77.560622370359823</c:v>
                </c:pt>
                <c:pt idx="43">
                  <c:v>77.429100890345282</c:v>
                </c:pt>
                <c:pt idx="44">
                  <c:v>77.276360848033889</c:v>
                </c:pt>
                <c:pt idx="45">
                  <c:v>77.103327994527049</c:v>
                </c:pt>
                <c:pt idx="46">
                  <c:v>76.911105677527033</c:v>
                </c:pt>
                <c:pt idx="47">
                  <c:v>76.700956516143563</c:v>
                </c:pt>
                <c:pt idx="48">
                  <c:v>76.474280116612732</c:v>
                </c:pt>
                <c:pt idx="49">
                  <c:v>76.232587656958827</c:v>
                </c:pt>
                <c:pt idx="50">
                  <c:v>75.977474301161976</c:v>
                </c:pt>
                <c:pt idx="51">
                  <c:v>75.710590474892825</c:v>
                </c:pt>
                <c:pt idx="52">
                  <c:v>75.433613042352789</c:v>
                </c:pt>
                <c:pt idx="53">
                  <c:v>75.148217370094542</c:v>
                </c:pt>
                <c:pt idx="54">
                  <c:v>74.856051156956866</c:v>
                </c:pt>
                <c:pt idx="55">
                  <c:v>74.558710761429097</c:v>
                </c:pt>
                <c:pt idx="56">
                  <c:v>74.257720583171164</c:v>
                </c:pt>
                <c:pt idx="57">
                  <c:v>73.954515868984984</c:v>
                </c:pt>
                <c:pt idx="58">
                  <c:v>73.650429129241047</c:v>
                </c:pt>
                <c:pt idx="59">
                  <c:v>73.34668018045511</c:v>
                </c:pt>
                <c:pt idx="60">
                  <c:v>73.044369682285506</c:v>
                </c:pt>
                <c:pt idx="61">
                  <c:v>72.744475918356912</c:v>
                </c:pt>
                <c:pt idx="62">
                  <c:v>72.44785448251929</c:v>
                </c:pt>
                <c:pt idx="63">
                  <c:v>72.155240475185991</c:v>
                </c:pt>
                <c:pt idx="64">
                  <c:v>71.86725278585898</c:v>
                </c:pt>
                <c:pt idx="65">
                  <c:v>71.584400033952249</c:v>
                </c:pt>
                <c:pt idx="66">
                  <c:v>71.307087755844037</c:v>
                </c:pt>
                <c:pt idx="67">
                  <c:v>71.03562645673702</c:v>
                </c:pt>
                <c:pt idx="68">
                  <c:v>70.770240186586705</c:v>
                </c:pt>
                <c:pt idx="69">
                  <c:v>70.511075345775339</c:v>
                </c:pt>
                <c:pt idx="70">
                  <c:v>70.258209474752988</c:v>
                </c:pt>
                <c:pt idx="71">
                  <c:v>70.011659829694295</c:v>
                </c:pt>
                <c:pt idx="72">
                  <c:v>69.771391591240942</c:v>
                </c:pt>
                <c:pt idx="73">
                  <c:v>69.537325594215858</c:v>
                </c:pt>
                <c:pt idx="74">
                  <c:v>69.30934550200034</c:v>
                </c:pt>
                <c:pt idx="75">
                  <c:v>69.087304379727414</c:v>
                </c:pt>
                <c:pt idx="76">
                  <c:v>68.871030645594644</c:v>
                </c:pt>
                <c:pt idx="77">
                  <c:v>68.660333399726483</c:v>
                </c:pt>
                <c:pt idx="78">
                  <c:v>68.455007145571386</c:v>
                </c:pt>
                <c:pt idx="79">
                  <c:v>68.254835930349827</c:v>
                </c:pt>
                <c:pt idx="80">
                  <c:v>68.059596939155668</c:v>
                </c:pt>
                <c:pt idx="81">
                  <c:v>67.869063582531709</c:v>
                </c:pt>
                <c:pt idx="82">
                  <c:v>67.683008120229587</c:v>
                </c:pt>
                <c:pt idx="83">
                  <c:v>67.501203864917954</c:v>
                </c:pt>
                <c:pt idx="84">
                  <c:v>67.323427009247979</c:v>
                </c:pt>
                <c:pt idx="85">
                  <c:v>67.149458118290823</c:v>
                </c:pt>
                <c:pt idx="86">
                  <c:v>66.97908332723712</c:v>
                </c:pt>
                <c:pt idx="87">
                  <c:v>66.81209528163744</c:v>
                </c:pt>
                <c:pt idx="88">
                  <c:v>66.648293854570852</c:v>
                </c:pt>
                <c:pt idx="89">
                  <c:v>66.487486672107565</c:v>
                </c:pt>
                <c:pt idx="90">
                  <c:v>66.329489475397466</c:v>
                </c:pt>
                <c:pt idx="91">
                  <c:v>66.174126344757894</c:v>
                </c:pt>
                <c:pt idx="92">
                  <c:v>66.021229808309059</c:v>
                </c:pt>
                <c:pt idx="93">
                  <c:v>65.870640855054887</c:v>
                </c:pt>
                <c:pt idx="94">
                  <c:v>65.722208869854114</c:v>
                </c:pt>
                <c:pt idx="95">
                  <c:v>65.575791505484418</c:v>
                </c:pt>
                <c:pt idx="96">
                  <c:v>65.431254504970866</c:v>
                </c:pt>
                <c:pt idx="97">
                  <c:v>65.288471485528035</c:v>
                </c:pt>
                <c:pt idx="98">
                  <c:v>65.147323693841585</c:v>
                </c:pt>
                <c:pt idx="99">
                  <c:v>65.007699740979376</c:v>
                </c:pt>
                <c:pt idx="100">
                  <c:v>64.869495323961004</c:v>
                </c:pt>
                <c:pt idx="101">
                  <c:v>64.732612939910908</c:v>
                </c:pt>
                <c:pt idx="102">
                  <c:v>64.596961597763269</c:v>
                </c:pt>
                <c:pt idx="103">
                  <c:v>64.462456531657338</c:v>
                </c:pt>
                <c:pt idx="104">
                  <c:v>64.329018919449425</c:v>
                </c:pt>
                <c:pt idx="105">
                  <c:v>64.196575609155815</c:v>
                </c:pt>
                <c:pt idx="106">
                  <c:v>64.06505885561991</c:v>
                </c:pt>
                <c:pt idx="107">
                  <c:v>63.93440606925104</c:v>
                </c:pt>
                <c:pt idx="108">
                  <c:v>63.804559578305117</c:v>
                </c:pt>
                <c:pt idx="109">
                  <c:v>63.675466405854522</c:v>
                </c:pt>
                <c:pt idx="110">
                  <c:v>63.547078062318867</c:v>
                </c:pt>
                <c:pt idx="111">
                  <c:v>63.419350354190193</c:v>
                </c:pt>
                <c:pt idx="112">
                  <c:v>63.292243209376728</c:v>
                </c:pt>
                <c:pt idx="113">
                  <c:v>63.16572051940134</c:v>
                </c:pt>
                <c:pt idx="114">
                  <c:v>63.039749998515276</c:v>
                </c:pt>
                <c:pt idx="115">
                  <c:v>62.914303059618284</c:v>
                </c:pt>
                <c:pt idx="116">
                  <c:v>62.789354706704742</c:v>
                </c:pt>
                <c:pt idx="117">
                  <c:v>62.664883443373512</c:v>
                </c:pt>
                <c:pt idx="118">
                  <c:v>62.540871196741683</c:v>
                </c:pt>
                <c:pt idx="119">
                  <c:v>62.417303255879432</c:v>
                </c:pt>
                <c:pt idx="120">
                  <c:v>62.29416822362893</c:v>
                </c:pt>
                <c:pt idx="121">
                  <c:v>62.171457980377546</c:v>
                </c:pt>
                <c:pt idx="122">
                  <c:v>62.049167658018099</c:v>
                </c:pt>
                <c:pt idx="123">
                  <c:v>61.927295621940452</c:v>
                </c:pt>
                <c:pt idx="124">
                  <c:v>61.805843458457161</c:v>
                </c:pt>
                <c:pt idx="125">
                  <c:v>61.684815964567996</c:v>
                </c:pt>
                <c:pt idx="126">
                  <c:v>61.564221136415554</c:v>
                </c:pt>
                <c:pt idx="127">
                  <c:v>61.444070152184239</c:v>
                </c:pt>
                <c:pt idx="128">
                  <c:v>61.324377344555565</c:v>
                </c:pt>
                <c:pt idx="129">
                  <c:v>61.205160157174944</c:v>
                </c:pt>
                <c:pt idx="130">
                  <c:v>61.086439078932919</c:v>
                </c:pt>
                <c:pt idx="131">
                  <c:v>60.968237549253004</c:v>
                </c:pt>
                <c:pt idx="132">
                  <c:v>60.850581827056708</c:v>
                </c:pt>
                <c:pt idx="133">
                  <c:v>60.733500815699259</c:v>
                </c:pt>
                <c:pt idx="134">
                  <c:v>60.617025836009546</c:v>
                </c:pt>
                <c:pt idx="135">
                  <c:v>60.501190339700024</c:v>
                </c:pt>
                <c:pt idx="136">
                  <c:v>60.386029555927813</c:v>
                </c:pt>
                <c:pt idx="137">
                  <c:v>60.271580064771641</c:v>
                </c:pt>
                <c:pt idx="138">
                  <c:v>60.157879292928818</c:v>
                </c:pt>
                <c:pt idx="139">
                  <c:v>60.04496492909928</c:v>
                </c:pt>
                <c:pt idx="140">
                  <c:v>59.932874259356304</c:v>
                </c:pt>
                <c:pt idx="141">
                  <c:v>59.82164342630994</c:v>
                </c:pt>
                <c:pt idx="142">
                  <c:v>59.711306620000187</c:v>
                </c:pt>
                <c:pt idx="143">
                  <c:v>59.601895213097791</c:v>
                </c:pt>
                <c:pt idx="144">
                  <c:v>59.493436857948424</c:v>
                </c:pt>
                <c:pt idx="145">
                  <c:v>59.385954567998041</c:v>
                </c:pt>
                <c:pt idx="146">
                  <c:v>59.279465810835269</c:v>
                </c:pt>
                <c:pt idx="147">
                  <c:v>59.173981644073734</c:v>
                </c:pt>
                <c:pt idx="148">
                  <c:v>59.069505928132386</c:v>
                </c:pt>
                <c:pt idx="149">
                  <c:v>58.96603465122795</c:v>
                </c:pt>
                <c:pt idx="150">
                  <c:v>58.863555401198155</c:v>
                </c:pt>
                <c:pt idx="151">
                  <c:v>58.762047015869939</c:v>
                </c:pt>
                <c:pt idx="152">
                  <c:v>58.661479438479631</c:v>
                </c:pt>
                <c:pt idx="153">
                  <c:v>58.561813797249116</c:v>
                </c:pt>
                <c:pt idx="154">
                  <c:v>58.463002718953788</c:v>
                </c:pt>
                <c:pt idx="155">
                  <c:v>58.364990875726292</c:v>
                </c:pt>
                <c:pt idx="156">
                  <c:v>58.26771575314428</c:v>
                </c:pt>
                <c:pt idx="157">
                  <c:v>58.17110861667814</c:v>
                </c:pt>
                <c:pt idx="158">
                  <c:v>58.075095643681522</c:v>
                </c:pt>
                <c:pt idx="159">
                  <c:v>57.979599180075127</c:v>
                </c:pt>
                <c:pt idx="160">
                  <c:v>57.884539075329293</c:v>
                </c:pt>
                <c:pt idx="161">
                  <c:v>57.789834046687133</c:v>
                </c:pt>
                <c:pt idx="162">
                  <c:v>57.695403023911993</c:v>
                </c:pt>
                <c:pt idx="163">
                  <c:v>57.601166429041015</c:v>
                </c:pt>
                <c:pt idx="164">
                  <c:v>57.507047351281777</c:v>
                </c:pt>
                <c:pt idx="165">
                  <c:v>57.412972584719796</c:v>
                </c:pt>
                <c:pt idx="166">
                  <c:v>57.318873505213823</c:v>
                </c:pt>
                <c:pt idx="167">
                  <c:v>57.224686772022274</c:v>
                </c:pt>
                <c:pt idx="168">
                  <c:v>57.130354848648764</c:v>
                </c:pt>
                <c:pt idx="169">
                  <c:v>57.035826345550817</c:v>
                </c:pt>
                <c:pt idx="170">
                  <c:v>56.941056194297346</c:v>
                </c:pt>
                <c:pt idx="171">
                  <c:v>56.846005668226482</c:v>
                </c:pt>
                <c:pt idx="172">
                  <c:v>56.750642268540965</c:v>
                </c:pt>
                <c:pt idx="173">
                  <c:v>56.654939497115073</c:v>
                </c:pt>
                <c:pt idx="174">
                  <c:v>56.558876538214868</c:v>
                </c:pt>
                <c:pt idx="175">
                  <c:v>56.462437871063329</c:v>
                </c:pt>
                <c:pt idx="176">
                  <c:v>56.365612833963979</c:v>
                </c:pt>
                <c:pt idx="177">
                  <c:v>56.26839515879179</c:v>
                </c:pt>
                <c:pt idx="178">
                  <c:v>56.170782492314544</c:v>
                </c:pt>
                <c:pt idx="179">
                  <c:v>56.072775918239692</c:v>
                </c:pt>
                <c:pt idx="180">
                  <c:v>55.974379491272089</c:v>
                </c:pt>
                <c:pt idx="181">
                  <c:v>55.875599791953888</c:v>
                </c:pt>
                <c:pt idx="182">
                  <c:v>55.776445508740551</c:v>
                </c:pt>
                <c:pt idx="183">
                  <c:v>55.676927051706798</c:v>
                </c:pt>
                <c:pt idx="184">
                  <c:v>55.577056200507236</c:v>
                </c:pt>
                <c:pt idx="185">
                  <c:v>55.476845787745603</c:v>
                </c:pt>
                <c:pt idx="186">
                  <c:v>55.376309417725203</c:v>
                </c:pt>
                <c:pt idx="187">
                  <c:v>55.275461219638572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75.75</c:v>
                </c:pt>
                <c:pt idx="1">
                  <c:v>73.75</c:v>
                </c:pt>
                <c:pt idx="2">
                  <c:v>74.409000000000006</c:v>
                </c:pt>
                <c:pt idx="3">
                  <c:v>74</c:v>
                </c:pt>
                <c:pt idx="4">
                  <c:v>74.090999999999994</c:v>
                </c:pt>
                <c:pt idx="5">
                  <c:v>74.182000000000002</c:v>
                </c:pt>
                <c:pt idx="6">
                  <c:v>75.25</c:v>
                </c:pt>
                <c:pt idx="7">
                  <c:v>74.090999999999994</c:v>
                </c:pt>
                <c:pt idx="8">
                  <c:v>73.864000000000004</c:v>
                </c:pt>
                <c:pt idx="9">
                  <c:v>74.340999999999994</c:v>
                </c:pt>
                <c:pt idx="10">
                  <c:v>73.227000000000004</c:v>
                </c:pt>
                <c:pt idx="11">
                  <c:v>74.682000000000002</c:v>
                </c:pt>
                <c:pt idx="12">
                  <c:v>75.590999999999994</c:v>
                </c:pt>
                <c:pt idx="13">
                  <c:v>75.477000000000004</c:v>
                </c:pt>
                <c:pt idx="14">
                  <c:v>75.885999999999996</c:v>
                </c:pt>
                <c:pt idx="15">
                  <c:v>75.840999999999994</c:v>
                </c:pt>
                <c:pt idx="16">
                  <c:v>76.795000000000002</c:v>
                </c:pt>
                <c:pt idx="17">
                  <c:v>74.317999999999998</c:v>
                </c:pt>
                <c:pt idx="18">
                  <c:v>75.614000000000004</c:v>
                </c:pt>
                <c:pt idx="19">
                  <c:v>75.795000000000002</c:v>
                </c:pt>
                <c:pt idx="20">
                  <c:v>76.409000000000006</c:v>
                </c:pt>
                <c:pt idx="21">
                  <c:v>76.432000000000002</c:v>
                </c:pt>
                <c:pt idx="22">
                  <c:v>75.659000000000006</c:v>
                </c:pt>
                <c:pt idx="23">
                  <c:v>77.840999999999994</c:v>
                </c:pt>
                <c:pt idx="24">
                  <c:v>75.522999999999996</c:v>
                </c:pt>
                <c:pt idx="25">
                  <c:v>76.727000000000004</c:v>
                </c:pt>
                <c:pt idx="26">
                  <c:v>78.522999999999996</c:v>
                </c:pt>
                <c:pt idx="27">
                  <c:v>78.954999999999998</c:v>
                </c:pt>
                <c:pt idx="28">
                  <c:v>77.454999999999998</c:v>
                </c:pt>
                <c:pt idx="29">
                  <c:v>80.090999999999994</c:v>
                </c:pt>
                <c:pt idx="30">
                  <c:v>78.704999999999998</c:v>
                </c:pt>
                <c:pt idx="31">
                  <c:v>79.704999999999998</c:v>
                </c:pt>
                <c:pt idx="32">
                  <c:v>80.135999999999996</c:v>
                </c:pt>
                <c:pt idx="33">
                  <c:v>80.114000000000004</c:v>
                </c:pt>
                <c:pt idx="34">
                  <c:v>81.5</c:v>
                </c:pt>
                <c:pt idx="35">
                  <c:v>81.317999999999998</c:v>
                </c:pt>
                <c:pt idx="36">
                  <c:v>82.590999999999994</c:v>
                </c:pt>
                <c:pt idx="37">
                  <c:v>83</c:v>
                </c:pt>
                <c:pt idx="38">
                  <c:v>84.227000000000004</c:v>
                </c:pt>
                <c:pt idx="39">
                  <c:v>83</c:v>
                </c:pt>
                <c:pt idx="40">
                  <c:v>83.545000000000002</c:v>
                </c:pt>
                <c:pt idx="41">
                  <c:v>85.135999999999996</c:v>
                </c:pt>
                <c:pt idx="42">
                  <c:v>85.864000000000004</c:v>
                </c:pt>
                <c:pt idx="43">
                  <c:v>86.795000000000002</c:v>
                </c:pt>
                <c:pt idx="44">
                  <c:v>89.932000000000002</c:v>
                </c:pt>
                <c:pt idx="45">
                  <c:v>90.227000000000004</c:v>
                </c:pt>
                <c:pt idx="46">
                  <c:v>95.182000000000002</c:v>
                </c:pt>
                <c:pt idx="47">
                  <c:v>99.182000000000002</c:v>
                </c:pt>
                <c:pt idx="48">
                  <c:v>102.045</c:v>
                </c:pt>
                <c:pt idx="49">
                  <c:v>107.773</c:v>
                </c:pt>
                <c:pt idx="50">
                  <c:v>116.295</c:v>
                </c:pt>
                <c:pt idx="51">
                  <c:v>128.523</c:v>
                </c:pt>
                <c:pt idx="52">
                  <c:v>143.5</c:v>
                </c:pt>
                <c:pt idx="53">
                  <c:v>160.81800000000001</c:v>
                </c:pt>
                <c:pt idx="54">
                  <c:v>177.31800000000001</c:v>
                </c:pt>
                <c:pt idx="55">
                  <c:v>193.523</c:v>
                </c:pt>
                <c:pt idx="56">
                  <c:v>206.45500000000001</c:v>
                </c:pt>
                <c:pt idx="57">
                  <c:v>218.614</c:v>
                </c:pt>
                <c:pt idx="58">
                  <c:v>228.18199999999999</c:v>
                </c:pt>
                <c:pt idx="59">
                  <c:v>233.18199999999999</c:v>
                </c:pt>
                <c:pt idx="60">
                  <c:v>237.56800000000001</c:v>
                </c:pt>
                <c:pt idx="61">
                  <c:v>238.06800000000001</c:v>
                </c:pt>
                <c:pt idx="62">
                  <c:v>231.93199999999999</c:v>
                </c:pt>
                <c:pt idx="63">
                  <c:v>212.45500000000001</c:v>
                </c:pt>
                <c:pt idx="64">
                  <c:v>169.54499999999999</c:v>
                </c:pt>
                <c:pt idx="65">
                  <c:v>115.795</c:v>
                </c:pt>
                <c:pt idx="66">
                  <c:v>85.022999999999996</c:v>
                </c:pt>
                <c:pt idx="67">
                  <c:v>75.635999999999996</c:v>
                </c:pt>
                <c:pt idx="68">
                  <c:v>75.614000000000004</c:v>
                </c:pt>
                <c:pt idx="69">
                  <c:v>76.204999999999998</c:v>
                </c:pt>
                <c:pt idx="70">
                  <c:v>77.545000000000002</c:v>
                </c:pt>
                <c:pt idx="71">
                  <c:v>80.614000000000004</c:v>
                </c:pt>
                <c:pt idx="72">
                  <c:v>83.182000000000002</c:v>
                </c:pt>
                <c:pt idx="73">
                  <c:v>87.682000000000002</c:v>
                </c:pt>
                <c:pt idx="74">
                  <c:v>97.704999999999998</c:v>
                </c:pt>
                <c:pt idx="75">
                  <c:v>107.182</c:v>
                </c:pt>
                <c:pt idx="76">
                  <c:v>120.205</c:v>
                </c:pt>
                <c:pt idx="77">
                  <c:v>132.977</c:v>
                </c:pt>
                <c:pt idx="78">
                  <c:v>146.06800000000001</c:v>
                </c:pt>
                <c:pt idx="79">
                  <c:v>158.65899999999999</c:v>
                </c:pt>
                <c:pt idx="80">
                  <c:v>170.29499999999999</c:v>
                </c:pt>
                <c:pt idx="81">
                  <c:v>179.81800000000001</c:v>
                </c:pt>
                <c:pt idx="82">
                  <c:v>186.29499999999999</c:v>
                </c:pt>
                <c:pt idx="83">
                  <c:v>188.70500000000001</c:v>
                </c:pt>
                <c:pt idx="84">
                  <c:v>190</c:v>
                </c:pt>
                <c:pt idx="85">
                  <c:v>180.614</c:v>
                </c:pt>
                <c:pt idx="86">
                  <c:v>156.31800000000001</c:v>
                </c:pt>
                <c:pt idx="87">
                  <c:v>117.636</c:v>
                </c:pt>
                <c:pt idx="88">
                  <c:v>81.477000000000004</c:v>
                </c:pt>
                <c:pt idx="89">
                  <c:v>67.227000000000004</c:v>
                </c:pt>
                <c:pt idx="90">
                  <c:v>64.840999999999994</c:v>
                </c:pt>
                <c:pt idx="91">
                  <c:v>64.635999999999996</c:v>
                </c:pt>
                <c:pt idx="92">
                  <c:v>65.454999999999998</c:v>
                </c:pt>
                <c:pt idx="93">
                  <c:v>62.976999999999997</c:v>
                </c:pt>
                <c:pt idx="94">
                  <c:v>66.385999999999996</c:v>
                </c:pt>
                <c:pt idx="95">
                  <c:v>63.658999999999999</c:v>
                </c:pt>
                <c:pt idx="96">
                  <c:v>65.432000000000002</c:v>
                </c:pt>
                <c:pt idx="97">
                  <c:v>65.682000000000002</c:v>
                </c:pt>
                <c:pt idx="98">
                  <c:v>65.204999999999998</c:v>
                </c:pt>
                <c:pt idx="99">
                  <c:v>63.773000000000003</c:v>
                </c:pt>
                <c:pt idx="100">
                  <c:v>65.114000000000004</c:v>
                </c:pt>
                <c:pt idx="101">
                  <c:v>64.659000000000006</c:v>
                </c:pt>
                <c:pt idx="102">
                  <c:v>64</c:v>
                </c:pt>
                <c:pt idx="103">
                  <c:v>64.864000000000004</c:v>
                </c:pt>
                <c:pt idx="104">
                  <c:v>64.522999999999996</c:v>
                </c:pt>
                <c:pt idx="105">
                  <c:v>63.773000000000003</c:v>
                </c:pt>
                <c:pt idx="106">
                  <c:v>66.114000000000004</c:v>
                </c:pt>
                <c:pt idx="107">
                  <c:v>63.386000000000003</c:v>
                </c:pt>
                <c:pt idx="108">
                  <c:v>65.182000000000002</c:v>
                </c:pt>
                <c:pt idx="109">
                  <c:v>65.477000000000004</c:v>
                </c:pt>
                <c:pt idx="110">
                  <c:v>65.25</c:v>
                </c:pt>
                <c:pt idx="111">
                  <c:v>66.5</c:v>
                </c:pt>
                <c:pt idx="112">
                  <c:v>63.682000000000002</c:v>
                </c:pt>
                <c:pt idx="113">
                  <c:v>64.477000000000004</c:v>
                </c:pt>
                <c:pt idx="114">
                  <c:v>67.522999999999996</c:v>
                </c:pt>
                <c:pt idx="115">
                  <c:v>69.567999999999998</c:v>
                </c:pt>
                <c:pt idx="116">
                  <c:v>73.5</c:v>
                </c:pt>
                <c:pt idx="117">
                  <c:v>79.159000000000006</c:v>
                </c:pt>
                <c:pt idx="118">
                  <c:v>84.340999999999994</c:v>
                </c:pt>
                <c:pt idx="119">
                  <c:v>90.772999999999996</c:v>
                </c:pt>
                <c:pt idx="120">
                  <c:v>96.795000000000002</c:v>
                </c:pt>
                <c:pt idx="121">
                  <c:v>102.40900000000001</c:v>
                </c:pt>
                <c:pt idx="122">
                  <c:v>107.568</c:v>
                </c:pt>
                <c:pt idx="123">
                  <c:v>106.59099999999999</c:v>
                </c:pt>
                <c:pt idx="124">
                  <c:v>106.386</c:v>
                </c:pt>
                <c:pt idx="125">
                  <c:v>103.40900000000001</c:v>
                </c:pt>
                <c:pt idx="126">
                  <c:v>98.204999999999998</c:v>
                </c:pt>
                <c:pt idx="127">
                  <c:v>89.317999999999998</c:v>
                </c:pt>
                <c:pt idx="128">
                  <c:v>80.932000000000002</c:v>
                </c:pt>
                <c:pt idx="129">
                  <c:v>74.5</c:v>
                </c:pt>
                <c:pt idx="130">
                  <c:v>66.75</c:v>
                </c:pt>
                <c:pt idx="131">
                  <c:v>61.613999999999997</c:v>
                </c:pt>
                <c:pt idx="132">
                  <c:v>59.5</c:v>
                </c:pt>
                <c:pt idx="133">
                  <c:v>58.773000000000003</c:v>
                </c:pt>
                <c:pt idx="134">
                  <c:v>59.454999999999998</c:v>
                </c:pt>
                <c:pt idx="135">
                  <c:v>59.295000000000002</c:v>
                </c:pt>
                <c:pt idx="136">
                  <c:v>60.091000000000001</c:v>
                </c:pt>
                <c:pt idx="137">
                  <c:v>59.795000000000002</c:v>
                </c:pt>
                <c:pt idx="138">
                  <c:v>58.523000000000003</c:v>
                </c:pt>
                <c:pt idx="139">
                  <c:v>60.158999999999999</c:v>
                </c:pt>
                <c:pt idx="140">
                  <c:v>58.841000000000001</c:v>
                </c:pt>
                <c:pt idx="141">
                  <c:v>58.317999999999998</c:v>
                </c:pt>
                <c:pt idx="142">
                  <c:v>58.841000000000001</c:v>
                </c:pt>
                <c:pt idx="143">
                  <c:v>58.863999999999997</c:v>
                </c:pt>
                <c:pt idx="144">
                  <c:v>57.817999999999998</c:v>
                </c:pt>
                <c:pt idx="145">
                  <c:v>59.954999999999998</c:v>
                </c:pt>
                <c:pt idx="146">
                  <c:v>62.317999999999998</c:v>
                </c:pt>
                <c:pt idx="147">
                  <c:v>63.113999999999997</c:v>
                </c:pt>
                <c:pt idx="148">
                  <c:v>67.067999999999998</c:v>
                </c:pt>
                <c:pt idx="149">
                  <c:v>72.227000000000004</c:v>
                </c:pt>
                <c:pt idx="150">
                  <c:v>76.090999999999994</c:v>
                </c:pt>
                <c:pt idx="151">
                  <c:v>79.567999999999998</c:v>
                </c:pt>
                <c:pt idx="152">
                  <c:v>83.114000000000004</c:v>
                </c:pt>
                <c:pt idx="153">
                  <c:v>85</c:v>
                </c:pt>
                <c:pt idx="154">
                  <c:v>85.067999999999998</c:v>
                </c:pt>
                <c:pt idx="155">
                  <c:v>83.614000000000004</c:v>
                </c:pt>
                <c:pt idx="156">
                  <c:v>79.135999999999996</c:v>
                </c:pt>
                <c:pt idx="157">
                  <c:v>75.409000000000006</c:v>
                </c:pt>
                <c:pt idx="158">
                  <c:v>69.864000000000004</c:v>
                </c:pt>
                <c:pt idx="159">
                  <c:v>64.772999999999996</c:v>
                </c:pt>
                <c:pt idx="160">
                  <c:v>59.613999999999997</c:v>
                </c:pt>
                <c:pt idx="161">
                  <c:v>57.408999999999999</c:v>
                </c:pt>
                <c:pt idx="162">
                  <c:v>55.976999999999997</c:v>
                </c:pt>
                <c:pt idx="163">
                  <c:v>55.613999999999997</c:v>
                </c:pt>
                <c:pt idx="164">
                  <c:v>56.976999999999997</c:v>
                </c:pt>
                <c:pt idx="165">
                  <c:v>55.182000000000002</c:v>
                </c:pt>
                <c:pt idx="166">
                  <c:v>56.636000000000003</c:v>
                </c:pt>
                <c:pt idx="167">
                  <c:v>59.067999999999998</c:v>
                </c:pt>
                <c:pt idx="168">
                  <c:v>57.136000000000003</c:v>
                </c:pt>
                <c:pt idx="169">
                  <c:v>57.295000000000002</c:v>
                </c:pt>
                <c:pt idx="170">
                  <c:v>56</c:v>
                </c:pt>
                <c:pt idx="171">
                  <c:v>56.273000000000003</c:v>
                </c:pt>
                <c:pt idx="172">
                  <c:v>55.795000000000002</c:v>
                </c:pt>
                <c:pt idx="173">
                  <c:v>57.273000000000003</c:v>
                </c:pt>
                <c:pt idx="174">
                  <c:v>56.204999999999998</c:v>
                </c:pt>
                <c:pt idx="175">
                  <c:v>57.045000000000002</c:v>
                </c:pt>
                <c:pt idx="176">
                  <c:v>55.841000000000001</c:v>
                </c:pt>
                <c:pt idx="177">
                  <c:v>55.545000000000002</c:v>
                </c:pt>
                <c:pt idx="178">
                  <c:v>56.591000000000001</c:v>
                </c:pt>
                <c:pt idx="179">
                  <c:v>56.226999999999997</c:v>
                </c:pt>
                <c:pt idx="180">
                  <c:v>57.113999999999997</c:v>
                </c:pt>
                <c:pt idx="181">
                  <c:v>56.113999999999997</c:v>
                </c:pt>
                <c:pt idx="182">
                  <c:v>56.341000000000001</c:v>
                </c:pt>
                <c:pt idx="183">
                  <c:v>56.954999999999998</c:v>
                </c:pt>
                <c:pt idx="184">
                  <c:v>54.976999999999997</c:v>
                </c:pt>
                <c:pt idx="185">
                  <c:v>55.226999999999997</c:v>
                </c:pt>
                <c:pt idx="186">
                  <c:v>54.795000000000002</c:v>
                </c:pt>
                <c:pt idx="187">
                  <c:v>56.226999999999997</c:v>
                </c:pt>
                <c:pt idx="188">
                  <c:v>54.75</c:v>
                </c:pt>
                <c:pt idx="189">
                  <c:v>56.591000000000001</c:v>
                </c:pt>
                <c:pt idx="190">
                  <c:v>54.182000000000002</c:v>
                </c:pt>
                <c:pt idx="191">
                  <c:v>55.091000000000001</c:v>
                </c:pt>
                <c:pt idx="192">
                  <c:v>55.158999999999999</c:v>
                </c:pt>
                <c:pt idx="193">
                  <c:v>55.773000000000003</c:v>
                </c:pt>
                <c:pt idx="194">
                  <c:v>55.204999999999998</c:v>
                </c:pt>
                <c:pt idx="195">
                  <c:v>56.704999999999998</c:v>
                </c:pt>
                <c:pt idx="196">
                  <c:v>54.273000000000003</c:v>
                </c:pt>
                <c:pt idx="197">
                  <c:v>55.886000000000003</c:v>
                </c:pt>
                <c:pt idx="198">
                  <c:v>55.136000000000003</c:v>
                </c:pt>
                <c:pt idx="199">
                  <c:v>54.091000000000001</c:v>
                </c:pt>
                <c:pt idx="200">
                  <c:v>54.158999999999999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72.35375146635262</c:v>
                </c:pt>
                <c:pt idx="1">
                  <c:v>72.615385384103163</c:v>
                </c:pt>
                <c:pt idx="2">
                  <c:v>72.876542881672407</c:v>
                </c:pt>
                <c:pt idx="3">
                  <c:v>73.137105898877365</c:v>
                </c:pt>
                <c:pt idx="4">
                  <c:v>73.396939167799047</c:v>
                </c:pt>
                <c:pt idx="5">
                  <c:v>73.65588827728655</c:v>
                </c:pt>
                <c:pt idx="6">
                  <c:v>73.913777589293886</c:v>
                </c:pt>
                <c:pt idx="7">
                  <c:v>74.17040800987013</c:v>
                </c:pt>
                <c:pt idx="8">
                  <c:v>74.425554621984674</c:v>
                </c:pt>
                <c:pt idx="9">
                  <c:v>74.678964192966475</c:v>
                </c:pt>
                <c:pt idx="10">
                  <c:v>74.930352576499601</c:v>
                </c:pt>
                <c:pt idx="11">
                  <c:v>75.179402038327993</c:v>
                </c:pt>
                <c:pt idx="12">
                  <c:v>75.425758546832682</c:v>
                </c:pt>
                <c:pt idx="13">
                  <c:v>75.669029085651147</c:v>
                </c:pt>
                <c:pt idx="14">
                  <c:v>75.908779067477823</c:v>
                </c:pt>
                <c:pt idx="15">
                  <c:v>76.144529959334434</c:v>
                </c:pt>
                <c:pt idx="16">
                  <c:v>76.375757275145801</c:v>
                </c:pt>
                <c:pt idx="17">
                  <c:v>76.601889159740395</c:v>
                </c:pt>
                <c:pt idx="18">
                  <c:v>76.822305892405652</c:v>
                </c:pt>
                <c:pt idx="19">
                  <c:v>77.036340797607195</c:v>
                </c:pt>
                <c:pt idx="20">
                  <c:v>77.243283294475063</c:v>
                </c:pt>
                <c:pt idx="21">
                  <c:v>77.442385186452157</c:v>
                </c:pt>
                <c:pt idx="22">
                  <c:v>77.632871844433893</c:v>
                </c:pt>
                <c:pt idx="23">
                  <c:v>77.813960744078116</c:v>
                </c:pt>
                <c:pt idx="24">
                  <c:v>77.984890970508744</c:v>
                </c:pt>
                <c:pt idx="25">
                  <c:v>78.144968902819357</c:v>
                </c:pt>
                <c:pt idx="26">
                  <c:v>78.293637437808485</c:v>
                </c:pt>
                <c:pt idx="27">
                  <c:v>78.430578886087432</c:v>
                </c:pt>
                <c:pt idx="28">
                  <c:v>78.555865095138472</c:v>
                </c:pt>
                <c:pt idx="29">
                  <c:v>78.670172335614311</c:v>
                </c:pt>
                <c:pt idx="30">
                  <c:v>78.775082767681141</c:v>
                </c:pt>
                <c:pt idx="31">
                  <c:v>78.873498372444232</c:v>
                </c:pt>
                <c:pt idx="32">
                  <c:v>78.970196254247412</c:v>
                </c:pt>
                <c:pt idx="33">
                  <c:v>79.072554978805414</c:v>
                </c:pt>
                <c:pt idx="34">
                  <c:v>79.191478508737674</c:v>
                </c:pt>
                <c:pt idx="35">
                  <c:v>79.342535416257348</c:v>
                </c:pt>
                <c:pt idx="36">
                  <c:v>79.547314348264294</c:v>
                </c:pt>
                <c:pt idx="37">
                  <c:v>79.834970347774501</c:v>
                </c:pt>
                <c:pt idx="38">
                  <c:v>80.24389943246149</c:v>
                </c:pt>
                <c:pt idx="39">
                  <c:v>80.823430915564089</c:v>
                </c:pt>
                <c:pt idx="40">
                  <c:v>81.635370393315938</c:v>
                </c:pt>
                <c:pt idx="41">
                  <c:v>82.755165730359536</c:v>
                </c:pt>
                <c:pt idx="42">
                  <c:v>84.272411280694058</c:v>
                </c:pt>
                <c:pt idx="43">
                  <c:v>86.290362376446382</c:v>
                </c:pt>
                <c:pt idx="44">
                  <c:v>88.924115380047766</c:v>
                </c:pt>
                <c:pt idx="45">
                  <c:v>92.297131689734016</c:v>
                </c:pt>
                <c:pt idx="46">
                  <c:v>96.535859007728064</c:v>
                </c:pt>
                <c:pt idx="47">
                  <c:v>101.76233782312249</c:v>
                </c:pt>
                <c:pt idx="48">
                  <c:v>108.08487629279934</c:v>
                </c:pt>
                <c:pt idx="49">
                  <c:v>115.58712376482302</c:v>
                </c:pt>
                <c:pt idx="50">
                  <c:v>124.31615212205342</c:v>
                </c:pt>
                <c:pt idx="51">
                  <c:v>134.27043388284068</c:v>
                </c:pt>
                <c:pt idx="52">
                  <c:v>145.38884673618301</c:v>
                </c:pt>
                <c:pt idx="53">
                  <c:v>157.54199189275826</c:v>
                </c:pt>
                <c:pt idx="54">
                  <c:v>170.52714669268678</c:v>
                </c:pt>
                <c:pt idx="55">
                  <c:v>184.06804695129043</c:v>
                </c:pt>
                <c:pt idx="56">
                  <c:v>197.82034286868796</c:v>
                </c:pt>
                <c:pt idx="57">
                  <c:v>211.38205377679671</c:v>
                </c:pt>
                <c:pt idx="58">
                  <c:v>224.29567441469678</c:v>
                </c:pt>
                <c:pt idx="59">
                  <c:v>235.9463450878921</c:v>
                </c:pt>
                <c:pt idx="60">
                  <c:v>244.98182522854452</c:v>
                </c:pt>
                <c:pt idx="61">
                  <c:v>247.75328501394961</c:v>
                </c:pt>
                <c:pt idx="62">
                  <c:v>237.20075940918682</c:v>
                </c:pt>
                <c:pt idx="63">
                  <c:v>207.19133998500877</c:v>
                </c:pt>
                <c:pt idx="64">
                  <c:v>162.29676782811856</c:v>
                </c:pt>
                <c:pt idx="65">
                  <c:v>118.91914444537601</c:v>
                </c:pt>
                <c:pt idx="66">
                  <c:v>90.987969737391168</c:v>
                </c:pt>
                <c:pt idx="67">
                  <c:v>79.242650025547178</c:v>
                </c:pt>
                <c:pt idx="68">
                  <c:v>76.711132953371163</c:v>
                </c:pt>
                <c:pt idx="69">
                  <c:v>77.746637851091137</c:v>
                </c:pt>
                <c:pt idx="70">
                  <c:v>80.162905964929934</c:v>
                </c:pt>
                <c:pt idx="71">
                  <c:v>83.551559499745977</c:v>
                </c:pt>
                <c:pt idx="72">
                  <c:v>87.981828120630027</c:v>
                </c:pt>
                <c:pt idx="73">
                  <c:v>93.58569781370656</c:v>
                </c:pt>
                <c:pt idx="74">
                  <c:v>100.46868349659347</c:v>
                </c:pt>
                <c:pt idx="75">
                  <c:v>108.68093715538799</c:v>
                </c:pt>
                <c:pt idx="76">
                  <c:v>118.1953828331105</c:v>
                </c:pt>
                <c:pt idx="77">
                  <c:v>128.88914417490736</c:v>
                </c:pt>
                <c:pt idx="78">
                  <c:v>140.53104727566969</c:v>
                </c:pt>
                <c:pt idx="79">
                  <c:v>152.77827005344582</c:v>
                </c:pt>
                <c:pt idx="80">
                  <c:v>165.183079542364</c:v>
                </c:pt>
                <c:pt idx="81">
                  <c:v>177.19186428664577</c:v>
                </c:pt>
                <c:pt idx="82">
                  <c:v>188.00037380272431</c:v>
                </c:pt>
                <c:pt idx="83">
                  <c:v>195.78586088550432</c:v>
                </c:pt>
                <c:pt idx="84">
                  <c:v>196.04341544176523</c:v>
                </c:pt>
                <c:pt idx="85">
                  <c:v>181.86432956596073</c:v>
                </c:pt>
                <c:pt idx="86">
                  <c:v>151.12479417956831</c:v>
                </c:pt>
                <c:pt idx="87">
                  <c:v>114.10443172944949</c:v>
                </c:pt>
                <c:pt idx="88">
                  <c:v>85.999169747286544</c:v>
                </c:pt>
                <c:pt idx="89">
                  <c:v>72.159334039499868</c:v>
                </c:pt>
                <c:pt idx="90">
                  <c:v>67.642264347394871</c:v>
                </c:pt>
                <c:pt idx="91">
                  <c:v>66.574559992698383</c:v>
                </c:pt>
                <c:pt idx="92">
                  <c:v>66.288085583199788</c:v>
                </c:pt>
                <c:pt idx="93">
                  <c:v>66.114382193480665</c:v>
                </c:pt>
                <c:pt idx="94">
                  <c:v>65.952530481908951</c:v>
                </c:pt>
                <c:pt idx="95">
                  <c:v>65.792936185526656</c:v>
                </c:pt>
                <c:pt idx="96">
                  <c:v>65.634928052508769</c:v>
                </c:pt>
                <c:pt idx="97">
                  <c:v>65.478393126638679</c:v>
                </c:pt>
                <c:pt idx="98">
                  <c:v>65.323264483186961</c:v>
                </c:pt>
                <c:pt idx="99">
                  <c:v>65.169523323421657</c:v>
                </c:pt>
                <c:pt idx="100">
                  <c:v>65.017246011478647</c:v>
                </c:pt>
                <c:pt idx="101">
                  <c:v>64.866699619891321</c:v>
                </c:pt>
                <c:pt idx="102">
                  <c:v>64.718525351281698</c:v>
                </c:pt>
                <c:pt idx="103">
                  <c:v>64.574074481734044</c:v>
                </c:pt>
                <c:pt idx="104">
                  <c:v>64.435994259869062</c:v>
                </c:pt>
                <c:pt idx="105">
                  <c:v>64.30919809076029</c:v>
                </c:pt>
                <c:pt idx="106">
                  <c:v>64.202384583292314</c:v>
                </c:pt>
                <c:pt idx="107">
                  <c:v>64.130273124350737</c:v>
                </c:pt>
                <c:pt idx="108">
                  <c:v>64.116668429288481</c:v>
                </c:pt>
                <c:pt idx="109">
                  <c:v>64.198315240812391</c:v>
                </c:pt>
                <c:pt idx="110">
                  <c:v>64.429224308974142</c:v>
                </c:pt>
                <c:pt idx="111">
                  <c:v>64.884734665380009</c:v>
                </c:pt>
                <c:pt idx="112">
                  <c:v>65.664067721143596</c:v>
                </c:pt>
                <c:pt idx="113">
                  <c:v>66.889634016745518</c:v>
                </c:pt>
                <c:pt idx="114">
                  <c:v>68.701027077557114</c:v>
                </c:pt>
                <c:pt idx="115">
                  <c:v>71.241592397986622</c:v>
                </c:pt>
                <c:pt idx="116">
                  <c:v>74.63561699649901</c:v>
                </c:pt>
                <c:pt idx="117">
                  <c:v>78.954250683059811</c:v>
                </c:pt>
                <c:pt idx="118">
                  <c:v>84.168258262278371</c:v>
                </c:pt>
                <c:pt idx="119">
                  <c:v>90.087385993583609</c:v>
                </c:pt>
                <c:pt idx="120">
                  <c:v>96.294284838685073</c:v>
                </c:pt>
                <c:pt idx="121">
                  <c:v>102.10049163898462</c:v>
                </c:pt>
                <c:pt idx="122">
                  <c:v>106.57762833576521</c:v>
                </c:pt>
                <c:pt idx="123">
                  <c:v>108.72256994465747</c:v>
                </c:pt>
                <c:pt idx="124">
                  <c:v>107.76479916222884</c:v>
                </c:pt>
                <c:pt idx="125">
                  <c:v>103.51592246122199</c:v>
                </c:pt>
                <c:pt idx="126">
                  <c:v>96.567403097348603</c:v>
                </c:pt>
                <c:pt idx="127">
                  <c:v>88.17082434933873</c:v>
                </c:pt>
                <c:pt idx="128">
                  <c:v>79.812820454747751</c:v>
                </c:pt>
                <c:pt idx="129">
                  <c:v>72.70201789636846</c:v>
                </c:pt>
                <c:pt idx="130">
                  <c:v>67.441684256219574</c:v>
                </c:pt>
                <c:pt idx="131">
                  <c:v>64.019736234656278</c:v>
                </c:pt>
                <c:pt idx="132">
                  <c:v>62.03771355736616</c:v>
                </c:pt>
                <c:pt idx="133">
                  <c:v>60.99228681320983</c:v>
                </c:pt>
                <c:pt idx="134">
                  <c:v>60.46482427049984</c:v>
                </c:pt>
                <c:pt idx="135">
                  <c:v>60.18427176085472</c:v>
                </c:pt>
                <c:pt idx="136">
                  <c:v>60.006526024751956</c:v>
                </c:pt>
                <c:pt idx="137">
                  <c:v>59.867539241404216</c:v>
                </c:pt>
                <c:pt idx="138">
                  <c:v>59.744335631825116</c:v>
                </c:pt>
                <c:pt idx="139">
                  <c:v>59.633019342826266</c:v>
                </c:pt>
                <c:pt idx="140">
                  <c:v>59.540501678385397</c:v>
                </c:pt>
                <c:pt idx="141">
                  <c:v>59.484762486664749</c:v>
                </c:pt>
                <c:pt idx="142">
                  <c:v>59.500324499199941</c:v>
                </c:pt>
                <c:pt idx="143">
                  <c:v>59.647063711008542</c:v>
                </c:pt>
                <c:pt idx="144">
                  <c:v>60.02014255276287</c:v>
                </c:pt>
                <c:pt idx="145">
                  <c:v>60.756744254250009</c:v>
                </c:pt>
                <c:pt idx="146">
                  <c:v>62.032051129505653</c:v>
                </c:pt>
                <c:pt idx="147">
                  <c:v>64.034040475501271</c:v>
                </c:pt>
                <c:pt idx="148">
                  <c:v>66.907131543301318</c:v>
                </c:pt>
                <c:pt idx="149">
                  <c:v>70.66307607461809</c:v>
                </c:pt>
                <c:pt idx="150">
                  <c:v>75.077754205494315</c:v>
                </c:pt>
                <c:pt idx="151">
                  <c:v>79.621741778970886</c:v>
                </c:pt>
                <c:pt idx="152">
                  <c:v>83.492685590915471</c:v>
                </c:pt>
                <c:pt idx="153">
                  <c:v>85.798140462712155</c:v>
                </c:pt>
                <c:pt idx="154">
                  <c:v>85.861091921721652</c:v>
                </c:pt>
                <c:pt idx="155">
                  <c:v>83.518808204012075</c:v>
                </c:pt>
                <c:pt idx="156">
                  <c:v>79.240973743068508</c:v>
                </c:pt>
                <c:pt idx="157">
                  <c:v>73.971045069392318</c:v>
                </c:pt>
                <c:pt idx="158">
                  <c:v>68.762185758923025</c:v>
                </c:pt>
                <c:pt idx="159">
                  <c:v>64.408589386620747</c:v>
                </c:pt>
                <c:pt idx="160">
                  <c:v>61.258153328964141</c:v>
                </c:pt>
                <c:pt idx="161">
                  <c:v>59.254362460649091</c:v>
                </c:pt>
                <c:pt idx="162">
                  <c:v>58.116048636064917</c:v>
                </c:pt>
                <c:pt idx="163">
                  <c:v>57.522048841716291</c:v>
                </c:pt>
                <c:pt idx="164">
                  <c:v>57.219914263153541</c:v>
                </c:pt>
                <c:pt idx="165">
                  <c:v>57.052839862816498</c:v>
                </c:pt>
                <c:pt idx="166">
                  <c:v>56.940042171702572</c:v>
                </c:pt>
                <c:pt idx="167">
                  <c:v>56.846177585224218</c:v>
                </c:pt>
                <c:pt idx="168">
                  <c:v>56.757916544061466</c:v>
                </c:pt>
                <c:pt idx="169">
                  <c:v>56.670860661778704</c:v>
                </c:pt>
                <c:pt idx="170">
                  <c:v>56.583702710948124</c:v>
                </c:pt>
                <c:pt idx="171">
                  <c:v>56.496062493278764</c:v>
                </c:pt>
                <c:pt idx="172">
                  <c:v>56.407807612057155</c:v>
                </c:pt>
                <c:pt idx="173">
                  <c:v>56.318870507355356</c:v>
                </c:pt>
                <c:pt idx="174">
                  <c:v>56.229205477882616</c:v>
                </c:pt>
                <c:pt idx="175">
                  <c:v>56.138779393017415</c:v>
                </c:pt>
                <c:pt idx="176">
                  <c:v>56.047569338569453</c:v>
                </c:pt>
                <c:pt idx="177">
                  <c:v>55.955561463584274</c:v>
                </c:pt>
                <c:pt idx="178">
                  <c:v>55.862749991810034</c:v>
                </c:pt>
                <c:pt idx="179">
                  <c:v>55.76913625508972</c:v>
                </c:pt>
                <c:pt idx="180">
                  <c:v>55.674727748740082</c:v>
                </c:pt>
                <c:pt idx="181">
                  <c:v>55.579537224974963</c:v>
                </c:pt>
                <c:pt idx="182">
                  <c:v>55.483581838260775</c:v>
                </c:pt>
                <c:pt idx="183">
                  <c:v>55.386882352474714</c:v>
                </c:pt>
                <c:pt idx="184">
                  <c:v>55.289462416033587</c:v>
                </c:pt>
                <c:pt idx="185">
                  <c:v>55.19134790803605</c:v>
                </c:pt>
                <c:pt idx="186">
                  <c:v>55.09256635592449</c:v>
                </c:pt>
                <c:pt idx="187">
                  <c:v>54.993146423189913</c:v>
                </c:pt>
                <c:pt idx="188">
                  <c:v>54.893117464157619</c:v>
                </c:pt>
                <c:pt idx="189">
                  <c:v>54.792509141838245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72.353751466324795</c:v>
                </c:pt>
                <c:pt idx="1">
                  <c:v>72.615385384033431</c:v>
                </c:pt>
                <c:pt idx="2">
                  <c:v>72.876542881500129</c:v>
                </c:pt>
                <c:pt idx="3">
                  <c:v>73.137105898457918</c:v>
                </c:pt>
                <c:pt idx="4">
                  <c:v>73.396939166792507</c:v>
                </c:pt>
                <c:pt idx="5">
                  <c:v>73.655888274905934</c:v>
                </c:pt>
                <c:pt idx="6">
                  <c:v>73.913777583744505</c:v>
                </c:pt>
                <c:pt idx="7">
                  <c:v>74.170407997120378</c:v>
                </c:pt>
                <c:pt idx="8">
                  <c:v>74.42555459311383</c:v>
                </c:pt>
                <c:pt idx="9">
                  <c:v>74.678964128532016</c:v>
                </c:pt>
                <c:pt idx="10">
                  <c:v>74.930352434764416</c:v>
                </c:pt>
                <c:pt idx="11">
                  <c:v>75.179401731045388</c:v>
                </c:pt>
                <c:pt idx="12">
                  <c:v>75.425757890235374</c:v>
                </c:pt>
                <c:pt idx="13">
                  <c:v>75.66902770284581</c:v>
                </c:pt>
                <c:pt idx="14">
                  <c:v>75.908776197200808</c:v>
                </c:pt>
                <c:pt idx="15">
                  <c:v>76.144524087316114</c:v>
                </c:pt>
                <c:pt idx="16">
                  <c:v>76.375745435142889</c:v>
                </c:pt>
                <c:pt idx="17">
                  <c:v>76.601865630005321</c:v>
                </c:pt>
                <c:pt idx="18">
                  <c:v>76.82225980491252</c:v>
                </c:pt>
                <c:pt idx="19">
                  <c:v>77.036251826303442</c:v>
                </c:pt>
                <c:pt idx="20">
                  <c:v>77.243114009800195</c:v>
                </c:pt>
                <c:pt idx="21">
                  <c:v>77.442067728541787</c:v>
                </c:pt>
                <c:pt idx="22">
                  <c:v>77.632285091211941</c:v>
                </c:pt>
                <c:pt idx="23">
                  <c:v>77.812891872243696</c:v>
                </c:pt>
                <c:pt idx="24">
                  <c:v>77.982971874935032</c:v>
                </c:pt>
                <c:pt idx="25">
                  <c:v>78.141572897243478</c:v>
                </c:pt>
                <c:pt idx="26">
                  <c:v>78.287714447720404</c:v>
                </c:pt>
                <c:pt idx="27">
                  <c:v>78.420397323449166</c:v>
                </c:pt>
                <c:pt idx="28">
                  <c:v>78.538615111425216</c:v>
                </c:pt>
                <c:pt idx="29">
                  <c:v>78.641367608738051</c:v>
                </c:pt>
                <c:pt idx="30">
                  <c:v>78.727676075396744</c:v>
                </c:pt>
                <c:pt idx="31">
                  <c:v>78.796600138251478</c:v>
                </c:pt>
                <c:pt idx="32">
                  <c:v>78.847256058411304</c:v>
                </c:pt>
                <c:pt idx="33">
                  <c:v>78.878835962840284</c:v>
                </c:pt>
                <c:pt idx="34">
                  <c:v>78.890627530217159</c:v>
                </c:pt>
                <c:pt idx="35">
                  <c:v>78.88203352001257</c:v>
                </c:pt>
                <c:pt idx="36">
                  <c:v>78.852590451450027</c:v>
                </c:pt>
                <c:pt idx="37">
                  <c:v>78.801985685232367</c:v>
                </c:pt>
                <c:pt idx="38">
                  <c:v>78.730072144536351</c:v>
                </c:pt>
                <c:pt idx="39">
                  <c:v>78.636879939821299</c:v>
                </c:pt>
                <c:pt idx="40">
                  <c:v>78.522624238440017</c:v>
                </c:pt>
                <c:pt idx="41">
                  <c:v>78.387708844872151</c:v>
                </c:pt>
                <c:pt idx="42">
                  <c:v>78.232725126036812</c:v>
                </c:pt>
                <c:pt idx="43">
                  <c:v>78.058446119376626</c:v>
                </c:pt>
                <c:pt idx="44">
                  <c:v>77.865815885958099</c:v>
                </c:pt>
                <c:pt idx="45">
                  <c:v>77.655934400526078</c:v>
                </c:pt>
                <c:pt idx="46">
                  <c:v>77.430038487819118</c:v>
                </c:pt>
                <c:pt idx="47">
                  <c:v>77.18947950268425</c:v>
                </c:pt>
                <c:pt idx="48">
                  <c:v>76.935698596307802</c:v>
                </c:pt>
                <c:pt idx="49">
                  <c:v>76.670200501996291</c:v>
                </c:pt>
                <c:pt idx="50">
                  <c:v>76.394526806317202</c:v>
                </c:pt>
                <c:pt idx="51">
                  <c:v>76.110229645456158</c:v>
                </c:pt>
                <c:pt idx="52">
                  <c:v>75.818846687915652</c:v>
                </c:pt>
                <c:pt idx="53">
                  <c:v>75.521878142893073</c:v>
                </c:pt>
                <c:pt idx="54">
                  <c:v>75.220766381350202</c:v>
                </c:pt>
                <c:pt idx="55">
                  <c:v>74.916878587657251</c:v>
                </c:pt>
                <c:pt idx="56">
                  <c:v>74.611492687206479</c:v>
                </c:pt>
                <c:pt idx="57">
                  <c:v>74.305786631425192</c:v>
                </c:pt>
                <c:pt idx="58">
                  <c:v>74.000830975606874</c:v>
                </c:pt>
                <c:pt idx="59">
                  <c:v>73.697584563433651</c:v>
                </c:pt>
                <c:pt idx="60">
                  <c:v>73.396893038511664</c:v>
                </c:pt>
                <c:pt idx="61">
                  <c:v>73.09948983848561</c:v>
                </c:pt>
                <c:pt idx="62">
                  <c:v>72.8059992899056</c:v>
                </c:pt>
                <c:pt idx="63">
                  <c:v>72.51694140891496</c:v>
                </c:pt>
                <c:pt idx="64">
                  <c:v>72.232738019919779</c:v>
                </c:pt>
                <c:pt idx="65">
                  <c:v>71.9537198271465</c:v>
                </c:pt>
                <c:pt idx="66">
                  <c:v>71.680134107856247</c:v>
                </c:pt>
                <c:pt idx="67">
                  <c:v>71.412152736786226</c:v>
                </c:pt>
                <c:pt idx="68">
                  <c:v>71.149880295519992</c:v>
                </c:pt>
                <c:pt idx="69">
                  <c:v>70.893362065025087</c:v>
                </c:pt>
                <c:pt idx="70">
                  <c:v>70.642591742321287</c:v>
                </c:pt>
                <c:pt idx="71">
                  <c:v>70.397518761600708</c:v>
                </c:pt>
                <c:pt idx="72">
                  <c:v>70.158055135147706</c:v>
                </c:pt>
                <c:pt idx="73">
                  <c:v>69.924081759613827</c:v>
                </c:pt>
                <c:pt idx="74">
                  <c:v>69.695454158491273</c:v>
                </c:pt>
                <c:pt idx="75">
                  <c:v>69.472007652161395</c:v>
                </c:pt>
                <c:pt idx="76">
                  <c:v>69.253561963036134</c:v>
                </c:pt>
                <c:pt idx="77">
                  <c:v>69.039925275525235</c:v>
                </c:pt>
                <c:pt idx="78">
                  <c:v>68.83089777937758</c:v>
                </c:pt>
                <c:pt idx="79">
                  <c:v>68.626274730892305</c:v>
                </c:pt>
                <c:pt idx="80">
                  <c:v>68.42584907008775</c:v>
                </c:pt>
                <c:pt idx="81">
                  <c:v>68.229413633625327</c:v>
                </c:pt>
                <c:pt idx="82">
                  <c:v>68.036763003530695</c:v>
                </c:pt>
                <c:pt idx="83">
                  <c:v>67.84769503089845</c:v>
                </c:pt>
                <c:pt idx="84">
                  <c:v>67.662012072116198</c:v>
                </c:pt>
                <c:pt idx="85">
                  <c:v>67.479521972949968</c:v>
                </c:pt>
                <c:pt idx="86">
                  <c:v>67.300038833299496</c:v>
                </c:pt>
                <c:pt idx="87">
                  <c:v>67.123383582718219</c:v>
                </c:pt>
                <c:pt idx="88">
                  <c:v>66.949384394021706</c:v>
                </c:pt>
                <c:pt idx="89">
                  <c:v>66.777876959570179</c:v>
                </c:pt>
                <c:pt idx="90">
                  <c:v>66.608704652172563</c:v>
                </c:pt>
                <c:pt idx="91">
                  <c:v>66.441718590064255</c:v>
                </c:pt>
                <c:pt idx="92">
                  <c:v>66.276777623088236</c:v>
                </c:pt>
                <c:pt idx="93">
                  <c:v>66.113748255074967</c:v>
                </c:pt>
                <c:pt idx="94">
                  <c:v>65.952504515475042</c:v>
                </c:pt>
                <c:pt idx="95">
                  <c:v>65.792927791550994</c:v>
                </c:pt>
                <c:pt idx="96">
                  <c:v>65.634906630874227</c:v>
                </c:pt>
                <c:pt idx="97">
                  <c:v>65.478336522488419</c:v>
                </c:pt>
                <c:pt idx="98">
                  <c:v>65.323119663883787</c:v>
                </c:pt>
                <c:pt idx="99">
                  <c:v>65.16916471986066</c:v>
                </c:pt>
                <c:pt idx="100">
                  <c:v>65.016386578435274</c:v>
                </c:pt>
                <c:pt idx="101">
                  <c:v>64.86470610813916</c:v>
                </c:pt>
                <c:pt idx="102">
                  <c:v>64.714049920376823</c:v>
                </c:pt>
                <c:pt idx="103">
                  <c:v>64.564350139915987</c:v>
                </c:pt>
                <c:pt idx="104">
                  <c:v>64.415544186084801</c:v>
                </c:pt>
                <c:pt idx="105">
                  <c:v>64.267574566823782</c:v>
                </c:pt>
                <c:pt idx="106">
                  <c:v>64.120388687381066</c:v>
                </c:pt>
                <c:pt idx="107">
                  <c:v>63.973938675133077</c:v>
                </c:pt>
                <c:pt idx="108">
                  <c:v>63.828181221753631</c:v>
                </c:pt>
                <c:pt idx="109">
                  <c:v>63.683077443729466</c:v>
                </c:pt>
                <c:pt idx="110">
                  <c:v>63.538592762023825</c:v>
                </c:pt>
                <c:pt idx="111">
                  <c:v>63.39469680151052</c:v>
                </c:pt>
                <c:pt idx="112">
                  <c:v>63.251363310631831</c:v>
                </c:pt>
                <c:pt idx="113">
                  <c:v>63.108570101564801</c:v>
                </c:pt>
                <c:pt idx="114">
                  <c:v>62.966299011003116</c:v>
                </c:pt>
                <c:pt idx="115">
                  <c:v>62.824535881466517</c:v>
                </c:pt>
                <c:pt idx="116">
                  <c:v>62.683270562825669</c:v>
                </c:pt>
                <c:pt idx="117">
                  <c:v>62.542496933468755</c:v>
                </c:pt>
                <c:pt idx="118">
                  <c:v>62.402212940223585</c:v>
                </c:pt>
                <c:pt idx="119">
                  <c:v>62.262420655776445</c:v>
                </c:pt>
                <c:pt idx="120">
                  <c:v>62.123126351883009</c:v>
                </c:pt>
                <c:pt idx="121">
                  <c:v>61.984340586136966</c:v>
                </c:pt>
                <c:pt idx="122">
                  <c:v>61.846078299436982</c:v>
                </c:pt>
                <c:pt idx="123">
                  <c:v>61.708358920563697</c:v>
                </c:pt>
                <c:pt idx="124">
                  <c:v>61.571206473437613</c:v>
                </c:pt>
                <c:pt idx="125">
                  <c:v>61.434649681673612</c:v>
                </c:pt>
                <c:pt idx="126">
                  <c:v>61.29872206398008</c:v>
                </c:pt>
                <c:pt idx="127">
                  <c:v>61.163462012779803</c:v>
                </c:pt>
                <c:pt idx="128">
                  <c:v>61.028912847175555</c:v>
                </c:pt>
                <c:pt idx="129">
                  <c:v>60.895122830077071</c:v>
                </c:pt>
                <c:pt idx="130">
                  <c:v>60.762145137995546</c:v>
                </c:pt>
                <c:pt idx="131">
                  <c:v>60.630037770760907</c:v>
                </c:pt>
                <c:pt idx="132">
                  <c:v>60.498863387314053</c:v>
                </c:pt>
                <c:pt idx="133">
                  <c:v>60.368689052876086</c:v>
                </c:pt>
                <c:pt idx="134">
                  <c:v>60.239585882332946</c:v>
                </c:pt>
                <c:pt idx="135">
                  <c:v>60.111628564745608</c:v>
                </c:pt>
                <c:pt idx="136">
                  <c:v>59.984894754673761</c:v>
                </c:pt>
                <c:pt idx="137">
                  <c:v>59.859464317657789</c:v>
                </c:pt>
                <c:pt idx="138">
                  <c:v>59.735418419913316</c:v>
                </c:pt>
                <c:pt idx="139">
                  <c:v>59.612838456203335</c:v>
                </c:pt>
                <c:pt idx="140">
                  <c:v>59.491804815069415</c:v>
                </c:pt>
                <c:pt idx="141">
                  <c:v>59.372395487163452</c:v>
                </c:pt>
                <c:pt idx="142">
                  <c:v>59.254684530259333</c:v>
                </c:pt>
                <c:pt idx="143">
                  <c:v>59.13874041345548</c:v>
                </c:pt>
                <c:pt idx="144">
                  <c:v>59.024624272766005</c:v>
                </c:pt>
                <c:pt idx="145">
                  <c:v>58.912388120250739</c:v>
                </c:pt>
                <c:pt idx="146">
                  <c:v>58.802073058400268</c:v>
                </c:pt>
                <c:pt idx="147">
                  <c:v>58.693707559895557</c:v>
                </c:pt>
                <c:pt idx="148">
                  <c:v>58.587305879240702</c:v>
                </c:pt>
                <c:pt idx="149">
                  <c:v>58.482866666252754</c:v>
                </c:pt>
                <c:pt idx="150">
                  <c:v>58.380371851203407</c:v>
                </c:pt>
                <c:pt idx="151">
                  <c:v>58.279785866948373</c:v>
                </c:pt>
                <c:pt idx="152">
                  <c:v>58.181055264357653</c:v>
                </c:pt>
                <c:pt idx="153">
                  <c:v>58.084108763858808</c:v>
                </c:pt>
                <c:pt idx="154">
                  <c:v>57.988857768445826</c:v>
                </c:pt>
                <c:pt idx="155">
                  <c:v>57.895197343045453</c:v>
                </c:pt>
                <c:pt idx="156">
                  <c:v>57.80300764300442</c:v>
                </c:pt>
                <c:pt idx="157">
                  <c:v>57.712155752268927</c:v>
                </c:pt>
                <c:pt idx="158">
                  <c:v>57.622497871275655</c:v>
                </c:pt>
                <c:pt idx="159">
                  <c:v>57.53388177729073</c:v>
                </c:pt>
                <c:pt idx="160">
                  <c:v>57.446149467277081</c:v>
                </c:pt>
                <c:pt idx="161">
                  <c:v>57.359139886286108</c:v>
                </c:pt>
                <c:pt idx="162">
                  <c:v>57.272691643272083</c:v>
                </c:pt>
                <c:pt idx="163">
                  <c:v>57.186645620982766</c:v>
                </c:pt>
                <c:pt idx="164">
                  <c:v>57.100847396535642</c:v>
                </c:pt>
                <c:pt idx="165">
                  <c:v>57.015149403375105</c:v>
                </c:pt>
                <c:pt idx="166">
                  <c:v>56.929412782185814</c:v>
                </c:pt>
                <c:pt idx="167">
                  <c:v>56.843508886561253</c:v>
                </c:pt>
                <c:pt idx="168">
                  <c:v>56.757320427397993</c:v>
                </c:pt>
                <c:pt idx="169">
                  <c:v>56.670742256890151</c:v>
                </c:pt>
                <c:pt idx="170">
                  <c:v>56.583681807690006</c:v>
                </c:pt>
                <c:pt idx="171">
                  <c:v>56.496059214657024</c:v>
                </c:pt>
                <c:pt idx="172">
                  <c:v>56.407807155335306</c:v>
                </c:pt>
                <c:pt idx="173">
                  <c:v>56.318870450866207</c:v>
                </c:pt>
                <c:pt idx="174">
                  <c:v>56.229205471680828</c:v>
                </c:pt>
                <c:pt idx="175">
                  <c:v>56.138779392413177</c:v>
                </c:pt>
                <c:pt idx="176">
                  <c:v>56.047569338517221</c:v>
                </c:pt>
                <c:pt idx="177">
                  <c:v>55.955561463580267</c:v>
                </c:pt>
                <c:pt idx="178">
                  <c:v>55.862749991809764</c:v>
                </c:pt>
                <c:pt idx="179">
                  <c:v>55.769136255089705</c:v>
                </c:pt>
                <c:pt idx="180">
                  <c:v>55.674727748740082</c:v>
                </c:pt>
                <c:pt idx="181">
                  <c:v>55.579537224974963</c:v>
                </c:pt>
                <c:pt idx="182">
                  <c:v>55.483581838260775</c:v>
                </c:pt>
                <c:pt idx="183">
                  <c:v>55.386882352474714</c:v>
                </c:pt>
                <c:pt idx="184">
                  <c:v>55.289462416033587</c:v>
                </c:pt>
                <c:pt idx="185">
                  <c:v>55.19134790803605</c:v>
                </c:pt>
                <c:pt idx="186">
                  <c:v>55.09256635592449</c:v>
                </c:pt>
                <c:pt idx="187">
                  <c:v>54.993146423189913</c:v>
                </c:pt>
                <c:pt idx="188">
                  <c:v>54.893117464157619</c:v>
                </c:pt>
                <c:pt idx="189">
                  <c:v>54.792509141838245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8.1858541626122739E-8</c:v>
                </c:pt>
                <c:pt idx="1">
                  <c:v>1.6847542999994795E-2</c:v>
                </c:pt>
                <c:pt idx="2">
                  <c:v>4.0435133402155446E-2</c:v>
                </c:pt>
                <c:pt idx="3">
                  <c:v>5.3215182938363401E-2</c:v>
                </c:pt>
                <c:pt idx="4">
                  <c:v>6.6724734493998544E-2</c:v>
                </c:pt>
                <c:pt idx="5">
                  <c:v>7.6305119433653826E-2</c:v>
                </c:pt>
                <c:pt idx="6">
                  <c:v>8.9887557153113917E-2</c:v>
                </c:pt>
                <c:pt idx="7">
                  <c:v>9.8706897968231927E-2</c:v>
                </c:pt>
                <c:pt idx="8">
                  <c:v>0.11149315015900586</c:v>
                </c:pt>
                <c:pt idx="9">
                  <c:v>0.117251495368832</c:v>
                </c:pt>
                <c:pt idx="10">
                  <c:v>0.12785389092339877</c:v>
                </c:pt>
                <c:pt idx="11">
                  <c:v>0.14287868979825225</c:v>
                </c:pt>
                <c:pt idx="12">
                  <c:v>0.15165789604319957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2.7422408478075407E-3</c:v>
                </c:pt>
                <c:pt idx="1">
                  <c:v>9.2843476513982792E-3</c:v>
                </c:pt>
                <c:pt idx="2">
                  <c:v>2.6267203045806296E-2</c:v>
                </c:pt>
                <c:pt idx="3">
                  <c:v>4.1793575714556504E-2</c:v>
                </c:pt>
                <c:pt idx="4">
                  <c:v>5.2594753495323908E-2</c:v>
                </c:pt>
                <c:pt idx="5">
                  <c:v>6.765062724409171E-2</c:v>
                </c:pt>
                <c:pt idx="6">
                  <c:v>8.0921481532304149E-2</c:v>
                </c:pt>
                <c:pt idx="7">
                  <c:v>8.8639308428619223E-2</c:v>
                </c:pt>
                <c:pt idx="8">
                  <c:v>0.10324339133575441</c:v>
                </c:pt>
                <c:pt idx="9">
                  <c:v>0.10973899612639976</c:v>
                </c:pt>
                <c:pt idx="10">
                  <c:v>0.11971611656912712</c:v>
                </c:pt>
                <c:pt idx="11">
                  <c:v>0.13659405025928237</c:v>
                </c:pt>
                <c:pt idx="12">
                  <c:v>0.14178280494897322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75.317999999999998</c:v>
                </c:pt>
                <c:pt idx="1">
                  <c:v>76.954999999999998</c:v>
                </c:pt>
                <c:pt idx="2">
                  <c:v>75.567999999999998</c:v>
                </c:pt>
                <c:pt idx="3">
                  <c:v>74.795000000000002</c:v>
                </c:pt>
                <c:pt idx="4">
                  <c:v>75.385999999999996</c:v>
                </c:pt>
                <c:pt idx="5">
                  <c:v>74.772999999999996</c:v>
                </c:pt>
                <c:pt idx="6">
                  <c:v>74.590999999999994</c:v>
                </c:pt>
                <c:pt idx="7">
                  <c:v>77.022999999999996</c:v>
                </c:pt>
                <c:pt idx="8">
                  <c:v>75.317999999999998</c:v>
                </c:pt>
                <c:pt idx="9">
                  <c:v>76.204999999999998</c:v>
                </c:pt>
                <c:pt idx="10">
                  <c:v>75.885999999999996</c:v>
                </c:pt>
                <c:pt idx="11">
                  <c:v>75.295000000000002</c:v>
                </c:pt>
                <c:pt idx="12">
                  <c:v>74.795000000000002</c:v>
                </c:pt>
                <c:pt idx="13">
                  <c:v>76.295000000000002</c:v>
                </c:pt>
                <c:pt idx="14">
                  <c:v>74.704999999999998</c:v>
                </c:pt>
                <c:pt idx="15">
                  <c:v>77.704999999999998</c:v>
                </c:pt>
                <c:pt idx="16">
                  <c:v>77</c:v>
                </c:pt>
                <c:pt idx="17">
                  <c:v>77.204999999999998</c:v>
                </c:pt>
                <c:pt idx="18">
                  <c:v>76.659000000000006</c:v>
                </c:pt>
                <c:pt idx="19">
                  <c:v>75.182000000000002</c:v>
                </c:pt>
                <c:pt idx="20">
                  <c:v>75.567999999999998</c:v>
                </c:pt>
                <c:pt idx="21">
                  <c:v>76.022999999999996</c:v>
                </c:pt>
                <c:pt idx="22">
                  <c:v>75.727000000000004</c:v>
                </c:pt>
                <c:pt idx="23">
                  <c:v>74.909000000000006</c:v>
                </c:pt>
                <c:pt idx="24">
                  <c:v>76.090999999999994</c:v>
                </c:pt>
                <c:pt idx="25">
                  <c:v>76.045000000000002</c:v>
                </c:pt>
                <c:pt idx="26">
                  <c:v>76.477000000000004</c:v>
                </c:pt>
                <c:pt idx="27">
                  <c:v>77.817999999999998</c:v>
                </c:pt>
                <c:pt idx="28">
                  <c:v>78.135999999999996</c:v>
                </c:pt>
                <c:pt idx="29">
                  <c:v>76.772999999999996</c:v>
                </c:pt>
                <c:pt idx="30">
                  <c:v>77.909000000000006</c:v>
                </c:pt>
                <c:pt idx="31">
                  <c:v>77.159000000000006</c:v>
                </c:pt>
                <c:pt idx="32">
                  <c:v>77.75</c:v>
                </c:pt>
                <c:pt idx="33">
                  <c:v>78.909000000000006</c:v>
                </c:pt>
                <c:pt idx="34">
                  <c:v>80.590999999999994</c:v>
                </c:pt>
                <c:pt idx="35">
                  <c:v>80.522999999999996</c:v>
                </c:pt>
                <c:pt idx="36">
                  <c:v>80.204999999999998</c:v>
                </c:pt>
                <c:pt idx="37">
                  <c:v>82.364000000000004</c:v>
                </c:pt>
                <c:pt idx="38">
                  <c:v>82.954999999999998</c:v>
                </c:pt>
                <c:pt idx="39">
                  <c:v>85.727000000000004</c:v>
                </c:pt>
                <c:pt idx="40">
                  <c:v>86.022999999999996</c:v>
                </c:pt>
                <c:pt idx="41">
                  <c:v>87.272999999999996</c:v>
                </c:pt>
                <c:pt idx="42">
                  <c:v>88.295000000000002</c:v>
                </c:pt>
                <c:pt idx="43">
                  <c:v>89.135999999999996</c:v>
                </c:pt>
                <c:pt idx="44">
                  <c:v>90.25</c:v>
                </c:pt>
                <c:pt idx="45">
                  <c:v>94.864000000000004</c:v>
                </c:pt>
                <c:pt idx="46">
                  <c:v>97.182000000000002</c:v>
                </c:pt>
                <c:pt idx="47">
                  <c:v>100.114</c:v>
                </c:pt>
                <c:pt idx="48">
                  <c:v>106.227</c:v>
                </c:pt>
                <c:pt idx="49">
                  <c:v>113.84099999999999</c:v>
                </c:pt>
                <c:pt idx="50">
                  <c:v>122.932</c:v>
                </c:pt>
                <c:pt idx="51">
                  <c:v>134.227</c:v>
                </c:pt>
                <c:pt idx="52">
                  <c:v>149.477</c:v>
                </c:pt>
                <c:pt idx="53">
                  <c:v>164.65899999999999</c:v>
                </c:pt>
                <c:pt idx="54">
                  <c:v>178.023</c:v>
                </c:pt>
                <c:pt idx="55">
                  <c:v>192.727</c:v>
                </c:pt>
                <c:pt idx="56">
                  <c:v>203.59100000000001</c:v>
                </c:pt>
                <c:pt idx="57">
                  <c:v>213.65899999999999</c:v>
                </c:pt>
                <c:pt idx="58">
                  <c:v>220.40899999999999</c:v>
                </c:pt>
                <c:pt idx="59">
                  <c:v>224.727</c:v>
                </c:pt>
                <c:pt idx="60">
                  <c:v>227.54499999999999</c:v>
                </c:pt>
                <c:pt idx="61">
                  <c:v>224.727</c:v>
                </c:pt>
                <c:pt idx="62">
                  <c:v>214.70500000000001</c:v>
                </c:pt>
                <c:pt idx="63">
                  <c:v>191.90899999999999</c:v>
                </c:pt>
                <c:pt idx="64">
                  <c:v>153.75</c:v>
                </c:pt>
                <c:pt idx="65">
                  <c:v>112.273</c:v>
                </c:pt>
                <c:pt idx="66">
                  <c:v>83.954999999999998</c:v>
                </c:pt>
                <c:pt idx="67">
                  <c:v>75.75</c:v>
                </c:pt>
                <c:pt idx="68">
                  <c:v>73.817999999999998</c:v>
                </c:pt>
                <c:pt idx="69">
                  <c:v>75.204999999999998</c:v>
                </c:pt>
                <c:pt idx="70">
                  <c:v>77.317999999999998</c:v>
                </c:pt>
                <c:pt idx="71">
                  <c:v>79.204999999999998</c:v>
                </c:pt>
                <c:pt idx="72">
                  <c:v>81.295000000000002</c:v>
                </c:pt>
                <c:pt idx="73">
                  <c:v>88.432000000000002</c:v>
                </c:pt>
                <c:pt idx="74">
                  <c:v>95.795000000000002</c:v>
                </c:pt>
                <c:pt idx="75">
                  <c:v>105.25</c:v>
                </c:pt>
                <c:pt idx="76">
                  <c:v>117.795</c:v>
                </c:pt>
                <c:pt idx="77">
                  <c:v>127.273</c:v>
                </c:pt>
                <c:pt idx="78">
                  <c:v>142.75</c:v>
                </c:pt>
                <c:pt idx="79">
                  <c:v>152</c:v>
                </c:pt>
                <c:pt idx="80">
                  <c:v>162.136</c:v>
                </c:pt>
                <c:pt idx="81">
                  <c:v>171.45500000000001</c:v>
                </c:pt>
                <c:pt idx="82">
                  <c:v>177.79499999999999</c:v>
                </c:pt>
                <c:pt idx="83">
                  <c:v>180.81800000000001</c:v>
                </c:pt>
                <c:pt idx="84">
                  <c:v>180</c:v>
                </c:pt>
                <c:pt idx="85">
                  <c:v>171.09100000000001</c:v>
                </c:pt>
                <c:pt idx="86">
                  <c:v>150.386</c:v>
                </c:pt>
                <c:pt idx="87">
                  <c:v>117.432</c:v>
                </c:pt>
                <c:pt idx="88">
                  <c:v>88.272999999999996</c:v>
                </c:pt>
                <c:pt idx="89">
                  <c:v>72.614000000000004</c:v>
                </c:pt>
                <c:pt idx="90">
                  <c:v>66.909000000000006</c:v>
                </c:pt>
                <c:pt idx="91">
                  <c:v>67.885999999999996</c:v>
                </c:pt>
                <c:pt idx="92">
                  <c:v>66.317999999999998</c:v>
                </c:pt>
                <c:pt idx="93">
                  <c:v>66.272999999999996</c:v>
                </c:pt>
                <c:pt idx="94">
                  <c:v>65.909000000000006</c:v>
                </c:pt>
                <c:pt idx="95">
                  <c:v>67.364000000000004</c:v>
                </c:pt>
                <c:pt idx="96">
                  <c:v>65.317999999999998</c:v>
                </c:pt>
                <c:pt idx="97">
                  <c:v>65.385999999999996</c:v>
                </c:pt>
                <c:pt idx="98">
                  <c:v>66.545000000000002</c:v>
                </c:pt>
                <c:pt idx="99">
                  <c:v>65.340999999999994</c:v>
                </c:pt>
                <c:pt idx="100">
                  <c:v>65.614000000000004</c:v>
                </c:pt>
                <c:pt idx="101">
                  <c:v>65.75</c:v>
                </c:pt>
                <c:pt idx="102">
                  <c:v>64.545000000000002</c:v>
                </c:pt>
                <c:pt idx="103">
                  <c:v>66.977000000000004</c:v>
                </c:pt>
                <c:pt idx="104">
                  <c:v>65.977000000000004</c:v>
                </c:pt>
                <c:pt idx="105">
                  <c:v>68.159000000000006</c:v>
                </c:pt>
                <c:pt idx="106">
                  <c:v>69.114000000000004</c:v>
                </c:pt>
                <c:pt idx="107">
                  <c:v>68.727000000000004</c:v>
                </c:pt>
                <c:pt idx="108">
                  <c:v>66.977000000000004</c:v>
                </c:pt>
                <c:pt idx="109">
                  <c:v>70.182000000000002</c:v>
                </c:pt>
                <c:pt idx="110">
                  <c:v>69.840999999999994</c:v>
                </c:pt>
                <c:pt idx="111">
                  <c:v>70.227000000000004</c:v>
                </c:pt>
                <c:pt idx="112">
                  <c:v>71.977000000000004</c:v>
                </c:pt>
                <c:pt idx="113">
                  <c:v>73.317999999999998</c:v>
                </c:pt>
                <c:pt idx="114">
                  <c:v>76.522999999999996</c:v>
                </c:pt>
                <c:pt idx="115">
                  <c:v>80.885999999999996</c:v>
                </c:pt>
                <c:pt idx="116">
                  <c:v>83.614000000000004</c:v>
                </c:pt>
                <c:pt idx="117">
                  <c:v>88.659000000000006</c:v>
                </c:pt>
                <c:pt idx="118">
                  <c:v>95.045000000000002</c:v>
                </c:pt>
                <c:pt idx="119">
                  <c:v>99.682000000000002</c:v>
                </c:pt>
                <c:pt idx="120">
                  <c:v>105.795</c:v>
                </c:pt>
                <c:pt idx="121">
                  <c:v>109.523</c:v>
                </c:pt>
                <c:pt idx="122">
                  <c:v>111.636</c:v>
                </c:pt>
                <c:pt idx="123">
                  <c:v>112.977</c:v>
                </c:pt>
                <c:pt idx="124">
                  <c:v>113.682</c:v>
                </c:pt>
                <c:pt idx="125">
                  <c:v>110.705</c:v>
                </c:pt>
                <c:pt idx="126">
                  <c:v>106.864</c:v>
                </c:pt>
                <c:pt idx="127">
                  <c:v>102.59099999999999</c:v>
                </c:pt>
                <c:pt idx="128">
                  <c:v>96.864000000000004</c:v>
                </c:pt>
                <c:pt idx="129">
                  <c:v>90.045000000000002</c:v>
                </c:pt>
                <c:pt idx="130">
                  <c:v>82.067999999999998</c:v>
                </c:pt>
                <c:pt idx="131">
                  <c:v>73.885999999999996</c:v>
                </c:pt>
                <c:pt idx="132">
                  <c:v>69.295000000000002</c:v>
                </c:pt>
                <c:pt idx="133">
                  <c:v>64.817999999999998</c:v>
                </c:pt>
                <c:pt idx="134">
                  <c:v>62.386000000000003</c:v>
                </c:pt>
                <c:pt idx="135">
                  <c:v>63.136000000000003</c:v>
                </c:pt>
                <c:pt idx="136">
                  <c:v>61.545000000000002</c:v>
                </c:pt>
                <c:pt idx="137">
                  <c:v>60.363999999999997</c:v>
                </c:pt>
                <c:pt idx="138">
                  <c:v>62.204999999999998</c:v>
                </c:pt>
                <c:pt idx="139">
                  <c:v>62.091000000000001</c:v>
                </c:pt>
                <c:pt idx="140">
                  <c:v>61.045000000000002</c:v>
                </c:pt>
                <c:pt idx="141">
                  <c:v>61.976999999999997</c:v>
                </c:pt>
                <c:pt idx="142">
                  <c:v>62.545000000000002</c:v>
                </c:pt>
                <c:pt idx="143">
                  <c:v>63.295000000000002</c:v>
                </c:pt>
                <c:pt idx="144">
                  <c:v>63.136000000000003</c:v>
                </c:pt>
                <c:pt idx="145">
                  <c:v>64.545000000000002</c:v>
                </c:pt>
                <c:pt idx="146">
                  <c:v>65.772999999999996</c:v>
                </c:pt>
                <c:pt idx="147">
                  <c:v>70.840999999999994</c:v>
                </c:pt>
                <c:pt idx="148">
                  <c:v>72.340999999999994</c:v>
                </c:pt>
                <c:pt idx="149">
                  <c:v>77.295000000000002</c:v>
                </c:pt>
                <c:pt idx="150">
                  <c:v>81</c:v>
                </c:pt>
                <c:pt idx="151">
                  <c:v>84.772999999999996</c:v>
                </c:pt>
                <c:pt idx="152">
                  <c:v>87.340999999999994</c:v>
                </c:pt>
                <c:pt idx="153">
                  <c:v>90.317999999999998</c:v>
                </c:pt>
                <c:pt idx="154">
                  <c:v>89.635999999999996</c:v>
                </c:pt>
                <c:pt idx="155">
                  <c:v>90.340999999999994</c:v>
                </c:pt>
                <c:pt idx="156">
                  <c:v>88.75</c:v>
                </c:pt>
                <c:pt idx="157">
                  <c:v>86.227000000000004</c:v>
                </c:pt>
                <c:pt idx="158">
                  <c:v>83.340999999999994</c:v>
                </c:pt>
                <c:pt idx="159">
                  <c:v>79.227000000000004</c:v>
                </c:pt>
                <c:pt idx="160">
                  <c:v>75.295000000000002</c:v>
                </c:pt>
                <c:pt idx="161">
                  <c:v>70.227000000000004</c:v>
                </c:pt>
                <c:pt idx="162">
                  <c:v>66.25</c:v>
                </c:pt>
                <c:pt idx="163">
                  <c:v>63.226999999999997</c:v>
                </c:pt>
                <c:pt idx="164">
                  <c:v>59.25</c:v>
                </c:pt>
                <c:pt idx="165">
                  <c:v>59</c:v>
                </c:pt>
                <c:pt idx="166">
                  <c:v>59.113999999999997</c:v>
                </c:pt>
                <c:pt idx="167">
                  <c:v>58.273000000000003</c:v>
                </c:pt>
                <c:pt idx="168">
                  <c:v>57.932000000000002</c:v>
                </c:pt>
                <c:pt idx="169">
                  <c:v>58.386000000000003</c:v>
                </c:pt>
                <c:pt idx="170">
                  <c:v>58.817999999999998</c:v>
                </c:pt>
                <c:pt idx="171">
                  <c:v>57.613999999999997</c:v>
                </c:pt>
                <c:pt idx="172">
                  <c:v>58.658999999999999</c:v>
                </c:pt>
                <c:pt idx="173">
                  <c:v>60.408999999999999</c:v>
                </c:pt>
                <c:pt idx="174">
                  <c:v>59.317999999999998</c:v>
                </c:pt>
                <c:pt idx="175">
                  <c:v>58</c:v>
                </c:pt>
                <c:pt idx="176">
                  <c:v>57.817999999999998</c:v>
                </c:pt>
                <c:pt idx="177">
                  <c:v>58.932000000000002</c:v>
                </c:pt>
                <c:pt idx="178">
                  <c:v>58.067999999999998</c:v>
                </c:pt>
                <c:pt idx="179">
                  <c:v>57.886000000000003</c:v>
                </c:pt>
                <c:pt idx="180">
                  <c:v>57.045000000000002</c:v>
                </c:pt>
                <c:pt idx="181">
                  <c:v>57.704999999999998</c:v>
                </c:pt>
                <c:pt idx="182">
                  <c:v>59.636000000000003</c:v>
                </c:pt>
                <c:pt idx="183">
                  <c:v>59.204999999999998</c:v>
                </c:pt>
                <c:pt idx="184">
                  <c:v>57.932000000000002</c:v>
                </c:pt>
                <c:pt idx="185">
                  <c:v>59.25</c:v>
                </c:pt>
                <c:pt idx="186">
                  <c:v>57.182000000000002</c:v>
                </c:pt>
                <c:pt idx="187">
                  <c:v>55.5</c:v>
                </c:pt>
                <c:pt idx="188">
                  <c:v>58.773000000000003</c:v>
                </c:pt>
                <c:pt idx="189">
                  <c:v>57</c:v>
                </c:pt>
                <c:pt idx="190">
                  <c:v>57.295000000000002</c:v>
                </c:pt>
                <c:pt idx="191">
                  <c:v>58.476999999999997</c:v>
                </c:pt>
                <c:pt idx="192">
                  <c:v>56.773000000000003</c:v>
                </c:pt>
                <c:pt idx="193">
                  <c:v>56.023000000000003</c:v>
                </c:pt>
                <c:pt idx="194">
                  <c:v>57.454999999999998</c:v>
                </c:pt>
                <c:pt idx="195">
                  <c:v>56.5</c:v>
                </c:pt>
                <c:pt idx="196">
                  <c:v>56.273000000000003</c:v>
                </c:pt>
                <c:pt idx="197">
                  <c:v>56.25</c:v>
                </c:pt>
                <c:pt idx="198">
                  <c:v>57.817999999999998</c:v>
                </c:pt>
                <c:pt idx="199">
                  <c:v>57.317999999999998</c:v>
                </c:pt>
                <c:pt idx="200">
                  <c:v>59.432000000000002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73.572674278989496</c:v>
                </c:pt>
                <c:pt idx="1">
                  <c:v>73.769377257722525</c:v>
                </c:pt>
                <c:pt idx="2">
                  <c:v>73.965337565431795</c:v>
                </c:pt>
                <c:pt idx="3">
                  <c:v>74.16042613824348</c:v>
                </c:pt>
                <c:pt idx="4">
                  <c:v>74.35449730490825</c:v>
                </c:pt>
                <c:pt idx="5">
                  <c:v>74.547387106459041</c:v>
                </c:pt>
                <c:pt idx="6">
                  <c:v>74.738911515806421</c:v>
                </c:pt>
                <c:pt idx="7">
                  <c:v>74.928864567511368</c:v>
                </c:pt>
                <c:pt idx="8">
                  <c:v>75.117016413660537</c:v>
                </c:pt>
                <c:pt idx="9">
                  <c:v>75.303111329258755</c:v>
                </c:pt>
                <c:pt idx="10">
                  <c:v>75.486865700575123</c:v>
                </c:pt>
                <c:pt idx="11">
                  <c:v>75.667966043591093</c:v>
                </c:pt>
                <c:pt idx="12">
                  <c:v>75.846067118925589</c:v>
                </c:pt>
                <c:pt idx="13">
                  <c:v>76.020790237226166</c:v>
                </c:pt>
                <c:pt idx="14">
                  <c:v>76.191721889490424</c:v>
                </c:pt>
                <c:pt idx="15">
                  <c:v>76.358412896942681</c:v>
                </c:pt>
                <c:pt idx="16">
                  <c:v>76.520378365140942</c:v>
                </c:pt>
                <c:pt idx="17">
                  <c:v>76.677098861779967</c:v>
                </c:pt>
                <c:pt idx="18">
                  <c:v>76.828023438167804</c:v>
                </c:pt>
                <c:pt idx="19">
                  <c:v>76.972575409233229</c:v>
                </c:pt>
                <c:pt idx="20">
                  <c:v>77.11016223375178</c:v>
                </c:pt>
                <c:pt idx="21">
                  <c:v>77.240191442236977</c:v>
                </c:pt>
                <c:pt idx="22">
                  <c:v>77.362095399836761</c:v>
                </c:pt>
                <c:pt idx="23">
                  <c:v>77.475368825128726</c:v>
                </c:pt>
                <c:pt idx="24">
                  <c:v>77.579624468668968</c:v>
                </c:pt>
                <c:pt idx="25">
                  <c:v>77.674674225751559</c:v>
                </c:pt>
                <c:pt idx="26">
                  <c:v>77.760645215969163</c:v>
                </c:pt>
                <c:pt idx="27">
                  <c:v>77.838142940831474</c:v>
                </c:pt>
                <c:pt idx="28">
                  <c:v>77.908476360283231</c:v>
                </c:pt>
                <c:pt idx="29">
                  <c:v>77.973962297154728</c:v>
                </c:pt>
                <c:pt idx="30">
                  <c:v>78.038328491605768</c:v>
                </c:pt>
                <c:pt idx="31">
                  <c:v>78.107235182220748</c:v>
                </c:pt>
                <c:pt idx="32">
                  <c:v>78.188933369471727</c:v>
                </c:pt>
                <c:pt idx="33">
                  <c:v>78.295072825121821</c:v>
                </c:pt>
                <c:pt idx="34">
                  <c:v>78.441663265042052</c:v>
                </c:pt>
                <c:pt idx="35">
                  <c:v>78.650176794473552</c:v>
                </c:pt>
                <c:pt idx="36">
                  <c:v>78.948757967181947</c:v>
                </c:pt>
                <c:pt idx="37">
                  <c:v>79.373479393106294</c:v>
                </c:pt>
                <c:pt idx="38">
                  <c:v>79.969546565208987</c:v>
                </c:pt>
                <c:pt idx="39">
                  <c:v>80.792317535584345</c:v>
                </c:pt>
                <c:pt idx="40">
                  <c:v>81.907964884475689</c:v>
                </c:pt>
                <c:pt idx="41">
                  <c:v>83.393574354637082</c:v>
                </c:pt>
                <c:pt idx="42">
                  <c:v>85.336453270402117</c:v>
                </c:pt>
                <c:pt idx="43">
                  <c:v>87.832420037989138</c:v>
                </c:pt>
                <c:pt idx="44">
                  <c:v>90.982871238008613</c:v>
                </c:pt>
                <c:pt idx="45">
                  <c:v>94.89048140912287</c:v>
                </c:pt>
                <c:pt idx="46">
                  <c:v>99.653486147465401</c:v>
                </c:pt>
                <c:pt idx="47">
                  <c:v>105.35863087257145</c:v>
                </c:pt>
                <c:pt idx="48">
                  <c:v>112.07302922841693</c:v>
                </c:pt>
                <c:pt idx="49">
                  <c:v>119.8353540346635</c:v>
                </c:pt>
                <c:pt idx="50">
                  <c:v>128.64696137771247</c:v>
                </c:pt>
                <c:pt idx="51">
                  <c:v>138.46370153198538</c:v>
                </c:pt>
                <c:pt idx="52">
                  <c:v>149.18927342456649</c:v>
                </c:pt>
                <c:pt idx="53">
                  <c:v>160.67100773625248</c:v>
                </c:pt>
                <c:pt idx="54">
                  <c:v>172.6988906889861</c:v>
                </c:pt>
                <c:pt idx="55">
                  <c:v>185.00834287110382</c:v>
                </c:pt>
                <c:pt idx="56">
                  <c:v>197.28563173082495</c:v>
                </c:pt>
                <c:pt idx="57">
                  <c:v>209.16462939340695</c:v>
                </c:pt>
                <c:pt idx="58">
                  <c:v>220.15773977018023</c:v>
                </c:pt>
                <c:pt idx="59">
                  <c:v>229.34810005689886</c:v>
                </c:pt>
                <c:pt idx="60">
                  <c:v>234.63465984836046</c:v>
                </c:pt>
                <c:pt idx="61">
                  <c:v>231.96946140624087</c:v>
                </c:pt>
                <c:pt idx="62">
                  <c:v>216.45714838039584</c:v>
                </c:pt>
                <c:pt idx="63">
                  <c:v>186.70593587159934</c:v>
                </c:pt>
                <c:pt idx="64">
                  <c:v>148.91646154895429</c:v>
                </c:pt>
                <c:pt idx="65">
                  <c:v>114.34235640859683</c:v>
                </c:pt>
                <c:pt idx="66">
                  <c:v>91.188896079526842</c:v>
                </c:pt>
                <c:pt idx="67">
                  <c:v>80.043877820506083</c:v>
                </c:pt>
                <c:pt idx="68">
                  <c:v>76.730110837018429</c:v>
                </c:pt>
                <c:pt idx="69">
                  <c:v>77.158126312076604</c:v>
                </c:pt>
                <c:pt idx="70">
                  <c:v>79.242379292612384</c:v>
                </c:pt>
                <c:pt idx="71">
                  <c:v>82.365320099437852</c:v>
                </c:pt>
                <c:pt idx="72">
                  <c:v>86.494439706160151</c:v>
                </c:pt>
                <c:pt idx="73">
                  <c:v>91.736656203727193</c:v>
                </c:pt>
                <c:pt idx="74">
                  <c:v>98.195000197819468</c:v>
                </c:pt>
                <c:pt idx="75">
                  <c:v>105.92381985808545</c:v>
                </c:pt>
                <c:pt idx="76">
                  <c:v>114.90449915207688</c:v>
                </c:pt>
                <c:pt idx="77">
                  <c:v>125.02655704660665</c:v>
                </c:pt>
                <c:pt idx="78">
                  <c:v>136.07461554920459</c:v>
                </c:pt>
                <c:pt idx="79">
                  <c:v>147.72273842590965</c:v>
                </c:pt>
                <c:pt idx="80">
                  <c:v>159.5273329770398</c:v>
                </c:pt>
                <c:pt idx="81">
                  <c:v>170.86130870962188</c:v>
                </c:pt>
                <c:pt idx="82">
                  <c:v>180.61435512988874</c:v>
                </c:pt>
                <c:pt idx="83">
                  <c:v>186.48864235581129</c:v>
                </c:pt>
                <c:pt idx="84">
                  <c:v>184.49892294752865</c:v>
                </c:pt>
                <c:pt idx="85">
                  <c:v>170.6279559927593</c:v>
                </c:pt>
                <c:pt idx="86">
                  <c:v>145.23204533653654</c:v>
                </c:pt>
                <c:pt idx="87">
                  <c:v>115.51636239644104</c:v>
                </c:pt>
                <c:pt idx="88">
                  <c:v>91.032923522426955</c:v>
                </c:pt>
                <c:pt idx="89">
                  <c:v>76.456829474408295</c:v>
                </c:pt>
                <c:pt idx="90">
                  <c:v>70.103488002069327</c:v>
                </c:pt>
                <c:pt idx="91">
                  <c:v>68.024055405843143</c:v>
                </c:pt>
                <c:pt idx="92">
                  <c:v>67.454676786402644</c:v>
                </c:pt>
                <c:pt idx="93">
                  <c:v>67.260619144681641</c:v>
                </c:pt>
                <c:pt idx="94">
                  <c:v>67.134540129623502</c:v>
                </c:pt>
                <c:pt idx="95">
                  <c:v>67.019382116401744</c:v>
                </c:pt>
                <c:pt idx="96">
                  <c:v>66.908342566310836</c:v>
                </c:pt>
                <c:pt idx="97">
                  <c:v>66.801974645334738</c:v>
                </c:pt>
                <c:pt idx="98">
                  <c:v>66.702217642393734</c:v>
                </c:pt>
                <c:pt idx="99">
                  <c:v>66.612093732538909</c:v>
                </c:pt>
                <c:pt idx="100">
                  <c:v>66.536079987993432</c:v>
                </c:pt>
                <c:pt idx="101">
                  <c:v>66.480635088122071</c:v>
                </c:pt>
                <c:pt idx="102">
                  <c:v>66.454845557315423</c:v>
                </c:pt>
                <c:pt idx="103">
                  <c:v>66.471178500511897</c:v>
                </c:pt>
                <c:pt idx="104">
                  <c:v>66.546307570144805</c:v>
                </c:pt>
                <c:pt idx="105">
                  <c:v>66.701949520521936</c:v>
                </c:pt>
                <c:pt idx="106">
                  <c:v>66.965613381864401</c:v>
                </c:pt>
                <c:pt idx="107">
                  <c:v>67.371126450705759</c:v>
                </c:pt>
                <c:pt idx="108">
                  <c:v>67.958766585156852</c:v>
                </c:pt>
                <c:pt idx="109">
                  <c:v>68.774806509459069</c:v>
                </c:pt>
                <c:pt idx="110">
                  <c:v>69.870272174417934</c:v>
                </c:pt>
                <c:pt idx="111">
                  <c:v>71.298742582758223</c:v>
                </c:pt>
                <c:pt idx="112">
                  <c:v>73.113078140313718</c:v>
                </c:pt>
                <c:pt idx="113">
                  <c:v>75.361053783162873</c:v>
                </c:pt>
                <c:pt idx="114">
                  <c:v>78.079965111939188</c:v>
                </c:pt>
                <c:pt idx="115">
                  <c:v>81.290303540483961</c:v>
                </c:pt>
                <c:pt idx="116">
                  <c:v>84.988440573887502</c:v>
                </c:pt>
                <c:pt idx="117">
                  <c:v>89.137790275475211</c:v>
                </c:pt>
                <c:pt idx="118">
                  <c:v>93.657169586016082</c:v>
                </c:pt>
                <c:pt idx="119">
                  <c:v>98.404620919117392</c:v>
                </c:pt>
                <c:pt idx="120">
                  <c:v>103.15624043375024</c:v>
                </c:pt>
                <c:pt idx="121">
                  <c:v>107.58446806463185</c:v>
                </c:pt>
                <c:pt idx="122">
                  <c:v>111.24923440215218</c:v>
                </c:pt>
                <c:pt idx="123">
                  <c:v>113.62416270009838</c:v>
                </c:pt>
                <c:pt idx="124">
                  <c:v>114.17903002395389</c:v>
                </c:pt>
                <c:pt idx="125">
                  <c:v>112.51925418558999</c:v>
                </c:pt>
                <c:pt idx="126">
                  <c:v>108.54525119509663</c:v>
                </c:pt>
                <c:pt idx="127">
                  <c:v>102.56035691714663</c:v>
                </c:pt>
                <c:pt idx="128">
                  <c:v>95.256620933573799</c:v>
                </c:pt>
                <c:pt idx="129">
                  <c:v>87.557412675447466</c:v>
                </c:pt>
                <c:pt idx="130">
                  <c:v>80.371103240062141</c:v>
                </c:pt>
                <c:pt idx="131">
                  <c:v>74.360976637891326</c:v>
                </c:pt>
                <c:pt idx="132">
                  <c:v>69.825755491200937</c:v>
                </c:pt>
                <c:pt idx="133">
                  <c:v>66.720930308509296</c:v>
                </c:pt>
                <c:pt idx="134">
                  <c:v>64.779778260258382</c:v>
                </c:pt>
                <c:pt idx="135">
                  <c:v>63.659224211964357</c:v>
                </c:pt>
                <c:pt idx="136">
                  <c:v>63.049685083146578</c:v>
                </c:pt>
                <c:pt idx="137">
                  <c:v>62.726720862792575</c:v>
                </c:pt>
                <c:pt idx="138">
                  <c:v>62.555582720398256</c:v>
                </c:pt>
                <c:pt idx="139">
                  <c:v>62.472759979032169</c:v>
                </c:pt>
                <c:pt idx="140">
                  <c:v>62.464616115836066</c:v>
                </c:pt>
                <c:pt idx="141">
                  <c:v>62.552876396666733</c:v>
                </c:pt>
                <c:pt idx="142">
                  <c:v>62.788097046398718</c:v>
                </c:pt>
                <c:pt idx="143">
                  <c:v>63.247657937905352</c:v>
                </c:pt>
                <c:pt idx="144">
                  <c:v>64.03322379702459</c:v>
                </c:pt>
                <c:pt idx="145">
                  <c:v>65.262552601769187</c:v>
                </c:pt>
                <c:pt idx="146">
                  <c:v>67.051530879938113</c:v>
                </c:pt>
                <c:pt idx="147">
                  <c:v>69.48477189068501</c:v>
                </c:pt>
                <c:pt idx="148">
                  <c:v>72.577406521020947</c:v>
                </c:pt>
                <c:pt idx="149">
                  <c:v>76.236309247078168</c:v>
                </c:pt>
                <c:pt idx="150">
                  <c:v>80.234042633597525</c:v>
                </c:pt>
                <c:pt idx="151">
                  <c:v>84.210360470770311</c:v>
                </c:pt>
                <c:pt idx="152">
                  <c:v>87.711569573700785</c:v>
                </c:pt>
                <c:pt idx="153">
                  <c:v>90.266975649020395</c:v>
                </c:pt>
                <c:pt idx="154">
                  <c:v>91.487091740397787</c:v>
                </c:pt>
                <c:pt idx="155">
                  <c:v>91.156365251412424</c:v>
                </c:pt>
                <c:pt idx="156">
                  <c:v>89.290346201055158</c:v>
                </c:pt>
                <c:pt idx="157">
                  <c:v>86.136575465738559</c:v>
                </c:pt>
                <c:pt idx="158">
                  <c:v>82.117261991385462</c:v>
                </c:pt>
                <c:pt idx="159">
                  <c:v>77.732154974751097</c:v>
                </c:pt>
                <c:pt idx="160">
                  <c:v>73.452831855153519</c:v>
                </c:pt>
                <c:pt idx="161">
                  <c:v>69.639564079747672</c:v>
                </c:pt>
                <c:pt idx="162">
                  <c:v>66.500108094546448</c:v>
                </c:pt>
                <c:pt idx="163">
                  <c:v>64.092710192286589</c:v>
                </c:pt>
                <c:pt idx="164">
                  <c:v>62.361231008448826</c:v>
                </c:pt>
                <c:pt idx="165">
                  <c:v>61.183743896542126</c:v>
                </c:pt>
                <c:pt idx="166">
                  <c:v>60.417728494240087</c:v>
                </c:pt>
                <c:pt idx="167">
                  <c:v>59.93185968481545</c:v>
                </c:pt>
                <c:pt idx="168">
                  <c:v>59.622067084536873</c:v>
                </c:pt>
                <c:pt idx="169">
                  <c:v>59.414910756435859</c:v>
                </c:pt>
                <c:pt idx="170">
                  <c:v>59.263418456170392</c:v>
                </c:pt>
                <c:pt idx="171">
                  <c:v>59.140077365881119</c:v>
                </c:pt>
                <c:pt idx="172">
                  <c:v>59.030032204286762</c:v>
                </c:pt>
                <c:pt idx="173">
                  <c:v>58.92585549420383</c:v>
                </c:pt>
                <c:pt idx="174">
                  <c:v>58.824097094009019</c:v>
                </c:pt>
                <c:pt idx="175">
                  <c:v>58.723264357685359</c:v>
                </c:pt>
                <c:pt idx="176">
                  <c:v>58.622754581810824</c:v>
                </c:pt>
                <c:pt idx="177">
                  <c:v>58.522340197229461</c:v>
                </c:pt>
                <c:pt idx="178">
                  <c:v>58.421940697899799</c:v>
                </c:pt>
                <c:pt idx="179">
                  <c:v>58.321529365438792</c:v>
                </c:pt>
                <c:pt idx="180">
                  <c:v>58.221097922874719</c:v>
                </c:pt>
                <c:pt idx="181">
                  <c:v>58.120644082871522</c:v>
                </c:pt>
                <c:pt idx="182">
                  <c:v>58.020167452877963</c:v>
                </c:pt>
                <c:pt idx="183">
                  <c:v>57.919668267250621</c:v>
                </c:pt>
                <c:pt idx="184">
                  <c:v>57.819147008555099</c:v>
                </c:pt>
                <c:pt idx="185">
                  <c:v>57.718604290260984</c:v>
                </c:pt>
                <c:pt idx="186">
                  <c:v>57.618040812275083</c:v>
                </c:pt>
                <c:pt idx="187">
                  <c:v>57.517457336669786</c:v>
                </c:pt>
                <c:pt idx="188">
                  <c:v>57.416854669880031</c:v>
                </c:pt>
                <c:pt idx="189">
                  <c:v>57.316233647962484</c:v>
                </c:pt>
                <c:pt idx="190">
                  <c:v>57.21559512404388</c:v>
                </c:pt>
                <c:pt idx="191">
                  <c:v>57.114939957653668</c:v>
                </c:pt>
                <c:pt idx="192">
                  <c:v>57.014269005751906</c:v>
                </c:pt>
                <c:pt idx="193">
                  <c:v>56.913583115283167</c:v>
                </c:pt>
                <c:pt idx="194">
                  <c:v>56.812883117093676</c:v>
                </c:pt>
                <c:pt idx="195">
                  <c:v>56.712169821054147</c:v>
                </c:pt>
                <c:pt idx="196">
                  <c:v>56.611444012239382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73.572674278493039</c:v>
                </c:pt>
                <c:pt idx="1">
                  <c:v>73.769377256583738</c:v>
                </c:pt>
                <c:pt idx="2">
                  <c:v>73.965337562853733</c:v>
                </c:pt>
                <c:pt idx="3">
                  <c:v>74.160426132483323</c:v>
                </c:pt>
                <c:pt idx="4">
                  <c:v>74.354497292206503</c:v>
                </c:pt>
                <c:pt idx="5">
                  <c:v>74.547387078816286</c:v>
                </c:pt>
                <c:pt idx="6">
                  <c:v>74.738911456433598</c:v>
                </c:pt>
                <c:pt idx="7">
                  <c:v>74.928864441652834</c:v>
                </c:pt>
                <c:pt idx="8">
                  <c:v>75.117016150351247</c:v>
                </c:pt>
                <c:pt idx="9">
                  <c:v>75.303110785585147</c:v>
                </c:pt>
                <c:pt idx="10">
                  <c:v>75.48686459267941</c:v>
                </c:pt>
                <c:pt idx="11">
                  <c:v>75.667963815422425</c:v>
                </c:pt>
                <c:pt idx="12">
                  <c:v>75.846062696242711</c:v>
                </c:pt>
                <c:pt idx="13">
                  <c:v>76.02078157335292</c:v>
                </c:pt>
                <c:pt idx="14">
                  <c:v>76.191705139022957</c:v>
                </c:pt>
                <c:pt idx="15">
                  <c:v>76.358380935209155</c:v>
                </c:pt>
                <c:pt idx="16">
                  <c:v>76.520318175427732</c:v>
                </c:pt>
                <c:pt idx="17">
                  <c:v>76.6769869945783</c:v>
                </c:pt>
                <c:pt idx="18">
                  <c:v>76.827818240780104</c:v>
                </c:pt>
                <c:pt idx="19">
                  <c:v>76.972203934368181</c:v>
                </c:pt>
                <c:pt idx="20">
                  <c:v>77.109498527983149</c:v>
                </c:pt>
                <c:pt idx="21">
                  <c:v>77.239021106938765</c:v>
                </c:pt>
                <c:pt idx="22">
                  <c:v>77.360058669331067</c:v>
                </c:pt>
                <c:pt idx="23">
                  <c:v>77.471870619088605</c:v>
                </c:pt>
                <c:pt idx="24">
                  <c:v>77.573694590712165</c:v>
                </c:pt>
                <c:pt idx="25">
                  <c:v>77.66475370024871</c:v>
                </c:pt>
                <c:pt idx="26">
                  <c:v>77.74426528174871</c:v>
                </c:pt>
                <c:pt idx="27">
                  <c:v>77.811451121190927</c:v>
                </c:pt>
                <c:pt idx="28">
                  <c:v>77.865549140430417</c:v>
                </c:pt>
                <c:pt idx="29">
                  <c:v>77.905826412900666</c:v>
                </c:pt>
                <c:pt idx="30">
                  <c:v>77.931593312523418</c:v>
                </c:pt>
                <c:pt idx="31">
                  <c:v>77.942218510856549</c:v>
                </c:pt>
                <c:pt idx="32">
                  <c:v>77.93714444966615</c:v>
                </c:pt>
                <c:pt idx="33">
                  <c:v>77.915902832899008</c:v>
                </c:pt>
                <c:pt idx="34">
                  <c:v>77.878129610538068</c:v>
                </c:pt>
                <c:pt idx="35">
                  <c:v>77.823578874659304</c:v>
                </c:pt>
                <c:pt idx="36">
                  <c:v>77.752135062588451</c:v>
                </c:pt>
                <c:pt idx="37">
                  <c:v>77.66382286974148</c:v>
                </c:pt>
                <c:pt idx="38">
                  <c:v>77.558814319898957</c:v>
                </c:pt>
                <c:pt idx="39">
                  <c:v>77.437432524853605</c:v>
                </c:pt>
                <c:pt idx="40">
                  <c:v>77.300151786658333</c:v>
                </c:pt>
                <c:pt idx="41">
                  <c:v>77.14759384842948</c:v>
                </c:pt>
                <c:pt idx="42">
                  <c:v>76.9805202746237</c:v>
                </c:pt>
                <c:pt idx="43">
                  <c:v>76.799821126853757</c:v>
                </c:pt>
                <c:pt idx="44">
                  <c:v>76.606500282866449</c:v>
                </c:pt>
                <c:pt idx="45">
                  <c:v>76.401657910243728</c:v>
                </c:pt>
                <c:pt idx="46">
                  <c:v>76.186470739960683</c:v>
                </c:pt>
                <c:pt idx="47">
                  <c:v>75.962170878133293</c:v>
                </c:pt>
                <c:pt idx="48">
                  <c:v>75.730023940917846</c:v>
                </c:pt>
                <c:pt idx="49">
                  <c:v>75.491307295796375</c:v>
                </c:pt>
                <c:pt idx="50">
                  <c:v>75.247289145015642</c:v>
                </c:pt>
                <c:pt idx="51">
                  <c:v>74.999209100225926</c:v>
                </c:pt>
                <c:pt idx="52">
                  <c:v>74.748260780755956</c:v>
                </c:pt>
                <c:pt idx="53">
                  <c:v>74.495576832470434</c:v>
                </c:pt>
                <c:pt idx="54">
                  <c:v>74.242216621152224</c:v>
                </c:pt>
                <c:pt idx="55">
                  <c:v>73.989156714374943</c:v>
                </c:pt>
                <c:pt idx="56">
                  <c:v>73.737284137714312</c:v>
                </c:pt>
                <c:pt idx="57">
                  <c:v>73.487392281428669</c:v>
                </c:pt>
                <c:pt idx="58">
                  <c:v>73.240179246468458</c:v>
                </c:pt>
                <c:pt idx="59">
                  <c:v>72.996248355487964</c:v>
                </c:pt>
                <c:pt idx="60">
                  <c:v>72.756110514992841</c:v>
                </c:pt>
                <c:pt idx="61">
                  <c:v>72.520188096808511</c:v>
                </c:pt>
                <c:pt idx="62">
                  <c:v>72.28882000755479</c:v>
                </c:pt>
                <c:pt idx="63">
                  <c:v>72.062267630031499</c:v>
                </c:pt>
                <c:pt idx="64">
                  <c:v>71.840721346474595</c:v>
                </c:pt>
                <c:pt idx="65">
                  <c:v>71.624307386837685</c:v>
                </c:pt>
                <c:pt idx="66">
                  <c:v>71.413094782313337</c:v>
                </c:pt>
                <c:pt idx="67">
                  <c:v>71.207102242507588</c:v>
                </c:pt>
                <c:pt idx="68">
                  <c:v>71.006304811898914</c:v>
                </c:pt>
                <c:pt idx="69">
                  <c:v>70.810640195913678</c:v>
                </c:pt>
                <c:pt idx="70">
                  <c:v>70.620014678138148</c:v>
                </c:pt>
                <c:pt idx="71">
                  <c:v>70.434308577305174</c:v>
                </c:pt>
                <c:pt idx="72">
                  <c:v>70.253381215558051</c:v>
                </c:pt>
                <c:pt idx="73">
                  <c:v>70.077075388178642</c:v>
                </c:pt>
                <c:pt idx="74">
                  <c:v>69.905221339742397</c:v>
                </c:pt>
                <c:pt idx="75">
                  <c:v>69.737640262911796</c:v>
                </c:pt>
                <c:pt idx="76">
                  <c:v>69.57414734425268</c:v>
                </c:pt>
                <c:pt idx="77">
                  <c:v>69.414554387018143</c:v>
                </c:pt>
                <c:pt idx="78">
                  <c:v>69.258672044250574</c:v>
                </c:pt>
                <c:pt idx="79">
                  <c:v>69.106311697227</c:v>
                </c:pt>
                <c:pt idx="80">
                  <c:v>68.957287014596318</c:v>
                </c:pt>
                <c:pt idx="81">
                  <c:v>68.811415226861143</c:v>
                </c:pt>
                <c:pt idx="82">
                  <c:v>68.668518149421331</c:v>
                </c:pt>
                <c:pt idx="83">
                  <c:v>68.528422985454995</c:v>
                </c:pt>
                <c:pt idx="84">
                  <c:v>68.390962937649675</c:v>
                </c:pt>
                <c:pt idx="85">
                  <c:v>68.255977655363509</c:v>
                </c:pt>
                <c:pt idx="86">
                  <c:v>68.123313541303517</c:v>
                </c:pt>
                <c:pt idx="87">
                  <c:v>67.992823939341974</c:v>
                </c:pt>
                <c:pt idx="88">
                  <c:v>67.864369222713051</c:v>
                </c:pt>
                <c:pt idx="89">
                  <c:v>67.737816799580173</c:v>
                </c:pt>
                <c:pt idx="90">
                  <c:v>67.613041050870137</c:v>
                </c:pt>
                <c:pt idx="91">
                  <c:v>67.489923213342152</c:v>
                </c:pt>
                <c:pt idx="92">
                  <c:v>67.368351219108618</c:v>
                </c:pt>
                <c:pt idx="93">
                  <c:v>67.248219501247249</c:v>
                </c:pt>
                <c:pt idx="94">
                  <c:v>67.129428773733878</c:v>
                </c:pt>
                <c:pt idx="95">
                  <c:v>67.011885792676111</c:v>
                </c:pt>
                <c:pt idx="96">
                  <c:v>66.89550310472643</c:v>
                </c:pt>
                <c:pt idx="97">
                  <c:v>66.780198787590265</c:v>
                </c:pt>
                <c:pt idx="98">
                  <c:v>66.665896186703463</c:v>
                </c:pt>
                <c:pt idx="99">
                  <c:v>66.552523651428771</c:v>
                </c:pt>
                <c:pt idx="100">
                  <c:v>66.440014273493503</c:v>
                </c:pt>
                <c:pt idx="101">
                  <c:v>66.328305629853645</c:v>
                </c:pt>
                <c:pt idx="102">
                  <c:v>66.217339531713435</c:v>
                </c:pt>
                <c:pt idx="103">
                  <c:v>66.10706178103942</c:v>
                </c:pt>
                <c:pt idx="104">
                  <c:v>65.997421935581613</c:v>
                </c:pt>
                <c:pt idx="105">
                  <c:v>65.888373083138973</c:v>
                </c:pt>
                <c:pt idx="106">
                  <c:v>65.7798716255774</c:v>
                </c:pt>
                <c:pt idx="107">
                  <c:v>65.671877072918477</c:v>
                </c:pt>
                <c:pt idx="108">
                  <c:v>65.56435184766093</c:v>
                </c:pt>
                <c:pt idx="109">
                  <c:v>65.45726109936993</c:v>
                </c:pt>
                <c:pt idx="110">
                  <c:v>65.350572529465794</c:v>
                </c:pt>
                <c:pt idx="111">
                  <c:v>65.244256226061779</c:v>
                </c:pt>
                <c:pt idx="112">
                  <c:v>65.138284508635678</c:v>
                </c:pt>
                <c:pt idx="113">
                  <c:v>65.03263178226905</c:v>
                </c:pt>
                <c:pt idx="114">
                  <c:v>64.927274401148907</c:v>
                </c:pt>
                <c:pt idx="115">
                  <c:v>64.822190540997596</c:v>
                </c:pt>
                <c:pt idx="116">
                  <c:v>64.717360080074045</c:v>
                </c:pt>
                <c:pt idx="117">
                  <c:v>64.612764488374054</c:v>
                </c:pt>
                <c:pt idx="118">
                  <c:v>64.508386724643955</c:v>
                </c:pt>
                <c:pt idx="119">
                  <c:v>64.404211140813899</c:v>
                </c:pt>
                <c:pt idx="120">
                  <c:v>64.300223393447709</c:v>
                </c:pt>
                <c:pt idx="121">
                  <c:v>64.196410361799508</c:v>
                </c:pt>
                <c:pt idx="122">
                  <c:v>64.092760072058169</c:v>
                </c:pt>
                <c:pt idx="123">
                  <c:v>63.989261627351176</c:v>
                </c:pt>
                <c:pt idx="124">
                  <c:v>63.885905143066523</c:v>
                </c:pt>
                <c:pt idx="125">
                  <c:v>63.782681687036515</c:v>
                </c:pt>
                <c:pt idx="126">
                  <c:v>63.679583224108107</c:v>
                </c:pt>
                <c:pt idx="127">
                  <c:v>63.576602564602545</c:v>
                </c:pt>
                <c:pt idx="128">
                  <c:v>63.473733316141022</c:v>
                </c:pt>
                <c:pt idx="129">
                  <c:v>63.370969838284893</c:v>
                </c:pt>
                <c:pt idx="130">
                  <c:v>63.268307199408305</c:v>
                </c:pt>
                <c:pt idx="131">
                  <c:v>63.165741135189975</c:v>
                </c:pt>
                <c:pt idx="132">
                  <c:v>63.063268008082083</c:v>
                </c:pt>
                <c:pt idx="133">
                  <c:v>62.960884767089354</c:v>
                </c:pt>
                <c:pt idx="134">
                  <c:v>62.858588907174983</c:v>
                </c:pt>
                <c:pt idx="135">
                  <c:v>62.756378427607004</c:v>
                </c:pt>
                <c:pt idx="136">
                  <c:v>62.654251788571784</c:v>
                </c:pt>
                <c:pt idx="137">
                  <c:v>62.552207865420193</c:v>
                </c:pt>
                <c:pt idx="138">
                  <c:v>62.450245899977588</c:v>
                </c:pt>
                <c:pt idx="139">
                  <c:v>62.348365448451801</c:v>
                </c:pt>
                <c:pt idx="140">
                  <c:v>62.246566325614381</c:v>
                </c:pt>
                <c:pt idx="141">
                  <c:v>62.14484854511548</c:v>
                </c:pt>
                <c:pt idx="142">
                  <c:v>62.043212256022542</c:v>
                </c:pt>
                <c:pt idx="143">
                  <c:v>61.941657675942544</c:v>
                </c:pt>
                <c:pt idx="144">
                  <c:v>61.840185021394063</c:v>
                </c:pt>
                <c:pt idx="145">
                  <c:v>61.738794436423433</c:v>
                </c:pt>
                <c:pt idx="146">
                  <c:v>61.637485920794241</c:v>
                </c:pt>
                <c:pt idx="147">
                  <c:v>61.536259259397823</c:v>
                </c:pt>
                <c:pt idx="148">
                  <c:v>61.435113954809609</c:v>
                </c:pt>
                <c:pt idx="149">
                  <c:v>61.334049165121371</c:v>
                </c:pt>
                <c:pt idx="150">
                  <c:v>61.233063649287516</c:v>
                </c:pt>
                <c:pt idx="151">
                  <c:v>61.132155722205667</c:v>
                </c:pt>
                <c:pt idx="152">
                  <c:v>61.031323221593773</c:v>
                </c:pt>
                <c:pt idx="153">
                  <c:v>60.930563488416759</c:v>
                </c:pt>
                <c:pt idx="154">
                  <c:v>60.829873362161855</c:v>
                </c:pt>
                <c:pt idx="155">
                  <c:v>60.729249191682662</c:v>
                </c:pt>
                <c:pt idx="156">
                  <c:v>60.628686861659887</c:v>
                </c:pt>
                <c:pt idx="157">
                  <c:v>60.528181834007654</c:v>
                </c:pt>
                <c:pt idx="158">
                  <c:v>60.427729202841391</c:v>
                </c:pt>
                <c:pt idx="159">
                  <c:v>60.32732376097043</c:v>
                </c:pt>
                <c:pt idx="160">
                  <c:v>60.22696007533991</c:v>
                </c:pt>
                <c:pt idx="161">
                  <c:v>60.126632568461076</c:v>
                </c:pt>
                <c:pt idx="162">
                  <c:v>60.026335602667984</c:v>
                </c:pt>
                <c:pt idx="163">
                  <c:v>59.926063564029178</c:v>
                </c:pt>
                <c:pt idx="164">
                  <c:v>59.82581094292059</c:v>
                </c:pt>
                <c:pt idx="165">
                  <c:v>59.725572408605871</c:v>
                </c:pt>
                <c:pt idx="166">
                  <c:v>59.625342875636179</c:v>
                </c:pt>
                <c:pt idx="167">
                  <c:v>59.525117560431276</c:v>
                </c:pt>
                <c:pt idx="168">
                  <c:v>59.424892026988999</c:v>
                </c:pt>
                <c:pt idx="169">
                  <c:v>59.324662221248197</c:v>
                </c:pt>
                <c:pt idx="170">
                  <c:v>59.224424494162811</c:v>
                </c:pt>
                <c:pt idx="171">
                  <c:v>59.124175614004365</c:v>
                </c:pt>
                <c:pt idx="172">
                  <c:v>59.023912768776192</c:v>
                </c:pt>
                <c:pt idx="173">
                  <c:v>58.923633559890774</c:v>
                </c:pt>
                <c:pt idx="174">
                  <c:v>58.823335988427743</c:v>
                </c:pt>
                <c:pt idx="175">
                  <c:v>58.723018435367202</c:v>
                </c:pt>
                <c:pt idx="176">
                  <c:v>58.622679637189322</c:v>
                </c:pt>
                <c:pt idx="177">
                  <c:v>58.522318658166157</c:v>
                </c:pt>
                <c:pt idx="178">
                  <c:v>58.421934860558657</c:v>
                </c:pt>
                <c:pt idx="179">
                  <c:v>58.321527873789321</c:v>
                </c:pt>
                <c:pt idx="180">
                  <c:v>58.22109756350082</c:v>
                </c:pt>
                <c:pt idx="181">
                  <c:v>58.120644001246795</c:v>
                </c:pt>
                <c:pt idx="182">
                  <c:v>58.020167435401149</c:v>
                </c:pt>
                <c:pt idx="183">
                  <c:v>57.919668263723338</c:v>
                </c:pt>
                <c:pt idx="184">
                  <c:v>57.819147007884084</c:v>
                </c:pt>
                <c:pt idx="185">
                  <c:v>57.718604290140675</c:v>
                </c:pt>
                <c:pt idx="186">
                  <c:v>57.618040812254755</c:v>
                </c:pt>
                <c:pt idx="187">
                  <c:v>57.517457336666546</c:v>
                </c:pt>
                <c:pt idx="188">
                  <c:v>57.416854669879548</c:v>
                </c:pt>
                <c:pt idx="189">
                  <c:v>57.316233647962413</c:v>
                </c:pt>
                <c:pt idx="190">
                  <c:v>57.215595124043872</c:v>
                </c:pt>
                <c:pt idx="191">
                  <c:v>57.114939957653668</c:v>
                </c:pt>
                <c:pt idx="192">
                  <c:v>57.014269005751906</c:v>
                </c:pt>
                <c:pt idx="193">
                  <c:v>56.913583115283167</c:v>
                </c:pt>
                <c:pt idx="194">
                  <c:v>56.812883117093676</c:v>
                </c:pt>
                <c:pt idx="195">
                  <c:v>56.712169821054147</c:v>
                </c:pt>
                <c:pt idx="196">
                  <c:v>56.611444012239382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75.590999999999994</c:v>
                </c:pt>
                <c:pt idx="1">
                  <c:v>76.864000000000004</c:v>
                </c:pt>
                <c:pt idx="2">
                  <c:v>75.227000000000004</c:v>
                </c:pt>
                <c:pt idx="3">
                  <c:v>73.795000000000002</c:v>
                </c:pt>
                <c:pt idx="4">
                  <c:v>74.704999999999998</c:v>
                </c:pt>
                <c:pt idx="5">
                  <c:v>73.704999999999998</c:v>
                </c:pt>
                <c:pt idx="6">
                  <c:v>76.25</c:v>
                </c:pt>
                <c:pt idx="7">
                  <c:v>75.159000000000006</c:v>
                </c:pt>
                <c:pt idx="8">
                  <c:v>74.909000000000006</c:v>
                </c:pt>
                <c:pt idx="9">
                  <c:v>76.114000000000004</c:v>
                </c:pt>
                <c:pt idx="10">
                  <c:v>74.727000000000004</c:v>
                </c:pt>
                <c:pt idx="11">
                  <c:v>74.545000000000002</c:v>
                </c:pt>
                <c:pt idx="12">
                  <c:v>75.432000000000002</c:v>
                </c:pt>
                <c:pt idx="13">
                  <c:v>76.635999999999996</c:v>
                </c:pt>
                <c:pt idx="14">
                  <c:v>76.477000000000004</c:v>
                </c:pt>
                <c:pt idx="15">
                  <c:v>77.090999999999994</c:v>
                </c:pt>
                <c:pt idx="16">
                  <c:v>75.227000000000004</c:v>
                </c:pt>
                <c:pt idx="17">
                  <c:v>76.522999999999996</c:v>
                </c:pt>
                <c:pt idx="18">
                  <c:v>75.114000000000004</c:v>
                </c:pt>
                <c:pt idx="19">
                  <c:v>74.454999999999998</c:v>
                </c:pt>
                <c:pt idx="20">
                  <c:v>74.885999999999996</c:v>
                </c:pt>
                <c:pt idx="21">
                  <c:v>74.932000000000002</c:v>
                </c:pt>
                <c:pt idx="22">
                  <c:v>73.477000000000004</c:v>
                </c:pt>
                <c:pt idx="23">
                  <c:v>75.135999999999996</c:v>
                </c:pt>
                <c:pt idx="24">
                  <c:v>77.477000000000004</c:v>
                </c:pt>
                <c:pt idx="25">
                  <c:v>76.114000000000004</c:v>
                </c:pt>
                <c:pt idx="26">
                  <c:v>75.409000000000006</c:v>
                </c:pt>
                <c:pt idx="27">
                  <c:v>75.614000000000004</c:v>
                </c:pt>
                <c:pt idx="28">
                  <c:v>76.135999999999996</c:v>
                </c:pt>
                <c:pt idx="29">
                  <c:v>75.204999999999998</c:v>
                </c:pt>
                <c:pt idx="30">
                  <c:v>74.590999999999994</c:v>
                </c:pt>
                <c:pt idx="31">
                  <c:v>73.954999999999998</c:v>
                </c:pt>
                <c:pt idx="32">
                  <c:v>74.5</c:v>
                </c:pt>
                <c:pt idx="33">
                  <c:v>75</c:v>
                </c:pt>
                <c:pt idx="34">
                  <c:v>76.682000000000002</c:v>
                </c:pt>
                <c:pt idx="35">
                  <c:v>74.932000000000002</c:v>
                </c:pt>
                <c:pt idx="36">
                  <c:v>74.75</c:v>
                </c:pt>
                <c:pt idx="37">
                  <c:v>76.682000000000002</c:v>
                </c:pt>
                <c:pt idx="38">
                  <c:v>77.795000000000002</c:v>
                </c:pt>
                <c:pt idx="39">
                  <c:v>77.704999999999998</c:v>
                </c:pt>
                <c:pt idx="40">
                  <c:v>77.114000000000004</c:v>
                </c:pt>
                <c:pt idx="41">
                  <c:v>79.25</c:v>
                </c:pt>
                <c:pt idx="42">
                  <c:v>80.317999999999998</c:v>
                </c:pt>
                <c:pt idx="43">
                  <c:v>80.454999999999998</c:v>
                </c:pt>
                <c:pt idx="44">
                  <c:v>80.795000000000002</c:v>
                </c:pt>
                <c:pt idx="45">
                  <c:v>81.25</c:v>
                </c:pt>
                <c:pt idx="46">
                  <c:v>83.659000000000006</c:v>
                </c:pt>
                <c:pt idx="47">
                  <c:v>85.682000000000002</c:v>
                </c:pt>
                <c:pt idx="48">
                  <c:v>87.114000000000004</c:v>
                </c:pt>
                <c:pt idx="49">
                  <c:v>88.454999999999998</c:v>
                </c:pt>
                <c:pt idx="50">
                  <c:v>91.727000000000004</c:v>
                </c:pt>
                <c:pt idx="51">
                  <c:v>99.364000000000004</c:v>
                </c:pt>
                <c:pt idx="52">
                  <c:v>107.636</c:v>
                </c:pt>
                <c:pt idx="53">
                  <c:v>117.75</c:v>
                </c:pt>
                <c:pt idx="54">
                  <c:v>132.40899999999999</c:v>
                </c:pt>
                <c:pt idx="55">
                  <c:v>147.75</c:v>
                </c:pt>
                <c:pt idx="56">
                  <c:v>161.227</c:v>
                </c:pt>
                <c:pt idx="57">
                  <c:v>171.614</c:v>
                </c:pt>
                <c:pt idx="58">
                  <c:v>182.75</c:v>
                </c:pt>
                <c:pt idx="59">
                  <c:v>189.523</c:v>
                </c:pt>
                <c:pt idx="60">
                  <c:v>193.477</c:v>
                </c:pt>
                <c:pt idx="61">
                  <c:v>192.864</c:v>
                </c:pt>
                <c:pt idx="62">
                  <c:v>186.636</c:v>
                </c:pt>
                <c:pt idx="63">
                  <c:v>172.5</c:v>
                </c:pt>
                <c:pt idx="64">
                  <c:v>146.70500000000001</c:v>
                </c:pt>
                <c:pt idx="65">
                  <c:v>109.477</c:v>
                </c:pt>
                <c:pt idx="66">
                  <c:v>80.340999999999994</c:v>
                </c:pt>
                <c:pt idx="67">
                  <c:v>71.340999999999994</c:v>
                </c:pt>
                <c:pt idx="68">
                  <c:v>70.909000000000006</c:v>
                </c:pt>
                <c:pt idx="69">
                  <c:v>70.977000000000004</c:v>
                </c:pt>
                <c:pt idx="70">
                  <c:v>71.840999999999994</c:v>
                </c:pt>
                <c:pt idx="71">
                  <c:v>73.545000000000002</c:v>
                </c:pt>
                <c:pt idx="72">
                  <c:v>74.067999999999998</c:v>
                </c:pt>
                <c:pt idx="73">
                  <c:v>74.567999999999998</c:v>
                </c:pt>
                <c:pt idx="74">
                  <c:v>77.977000000000004</c:v>
                </c:pt>
                <c:pt idx="75">
                  <c:v>82.885999999999996</c:v>
                </c:pt>
                <c:pt idx="76">
                  <c:v>90.817999999999998</c:v>
                </c:pt>
                <c:pt idx="77">
                  <c:v>100.273</c:v>
                </c:pt>
                <c:pt idx="78">
                  <c:v>112.977</c:v>
                </c:pt>
                <c:pt idx="79">
                  <c:v>121.818</c:v>
                </c:pt>
                <c:pt idx="80">
                  <c:v>132.20500000000001</c:v>
                </c:pt>
                <c:pt idx="81">
                  <c:v>142.18199999999999</c:v>
                </c:pt>
                <c:pt idx="82">
                  <c:v>149.31800000000001</c:v>
                </c:pt>
                <c:pt idx="83">
                  <c:v>150.93199999999999</c:v>
                </c:pt>
                <c:pt idx="84">
                  <c:v>151.09100000000001</c:v>
                </c:pt>
                <c:pt idx="85">
                  <c:v>146</c:v>
                </c:pt>
                <c:pt idx="86">
                  <c:v>134.15899999999999</c:v>
                </c:pt>
                <c:pt idx="87">
                  <c:v>111.65900000000001</c:v>
                </c:pt>
                <c:pt idx="88">
                  <c:v>87.272999999999996</c:v>
                </c:pt>
                <c:pt idx="89">
                  <c:v>73.614000000000004</c:v>
                </c:pt>
                <c:pt idx="90">
                  <c:v>68.385999999999996</c:v>
                </c:pt>
                <c:pt idx="91">
                  <c:v>67.364000000000004</c:v>
                </c:pt>
                <c:pt idx="92">
                  <c:v>68.885999999999996</c:v>
                </c:pt>
                <c:pt idx="93">
                  <c:v>67.772999999999996</c:v>
                </c:pt>
                <c:pt idx="94">
                  <c:v>68.045000000000002</c:v>
                </c:pt>
                <c:pt idx="95">
                  <c:v>67.772999999999996</c:v>
                </c:pt>
                <c:pt idx="96">
                  <c:v>68.522999999999996</c:v>
                </c:pt>
                <c:pt idx="97">
                  <c:v>68.067999999999998</c:v>
                </c:pt>
                <c:pt idx="98">
                  <c:v>68.090999999999994</c:v>
                </c:pt>
                <c:pt idx="99">
                  <c:v>69.182000000000002</c:v>
                </c:pt>
                <c:pt idx="100">
                  <c:v>69.022999999999996</c:v>
                </c:pt>
                <c:pt idx="101">
                  <c:v>69.432000000000002</c:v>
                </c:pt>
                <c:pt idx="102">
                  <c:v>69.364000000000004</c:v>
                </c:pt>
                <c:pt idx="103">
                  <c:v>70.864000000000004</c:v>
                </c:pt>
                <c:pt idx="104">
                  <c:v>71.522999999999996</c:v>
                </c:pt>
                <c:pt idx="105">
                  <c:v>72.590999999999994</c:v>
                </c:pt>
                <c:pt idx="106">
                  <c:v>73.545000000000002</c:v>
                </c:pt>
                <c:pt idx="107">
                  <c:v>73.204999999999998</c:v>
                </c:pt>
                <c:pt idx="108">
                  <c:v>75.635999999999996</c:v>
                </c:pt>
                <c:pt idx="109">
                  <c:v>76.045000000000002</c:v>
                </c:pt>
                <c:pt idx="110">
                  <c:v>76.477000000000004</c:v>
                </c:pt>
                <c:pt idx="111">
                  <c:v>79.272999999999996</c:v>
                </c:pt>
                <c:pt idx="112">
                  <c:v>79.114000000000004</c:v>
                </c:pt>
                <c:pt idx="113">
                  <c:v>80.045000000000002</c:v>
                </c:pt>
                <c:pt idx="114">
                  <c:v>85.727000000000004</c:v>
                </c:pt>
                <c:pt idx="115">
                  <c:v>88.409000000000006</c:v>
                </c:pt>
                <c:pt idx="116">
                  <c:v>95.772999999999996</c:v>
                </c:pt>
                <c:pt idx="117">
                  <c:v>103.84099999999999</c:v>
                </c:pt>
                <c:pt idx="118">
                  <c:v>109.205</c:v>
                </c:pt>
                <c:pt idx="119">
                  <c:v>118.15900000000001</c:v>
                </c:pt>
                <c:pt idx="120">
                  <c:v>128.364</c:v>
                </c:pt>
                <c:pt idx="121">
                  <c:v>137.114</c:v>
                </c:pt>
                <c:pt idx="122">
                  <c:v>140.886</c:v>
                </c:pt>
                <c:pt idx="123">
                  <c:v>147.886</c:v>
                </c:pt>
                <c:pt idx="124">
                  <c:v>152.40899999999999</c:v>
                </c:pt>
                <c:pt idx="125">
                  <c:v>153.68199999999999</c:v>
                </c:pt>
                <c:pt idx="126">
                  <c:v>153.34100000000001</c:v>
                </c:pt>
                <c:pt idx="127">
                  <c:v>151.29499999999999</c:v>
                </c:pt>
                <c:pt idx="128">
                  <c:v>146.20500000000001</c:v>
                </c:pt>
                <c:pt idx="129">
                  <c:v>136</c:v>
                </c:pt>
                <c:pt idx="130">
                  <c:v>125.15900000000001</c:v>
                </c:pt>
                <c:pt idx="131">
                  <c:v>112.295</c:v>
                </c:pt>
                <c:pt idx="132">
                  <c:v>98.114000000000004</c:v>
                </c:pt>
                <c:pt idx="133">
                  <c:v>83.454999999999998</c:v>
                </c:pt>
                <c:pt idx="134">
                  <c:v>76.25</c:v>
                </c:pt>
                <c:pt idx="135">
                  <c:v>69.977000000000004</c:v>
                </c:pt>
                <c:pt idx="136">
                  <c:v>65.977000000000004</c:v>
                </c:pt>
                <c:pt idx="137">
                  <c:v>66.567999999999998</c:v>
                </c:pt>
                <c:pt idx="138">
                  <c:v>63.273000000000003</c:v>
                </c:pt>
                <c:pt idx="139">
                  <c:v>65.932000000000002</c:v>
                </c:pt>
                <c:pt idx="140">
                  <c:v>65.295000000000002</c:v>
                </c:pt>
                <c:pt idx="141">
                  <c:v>65.909000000000006</c:v>
                </c:pt>
                <c:pt idx="142">
                  <c:v>65.977000000000004</c:v>
                </c:pt>
                <c:pt idx="143">
                  <c:v>66.590999999999994</c:v>
                </c:pt>
                <c:pt idx="144">
                  <c:v>67.5</c:v>
                </c:pt>
                <c:pt idx="145">
                  <c:v>68.432000000000002</c:v>
                </c:pt>
                <c:pt idx="146">
                  <c:v>71.432000000000002</c:v>
                </c:pt>
                <c:pt idx="147">
                  <c:v>74.227000000000004</c:v>
                </c:pt>
                <c:pt idx="148">
                  <c:v>78.977000000000004</c:v>
                </c:pt>
                <c:pt idx="149">
                  <c:v>84.932000000000002</c:v>
                </c:pt>
                <c:pt idx="150">
                  <c:v>90.135999999999996</c:v>
                </c:pt>
                <c:pt idx="151">
                  <c:v>97.067999999999998</c:v>
                </c:pt>
                <c:pt idx="152">
                  <c:v>103.318</c:v>
                </c:pt>
                <c:pt idx="153">
                  <c:v>109.545</c:v>
                </c:pt>
                <c:pt idx="154">
                  <c:v>115.932</c:v>
                </c:pt>
                <c:pt idx="155">
                  <c:v>118.864</c:v>
                </c:pt>
                <c:pt idx="156">
                  <c:v>120.273</c:v>
                </c:pt>
                <c:pt idx="157">
                  <c:v>119.068</c:v>
                </c:pt>
                <c:pt idx="158">
                  <c:v>117.227</c:v>
                </c:pt>
                <c:pt idx="159">
                  <c:v>114.045</c:v>
                </c:pt>
                <c:pt idx="160">
                  <c:v>107.705</c:v>
                </c:pt>
                <c:pt idx="161">
                  <c:v>99.295000000000002</c:v>
                </c:pt>
                <c:pt idx="162">
                  <c:v>89.727000000000004</c:v>
                </c:pt>
                <c:pt idx="163">
                  <c:v>79.909000000000006</c:v>
                </c:pt>
                <c:pt idx="164">
                  <c:v>72.432000000000002</c:v>
                </c:pt>
                <c:pt idx="165">
                  <c:v>66.659000000000006</c:v>
                </c:pt>
                <c:pt idx="166">
                  <c:v>63.476999999999997</c:v>
                </c:pt>
                <c:pt idx="167">
                  <c:v>60.726999999999997</c:v>
                </c:pt>
                <c:pt idx="168">
                  <c:v>58.726999999999997</c:v>
                </c:pt>
                <c:pt idx="169">
                  <c:v>61.5</c:v>
                </c:pt>
                <c:pt idx="170">
                  <c:v>60.408999999999999</c:v>
                </c:pt>
                <c:pt idx="171">
                  <c:v>59</c:v>
                </c:pt>
                <c:pt idx="172">
                  <c:v>61.136000000000003</c:v>
                </c:pt>
                <c:pt idx="173">
                  <c:v>59.976999999999997</c:v>
                </c:pt>
                <c:pt idx="174">
                  <c:v>59.567999999999998</c:v>
                </c:pt>
                <c:pt idx="175">
                  <c:v>60.023000000000003</c:v>
                </c:pt>
                <c:pt idx="176">
                  <c:v>59.045000000000002</c:v>
                </c:pt>
                <c:pt idx="177">
                  <c:v>58.341000000000001</c:v>
                </c:pt>
                <c:pt idx="178">
                  <c:v>59.658999999999999</c:v>
                </c:pt>
                <c:pt idx="179">
                  <c:v>60.25</c:v>
                </c:pt>
                <c:pt idx="180">
                  <c:v>59.591000000000001</c:v>
                </c:pt>
                <c:pt idx="181">
                  <c:v>59.25</c:v>
                </c:pt>
                <c:pt idx="182">
                  <c:v>59.023000000000003</c:v>
                </c:pt>
                <c:pt idx="183">
                  <c:v>58.317999999999998</c:v>
                </c:pt>
                <c:pt idx="184">
                  <c:v>58.886000000000003</c:v>
                </c:pt>
                <c:pt idx="185">
                  <c:v>57.613999999999997</c:v>
                </c:pt>
                <c:pt idx="186">
                  <c:v>58.545000000000002</c:v>
                </c:pt>
                <c:pt idx="187">
                  <c:v>58.273000000000003</c:v>
                </c:pt>
                <c:pt idx="188">
                  <c:v>58.954999999999998</c:v>
                </c:pt>
                <c:pt idx="189">
                  <c:v>59.067999999999998</c:v>
                </c:pt>
                <c:pt idx="190">
                  <c:v>58.204999999999998</c:v>
                </c:pt>
                <c:pt idx="191">
                  <c:v>57.817999999999998</c:v>
                </c:pt>
                <c:pt idx="192">
                  <c:v>57.295000000000002</c:v>
                </c:pt>
                <c:pt idx="193">
                  <c:v>57.5</c:v>
                </c:pt>
                <c:pt idx="194">
                  <c:v>57.5</c:v>
                </c:pt>
                <c:pt idx="195">
                  <c:v>57.932000000000002</c:v>
                </c:pt>
                <c:pt idx="196">
                  <c:v>58.023000000000003</c:v>
                </c:pt>
                <c:pt idx="197">
                  <c:v>59.182000000000002</c:v>
                </c:pt>
                <c:pt idx="198">
                  <c:v>58.476999999999997</c:v>
                </c:pt>
                <c:pt idx="199">
                  <c:v>58.136000000000003</c:v>
                </c:pt>
                <c:pt idx="200">
                  <c:v>58.363999999999997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74.369829032505024</c:v>
                </c:pt>
                <c:pt idx="8">
                  <c:v>74.470436368535985</c:v>
                </c:pt>
                <c:pt idx="9">
                  <c:v>74.570573996502659</c:v>
                </c:pt>
                <c:pt idx="10">
                  <c:v>74.670153756953937</c:v>
                </c:pt>
                <c:pt idx="11">
                  <c:v>74.769076069130307</c:v>
                </c:pt>
                <c:pt idx="12">
                  <c:v>74.867228830859403</c:v>
                </c:pt>
                <c:pt idx="13">
                  <c:v>74.964486271594495</c:v>
                </c:pt>
                <c:pt idx="14">
                  <c:v>75.060707770434107</c:v>
                </c:pt>
                <c:pt idx="15">
                  <c:v>75.155736655170202</c:v>
                </c:pt>
                <c:pt idx="16">
                  <c:v>75.249399003498354</c:v>
                </c:pt>
                <c:pt idx="17">
                  <c:v>75.341502473753167</c:v>
                </c:pt>
                <c:pt idx="18">
                  <c:v>75.431835200427216</c:v>
                </c:pt>
                <c:pt idx="19">
                  <c:v>75.520164800328359</c:v>
                </c:pt>
                <c:pt idx="20">
                  <c:v>75.606237550611965</c:v>
                </c:pt>
                <c:pt idx="21">
                  <c:v>75.68977782416637</c:v>
                </c:pt>
                <c:pt idx="22">
                  <c:v>75.770487908667306</c:v>
                </c:pt>
                <c:pt idx="23">
                  <c:v>75.848048407266319</c:v>
                </c:pt>
                <c:pt idx="24">
                  <c:v>75.92211954648711</c:v>
                </c:pt>
                <c:pt idx="25">
                  <c:v>75.992343943338639</c:v>
                </c:pt>
                <c:pt idx="26">
                  <c:v>76.058351778991437</c:v>
                </c:pt>
                <c:pt idx="27">
                  <c:v>76.119770000207708</c:v>
                </c:pt>
                <c:pt idx="28">
                  <c:v>76.176238285067996</c:v>
                </c:pt>
                <c:pt idx="29">
                  <c:v>76.227436295066724</c:v>
                </c:pt>
                <c:pt idx="30">
                  <c:v>76.273129489686383</c:v>
                </c:pt>
                <c:pt idx="31">
                  <c:v>76.313244854855398</c:v>
                </c:pt>
                <c:pt idx="32">
                  <c:v>76.347993649958269</c:v>
                </c:pt>
                <c:pt idx="33">
                  <c:v>76.37806596466811</c:v>
                </c:pt>
                <c:pt idx="34">
                  <c:v>76.404931471616976</c:v>
                </c:pt>
                <c:pt idx="35">
                  <c:v>76.431291694648309</c:v>
                </c:pt>
                <c:pt idx="36">
                  <c:v>76.461739936156363</c:v>
                </c:pt>
                <c:pt idx="37">
                  <c:v>76.503693033577875</c:v>
                </c:pt>
                <c:pt idx="38">
                  <c:v>76.568660141035409</c:v>
                </c:pt>
                <c:pt idx="39">
                  <c:v>76.67390200340094</c:v>
                </c:pt>
                <c:pt idx="40">
                  <c:v>76.844502821008689</c:v>
                </c:pt>
                <c:pt idx="41">
                  <c:v>77.115818863042549</c:v>
                </c:pt>
                <c:pt idx="42">
                  <c:v>77.536178393739732</c:v>
                </c:pt>
                <c:pt idx="43">
                  <c:v>78.169585652015186</c:v>
                </c:pt>
                <c:pt idx="44">
                  <c:v>79.098034587639759</c:v>
                </c:pt>
                <c:pt idx="45">
                  <c:v>80.42288321683283</c:v>
                </c:pt>
                <c:pt idx="46">
                  <c:v>82.264606087575842</c:v>
                </c:pt>
                <c:pt idx="47">
                  <c:v>84.760170453687778</c:v>
                </c:pt>
                <c:pt idx="48">
                  <c:v>88.057317322453471</c:v>
                </c:pt>
                <c:pt idx="49">
                  <c:v>92.305214597799051</c:v>
                </c:pt>
                <c:pt idx="50">
                  <c:v>97.641313812957506</c:v>
                </c:pt>
                <c:pt idx="51">
                  <c:v>104.17478310112267</c:v>
                </c:pt>
                <c:pt idx="52">
                  <c:v>111.96756505934817</c:v>
                </c:pt>
                <c:pt idx="53">
                  <c:v>121.01483100398217</c:v>
                </c:pt>
                <c:pt idx="54">
                  <c:v>131.22724296660502</c:v>
                </c:pt>
                <c:pt idx="55">
                  <c:v>142.41781867277024</c:v>
                </c:pt>
                <c:pt idx="56">
                  <c:v>154.29587743343879</c:v>
                </c:pt>
                <c:pt idx="57">
                  <c:v>166.46660685063455</c:v>
                </c:pt>
                <c:pt idx="58">
                  <c:v>178.41097900555332</c:v>
                </c:pt>
                <c:pt idx="59">
                  <c:v>189.33129211287664</c:v>
                </c:pt>
                <c:pt idx="60">
                  <c:v>197.61196623302058</c:v>
                </c:pt>
                <c:pt idx="61">
                  <c:v>199.93770496059861</c:v>
                </c:pt>
                <c:pt idx="62">
                  <c:v>191.52769004513647</c:v>
                </c:pt>
                <c:pt idx="63">
                  <c:v>169.68421532045585</c:v>
                </c:pt>
                <c:pt idx="64">
                  <c:v>138.65193008965485</c:v>
                </c:pt>
                <c:pt idx="65">
                  <c:v>108.6832056609227</c:v>
                </c:pt>
                <c:pt idx="66">
                  <c:v>88.149080405294313</c:v>
                </c:pt>
                <c:pt idx="67">
                  <c:v>78.070688975273868</c:v>
                </c:pt>
                <c:pt idx="68">
                  <c:v>74.598815866612867</c:v>
                </c:pt>
                <c:pt idx="69">
                  <c:v>73.960899825795892</c:v>
                </c:pt>
                <c:pt idx="70">
                  <c:v>74.334929899891833</c:v>
                </c:pt>
                <c:pt idx="71">
                  <c:v>75.243891246561702</c:v>
                </c:pt>
                <c:pt idx="72">
                  <c:v>76.720969576917</c:v>
                </c:pt>
                <c:pt idx="73">
                  <c:v>78.941271238177748</c:v>
                </c:pt>
                <c:pt idx="74">
                  <c:v>82.118987139445252</c:v>
                </c:pt>
                <c:pt idx="75">
                  <c:v>86.47105800853204</c:v>
                </c:pt>
                <c:pt idx="76">
                  <c:v>92.183035321076474</c:v>
                </c:pt>
                <c:pt idx="77">
                  <c:v>99.367217810081428</c:v>
                </c:pt>
                <c:pt idx="78">
                  <c:v>108.01639762631177</c:v>
                </c:pt>
                <c:pt idx="79">
                  <c:v>117.95813819923306</c:v>
                </c:pt>
                <c:pt idx="80">
                  <c:v>128.80221193783791</c:v>
                </c:pt>
                <c:pt idx="81">
                  <c:v>139.82990637028155</c:v>
                </c:pt>
                <c:pt idx="82">
                  <c:v>149.72152495836295</c:v>
                </c:pt>
                <c:pt idx="83">
                  <c:v>156.15814886204777</c:v>
                </c:pt>
                <c:pt idx="84">
                  <c:v>155.9152113704522</c:v>
                </c:pt>
                <c:pt idx="85">
                  <c:v>146.46466603180104</c:v>
                </c:pt>
                <c:pt idx="86">
                  <c:v>128.68129772306116</c:v>
                </c:pt>
                <c:pt idx="87">
                  <c:v>107.70474882537042</c:v>
                </c:pt>
                <c:pt idx="88">
                  <c:v>89.885089989435869</c:v>
                </c:pt>
                <c:pt idx="89">
                  <c:v>78.577701252105385</c:v>
                </c:pt>
                <c:pt idx="90">
                  <c:v>73.132785511356843</c:v>
                </c:pt>
                <c:pt idx="91">
                  <c:v>71.105783504570041</c:v>
                </c:pt>
                <c:pt idx="92">
                  <c:v>70.486218045120509</c:v>
                </c:pt>
                <c:pt idx="93">
                  <c:v>70.290990287567737</c:v>
                </c:pt>
                <c:pt idx="94">
                  <c:v>70.192902088082576</c:v>
                </c:pt>
                <c:pt idx="95">
                  <c:v>70.114914352464126</c:v>
                </c:pt>
                <c:pt idx="96">
                  <c:v>70.045205174190329</c:v>
                </c:pt>
                <c:pt idx="97">
                  <c:v>69.984746885546429</c:v>
                </c:pt>
                <c:pt idx="98">
                  <c:v>69.937344694236572</c:v>
                </c:pt>
                <c:pt idx="99">
                  <c:v>69.908630976728077</c:v>
                </c:pt>
                <c:pt idx="100">
                  <c:v>69.906459202333551</c:v>
                </c:pt>
                <c:pt idx="101">
                  <c:v>69.941543055656552</c:v>
                </c:pt>
                <c:pt idx="102">
                  <c:v>70.028207400587362</c:v>
                </c:pt>
                <c:pt idx="103">
                  <c:v>70.1852176096139</c:v>
                </c:pt>
                <c:pt idx="104">
                  <c:v>70.436642129103006</c:v>
                </c:pt>
                <c:pt idx="105">
                  <c:v>70.81267824029176</c:v>
                </c:pt>
                <c:pt idx="106">
                  <c:v>71.350342701593775</c:v>
                </c:pt>
                <c:pt idx="107">
                  <c:v>72.093900686552587</c:v>
                </c:pt>
                <c:pt idx="108">
                  <c:v>73.094882338672377</c:v>
                </c:pt>
                <c:pt idx="109">
                  <c:v>74.41152162609113</c:v>
                </c:pt>
                <c:pt idx="110">
                  <c:v>76.107452935711663</c:v>
                </c:pt>
                <c:pt idx="111">
                  <c:v>78.249522819704026</c:v>
                </c:pt>
                <c:pt idx="112">
                  <c:v>80.904622095283528</c:v>
                </c:pt>
                <c:pt idx="113">
                  <c:v>84.135519003147294</c:v>
                </c:pt>
                <c:pt idx="114">
                  <c:v>87.995774290843841</c:v>
                </c:pt>
                <c:pt idx="115">
                  <c:v>92.523931061315508</c:v>
                </c:pt>
                <c:pt idx="116">
                  <c:v>97.73726119860288</c:v>
                </c:pt>
                <c:pt idx="117">
                  <c:v>103.62533177139079</c:v>
                </c:pt>
                <c:pt idx="118">
                  <c:v>110.14335180037017</c:v>
                </c:pt>
                <c:pt idx="119">
                  <c:v>117.20439031647288</c:v>
                </c:pt>
                <c:pt idx="120">
                  <c:v>124.66791228434809</c:v>
                </c:pt>
                <c:pt idx="121">
                  <c:v>132.32013924180796</c:v>
                </c:pt>
                <c:pt idx="122">
                  <c:v>139.84169880064931</c:v>
                </c:pt>
                <c:pt idx="123">
                  <c:v>146.76415993595606</c:v>
                </c:pt>
                <c:pt idx="124">
                  <c:v>152.43312124844067</c:v>
                </c:pt>
                <c:pt idx="125">
                  <c:v>156.01790229194378</c:v>
                </c:pt>
                <c:pt idx="126">
                  <c:v>156.61904338758637</c:v>
                </c:pt>
                <c:pt idx="127">
                  <c:v>153.4987716445082</c:v>
                </c:pt>
                <c:pt idx="128">
                  <c:v>146.38661500313302</c:v>
                </c:pt>
                <c:pt idx="129">
                  <c:v>135.72674177595988</c:v>
                </c:pt>
                <c:pt idx="130">
                  <c:v>122.70723041546665</c:v>
                </c:pt>
                <c:pt idx="131">
                  <c:v>108.99597849363388</c:v>
                </c:pt>
                <c:pt idx="132">
                  <c:v>96.270247111174427</c:v>
                </c:pt>
                <c:pt idx="133">
                  <c:v>85.754613952772416</c:v>
                </c:pt>
                <c:pt idx="134">
                  <c:v>77.975592971348973</c:v>
                </c:pt>
                <c:pt idx="135">
                  <c:v>72.805765987896876</c:v>
                </c:pt>
                <c:pt idx="136">
                  <c:v>69.711357062789077</c:v>
                </c:pt>
                <c:pt idx="137">
                  <c:v>68.042818948829648</c:v>
                </c:pt>
                <c:pt idx="138">
                  <c:v>67.242577097213143</c:v>
                </c:pt>
                <c:pt idx="139">
                  <c:v>66.931099958338621</c:v>
                </c:pt>
                <c:pt idx="140">
                  <c:v>66.901696097349955</c:v>
                </c:pt>
                <c:pt idx="141">
                  <c:v>67.075967215207797</c:v>
                </c:pt>
                <c:pt idx="142">
                  <c:v>67.458160718366244</c:v>
                </c:pt>
                <c:pt idx="143">
                  <c:v>68.103780055491455</c:v>
                </c:pt>
                <c:pt idx="144">
                  <c:v>69.102058443937366</c:v>
                </c:pt>
                <c:pt idx="145">
                  <c:v>70.565996302584168</c:v>
                </c:pt>
                <c:pt idx="146">
                  <c:v>72.623644158600882</c:v>
                </c:pt>
                <c:pt idx="147">
                  <c:v>75.406086451684217</c:v>
                </c:pt>
                <c:pt idx="148">
                  <c:v>79.029169790800367</c:v>
                </c:pt>
                <c:pt idx="149">
                  <c:v>83.567135175123923</c:v>
                </c:pt>
                <c:pt idx="150">
                  <c:v>89.017538010785358</c:v>
                </c:pt>
                <c:pt idx="151">
                  <c:v>95.259219040773004</c:v>
                </c:pt>
                <c:pt idx="152">
                  <c:v>102.00977230742861</c:v>
                </c:pt>
                <c:pt idx="153">
                  <c:v>108.7961850484228</c:v>
                </c:pt>
                <c:pt idx="154">
                  <c:v>114.95975081253694</c:v>
                </c:pt>
                <c:pt idx="155">
                  <c:v>119.71804792048039</c:v>
                </c:pt>
                <c:pt idx="156">
                  <c:v>122.29527912418524</c:v>
                </c:pt>
                <c:pt idx="157">
                  <c:v>122.10475685570756</c:v>
                </c:pt>
                <c:pt idx="158">
                  <c:v>118.93245486972091</c:v>
                </c:pt>
                <c:pt idx="159">
                  <c:v>113.04874104588936</c:v>
                </c:pt>
                <c:pt idx="160">
                  <c:v>105.18748914493406</c:v>
                </c:pt>
                <c:pt idx="161">
                  <c:v>96.381368136513814</c:v>
                </c:pt>
                <c:pt idx="162">
                  <c:v>87.706675080641688</c:v>
                </c:pt>
                <c:pt idx="163">
                  <c:v>80.033245356222778</c:v>
                </c:pt>
                <c:pt idx="164">
                  <c:v>73.868660499269851</c:v>
                </c:pt>
                <c:pt idx="165">
                  <c:v>69.336094522201151</c:v>
                </c:pt>
                <c:pt idx="166">
                  <c:v>66.263566045934525</c:v>
                </c:pt>
                <c:pt idx="167">
                  <c:v>64.323832674991422</c:v>
                </c:pt>
                <c:pt idx="168">
                  <c:v>63.163127237952047</c:v>
                </c:pt>
                <c:pt idx="169">
                  <c:v>62.483004863737648</c:v>
                </c:pt>
                <c:pt idx="170">
                  <c:v>62.07086759208326</c:v>
                </c:pt>
                <c:pt idx="171">
                  <c:v>61.794629264151595</c:v>
                </c:pt>
                <c:pt idx="172">
                  <c:v>61.581525887391933</c:v>
                </c:pt>
                <c:pt idx="173">
                  <c:v>61.395685447179041</c:v>
                </c:pt>
                <c:pt idx="174">
                  <c:v>61.221203802291534</c:v>
                </c:pt>
                <c:pt idx="175">
                  <c:v>61.051734245729051</c:v>
                </c:pt>
                <c:pt idx="176">
                  <c:v>60.885010509211789</c:v>
                </c:pt>
                <c:pt idx="177">
                  <c:v>60.720324571988222</c:v>
                </c:pt>
                <c:pt idx="178">
                  <c:v>60.55749683581049</c:v>
                </c:pt>
                <c:pt idx="179">
                  <c:v>60.39650072332325</c:v>
                </c:pt>
                <c:pt idx="180">
                  <c:v>60.237340486009501</c:v>
                </c:pt>
                <c:pt idx="181">
                  <c:v>60.080016323201519</c:v>
                </c:pt>
                <c:pt idx="182">
                  <c:v>59.924516495838589</c:v>
                </c:pt>
                <c:pt idx="183">
                  <c:v>59.770816927251722</c:v>
                </c:pt>
                <c:pt idx="184">
                  <c:v>59.618882625099786</c:v>
                </c:pt>
                <c:pt idx="185">
                  <c:v>59.468669429058693</c:v>
                </c:pt>
                <c:pt idx="186">
                  <c:v>59.320125717022648</c:v>
                </c:pt>
                <c:pt idx="187">
                  <c:v>59.173193981386746</c:v>
                </c:pt>
                <c:pt idx="188">
                  <c:v>59.027812253168626</c:v>
                </c:pt>
                <c:pt idx="189">
                  <c:v>58.883915369307928</c:v>
                </c:pt>
                <c:pt idx="190">
                  <c:v>58.741436085267516</c:v>
                </c:pt>
                <c:pt idx="191">
                  <c:v>58.600306038960007</c:v>
                </c:pt>
                <c:pt idx="192">
                  <c:v>58.460456574628061</c:v>
                </c:pt>
                <c:pt idx="193">
                  <c:v>58.32181943701066</c:v>
                </c:pt>
                <c:pt idx="194">
                  <c:v>58.184327347118291</c:v>
                </c:pt>
                <c:pt idx="195">
                  <c:v>58.047914471360912</c:v>
                </c:pt>
                <c:pt idx="196">
                  <c:v>57.912516795754705</c:v>
                </c:pt>
                <c:pt idx="197">
                  <c:v>57.778072416587726</c:v>
                </c:pt>
                <c:pt idx="198">
                  <c:v>57.644521758344567</c:v>
                </c:pt>
                <c:pt idx="199">
                  <c:v>57.511807728956612</c:v>
                </c:pt>
                <c:pt idx="200">
                  <c:v>57.379875821618661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74.369829032502935</c:v>
                </c:pt>
                <c:pt idx="8">
                  <c:v>74.470436368529619</c:v>
                </c:pt>
                <c:pt idx="9">
                  <c:v>74.570573996483688</c:v>
                </c:pt>
                <c:pt idx="10">
                  <c:v>74.670153756898443</c:v>
                </c:pt>
                <c:pt idx="11">
                  <c:v>74.769076068971174</c:v>
                </c:pt>
                <c:pt idx="12">
                  <c:v>74.867228830412031</c:v>
                </c:pt>
                <c:pt idx="13">
                  <c:v>74.964486270361391</c:v>
                </c:pt>
                <c:pt idx="14">
                  <c:v>75.060707767101874</c:v>
                </c:pt>
                <c:pt idx="15">
                  <c:v>75.155736646341722</c:v>
                </c:pt>
                <c:pt idx="16">
                  <c:v>75.249398980565999</c:v>
                </c:pt>
                <c:pt idx="17">
                  <c:v>75.341502415351698</c:v>
                </c:pt>
                <c:pt idx="18">
                  <c:v>75.431835054609195</c:v>
                </c:pt>
                <c:pt idx="19">
                  <c:v>75.520164443375279</c:v>
                </c:pt>
                <c:pt idx="20">
                  <c:v>75.606236693922298</c:v>
                </c:pt>
                <c:pt idx="21">
                  <c:v>75.689775808361944</c:v>
                </c:pt>
                <c:pt idx="22">
                  <c:v>75.770483258316403</c:v>
                </c:pt>
                <c:pt idx="23">
                  <c:v>75.84803788920928</c:v>
                </c:pt>
                <c:pt idx="24">
                  <c:v>75.922096222768957</c:v>
                </c:pt>
                <c:pt idx="25">
                  <c:v>75.992293235801824</c:v>
                </c:pt>
                <c:pt idx="26">
                  <c:v>76.05824369541395</c:v>
                </c:pt>
                <c:pt idx="27">
                  <c:v>76.119544129780138</c:v>
                </c:pt>
                <c:pt idx="28">
                  <c:v>76.175775508348252</c:v>
                </c:pt>
                <c:pt idx="29">
                  <c:v>76.226506695100397</c:v>
                </c:pt>
                <c:pt idx="30">
                  <c:v>76.271298722323039</c:v>
                </c:pt>
                <c:pt idx="31">
                  <c:v>76.30970990961373</c:v>
                </c:pt>
                <c:pt idx="32">
                  <c:v>76.341301823246198</c:v>
                </c:pt>
                <c:pt idx="33">
                  <c:v>76.365646034666923</c:v>
                </c:pt>
                <c:pt idx="34">
                  <c:v>76.38233159455713</c:v>
                </c:pt>
                <c:pt idx="35">
                  <c:v>76.390973092034756</c:v>
                </c:pt>
                <c:pt idx="36">
                  <c:v>76.391219119462079</c:v>
                </c:pt>
                <c:pt idx="37">
                  <c:v>76.382760915006585</c:v>
                </c:pt>
                <c:pt idx="38">
                  <c:v>76.365340911291597</c:v>
                </c:pt>
                <c:pt idx="39">
                  <c:v>76.338760883308481</c:v>
                </c:pt>
                <c:pt idx="40">
                  <c:v>76.302889366473821</c:v>
                </c:pt>
                <c:pt idx="41">
                  <c:v>76.257668010151875</c:v>
                </c:pt>
                <c:pt idx="42">
                  <c:v>76.203116546107154</c:v>
                </c:pt>
                <c:pt idx="43">
                  <c:v>76.139336086802246</c:v>
                </c:pt>
                <c:pt idx="44">
                  <c:v>76.0665105250376</c:v>
                </c:pt>
                <c:pt idx="45">
                  <c:v>75.984905881944215</c:v>
                </c:pt>
                <c:pt idx="46">
                  <c:v>75.894867540573117</c:v>
                </c:pt>
                <c:pt idx="47">
                  <c:v>75.796815401315712</c:v>
                </c:pt>
                <c:pt idx="48">
                  <c:v>75.691237095952943</c:v>
                </c:pt>
                <c:pt idx="49">
                  <c:v>75.578679491607403</c:v>
                </c:pt>
                <c:pt idx="50">
                  <c:v>75.459738796946311</c:v>
                </c:pt>
                <c:pt idx="51">
                  <c:v>75.335049644520396</c:v>
                </c:pt>
                <c:pt idx="52">
                  <c:v>75.205273560831998</c:v>
                </c:pt>
                <c:pt idx="53">
                  <c:v>75.071087247596481</c:v>
                </c:pt>
                <c:pt idx="54">
                  <c:v>74.93317108408722</c:v>
                </c:pt>
                <c:pt idx="55">
                  <c:v>74.792198224057699</c:v>
                </c:pt>
                <c:pt idx="56">
                  <c:v>74.648824605912807</c:v>
                </c:pt>
                <c:pt idx="57">
                  <c:v>74.503680127120916</c:v>
                </c:pt>
                <c:pt idx="58">
                  <c:v>74.357361159354653</c:v>
                </c:pt>
                <c:pt idx="59">
                  <c:v>74.210424505372629</c:v>
                </c:pt>
                <c:pt idx="60">
                  <c:v>74.063382827333427</c:v>
                </c:pt>
                <c:pt idx="61">
                  <c:v>73.916701513089507</c:v>
                </c:pt>
                <c:pt idx="62">
                  <c:v>73.770796894779465</c:v>
                </c:pt>
                <c:pt idx="63">
                  <c:v>73.626035694153273</c:v>
                </c:pt>
                <c:pt idx="64">
                  <c:v>73.482735541781139</c:v>
                </c:pt>
                <c:pt idx="65">
                  <c:v>73.341166401909916</c:v>
                </c:pt>
                <c:pt idx="66">
                  <c:v>73.201552729841211</c:v>
                </c:pt>
                <c:pt idx="67">
                  <c:v>73.064076192494838</c:v>
                </c:pt>
                <c:pt idx="68">
                  <c:v>72.928878793289414</c:v>
                </c:pt>
                <c:pt idx="69">
                  <c:v>72.796066257642281</c:v>
                </c:pt>
                <c:pt idx="70">
                  <c:v>72.665711553449952</c:v>
                </c:pt>
                <c:pt idx="71">
                  <c:v>72.537858440302685</c:v>
                </c:pt>
                <c:pt idx="72">
                  <c:v>72.412524960659354</c:v>
                </c:pt>
                <c:pt idx="73">
                  <c:v>72.289706804815864</c:v>
                </c:pt>
                <c:pt idx="74">
                  <c:v>72.16938049858534</c:v>
                </c:pt>
                <c:pt idx="75">
                  <c:v>72.051506377770139</c:v>
                </c:pt>
                <c:pt idx="76">
                  <c:v>71.936031326544949</c:v>
                </c:pt>
                <c:pt idx="77">
                  <c:v>71.822891267757669</c:v>
                </c:pt>
                <c:pt idx="78">
                  <c:v>71.712013401968889</c:v>
                </c:pt>
                <c:pt idx="79">
                  <c:v>71.60331819895778</c:v>
                </c:pt>
                <c:pt idx="80">
                  <c:v>71.49672115062684</c:v>
                </c:pt>
                <c:pt idx="81">
                  <c:v>71.392134297974437</c:v>
                </c:pt>
                <c:pt idx="82">
                  <c:v>71.289467547301953</c:v>
                </c:pt>
                <c:pt idx="83">
                  <c:v>71.188629792307296</c:v>
                </c:pt>
                <c:pt idx="84">
                  <c:v>71.08952985939149</c:v>
                </c:pt>
                <c:pt idx="85">
                  <c:v>70.992077293552242</c:v>
                </c:pt>
                <c:pt idx="86">
                  <c:v>70.896183001814876</c:v>
                </c:pt>
                <c:pt idx="87">
                  <c:v>70.801759770386795</c:v>
                </c:pt>
                <c:pt idx="88">
                  <c:v>70.708722670727468</c:v>
                </c:pt>
                <c:pt idx="89">
                  <c:v>70.616989368587156</c:v>
                </c:pt>
                <c:pt idx="90">
                  <c:v>70.526480348852346</c:v>
                </c:pt>
                <c:pt idx="91">
                  <c:v>70.437119067797994</c:v>
                </c:pt>
                <c:pt idx="92">
                  <c:v>70.348832043123153</c:v>
                </c:pt>
                <c:pt idx="93">
                  <c:v>70.261548890966296</c:v>
                </c:pt>
                <c:pt idx="94">
                  <c:v>70.175202317977366</c:v>
                </c:pt>
                <c:pt idx="95">
                  <c:v>70.089728075478433</c:v>
                </c:pt>
                <c:pt idx="96">
                  <c:v>70.005064881778964</c:v>
                </c:pt>
                <c:pt idx="97">
                  <c:v>69.921154317827643</c:v>
                </c:pt>
                <c:pt idx="98">
                  <c:v>69.837940700580759</c:v>
                </c:pt>
                <c:pt idx="99">
                  <c:v>69.755370937742825</c:v>
                </c:pt>
                <c:pt idx="100">
                  <c:v>69.673394366885901</c:v>
                </c:pt>
                <c:pt idx="101">
                  <c:v>69.591962581374219</c:v>
                </c:pt>
                <c:pt idx="102">
                  <c:v>69.51102924500465</c:v>
                </c:pt>
                <c:pt idx="103">
                  <c:v>69.43054989681643</c:v>
                </c:pt>
                <c:pt idx="104">
                  <c:v>69.350481747119829</c:v>
                </c:pt>
                <c:pt idx="105">
                  <c:v>69.270783465438356</c:v>
                </c:pt>
                <c:pt idx="106">
                  <c:v>69.191414960748503</c:v>
                </c:pt>
                <c:pt idx="107">
                  <c:v>69.112337154130216</c:v>
                </c:pt>
                <c:pt idx="108">
                  <c:v>69.033511743709937</c:v>
                </c:pt>
                <c:pt idx="109">
                  <c:v>68.954900961580989</c:v>
                </c:pt>
                <c:pt idx="110">
                  <c:v>68.876467322223547</c:v>
                </c:pt>
                <c:pt idx="111">
                  <c:v>68.798173361820588</c:v>
                </c:pt>
                <c:pt idx="112">
                  <c:v>68.719981367772434</c:v>
                </c:pt>
                <c:pt idx="113">
                  <c:v>68.641853097659165</c:v>
                </c:pt>
                <c:pt idx="114">
                  <c:v>68.563749486886906</c:v>
                </c:pt>
                <c:pt idx="115">
                  <c:v>68.485630344285582</c:v>
                </c:pt>
                <c:pt idx="116">
                  <c:v>68.407454035011312</c:v>
                </c:pt>
                <c:pt idx="117">
                  <c:v>68.329177150249961</c:v>
                </c:pt>
                <c:pt idx="118">
                  <c:v>68.250754163432973</c:v>
                </c:pt>
                <c:pt idx="119">
                  <c:v>68.172137072970472</c:v>
                </c:pt>
                <c:pt idx="120">
                  <c:v>68.09327503189381</c:v>
                </c:pt>
                <c:pt idx="121">
                  <c:v>68.014113965295806</c:v>
                </c:pt>
                <c:pt idx="122">
                  <c:v>67.934596177074624</c:v>
                </c:pt>
                <c:pt idx="123">
                  <c:v>67.854659948246493</c:v>
                </c:pt>
                <c:pt idx="124">
                  <c:v>67.774239130008098</c:v>
                </c:pt>
                <c:pt idx="125">
                  <c:v>67.693262735819175</c:v>
                </c:pt>
                <c:pt idx="126">
                  <c:v>67.611654538053585</c:v>
                </c:pt>
                <c:pt idx="127">
                  <c:v>67.529332676245929</c:v>
                </c:pt>
                <c:pt idx="128">
                  <c:v>67.446209285644358</c:v>
                </c:pt>
                <c:pt idx="129">
                  <c:v>67.362190156667864</c:v>
                </c:pt>
                <c:pt idx="130">
                  <c:v>67.277174437944367</c:v>
                </c:pt>
                <c:pt idx="131">
                  <c:v>67.191054397842066</c:v>
                </c:pt>
                <c:pt idx="132">
                  <c:v>67.103715261755511</c:v>
                </c:pt>
                <c:pt idx="133">
                  <c:v>67.015035144789806</c:v>
                </c:pt>
                <c:pt idx="134">
                  <c:v>66.924885101800271</c:v>
                </c:pt>
                <c:pt idx="135">
                  <c:v>66.833129318848506</c:v>
                </c:pt>
                <c:pt idx="136">
                  <c:v>66.739625471849834</c:v>
                </c:pt>
                <c:pt idx="137">
                  <c:v>66.64422527929365</c:v>
                </c:pt>
                <c:pt idx="138">
                  <c:v>66.546775276155074</c:v>
                </c:pt>
                <c:pt idx="139">
                  <c:v>66.447117835192103</c:v>
                </c:pt>
                <c:pt idx="140">
                  <c:v>66.345092459417472</c:v>
                </c:pt>
                <c:pt idx="141">
                  <c:v>66.240537365329814</c:v>
                </c:pt>
                <c:pt idx="142">
                  <c:v>66.133291370181894</c:v>
                </c:pt>
                <c:pt idx="143">
                  <c:v>66.023196087915849</c:v>
                </c:pt>
                <c:pt idx="144">
                  <c:v>65.910098427265112</c:v>
                </c:pt>
                <c:pt idx="145">
                  <c:v>65.793853371923305</c:v>
                </c:pt>
                <c:pt idx="146">
                  <c:v>65.674327006829074</c:v>
                </c:pt>
                <c:pt idx="147">
                  <c:v>65.551399736981367</c:v>
                </c:pt>
                <c:pt idx="148">
                  <c:v>65.424969626540033</c:v>
                </c:pt>
                <c:pt idx="149">
                  <c:v>65.294955767339047</c:v>
                </c:pt>
                <c:pt idx="150">
                  <c:v>65.161301568682546</c:v>
                </c:pt>
                <c:pt idx="151">
                  <c:v>65.023977845964509</c:v>
                </c:pt>
                <c:pt idx="152">
                  <c:v>64.882985575917843</c:v>
                </c:pt>
                <c:pt idx="153">
                  <c:v>64.738358182781283</c:v>
                </c:pt>
                <c:pt idx="154">
                  <c:v>64.59016322376452</c:v>
                </c:pt>
                <c:pt idx="155">
                  <c:v>64.438503354843007</c:v>
                </c:pt>
                <c:pt idx="156">
                  <c:v>64.283516479445325</c:v>
                </c:pt>
                <c:pt idx="157">
                  <c:v>64.125375012540772</c:v>
                </c:pt>
                <c:pt idx="158">
                  <c:v>63.964284229670788</c:v>
                </c:pt>
                <c:pt idx="159">
                  <c:v>63.800479712445096</c:v>
                </c:pt>
                <c:pt idx="160">
                  <c:v>63.634223946103312</c:v>
                </c:pt>
                <c:pt idx="161">
                  <c:v>63.465802167663099</c:v>
                </c:pt>
                <c:pt idx="162">
                  <c:v>63.295517601568704</c:v>
                </c:pt>
                <c:pt idx="163">
                  <c:v>63.123686250537069</c:v>
                </c:pt>
                <c:pt idx="164">
                  <c:v>62.950631430014965</c:v>
                </c:pt>
                <c:pt idx="165">
                  <c:v>62.776678243773105</c:v>
                </c:pt>
                <c:pt idx="166">
                  <c:v>62.602148195210219</c:v>
                </c:pt>
                <c:pt idx="167">
                  <c:v>62.427354114573944</c:v>
                </c:pt>
                <c:pt idx="168">
                  <c:v>62.252595558159186</c:v>
                </c:pt>
                <c:pt idx="169">
                  <c:v>62.078154804016805</c:v>
                </c:pt>
                <c:pt idx="170">
                  <c:v>61.9042935326353</c:v>
                </c:pt>
                <c:pt idx="171">
                  <c:v>61.731250243401817</c:v>
                </c:pt>
                <c:pt idx="172">
                  <c:v>61.559238421163769</c:v>
                </c:pt>
                <c:pt idx="173">
                  <c:v>61.388445434212471</c:v>
                </c:pt>
                <c:pt idx="174">
                  <c:v>61.219032117204819</c:v>
                </c:pt>
                <c:pt idx="175">
                  <c:v>61.051132970967082</c:v>
                </c:pt>
                <c:pt idx="176">
                  <c:v>60.88485689617228</c:v>
                </c:pt>
                <c:pt idx="177">
                  <c:v>60.72028836936866</c:v>
                </c:pt>
                <c:pt idx="178">
                  <c:v>60.557488967139214</c:v>
                </c:pt>
                <c:pt idx="179">
                  <c:v>60.39649914637414</c:v>
                </c:pt>
                <c:pt idx="180">
                  <c:v>60.237340194666174</c:v>
                </c:pt>
                <c:pt idx="181">
                  <c:v>60.080016273589237</c:v>
                </c:pt>
                <c:pt idx="182">
                  <c:v>59.924516488052781</c:v>
                </c:pt>
                <c:pt idx="183">
                  <c:v>59.770816926125846</c:v>
                </c:pt>
                <c:pt idx="184">
                  <c:v>59.618882624949784</c:v>
                </c:pt>
                <c:pt idx="185">
                  <c:v>59.468669429040283</c:v>
                </c:pt>
                <c:pt idx="186">
                  <c:v>59.320125717020566</c:v>
                </c:pt>
                <c:pt idx="187">
                  <c:v>59.173193981386525</c:v>
                </c:pt>
                <c:pt idx="188">
                  <c:v>59.027812253168605</c:v>
                </c:pt>
                <c:pt idx="189">
                  <c:v>58.883915369307928</c:v>
                </c:pt>
                <c:pt idx="190">
                  <c:v>58.741436085267516</c:v>
                </c:pt>
                <c:pt idx="191">
                  <c:v>58.600306038960007</c:v>
                </c:pt>
                <c:pt idx="192">
                  <c:v>58.460456574628061</c:v>
                </c:pt>
                <c:pt idx="193">
                  <c:v>58.32181943701066</c:v>
                </c:pt>
                <c:pt idx="194">
                  <c:v>58.184327347118291</c:v>
                </c:pt>
                <c:pt idx="195">
                  <c:v>58.047914471360912</c:v>
                </c:pt>
                <c:pt idx="196">
                  <c:v>57.912516795754705</c:v>
                </c:pt>
                <c:pt idx="197">
                  <c:v>57.778072416587726</c:v>
                </c:pt>
                <c:pt idx="198">
                  <c:v>57.644521758344567</c:v>
                </c:pt>
                <c:pt idx="199">
                  <c:v>57.511807728956612</c:v>
                </c:pt>
                <c:pt idx="200">
                  <c:v>57.379875821618661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67.415000000000006</c:v>
                </c:pt>
                <c:pt idx="1">
                  <c:v>66.097999999999999</c:v>
                </c:pt>
                <c:pt idx="2">
                  <c:v>65.902000000000001</c:v>
                </c:pt>
                <c:pt idx="3">
                  <c:v>66.731999999999999</c:v>
                </c:pt>
                <c:pt idx="4">
                  <c:v>67.316999999999993</c:v>
                </c:pt>
                <c:pt idx="5">
                  <c:v>68.975999999999999</c:v>
                </c:pt>
                <c:pt idx="6">
                  <c:v>66.634</c:v>
                </c:pt>
                <c:pt idx="7">
                  <c:v>67</c:v>
                </c:pt>
                <c:pt idx="8">
                  <c:v>66.853999999999999</c:v>
                </c:pt>
                <c:pt idx="9">
                  <c:v>65.537000000000006</c:v>
                </c:pt>
                <c:pt idx="10">
                  <c:v>66.268000000000001</c:v>
                </c:pt>
                <c:pt idx="11">
                  <c:v>66.561000000000007</c:v>
                </c:pt>
                <c:pt idx="12">
                  <c:v>67.878</c:v>
                </c:pt>
                <c:pt idx="13">
                  <c:v>66.39</c:v>
                </c:pt>
                <c:pt idx="14">
                  <c:v>65.194999999999993</c:v>
                </c:pt>
                <c:pt idx="15">
                  <c:v>65.659000000000006</c:v>
                </c:pt>
                <c:pt idx="16">
                  <c:v>66.316999999999993</c:v>
                </c:pt>
                <c:pt idx="17">
                  <c:v>66.950999999999993</c:v>
                </c:pt>
                <c:pt idx="18">
                  <c:v>65.462999999999994</c:v>
                </c:pt>
                <c:pt idx="19">
                  <c:v>66.927000000000007</c:v>
                </c:pt>
                <c:pt idx="20">
                  <c:v>68.366</c:v>
                </c:pt>
                <c:pt idx="21">
                  <c:v>67.659000000000006</c:v>
                </c:pt>
                <c:pt idx="22">
                  <c:v>68.537000000000006</c:v>
                </c:pt>
                <c:pt idx="23">
                  <c:v>68.902000000000001</c:v>
                </c:pt>
                <c:pt idx="24">
                  <c:v>68.828999999999994</c:v>
                </c:pt>
                <c:pt idx="25">
                  <c:v>68.024000000000001</c:v>
                </c:pt>
                <c:pt idx="26">
                  <c:v>68.950999999999993</c:v>
                </c:pt>
                <c:pt idx="27">
                  <c:v>69.340999999999994</c:v>
                </c:pt>
                <c:pt idx="28">
                  <c:v>71</c:v>
                </c:pt>
                <c:pt idx="29">
                  <c:v>70.975999999999999</c:v>
                </c:pt>
                <c:pt idx="30">
                  <c:v>70.244</c:v>
                </c:pt>
                <c:pt idx="31">
                  <c:v>72.366</c:v>
                </c:pt>
                <c:pt idx="32">
                  <c:v>71.853999999999999</c:v>
                </c:pt>
                <c:pt idx="33">
                  <c:v>74.024000000000001</c:v>
                </c:pt>
                <c:pt idx="34">
                  <c:v>74.805000000000007</c:v>
                </c:pt>
                <c:pt idx="35">
                  <c:v>73.561000000000007</c:v>
                </c:pt>
                <c:pt idx="36">
                  <c:v>74.634</c:v>
                </c:pt>
                <c:pt idx="37">
                  <c:v>77.878</c:v>
                </c:pt>
                <c:pt idx="38">
                  <c:v>78.561000000000007</c:v>
                </c:pt>
                <c:pt idx="39">
                  <c:v>80.340999999999994</c:v>
                </c:pt>
                <c:pt idx="40">
                  <c:v>82.488</c:v>
                </c:pt>
                <c:pt idx="41">
                  <c:v>82.537000000000006</c:v>
                </c:pt>
                <c:pt idx="42">
                  <c:v>85.293000000000006</c:v>
                </c:pt>
                <c:pt idx="43">
                  <c:v>88.049000000000007</c:v>
                </c:pt>
                <c:pt idx="44">
                  <c:v>89.659000000000006</c:v>
                </c:pt>
                <c:pt idx="45">
                  <c:v>92.78</c:v>
                </c:pt>
                <c:pt idx="46">
                  <c:v>96.683000000000007</c:v>
                </c:pt>
                <c:pt idx="47">
                  <c:v>102.07299999999999</c:v>
                </c:pt>
                <c:pt idx="48">
                  <c:v>107.146</c:v>
                </c:pt>
                <c:pt idx="49">
                  <c:v>114.268</c:v>
                </c:pt>
                <c:pt idx="50">
                  <c:v>123.80500000000001</c:v>
                </c:pt>
                <c:pt idx="51">
                  <c:v>135.68299999999999</c:v>
                </c:pt>
                <c:pt idx="52">
                  <c:v>150.34100000000001</c:v>
                </c:pt>
                <c:pt idx="53">
                  <c:v>163.976</c:v>
                </c:pt>
                <c:pt idx="54">
                  <c:v>179.82900000000001</c:v>
                </c:pt>
                <c:pt idx="55">
                  <c:v>192.82900000000001</c:v>
                </c:pt>
                <c:pt idx="56">
                  <c:v>206.68299999999999</c:v>
                </c:pt>
                <c:pt idx="57">
                  <c:v>217.07300000000001</c:v>
                </c:pt>
                <c:pt idx="58">
                  <c:v>223.53700000000001</c:v>
                </c:pt>
                <c:pt idx="59">
                  <c:v>230.43899999999999</c:v>
                </c:pt>
                <c:pt idx="60">
                  <c:v>234.41499999999999</c:v>
                </c:pt>
                <c:pt idx="61">
                  <c:v>234.80500000000001</c:v>
                </c:pt>
                <c:pt idx="62">
                  <c:v>231.58500000000001</c:v>
                </c:pt>
                <c:pt idx="63">
                  <c:v>221.70699999999999</c:v>
                </c:pt>
                <c:pt idx="64">
                  <c:v>201.78</c:v>
                </c:pt>
                <c:pt idx="65">
                  <c:v>167.268</c:v>
                </c:pt>
                <c:pt idx="66">
                  <c:v>123.61</c:v>
                </c:pt>
                <c:pt idx="67">
                  <c:v>88.706999999999994</c:v>
                </c:pt>
                <c:pt idx="68">
                  <c:v>74.171000000000006</c:v>
                </c:pt>
                <c:pt idx="69">
                  <c:v>72.415000000000006</c:v>
                </c:pt>
                <c:pt idx="70">
                  <c:v>73.61</c:v>
                </c:pt>
                <c:pt idx="71">
                  <c:v>78.244</c:v>
                </c:pt>
                <c:pt idx="72">
                  <c:v>81.927000000000007</c:v>
                </c:pt>
                <c:pt idx="73">
                  <c:v>88.927000000000007</c:v>
                </c:pt>
                <c:pt idx="74">
                  <c:v>99.097999999999999</c:v>
                </c:pt>
                <c:pt idx="75">
                  <c:v>111.268</c:v>
                </c:pt>
                <c:pt idx="76">
                  <c:v>122.024</c:v>
                </c:pt>
                <c:pt idx="77">
                  <c:v>136.024</c:v>
                </c:pt>
                <c:pt idx="78">
                  <c:v>147.34100000000001</c:v>
                </c:pt>
                <c:pt idx="79">
                  <c:v>159.87799999999999</c:v>
                </c:pt>
                <c:pt idx="80">
                  <c:v>169.39</c:v>
                </c:pt>
                <c:pt idx="81">
                  <c:v>176.85400000000001</c:v>
                </c:pt>
                <c:pt idx="82">
                  <c:v>182.61</c:v>
                </c:pt>
                <c:pt idx="83">
                  <c:v>185.61</c:v>
                </c:pt>
                <c:pt idx="84">
                  <c:v>184.46299999999999</c:v>
                </c:pt>
                <c:pt idx="85">
                  <c:v>177.756</c:v>
                </c:pt>
                <c:pt idx="86">
                  <c:v>164.12200000000001</c:v>
                </c:pt>
                <c:pt idx="87">
                  <c:v>138.78</c:v>
                </c:pt>
                <c:pt idx="88">
                  <c:v>104.78</c:v>
                </c:pt>
                <c:pt idx="89">
                  <c:v>75.316999999999993</c:v>
                </c:pt>
                <c:pt idx="90">
                  <c:v>63.878</c:v>
                </c:pt>
                <c:pt idx="91">
                  <c:v>58.488</c:v>
                </c:pt>
                <c:pt idx="92">
                  <c:v>59.170999999999999</c:v>
                </c:pt>
                <c:pt idx="93">
                  <c:v>58.878</c:v>
                </c:pt>
                <c:pt idx="94">
                  <c:v>58.902000000000001</c:v>
                </c:pt>
                <c:pt idx="95">
                  <c:v>58.292999999999999</c:v>
                </c:pt>
                <c:pt idx="96">
                  <c:v>57.488</c:v>
                </c:pt>
                <c:pt idx="97">
                  <c:v>59.39</c:v>
                </c:pt>
                <c:pt idx="98">
                  <c:v>58.927</c:v>
                </c:pt>
                <c:pt idx="99">
                  <c:v>57.292999999999999</c:v>
                </c:pt>
                <c:pt idx="100">
                  <c:v>57.951000000000001</c:v>
                </c:pt>
                <c:pt idx="101">
                  <c:v>57.829000000000001</c:v>
                </c:pt>
                <c:pt idx="102">
                  <c:v>57.78</c:v>
                </c:pt>
                <c:pt idx="103">
                  <c:v>56.463000000000001</c:v>
                </c:pt>
                <c:pt idx="104">
                  <c:v>58.927</c:v>
                </c:pt>
                <c:pt idx="105">
                  <c:v>57.414999999999999</c:v>
                </c:pt>
                <c:pt idx="106">
                  <c:v>57.61</c:v>
                </c:pt>
                <c:pt idx="107">
                  <c:v>58.22</c:v>
                </c:pt>
                <c:pt idx="108">
                  <c:v>57.902000000000001</c:v>
                </c:pt>
                <c:pt idx="109">
                  <c:v>57.097999999999999</c:v>
                </c:pt>
                <c:pt idx="110">
                  <c:v>57.853999999999999</c:v>
                </c:pt>
                <c:pt idx="111">
                  <c:v>56.634</c:v>
                </c:pt>
                <c:pt idx="112">
                  <c:v>56.341000000000001</c:v>
                </c:pt>
                <c:pt idx="113">
                  <c:v>58.048999999999999</c:v>
                </c:pt>
                <c:pt idx="114">
                  <c:v>56.561</c:v>
                </c:pt>
                <c:pt idx="115">
                  <c:v>56.366</c:v>
                </c:pt>
                <c:pt idx="116">
                  <c:v>55.439</c:v>
                </c:pt>
                <c:pt idx="117">
                  <c:v>56.756</c:v>
                </c:pt>
                <c:pt idx="118">
                  <c:v>55.78</c:v>
                </c:pt>
                <c:pt idx="119">
                  <c:v>56.536999999999999</c:v>
                </c:pt>
                <c:pt idx="120">
                  <c:v>55.707000000000001</c:v>
                </c:pt>
                <c:pt idx="121">
                  <c:v>56.463000000000001</c:v>
                </c:pt>
                <c:pt idx="122">
                  <c:v>55.975999999999999</c:v>
                </c:pt>
                <c:pt idx="123">
                  <c:v>56.878</c:v>
                </c:pt>
                <c:pt idx="124">
                  <c:v>56.366</c:v>
                </c:pt>
                <c:pt idx="125">
                  <c:v>54.268000000000001</c:v>
                </c:pt>
                <c:pt idx="126">
                  <c:v>54.902000000000001</c:v>
                </c:pt>
                <c:pt idx="127">
                  <c:v>54.244</c:v>
                </c:pt>
                <c:pt idx="128">
                  <c:v>54.805</c:v>
                </c:pt>
                <c:pt idx="129">
                  <c:v>53.78</c:v>
                </c:pt>
                <c:pt idx="130">
                  <c:v>55.073</c:v>
                </c:pt>
                <c:pt idx="131">
                  <c:v>54.439</c:v>
                </c:pt>
                <c:pt idx="132">
                  <c:v>55.122</c:v>
                </c:pt>
                <c:pt idx="133">
                  <c:v>54.268000000000001</c:v>
                </c:pt>
                <c:pt idx="134">
                  <c:v>53.707000000000001</c:v>
                </c:pt>
                <c:pt idx="135">
                  <c:v>53.146000000000001</c:v>
                </c:pt>
                <c:pt idx="136">
                  <c:v>54.073</c:v>
                </c:pt>
                <c:pt idx="137">
                  <c:v>53.512</c:v>
                </c:pt>
                <c:pt idx="138">
                  <c:v>53.244</c:v>
                </c:pt>
                <c:pt idx="139">
                  <c:v>55.146000000000001</c:v>
                </c:pt>
                <c:pt idx="140">
                  <c:v>53.414999999999999</c:v>
                </c:pt>
                <c:pt idx="141">
                  <c:v>54.268000000000001</c:v>
                </c:pt>
                <c:pt idx="142">
                  <c:v>53.463000000000001</c:v>
                </c:pt>
                <c:pt idx="143">
                  <c:v>53.61</c:v>
                </c:pt>
                <c:pt idx="144">
                  <c:v>53.097999999999999</c:v>
                </c:pt>
                <c:pt idx="145">
                  <c:v>54.951000000000001</c:v>
                </c:pt>
                <c:pt idx="146">
                  <c:v>52.463000000000001</c:v>
                </c:pt>
                <c:pt idx="147">
                  <c:v>52.805</c:v>
                </c:pt>
                <c:pt idx="148">
                  <c:v>53.512</c:v>
                </c:pt>
                <c:pt idx="149">
                  <c:v>53.048999999999999</c:v>
                </c:pt>
                <c:pt idx="150">
                  <c:v>53.805</c:v>
                </c:pt>
                <c:pt idx="151">
                  <c:v>54.683</c:v>
                </c:pt>
                <c:pt idx="152">
                  <c:v>52.878</c:v>
                </c:pt>
                <c:pt idx="153">
                  <c:v>52.634</c:v>
                </c:pt>
                <c:pt idx="154">
                  <c:v>52.853999999999999</c:v>
                </c:pt>
                <c:pt idx="155">
                  <c:v>53.341000000000001</c:v>
                </c:pt>
                <c:pt idx="156">
                  <c:v>50.951000000000001</c:v>
                </c:pt>
                <c:pt idx="157">
                  <c:v>51.683</c:v>
                </c:pt>
                <c:pt idx="158">
                  <c:v>54.170999999999999</c:v>
                </c:pt>
                <c:pt idx="159">
                  <c:v>54.268000000000001</c:v>
                </c:pt>
                <c:pt idx="160">
                  <c:v>52.439</c:v>
                </c:pt>
                <c:pt idx="161">
                  <c:v>53.122</c:v>
                </c:pt>
                <c:pt idx="162">
                  <c:v>51.366</c:v>
                </c:pt>
                <c:pt idx="163">
                  <c:v>52.951000000000001</c:v>
                </c:pt>
                <c:pt idx="164">
                  <c:v>52.317</c:v>
                </c:pt>
                <c:pt idx="165">
                  <c:v>52.78</c:v>
                </c:pt>
                <c:pt idx="166">
                  <c:v>50.805</c:v>
                </c:pt>
                <c:pt idx="167">
                  <c:v>51.414999999999999</c:v>
                </c:pt>
                <c:pt idx="168">
                  <c:v>52.463000000000001</c:v>
                </c:pt>
                <c:pt idx="169">
                  <c:v>52</c:v>
                </c:pt>
                <c:pt idx="170">
                  <c:v>52.048999999999999</c:v>
                </c:pt>
                <c:pt idx="171">
                  <c:v>50.244</c:v>
                </c:pt>
                <c:pt idx="172">
                  <c:v>51.805</c:v>
                </c:pt>
                <c:pt idx="173">
                  <c:v>53.073</c:v>
                </c:pt>
                <c:pt idx="174">
                  <c:v>52.561</c:v>
                </c:pt>
                <c:pt idx="175">
                  <c:v>52.024000000000001</c:v>
                </c:pt>
                <c:pt idx="176">
                  <c:v>50.805</c:v>
                </c:pt>
                <c:pt idx="177">
                  <c:v>51.439</c:v>
                </c:pt>
                <c:pt idx="178">
                  <c:v>50.195</c:v>
                </c:pt>
                <c:pt idx="179">
                  <c:v>50.951000000000001</c:v>
                </c:pt>
                <c:pt idx="180">
                  <c:v>51.244</c:v>
                </c:pt>
                <c:pt idx="181">
                  <c:v>52.414999999999999</c:v>
                </c:pt>
                <c:pt idx="182">
                  <c:v>50.731999999999999</c:v>
                </c:pt>
                <c:pt idx="183">
                  <c:v>52.048999999999999</c:v>
                </c:pt>
                <c:pt idx="184">
                  <c:v>51.731999999999999</c:v>
                </c:pt>
                <c:pt idx="185">
                  <c:v>52.268000000000001</c:v>
                </c:pt>
                <c:pt idx="186">
                  <c:v>52.536999999999999</c:v>
                </c:pt>
                <c:pt idx="187">
                  <c:v>51.341000000000001</c:v>
                </c:pt>
                <c:pt idx="188">
                  <c:v>52.439</c:v>
                </c:pt>
                <c:pt idx="189">
                  <c:v>51.195</c:v>
                </c:pt>
                <c:pt idx="190">
                  <c:v>50.805</c:v>
                </c:pt>
                <c:pt idx="191">
                  <c:v>50.048999999999999</c:v>
                </c:pt>
                <c:pt idx="192">
                  <c:v>52.536999999999999</c:v>
                </c:pt>
                <c:pt idx="193">
                  <c:v>50.756</c:v>
                </c:pt>
                <c:pt idx="194">
                  <c:v>52.39</c:v>
                </c:pt>
                <c:pt idx="195">
                  <c:v>51.512</c:v>
                </c:pt>
                <c:pt idx="196">
                  <c:v>50.707000000000001</c:v>
                </c:pt>
                <c:pt idx="197">
                  <c:v>50.951000000000001</c:v>
                </c:pt>
                <c:pt idx="198">
                  <c:v>51.048999999999999</c:v>
                </c:pt>
                <c:pt idx="199">
                  <c:v>52.707000000000001</c:v>
                </c:pt>
                <c:pt idx="200">
                  <c:v>53.122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64.128844378675041</c:v>
                </c:pt>
                <c:pt idx="1">
                  <c:v>64.397760801438025</c:v>
                </c:pt>
                <c:pt idx="2">
                  <c:v>64.665726761268459</c:v>
                </c:pt>
                <c:pt idx="3">
                  <c:v>64.932568552930846</c:v>
                </c:pt>
                <c:pt idx="4">
                  <c:v>65.198089987536633</c:v>
                </c:pt>
                <c:pt idx="5">
                  <c:v>65.462070199504012</c:v>
                </c:pt>
                <c:pt idx="6">
                  <c:v>65.724261364513225</c:v>
                </c:pt>
                <c:pt idx="7">
                  <c:v>65.984386363632794</c:v>
                </c:pt>
                <c:pt idx="8">
                  <c:v>66.242136446612335</c:v>
                </c:pt>
                <c:pt idx="9">
                  <c:v>66.497168972394491</c:v>
                </c:pt>
                <c:pt idx="10">
                  <c:v>66.74910534017171</c:v>
                </c:pt>
                <c:pt idx="11">
                  <c:v>66.997529273950065</c:v>
                </c:pt>
                <c:pt idx="12">
                  <c:v>67.24198569320518</c:v>
                </c:pt>
                <c:pt idx="13">
                  <c:v>67.481980499320187</c:v>
                </c:pt>
                <c:pt idx="14">
                  <c:v>67.716981741790747</c:v>
                </c:pt>
                <c:pt idx="15">
                  <c:v>67.946422811880637</c:v>
                </c:pt>
                <c:pt idx="16">
                  <c:v>68.169708559293909</c:v>
                </c:pt>
                <c:pt idx="17">
                  <c:v>68.386225556572583</c:v>
                </c:pt>
                <c:pt idx="18">
                  <c:v>68.595358164836426</c:v>
                </c:pt>
                <c:pt idx="19">
                  <c:v>68.796512601364952</c:v>
                </c:pt>
                <c:pt idx="20">
                  <c:v>68.989151889460672</c:v>
                </c:pt>
                <c:pt idx="21">
                  <c:v>69.172845391669242</c:v>
                </c:pt>
                <c:pt idx="22">
                  <c:v>69.347337583027766</c:v>
                </c:pt>
                <c:pt idx="23">
                  <c:v>69.512641784778722</c:v>
                </c:pt>
                <c:pt idx="24">
                  <c:v>69.66916569390753</c:v>
                </c:pt>
                <c:pt idx="25">
                  <c:v>69.817876612604024</c:v>
                </c:pt>
                <c:pt idx="26">
                  <c:v>69.960515156846398</c:v>
                </c:pt>
                <c:pt idx="27">
                  <c:v>70.099866699331926</c:v>
                </c:pt>
                <c:pt idx="28">
                  <c:v>70.240099612202755</c:v>
                </c:pt>
                <c:pt idx="29">
                  <c:v>70.387178195469829</c:v>
                </c:pt>
                <c:pt idx="30">
                  <c:v>70.54935564138249</c:v>
                </c:pt>
                <c:pt idx="31">
                  <c:v>70.7377481132214</c:v>
                </c:pt>
                <c:pt idx="32">
                  <c:v>70.966984660469507</c:v>
                </c:pt>
                <c:pt idx="33">
                  <c:v>71.255918995701236</c:v>
                </c:pt>
                <c:pt idx="34">
                  <c:v>71.628378036831947</c:v>
                </c:pt>
                <c:pt idx="35">
                  <c:v>72.11390874374348</c:v>
                </c:pt>
                <c:pt idx="36">
                  <c:v>72.748469667250944</c:v>
                </c:pt>
                <c:pt idx="37">
                  <c:v>73.574997715869713</c:v>
                </c:pt>
                <c:pt idx="38">
                  <c:v>74.643765329391243</c:v>
                </c:pt>
                <c:pt idx="39">
                  <c:v>76.012430383216881</c:v>
                </c:pt>
                <c:pt idx="40">
                  <c:v>77.745672975349564</c:v>
                </c:pt>
                <c:pt idx="41">
                  <c:v>79.914312244838513</c:v>
                </c:pt>
                <c:pt idx="42">
                  <c:v>82.59380500873695</c:v>
                </c:pt>
                <c:pt idx="43">
                  <c:v>85.86204843652105</c:v>
                </c:pt>
                <c:pt idx="44">
                  <c:v>89.796442665080221</c:v>
                </c:pt>
                <c:pt idx="45">
                  <c:v>94.470216567385592</c:v>
                </c:pt>
                <c:pt idx="46">
                  <c:v>99.948079756009804</c:v>
                </c:pt>
                <c:pt idx="47">
                  <c:v>106.28133356232172</c:v>
                </c:pt>
                <c:pt idx="48">
                  <c:v>113.5026486248436</c:v>
                </c:pt>
                <c:pt idx="49">
                  <c:v>121.62079062216731</c:v>
                </c:pt>
                <c:pt idx="50">
                  <c:v>130.61564108986454</c:v>
                </c:pt>
                <c:pt idx="51">
                  <c:v>140.43390901482124</c:v>
                </c:pt>
                <c:pt idx="52">
                  <c:v>150.98595305972742</c:v>
                </c:pt>
                <c:pt idx="53">
                  <c:v>162.14412702741564</c:v>
                </c:pt>
                <c:pt idx="54">
                  <c:v>173.74301673260896</c:v>
                </c:pt>
                <c:pt idx="55">
                  <c:v>185.58183478228895</c:v>
                </c:pt>
                <c:pt idx="56">
                  <c:v>197.42888206792941</c:v>
                </c:pt>
                <c:pt idx="57">
                  <c:v>209.02583567128346</c:v>
                </c:pt>
                <c:pt idx="58">
                  <c:v>220.07779499025747</c:v>
                </c:pt>
                <c:pt idx="59">
                  <c:v>230.17024898250116</c:v>
                </c:pt>
                <c:pt idx="60">
                  <c:v>238.46205691940116</c:v>
                </c:pt>
                <c:pt idx="61">
                  <c:v>243.01236595027427</c:v>
                </c:pt>
                <c:pt idx="62">
                  <c:v>240.1494818924252</c:v>
                </c:pt>
                <c:pt idx="63">
                  <c:v>225.35603140011511</c:v>
                </c:pt>
                <c:pt idx="64">
                  <c:v>196.80133373616391</c:v>
                </c:pt>
                <c:pt idx="65">
                  <c:v>159.1117522817454</c:v>
                </c:pt>
                <c:pt idx="66">
                  <c:v>122.3142769082631</c:v>
                </c:pt>
                <c:pt idx="67">
                  <c:v>95.426273333594509</c:v>
                </c:pt>
                <c:pt idx="68">
                  <c:v>81.154432923873614</c:v>
                </c:pt>
                <c:pt idx="69">
                  <c:v>76.63937584042813</c:v>
                </c:pt>
                <c:pt idx="70">
                  <c:v>77.649406252901414</c:v>
                </c:pt>
                <c:pt idx="71">
                  <c:v>81.364165226029499</c:v>
                </c:pt>
                <c:pt idx="72">
                  <c:v>86.604627902512078</c:v>
                </c:pt>
                <c:pt idx="73">
                  <c:v>93.057785996708603</c:v>
                </c:pt>
                <c:pt idx="74">
                  <c:v>100.68072095625155</c:v>
                </c:pt>
                <c:pt idx="75">
                  <c:v>109.45313628755646</c:v>
                </c:pt>
                <c:pt idx="76">
                  <c:v>119.30309648099984</c:v>
                </c:pt>
                <c:pt idx="77">
                  <c:v>130.08581662060868</c:v>
                </c:pt>
                <c:pt idx="78">
                  <c:v>141.57635251684022</c:v>
                </c:pt>
                <c:pt idx="79">
                  <c:v>153.46516555862522</c:v>
                </c:pt>
                <c:pt idx="80">
                  <c:v>165.33801615103286</c:v>
                </c:pt>
                <c:pt idx="81">
                  <c:v>176.58362804372501</c:v>
                </c:pt>
                <c:pt idx="82">
                  <c:v>186.12931960345003</c:v>
                </c:pt>
                <c:pt idx="83">
                  <c:v>192.00231262263534</c:v>
                </c:pt>
                <c:pt idx="84">
                  <c:v>191.15765052955101</c:v>
                </c:pt>
                <c:pt idx="85">
                  <c:v>180.49284734371295</c:v>
                </c:pt>
                <c:pt idx="86">
                  <c:v>159.30155237946008</c:v>
                </c:pt>
                <c:pt idx="87">
                  <c:v>131.29261829722768</c:v>
                </c:pt>
                <c:pt idx="88">
                  <c:v>103.44538162967345</c:v>
                </c:pt>
                <c:pt idx="89">
                  <c:v>81.928032222128152</c:v>
                </c:pt>
                <c:pt idx="90">
                  <c:v>68.844585641528312</c:v>
                </c:pt>
                <c:pt idx="91">
                  <c:v>62.530481390647878</c:v>
                </c:pt>
                <c:pt idx="92">
                  <c:v>60.071524476589993</c:v>
                </c:pt>
                <c:pt idx="93">
                  <c:v>59.25311174188618</c:v>
                </c:pt>
                <c:pt idx="94">
                  <c:v>58.968890072876739</c:v>
                </c:pt>
                <c:pt idx="95">
                  <c:v>58.819941459269593</c:v>
                </c:pt>
                <c:pt idx="96">
                  <c:v>58.698450526442357</c:v>
                </c:pt>
                <c:pt idx="97">
                  <c:v>58.582113224525656</c:v>
                </c:pt>
                <c:pt idx="98">
                  <c:v>58.467311825181369</c:v>
                </c:pt>
                <c:pt idx="99">
                  <c:v>58.353534176660034</c:v>
                </c:pt>
                <c:pt idx="100">
                  <c:v>58.24066892718136</c:v>
                </c:pt>
                <c:pt idx="101">
                  <c:v>58.128648735298533</c:v>
                </c:pt>
                <c:pt idx="102">
                  <c:v>58.017413898276558</c:v>
                </c:pt>
                <c:pt idx="103">
                  <c:v>57.906909282072306</c:v>
                </c:pt>
                <c:pt idx="104">
                  <c:v>57.797083926056104</c:v>
                </c:pt>
                <c:pt idx="105">
                  <c:v>57.687890826505139</c:v>
                </c:pt>
                <c:pt idx="106">
                  <c:v>57.579286742633279</c:v>
                </c:pt>
                <c:pt idx="107">
                  <c:v>57.471232018096586</c:v>
                </c:pt>
                <c:pt idx="108">
                  <c:v>57.363690418099004</c:v>
                </c:pt>
                <c:pt idx="109">
                  <c:v>57.256628982299041</c:v>
                </c:pt>
                <c:pt idx="110">
                  <c:v>57.150017893492233</c:v>
                </c:pt>
                <c:pt idx="111">
                  <c:v>57.043830361787109</c:v>
                </c:pt>
                <c:pt idx="112">
                  <c:v>56.938042523735845</c:v>
                </c:pt>
                <c:pt idx="113">
                  <c:v>56.832633355665237</c:v>
                </c:pt>
                <c:pt idx="114">
                  <c:v>56.727584600340784</c:v>
                </c:pt>
                <c:pt idx="115">
                  <c:v>56.622880706141302</c:v>
                </c:pt>
                <c:pt idx="116">
                  <c:v>56.518508778147897</c:v>
                </c:pt>
                <c:pt idx="117">
                  <c:v>56.414458540864125</c:v>
                </c:pt>
                <c:pt idx="118">
                  <c:v>56.310722312407904</c:v>
                </c:pt>
                <c:pt idx="119">
                  <c:v>56.207294989491508</c:v>
                </c:pt>
                <c:pt idx="120">
                  <c:v>56.104174041114582</c:v>
                </c:pt>
                <c:pt idx="121">
                  <c:v>56.001359507751964</c:v>
                </c:pt>
                <c:pt idx="122">
                  <c:v>55.898854005727102</c:v>
                </c:pt>
                <c:pt idx="123">
                  <c:v>55.796662749291428</c:v>
                </c:pt>
                <c:pt idx="124">
                  <c:v>55.69479362771682</c:v>
                </c:pt>
                <c:pt idx="125">
                  <c:v>55.593257399190435</c:v>
                </c:pt>
                <c:pt idx="126">
                  <c:v>55.492068056952903</c:v>
                </c:pt>
                <c:pt idx="127">
                  <c:v>55.391243356289863</c:v>
                </c:pt>
                <c:pt idx="128">
                  <c:v>55.290805375484844</c:v>
                </c:pt>
                <c:pt idx="129">
                  <c:v>55.190780895592987</c:v>
                </c:pt>
                <c:pt idx="130">
                  <c:v>55.091201419190995</c:v>
                </c:pt>
                <c:pt idx="131">
                  <c:v>54.992102827312166</c:v>
                </c:pt>
                <c:pt idx="132">
                  <c:v>54.893524888393564</c:v>
                </c:pt>
                <c:pt idx="133">
                  <c:v>54.795510920426167</c:v>
                </c:pt>
                <c:pt idx="134">
                  <c:v>54.698107797357096</c:v>
                </c:pt>
                <c:pt idx="135">
                  <c:v>54.601366273421888</c:v>
                </c:pt>
                <c:pt idx="136">
                  <c:v>54.505341438764809</c:v>
                </c:pt>
                <c:pt idx="137">
                  <c:v>54.410093109412948</c:v>
                </c:pt>
                <c:pt idx="138">
                  <c:v>54.315686060079813</c:v>
                </c:pt>
                <c:pt idx="139">
                  <c:v>54.222190132582831</c:v>
                </c:pt>
                <c:pt idx="140">
                  <c:v>54.129680329464307</c:v>
                </c:pt>
                <c:pt idx="141">
                  <c:v>54.03823702772079</c:v>
                </c:pt>
                <c:pt idx="142">
                  <c:v>53.94794644929123</c:v>
                </c:pt>
                <c:pt idx="143">
                  <c:v>53.8589015213295</c:v>
                </c:pt>
                <c:pt idx="144">
                  <c:v>53.771203241433113</c:v>
                </c:pt>
                <c:pt idx="145">
                  <c:v>53.684962601029071</c:v>
                </c:pt>
                <c:pt idx="146">
                  <c:v>53.600302977761714</c:v>
                </c:pt>
                <c:pt idx="147">
                  <c:v>53.517362657775614</c:v>
                </c:pt>
                <c:pt idx="148">
                  <c:v>53.436296788903498</c:v>
                </c:pt>
                <c:pt idx="149">
                  <c:v>53.357277632236453</c:v>
                </c:pt>
                <c:pt idx="150">
                  <c:v>53.280491548785548</c:v>
                </c:pt>
                <c:pt idx="151">
                  <c:v>53.206130822999931</c:v>
                </c:pt>
                <c:pt idx="152">
                  <c:v>53.134378254588157</c:v>
                </c:pt>
                <c:pt idx="153">
                  <c:v>53.065382496616373</c:v>
                </c:pt>
                <c:pt idx="154">
                  <c:v>52.999222603592081</c:v>
                </c:pt>
                <c:pt idx="155">
                  <c:v>52.935861987180736</c:v>
                </c:pt>
                <c:pt idx="156">
                  <c:v>52.875096614419675</c:v>
                </c:pt>
                <c:pt idx="157">
                  <c:v>52.816511383244624</c:v>
                </c:pt>
                <c:pt idx="158">
                  <c:v>52.75947062353135</c:v>
                </c:pt>
                <c:pt idx="159">
                  <c:v>52.703175404991235</c:v>
                </c:pt>
                <c:pt idx="160">
                  <c:v>52.646808170114326</c:v>
                </c:pt>
                <c:pt idx="161">
                  <c:v>52.589745968756105</c:v>
                </c:pt>
                <c:pt idx="162">
                  <c:v>52.53177015074445</c:v>
                </c:pt>
                <c:pt idx="163">
                  <c:v>52.473169657226741</c:v>
                </c:pt>
                <c:pt idx="164">
                  <c:v>52.414663778319465</c:v>
                </c:pt>
                <c:pt idx="165">
                  <c:v>52.357157108255706</c:v>
                </c:pt>
                <c:pt idx="166">
                  <c:v>52.30143240875217</c:v>
                </c:pt>
                <c:pt idx="167">
                  <c:v>52.247919733010754</c:v>
                </c:pt>
                <c:pt idx="168">
                  <c:v>52.196628851909438</c:v>
                </c:pt>
                <c:pt idx="169">
                  <c:v>52.147237153750709</c:v>
                </c:pt>
                <c:pt idx="170">
                  <c:v>52.099254058910674</c:v>
                </c:pt>
                <c:pt idx="171">
                  <c:v>52.05217340404463</c:v>
                </c:pt>
                <c:pt idx="172">
                  <c:v>52.005564038075669</c:v>
                </c:pt>
                <c:pt idx="173">
                  <c:v>51.959096398003972</c:v>
                </c:pt>
                <c:pt idx="174">
                  <c:v>51.912529673702949</c:v>
                </c:pt>
                <c:pt idx="175">
                  <c:v>51.865686238464598</c:v>
                </c:pt>
                <c:pt idx="176">
                  <c:v>51.818429280914835</c:v>
                </c:pt>
                <c:pt idx="177">
                  <c:v>51.770648479072563</c:v>
                </c:pt>
                <c:pt idx="178">
                  <c:v>51.722252484742995</c:v>
                </c:pt>
                <c:pt idx="179">
                  <c:v>51.673165436348441</c:v>
                </c:pt>
                <c:pt idx="180">
                  <c:v>51.623325313131552</c:v>
                </c:pt>
                <c:pt idx="181">
                  <c:v>51.572682926509174</c:v>
                </c:pt>
                <c:pt idx="182">
                  <c:v>51.521201035398171</c:v>
                </c:pt>
                <c:pt idx="183">
                  <c:v>51.468853421598922</c:v>
                </c:pt>
                <c:pt idx="184">
                  <c:v>51.415623901142773</c:v>
                </c:pt>
                <c:pt idx="185">
                  <c:v>51.361505291875886</c:v>
                </c:pt>
                <c:pt idx="186">
                  <c:v>51.306498366540808</c:v>
                </c:pt>
                <c:pt idx="187">
                  <c:v>51.250610818577385</c:v>
                </c:pt>
                <c:pt idx="188">
                  <c:v>51.193856263008932</c:v>
                </c:pt>
                <c:pt idx="189">
                  <c:v>51.136253289564699</c:v>
                </c:pt>
                <c:pt idx="190">
                  <c:v>51.07782458032672</c:v>
                </c:pt>
                <c:pt idx="191">
                  <c:v>51.018596099899163</c:v>
                </c:pt>
                <c:pt idx="192">
                  <c:v>50.95859636245622</c:v>
                </c:pt>
                <c:pt idx="193">
                  <c:v>50.897855777034827</c:v>
                </c:pt>
                <c:pt idx="194">
                  <c:v>50.836406070070879</c:v>
                </c:pt>
                <c:pt idx="195">
                  <c:v>50.77427978237818</c:v>
                </c:pt>
                <c:pt idx="196">
                  <c:v>50.711509836468906</c:v>
                </c:pt>
                <c:pt idx="197">
                  <c:v>50.648129169239141</c:v>
                </c:pt>
                <c:pt idx="198">
                  <c:v>50.584170424522021</c:v>
                </c:pt>
                <c:pt idx="199">
                  <c:v>50.519665699770613</c:v>
                </c:pt>
                <c:pt idx="200">
                  <c:v>50.454646341114071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64.128844301259704</c:v>
                </c:pt>
                <c:pt idx="1">
                  <c:v>64.397760651243303</c:v>
                </c:pt>
                <c:pt idx="2">
                  <c:v>64.665726472858793</c:v>
                </c:pt>
                <c:pt idx="3">
                  <c:v>64.932568004789687</c:v>
                </c:pt>
                <c:pt idx="4">
                  <c:v>65.198088956432628</c:v>
                </c:pt>
                <c:pt idx="5">
                  <c:v>65.462068279774698</c:v>
                </c:pt>
                <c:pt idx="6">
                  <c:v>65.724257826943798</c:v>
                </c:pt>
                <c:pt idx="7">
                  <c:v>65.984379911587482</c:v>
                </c:pt>
                <c:pt idx="8">
                  <c:v>66.242124799525783</c:v>
                </c:pt>
                <c:pt idx="9">
                  <c:v>66.497148162750221</c:v>
                </c:pt>
                <c:pt idx="10">
                  <c:v>66.749068540879279</c:v>
                </c:pt>
                <c:pt idx="11">
                  <c:v>66.997464865664526</c:v>
                </c:pt>
                <c:pt idx="12">
                  <c:v>67.241874117030378</c:v>
                </c:pt>
                <c:pt idx="13">
                  <c:v>67.481789193291462</c:v>
                </c:pt>
                <c:pt idx="14">
                  <c:v>67.716657093363608</c:v>
                </c:pt>
                <c:pt idx="15">
                  <c:v>67.945877524548379</c:v>
                </c:pt>
                <c:pt idx="16">
                  <c:v>68.168802065212873</c:v>
                </c:pt>
                <c:pt idx="17">
                  <c:v>68.384734026563891</c:v>
                </c:pt>
                <c:pt idx="18">
                  <c:v>68.592929170640616</c:v>
                </c:pt>
                <c:pt idx="19">
                  <c:v>68.792597451261017</c:v>
                </c:pt>
                <c:pt idx="20">
                  <c:v>68.982905949343447</c:v>
                </c:pt>
                <c:pt idx="21">
                  <c:v>69.162983171954394</c:v>
                </c:pt>
                <c:pt idx="22">
                  <c:v>69.33192487363057</c:v>
                </c:pt>
                <c:pt idx="23">
                  <c:v>69.488801536995268</c:v>
                </c:pt>
                <c:pt idx="24">
                  <c:v>69.632667615605186</c:v>
                </c:pt>
                <c:pt idx="25">
                  <c:v>69.762572593879668</c:v>
                </c:pt>
                <c:pt idx="26">
                  <c:v>69.877573856111297</c:v>
                </c:pt>
                <c:pt idx="27">
                  <c:v>69.976751279137616</c:v>
                </c:pt>
                <c:pt idx="28">
                  <c:v>70.059223372757202</c:v>
                </c:pt>
                <c:pt idx="29">
                  <c:v>70.124164691424056</c:v>
                </c:pt>
                <c:pt idx="30">
                  <c:v>70.170824134879652</c:v>
                </c:pt>
                <c:pt idx="31">
                  <c:v>70.198543650599404</c:v>
                </c:pt>
                <c:pt idx="32">
                  <c:v>70.20677675513609</c:v>
                </c:pt>
                <c:pt idx="33">
                  <c:v>70.195106213539745</c:v>
                </c:pt>
                <c:pt idx="34">
                  <c:v>70.163260165191375</c:v>
                </c:pt>
                <c:pt idx="35">
                  <c:v>70.111125969097884</c:v>
                </c:pt>
                <c:pt idx="36">
                  <c:v>70.038761068673381</c:v>
                </c:pt>
                <c:pt idx="37">
                  <c:v>69.946400249129681</c:v>
                </c:pt>
                <c:pt idx="38">
                  <c:v>69.834458779885864</c:v>
                </c:pt>
                <c:pt idx="39">
                  <c:v>69.703531095603054</c:v>
                </c:pt>
                <c:pt idx="40">
                  <c:v>69.554384863846664</c:v>
                </c:pt>
                <c:pt idx="41">
                  <c:v>69.387950502354812</c:v>
                </c:pt>
                <c:pt idx="42">
                  <c:v>69.205306429000061</c:v>
                </c:pt>
                <c:pt idx="43">
                  <c:v>69.00766053605642</c:v>
                </c:pt>
                <c:pt idx="44">
                  <c:v>68.796328561148798</c:v>
                </c:pt>
                <c:pt idx="45">
                  <c:v>68.572710166456218</c:v>
                </c:pt>
                <c:pt idx="46">
                  <c:v>68.338263625438856</c:v>
                </c:pt>
                <c:pt idx="47">
                  <c:v>68.094480047553759</c:v>
                </c:pt>
                <c:pt idx="48">
                  <c:v>67.842858046391711</c:v>
                </c:pt>
                <c:pt idx="49">
                  <c:v>67.584879680651824</c:v>
                </c:pt>
                <c:pt idx="50">
                  <c:v>67.321988379677208</c:v>
                </c:pt>
                <c:pt idx="51">
                  <c:v>67.055569417949343</c:v>
                </c:pt>
                <c:pt idx="52">
                  <c:v>66.786933339248634</c:v>
                </c:pt>
                <c:pt idx="53">
                  <c:v>66.517302564157845</c:v>
                </c:pt>
                <c:pt idx="54">
                  <c:v>66.247801255755419</c:v>
                </c:pt>
                <c:pt idx="55">
                  <c:v>65.979448376901246</c:v>
                </c:pt>
                <c:pt idx="56">
                  <c:v>65.71315375481592</c:v>
                </c:pt>
                <c:pt idx="57">
                  <c:v>65.449716878156849</c:v>
                </c:pt>
                <c:pt idx="58">
                  <c:v>65.189828089304214</c:v>
                </c:pt>
                <c:pt idx="59">
                  <c:v>64.934071798706299</c:v>
                </c:pt>
                <c:pt idx="60">
                  <c:v>64.682931335908435</c:v>
                </c:pt>
                <c:pt idx="61">
                  <c:v>64.436795059316111</c:v>
                </c:pt>
                <c:pt idx="62">
                  <c:v>64.195963369386405</c:v>
                </c:pt>
                <c:pt idx="63">
                  <c:v>63.960656303371429</c:v>
                </c:pt>
                <c:pt idx="64">
                  <c:v>63.731021429872243</c:v>
                </c:pt>
                <c:pt idx="65">
                  <c:v>63.507141804774683</c:v>
                </c:pt>
                <c:pt idx="66">
                  <c:v>63.289043793773992</c:v>
                </c:pt>
                <c:pt idx="67">
                  <c:v>63.076704608490473</c:v>
                </c:pt>
                <c:pt idx="68">
                  <c:v>62.87005944162167</c:v>
                </c:pt>
                <c:pt idx="69">
                  <c:v>62.669008120730396</c:v>
                </c:pt>
                <c:pt idx="70">
                  <c:v>62.47342122966932</c:v>
                </c:pt>
                <c:pt idx="71">
                  <c:v>62.283145671198803</c:v>
                </c:pt>
                <c:pt idx="72">
                  <c:v>62.098009664241076</c:v>
                </c:pt>
                <c:pt idx="73">
                  <c:v>61.917827184790525</c:v>
                </c:pt>
                <c:pt idx="74">
                  <c:v>61.742401871233056</c:v>
                </c:pt>
                <c:pt idx="75">
                  <c:v>61.571530423238798</c:v>
                </c:pt>
                <c:pt idx="76">
                  <c:v>61.405005529004796</c:v>
                </c:pt>
                <c:pt idx="77">
                  <c:v>61.242618358947993</c:v>
                </c:pt>
                <c:pt idx="78">
                  <c:v>61.084160665443115</c:v>
                </c:pt>
                <c:pt idx="79">
                  <c:v>60.929426528280906</c:v>
                </c:pt>
                <c:pt idx="80">
                  <c:v>60.778213784542196</c:v>
                </c:pt>
                <c:pt idx="81">
                  <c:v>60.630325179844711</c:v>
                </c:pt>
                <c:pt idx="82">
                  <c:v>60.48556927566522</c:v>
                </c:pt>
                <c:pt idx="83">
                  <c:v>60.343761144869795</c:v>
                </c:pt>
                <c:pt idx="84">
                  <c:v>60.204722884852963</c:v>
                </c:pt>
                <c:pt idx="85">
                  <c:v>60.068283974911132</c:v>
                </c:pt>
                <c:pt idx="86">
                  <c:v>59.934281501744451</c:v>
                </c:pt>
                <c:pt idx="87">
                  <c:v>59.802560274357255</c:v>
                </c:pt>
                <c:pt idx="88">
                  <c:v>59.672972847151598</c:v>
                </c:pt>
                <c:pt idx="89">
                  <c:v>59.54537946770904</c:v>
                </c:pt>
                <c:pt idx="90">
                  <c:v>59.419647963645261</c:v>
                </c:pt>
                <c:pt idx="91">
                  <c:v>59.295653581006398</c:v>
                </c:pt>
                <c:pt idx="92">
                  <c:v>59.173278784952402</c:v>
                </c:pt>
                <c:pt idx="93">
                  <c:v>59.052413031934748</c:v>
                </c:pt>
                <c:pt idx="94">
                  <c:v>58.932952521213778</c:v>
                </c:pt>
                <c:pt idx="95">
                  <c:v>58.814799932362256</c:v>
                </c:pt>
                <c:pt idx="96">
                  <c:v>58.697864154353852</c:v>
                </c:pt>
                <c:pt idx="97">
                  <c:v>58.582060010925268</c:v>
                </c:pt>
                <c:pt idx="98">
                  <c:v>58.467307986113404</c:v>
                </c:pt>
                <c:pt idx="99">
                  <c:v>58.353533953194514</c:v>
                </c:pt>
                <c:pt idx="100">
                  <c:v>58.240668909675556</c:v>
                </c:pt>
                <c:pt idx="101">
                  <c:v>58.12864872050001</c:v>
                </c:pt>
                <c:pt idx="102">
                  <c:v>58.017413871219027</c:v>
                </c:pt>
                <c:pt idx="103">
                  <c:v>57.906909232535881</c:v>
                </c:pt>
                <c:pt idx="104">
                  <c:v>57.797083837348033</c:v>
                </c:pt>
                <c:pt idx="105">
                  <c:v>57.687890671178636</c:v>
                </c:pt>
                <c:pt idx="106">
                  <c:v>57.579286476701597</c:v>
                </c:pt>
                <c:pt idx="107">
                  <c:v>57.471231572915556</c:v>
                </c:pt>
                <c:pt idx="108">
                  <c:v>57.363689689404879</c:v>
                </c:pt>
                <c:pt idx="109">
                  <c:v>57.25662781603755</c:v>
                </c:pt>
                <c:pt idx="110">
                  <c:v>57.150016068383877</c:v>
                </c:pt>
                <c:pt idx="111">
                  <c:v>57.043827569092741</c:v>
                </c:pt>
                <c:pt idx="112">
                  <c:v>56.938038345430542</c:v>
                </c:pt>
                <c:pt idx="113">
                  <c:v>56.832627243166492</c:v>
                </c:pt>
                <c:pt idx="114">
                  <c:v>56.727575856974546</c:v>
                </c:pt>
                <c:pt idx="115">
                  <c:v>56.622868477511254</c:v>
                </c:pt>
                <c:pt idx="116">
                  <c:v>56.518492055319243</c:v>
                </c:pt>
                <c:pt idx="117">
                  <c:v>56.414436181689631</c:v>
                </c:pt>
                <c:pt idx="118">
                  <c:v>56.310693086593062</c:v>
                </c:pt>
                <c:pt idx="119">
                  <c:v>56.207257653750517</c:v>
                </c:pt>
                <c:pt idx="120">
                  <c:v>56.104127452857163</c:v>
                </c:pt>
                <c:pt idx="121">
                  <c:v>56.00130278888895</c:v>
                </c:pt>
                <c:pt idx="122">
                  <c:v>55.898786768305769</c:v>
                </c:pt>
                <c:pt idx="123">
                  <c:v>55.796585381808654</c:v>
                </c:pt>
                <c:pt idx="124">
                  <c:v>55.694707603103211</c:v>
                </c:pt>
                <c:pt idx="125">
                  <c:v>55.593165502858945</c:v>
                </c:pt>
                <c:pt idx="126">
                  <c:v>55.491974376722766</c:v>
                </c:pt>
                <c:pt idx="127">
                  <c:v>55.391152885835687</c:v>
                </c:pt>
                <c:pt idx="128">
                  <c:v>55.290723207803183</c:v>
                </c:pt>
                <c:pt idx="129">
                  <c:v>55.190711195471792</c:v>
                </c:pt>
                <c:pt idx="130">
                  <c:v>55.091146540157411</c:v>
                </c:pt>
                <c:pt idx="131">
                  <c:v>54.99206293514878</c:v>
                </c:pt>
                <c:pt idx="132">
                  <c:v>54.893498234365737</c:v>
                </c:pt>
                <c:pt idx="133">
                  <c:v>54.795494599989944</c:v>
                </c:pt>
                <c:pt idx="134">
                  <c:v>54.698098631711041</c:v>
                </c:pt>
                <c:pt idx="135">
                  <c:v>54.601361468961244</c:v>
                </c:pt>
                <c:pt idx="136">
                  <c:v>54.505338856174077</c:v>
                </c:pt>
                <c:pt idx="137">
                  <c:v>54.410091159741789</c:v>
                </c:pt>
                <c:pt idx="138">
                  <c:v>54.315683324020611</c:v>
                </c:pt>
                <c:pt idx="139">
                  <c:v>54.222184752525351</c:v>
                </c:pt>
                <c:pt idx="140">
                  <c:v>54.129669099467236</c:v>
                </c:pt>
                <c:pt idx="141">
                  <c:v>54.038213956148816</c:v>
                </c:pt>
                <c:pt idx="142">
                  <c:v>53.947900416585917</c:v>
                </c:pt>
                <c:pt idx="143">
                  <c:v>53.858812507248551</c:v>
                </c:pt>
                <c:pt idx="144">
                  <c:v>53.771036467179769</c:v>
                </c:pt>
                <c:pt idx="145">
                  <c:v>53.68465986714655</c:v>
                </c:pt>
                <c:pt idx="146">
                  <c:v>53.599770560067611</c:v>
                </c:pt>
                <c:pt idx="147">
                  <c:v>53.516455459878664</c:v>
                </c:pt>
                <c:pt idx="148">
                  <c:v>53.434799152308983</c:v>
                </c:pt>
                <c:pt idx="149">
                  <c:v>53.354882348731998</c:v>
                </c:pt>
                <c:pt idx="150">
                  <c:v>53.2767802031793</c:v>
                </c:pt>
                <c:pt idx="151">
                  <c:v>53.200560522487748</c:v>
                </c:pt>
                <c:pt idx="152">
                  <c:v>53.126281909936864</c:v>
                </c:pt>
                <c:pt idx="153">
                  <c:v>53.053991893014981</c:v>
                </c:pt>
                <c:pt idx="154">
                  <c:v>52.983725095364917</c:v>
                </c:pt>
                <c:pt idx="155">
                  <c:v>52.915501520626947</c:v>
                </c:pt>
                <c:pt idx="156">
                  <c:v>52.849325020899606</c:v>
                </c:pt>
                <c:pt idx="157">
                  <c:v>52.785182024000335</c:v>
                </c:pt>
                <c:pt idx="158">
                  <c:v>52.723040590903281</c:v>
                </c:pt>
                <c:pt idx="159">
                  <c:v>52.662849867201132</c:v>
                </c:pt>
                <c:pt idx="160">
                  <c:v>52.604539980085484</c:v>
                </c:pt>
                <c:pt idx="161">
                  <c:v>52.548022415513358</c:v>
                </c:pt>
                <c:pt idx="162">
                  <c:v>52.493190889735573</c:v>
                </c:pt>
                <c:pt idx="163">
                  <c:v>52.439922706458148</c:v>
                </c:pt>
                <c:pt idx="164">
                  <c:v>52.388080567176885</c:v>
                </c:pt>
                <c:pt idx="165">
                  <c:v>52.337514779456697</c:v>
                </c:pt>
                <c:pt idx="166">
                  <c:v>52.288065787906078</c:v>
                </c:pt>
                <c:pt idx="167">
                  <c:v>52.239566936920738</c:v>
                </c:pt>
                <c:pt idx="168">
                  <c:v>52.191847364151926</c:v>
                </c:pt>
                <c:pt idx="169">
                  <c:v>52.144734919796775</c:v>
                </c:pt>
                <c:pt idx="170">
                  <c:v>52.098059009325823</c:v>
                </c:pt>
                <c:pt idx="171">
                  <c:v>52.05165326569297</c:v>
                </c:pt>
                <c:pt idx="172">
                  <c:v>52.005357970455549</c:v>
                </c:pt>
                <c:pt idx="173">
                  <c:v>51.959022160240309</c:v>
                </c:pt>
                <c:pt idx="174">
                  <c:v>51.912505374105351</c:v>
                </c:pt>
                <c:pt idx="175">
                  <c:v>51.865679017029208</c:v>
                </c:pt>
                <c:pt idx="176">
                  <c:v>51.818427333601583</c:v>
                </c:pt>
                <c:pt idx="177">
                  <c:v>51.770648002847885</c:v>
                </c:pt>
                <c:pt idx="178">
                  <c:v>51.722252379168374</c:v>
                </c:pt>
                <c:pt idx="179">
                  <c:v>51.673165415139792</c:v>
                </c:pt>
                <c:pt idx="180">
                  <c:v>51.623325309272076</c:v>
                </c:pt>
                <c:pt idx="181">
                  <c:v>51.572682925873139</c:v>
                </c:pt>
                <c:pt idx="182">
                  <c:v>51.521201035303271</c:v>
                </c:pt>
                <c:pt idx="183">
                  <c:v>51.468853421586104</c:v>
                </c:pt>
                <c:pt idx="184">
                  <c:v>51.41562390114121</c:v>
                </c:pt>
                <c:pt idx="185">
                  <c:v>51.361505291875716</c:v>
                </c:pt>
                <c:pt idx="186">
                  <c:v>51.306498366540794</c:v>
                </c:pt>
                <c:pt idx="187">
                  <c:v>51.250610818577385</c:v>
                </c:pt>
                <c:pt idx="188">
                  <c:v>51.193856263008932</c:v>
                </c:pt>
                <c:pt idx="189">
                  <c:v>51.136253289564699</c:v>
                </c:pt>
                <c:pt idx="190">
                  <c:v>51.07782458032672</c:v>
                </c:pt>
                <c:pt idx="191">
                  <c:v>51.018596099899163</c:v>
                </c:pt>
                <c:pt idx="192">
                  <c:v>50.95859636245622</c:v>
                </c:pt>
                <c:pt idx="193">
                  <c:v>50.897855777034827</c:v>
                </c:pt>
                <c:pt idx="194">
                  <c:v>50.836406070070879</c:v>
                </c:pt>
                <c:pt idx="195">
                  <c:v>50.77427978237818</c:v>
                </c:pt>
                <c:pt idx="196">
                  <c:v>50.711509836468906</c:v>
                </c:pt>
                <c:pt idx="197">
                  <c:v>50.648129169239141</c:v>
                </c:pt>
                <c:pt idx="198">
                  <c:v>50.584170424522021</c:v>
                </c:pt>
                <c:pt idx="199">
                  <c:v>50.519665699770613</c:v>
                </c:pt>
                <c:pt idx="200">
                  <c:v>50.454646341114071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68.268000000000001</c:v>
                </c:pt>
                <c:pt idx="1">
                  <c:v>66.537000000000006</c:v>
                </c:pt>
                <c:pt idx="2">
                  <c:v>66.902000000000001</c:v>
                </c:pt>
                <c:pt idx="3">
                  <c:v>69.072999999999993</c:v>
                </c:pt>
                <c:pt idx="4">
                  <c:v>67.072999999999993</c:v>
                </c:pt>
                <c:pt idx="5">
                  <c:v>68.293000000000006</c:v>
                </c:pt>
                <c:pt idx="6">
                  <c:v>66.097999999999999</c:v>
                </c:pt>
                <c:pt idx="7">
                  <c:v>67.415000000000006</c:v>
                </c:pt>
                <c:pt idx="8">
                  <c:v>66.756</c:v>
                </c:pt>
                <c:pt idx="9">
                  <c:v>68.097999999999999</c:v>
                </c:pt>
                <c:pt idx="10">
                  <c:v>67.268000000000001</c:v>
                </c:pt>
                <c:pt idx="11">
                  <c:v>67.415000000000006</c:v>
                </c:pt>
                <c:pt idx="12">
                  <c:v>67.39</c:v>
                </c:pt>
                <c:pt idx="13">
                  <c:v>67.462999999999994</c:v>
                </c:pt>
                <c:pt idx="14">
                  <c:v>67.293000000000006</c:v>
                </c:pt>
                <c:pt idx="15">
                  <c:v>68.146000000000001</c:v>
                </c:pt>
                <c:pt idx="16">
                  <c:v>67.975999999999999</c:v>
                </c:pt>
                <c:pt idx="17">
                  <c:v>69.415000000000006</c:v>
                </c:pt>
                <c:pt idx="18">
                  <c:v>68.366</c:v>
                </c:pt>
                <c:pt idx="19">
                  <c:v>66.902000000000001</c:v>
                </c:pt>
                <c:pt idx="20">
                  <c:v>67.706999999999994</c:v>
                </c:pt>
                <c:pt idx="21">
                  <c:v>67.828999999999994</c:v>
                </c:pt>
                <c:pt idx="22">
                  <c:v>68.878</c:v>
                </c:pt>
                <c:pt idx="23">
                  <c:v>68.268000000000001</c:v>
                </c:pt>
                <c:pt idx="24">
                  <c:v>67.634</c:v>
                </c:pt>
                <c:pt idx="25">
                  <c:v>68.488</c:v>
                </c:pt>
                <c:pt idx="26">
                  <c:v>70.853999999999999</c:v>
                </c:pt>
                <c:pt idx="27">
                  <c:v>69.731999999999999</c:v>
                </c:pt>
                <c:pt idx="28">
                  <c:v>71.683000000000007</c:v>
                </c:pt>
                <c:pt idx="29">
                  <c:v>72.512</c:v>
                </c:pt>
                <c:pt idx="30">
                  <c:v>71.902000000000001</c:v>
                </c:pt>
                <c:pt idx="31">
                  <c:v>72.756</c:v>
                </c:pt>
                <c:pt idx="32">
                  <c:v>72.828999999999994</c:v>
                </c:pt>
                <c:pt idx="33">
                  <c:v>74.024000000000001</c:v>
                </c:pt>
                <c:pt idx="34">
                  <c:v>74.39</c:v>
                </c:pt>
                <c:pt idx="35">
                  <c:v>75.537000000000006</c:v>
                </c:pt>
                <c:pt idx="36">
                  <c:v>77.584999999999994</c:v>
                </c:pt>
                <c:pt idx="37">
                  <c:v>76.878</c:v>
                </c:pt>
                <c:pt idx="38">
                  <c:v>79.902000000000001</c:v>
                </c:pt>
                <c:pt idx="39">
                  <c:v>80.39</c:v>
                </c:pt>
                <c:pt idx="40">
                  <c:v>81.438999999999993</c:v>
                </c:pt>
                <c:pt idx="41">
                  <c:v>83.122</c:v>
                </c:pt>
                <c:pt idx="42">
                  <c:v>84.512</c:v>
                </c:pt>
                <c:pt idx="43">
                  <c:v>88</c:v>
                </c:pt>
                <c:pt idx="44">
                  <c:v>91.706999999999994</c:v>
                </c:pt>
                <c:pt idx="45">
                  <c:v>92.975999999999999</c:v>
                </c:pt>
                <c:pt idx="46">
                  <c:v>96.512</c:v>
                </c:pt>
                <c:pt idx="47">
                  <c:v>100.902</c:v>
                </c:pt>
                <c:pt idx="48">
                  <c:v>105.92700000000001</c:v>
                </c:pt>
                <c:pt idx="49">
                  <c:v>115.04900000000001</c:v>
                </c:pt>
                <c:pt idx="50">
                  <c:v>127.098</c:v>
                </c:pt>
                <c:pt idx="51">
                  <c:v>138.41499999999999</c:v>
                </c:pt>
                <c:pt idx="52">
                  <c:v>154.70699999999999</c:v>
                </c:pt>
                <c:pt idx="53">
                  <c:v>171.87799999999999</c:v>
                </c:pt>
                <c:pt idx="54">
                  <c:v>188.80500000000001</c:v>
                </c:pt>
                <c:pt idx="55">
                  <c:v>204.14599999999999</c:v>
                </c:pt>
                <c:pt idx="56">
                  <c:v>216.024</c:v>
                </c:pt>
                <c:pt idx="57">
                  <c:v>225.732</c:v>
                </c:pt>
                <c:pt idx="58">
                  <c:v>232.68299999999999</c:v>
                </c:pt>
                <c:pt idx="59">
                  <c:v>239.04900000000001</c:v>
                </c:pt>
                <c:pt idx="60">
                  <c:v>240.61</c:v>
                </c:pt>
                <c:pt idx="61">
                  <c:v>240.85400000000001</c:v>
                </c:pt>
                <c:pt idx="62">
                  <c:v>235.024</c:v>
                </c:pt>
                <c:pt idx="63">
                  <c:v>219</c:v>
                </c:pt>
                <c:pt idx="64">
                  <c:v>190.732</c:v>
                </c:pt>
                <c:pt idx="65">
                  <c:v>144.58500000000001</c:v>
                </c:pt>
                <c:pt idx="66">
                  <c:v>98.415000000000006</c:v>
                </c:pt>
                <c:pt idx="67">
                  <c:v>76.584999999999994</c:v>
                </c:pt>
                <c:pt idx="68">
                  <c:v>71.950999999999993</c:v>
                </c:pt>
                <c:pt idx="69">
                  <c:v>73.78</c:v>
                </c:pt>
                <c:pt idx="70">
                  <c:v>76.706999999999994</c:v>
                </c:pt>
                <c:pt idx="71">
                  <c:v>80.950999999999993</c:v>
                </c:pt>
                <c:pt idx="72">
                  <c:v>87.122</c:v>
                </c:pt>
                <c:pt idx="73">
                  <c:v>94.537000000000006</c:v>
                </c:pt>
                <c:pt idx="74">
                  <c:v>106.366</c:v>
                </c:pt>
                <c:pt idx="75">
                  <c:v>119.366</c:v>
                </c:pt>
                <c:pt idx="76">
                  <c:v>133.63399999999999</c:v>
                </c:pt>
                <c:pt idx="77">
                  <c:v>147.488</c:v>
                </c:pt>
                <c:pt idx="78">
                  <c:v>159.512</c:v>
                </c:pt>
                <c:pt idx="79">
                  <c:v>170.756</c:v>
                </c:pt>
                <c:pt idx="80">
                  <c:v>180.53700000000001</c:v>
                </c:pt>
                <c:pt idx="81">
                  <c:v>185.70699999999999</c:v>
                </c:pt>
                <c:pt idx="82">
                  <c:v>189.82900000000001</c:v>
                </c:pt>
                <c:pt idx="83">
                  <c:v>190.512</c:v>
                </c:pt>
                <c:pt idx="84">
                  <c:v>185.95099999999999</c:v>
                </c:pt>
                <c:pt idx="85">
                  <c:v>173.09800000000001</c:v>
                </c:pt>
                <c:pt idx="86">
                  <c:v>151.244</c:v>
                </c:pt>
                <c:pt idx="87">
                  <c:v>114.976</c:v>
                </c:pt>
                <c:pt idx="88">
                  <c:v>80.194999999999993</c:v>
                </c:pt>
                <c:pt idx="89">
                  <c:v>64.415000000000006</c:v>
                </c:pt>
                <c:pt idx="90">
                  <c:v>58.658999999999999</c:v>
                </c:pt>
                <c:pt idx="91">
                  <c:v>58.536999999999999</c:v>
                </c:pt>
                <c:pt idx="92">
                  <c:v>58.975999999999999</c:v>
                </c:pt>
                <c:pt idx="93">
                  <c:v>59.097999999999999</c:v>
                </c:pt>
                <c:pt idx="94">
                  <c:v>59.122</c:v>
                </c:pt>
                <c:pt idx="95">
                  <c:v>58.731999999999999</c:v>
                </c:pt>
                <c:pt idx="96">
                  <c:v>60.585000000000001</c:v>
                </c:pt>
                <c:pt idx="97">
                  <c:v>58.561</c:v>
                </c:pt>
                <c:pt idx="98">
                  <c:v>60.22</c:v>
                </c:pt>
                <c:pt idx="99">
                  <c:v>58.756</c:v>
                </c:pt>
                <c:pt idx="100">
                  <c:v>59.414999999999999</c:v>
                </c:pt>
                <c:pt idx="101">
                  <c:v>58.341000000000001</c:v>
                </c:pt>
                <c:pt idx="102">
                  <c:v>58.829000000000001</c:v>
                </c:pt>
                <c:pt idx="103">
                  <c:v>57.927</c:v>
                </c:pt>
                <c:pt idx="104">
                  <c:v>58.561</c:v>
                </c:pt>
                <c:pt idx="105">
                  <c:v>57.805</c:v>
                </c:pt>
                <c:pt idx="106">
                  <c:v>59.244</c:v>
                </c:pt>
                <c:pt idx="107">
                  <c:v>59.073</c:v>
                </c:pt>
                <c:pt idx="108">
                  <c:v>56.927</c:v>
                </c:pt>
                <c:pt idx="109">
                  <c:v>58.292999999999999</c:v>
                </c:pt>
                <c:pt idx="110">
                  <c:v>58.463000000000001</c:v>
                </c:pt>
                <c:pt idx="111">
                  <c:v>56.805</c:v>
                </c:pt>
                <c:pt idx="112">
                  <c:v>57.439</c:v>
                </c:pt>
                <c:pt idx="113">
                  <c:v>56.878</c:v>
                </c:pt>
                <c:pt idx="114">
                  <c:v>57.878</c:v>
                </c:pt>
                <c:pt idx="115">
                  <c:v>60.097999999999999</c:v>
                </c:pt>
                <c:pt idx="116">
                  <c:v>59.244</c:v>
                </c:pt>
                <c:pt idx="117">
                  <c:v>61.463000000000001</c:v>
                </c:pt>
                <c:pt idx="118">
                  <c:v>62.585000000000001</c:v>
                </c:pt>
                <c:pt idx="119">
                  <c:v>62.414999999999999</c:v>
                </c:pt>
                <c:pt idx="120">
                  <c:v>63.658999999999999</c:v>
                </c:pt>
                <c:pt idx="121">
                  <c:v>63.488</c:v>
                </c:pt>
                <c:pt idx="122">
                  <c:v>62.463000000000001</c:v>
                </c:pt>
                <c:pt idx="123">
                  <c:v>62.463000000000001</c:v>
                </c:pt>
                <c:pt idx="124">
                  <c:v>58.561</c:v>
                </c:pt>
                <c:pt idx="125">
                  <c:v>58.097999999999999</c:v>
                </c:pt>
                <c:pt idx="126">
                  <c:v>56.707000000000001</c:v>
                </c:pt>
                <c:pt idx="127">
                  <c:v>58.61</c:v>
                </c:pt>
                <c:pt idx="128">
                  <c:v>57.585000000000001</c:v>
                </c:pt>
                <c:pt idx="129">
                  <c:v>56.414999999999999</c:v>
                </c:pt>
                <c:pt idx="130">
                  <c:v>57.268000000000001</c:v>
                </c:pt>
                <c:pt idx="131">
                  <c:v>56.366</c:v>
                </c:pt>
                <c:pt idx="132">
                  <c:v>56.731999999999999</c:v>
                </c:pt>
                <c:pt idx="133">
                  <c:v>55.61</c:v>
                </c:pt>
                <c:pt idx="134">
                  <c:v>56.463000000000001</c:v>
                </c:pt>
                <c:pt idx="135">
                  <c:v>56.414999999999999</c:v>
                </c:pt>
                <c:pt idx="136">
                  <c:v>56.61</c:v>
                </c:pt>
                <c:pt idx="137">
                  <c:v>56.853999999999999</c:v>
                </c:pt>
                <c:pt idx="138">
                  <c:v>56.78</c:v>
                </c:pt>
                <c:pt idx="139">
                  <c:v>54.366</c:v>
                </c:pt>
                <c:pt idx="140">
                  <c:v>55.414999999999999</c:v>
                </c:pt>
                <c:pt idx="141">
                  <c:v>56.024000000000001</c:v>
                </c:pt>
                <c:pt idx="142">
                  <c:v>55.512</c:v>
                </c:pt>
                <c:pt idx="143">
                  <c:v>53.902000000000001</c:v>
                </c:pt>
                <c:pt idx="144">
                  <c:v>54.488</c:v>
                </c:pt>
                <c:pt idx="145">
                  <c:v>54.585000000000001</c:v>
                </c:pt>
                <c:pt idx="146">
                  <c:v>55.024000000000001</c:v>
                </c:pt>
                <c:pt idx="147">
                  <c:v>55.244</c:v>
                </c:pt>
                <c:pt idx="148">
                  <c:v>56.170999999999999</c:v>
                </c:pt>
                <c:pt idx="149">
                  <c:v>56.024000000000001</c:v>
                </c:pt>
                <c:pt idx="150">
                  <c:v>57.658999999999999</c:v>
                </c:pt>
                <c:pt idx="151">
                  <c:v>56.585000000000001</c:v>
                </c:pt>
                <c:pt idx="152">
                  <c:v>57.39</c:v>
                </c:pt>
                <c:pt idx="153">
                  <c:v>57.512</c:v>
                </c:pt>
                <c:pt idx="154">
                  <c:v>55.853999999999999</c:v>
                </c:pt>
                <c:pt idx="155">
                  <c:v>56.122</c:v>
                </c:pt>
                <c:pt idx="156">
                  <c:v>54.61</c:v>
                </c:pt>
                <c:pt idx="157">
                  <c:v>56.414999999999999</c:v>
                </c:pt>
                <c:pt idx="158">
                  <c:v>53.170999999999999</c:v>
                </c:pt>
                <c:pt idx="159">
                  <c:v>52.878</c:v>
                </c:pt>
                <c:pt idx="160">
                  <c:v>53.878</c:v>
                </c:pt>
                <c:pt idx="161">
                  <c:v>56</c:v>
                </c:pt>
                <c:pt idx="162">
                  <c:v>54.731999999999999</c:v>
                </c:pt>
                <c:pt idx="163">
                  <c:v>53.878</c:v>
                </c:pt>
                <c:pt idx="164">
                  <c:v>53.951000000000001</c:v>
                </c:pt>
                <c:pt idx="165">
                  <c:v>54.048999999999999</c:v>
                </c:pt>
                <c:pt idx="166">
                  <c:v>53.634</c:v>
                </c:pt>
                <c:pt idx="167">
                  <c:v>54.122</c:v>
                </c:pt>
                <c:pt idx="168">
                  <c:v>54.805</c:v>
                </c:pt>
                <c:pt idx="169">
                  <c:v>51.829000000000001</c:v>
                </c:pt>
                <c:pt idx="170">
                  <c:v>52.439</c:v>
                </c:pt>
                <c:pt idx="171">
                  <c:v>52.683</c:v>
                </c:pt>
                <c:pt idx="172">
                  <c:v>52.927</c:v>
                </c:pt>
                <c:pt idx="173">
                  <c:v>52.853999999999999</c:v>
                </c:pt>
                <c:pt idx="174">
                  <c:v>54.829000000000001</c:v>
                </c:pt>
                <c:pt idx="175">
                  <c:v>54.146000000000001</c:v>
                </c:pt>
                <c:pt idx="176">
                  <c:v>54.244</c:v>
                </c:pt>
                <c:pt idx="177">
                  <c:v>51.853999999999999</c:v>
                </c:pt>
                <c:pt idx="178">
                  <c:v>52.878</c:v>
                </c:pt>
                <c:pt idx="179">
                  <c:v>52.024000000000001</c:v>
                </c:pt>
                <c:pt idx="180">
                  <c:v>53.439</c:v>
                </c:pt>
                <c:pt idx="181">
                  <c:v>52.414999999999999</c:v>
                </c:pt>
                <c:pt idx="182">
                  <c:v>53.048999999999999</c:v>
                </c:pt>
                <c:pt idx="183">
                  <c:v>53.829000000000001</c:v>
                </c:pt>
                <c:pt idx="184">
                  <c:v>52.048999999999999</c:v>
                </c:pt>
                <c:pt idx="185">
                  <c:v>51.78</c:v>
                </c:pt>
                <c:pt idx="186">
                  <c:v>52.658999999999999</c:v>
                </c:pt>
                <c:pt idx="187">
                  <c:v>53.024000000000001</c:v>
                </c:pt>
                <c:pt idx="188">
                  <c:v>53.61</c:v>
                </c:pt>
                <c:pt idx="189">
                  <c:v>52.366</c:v>
                </c:pt>
                <c:pt idx="190">
                  <c:v>52.341000000000001</c:v>
                </c:pt>
                <c:pt idx="191">
                  <c:v>55</c:v>
                </c:pt>
                <c:pt idx="192">
                  <c:v>54.22</c:v>
                </c:pt>
                <c:pt idx="193">
                  <c:v>54.22</c:v>
                </c:pt>
                <c:pt idx="194">
                  <c:v>53.268000000000001</c:v>
                </c:pt>
                <c:pt idx="195">
                  <c:v>53.292999999999999</c:v>
                </c:pt>
                <c:pt idx="196">
                  <c:v>51.634</c:v>
                </c:pt>
                <c:pt idx="197">
                  <c:v>52.975999999999999</c:v>
                </c:pt>
                <c:pt idx="198">
                  <c:v>52.805</c:v>
                </c:pt>
                <c:pt idx="199">
                  <c:v>53.268000000000001</c:v>
                </c:pt>
                <c:pt idx="200">
                  <c:v>52.585000000000001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64.836398005463053</c:v>
                </c:pt>
                <c:pt idx="1">
                  <c:v>65.09828778695865</c:v>
                </c:pt>
                <c:pt idx="2">
                  <c:v>65.35872027405901</c:v>
                </c:pt>
                <c:pt idx="3">
                  <c:v>65.617486778671392</c:v>
                </c:pt>
                <c:pt idx="4">
                  <c:v>65.874354496830989</c:v>
                </c:pt>
                <c:pt idx="5">
                  <c:v>66.129064376593462</c:v>
                </c:pt>
                <c:pt idx="6">
                  <c:v>66.381328924941926</c:v>
                </c:pt>
                <c:pt idx="7">
                  <c:v>66.630829991017947</c:v>
                </c:pt>
                <c:pt idx="8">
                  <c:v>66.877216579515661</c:v>
                </c:pt>
                <c:pt idx="9">
                  <c:v>67.120102771102992</c:v>
                </c:pt>
                <c:pt idx="10">
                  <c:v>67.359065859063918</c:v>
                </c:pt>
                <c:pt idx="11">
                  <c:v>67.593644856990792</c:v>
                </c:pt>
                <c:pt idx="12">
                  <c:v>67.823339596899487</c:v>
                </c:pt>
                <c:pt idx="13">
                  <c:v>68.04761072827354</c:v>
                </c:pt>
                <c:pt idx="14">
                  <c:v>68.265881056539001</c:v>
                </c:pt>
                <c:pt idx="15">
                  <c:v>68.47753883768695</c:v>
                </c:pt>
                <c:pt idx="16">
                  <c:v>68.681943890963225</c:v>
                </c:pt>
                <c:pt idx="17">
                  <c:v>68.878437723928897</c:v>
                </c:pt>
                <c:pt idx="18">
                  <c:v>69.06635930680342</c:v>
                </c:pt>
                <c:pt idx="19">
                  <c:v>69.245068710215619</c:v>
                </c:pt>
                <c:pt idx="20">
                  <c:v>69.413981555218953</c:v>
                </c:pt>
                <c:pt idx="21">
                  <c:v>69.572618133524927</c:v>
                </c:pt>
                <c:pt idx="22">
                  <c:v>69.720672143431173</c:v>
                </c:pt>
                <c:pt idx="23">
                  <c:v>69.858105235020957</c:v>
                </c:pt>
                <c:pt idx="24">
                  <c:v>69.985274915636381</c:v>
                </c:pt>
                <c:pt idx="25">
                  <c:v>70.10310473546518</c:v>
                </c:pt>
                <c:pt idx="26">
                  <c:v>70.213306894839491</c:v>
                </c:pt>
                <c:pt idx="27">
                  <c:v>70.318668258085552</c:v>
                </c:pt>
                <c:pt idx="28">
                  <c:v>70.423410911181676</c:v>
                </c:pt>
                <c:pt idx="29">
                  <c:v>70.533637469527918</c:v>
                </c:pt>
                <c:pt idx="30">
                  <c:v>70.657868868668217</c:v>
                </c:pt>
                <c:pt idx="31">
                  <c:v>70.807677860609871</c:v>
                </c:pt>
                <c:pt idx="32">
                  <c:v>70.998414415378591</c:v>
                </c:pt>
                <c:pt idx="33">
                  <c:v>71.250009310713494</c:v>
                </c:pt>
                <c:pt idx="34">
                  <c:v>71.587829196061904</c:v>
                </c:pt>
                <c:pt idx="35">
                  <c:v>72.043540464627924</c:v>
                </c:pt>
                <c:pt idx="36">
                  <c:v>72.65592091489745</c:v>
                </c:pt>
                <c:pt idx="37">
                  <c:v>73.47153852571374</c:v>
                </c:pt>
                <c:pt idx="38">
                  <c:v>74.545197412132907</c:v>
                </c:pt>
                <c:pt idx="39">
                  <c:v>75.940034497678454</c:v>
                </c:pt>
                <c:pt idx="40">
                  <c:v>77.727139495526473</c:v>
                </c:pt>
                <c:pt idx="41">
                  <c:v>79.98456864753048</c:v>
                </c:pt>
                <c:pt idx="42">
                  <c:v>82.795632573515874</c:v>
                </c:pt>
                <c:pt idx="43">
                  <c:v>86.24636339477361</c:v>
                </c:pt>
                <c:pt idx="44">
                  <c:v>90.422107982113417</c:v>
                </c:pt>
                <c:pt idx="45">
                  <c:v>95.403253275753187</c:v>
                </c:pt>
                <c:pt idx="46">
                  <c:v>101.26016474256942</c:v>
                </c:pt>
                <c:pt idx="47">
                  <c:v>108.0475065023717</c:v>
                </c:pt>
                <c:pt idx="48">
                  <c:v>115.79820537773563</c:v>
                </c:pt>
                <c:pt idx="49">
                  <c:v>124.51741276492109</c:v>
                </c:pt>
                <c:pt idx="50">
                  <c:v>134.17689773128174</c:v>
                </c:pt>
                <c:pt idx="51">
                  <c:v>144.71036122705306</c:v>
                </c:pt>
                <c:pt idx="52">
                  <c:v>156.0101842152863</c:v>
                </c:pt>
                <c:pt idx="53">
                  <c:v>167.9261030439684</c:v>
                </c:pt>
                <c:pt idx="54">
                  <c:v>180.2662375840352</c:v>
                </c:pt>
                <c:pt idx="55">
                  <c:v>192.80077477781842</c:v>
                </c:pt>
                <c:pt idx="56">
                  <c:v>205.26833908459457</c:v>
                </c:pt>
                <c:pt idx="57">
                  <c:v>217.38348862328232</c:v>
                </c:pt>
                <c:pt idx="58">
                  <c:v>228.83162476879292</c:v>
                </c:pt>
                <c:pt idx="59">
                  <c:v>239.17340121551371</c:v>
                </c:pt>
                <c:pt idx="60">
                  <c:v>247.39840895662005</c:v>
                </c:pt>
                <c:pt idx="61">
                  <c:v>250.80215083555984</c:v>
                </c:pt>
                <c:pt idx="62">
                  <c:v>243.96989697213021</c:v>
                </c:pt>
                <c:pt idx="63">
                  <c:v>220.95763964207873</c:v>
                </c:pt>
                <c:pt idx="64">
                  <c:v>182.08694186155225</c:v>
                </c:pt>
                <c:pt idx="65">
                  <c:v>138.15002990053446</c:v>
                </c:pt>
                <c:pt idx="66">
                  <c:v>103.52220637549676</c:v>
                </c:pt>
                <c:pt idx="67">
                  <c:v>84.86249311912313</c:v>
                </c:pt>
                <c:pt idx="68">
                  <c:v>79.129779928947187</c:v>
                </c:pt>
                <c:pt idx="69">
                  <c:v>80.241662840210466</c:v>
                </c:pt>
                <c:pt idx="70">
                  <c:v>84.225397967211862</c:v>
                </c:pt>
                <c:pt idx="71">
                  <c:v>89.587544393305961</c:v>
                </c:pt>
                <c:pt idx="72">
                  <c:v>95.981630275242921</c:v>
                </c:pt>
                <c:pt idx="73">
                  <c:v>103.35515973683137</c:v>
                </c:pt>
                <c:pt idx="74">
                  <c:v>111.67317047897802</c:v>
                </c:pt>
                <c:pt idx="75">
                  <c:v>120.85805072083663</c:v>
                </c:pt>
                <c:pt idx="76">
                  <c:v>130.77734861193699</c:v>
                </c:pt>
                <c:pt idx="77">
                  <c:v>141.24110921658385</c:v>
                </c:pt>
                <c:pt idx="78">
                  <c:v>152.00385105527042</c:v>
                </c:pt>
                <c:pt idx="79">
                  <c:v>162.77063155450884</c:v>
                </c:pt>
                <c:pt idx="80">
                  <c:v>173.20140790255405</c:v>
                </c:pt>
                <c:pt idx="81">
                  <c:v>182.8708315418146</c:v>
                </c:pt>
                <c:pt idx="82">
                  <c:v>191.00117524326819</c:v>
                </c:pt>
                <c:pt idx="83">
                  <c:v>195.62361938344768</c:v>
                </c:pt>
                <c:pt idx="84">
                  <c:v>192.50437201038213</c:v>
                </c:pt>
                <c:pt idx="85">
                  <c:v>176.38254955849996</c:v>
                </c:pt>
                <c:pt idx="86">
                  <c:v>146.64575140512326</c:v>
                </c:pt>
                <c:pt idx="87">
                  <c:v>111.75513970837622</c:v>
                </c:pt>
                <c:pt idx="88">
                  <c:v>83.741459338240304</c:v>
                </c:pt>
                <c:pt idx="89">
                  <c:v>68.05733152311366</c:v>
                </c:pt>
                <c:pt idx="90">
                  <c:v>61.872339436888346</c:v>
                </c:pt>
                <c:pt idx="91">
                  <c:v>60.111614208479139</c:v>
                </c:pt>
                <c:pt idx="92">
                  <c:v>59.700332463903173</c:v>
                </c:pt>
                <c:pt idx="93">
                  <c:v>59.567905283287516</c:v>
                </c:pt>
                <c:pt idx="94">
                  <c:v>59.476076913658346</c:v>
                </c:pt>
                <c:pt idx="95">
                  <c:v>59.389513280371204</c:v>
                </c:pt>
                <c:pt idx="96">
                  <c:v>59.304642188833341</c:v>
                </c:pt>
                <c:pt idx="97">
                  <c:v>59.221246249742649</c:v>
                </c:pt>
                <c:pt idx="98">
                  <c:v>59.139417998878606</c:v>
                </c:pt>
                <c:pt idx="99">
                  <c:v>59.059372186084587</c:v>
                </c:pt>
                <c:pt idx="100">
                  <c:v>58.981481433456523</c:v>
                </c:pt>
                <c:pt idx="101">
                  <c:v>58.906336775435101</c:v>
                </c:pt>
                <c:pt idx="102">
                  <c:v>58.834823694853618</c:v>
                </c:pt>
                <c:pt idx="103">
                  <c:v>58.768212021533003</c:v>
                </c:pt>
                <c:pt idx="104">
                  <c:v>58.708255201851536</c:v>
                </c:pt>
                <c:pt idx="105">
                  <c:v>58.657290110736653</c:v>
                </c:pt>
                <c:pt idx="106">
                  <c:v>58.618323328051659</c:v>
                </c:pt>
                <c:pt idx="107">
                  <c:v>58.595084242926369</c:v>
                </c:pt>
                <c:pt idx="108">
                  <c:v>58.592020477430452</c:v>
                </c:pt>
                <c:pt idx="109">
                  <c:v>58.614208260733065</c:v>
                </c:pt>
                <c:pt idx="110">
                  <c:v>58.667150918093263</c:v>
                </c:pt>
                <c:pt idx="111">
                  <c:v>58.756443375759176</c:v>
                </c:pt>
                <c:pt idx="112">
                  <c:v>58.8872886041923</c:v>
                </c:pt>
                <c:pt idx="113">
                  <c:v>59.063858949743455</c:v>
                </c:pt>
                <c:pt idx="114">
                  <c:v>59.288492732078844</c:v>
                </c:pt>
                <c:pt idx="115">
                  <c:v>59.560694636481024</c:v>
                </c:pt>
                <c:pt idx="116">
                  <c:v>59.875870028159461</c:v>
                </c:pt>
                <c:pt idx="117">
                  <c:v>60.223709390403783</c:v>
                </c:pt>
                <c:pt idx="118">
                  <c:v>60.586250592730742</c:v>
                </c:pt>
                <c:pt idx="119">
                  <c:v>60.936013816446177</c:v>
                </c:pt>
                <c:pt idx="120">
                  <c:v>61.235250407621677</c:v>
                </c:pt>
                <c:pt idx="121">
                  <c:v>61.437982880088931</c:v>
                </c:pt>
                <c:pt idx="122">
                  <c:v>61.496465895339917</c:v>
                </c:pt>
                <c:pt idx="123">
                  <c:v>61.372267741996396</c:v>
                </c:pt>
                <c:pt idx="124">
                  <c:v>61.049412058867617</c:v>
                </c:pt>
                <c:pt idx="125">
                  <c:v>60.544321036148958</c:v>
                </c:pt>
                <c:pt idx="126">
                  <c:v>59.906880128431169</c:v>
                </c:pt>
                <c:pt idx="127">
                  <c:v>59.210110071770082</c:v>
                </c:pt>
                <c:pt idx="128">
                  <c:v>58.531471954571259</c:v>
                </c:pt>
                <c:pt idx="129">
                  <c:v>57.93333266704699</c:v>
                </c:pt>
                <c:pt idx="130">
                  <c:v>57.450468159595346</c:v>
                </c:pt>
                <c:pt idx="131">
                  <c:v>57.088450694446244</c:v>
                </c:pt>
                <c:pt idx="132">
                  <c:v>56.831199902997952</c:v>
                </c:pt>
                <c:pt idx="133">
                  <c:v>56.652410652361112</c:v>
                </c:pt>
                <c:pt idx="134">
                  <c:v>56.525564835652716</c:v>
                </c:pt>
                <c:pt idx="135">
                  <c:v>56.429738298863796</c:v>
                </c:pt>
                <c:pt idx="136">
                  <c:v>56.351221693342957</c:v>
                </c:pt>
                <c:pt idx="137">
                  <c:v>56.282540214008542</c:v>
                </c:pt>
                <c:pt idx="138">
                  <c:v>56.220586165700361</c:v>
                </c:pt>
                <c:pt idx="139">
                  <c:v>56.16493103427193</c:v>
                </c:pt>
                <c:pt idx="140">
                  <c:v>56.116674222594625</c:v>
                </c:pt>
                <c:pt idx="141">
                  <c:v>56.077758468285893</c:v>
                </c:pt>
                <c:pt idx="142">
                  <c:v>56.050542017656426</c:v>
                </c:pt>
                <c:pt idx="143">
                  <c:v>56.037435274010512</c:v>
                </c:pt>
                <c:pt idx="144">
                  <c:v>56.040472126012254</c:v>
                </c:pt>
                <c:pt idx="145">
                  <c:v>56.060742948316921</c:v>
                </c:pt>
                <c:pt idx="146">
                  <c:v>56.097666342783121</c:v>
                </c:pt>
                <c:pt idx="147">
                  <c:v>56.148145435901988</c:v>
                </c:pt>
                <c:pt idx="148">
                  <c:v>56.205770855841813</c:v>
                </c:pt>
                <c:pt idx="149">
                  <c:v>56.260395891137264</c:v>
                </c:pt>
                <c:pt idx="150">
                  <c:v>56.298549570998858</c:v>
                </c:pt>
                <c:pt idx="151">
                  <c:v>56.305121083591771</c:v>
                </c:pt>
                <c:pt idx="152">
                  <c:v>56.266391764786185</c:v>
                </c:pt>
                <c:pt idx="153">
                  <c:v>56.173815942138823</c:v>
                </c:pt>
                <c:pt idx="154">
                  <c:v>56.027255309015757</c:v>
                </c:pt>
                <c:pt idx="155">
                  <c:v>55.836153370148082</c:v>
                </c:pt>
                <c:pt idx="156">
                  <c:v>55.617752727436461</c:v>
                </c:pt>
                <c:pt idx="157">
                  <c:v>55.392744432392973</c:v>
                </c:pt>
                <c:pt idx="158">
                  <c:v>55.179987605552569</c:v>
                </c:pt>
                <c:pt idx="159">
                  <c:v>54.992358939459201</c:v>
                </c:pt>
                <c:pt idx="160">
                  <c:v>54.835118674799631</c:v>
                </c:pt>
                <c:pt idx="161">
                  <c:v>54.706879394837955</c:v>
                </c:pt>
                <c:pt idx="162">
                  <c:v>54.602158513816768</c:v>
                </c:pt>
                <c:pt idx="163">
                  <c:v>54.514145155932383</c:v>
                </c:pt>
                <c:pt idx="164">
                  <c:v>54.436695278039167</c:v>
                </c:pt>
                <c:pt idx="165">
                  <c:v>54.365249003267891</c:v>
                </c:pt>
                <c:pt idx="166">
                  <c:v>54.29689429768019</c:v>
                </c:pt>
                <c:pt idx="167">
                  <c:v>54.229995138766547</c:v>
                </c:pt>
                <c:pt idx="168">
                  <c:v>54.163731678525139</c:v>
                </c:pt>
                <c:pt idx="169">
                  <c:v>54.097733006555529</c:v>
                </c:pt>
                <c:pt idx="170">
                  <c:v>54.031845001762548</c:v>
                </c:pt>
                <c:pt idx="171">
                  <c:v>53.966006683944514</c:v>
                </c:pt>
                <c:pt idx="172">
                  <c:v>53.900193130333051</c:v>
                </c:pt>
                <c:pt idx="173">
                  <c:v>53.834392274502207</c:v>
                </c:pt>
                <c:pt idx="174">
                  <c:v>53.768596520597626</c:v>
                </c:pt>
                <c:pt idx="175">
                  <c:v>53.702800023643171</c:v>
                </c:pt>
                <c:pt idx="176">
                  <c:v>53.636997883670531</c:v>
                </c:pt>
                <c:pt idx="177">
                  <c:v>53.571185912326364</c:v>
                </c:pt>
                <c:pt idx="178">
                  <c:v>53.505360549631014</c:v>
                </c:pt>
                <c:pt idx="179">
                  <c:v>53.43951881358538</c:v>
                </c:pt>
                <c:pt idx="180">
                  <c:v>53.373658254464722</c:v>
                </c:pt>
                <c:pt idx="181">
                  <c:v>53.307776908654283</c:v>
                </c:pt>
                <c:pt idx="182">
                  <c:v>53.241873252039561</c:v>
                </c:pt>
                <c:pt idx="183">
                  <c:v>53.175946153843476</c:v>
                </c:pt>
                <c:pt idx="184">
                  <c:v>53.109994831776461</c:v>
                </c:pt>
                <c:pt idx="185">
                  <c:v>53.044018809183981</c:v>
                </c:pt>
                <c:pt idx="186">
                  <c:v>52.97801787468827</c:v>
                </c:pt>
                <c:pt idx="187">
                  <c:v>52.911992044655975</c:v>
                </c:pt>
                <c:pt idx="188">
                  <c:v>52.845941528684193</c:v>
                </c:pt>
                <c:pt idx="189">
                  <c:v>52.779866698183945</c:v>
                </c:pt>
                <c:pt idx="190">
                  <c:v>52.713768058050391</c:v>
                </c:pt>
                <c:pt idx="191">
                  <c:v>52.647646221339855</c:v>
                </c:pt>
                <c:pt idx="192">
                  <c:v>52.581501886823339</c:v>
                </c:pt>
                <c:pt idx="193">
                  <c:v>52.515335819250566</c:v>
                </c:pt>
                <c:pt idx="194">
                  <c:v>52.449148832135741</c:v>
                </c:pt>
                <c:pt idx="195">
                  <c:v>52.38294177286415</c:v>
                </c:pt>
                <c:pt idx="196">
                  <c:v>52.316715509913486</c:v>
                </c:pt>
                <c:pt idx="197">
                  <c:v>52.250470921986086</c:v>
                </c:pt>
                <c:pt idx="198">
                  <c:v>52.18420888885403</c:v>
                </c:pt>
                <c:pt idx="199">
                  <c:v>52.11793028372869</c:v>
                </c:pt>
                <c:pt idx="200">
                  <c:v>52.051635966977656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64.836397964504613</c:v>
                </c:pt>
                <c:pt idx="1">
                  <c:v>65.098287705380727</c:v>
                </c:pt>
                <c:pt idx="2">
                  <c:v>65.35872011332377</c:v>
                </c:pt>
                <c:pt idx="3">
                  <c:v>65.617486465372565</c:v>
                </c:pt>
                <c:pt idx="4">
                  <c:v>65.874353892721516</c:v>
                </c:pt>
                <c:pt idx="5">
                  <c:v>66.129063224250515</c:v>
                </c:pt>
                <c:pt idx="6">
                  <c:v>66.381326750453582</c:v>
                </c:pt>
                <c:pt idx="7">
                  <c:v>66.630825931806768</c:v>
                </c:pt>
                <c:pt idx="8">
                  <c:v>66.877209083414584</c:v>
                </c:pt>
                <c:pt idx="9">
                  <c:v>67.12008907684681</c:v>
                </c:pt>
                <c:pt idx="10">
                  <c:v>67.35904111046095</c:v>
                </c:pt>
                <c:pt idx="11">
                  <c:v>67.59360061118025</c:v>
                </c:pt>
                <c:pt idx="12">
                  <c:v>67.82326134356569</c:v>
                </c:pt>
                <c:pt idx="13">
                  <c:v>68.047473815878277</c:v>
                </c:pt>
                <c:pt idx="14">
                  <c:v>68.265644087332333</c:v>
                </c:pt>
                <c:pt idx="15">
                  <c:v>68.477133095386534</c:v>
                </c:pt>
                <c:pt idx="16">
                  <c:v>68.681256635998025</c:v>
                </c:pt>
                <c:pt idx="17">
                  <c:v>68.877286142343536</c:v>
                </c:pt>
                <c:pt idx="18">
                  <c:v>69.064450417416353</c:v>
                </c:pt>
                <c:pt idx="19">
                  <c:v>69.241938481712936</c:v>
                </c:pt>
                <c:pt idx="20">
                  <c:v>69.408903697283591</c:v>
                </c:pt>
                <c:pt idx="21">
                  <c:v>69.56446932191723</c:v>
                </c:pt>
                <c:pt idx="22">
                  <c:v>69.707735630258014</c:v>
                </c:pt>
                <c:pt idx="23">
                  <c:v>69.837788710380835</c:v>
                </c:pt>
                <c:pt idx="24">
                  <c:v>69.953711003196545</c:v>
                </c:pt>
                <c:pt idx="25">
                  <c:v>70.054593596938702</c:v>
                </c:pt>
                <c:pt idx="26">
                  <c:v>70.13955021959643</c:v>
                </c:pt>
                <c:pt idx="27">
                  <c:v>70.20773278928398</c:v>
                </c:pt>
                <c:pt idx="28">
                  <c:v>70.258348288313172</c:v>
                </c:pt>
                <c:pt idx="29">
                  <c:v>70.2906766248813</c:v>
                </c:pt>
                <c:pt idx="30">
                  <c:v>70.304089042195599</c:v>
                </c:pt>
                <c:pt idx="31">
                  <c:v>70.298066535523702</c:v>
                </c:pt>
                <c:pt idx="32">
                  <c:v>70.272217651366418</c:v>
                </c:pt>
                <c:pt idx="33">
                  <c:v>70.226294978713995</c:v>
                </c:pt>
                <c:pt idx="34">
                  <c:v>70.160209609095588</c:v>
                </c:pt>
                <c:pt idx="35">
                  <c:v>70.074042847710516</c:v>
                </c:pt>
                <c:pt idx="36">
                  <c:v>69.968054507980611</c:v>
                </c:pt>
                <c:pt idx="37">
                  <c:v>69.84268721879539</c:v>
                </c:pt>
                <c:pt idx="38">
                  <c:v>69.698566315874061</c:v>
                </c:pt>
                <c:pt idx="39">
                  <c:v>69.536495069901363</c:v>
                </c:pt>
                <c:pt idx="40">
                  <c:v>69.357445213911632</c:v>
                </c:pt>
                <c:pt idx="41">
                  <c:v>69.162542956651578</c:v>
                </c:pt>
                <c:pt idx="42">
                  <c:v>68.953050890853248</c:v>
                </c:pt>
                <c:pt idx="43">
                  <c:v>68.730346408338804</c:v>
                </c:pt>
                <c:pt idx="44">
                  <c:v>68.495897401744017</c:v>
                </c:pt>
                <c:pt idx="45">
                  <c:v>68.25123615251232</c:v>
                </c:pt>
                <c:pt idx="46">
                  <c:v>67.997932368276821</c:v>
                </c:pt>
                <c:pt idx="47">
                  <c:v>67.737566336736549</c:v>
                </c:pt>
                <c:pt idx="48">
                  <c:v>67.471703110039655</c:v>
                </c:pt>
                <c:pt idx="49">
                  <c:v>67.201868530832229</c:v>
                </c:pt>
                <c:pt idx="50">
                  <c:v>66.929527769634134</c:v>
                </c:pt>
                <c:pt idx="51">
                  <c:v>66.656066876504141</c:v>
                </c:pt>
                <c:pt idx="52">
                  <c:v>66.382777672196852</c:v>
                </c:pt>
                <c:pt idx="53">
                  <c:v>66.110846128552879</c:v>
                </c:pt>
                <c:pt idx="54">
                  <c:v>65.841344226074426</c:v>
                </c:pt>
                <c:pt idx="55">
                  <c:v>65.575225137130829</c:v>
                </c:pt>
                <c:pt idx="56">
                  <c:v>65.313321471505233</c:v>
                </c:pt>
                <c:pt idx="57">
                  <c:v>65.056346239476085</c:v>
                </c:pt>
                <c:pt idx="58">
                  <c:v>64.80489613606558</c:v>
                </c:pt>
                <c:pt idx="59">
                  <c:v>64.559456726106077</c:v>
                </c:pt>
                <c:pt idx="60">
                  <c:v>64.320409109519915</c:v>
                </c:pt>
                <c:pt idx="61">
                  <c:v>64.088037665003668</c:v>
                </c:pt>
                <c:pt idx="62">
                  <c:v>63.862538503215902</c:v>
                </c:pt>
                <c:pt idx="63">
                  <c:v>63.644028302847161</c:v>
                </c:pt>
                <c:pt idx="64">
                  <c:v>63.432553250364016</c:v>
                </c:pt>
                <c:pt idx="65">
                  <c:v>63.228097853219943</c:v>
                </c:pt>
                <c:pt idx="66">
                  <c:v>63.030593444140557</c:v>
                </c:pt>
                <c:pt idx="67">
                  <c:v>62.839926238703974</c:v>
                </c:pt>
                <c:pt idx="68">
                  <c:v>62.655944848524356</c:v>
                </c:pt>
                <c:pt idx="69">
                  <c:v>62.478467187178126</c:v>
                </c:pt>
                <c:pt idx="70">
                  <c:v>62.307286735324624</c:v>
                </c:pt>
                <c:pt idx="71">
                  <c:v>62.142178155365819</c:v>
                </c:pt>
                <c:pt idx="72">
                  <c:v>61.982902264806086</c:v>
                </c:pt>
                <c:pt idx="73">
                  <c:v>61.829210391716103</c:v>
                </c:pt>
                <c:pt idx="74">
                  <c:v>61.680848145960034</c:v>
                </c:pt>
                <c:pt idx="75">
                  <c:v>61.537558646722644</c:v>
                </c:pt>
                <c:pt idx="76">
                  <c:v>61.399085250970984</c:v>
                </c:pt>
                <c:pt idx="77">
                  <c:v>61.265173829357671</c:v>
                </c:pt>
                <c:pt idx="78">
                  <c:v>61.13557463621774</c:v>
                </c:pt>
                <c:pt idx="79">
                  <c:v>61.010043819161481</c:v>
                </c:pt>
                <c:pt idx="80">
                  <c:v>60.888344611685568</c:v>
                </c:pt>
                <c:pt idx="81">
                  <c:v>60.770248249517188</c:v>
                </c:pt>
                <c:pt idx="82">
                  <c:v>60.65553464831234</c:v>
                </c:pt>
                <c:pt idx="83">
                  <c:v>60.543992877039969</c:v>
                </c:pt>
                <c:pt idx="84">
                  <c:v>60.435421458045056</c:v>
                </c:pt>
                <c:pt idx="85">
                  <c:v>60.329628521501014</c:v>
                </c:pt>
                <c:pt idx="86">
                  <c:v>60.226431838813987</c:v>
                </c:pt>
                <c:pt idx="87">
                  <c:v>60.125658756577387</c:v>
                </c:pt>
                <c:pt idx="88">
                  <c:v>60.027146049928334</c:v>
                </c:pt>
                <c:pt idx="89">
                  <c:v>59.930739711643071</c:v>
                </c:pt>
                <c:pt idx="90">
                  <c:v>59.836294691031902</c:v>
                </c:pt>
                <c:pt idx="91">
                  <c:v>59.743674594651829</c:v>
                </c:pt>
                <c:pt idx="92">
                  <c:v>59.652751359039158</c:v>
                </c:pt>
                <c:pt idx="93">
                  <c:v>59.563404904059105</c:v>
                </c:pt>
                <c:pt idx="94">
                  <c:v>59.475522774062931</c:v>
                </c:pt>
                <c:pt idx="95">
                  <c:v>59.388999772816312</c:v>
                </c:pt>
                <c:pt idx="96">
                  <c:v>59.303737597099563</c:v>
                </c:pt>
                <c:pt idx="97">
                  <c:v>59.21964447296466</c:v>
                </c:pt>
                <c:pt idx="98">
                  <c:v>59.136634797849126</c:v>
                </c:pt>
                <c:pt idx="99">
                  <c:v>59.054628791077967</c:v>
                </c:pt>
                <c:pt idx="100">
                  <c:v>58.973552154718604</c:v>
                </c:pt>
                <c:pt idx="101">
                  <c:v>58.893335746276016</c:v>
                </c:pt>
                <c:pt idx="102">
                  <c:v>58.813915264316684</c:v>
                </c:pt>
                <c:pt idx="103">
                  <c:v>58.735230947777019</c:v>
                </c:pt>
                <c:pt idx="104">
                  <c:v>58.657227289439597</c:v>
                </c:pt>
                <c:pt idx="105">
                  <c:v>58.579852763835561</c:v>
                </c:pt>
                <c:pt idx="106">
                  <c:v>58.503059569651576</c:v>
                </c:pt>
                <c:pt idx="107">
                  <c:v>58.426803386574889</c:v>
                </c:pt>
                <c:pt idx="108">
                  <c:v>58.351043146396137</c:v>
                </c:pt>
                <c:pt idx="109">
                  <c:v>58.275740818102285</c:v>
                </c:pt>
                <c:pt idx="110">
                  <c:v>58.200861206625468</c:v>
                </c:pt>
                <c:pt idx="111">
                  <c:v>58.12637176486561</c:v>
                </c:pt>
                <c:pt idx="112">
                  <c:v>58.052242418570742</c:v>
                </c:pt>
                <c:pt idx="113">
                  <c:v>57.978445403637402</c:v>
                </c:pt>
                <c:pt idx="114">
                  <c:v>57.90495511538024</c:v>
                </c:pt>
                <c:pt idx="115">
                  <c:v>57.831747969313938</c:v>
                </c:pt>
                <c:pt idx="116">
                  <c:v>57.758802272989115</c:v>
                </c:pt>
                <c:pt idx="117">
                  <c:v>57.686098108424517</c:v>
                </c:pt>
                <c:pt idx="118">
                  <c:v>57.613617224679686</c:v>
                </c:pt>
                <c:pt idx="119">
                  <c:v>57.541342940112557</c:v>
                </c:pt>
                <c:pt idx="120">
                  <c:v>57.46926005386365</c:v>
                </c:pt>
                <c:pt idx="121">
                  <c:v>57.397354766101316</c:v>
                </c:pt>
                <c:pt idx="122">
                  <c:v>57.325614606547994</c:v>
                </c:pt>
                <c:pt idx="123">
                  <c:v>57.254028370785342</c:v>
                </c:pt>
                <c:pt idx="124">
                  <c:v>57.182586063803157</c:v>
                </c:pt>
                <c:pt idx="125">
                  <c:v>57.111278850212997</c:v>
                </c:pt>
                <c:pt idx="126">
                  <c:v>57.040099010490138</c:v>
                </c:pt>
                <c:pt idx="127">
                  <c:v>56.969039902536025</c:v>
                </c:pt>
                <c:pt idx="128">
                  <c:v>56.898095927768054</c:v>
                </c:pt>
                <c:pt idx="129">
                  <c:v>56.827262500843148</c:v>
                </c:pt>
                <c:pt idx="130">
                  <c:v>56.756536022008888</c:v>
                </c:pt>
                <c:pt idx="131">
                  <c:v>56.685913850952801</c:v>
                </c:pt>
                <c:pt idx="132">
                  <c:v>56.615394280890627</c:v>
                </c:pt>
                <c:pt idx="133">
                  <c:v>56.544976511505226</c:v>
                </c:pt>
                <c:pt idx="134">
                  <c:v>56.474660619226469</c:v>
                </c:pt>
                <c:pt idx="135">
                  <c:v>56.4044475232404</c:v>
                </c:pt>
                <c:pt idx="136">
                  <c:v>56.334338945545838</c:v>
                </c:pt>
                <c:pt idx="137">
                  <c:v>56.264337363354336</c:v>
                </c:pt>
                <c:pt idx="138">
                  <c:v>56.194445952171371</c:v>
                </c:pt>
                <c:pt idx="139">
                  <c:v>56.124668518020471</c:v>
                </c:pt>
                <c:pt idx="140">
                  <c:v>56.055009417495512</c:v>
                </c:pt>
                <c:pt idx="141">
                  <c:v>55.985473464662078</c:v>
                </c:pt>
                <c:pt idx="142">
                  <c:v>55.916065824288047</c:v>
                </c:pt>
                <c:pt idx="143">
                  <c:v>55.846791891466438</c:v>
                </c:pt>
                <c:pt idx="144">
                  <c:v>55.777657158392707</c:v>
                </c:pt>
                <c:pt idx="145">
                  <c:v>55.708667069852957</c:v>
                </c:pt>
                <c:pt idx="146">
                  <c:v>55.639826869834593</c:v>
                </c:pt>
                <c:pt idx="147">
                  <c:v>55.571141442537559</c:v>
                </c:pt>
                <c:pt idx="148">
                  <c:v>55.502615151882949</c:v>
                </c:pt>
                <c:pt idx="149">
                  <c:v>55.434251684314468</c:v>
                </c:pt>
                <c:pt idx="150">
                  <c:v>55.366053900195837</c:v>
                </c:pt>
                <c:pt idx="151">
                  <c:v>55.298023699355355</c:v>
                </c:pt>
                <c:pt idx="152">
                  <c:v>55.230161906260093</c:v>
                </c:pt>
                <c:pt idx="153">
                  <c:v>55.162468179885721</c:v>
                </c:pt>
                <c:pt idx="154">
                  <c:v>55.094940952575101</c:v>
                </c:pt>
                <c:pt idx="155">
                  <c:v>55.027577401079839</c:v>
                </c:pt>
                <c:pt idx="156">
                  <c:v>54.960373451613073</c:v>
                </c:pt>
                <c:pt idx="157">
                  <c:v>54.893323819199793</c:v>
                </c:pt>
                <c:pt idx="158">
                  <c:v>54.826422080005528</c:v>
                </c:pt>
                <c:pt idx="159">
                  <c:v>54.759660773775522</c:v>
                </c:pt>
                <c:pt idx="160">
                  <c:v>54.693031532143742</c:v>
                </c:pt>
                <c:pt idx="161">
                  <c:v>54.626525227475575</c:v>
                </c:pt>
                <c:pt idx="162">
                  <c:v>54.560132136163773</c:v>
                </c:pt>
                <c:pt idx="163">
                  <c:v>54.493842109943785</c:v>
                </c:pt>
                <c:pt idx="164">
                  <c:v>54.427644748835839</c:v>
                </c:pt>
                <c:pt idx="165">
                  <c:v>54.361529569722805</c:v>
                </c:pt>
                <c:pt idx="166">
                  <c:v>54.295486165277325</c:v>
                </c:pt>
                <c:pt idx="167">
                  <c:v>54.229504348877249</c:v>
                </c:pt>
                <c:pt idx="168">
                  <c:v>54.163574282207641</c:v>
                </c:pt>
                <c:pt idx="169">
                  <c:v>54.09768658335247</c:v>
                </c:pt>
                <c:pt idx="170">
                  <c:v>54.031832414251653</c:v>
                </c:pt>
                <c:pt idx="171">
                  <c:v>53.966003547374719</c:v>
                </c:pt>
                <c:pt idx="172">
                  <c:v>53.900192412296903</c:v>
                </c:pt>
                <c:pt idx="173">
                  <c:v>53.834392123530137</c:v>
                </c:pt>
                <c:pt idx="174">
                  <c:v>53.768596491450026</c:v>
                </c:pt>
                <c:pt idx="175">
                  <c:v>53.702800018476935</c:v>
                </c:pt>
                <c:pt idx="176">
                  <c:v>53.636997882830045</c:v>
                </c:pt>
                <c:pt idx="177">
                  <c:v>53.571185912200875</c:v>
                </c:pt>
                <c:pt idx="178">
                  <c:v>53.505360549613819</c:v>
                </c:pt>
                <c:pt idx="179">
                  <c:v>53.43951881358322</c:v>
                </c:pt>
                <c:pt idx="180">
                  <c:v>53.373658254464473</c:v>
                </c:pt>
                <c:pt idx="181">
                  <c:v>53.307776908654255</c:v>
                </c:pt>
                <c:pt idx="182">
                  <c:v>53.241873252039561</c:v>
                </c:pt>
                <c:pt idx="183">
                  <c:v>53.175946153843476</c:v>
                </c:pt>
                <c:pt idx="184">
                  <c:v>53.109994831776461</c:v>
                </c:pt>
                <c:pt idx="185">
                  <c:v>53.044018809183981</c:v>
                </c:pt>
                <c:pt idx="186">
                  <c:v>52.97801787468827</c:v>
                </c:pt>
                <c:pt idx="187">
                  <c:v>52.911992044655975</c:v>
                </c:pt>
                <c:pt idx="188">
                  <c:v>52.845941528684193</c:v>
                </c:pt>
                <c:pt idx="189">
                  <c:v>52.779866698183945</c:v>
                </c:pt>
                <c:pt idx="190">
                  <c:v>52.713768058050391</c:v>
                </c:pt>
                <c:pt idx="191">
                  <c:v>52.647646221339855</c:v>
                </c:pt>
                <c:pt idx="192">
                  <c:v>52.581501886823339</c:v>
                </c:pt>
                <c:pt idx="193">
                  <c:v>52.515335819250566</c:v>
                </c:pt>
                <c:pt idx="194">
                  <c:v>52.449148832135741</c:v>
                </c:pt>
                <c:pt idx="195">
                  <c:v>52.38294177286415</c:v>
                </c:pt>
                <c:pt idx="196">
                  <c:v>52.316715509913486</c:v>
                </c:pt>
                <c:pt idx="197">
                  <c:v>52.250470921986086</c:v>
                </c:pt>
                <c:pt idx="198">
                  <c:v>52.18420888885403</c:v>
                </c:pt>
                <c:pt idx="199">
                  <c:v>52.11793028372869</c:v>
                </c:pt>
                <c:pt idx="200">
                  <c:v>52.051635966977656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69.438999999999993</c:v>
                </c:pt>
                <c:pt idx="1">
                  <c:v>70.61</c:v>
                </c:pt>
                <c:pt idx="2">
                  <c:v>69.78</c:v>
                </c:pt>
                <c:pt idx="3">
                  <c:v>70.927000000000007</c:v>
                </c:pt>
                <c:pt idx="4">
                  <c:v>71</c:v>
                </c:pt>
                <c:pt idx="5">
                  <c:v>72.049000000000007</c:v>
                </c:pt>
                <c:pt idx="6">
                  <c:v>70.194999999999993</c:v>
                </c:pt>
                <c:pt idx="7">
                  <c:v>70.61</c:v>
                </c:pt>
                <c:pt idx="8">
                  <c:v>68.61</c:v>
                </c:pt>
                <c:pt idx="9">
                  <c:v>68.78</c:v>
                </c:pt>
                <c:pt idx="10">
                  <c:v>69.975999999999999</c:v>
                </c:pt>
                <c:pt idx="11">
                  <c:v>69.340999999999994</c:v>
                </c:pt>
                <c:pt idx="12">
                  <c:v>69.634</c:v>
                </c:pt>
                <c:pt idx="13">
                  <c:v>69.462999999999994</c:v>
                </c:pt>
                <c:pt idx="14">
                  <c:v>69.512</c:v>
                </c:pt>
                <c:pt idx="15">
                  <c:v>69.024000000000001</c:v>
                </c:pt>
                <c:pt idx="16">
                  <c:v>68.706999999999994</c:v>
                </c:pt>
                <c:pt idx="17">
                  <c:v>69.659000000000006</c:v>
                </c:pt>
                <c:pt idx="18">
                  <c:v>70.146000000000001</c:v>
                </c:pt>
                <c:pt idx="19">
                  <c:v>70.512</c:v>
                </c:pt>
                <c:pt idx="20">
                  <c:v>71.024000000000001</c:v>
                </c:pt>
                <c:pt idx="21">
                  <c:v>70.146000000000001</c:v>
                </c:pt>
                <c:pt idx="22">
                  <c:v>73.584999999999994</c:v>
                </c:pt>
                <c:pt idx="23">
                  <c:v>72.39</c:v>
                </c:pt>
                <c:pt idx="24">
                  <c:v>71.706999999999994</c:v>
                </c:pt>
                <c:pt idx="25">
                  <c:v>73.024000000000001</c:v>
                </c:pt>
                <c:pt idx="26">
                  <c:v>72.537000000000006</c:v>
                </c:pt>
                <c:pt idx="27">
                  <c:v>73.537000000000006</c:v>
                </c:pt>
                <c:pt idx="28">
                  <c:v>72.975999999999999</c:v>
                </c:pt>
                <c:pt idx="29">
                  <c:v>74.122</c:v>
                </c:pt>
                <c:pt idx="30">
                  <c:v>74.634</c:v>
                </c:pt>
                <c:pt idx="31">
                  <c:v>76.731999999999999</c:v>
                </c:pt>
                <c:pt idx="32">
                  <c:v>75.194999999999993</c:v>
                </c:pt>
                <c:pt idx="33">
                  <c:v>76.097999999999999</c:v>
                </c:pt>
                <c:pt idx="34">
                  <c:v>76.072999999999993</c:v>
                </c:pt>
                <c:pt idx="35">
                  <c:v>78.316999999999993</c:v>
                </c:pt>
                <c:pt idx="36">
                  <c:v>79.22</c:v>
                </c:pt>
                <c:pt idx="37">
                  <c:v>79.488</c:v>
                </c:pt>
                <c:pt idx="38">
                  <c:v>81.756</c:v>
                </c:pt>
                <c:pt idx="39">
                  <c:v>82.78</c:v>
                </c:pt>
                <c:pt idx="40">
                  <c:v>82.805000000000007</c:v>
                </c:pt>
                <c:pt idx="41">
                  <c:v>84.584999999999994</c:v>
                </c:pt>
                <c:pt idx="42">
                  <c:v>85.316999999999993</c:v>
                </c:pt>
                <c:pt idx="43">
                  <c:v>87.438999999999993</c:v>
                </c:pt>
                <c:pt idx="44">
                  <c:v>90.122</c:v>
                </c:pt>
                <c:pt idx="45">
                  <c:v>92.584999999999994</c:v>
                </c:pt>
                <c:pt idx="46">
                  <c:v>94.268000000000001</c:v>
                </c:pt>
                <c:pt idx="47">
                  <c:v>98.049000000000007</c:v>
                </c:pt>
                <c:pt idx="48">
                  <c:v>104.43899999999999</c:v>
                </c:pt>
                <c:pt idx="49">
                  <c:v>109.29300000000001</c:v>
                </c:pt>
                <c:pt idx="50">
                  <c:v>120.17100000000001</c:v>
                </c:pt>
                <c:pt idx="51">
                  <c:v>132.36600000000001</c:v>
                </c:pt>
                <c:pt idx="52">
                  <c:v>148.65899999999999</c:v>
                </c:pt>
                <c:pt idx="53">
                  <c:v>166.12200000000001</c:v>
                </c:pt>
                <c:pt idx="54">
                  <c:v>183.31700000000001</c:v>
                </c:pt>
                <c:pt idx="55">
                  <c:v>200.68299999999999</c:v>
                </c:pt>
                <c:pt idx="56">
                  <c:v>214.19499999999999</c:v>
                </c:pt>
                <c:pt idx="57">
                  <c:v>225.78</c:v>
                </c:pt>
                <c:pt idx="58">
                  <c:v>234.22</c:v>
                </c:pt>
                <c:pt idx="59">
                  <c:v>240.732</c:v>
                </c:pt>
                <c:pt idx="60">
                  <c:v>243.512</c:v>
                </c:pt>
                <c:pt idx="61">
                  <c:v>243.39</c:v>
                </c:pt>
                <c:pt idx="62">
                  <c:v>238.82900000000001</c:v>
                </c:pt>
                <c:pt idx="63">
                  <c:v>224.53700000000001</c:v>
                </c:pt>
                <c:pt idx="64">
                  <c:v>194.92699999999999</c:v>
                </c:pt>
                <c:pt idx="65">
                  <c:v>143.92699999999999</c:v>
                </c:pt>
                <c:pt idx="66">
                  <c:v>94.171000000000006</c:v>
                </c:pt>
                <c:pt idx="67">
                  <c:v>73.927000000000007</c:v>
                </c:pt>
                <c:pt idx="68">
                  <c:v>73.244</c:v>
                </c:pt>
                <c:pt idx="69">
                  <c:v>74.756</c:v>
                </c:pt>
                <c:pt idx="70">
                  <c:v>78</c:v>
                </c:pt>
                <c:pt idx="71">
                  <c:v>80.22</c:v>
                </c:pt>
                <c:pt idx="72">
                  <c:v>86.39</c:v>
                </c:pt>
                <c:pt idx="73">
                  <c:v>94.268000000000001</c:v>
                </c:pt>
                <c:pt idx="74">
                  <c:v>104.80500000000001</c:v>
                </c:pt>
                <c:pt idx="75">
                  <c:v>117.146</c:v>
                </c:pt>
                <c:pt idx="76">
                  <c:v>133.17099999999999</c:v>
                </c:pt>
                <c:pt idx="77">
                  <c:v>147.34100000000001</c:v>
                </c:pt>
                <c:pt idx="78">
                  <c:v>159.70699999999999</c:v>
                </c:pt>
                <c:pt idx="79">
                  <c:v>172.46299999999999</c:v>
                </c:pt>
                <c:pt idx="80">
                  <c:v>182.46299999999999</c:v>
                </c:pt>
                <c:pt idx="81">
                  <c:v>189.36600000000001</c:v>
                </c:pt>
                <c:pt idx="82">
                  <c:v>193.43899999999999</c:v>
                </c:pt>
                <c:pt idx="83">
                  <c:v>195.268</c:v>
                </c:pt>
                <c:pt idx="84">
                  <c:v>189.95099999999999</c:v>
                </c:pt>
                <c:pt idx="85">
                  <c:v>175.19499999999999</c:v>
                </c:pt>
                <c:pt idx="86">
                  <c:v>146.14599999999999</c:v>
                </c:pt>
                <c:pt idx="87">
                  <c:v>105.268</c:v>
                </c:pt>
                <c:pt idx="88">
                  <c:v>71.706999999999994</c:v>
                </c:pt>
                <c:pt idx="89">
                  <c:v>63.195</c:v>
                </c:pt>
                <c:pt idx="90">
                  <c:v>61.22</c:v>
                </c:pt>
                <c:pt idx="91">
                  <c:v>61.805</c:v>
                </c:pt>
                <c:pt idx="92">
                  <c:v>62.268000000000001</c:v>
                </c:pt>
                <c:pt idx="93">
                  <c:v>61.146000000000001</c:v>
                </c:pt>
                <c:pt idx="94">
                  <c:v>61.463000000000001</c:v>
                </c:pt>
                <c:pt idx="95">
                  <c:v>62.170999999999999</c:v>
                </c:pt>
                <c:pt idx="96">
                  <c:v>63.244</c:v>
                </c:pt>
                <c:pt idx="97">
                  <c:v>62.512</c:v>
                </c:pt>
                <c:pt idx="98">
                  <c:v>63.024000000000001</c:v>
                </c:pt>
                <c:pt idx="99">
                  <c:v>62.561</c:v>
                </c:pt>
                <c:pt idx="100">
                  <c:v>62.097999999999999</c:v>
                </c:pt>
                <c:pt idx="101">
                  <c:v>63.512</c:v>
                </c:pt>
                <c:pt idx="102">
                  <c:v>61.78</c:v>
                </c:pt>
                <c:pt idx="103">
                  <c:v>61.195</c:v>
                </c:pt>
                <c:pt idx="104">
                  <c:v>62.097999999999999</c:v>
                </c:pt>
                <c:pt idx="105">
                  <c:v>63.414999999999999</c:v>
                </c:pt>
                <c:pt idx="106">
                  <c:v>63.561</c:v>
                </c:pt>
                <c:pt idx="107">
                  <c:v>65.049000000000007</c:v>
                </c:pt>
                <c:pt idx="108">
                  <c:v>61.366</c:v>
                </c:pt>
                <c:pt idx="109">
                  <c:v>61.658999999999999</c:v>
                </c:pt>
                <c:pt idx="110">
                  <c:v>62</c:v>
                </c:pt>
                <c:pt idx="111">
                  <c:v>61.39</c:v>
                </c:pt>
                <c:pt idx="112">
                  <c:v>62.488</c:v>
                </c:pt>
                <c:pt idx="113">
                  <c:v>64.122</c:v>
                </c:pt>
                <c:pt idx="114">
                  <c:v>61.731999999999999</c:v>
                </c:pt>
                <c:pt idx="115">
                  <c:v>64.049000000000007</c:v>
                </c:pt>
                <c:pt idx="116">
                  <c:v>65.268000000000001</c:v>
                </c:pt>
                <c:pt idx="117">
                  <c:v>68.049000000000007</c:v>
                </c:pt>
                <c:pt idx="118">
                  <c:v>69.438999999999993</c:v>
                </c:pt>
                <c:pt idx="119">
                  <c:v>69.828999999999994</c:v>
                </c:pt>
                <c:pt idx="120">
                  <c:v>73.146000000000001</c:v>
                </c:pt>
                <c:pt idx="121">
                  <c:v>71.731999999999999</c:v>
                </c:pt>
                <c:pt idx="122">
                  <c:v>71.878</c:v>
                </c:pt>
                <c:pt idx="123">
                  <c:v>70.659000000000006</c:v>
                </c:pt>
                <c:pt idx="124">
                  <c:v>67.39</c:v>
                </c:pt>
                <c:pt idx="125">
                  <c:v>64.584999999999994</c:v>
                </c:pt>
                <c:pt idx="126">
                  <c:v>62.756</c:v>
                </c:pt>
                <c:pt idx="127">
                  <c:v>60.073</c:v>
                </c:pt>
                <c:pt idx="128">
                  <c:v>56.536999999999999</c:v>
                </c:pt>
                <c:pt idx="129">
                  <c:v>57.048999999999999</c:v>
                </c:pt>
                <c:pt idx="130">
                  <c:v>56.488</c:v>
                </c:pt>
                <c:pt idx="131">
                  <c:v>55.61</c:v>
                </c:pt>
                <c:pt idx="132">
                  <c:v>56.146000000000001</c:v>
                </c:pt>
                <c:pt idx="133">
                  <c:v>58.439</c:v>
                </c:pt>
                <c:pt idx="134">
                  <c:v>57.22</c:v>
                </c:pt>
                <c:pt idx="135">
                  <c:v>56.292999999999999</c:v>
                </c:pt>
                <c:pt idx="136">
                  <c:v>57.585000000000001</c:v>
                </c:pt>
                <c:pt idx="137">
                  <c:v>55.536999999999999</c:v>
                </c:pt>
                <c:pt idx="138">
                  <c:v>55.78</c:v>
                </c:pt>
                <c:pt idx="139">
                  <c:v>54.512</c:v>
                </c:pt>
                <c:pt idx="140">
                  <c:v>56.317</c:v>
                </c:pt>
                <c:pt idx="141">
                  <c:v>54.853999999999999</c:v>
                </c:pt>
                <c:pt idx="142">
                  <c:v>55.317</c:v>
                </c:pt>
                <c:pt idx="143">
                  <c:v>55.975999999999999</c:v>
                </c:pt>
                <c:pt idx="144">
                  <c:v>54.853999999999999</c:v>
                </c:pt>
                <c:pt idx="145">
                  <c:v>55.561</c:v>
                </c:pt>
                <c:pt idx="146">
                  <c:v>56.951000000000001</c:v>
                </c:pt>
                <c:pt idx="147">
                  <c:v>56.61</c:v>
                </c:pt>
                <c:pt idx="148">
                  <c:v>58.39</c:v>
                </c:pt>
                <c:pt idx="149">
                  <c:v>56.853999999999999</c:v>
                </c:pt>
                <c:pt idx="150">
                  <c:v>59.927</c:v>
                </c:pt>
                <c:pt idx="151">
                  <c:v>62.366</c:v>
                </c:pt>
                <c:pt idx="152">
                  <c:v>62.439</c:v>
                </c:pt>
                <c:pt idx="153">
                  <c:v>61.853999999999999</c:v>
                </c:pt>
                <c:pt idx="154">
                  <c:v>59.512</c:v>
                </c:pt>
                <c:pt idx="155">
                  <c:v>58.488</c:v>
                </c:pt>
                <c:pt idx="156">
                  <c:v>56.146000000000001</c:v>
                </c:pt>
                <c:pt idx="157">
                  <c:v>55.39</c:v>
                </c:pt>
                <c:pt idx="158">
                  <c:v>54.170999999999999</c:v>
                </c:pt>
                <c:pt idx="159">
                  <c:v>52.951000000000001</c:v>
                </c:pt>
                <c:pt idx="160">
                  <c:v>54.488</c:v>
                </c:pt>
                <c:pt idx="161">
                  <c:v>55.024000000000001</c:v>
                </c:pt>
                <c:pt idx="162">
                  <c:v>55.463000000000001</c:v>
                </c:pt>
                <c:pt idx="163">
                  <c:v>55.39</c:v>
                </c:pt>
                <c:pt idx="164">
                  <c:v>53.292999999999999</c:v>
                </c:pt>
                <c:pt idx="165">
                  <c:v>54.756</c:v>
                </c:pt>
                <c:pt idx="166">
                  <c:v>53.78</c:v>
                </c:pt>
                <c:pt idx="167">
                  <c:v>53.561</c:v>
                </c:pt>
                <c:pt idx="168">
                  <c:v>53.097999999999999</c:v>
                </c:pt>
                <c:pt idx="169">
                  <c:v>53.292999999999999</c:v>
                </c:pt>
                <c:pt idx="170">
                  <c:v>53.634</c:v>
                </c:pt>
                <c:pt idx="171">
                  <c:v>54.317</c:v>
                </c:pt>
                <c:pt idx="172">
                  <c:v>54.317</c:v>
                </c:pt>
                <c:pt idx="173">
                  <c:v>54.097999999999999</c:v>
                </c:pt>
                <c:pt idx="174">
                  <c:v>55.024000000000001</c:v>
                </c:pt>
                <c:pt idx="175">
                  <c:v>53.829000000000001</c:v>
                </c:pt>
                <c:pt idx="176">
                  <c:v>52.683</c:v>
                </c:pt>
                <c:pt idx="177">
                  <c:v>54.634</c:v>
                </c:pt>
                <c:pt idx="178">
                  <c:v>54.536999999999999</c:v>
                </c:pt>
                <c:pt idx="179">
                  <c:v>53.244</c:v>
                </c:pt>
                <c:pt idx="180">
                  <c:v>54.341000000000001</c:v>
                </c:pt>
                <c:pt idx="181">
                  <c:v>53.512</c:v>
                </c:pt>
                <c:pt idx="182">
                  <c:v>53.170999999999999</c:v>
                </c:pt>
                <c:pt idx="183">
                  <c:v>52.488</c:v>
                </c:pt>
                <c:pt idx="184">
                  <c:v>52.439</c:v>
                </c:pt>
                <c:pt idx="185">
                  <c:v>54.195</c:v>
                </c:pt>
                <c:pt idx="186">
                  <c:v>53.61</c:v>
                </c:pt>
                <c:pt idx="187">
                  <c:v>52.536999999999999</c:v>
                </c:pt>
                <c:pt idx="188">
                  <c:v>53.585000000000001</c:v>
                </c:pt>
                <c:pt idx="189">
                  <c:v>53.097999999999999</c:v>
                </c:pt>
                <c:pt idx="190">
                  <c:v>52.488</c:v>
                </c:pt>
                <c:pt idx="191">
                  <c:v>53.22</c:v>
                </c:pt>
                <c:pt idx="192">
                  <c:v>53.536999999999999</c:v>
                </c:pt>
                <c:pt idx="193">
                  <c:v>53.244</c:v>
                </c:pt>
                <c:pt idx="194">
                  <c:v>53.268000000000001</c:v>
                </c:pt>
                <c:pt idx="195">
                  <c:v>54</c:v>
                </c:pt>
                <c:pt idx="196">
                  <c:v>54.536999999999999</c:v>
                </c:pt>
                <c:pt idx="197">
                  <c:v>54.829000000000001</c:v>
                </c:pt>
                <c:pt idx="198">
                  <c:v>54.512</c:v>
                </c:pt>
                <c:pt idx="199">
                  <c:v>54.22</c:v>
                </c:pt>
                <c:pt idx="200">
                  <c:v>52.878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67.157035861137857</c:v>
                </c:pt>
                <c:pt idx="1">
                  <c:v>67.467549745394521</c:v>
                </c:pt>
                <c:pt idx="2">
                  <c:v>67.777979313086007</c:v>
                </c:pt>
                <c:pt idx="3">
                  <c:v>68.088220798693925</c:v>
                </c:pt>
                <c:pt idx="4">
                  <c:v>68.398152329215179</c:v>
                </c:pt>
                <c:pt idx="5">
                  <c:v>68.707631713930553</c:v>
                </c:pt>
                <c:pt idx="6">
                  <c:v>69.016494054480191</c:v>
                </c:pt>
                <c:pt idx="7">
                  <c:v>69.324549178888589</c:v>
                </c:pt>
                <c:pt idx="8">
                  <c:v>69.631578909657762</c:v>
                </c:pt>
                <c:pt idx="9">
                  <c:v>69.937334185000836</c:v>
                </c:pt>
                <c:pt idx="10">
                  <c:v>70.241532064763248</c:v>
                </c:pt>
                <c:pt idx="11">
                  <c:v>70.543852670147544</c:v>
                </c:pt>
                <c:pt idx="12">
                  <c:v>70.843936131426616</c:v>
                </c:pt>
                <c:pt idx="13">
                  <c:v>71.141379654036598</c:v>
                </c:pt>
                <c:pt idx="14">
                  <c:v>71.435734866231726</c:v>
                </c:pt>
                <c:pt idx="15">
                  <c:v>71.726505688872422</c:v>
                </c:pt>
                <c:pt idx="16">
                  <c:v>72.013147081447158</c:v>
                </c:pt>
                <c:pt idx="17">
                  <c:v>72.295065184310843</c:v>
                </c:pt>
                <c:pt idx="18">
                  <c:v>72.571619617442451</c:v>
                </c:pt>
                <c:pt idx="19">
                  <c:v>72.842129039861135</c:v>
                </c:pt>
                <c:pt idx="20">
                  <c:v>73.10588155786634</c:v>
                </c:pt>
                <c:pt idx="21">
                  <c:v>73.362152238387424</c:v>
                </c:pt>
                <c:pt idx="22">
                  <c:v>73.610230884886121</c:v>
                </c:pt>
                <c:pt idx="23">
                  <c:v>73.84946441650591</c:v>
                </c:pt>
                <c:pt idx="24">
                  <c:v>74.079319696814849</c:v>
                </c:pt>
                <c:pt idx="25">
                  <c:v>74.299474504222388</c:v>
                </c:pt>
                <c:pt idx="26">
                  <c:v>74.50994649727788</c:v>
                </c:pt>
                <c:pt idx="27">
                  <c:v>74.711272411801673</c:v>
                </c:pt>
                <c:pt idx="28">
                  <c:v>74.904752141757882</c:v>
                </c:pt>
                <c:pt idx="29">
                  <c:v>75.09277447961054</c:v>
                </c:pt>
                <c:pt idx="30">
                  <c:v>75.279242642667384</c:v>
                </c:pt>
                <c:pt idx="31">
                  <c:v>75.470117631337573</c:v>
                </c:pt>
                <c:pt idx="32">
                  <c:v>75.674095124637049</c:v>
                </c:pt>
                <c:pt idx="33">
                  <c:v>75.903426059785446</c:v>
                </c:pt>
                <c:pt idx="34">
                  <c:v>76.174881267895159</c:v>
                </c:pt>
                <c:pt idx="35">
                  <c:v>76.510845652859317</c:v>
                </c:pt>
                <c:pt idx="36">
                  <c:v>76.94050682079876</c:v>
                </c:pt>
                <c:pt idx="37">
                  <c:v>77.501076770791869</c:v>
                </c:pt>
                <c:pt idx="38">
                  <c:v>78.238954064136109</c:v>
                </c:pt>
                <c:pt idx="39">
                  <c:v>79.210699724429645</c:v>
                </c:pt>
                <c:pt idx="40">
                  <c:v>80.483666203897968</c:v>
                </c:pt>
                <c:pt idx="41">
                  <c:v>82.136089641467876</c:v>
                </c:pt>
                <c:pt idx="42">
                  <c:v>84.256437063423562</c:v>
                </c:pt>
                <c:pt idx="43">
                  <c:v>86.941798593854614</c:v>
                </c:pt>
                <c:pt idx="44">
                  <c:v>90.295136592935506</c:v>
                </c:pt>
                <c:pt idx="45">
                  <c:v>94.421254343970489</c:v>
                </c:pt>
                <c:pt idx="46">
                  <c:v>99.421429657916519</c:v>
                </c:pt>
                <c:pt idx="47">
                  <c:v>105.38677329675274</c:v>
                </c:pt>
                <c:pt idx="48">
                  <c:v>112.39051368013456</c:v>
                </c:pt>
                <c:pt idx="49">
                  <c:v>120.47956807790878</c:v>
                </c:pt>
                <c:pt idx="50">
                  <c:v>129.66592151686331</c:v>
                </c:pt>
                <c:pt idx="51">
                  <c:v>139.91847894635129</c:v>
                </c:pt>
                <c:pt idx="52">
                  <c:v>151.15616254369985</c:v>
                </c:pt>
                <c:pt idx="53">
                  <c:v>163.24307350124164</c:v>
                </c:pt>
                <c:pt idx="54">
                  <c:v>175.98650886910747</c:v>
                </c:pt>
                <c:pt idx="55">
                  <c:v>189.13850814265558</c:v>
                </c:pt>
                <c:pt idx="56">
                  <c:v>202.40138889227816</c:v>
                </c:pt>
                <c:pt idx="57">
                  <c:v>215.43717346067515</c:v>
                </c:pt>
                <c:pt idx="58">
                  <c:v>227.87641989706327</c:v>
                </c:pt>
                <c:pt idx="59">
                  <c:v>239.28517751566483</c:v>
                </c:pt>
                <c:pt idx="60">
                  <c:v>248.86577386592504</c:v>
                </c:pt>
                <c:pt idx="61">
                  <c:v>254.30866102607982</c:v>
                </c:pt>
                <c:pt idx="62">
                  <c:v>249.89097584959495</c:v>
                </c:pt>
                <c:pt idx="63">
                  <c:v>227.62083092281043</c:v>
                </c:pt>
                <c:pt idx="64">
                  <c:v>185.97980099580494</c:v>
                </c:pt>
                <c:pt idx="65">
                  <c:v>137.68433522407608</c:v>
                </c:pt>
                <c:pt idx="66">
                  <c:v>100.82342423357515</c:v>
                </c:pt>
                <c:pt idx="67">
                  <c:v>82.481606448134514</c:v>
                </c:pt>
                <c:pt idx="68">
                  <c:v>77.406054471715265</c:v>
                </c:pt>
                <c:pt idx="69">
                  <c:v>78.293590477759651</c:v>
                </c:pt>
                <c:pt idx="70">
                  <c:v>81.43456782395991</c:v>
                </c:pt>
                <c:pt idx="71">
                  <c:v>85.853878884155932</c:v>
                </c:pt>
                <c:pt idx="72">
                  <c:v>91.495017434450546</c:v>
                </c:pt>
                <c:pt idx="73">
                  <c:v>98.45541804111798</c:v>
                </c:pt>
                <c:pt idx="74">
                  <c:v>106.80463681734744</c:v>
                </c:pt>
                <c:pt idx="75">
                  <c:v>116.54187843620177</c:v>
                </c:pt>
                <c:pt idx="76">
                  <c:v>127.57449710328019</c:v>
                </c:pt>
                <c:pt idx="77">
                  <c:v>139.70301460643773</c:v>
                </c:pt>
                <c:pt idx="78">
                  <c:v>152.61401585568299</c:v>
                </c:pt>
                <c:pt idx="79">
                  <c:v>165.88041007998882</c:v>
                </c:pt>
                <c:pt idx="80">
                  <c:v>178.94675501534311</c:v>
                </c:pt>
                <c:pt idx="81">
                  <c:v>190.98546841949693</c:v>
                </c:pt>
                <c:pt idx="82">
                  <c:v>200.33749171785348</c:v>
                </c:pt>
                <c:pt idx="83">
                  <c:v>203.47834466687618</c:v>
                </c:pt>
                <c:pt idx="84">
                  <c:v>195.02223936702435</c:v>
                </c:pt>
                <c:pt idx="85">
                  <c:v>171.50931940618059</c:v>
                </c:pt>
                <c:pt idx="86">
                  <c:v>137.23118695141821</c:v>
                </c:pt>
                <c:pt idx="87">
                  <c:v>103.71120966377943</c:v>
                </c:pt>
                <c:pt idx="88">
                  <c:v>80.658633805312206</c:v>
                </c:pt>
                <c:pt idx="89">
                  <c:v>69.320318728995858</c:v>
                </c:pt>
                <c:pt idx="90">
                  <c:v>65.253346440188906</c:v>
                </c:pt>
                <c:pt idx="91">
                  <c:v>64.107705596812153</c:v>
                </c:pt>
                <c:pt idx="92">
                  <c:v>63.760761084055176</c:v>
                </c:pt>
                <c:pt idx="93">
                  <c:v>63.566610838493297</c:v>
                </c:pt>
                <c:pt idx="94">
                  <c:v>63.394204499575771</c:v>
                </c:pt>
                <c:pt idx="95">
                  <c:v>63.225239139757413</c:v>
                </c:pt>
                <c:pt idx="96">
                  <c:v>63.057893249776178</c:v>
                </c:pt>
                <c:pt idx="97">
                  <c:v>62.892037094997093</c:v>
                </c:pt>
                <c:pt idx="98">
                  <c:v>62.727734645975602</c:v>
                </c:pt>
                <c:pt idx="99">
                  <c:v>62.565191590595546</c:v>
                </c:pt>
                <c:pt idx="100">
                  <c:v>62.404843346285681</c:v>
                </c:pt>
                <c:pt idx="101">
                  <c:v>62.247501641393988</c:v>
                </c:pt>
                <c:pt idx="102">
                  <c:v>62.094574774531296</c:v>
                </c:pt>
                <c:pt idx="103">
                  <c:v>61.948382014709388</c:v>
                </c:pt>
                <c:pt idx="104">
                  <c:v>61.812577770592569</c:v>
                </c:pt>
                <c:pt idx="105">
                  <c:v>61.692687259739692</c:v>
                </c:pt>
                <c:pt idx="106">
                  <c:v>61.596729405221687</c:v>
                </c:pt>
                <c:pt idx="107">
                  <c:v>61.535862923783846</c:v>
                </c:pt>
                <c:pt idx="108">
                  <c:v>61.524939811747764</c:v>
                </c:pt>
                <c:pt idx="109">
                  <c:v>61.582793779652647</c:v>
                </c:pt>
                <c:pt idx="110">
                  <c:v>61.732043101262015</c:v>
                </c:pt>
                <c:pt idx="111">
                  <c:v>61.998166310965864</c:v>
                </c:pt>
                <c:pt idx="112">
                  <c:v>62.407632455070924</c:v>
                </c:pt>
                <c:pt idx="113">
                  <c:v>62.984936173780618</c:v>
                </c:pt>
                <c:pt idx="114">
                  <c:v>63.748460527929787</c:v>
                </c:pt>
                <c:pt idx="115">
                  <c:v>64.7050626751723</c:v>
                </c:pt>
                <c:pt idx="116">
                  <c:v>65.843034928794879</c:v>
                </c:pt>
                <c:pt idx="117">
                  <c:v>67.122767114867401</c:v>
                </c:pt>
                <c:pt idx="118">
                  <c:v>68.464853297539307</c:v>
                </c:pt>
                <c:pt idx="119">
                  <c:v>69.738141437032411</c:v>
                </c:pt>
                <c:pt idx="120">
                  <c:v>70.756156585865938</c:v>
                </c:pt>
                <c:pt idx="121">
                  <c:v>71.296228049292836</c:v>
                </c:pt>
                <c:pt idx="122">
                  <c:v>71.15286599370414</c:v>
                </c:pt>
                <c:pt idx="123">
                  <c:v>70.217926905562777</c:v>
                </c:pt>
                <c:pt idx="124">
                  <c:v>68.551631116279239</c:v>
                </c:pt>
                <c:pt idx="125">
                  <c:v>66.395431561242731</c:v>
                </c:pt>
                <c:pt idx="126">
                  <c:v>64.102595792852881</c:v>
                </c:pt>
                <c:pt idx="127">
                  <c:v>62.015240797383804</c:v>
                </c:pt>
                <c:pt idx="128">
                  <c:v>60.354737457003779</c:v>
                </c:pt>
                <c:pt idx="129">
                  <c:v>59.1811017505648</c:v>
                </c:pt>
                <c:pt idx="130">
                  <c:v>58.427083511277445</c:v>
                </c:pt>
                <c:pt idx="131">
                  <c:v>57.968544848972499</c:v>
                </c:pt>
                <c:pt idx="132">
                  <c:v>57.68572336312608</c:v>
                </c:pt>
                <c:pt idx="133">
                  <c:v>57.493168167167781</c:v>
                </c:pt>
                <c:pt idx="134">
                  <c:v>57.342123849570257</c:v>
                </c:pt>
                <c:pt idx="135">
                  <c:v>57.210128678775284</c:v>
                </c:pt>
                <c:pt idx="136">
                  <c:v>57.089753384155003</c:v>
                </c:pt>
                <c:pt idx="137">
                  <c:v>56.981300548042164</c:v>
                </c:pt>
                <c:pt idx="138">
                  <c:v>56.889448583524114</c:v>
                </c:pt>
                <c:pt idx="139">
                  <c:v>56.82225944035585</c:v>
                </c:pt>
                <c:pt idx="140">
                  <c:v>56.791125427717056</c:v>
                </c:pt>
                <c:pt idx="141">
                  <c:v>56.810723566009109</c:v>
                </c:pt>
                <c:pt idx="142">
                  <c:v>56.898357395685871</c:v>
                </c:pt>
                <c:pt idx="143">
                  <c:v>57.072190020786103</c:v>
                </c:pt>
                <c:pt idx="144">
                  <c:v>57.347921833835073</c:v>
                </c:pt>
                <c:pt idx="145">
                  <c:v>57.733547494225185</c:v>
                </c:pt>
                <c:pt idx="146">
                  <c:v>58.222117534115874</c:v>
                </c:pt>
                <c:pt idx="147">
                  <c:v>58.783301733614628</c:v>
                </c:pt>
                <c:pt idx="148">
                  <c:v>59.356408278803464</c:v>
                </c:pt>
                <c:pt idx="149">
                  <c:v>59.850026169096317</c:v>
                </c:pt>
                <c:pt idx="150">
                  <c:v>60.154587339883413</c:v>
                </c:pt>
                <c:pt idx="151">
                  <c:v>60.170589791119646</c:v>
                </c:pt>
                <c:pt idx="152">
                  <c:v>59.845743437847659</c:v>
                </c:pt>
                <c:pt idx="153">
                  <c:v>59.203767109698035</c:v>
                </c:pt>
                <c:pt idx="154">
                  <c:v>58.345817924261439</c:v>
                </c:pt>
                <c:pt idx="155">
                  <c:v>57.418437953974262</c:v>
                </c:pt>
                <c:pt idx="156">
                  <c:v>56.562548035521864</c:v>
                </c:pt>
                <c:pt idx="157">
                  <c:v>55.870185942822566</c:v>
                </c:pt>
                <c:pt idx="158">
                  <c:v>55.36907067290776</c:v>
                </c:pt>
                <c:pt idx="159">
                  <c:v>55.035865154656186</c:v>
                </c:pt>
                <c:pt idx="160">
                  <c:v>54.823275153240225</c:v>
                </c:pt>
                <c:pt idx="161">
                  <c:v>54.68400407111659</c:v>
                </c:pt>
                <c:pt idx="162">
                  <c:v>54.583072097391046</c:v>
                </c:pt>
                <c:pt idx="163">
                  <c:v>54.499511845828735</c:v>
                </c:pt>
                <c:pt idx="164">
                  <c:v>54.422732637580964</c:v>
                </c:pt>
                <c:pt idx="165">
                  <c:v>54.348107307884447</c:v>
                </c:pt>
                <c:pt idx="166">
                  <c:v>54.273828392256632</c:v>
                </c:pt>
                <c:pt idx="167">
                  <c:v>54.199219582050347</c:v>
                </c:pt>
                <c:pt idx="168">
                  <c:v>54.124001099505591</c:v>
                </c:pt>
                <c:pt idx="169">
                  <c:v>54.048022339515164</c:v>
                </c:pt>
                <c:pt idx="170">
                  <c:v>53.971178825729552</c:v>
                </c:pt>
                <c:pt idx="171">
                  <c:v>53.893389600704296</c:v>
                </c:pt>
                <c:pt idx="172">
                  <c:v>53.814591303188777</c:v>
                </c:pt>
                <c:pt idx="173">
                  <c:v>53.734736094878414</c:v>
                </c:pt>
                <c:pt idx="174">
                  <c:v>53.653790275784516</c:v>
                </c:pt>
                <c:pt idx="175">
                  <c:v>53.571732953815079</c:v>
                </c:pt>
                <c:pt idx="176">
                  <c:v>53.488554689623534</c:v>
                </c:pt>
                <c:pt idx="177">
                  <c:v>53.404256137541424</c:v>
                </c:pt>
                <c:pt idx="178">
                  <c:v>53.318846713568043</c:v>
                </c:pt>
                <c:pt idx="179">
                  <c:v>53.23234331666476</c:v>
                </c:pt>
                <c:pt idx="180">
                  <c:v>53.14476912318122</c:v>
                </c:pt>
                <c:pt idx="181">
                  <c:v>53.056152468240903</c:v>
                </c:pt>
                <c:pt idx="182">
                  <c:v>52.966525822694692</c:v>
                </c:pt>
                <c:pt idx="183">
                  <c:v>52.875924869876684</c:v>
                </c:pt>
                <c:pt idx="184">
                  <c:v>52.784387682850983</c:v>
                </c:pt>
                <c:pt idx="185">
                  <c:v>52.691954000069551</c:v>
                </c:pt>
                <c:pt idx="186">
                  <c:v>52.598664595286252</c:v>
                </c:pt>
                <c:pt idx="187">
                  <c:v>52.504560736103791</c:v>
                </c:pt>
                <c:pt idx="188">
                  <c:v>52.409683724569817</c:v>
                </c:pt>
                <c:pt idx="189">
                  <c:v>52.314074512696472</c:v>
                </c:pt>
                <c:pt idx="190">
                  <c:v>52.217773385566289</c:v>
                </c:pt>
                <c:pt idx="191">
                  <c:v>52.120819704732121</c:v>
                </c:pt>
                <c:pt idx="192">
                  <c:v>52.023251704851674</c:v>
                </c:pt>
                <c:pt idx="193">
                  <c:v>51.925106336865056</c:v>
                </c:pt>
                <c:pt idx="194">
                  <c:v>51.826419151477708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67.157035859835844</c:v>
                </c:pt>
                <c:pt idx="1">
                  <c:v>67.467549742511309</c:v>
                </c:pt>
                <c:pt idx="2">
                  <c:v>67.777979306780423</c:v>
                </c:pt>
                <c:pt idx="3">
                  <c:v>68.08822078507437</c:v>
                </c:pt>
                <c:pt idx="4">
                  <c:v>68.398152300162351</c:v>
                </c:pt>
                <c:pt idx="5">
                  <c:v>68.707631652723421</c:v>
                </c:pt>
                <c:pt idx="6">
                  <c:v>69.016493927128707</c:v>
                </c:pt>
                <c:pt idx="7">
                  <c:v>69.324548917194306</c:v>
                </c:pt>
                <c:pt idx="8">
                  <c:v>69.631578378562111</c:v>
                </c:pt>
                <c:pt idx="9">
                  <c:v>69.937333120515916</c:v>
                </c:pt>
                <c:pt idx="10">
                  <c:v>70.241529957617672</c:v>
                </c:pt>
                <c:pt idx="11">
                  <c:v>70.543848550710848</c:v>
                </c:pt>
                <c:pt idx="12">
                  <c:v>70.843928177723271</c:v>
                </c:pt>
                <c:pt idx="13">
                  <c:v>71.141364487402541</c:v>
                </c:pt>
                <c:pt idx="14">
                  <c:v>71.435706303661178</c:v>
                </c:pt>
                <c:pt idx="15">
                  <c:v>71.726452564521665</c:v>
                </c:pt>
                <c:pt idx="16">
                  <c:v>72.013049497530744</c:v>
                </c:pt>
                <c:pt idx="17">
                  <c:v>72.294888152579873</c:v>
                </c:pt>
                <c:pt idx="18">
                  <c:v>72.571302432727407</c:v>
                </c:pt>
                <c:pt idx="19">
                  <c:v>72.841567783018377</c:v>
                </c:pt>
                <c:pt idx="20">
                  <c:v>73.104900715288068</c:v>
                </c:pt>
                <c:pt idx="21">
                  <c:v>73.360459362049014</c:v>
                </c:pt>
                <c:pt idx="22">
                  <c:v>73.607345263004262</c:v>
                </c:pt>
                <c:pt idx="23">
                  <c:v>73.844606591416309</c:v>
                </c:pt>
                <c:pt idx="24">
                  <c:v>74.071243022182088</c:v>
                </c:pt>
                <c:pt idx="25">
                  <c:v>74.286212426610263</c:v>
                </c:pt>
                <c:pt idx="26">
                  <c:v>74.488439548253368</c:v>
                </c:pt>
                <c:pt idx="27">
                  <c:v>74.676826767741431</c:v>
                </c:pt>
                <c:pt idx="28">
                  <c:v>74.850267001081249</c:v>
                </c:pt>
                <c:pt idx="29">
                  <c:v>75.007658695025967</c:v>
                </c:pt>
                <c:pt idx="30">
                  <c:v>75.147922785955032</c:v>
                </c:pt>
                <c:pt idx="31">
                  <c:v>75.27002137801523</c:v>
                </c:pt>
                <c:pt idx="32">
                  <c:v>75.372977776755306</c:v>
                </c:pt>
                <c:pt idx="33">
                  <c:v>75.455897392825875</c:v>
                </c:pt>
                <c:pt idx="34">
                  <c:v>75.517988914990227</c:v>
                </c:pt>
                <c:pt idx="35">
                  <c:v>75.558585052519504</c:v>
                </c:pt>
                <c:pt idx="36">
                  <c:v>75.577162074415071</c:v>
                </c:pt>
                <c:pt idx="37">
                  <c:v>75.573357336745005</c:v>
                </c:pt>
                <c:pt idx="38">
                  <c:v>75.54698399797357</c:v>
                </c:pt>
                <c:pt idx="39">
                  <c:v>75.498042180878201</c:v>
                </c:pt>
                <c:pt idx="40">
                  <c:v>75.426725949892713</c:v>
                </c:pt>
                <c:pt idx="41">
                  <c:v>75.333425631192071</c:v>
                </c:pt>
                <c:pt idx="42">
                  <c:v>75.218725201351205</c:v>
                </c:pt>
                <c:pt idx="43">
                  <c:v>75.083394696314997</c:v>
                </c:pt>
                <c:pt idx="44">
                  <c:v>74.928377829660121</c:v>
                </c:pt>
                <c:pt idx="45">
                  <c:v>74.754775239883358</c:v>
                </c:pt>
                <c:pt idx="46">
                  <c:v>74.563823993019227</c:v>
                </c:pt>
                <c:pt idx="47">
                  <c:v>74.35687413368538</c:v>
                </c:pt>
                <c:pt idx="48">
                  <c:v>74.135363192902688</c:v>
                </c:pt>
                <c:pt idx="49">
                  <c:v>73.900789617976315</c:v>
                </c:pt>
                <c:pt idx="50">
                  <c:v>73.654686087125015</c:v>
                </c:pt>
                <c:pt idx="51">
                  <c:v>73.398593613514151</c:v>
                </c:pt>
                <c:pt idx="52">
                  <c:v>73.134037238476466</c:v>
                </c:pt>
                <c:pt idx="53">
                  <c:v>72.86250397377141</c:v>
                </c:pt>
                <c:pt idx="54">
                  <c:v>72.58542349115524</c:v>
                </c:pt>
                <c:pt idx="55">
                  <c:v>72.304151887828851</c:v>
                </c:pt>
                <c:pt idx="56">
                  <c:v>72.019958690797822</c:v>
                </c:pt>
                <c:pt idx="57">
                  <c:v>71.734017111922341</c:v>
                </c:pt>
                <c:pt idx="58">
                  <c:v>71.447397435794642</c:v>
                </c:pt>
                <c:pt idx="59">
                  <c:v>71.161063318982485</c:v>
                </c:pt>
                <c:pt idx="60">
                  <c:v>70.875870703295632</c:v>
                </c:pt>
                <c:pt idx="61">
                  <c:v>70.592568996925735</c:v>
                </c:pt>
                <c:pt idx="62">
                  <c:v>70.311804153162797</c:v>
                </c:pt>
                <c:pt idx="63">
                  <c:v>70.034123273319423</c:v>
                </c:pt>
                <c:pt idx="64">
                  <c:v>69.759980374302529</c:v>
                </c:pt>
                <c:pt idx="65">
                  <c:v>69.489742987625561</c:v>
                </c:pt>
                <c:pt idx="66">
                  <c:v>69.223699291446451</c:v>
                </c:pt>
                <c:pt idx="67">
                  <c:v>68.962065516809204</c:v>
                </c:pt>
                <c:pt idx="68">
                  <c:v>68.704993410628404</c:v>
                </c:pt>
                <c:pt idx="69">
                  <c:v>68.452577578713871</c:v>
                </c:pt>
                <c:pt idx="70">
                  <c:v>68.204862570548215</c:v>
                </c:pt>
                <c:pt idx="71">
                  <c:v>67.961849602447259</c:v>
                </c:pt>
                <c:pt idx="72">
                  <c:v>67.72350284647861</c:v>
                </c:pt>
                <c:pt idx="73">
                  <c:v>67.489755238811625</c:v>
                </c:pt>
                <c:pt idx="74">
                  <c:v>67.260513783041617</c:v>
                </c:pt>
                <c:pt idx="75">
                  <c:v>67.035664341700809</c:v>
                </c:pt>
                <c:pt idx="76">
                  <c:v>66.815075923008266</c:v>
                </c:pt>
                <c:pt idx="77">
                  <c:v>66.598604480358432</c:v>
                </c:pt>
                <c:pt idx="78">
                  <c:v>66.38609624958228</c:v>
                </c:pt>
                <c:pt idx="79">
                  <c:v>66.177390654099909</c:v>
                </c:pt>
                <c:pt idx="80">
                  <c:v>65.972322811170216</c:v>
                </c:pt>
                <c:pt idx="81">
                  <c:v>65.770725673929022</c:v>
                </c:pt>
                <c:pt idx="82">
                  <c:v>65.572431844153328</c:v>
                </c:pt>
                <c:pt idx="83">
                  <c:v>65.377275090001859</c:v>
                </c:pt>
                <c:pt idx="84">
                  <c:v>65.185091601615753</c:v>
                </c:pt>
                <c:pt idx="85">
                  <c:v>64.995721015635141</c:v>
                </c:pt>
                <c:pt idx="86">
                  <c:v>64.809007237562184</c:v>
                </c:pt>
                <c:pt idx="87">
                  <c:v>64.624799088618943</c:v>
                </c:pt>
                <c:pt idx="88">
                  <c:v>64.442950801407775</c:v>
                </c:pt>
                <c:pt idx="89">
                  <c:v>64.263322386362987</c:v>
                </c:pt>
                <c:pt idx="90">
                  <c:v>64.085779888740774</c:v>
                </c:pt>
                <c:pt idx="91">
                  <c:v>63.910195553767267</c:v>
                </c:pt>
                <c:pt idx="92">
                  <c:v>63.736447915578552</c:v>
                </c:pt>
                <c:pt idx="93">
                  <c:v>63.564421823755033</c:v>
                </c:pt>
                <c:pt idx="94">
                  <c:v>63.394008419581766</c:v>
                </c:pt>
                <c:pt idx="95">
                  <c:v>63.225105072657428</c:v>
                </c:pt>
                <c:pt idx="96">
                  <c:v>63.0576152871216</c:v>
                </c:pt>
                <c:pt idx="97">
                  <c:v>62.891448585567836</c:v>
                </c:pt>
                <c:pt idx="98">
                  <c:v>62.726520377646438</c:v>
                </c:pt>
                <c:pt idx="99">
                  <c:v>62.562751819429351</c:v>
                </c:pt>
                <c:pt idx="100">
                  <c:v>62.400069668793854</c:v>
                </c:pt>
                <c:pt idx="101">
                  <c:v>62.238406141375471</c:v>
                </c:pt>
                <c:pt idx="102">
                  <c:v>62.077698771027492</c:v>
                </c:pt>
                <c:pt idx="103">
                  <c:v>61.917890278196971</c:v>
                </c:pt>
                <c:pt idx="104">
                  <c:v>61.758928449170995</c:v>
                </c:pt>
                <c:pt idx="105">
                  <c:v>61.600766028754009</c:v>
                </c:pt>
                <c:pt idx="106">
                  <c:v>61.443360628593048</c:v>
                </c:pt>
                <c:pt idx="107">
                  <c:v>61.286674653066711</c:v>
                </c:pt>
                <c:pt idx="108">
                  <c:v>61.130675244378871</c:v>
                </c:pt>
                <c:pt idx="109">
                  <c:v>60.975334248245545</c:v>
                </c:pt>
                <c:pt idx="110">
                  <c:v>60.820628201315152</c:v>
                </c:pt>
                <c:pt idx="111">
                  <c:v>60.666538341212195</c:v>
                </c:pt>
                <c:pt idx="112">
                  <c:v>60.513050639826439</c:v>
                </c:pt>
                <c:pt idx="113">
                  <c:v>60.360155860173087</c:v>
                </c:pt>
                <c:pt idx="114">
                  <c:v>60.20784963680893</c:v>
                </c:pt>
                <c:pt idx="115">
                  <c:v>60.056132579390862</c:v>
                </c:pt>
                <c:pt idx="116">
                  <c:v>59.90501039849098</c:v>
                </c:pt>
                <c:pt idx="117">
                  <c:v>59.754494052219847</c:v>
                </c:pt>
                <c:pt idx="118">
                  <c:v>59.604599911539893</c:v>
                </c:pt>
                <c:pt idx="119">
                  <c:v>59.455349941357973</c:v>
                </c:pt>
                <c:pt idx="120">
                  <c:v>59.306771893553737</c:v>
                </c:pt>
                <c:pt idx="121">
                  <c:v>59.158899507015356</c:v>
                </c:pt>
                <c:pt idx="122">
                  <c:v>59.011772708505987</c:v>
                </c:pt>
                <c:pt idx="123">
                  <c:v>58.865437806768554</c:v>
                </c:pt>
                <c:pt idx="124">
                  <c:v>58.719947670696797</c:v>
                </c:pt>
                <c:pt idx="125">
                  <c:v>58.57536188067094</c:v>
                </c:pt>
                <c:pt idx="126">
                  <c:v>58.431746840305266</c:v>
                </c:pt>
                <c:pt idx="127">
                  <c:v>58.289175833931353</c:v>
                </c:pt>
                <c:pt idx="128">
                  <c:v>58.14772901321183</c:v>
                </c:pt>
                <c:pt idx="129">
                  <c:v>58.007493294444487</c:v>
                </c:pt>
                <c:pt idx="130">
                  <c:v>57.868562146499947</c:v>
                </c:pt>
                <c:pt idx="131">
                  <c:v>57.731035248098479</c:v>
                </c:pt>
                <c:pt idx="132">
                  <c:v>57.595017992465252</c:v>
                </c:pt>
                <c:pt idx="133">
                  <c:v>57.460620817529069</c:v>
                </c:pt>
                <c:pt idx="134">
                  <c:v>57.327958340995202</c:v>
                </c:pt>
                <c:pt idx="135">
                  <c:v>57.197148282082367</c:v>
                </c:pt>
                <c:pt idx="136">
                  <c:v>57.068310155716674</c:v>
                </c:pt>
                <c:pt idx="137">
                  <c:v>56.941563730734131</c:v>
                </c:pt>
                <c:pt idx="138">
                  <c:v>56.817027251306058</c:v>
                </c:pt>
                <c:pt idx="139">
                  <c:v>56.694815430411047</c:v>
                </c:pt>
                <c:pt idx="140">
                  <c:v>56.575037235629495</c:v>
                </c:pt>
                <c:pt idx="141">
                  <c:v>56.457793500545215</c:v>
                </c:pt>
                <c:pt idx="142">
                  <c:v>56.343174409101032</c:v>
                </c:pt>
                <c:pt idx="143">
                  <c:v>56.231256914638053</c:v>
                </c:pt>
                <c:pt idx="144">
                  <c:v>56.122102169096557</c:v>
                </c:pt>
                <c:pt idx="145">
                  <c:v>56.015753049831147</c:v>
                </c:pt>
                <c:pt idx="146">
                  <c:v>55.912231880446363</c:v>
                </c:pt>
                <c:pt idx="147">
                  <c:v>55.811538446741139</c:v>
                </c:pt>
                <c:pt idx="148">
                  <c:v>55.713648408151542</c:v>
                </c:pt>
                <c:pt idx="149">
                  <c:v>55.618512198178578</c:v>
                </c:pt>
                <c:pt idx="150">
                  <c:v>55.526054493801517</c:v>
                </c:pt>
                <c:pt idx="151">
                  <c:v>55.436174313986228</c:v>
                </c:pt>
                <c:pt idx="152">
                  <c:v>55.348745781909663</c:v>
                </c:pt>
                <c:pt idx="153">
                  <c:v>55.263619555867379</c:v>
                </c:pt>
                <c:pt idx="154">
                  <c:v>55.180624901971953</c:v>
                </c:pt>
                <c:pt idx="155">
                  <c:v>55.099572350010646</c:v>
                </c:pt>
                <c:pt idx="156">
                  <c:v>55.020256844659656</c:v>
                </c:pt>
                <c:pt idx="157">
                  <c:v>54.942461279955161</c:v>
                </c:pt>
                <c:pt idx="158">
                  <c:v>54.865960287398764</c:v>
                </c:pt>
                <c:pt idx="159">
                  <c:v>54.790524138607587</c:v>
                </c:pt>
                <c:pt idx="160">
                  <c:v>54.715922622529767</c:v>
                </c:pt>
                <c:pt idx="161">
                  <c:v>54.641928764667227</c:v>
                </c:pt>
                <c:pt idx="162">
                  <c:v>54.568322270480735</c:v>
                </c:pt>
                <c:pt idx="163">
                  <c:v>54.494892595630176</c:v>
                </c:pt>
                <c:pt idx="164">
                  <c:v>54.421441569985163</c:v>
                </c:pt>
                <c:pt idx="165">
                  <c:v>54.347785528367261</c:v>
                </c:pt>
                <c:pt idx="166">
                  <c:v>54.273756926775945</c:v>
                </c:pt>
                <c:pt idx="167">
                  <c:v>54.19920544671006</c:v>
                </c:pt>
                <c:pt idx="168">
                  <c:v>54.123998610819228</c:v>
                </c:pt>
                <c:pt idx="169">
                  <c:v>54.048021949661575</c:v>
                </c:pt>
                <c:pt idx="170">
                  <c:v>53.971178771412021</c:v>
                </c:pt>
                <c:pt idx="171">
                  <c:v>53.89338959397535</c:v>
                </c:pt>
                <c:pt idx="172">
                  <c:v>53.814591302447802</c:v>
                </c:pt>
                <c:pt idx="173">
                  <c:v>53.734736094805903</c:v>
                </c:pt>
                <c:pt idx="174">
                  <c:v>53.653790275778213</c:v>
                </c:pt>
                <c:pt idx="175">
                  <c:v>53.571732953814589</c:v>
                </c:pt>
                <c:pt idx="176">
                  <c:v>53.488554689623498</c:v>
                </c:pt>
                <c:pt idx="177">
                  <c:v>53.404256137541424</c:v>
                </c:pt>
                <c:pt idx="178">
                  <c:v>53.318846713568043</c:v>
                </c:pt>
                <c:pt idx="179">
                  <c:v>53.23234331666476</c:v>
                </c:pt>
                <c:pt idx="180">
                  <c:v>53.14476912318122</c:v>
                </c:pt>
                <c:pt idx="181">
                  <c:v>53.056152468240903</c:v>
                </c:pt>
                <c:pt idx="182">
                  <c:v>52.966525822694692</c:v>
                </c:pt>
                <c:pt idx="183">
                  <c:v>52.875924869876684</c:v>
                </c:pt>
                <c:pt idx="184">
                  <c:v>52.784387682850983</c:v>
                </c:pt>
                <c:pt idx="185">
                  <c:v>52.691954000069551</c:v>
                </c:pt>
                <c:pt idx="186">
                  <c:v>52.598664595286252</c:v>
                </c:pt>
                <c:pt idx="187">
                  <c:v>52.504560736103791</c:v>
                </c:pt>
                <c:pt idx="188">
                  <c:v>52.409683724569817</c:v>
                </c:pt>
                <c:pt idx="189">
                  <c:v>52.314074512696472</c:v>
                </c:pt>
                <c:pt idx="190">
                  <c:v>52.217773385566289</c:v>
                </c:pt>
                <c:pt idx="191">
                  <c:v>52.120819704732121</c:v>
                </c:pt>
                <c:pt idx="192">
                  <c:v>52.023251704851674</c:v>
                </c:pt>
                <c:pt idx="193">
                  <c:v>51.925106336865056</c:v>
                </c:pt>
                <c:pt idx="194">
                  <c:v>51.826419151477708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70.878</c:v>
                </c:pt>
                <c:pt idx="1">
                  <c:v>68.706999999999994</c:v>
                </c:pt>
                <c:pt idx="2">
                  <c:v>71.316999999999993</c:v>
                </c:pt>
                <c:pt idx="3">
                  <c:v>69.340999999999994</c:v>
                </c:pt>
                <c:pt idx="4">
                  <c:v>71.438999999999993</c:v>
                </c:pt>
                <c:pt idx="5">
                  <c:v>72.828999999999994</c:v>
                </c:pt>
                <c:pt idx="6">
                  <c:v>71.22</c:v>
                </c:pt>
                <c:pt idx="7">
                  <c:v>71.683000000000007</c:v>
                </c:pt>
                <c:pt idx="8">
                  <c:v>70.462999999999994</c:v>
                </c:pt>
                <c:pt idx="9">
                  <c:v>71.438999999999993</c:v>
                </c:pt>
                <c:pt idx="10">
                  <c:v>71.024000000000001</c:v>
                </c:pt>
                <c:pt idx="11">
                  <c:v>70.537000000000006</c:v>
                </c:pt>
                <c:pt idx="12">
                  <c:v>70.561000000000007</c:v>
                </c:pt>
                <c:pt idx="13">
                  <c:v>70.340999999999994</c:v>
                </c:pt>
                <c:pt idx="14">
                  <c:v>69.950999999999993</c:v>
                </c:pt>
                <c:pt idx="15">
                  <c:v>70.731999999999999</c:v>
                </c:pt>
                <c:pt idx="16">
                  <c:v>70.878</c:v>
                </c:pt>
                <c:pt idx="17">
                  <c:v>71.512</c:v>
                </c:pt>
                <c:pt idx="18">
                  <c:v>73.293000000000006</c:v>
                </c:pt>
                <c:pt idx="19">
                  <c:v>72.316999999999993</c:v>
                </c:pt>
                <c:pt idx="20">
                  <c:v>71.950999999999993</c:v>
                </c:pt>
                <c:pt idx="21">
                  <c:v>73.828999999999994</c:v>
                </c:pt>
                <c:pt idx="22">
                  <c:v>72.805000000000007</c:v>
                </c:pt>
                <c:pt idx="23">
                  <c:v>73.024000000000001</c:v>
                </c:pt>
                <c:pt idx="24">
                  <c:v>72.512</c:v>
                </c:pt>
                <c:pt idx="25">
                  <c:v>72.683000000000007</c:v>
                </c:pt>
                <c:pt idx="26">
                  <c:v>73.756</c:v>
                </c:pt>
                <c:pt idx="27">
                  <c:v>74.293000000000006</c:v>
                </c:pt>
                <c:pt idx="28">
                  <c:v>73.683000000000007</c:v>
                </c:pt>
                <c:pt idx="29">
                  <c:v>74.39</c:v>
                </c:pt>
                <c:pt idx="30">
                  <c:v>76.512</c:v>
                </c:pt>
                <c:pt idx="31">
                  <c:v>77.340999999999994</c:v>
                </c:pt>
                <c:pt idx="32">
                  <c:v>77.853999999999999</c:v>
                </c:pt>
                <c:pt idx="33">
                  <c:v>78.537000000000006</c:v>
                </c:pt>
                <c:pt idx="34">
                  <c:v>79.634</c:v>
                </c:pt>
                <c:pt idx="35">
                  <c:v>81.415000000000006</c:v>
                </c:pt>
                <c:pt idx="36">
                  <c:v>82.024000000000001</c:v>
                </c:pt>
                <c:pt idx="37">
                  <c:v>82.122</c:v>
                </c:pt>
                <c:pt idx="38">
                  <c:v>83.194999999999993</c:v>
                </c:pt>
                <c:pt idx="39">
                  <c:v>83.340999999999994</c:v>
                </c:pt>
                <c:pt idx="40">
                  <c:v>83.512</c:v>
                </c:pt>
                <c:pt idx="41">
                  <c:v>84.438999999999993</c:v>
                </c:pt>
                <c:pt idx="42">
                  <c:v>85.853999999999999</c:v>
                </c:pt>
                <c:pt idx="43">
                  <c:v>87.756</c:v>
                </c:pt>
                <c:pt idx="44">
                  <c:v>90.634</c:v>
                </c:pt>
                <c:pt idx="45">
                  <c:v>92.462999999999994</c:v>
                </c:pt>
                <c:pt idx="46">
                  <c:v>95.731999999999999</c:v>
                </c:pt>
                <c:pt idx="47">
                  <c:v>100.80500000000001</c:v>
                </c:pt>
                <c:pt idx="48">
                  <c:v>105.39</c:v>
                </c:pt>
                <c:pt idx="49">
                  <c:v>110.976</c:v>
                </c:pt>
                <c:pt idx="50">
                  <c:v>118.95099999999999</c:v>
                </c:pt>
                <c:pt idx="51">
                  <c:v>127.17100000000001</c:v>
                </c:pt>
                <c:pt idx="52">
                  <c:v>140.41499999999999</c:v>
                </c:pt>
                <c:pt idx="53">
                  <c:v>157.46299999999999</c:v>
                </c:pt>
                <c:pt idx="54">
                  <c:v>174.024</c:v>
                </c:pt>
                <c:pt idx="55">
                  <c:v>191</c:v>
                </c:pt>
                <c:pt idx="56">
                  <c:v>206.43899999999999</c:v>
                </c:pt>
                <c:pt idx="57">
                  <c:v>217.68299999999999</c:v>
                </c:pt>
                <c:pt idx="58">
                  <c:v>229.63399999999999</c:v>
                </c:pt>
                <c:pt idx="59">
                  <c:v>236.488</c:v>
                </c:pt>
                <c:pt idx="60">
                  <c:v>242.268</c:v>
                </c:pt>
                <c:pt idx="61">
                  <c:v>243.80500000000001</c:v>
                </c:pt>
                <c:pt idx="62">
                  <c:v>239.34100000000001</c:v>
                </c:pt>
                <c:pt idx="63">
                  <c:v>227.80500000000001</c:v>
                </c:pt>
                <c:pt idx="64">
                  <c:v>200.92699999999999</c:v>
                </c:pt>
                <c:pt idx="65">
                  <c:v>152.58500000000001</c:v>
                </c:pt>
                <c:pt idx="66">
                  <c:v>96.584999999999994</c:v>
                </c:pt>
                <c:pt idx="67">
                  <c:v>73.805000000000007</c:v>
                </c:pt>
                <c:pt idx="68">
                  <c:v>72.097999999999999</c:v>
                </c:pt>
                <c:pt idx="69">
                  <c:v>76.537000000000006</c:v>
                </c:pt>
                <c:pt idx="70">
                  <c:v>77.293000000000006</c:v>
                </c:pt>
                <c:pt idx="71">
                  <c:v>81.39</c:v>
                </c:pt>
                <c:pt idx="72">
                  <c:v>84.537000000000006</c:v>
                </c:pt>
                <c:pt idx="73">
                  <c:v>92.828999999999994</c:v>
                </c:pt>
                <c:pt idx="74">
                  <c:v>102.43899999999999</c:v>
                </c:pt>
                <c:pt idx="75">
                  <c:v>113.024</c:v>
                </c:pt>
                <c:pt idx="76">
                  <c:v>126.43899999999999</c:v>
                </c:pt>
                <c:pt idx="77">
                  <c:v>140.82900000000001</c:v>
                </c:pt>
                <c:pt idx="78">
                  <c:v>154.488</c:v>
                </c:pt>
                <c:pt idx="79">
                  <c:v>167.56100000000001</c:v>
                </c:pt>
                <c:pt idx="80">
                  <c:v>178.68299999999999</c:v>
                </c:pt>
                <c:pt idx="81">
                  <c:v>185.87799999999999</c:v>
                </c:pt>
                <c:pt idx="82">
                  <c:v>191.87799999999999</c:v>
                </c:pt>
                <c:pt idx="83">
                  <c:v>193.488</c:v>
                </c:pt>
                <c:pt idx="84">
                  <c:v>189.87799999999999</c:v>
                </c:pt>
                <c:pt idx="85">
                  <c:v>177.31700000000001</c:v>
                </c:pt>
                <c:pt idx="86">
                  <c:v>151.976</c:v>
                </c:pt>
                <c:pt idx="87">
                  <c:v>108.07299999999999</c:v>
                </c:pt>
                <c:pt idx="88">
                  <c:v>72.828999999999994</c:v>
                </c:pt>
                <c:pt idx="89">
                  <c:v>62.366</c:v>
                </c:pt>
                <c:pt idx="90">
                  <c:v>61.902000000000001</c:v>
                </c:pt>
                <c:pt idx="91">
                  <c:v>62.22</c:v>
                </c:pt>
                <c:pt idx="92">
                  <c:v>62.512</c:v>
                </c:pt>
                <c:pt idx="93">
                  <c:v>63.170999999999999</c:v>
                </c:pt>
                <c:pt idx="94">
                  <c:v>64.39</c:v>
                </c:pt>
                <c:pt idx="95">
                  <c:v>62.658999999999999</c:v>
                </c:pt>
                <c:pt idx="96">
                  <c:v>63.048999999999999</c:v>
                </c:pt>
                <c:pt idx="97">
                  <c:v>62.536999999999999</c:v>
                </c:pt>
                <c:pt idx="98">
                  <c:v>63.39</c:v>
                </c:pt>
                <c:pt idx="99">
                  <c:v>64.805000000000007</c:v>
                </c:pt>
                <c:pt idx="100">
                  <c:v>62.366</c:v>
                </c:pt>
                <c:pt idx="101">
                  <c:v>62.536999999999999</c:v>
                </c:pt>
                <c:pt idx="102">
                  <c:v>62.561</c:v>
                </c:pt>
                <c:pt idx="103">
                  <c:v>61.951000000000001</c:v>
                </c:pt>
                <c:pt idx="104">
                  <c:v>61.585000000000001</c:v>
                </c:pt>
                <c:pt idx="105">
                  <c:v>62.146000000000001</c:v>
                </c:pt>
                <c:pt idx="106">
                  <c:v>63.512</c:v>
                </c:pt>
                <c:pt idx="107">
                  <c:v>63.073</c:v>
                </c:pt>
                <c:pt idx="108">
                  <c:v>61.61</c:v>
                </c:pt>
                <c:pt idx="109">
                  <c:v>61.317</c:v>
                </c:pt>
                <c:pt idx="110">
                  <c:v>62.78</c:v>
                </c:pt>
                <c:pt idx="111">
                  <c:v>61.024000000000001</c:v>
                </c:pt>
                <c:pt idx="112">
                  <c:v>60.414999999999999</c:v>
                </c:pt>
                <c:pt idx="113">
                  <c:v>61.61</c:v>
                </c:pt>
                <c:pt idx="114">
                  <c:v>60.951000000000001</c:v>
                </c:pt>
                <c:pt idx="115">
                  <c:v>62.78</c:v>
                </c:pt>
                <c:pt idx="116">
                  <c:v>65.634</c:v>
                </c:pt>
                <c:pt idx="117">
                  <c:v>66.072999999999993</c:v>
                </c:pt>
                <c:pt idx="118">
                  <c:v>70.438999999999993</c:v>
                </c:pt>
                <c:pt idx="119">
                  <c:v>73.561000000000007</c:v>
                </c:pt>
                <c:pt idx="120">
                  <c:v>75.415000000000006</c:v>
                </c:pt>
                <c:pt idx="121">
                  <c:v>75.415000000000006</c:v>
                </c:pt>
                <c:pt idx="122">
                  <c:v>76.828999999999994</c:v>
                </c:pt>
                <c:pt idx="123">
                  <c:v>75.122</c:v>
                </c:pt>
                <c:pt idx="124">
                  <c:v>72.927000000000007</c:v>
                </c:pt>
                <c:pt idx="125">
                  <c:v>68.61</c:v>
                </c:pt>
                <c:pt idx="126">
                  <c:v>67.024000000000001</c:v>
                </c:pt>
                <c:pt idx="127">
                  <c:v>63.488</c:v>
                </c:pt>
                <c:pt idx="128">
                  <c:v>60.634</c:v>
                </c:pt>
                <c:pt idx="129">
                  <c:v>57.61</c:v>
                </c:pt>
                <c:pt idx="130">
                  <c:v>57.414999999999999</c:v>
                </c:pt>
                <c:pt idx="131">
                  <c:v>56.658999999999999</c:v>
                </c:pt>
                <c:pt idx="132">
                  <c:v>56.463000000000001</c:v>
                </c:pt>
                <c:pt idx="133">
                  <c:v>56.488</c:v>
                </c:pt>
                <c:pt idx="134">
                  <c:v>58.170999999999999</c:v>
                </c:pt>
                <c:pt idx="135">
                  <c:v>57</c:v>
                </c:pt>
                <c:pt idx="136">
                  <c:v>56.414999999999999</c:v>
                </c:pt>
                <c:pt idx="137">
                  <c:v>56.975999999999999</c:v>
                </c:pt>
                <c:pt idx="138">
                  <c:v>57.146000000000001</c:v>
                </c:pt>
                <c:pt idx="139">
                  <c:v>57.585000000000001</c:v>
                </c:pt>
                <c:pt idx="140">
                  <c:v>56.683</c:v>
                </c:pt>
                <c:pt idx="141">
                  <c:v>56.878</c:v>
                </c:pt>
                <c:pt idx="142">
                  <c:v>56.170999999999999</c:v>
                </c:pt>
                <c:pt idx="143">
                  <c:v>57.268000000000001</c:v>
                </c:pt>
                <c:pt idx="144">
                  <c:v>56.073</c:v>
                </c:pt>
                <c:pt idx="145">
                  <c:v>56.341000000000001</c:v>
                </c:pt>
                <c:pt idx="146">
                  <c:v>58.244</c:v>
                </c:pt>
                <c:pt idx="147">
                  <c:v>55.78</c:v>
                </c:pt>
                <c:pt idx="148">
                  <c:v>57.707000000000001</c:v>
                </c:pt>
                <c:pt idx="149">
                  <c:v>62.902000000000001</c:v>
                </c:pt>
                <c:pt idx="150">
                  <c:v>61.39</c:v>
                </c:pt>
                <c:pt idx="151">
                  <c:v>63.22</c:v>
                </c:pt>
                <c:pt idx="152">
                  <c:v>65.512</c:v>
                </c:pt>
                <c:pt idx="153">
                  <c:v>65.61</c:v>
                </c:pt>
                <c:pt idx="154">
                  <c:v>62.146000000000001</c:v>
                </c:pt>
                <c:pt idx="155">
                  <c:v>62.731999999999999</c:v>
                </c:pt>
                <c:pt idx="156">
                  <c:v>58.78</c:v>
                </c:pt>
                <c:pt idx="157">
                  <c:v>56.658999999999999</c:v>
                </c:pt>
                <c:pt idx="158">
                  <c:v>54.536999999999999</c:v>
                </c:pt>
                <c:pt idx="159">
                  <c:v>55.22</c:v>
                </c:pt>
                <c:pt idx="160">
                  <c:v>54.853999999999999</c:v>
                </c:pt>
                <c:pt idx="161">
                  <c:v>57.048999999999999</c:v>
                </c:pt>
                <c:pt idx="162">
                  <c:v>54.244</c:v>
                </c:pt>
                <c:pt idx="163">
                  <c:v>55.268000000000001</c:v>
                </c:pt>
                <c:pt idx="164">
                  <c:v>55.488</c:v>
                </c:pt>
                <c:pt idx="165">
                  <c:v>55.61</c:v>
                </c:pt>
                <c:pt idx="166">
                  <c:v>54.463000000000001</c:v>
                </c:pt>
                <c:pt idx="167">
                  <c:v>53.805</c:v>
                </c:pt>
                <c:pt idx="168">
                  <c:v>55.268000000000001</c:v>
                </c:pt>
                <c:pt idx="169">
                  <c:v>54.78</c:v>
                </c:pt>
                <c:pt idx="170">
                  <c:v>54.439</c:v>
                </c:pt>
                <c:pt idx="171">
                  <c:v>55.22</c:v>
                </c:pt>
                <c:pt idx="172">
                  <c:v>53.512</c:v>
                </c:pt>
                <c:pt idx="173">
                  <c:v>55.683</c:v>
                </c:pt>
                <c:pt idx="174">
                  <c:v>54.024000000000001</c:v>
                </c:pt>
                <c:pt idx="175">
                  <c:v>54.683</c:v>
                </c:pt>
                <c:pt idx="176">
                  <c:v>53.61</c:v>
                </c:pt>
                <c:pt idx="177">
                  <c:v>53.634</c:v>
                </c:pt>
                <c:pt idx="178">
                  <c:v>54.048999999999999</c:v>
                </c:pt>
                <c:pt idx="179">
                  <c:v>53.78</c:v>
                </c:pt>
                <c:pt idx="180">
                  <c:v>55.341000000000001</c:v>
                </c:pt>
                <c:pt idx="181">
                  <c:v>55.024000000000001</c:v>
                </c:pt>
                <c:pt idx="182">
                  <c:v>54.829000000000001</c:v>
                </c:pt>
                <c:pt idx="183">
                  <c:v>53.829000000000001</c:v>
                </c:pt>
                <c:pt idx="184">
                  <c:v>53.39</c:v>
                </c:pt>
                <c:pt idx="185">
                  <c:v>53.902000000000001</c:v>
                </c:pt>
                <c:pt idx="186">
                  <c:v>54.902000000000001</c:v>
                </c:pt>
                <c:pt idx="187">
                  <c:v>53.707000000000001</c:v>
                </c:pt>
                <c:pt idx="188">
                  <c:v>53.902000000000001</c:v>
                </c:pt>
                <c:pt idx="189">
                  <c:v>55.463000000000001</c:v>
                </c:pt>
                <c:pt idx="190">
                  <c:v>54.927</c:v>
                </c:pt>
                <c:pt idx="191">
                  <c:v>53.488</c:v>
                </c:pt>
                <c:pt idx="192">
                  <c:v>54.536999999999999</c:v>
                </c:pt>
                <c:pt idx="193">
                  <c:v>53.634</c:v>
                </c:pt>
                <c:pt idx="194">
                  <c:v>55.073</c:v>
                </c:pt>
                <c:pt idx="195">
                  <c:v>53.097999999999999</c:v>
                </c:pt>
                <c:pt idx="196">
                  <c:v>53.146000000000001</c:v>
                </c:pt>
                <c:pt idx="197">
                  <c:v>52.975999999999999</c:v>
                </c:pt>
                <c:pt idx="198">
                  <c:v>52.585000000000001</c:v>
                </c:pt>
                <c:pt idx="199">
                  <c:v>53.634</c:v>
                </c:pt>
                <c:pt idx="200">
                  <c:v>52.902000000000001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67.832411488389951</c:v>
                </c:pt>
                <c:pt idx="1">
                  <c:v>68.1658624416267</c:v>
                </c:pt>
                <c:pt idx="2">
                  <c:v>68.498931435777294</c:v>
                </c:pt>
                <c:pt idx="3">
                  <c:v>68.831490011544005</c:v>
                </c:pt>
                <c:pt idx="4">
                  <c:v>69.163389795657352</c:v>
                </c:pt>
                <c:pt idx="5">
                  <c:v>69.494460197967854</c:v>
                </c:pt>
                <c:pt idx="6">
                  <c:v>69.824505930051032</c:v>
                </c:pt>
                <c:pt idx="7">
                  <c:v>70.153304349537905</c:v>
                </c:pt>
                <c:pt idx="8">
                  <c:v>70.480602640381107</c:v>
                </c:pt>
                <c:pt idx="9">
                  <c:v>70.806114847258797</c:v>
                </c:pt>
                <c:pt idx="10">
                  <c:v>71.129518793030414</c:v>
                </c:pt>
                <c:pt idx="11">
                  <c:v>71.450452922675851</c:v>
                </c:pt>
                <c:pt idx="12">
                  <c:v>71.768513137152226</c:v>
                </c:pt>
                <c:pt idx="13">
                  <c:v>72.083249708666258</c:v>
                </c:pt>
                <c:pt idx="14">
                  <c:v>72.394164408946764</c:v>
                </c:pt>
                <c:pt idx="15">
                  <c:v>72.70070804020574</c:v>
                </c:pt>
                <c:pt idx="16">
                  <c:v>73.002278643533629</c:v>
                </c:pt>
                <c:pt idx="17">
                  <c:v>73.298220784488308</c:v>
                </c:pt>
                <c:pt idx="18">
                  <c:v>73.58782649905244</c:v>
                </c:pt>
                <c:pt idx="19">
                  <c:v>73.870338750301272</c:v>
                </c:pt>
                <c:pt idx="20">
                  <c:v>74.144958630643941</c:v>
                </c:pt>
                <c:pt idx="21">
                  <c:v>74.410858089004634</c:v>
                </c:pt>
                <c:pt idx="22">
                  <c:v>74.667200717996778</c:v>
                </c:pt>
                <c:pt idx="23">
                  <c:v>74.913174160127213</c:v>
                </c:pt>
                <c:pt idx="24">
                  <c:v>75.148039041296485</c:v>
                </c:pt>
                <c:pt idx="25">
                  <c:v>75.371201060163813</c:v>
                </c:pt>
                <c:pt idx="26">
                  <c:v>75.582314970870513</c:v>
                </c:pt>
                <c:pt idx="27">
                  <c:v>75.781431658991991</c:v>
                </c:pt>
                <c:pt idx="28">
                  <c:v>75.969202206870705</c:v>
                </c:pt>
                <c:pt idx="29">
                  <c:v>76.14715553345799</c:v>
                </c:pt>
                <c:pt idx="30">
                  <c:v>76.318068473782901</c:v>
                </c:pt>
                <c:pt idx="31">
                  <c:v>76.486448439037119</c:v>
                </c:pt>
                <c:pt idx="32">
                  <c:v>76.659148264920958</c:v>
                </c:pt>
                <c:pt idx="33">
                  <c:v>76.846129512318441</c:v>
                </c:pt>
                <c:pt idx="34">
                  <c:v>77.061383193794313</c:v>
                </c:pt>
                <c:pt idx="35">
                  <c:v>77.324004510597334</c:v>
                </c:pt>
                <c:pt idx="36">
                  <c:v>77.659399724243073</c:v>
                </c:pt>
                <c:pt idx="37">
                  <c:v>78.100578221333464</c:v>
                </c:pt>
                <c:pt idx="38">
                  <c:v>78.68945138536634</c:v>
                </c:pt>
                <c:pt idx="39">
                  <c:v>79.47802338523833</c:v>
                </c:pt>
                <c:pt idx="40">
                  <c:v>80.52932013978895</c:v>
                </c:pt>
                <c:pt idx="41">
                  <c:v>81.91786580701276</c:v>
                </c:pt>
                <c:pt idx="42">
                  <c:v>83.729487009317651</c:v>
                </c:pt>
                <c:pt idx="43">
                  <c:v>86.060210708461142</c:v>
                </c:pt>
                <c:pt idx="44">
                  <c:v>89.014029817660173</c:v>
                </c:pt>
                <c:pt idx="45">
                  <c:v>92.699348454555704</c:v>
                </c:pt>
                <c:pt idx="46">
                  <c:v>97.223991577534363</c:v>
                </c:pt>
                <c:pt idx="47">
                  <c:v>102.68877371337651</c:v>
                </c:pt>
                <c:pt idx="48">
                  <c:v>109.17976598961425</c:v>
                </c:pt>
                <c:pt idx="49">
                  <c:v>116.75957140153881</c:v>
                </c:pt>
                <c:pt idx="50">
                  <c:v>125.45810072383306</c:v>
                </c:pt>
                <c:pt idx="51">
                  <c:v>135.2635157222779</c:v>
                </c:pt>
                <c:pt idx="52">
                  <c:v>146.11414845499664</c:v>
                </c:pt>
                <c:pt idx="53">
                  <c:v>157.89229047272929</c:v>
                </c:pt>
                <c:pt idx="54">
                  <c:v>170.42075109379675</c:v>
                </c:pt>
                <c:pt idx="55">
                  <c:v>183.46299345643013</c:v>
                </c:pt>
                <c:pt idx="56">
                  <c:v>196.7274619323652</c:v>
                </c:pt>
                <c:pt idx="57">
                  <c:v>209.87634022250464</c:v>
                </c:pt>
                <c:pt idx="58">
                  <c:v>222.53695835307025</c:v>
                </c:pt>
                <c:pt idx="59">
                  <c:v>234.29430055473952</c:v>
                </c:pt>
                <c:pt idx="60">
                  <c:v>244.51393060761725</c:v>
                </c:pt>
                <c:pt idx="61">
                  <c:v>251.4496078858655</c:v>
                </c:pt>
                <c:pt idx="62">
                  <c:v>250.18566505341983</c:v>
                </c:pt>
                <c:pt idx="63">
                  <c:v>232.28717467962565</c:v>
                </c:pt>
                <c:pt idx="64">
                  <c:v>193.47568395757841</c:v>
                </c:pt>
                <c:pt idx="65">
                  <c:v>144.26619033596384</c:v>
                </c:pt>
                <c:pt idx="66">
                  <c:v>104.26989383939282</c:v>
                </c:pt>
                <c:pt idx="67">
                  <c:v>83.399026638821354</c:v>
                </c:pt>
                <c:pt idx="68">
                  <c:v>77.164572487068469</c:v>
                </c:pt>
                <c:pt idx="69">
                  <c:v>77.578016784662054</c:v>
                </c:pt>
                <c:pt idx="70">
                  <c:v>80.378525864053728</c:v>
                </c:pt>
                <c:pt idx="71">
                  <c:v>84.427434768905798</c:v>
                </c:pt>
                <c:pt idx="72">
                  <c:v>89.647610949580823</c:v>
                </c:pt>
                <c:pt idx="73">
                  <c:v>96.142612025341961</c:v>
                </c:pt>
                <c:pt idx="74">
                  <c:v>103.99490772451416</c:v>
                </c:pt>
                <c:pt idx="75">
                  <c:v>113.22197524776877</c:v>
                </c:pt>
                <c:pt idx="76">
                  <c:v>123.75416605399889</c:v>
                </c:pt>
                <c:pt idx="77">
                  <c:v>135.41838221265843</c:v>
                </c:pt>
                <c:pt idx="78">
                  <c:v>147.92921291843487</c:v>
                </c:pt>
                <c:pt idx="79">
                  <c:v>160.88968937489753</c:v>
                </c:pt>
                <c:pt idx="80">
                  <c:v>173.79569220475193</c:v>
                </c:pt>
                <c:pt idx="81">
                  <c:v>185.9838854529871</c:v>
                </c:pt>
                <c:pt idx="82">
                  <c:v>196.26131970233584</c:v>
                </c:pt>
                <c:pt idx="83">
                  <c:v>201.77848975836375</c:v>
                </c:pt>
                <c:pt idx="84">
                  <c:v>196.93703043810152</c:v>
                </c:pt>
                <c:pt idx="85">
                  <c:v>176.12869820105951</c:v>
                </c:pt>
                <c:pt idx="86">
                  <c:v>141.51189834577258</c:v>
                </c:pt>
                <c:pt idx="87">
                  <c:v>105.58905754614324</c:v>
                </c:pt>
                <c:pt idx="88">
                  <c:v>80.741570397924249</c:v>
                </c:pt>
                <c:pt idx="89">
                  <c:v>69.054521686355201</c:v>
                </c:pt>
                <c:pt idx="90">
                  <c:v>65.23168715434177</c:v>
                </c:pt>
                <c:pt idx="91">
                  <c:v>64.273697024948277</c:v>
                </c:pt>
                <c:pt idx="92">
                  <c:v>63.989796839745395</c:v>
                </c:pt>
                <c:pt idx="93">
                  <c:v>63.812037655730421</c:v>
                </c:pt>
                <c:pt idx="94">
                  <c:v>63.646955505887505</c:v>
                </c:pt>
                <c:pt idx="95">
                  <c:v>63.484415332683675</c:v>
                </c:pt>
                <c:pt idx="96">
                  <c:v>63.323614823285624</c:v>
                </c:pt>
                <c:pt idx="97">
                  <c:v>63.164467938161813</c:v>
                </c:pt>
                <c:pt idx="98">
                  <c:v>63.006983531558603</c:v>
                </c:pt>
                <c:pt idx="99">
                  <c:v>62.85127931886899</c:v>
                </c:pt>
                <c:pt idx="100">
                  <c:v>62.697658987614489</c:v>
                </c:pt>
                <c:pt idx="101">
                  <c:v>62.546739982231166</c:v>
                </c:pt>
                <c:pt idx="102">
                  <c:v>62.399653564882456</c:v>
                </c:pt>
                <c:pt idx="103">
                  <c:v>62.258343636193764</c:v>
                </c:pt>
                <c:pt idx="104">
                  <c:v>62.125990706945949</c:v>
                </c:pt>
                <c:pt idx="105">
                  <c:v>62.00757947281609</c:v>
                </c:pt>
                <c:pt idx="106">
                  <c:v>61.910608181346504</c:v>
                </c:pt>
                <c:pt idx="107">
                  <c:v>61.84590134314201</c:v>
                </c:pt>
                <c:pt idx="108">
                  <c:v>61.828432675590221</c:v>
                </c:pt>
                <c:pt idx="109">
                  <c:v>61.877995771401913</c:v>
                </c:pt>
                <c:pt idx="110">
                  <c:v>62.019486545858086</c:v>
                </c:pt>
                <c:pt idx="111">
                  <c:v>62.282503135158713</c:v>
                </c:pt>
                <c:pt idx="112">
                  <c:v>62.699950469473798</c:v>
                </c:pt>
                <c:pt idx="113">
                  <c:v>63.305378923456452</c:v>
                </c:pt>
                <c:pt idx="114">
                  <c:v>64.128883135551874</c:v>
                </c:pt>
                <c:pt idx="115">
                  <c:v>65.191469158208463</c:v>
                </c:pt>
                <c:pt idx="116">
                  <c:v>66.497714522090291</c:v>
                </c:pt>
                <c:pt idx="117">
                  <c:v>68.026173720625025</c:v>
                </c:pt>
                <c:pt idx="118">
                  <c:v>69.716632256814663</c:v>
                </c:pt>
                <c:pt idx="119">
                  <c:v>71.454322387193443</c:v>
                </c:pt>
                <c:pt idx="120">
                  <c:v>73.055728511551337</c:v>
                </c:pt>
                <c:pt idx="121">
                  <c:v>74.268955102690512</c:v>
                </c:pt>
                <c:pt idx="122">
                  <c:v>74.807881328460965</c:v>
                </c:pt>
                <c:pt idx="123">
                  <c:v>74.431231140953841</c:v>
                </c:pt>
                <c:pt idx="124">
                  <c:v>73.048208398075843</c:v>
                </c:pt>
                <c:pt idx="125">
                  <c:v>70.796630376933734</c:v>
                </c:pt>
                <c:pt idx="126">
                  <c:v>68.033092764381834</c:v>
                </c:pt>
                <c:pt idx="127">
                  <c:v>65.219631158819382</c:v>
                </c:pt>
                <c:pt idx="128">
                  <c:v>62.761303289495494</c:v>
                </c:pt>
                <c:pt idx="129">
                  <c:v>60.884370834317011</c:v>
                </c:pt>
                <c:pt idx="130">
                  <c:v>59.612634033868055</c:v>
                </c:pt>
                <c:pt idx="131">
                  <c:v>58.830465774047312</c:v>
                </c:pt>
                <c:pt idx="132">
                  <c:v>58.37493816729841</c:v>
                </c:pt>
                <c:pt idx="133">
                  <c:v>58.104151450289628</c:v>
                </c:pt>
                <c:pt idx="134">
                  <c:v>57.923752786320136</c:v>
                </c:pt>
                <c:pt idx="135">
                  <c:v>57.783018144507921</c:v>
                </c:pt>
                <c:pt idx="136">
                  <c:v>57.659887565553227</c:v>
                </c:pt>
                <c:pt idx="137">
                  <c:v>57.547695083194192</c:v>
                </c:pt>
                <c:pt idx="138">
                  <c:v>57.447471667784896</c:v>
                </c:pt>
                <c:pt idx="139">
                  <c:v>57.364847944671723</c:v>
                </c:pt>
                <c:pt idx="140">
                  <c:v>57.309518608266714</c:v>
                </c:pt>
                <c:pt idx="141">
                  <c:v>57.29572218597815</c:v>
                </c:pt>
                <c:pt idx="142">
                  <c:v>57.342768127547345</c:v>
                </c:pt>
                <c:pt idx="143">
                  <c:v>57.474906470916324</c:v>
                </c:pt>
                <c:pt idx="144">
                  <c:v>57.719877083756195</c:v>
                </c:pt>
                <c:pt idx="145">
                  <c:v>58.105455769369598</c:v>
                </c:pt>
                <c:pt idx="146">
                  <c:v>58.6533333696649</c:v>
                </c:pt>
                <c:pt idx="147">
                  <c:v>59.369839524986304</c:v>
                </c:pt>
                <c:pt idx="148">
                  <c:v>60.233697898569993</c:v>
                </c:pt>
                <c:pt idx="149">
                  <c:v>61.182846577923634</c:v>
                </c:pt>
                <c:pt idx="150">
                  <c:v>62.105825373312946</c:v>
                </c:pt>
                <c:pt idx="151">
                  <c:v>62.847022791018262</c:v>
                </c:pt>
                <c:pt idx="152">
                  <c:v>63.234946864905886</c:v>
                </c:pt>
                <c:pt idx="153">
                  <c:v>63.133639941625319</c:v>
                </c:pt>
                <c:pt idx="154">
                  <c:v>62.5002172605749</c:v>
                </c:pt>
                <c:pt idx="155">
                  <c:v>61.417753167693235</c:v>
                </c:pt>
                <c:pt idx="156">
                  <c:v>60.078015191041622</c:v>
                </c:pt>
                <c:pt idx="157">
                  <c:v>58.715947655224909</c:v>
                </c:pt>
                <c:pt idx="158">
                  <c:v>57.528904087836082</c:v>
                </c:pt>
                <c:pt idx="159">
                  <c:v>56.622668661379201</c:v>
                </c:pt>
                <c:pt idx="160">
                  <c:v>56.005805863677594</c:v>
                </c:pt>
                <c:pt idx="161">
                  <c:v>55.622322002928627</c:v>
                </c:pt>
                <c:pt idx="162">
                  <c:v>55.39503980710748</c:v>
                </c:pt>
                <c:pt idx="163">
                  <c:v>55.256752121743347</c:v>
                </c:pt>
                <c:pt idx="164">
                  <c:v>55.162180357840903</c:v>
                </c:pt>
                <c:pt idx="165">
                  <c:v>55.086208967294674</c:v>
                </c:pt>
                <c:pt idx="166">
                  <c:v>55.017018333734555</c:v>
                </c:pt>
                <c:pt idx="167">
                  <c:v>54.94978163239297</c:v>
                </c:pt>
                <c:pt idx="168">
                  <c:v>54.882732385374489</c:v>
                </c:pt>
                <c:pt idx="169">
                  <c:v>54.815247164984164</c:v>
                </c:pt>
                <c:pt idx="170">
                  <c:v>54.747077514267723</c:v>
                </c:pt>
                <c:pt idx="171">
                  <c:v>54.678090705355686</c:v>
                </c:pt>
                <c:pt idx="172">
                  <c:v>54.608194688367817</c:v>
                </c:pt>
                <c:pt idx="173">
                  <c:v>54.537318868902396</c:v>
                </c:pt>
                <c:pt idx="174">
                  <c:v>54.465409184872641</c:v>
                </c:pt>
                <c:pt idx="175">
                  <c:v>54.392426241117569</c:v>
                </c:pt>
                <c:pt idx="176">
                  <c:v>54.318343944385667</c:v>
                </c:pt>
                <c:pt idx="177">
                  <c:v>54.243148170501165</c:v>
                </c:pt>
                <c:pt idx="178">
                  <c:v>54.166835419070786</c:v>
                </c:pt>
                <c:pt idx="179">
                  <c:v>54.089411479783834</c:v>
                </c:pt>
                <c:pt idx="180">
                  <c:v>54.010890138658603</c:v>
                </c:pt>
                <c:pt idx="181">
                  <c:v>53.931291947169591</c:v>
                </c:pt>
                <c:pt idx="182">
                  <c:v>53.850643071005734</c:v>
                </c:pt>
                <c:pt idx="183">
                  <c:v>53.768974229617591</c:v>
                </c:pt>
                <c:pt idx="184">
                  <c:v>53.686319732928581</c:v>
                </c:pt>
                <c:pt idx="185">
                  <c:v>53.602716617638087</c:v>
                </c:pt>
                <c:pt idx="186">
                  <c:v>53.518203882397785</c:v>
                </c:pt>
                <c:pt idx="187">
                  <c:v>53.432821818730332</c:v>
                </c:pt>
                <c:pt idx="188">
                  <c:v>53.3466114327965</c:v>
                </c:pt>
                <c:pt idx="189">
                  <c:v>53.25961395191036</c:v>
                </c:pt>
                <c:pt idx="190">
                  <c:v>53.171870408957112</c:v>
                </c:pt>
                <c:pt idx="191">
                  <c:v>53.083421297497857</c:v>
                </c:pt>
                <c:pt idx="192">
                  <c:v>52.994306290266536</c:v>
                </c:pt>
                <c:pt idx="193">
                  <c:v>52.904564013907809</c:v>
                </c:pt>
                <c:pt idx="194">
                  <c:v>52.814231873107126</c:v>
                </c:pt>
                <c:pt idx="195">
                  <c:v>52.723345917678031</c:v>
                </c:pt>
                <c:pt idx="196">
                  <c:v>52.631940746653328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67.832411487932347</c:v>
                </c:pt>
                <c:pt idx="1">
                  <c:v>68.165862440582956</c:v>
                </c:pt>
                <c:pt idx="2">
                  <c:v>68.498931433427174</c:v>
                </c:pt>
                <c:pt idx="3">
                  <c:v>68.831490006320124</c:v>
                </c:pt>
                <c:pt idx="4">
                  <c:v>69.163389784194379</c:v>
                </c:pt>
                <c:pt idx="5">
                  <c:v>69.494460173136275</c:v>
                </c:pt>
                <c:pt idx="6">
                  <c:v>69.824505876948635</c:v>
                </c:pt>
                <c:pt idx="7">
                  <c:v>70.153304237432479</c:v>
                </c:pt>
                <c:pt idx="8">
                  <c:v>70.480602406743969</c:v>
                </c:pt>
                <c:pt idx="9">
                  <c:v>70.806114366574619</c:v>
                </c:pt>
                <c:pt idx="10">
                  <c:v>71.129517816736694</c:v>
                </c:pt>
                <c:pt idx="11">
                  <c:v>71.450450965166354</c:v>
                </c:pt>
                <c:pt idx="12">
                  <c:v>71.76850926252456</c:v>
                </c:pt>
                <c:pt idx="13">
                  <c:v>72.083242137569712</c:v>
                </c:pt>
                <c:pt idx="14">
                  <c:v>72.39414980432521</c:v>
                </c:pt>
                <c:pt idx="15">
                  <c:v>72.700680228697323</c:v>
                </c:pt>
                <c:pt idx="16">
                  <c:v>73.002226360413886</c:v>
                </c:pt>
                <c:pt idx="17">
                  <c:v>73.298123755577279</c:v>
                </c:pt>
                <c:pt idx="18">
                  <c:v>73.587648735167207</c:v>
                </c:pt>
                <c:pt idx="19">
                  <c:v>73.870017244640906</c:v>
                </c:pt>
                <c:pt idx="20">
                  <c:v>74.14438459821676</c:v>
                </c:pt>
                <c:pt idx="21">
                  <c:v>74.409846307018839</c:v>
                </c:pt>
                <c:pt idx="22">
                  <c:v>74.665440201202259</c:v>
                </c:pt>
                <c:pt idx="23">
                  <c:v>74.910150060356088</c:v>
                </c:pt>
                <c:pt idx="24">
                  <c:v>75.142910961534909</c:v>
                </c:pt>
                <c:pt idx="25">
                  <c:v>75.362616537707325</c:v>
                </c:pt>
                <c:pt idx="26">
                  <c:v>75.568128308800098</c:v>
                </c:pt>
                <c:pt idx="27">
                  <c:v>75.758287200719906</c:v>
                </c:pt>
                <c:pt idx="28">
                  <c:v>75.931927303233564</c:v>
                </c:pt>
                <c:pt idx="29">
                  <c:v>76.087891834838317</c:v>
                </c:pt>
                <c:pt idx="30">
                  <c:v>76.225051182571264</c:v>
                </c:pt>
                <c:pt idx="31">
                  <c:v>76.342322769626904</c:v>
                </c:pt>
                <c:pt idx="32">
                  <c:v>76.438692378190495</c:v>
                </c:pt>
                <c:pt idx="33">
                  <c:v>76.513236425674151</c:v>
                </c:pt>
                <c:pt idx="34">
                  <c:v>76.565144568156271</c:v>
                </c:pt>
                <c:pt idx="35">
                  <c:v>76.593741895449824</c:v>
                </c:pt>
                <c:pt idx="36">
                  <c:v>76.598509898881375</c:v>
                </c:pt>
                <c:pt idx="37">
                  <c:v>76.579105346402017</c:v>
                </c:pt>
                <c:pt idx="38">
                  <c:v>76.535376199501187</c:v>
                </c:pt>
                <c:pt idx="39">
                  <c:v>76.467373759235144</c:v>
                </c:pt>
                <c:pt idx="40">
                  <c:v>76.375360337198785</c:v>
                </c:pt>
                <c:pt idx="41">
                  <c:v>76.259811909260662</c:v>
                </c:pt>
                <c:pt idx="42">
                  <c:v>76.121415417826441</c:v>
                </c:pt>
                <c:pt idx="43">
                  <c:v>75.961060629740572</c:v>
                </c:pt>
                <c:pt idx="44">
                  <c:v>75.779826715027269</c:v>
                </c:pt>
                <c:pt idx="45">
                  <c:v>75.578963967362085</c:v>
                </c:pt>
                <c:pt idx="46">
                  <c:v>75.359871320830578</c:v>
                </c:pt>
                <c:pt idx="47">
                  <c:v>75.124070511240873</c:v>
                </c:pt>
                <c:pt idx="48">
                  <c:v>74.873177869783461</c:v>
                </c:pt>
                <c:pt idx="49">
                  <c:v>74.608874813151019</c:v>
                </c:pt>
                <c:pt idx="50">
                  <c:v>74.332878104355586</c:v>
                </c:pt>
                <c:pt idx="51">
                  <c:v>74.046910905467584</c:v>
                </c:pt>
                <c:pt idx="52">
                  <c:v>73.752675535732706</c:v>
                </c:pt>
                <c:pt idx="53">
                  <c:v>73.451828698370448</c:v>
                </c:pt>
                <c:pt idx="54">
                  <c:v>73.145959761525631</c:v>
                </c:pt>
                <c:pt idx="55">
                  <c:v>72.836572488609391</c:v>
                </c:pt>
                <c:pt idx="56">
                  <c:v>72.525070424918184</c:v>
                </c:pt>
                <c:pt idx="57">
                  <c:v>72.212745973021498</c:v>
                </c:pt>
                <c:pt idx="58">
                  <c:v>71.900773038042772</c:v>
                </c:pt>
                <c:pt idx="59">
                  <c:v>71.590203001398265</c:v>
                </c:pt>
                <c:pt idx="60">
                  <c:v>71.281963690394321</c:v>
                </c:pt>
                <c:pt idx="61">
                  <c:v>70.9768609511123</c:v>
                </c:pt>
                <c:pt idx="62">
                  <c:v>70.675582400855447</c:v>
                </c:pt>
                <c:pt idx="63">
                  <c:v>70.378702930209982</c:v>
                </c:pt>
                <c:pt idx="64">
                  <c:v>70.086691538758828</c:v>
                </c:pt>
                <c:pt idx="65">
                  <c:v>69.799919117684595</c:v>
                </c:pt>
                <c:pt idx="66">
                  <c:v>69.518666832095903</c:v>
                </c:pt>
                <c:pt idx="67">
                  <c:v>69.243134801583537</c:v>
                </c:pt>
                <c:pt idx="68">
                  <c:v>68.973450825626244</c:v>
                </c:pt>
                <c:pt idx="69">
                  <c:v>68.709678948133075</c:v>
                </c:pt>
                <c:pt idx="70">
                  <c:v>68.45182770050701</c:v>
                </c:pt>
                <c:pt idx="71">
                  <c:v>68.199857903698017</c:v>
                </c:pt>
                <c:pt idx="72">
                  <c:v>67.953689945937768</c:v>
                </c:pt>
                <c:pt idx="73">
                  <c:v>67.713210483838324</c:v>
                </c:pt>
                <c:pt idx="74">
                  <c:v>67.478278540289097</c:v>
                </c:pt>
                <c:pt idx="75">
                  <c:v>67.248730993356233</c:v>
                </c:pt>
                <c:pt idx="76">
                  <c:v>67.024387466598881</c:v>
                </c:pt>
                <c:pt idx="77">
                  <c:v>66.805054643395252</c:v>
                </c:pt>
                <c:pt idx="78">
                  <c:v>66.590530036577221</c:v>
                </c:pt>
                <c:pt idx="79">
                  <c:v>66.380605250470992</c:v>
                </c:pt>
                <c:pt idx="80">
                  <c:v>66.175068775864261</c:v>
                </c:pt>
                <c:pt idx="81">
                  <c:v>65.973708359953108</c:v>
                </c:pt>
                <c:pt idx="82">
                  <c:v>65.776312993393034</c:v>
                </c:pt>
                <c:pt idx="83">
                  <c:v>65.582674555556039</c:v>
                </c:pt>
                <c:pt idx="84">
                  <c:v>65.392589157288057</c:v>
                </c:pt>
                <c:pt idx="85">
                  <c:v>65.205858218122131</c:v>
                </c:pt>
                <c:pt idx="86">
                  <c:v>65.022289312235969</c:v>
                </c:pt>
                <c:pt idx="87">
                  <c:v>64.841696814606195</c:v>
                </c:pt>
                <c:pt idx="88">
                  <c:v>64.663902375928501</c:v>
                </c:pt>
                <c:pt idx="89">
                  <c:v>64.488735252034104</c:v>
                </c:pt>
                <c:pt idx="90">
                  <c:v>64.31603251080081</c:v>
                </c:pt>
                <c:pt idx="91">
                  <c:v>64.145639136979042</c:v>
                </c:pt>
                <c:pt idx="92">
                  <c:v>63.977408052953813</c:v>
                </c:pt>
                <c:pt idx="93">
                  <c:v>63.811200071259819</c:v>
                </c:pt>
                <c:pt idx="94">
                  <c:v>63.646883792664852</c:v>
                </c:pt>
                <c:pt idx="95">
                  <c:v>63.484335461831606</c:v>
                </c:pt>
                <c:pt idx="96">
                  <c:v>63.323438790958583</c:v>
                </c:pt>
                <c:pt idx="97">
                  <c:v>63.16408476037148</c:v>
                </c:pt>
                <c:pt idx="98">
                  <c:v>63.006171403779938</c:v>
                </c:pt>
                <c:pt idx="99">
                  <c:v>62.849603584814091</c:v>
                </c:pt>
                <c:pt idx="100">
                  <c:v>62.694292770499416</c:v>
                </c:pt>
                <c:pt idx="101">
                  <c:v>62.540156806500697</c:v>
                </c:pt>
                <c:pt idx="102">
                  <c:v>62.387119698254992</c:v>
                </c:pt>
                <c:pt idx="103">
                  <c:v>62.235111401504042</c:v>
                </c:pt>
                <c:pt idx="104">
                  <c:v>62.084067625216946</c:v>
                </c:pt>
                <c:pt idx="105">
                  <c:v>61.933929649451244</c:v>
                </c:pt>
                <c:pt idx="106">
                  <c:v>61.784644160323829</c:v>
                </c:pt>
                <c:pt idx="107">
                  <c:v>61.636163103939992</c:v>
                </c:pt>
                <c:pt idx="108">
                  <c:v>61.488443560849696</c:v>
                </c:pt>
                <c:pt idx="109">
                  <c:v>61.341447642353515</c:v>
                </c:pt>
                <c:pt idx="110">
                  <c:v>61.195142409755753</c:v>
                </c:pt>
                <c:pt idx="111">
                  <c:v>61.04949981744862</c:v>
                </c:pt>
                <c:pt idx="112">
                  <c:v>60.904496680498532</c:v>
                </c:pt>
                <c:pt idx="113">
                  <c:v>60.760114667180133</c:v>
                </c:pt>
                <c:pt idx="114">
                  <c:v>60.616340316656185</c:v>
                </c:pt>
                <c:pt idx="115">
                  <c:v>60.473165081715855</c:v>
                </c:pt>
                <c:pt idx="116">
                  <c:v>60.330585396150063</c:v>
                </c:pt>
                <c:pt idx="117">
                  <c:v>60.188602765942008</c:v>
                </c:pt>
                <c:pt idx="118">
                  <c:v>60.04722388297229</c:v>
                </c:pt>
                <c:pt idx="119">
                  <c:v>59.906460759361522</c:v>
                </c:pt>
                <c:pt idx="120">
                  <c:v>59.766330879886752</c:v>
                </c:pt>
                <c:pt idx="121">
                  <c:v>59.626857369092264</c:v>
                </c:pt>
                <c:pt idx="122">
                  <c:v>59.488069168759345</c:v>
                </c:pt>
                <c:pt idx="123">
                  <c:v>59.350001220288874</c:v>
                </c:pt>
                <c:pt idx="124">
                  <c:v>59.212694645280408</c:v>
                </c:pt>
                <c:pt idx="125">
                  <c:v>59.076196916158516</c:v>
                </c:pt>
                <c:pt idx="126">
                  <c:v>58.940562007110913</c:v>
                </c:pt>
                <c:pt idx="127">
                  <c:v>58.805850513882</c:v>
                </c:pt>
                <c:pt idx="128">
                  <c:v>58.67212972914696</c:v>
                </c:pt>
                <c:pt idx="129">
                  <c:v>58.539473658328525</c:v>
                </c:pt>
                <c:pt idx="130">
                  <c:v>58.407962958891986</c:v>
                </c:pt>
                <c:pt idx="131">
                  <c:v>58.277684784467688</c:v>
                </c:pt>
                <c:pt idx="132">
                  <c:v>58.148732513742601</c:v>
                </c:pt>
                <c:pt idx="133">
                  <c:v>58.021205343099965</c:v>
                </c:pt>
                <c:pt idx="134">
                  <c:v>57.895207721670246</c:v>
                </c:pt>
                <c:pt idx="135">
                  <c:v>57.770848608010965</c:v>
                </c:pt>
                <c:pt idx="136">
                  <c:v>57.648240529304175</c:v>
                </c:pt>
                <c:pt idx="137">
                  <c:v>57.527498426993589</c:v>
                </c:pt>
                <c:pt idx="138">
                  <c:v>57.40873827740846</c:v>
                </c:pt>
                <c:pt idx="139">
                  <c:v>57.292075482322332</c:v>
                </c:pt>
                <c:pt idx="140">
                  <c:v>57.177623032674248</c:v>
                </c:pt>
                <c:pt idx="141">
                  <c:v>57.065489458823521</c:v>
                </c:pt>
                <c:pt idx="142">
                  <c:v>56.955776592544375</c:v>
                </c:pt>
                <c:pt idx="143">
                  <c:v>56.848577179127403</c:v>
                </c:pt>
                <c:pt idx="144">
                  <c:v>56.743972391859074</c:v>
                </c:pt>
                <c:pt idx="145">
                  <c:v>56.642029314988903</c:v>
                </c:pt>
                <c:pt idx="146">
                  <c:v>56.542798474059154</c:v>
                </c:pt>
                <c:pt idx="147">
                  <c:v>56.446311502996195</c:v>
                </c:pt>
                <c:pt idx="148">
                  <c:v>56.352579044419613</c:v>
                </c:pt>
                <c:pt idx="149">
                  <c:v>56.261588982036884</c:v>
                </c:pt>
                <c:pt idx="150">
                  <c:v>56.173305100774002</c:v>
                </c:pt>
                <c:pt idx="151">
                  <c:v>56.087666260814572</c:v>
                </c:pt>
                <c:pt idx="152">
                  <c:v>56.004586155820988</c:v>
                </c:pt>
                <c:pt idx="153">
                  <c:v>55.923953703725203</c:v>
                </c:pt>
                <c:pt idx="154">
                  <c:v>55.845634091646978</c:v>
                </c:pt>
                <c:pt idx="155">
                  <c:v>55.769470466354278</c:v>
                </c:pt>
                <c:pt idx="156">
                  <c:v>55.695286230313762</c:v>
                </c:pt>
                <c:pt idx="157">
                  <c:v>55.622887873137927</c:v>
                </c:pt>
                <c:pt idx="158">
                  <c:v>55.552068241490524</c:v>
                </c:pt>
                <c:pt idx="159">
                  <c:v>55.482610129379751</c:v>
                </c:pt>
                <c:pt idx="160">
                  <c:v>55.414290056879196</c:v>
                </c:pt>
                <c:pt idx="161">
                  <c:v>55.346882099623571</c:v>
                </c:pt>
                <c:pt idx="162">
                  <c:v>55.280161634118215</c:v>
                </c:pt>
                <c:pt idx="163">
                  <c:v>55.213908874403032</c:v>
                </c:pt>
                <c:pt idx="164">
                  <c:v>55.147912092690589</c:v>
                </c:pt>
                <c:pt idx="165">
                  <c:v>55.081970438536437</c:v>
                </c:pt>
                <c:pt idx="166">
                  <c:v>55.015896295916477</c:v>
                </c:pt>
                <c:pt idx="167">
                  <c:v>54.949517143268707</c:v>
                </c:pt>
                <c:pt idx="168">
                  <c:v>54.882676906258439</c:v>
                </c:pt>
                <c:pt idx="169">
                  <c:v>54.815236815231145</c:v>
                </c:pt>
                <c:pt idx="170">
                  <c:v>54.747075797930918</c:v>
                </c:pt>
                <c:pt idx="171">
                  <c:v>54.678090452443293</c:v>
                </c:pt>
                <c:pt idx="172">
                  <c:v>54.60819465526383</c:v>
                </c:pt>
                <c:pt idx="173">
                  <c:v>54.537318865054701</c:v>
                </c:pt>
                <c:pt idx="174">
                  <c:v>54.465409184475618</c:v>
                </c:pt>
                <c:pt idx="175">
                  <c:v>54.39242624108121</c:v>
                </c:pt>
                <c:pt idx="176">
                  <c:v>54.318343944382711</c:v>
                </c:pt>
                <c:pt idx="177">
                  <c:v>54.243148170500952</c:v>
                </c:pt>
                <c:pt idx="178">
                  <c:v>54.166835419070772</c:v>
                </c:pt>
                <c:pt idx="179">
                  <c:v>54.089411479783834</c:v>
                </c:pt>
                <c:pt idx="180">
                  <c:v>54.010890138658603</c:v>
                </c:pt>
                <c:pt idx="181">
                  <c:v>53.931291947169591</c:v>
                </c:pt>
                <c:pt idx="182">
                  <c:v>53.850643071005734</c:v>
                </c:pt>
                <c:pt idx="183">
                  <c:v>53.768974229617591</c:v>
                </c:pt>
                <c:pt idx="184">
                  <c:v>53.686319732928581</c:v>
                </c:pt>
                <c:pt idx="185">
                  <c:v>53.602716617638087</c:v>
                </c:pt>
                <c:pt idx="186">
                  <c:v>53.518203882397785</c:v>
                </c:pt>
                <c:pt idx="187">
                  <c:v>53.432821818730332</c:v>
                </c:pt>
                <c:pt idx="188">
                  <c:v>53.3466114327965</c:v>
                </c:pt>
                <c:pt idx="189">
                  <c:v>53.25961395191036</c:v>
                </c:pt>
                <c:pt idx="190">
                  <c:v>53.171870408957112</c:v>
                </c:pt>
                <c:pt idx="191">
                  <c:v>53.083421297497857</c:v>
                </c:pt>
                <c:pt idx="192">
                  <c:v>52.994306290266536</c:v>
                </c:pt>
                <c:pt idx="193">
                  <c:v>52.904564013907809</c:v>
                </c:pt>
                <c:pt idx="194">
                  <c:v>52.814231873107126</c:v>
                </c:pt>
                <c:pt idx="195">
                  <c:v>52.723345917678031</c:v>
                </c:pt>
                <c:pt idx="196">
                  <c:v>52.631940746653328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71.024000000000001</c:v>
                </c:pt>
                <c:pt idx="1">
                  <c:v>71.268000000000001</c:v>
                </c:pt>
                <c:pt idx="2">
                  <c:v>71.537000000000006</c:v>
                </c:pt>
                <c:pt idx="3">
                  <c:v>71.39</c:v>
                </c:pt>
                <c:pt idx="4">
                  <c:v>71.537000000000006</c:v>
                </c:pt>
                <c:pt idx="5">
                  <c:v>71.244</c:v>
                </c:pt>
                <c:pt idx="6">
                  <c:v>71.438999999999993</c:v>
                </c:pt>
                <c:pt idx="7">
                  <c:v>71.244</c:v>
                </c:pt>
                <c:pt idx="8">
                  <c:v>70.024000000000001</c:v>
                </c:pt>
                <c:pt idx="9">
                  <c:v>70.828999999999994</c:v>
                </c:pt>
                <c:pt idx="10">
                  <c:v>71.22</c:v>
                </c:pt>
                <c:pt idx="11">
                  <c:v>73.61</c:v>
                </c:pt>
                <c:pt idx="12">
                  <c:v>72.584999999999994</c:v>
                </c:pt>
                <c:pt idx="13">
                  <c:v>70.512</c:v>
                </c:pt>
                <c:pt idx="14">
                  <c:v>73.634</c:v>
                </c:pt>
                <c:pt idx="15">
                  <c:v>72.561000000000007</c:v>
                </c:pt>
                <c:pt idx="16">
                  <c:v>71.828999999999994</c:v>
                </c:pt>
                <c:pt idx="17">
                  <c:v>72.805000000000007</c:v>
                </c:pt>
                <c:pt idx="18">
                  <c:v>72.340999999999994</c:v>
                </c:pt>
                <c:pt idx="19">
                  <c:v>72.097999999999999</c:v>
                </c:pt>
                <c:pt idx="20">
                  <c:v>74.244</c:v>
                </c:pt>
                <c:pt idx="21">
                  <c:v>73.828999999999994</c:v>
                </c:pt>
                <c:pt idx="22">
                  <c:v>73.122</c:v>
                </c:pt>
                <c:pt idx="23">
                  <c:v>73.316999999999993</c:v>
                </c:pt>
                <c:pt idx="24">
                  <c:v>74.659000000000006</c:v>
                </c:pt>
                <c:pt idx="25">
                  <c:v>74.366</c:v>
                </c:pt>
                <c:pt idx="26">
                  <c:v>75.072999999999993</c:v>
                </c:pt>
                <c:pt idx="27">
                  <c:v>74.171000000000006</c:v>
                </c:pt>
                <c:pt idx="28">
                  <c:v>75.122</c:v>
                </c:pt>
                <c:pt idx="29">
                  <c:v>75.194999999999993</c:v>
                </c:pt>
                <c:pt idx="30">
                  <c:v>76.024000000000001</c:v>
                </c:pt>
                <c:pt idx="31">
                  <c:v>77.878</c:v>
                </c:pt>
                <c:pt idx="32">
                  <c:v>76.584999999999994</c:v>
                </c:pt>
                <c:pt idx="33">
                  <c:v>76.584999999999994</c:v>
                </c:pt>
                <c:pt idx="34">
                  <c:v>78.488</c:v>
                </c:pt>
                <c:pt idx="35">
                  <c:v>80.462999999999994</c:v>
                </c:pt>
                <c:pt idx="36">
                  <c:v>81.072999999999993</c:v>
                </c:pt>
                <c:pt idx="37">
                  <c:v>82.072999999999993</c:v>
                </c:pt>
                <c:pt idx="38">
                  <c:v>83.78</c:v>
                </c:pt>
                <c:pt idx="39">
                  <c:v>84.853999999999999</c:v>
                </c:pt>
                <c:pt idx="40">
                  <c:v>87.122</c:v>
                </c:pt>
                <c:pt idx="41">
                  <c:v>87.438999999999993</c:v>
                </c:pt>
                <c:pt idx="42">
                  <c:v>91.39</c:v>
                </c:pt>
                <c:pt idx="43">
                  <c:v>90.975999999999999</c:v>
                </c:pt>
                <c:pt idx="44">
                  <c:v>94.659000000000006</c:v>
                </c:pt>
                <c:pt idx="45">
                  <c:v>96</c:v>
                </c:pt>
                <c:pt idx="46">
                  <c:v>99.853999999999999</c:v>
                </c:pt>
                <c:pt idx="47">
                  <c:v>101.976</c:v>
                </c:pt>
                <c:pt idx="48">
                  <c:v>109.68300000000001</c:v>
                </c:pt>
                <c:pt idx="49">
                  <c:v>114.146</c:v>
                </c:pt>
                <c:pt idx="50">
                  <c:v>124.04900000000001</c:v>
                </c:pt>
                <c:pt idx="51">
                  <c:v>136.14599999999999</c:v>
                </c:pt>
                <c:pt idx="52">
                  <c:v>151.07300000000001</c:v>
                </c:pt>
                <c:pt idx="53">
                  <c:v>168.34100000000001</c:v>
                </c:pt>
                <c:pt idx="54">
                  <c:v>185.46299999999999</c:v>
                </c:pt>
                <c:pt idx="55">
                  <c:v>200.78</c:v>
                </c:pt>
                <c:pt idx="56">
                  <c:v>213.68299999999999</c:v>
                </c:pt>
                <c:pt idx="57">
                  <c:v>225.512</c:v>
                </c:pt>
                <c:pt idx="58">
                  <c:v>233.58500000000001</c:v>
                </c:pt>
                <c:pt idx="59">
                  <c:v>239.19499999999999</c:v>
                </c:pt>
                <c:pt idx="60">
                  <c:v>243.756</c:v>
                </c:pt>
                <c:pt idx="61">
                  <c:v>241.22</c:v>
                </c:pt>
                <c:pt idx="62">
                  <c:v>229.976</c:v>
                </c:pt>
                <c:pt idx="63">
                  <c:v>202.68299999999999</c:v>
                </c:pt>
                <c:pt idx="64">
                  <c:v>154.19499999999999</c:v>
                </c:pt>
                <c:pt idx="65">
                  <c:v>95.561000000000007</c:v>
                </c:pt>
                <c:pt idx="66">
                  <c:v>72.512</c:v>
                </c:pt>
                <c:pt idx="67">
                  <c:v>71.146000000000001</c:v>
                </c:pt>
                <c:pt idx="68">
                  <c:v>73.244</c:v>
                </c:pt>
                <c:pt idx="69">
                  <c:v>75.340999999999994</c:v>
                </c:pt>
                <c:pt idx="70">
                  <c:v>79.78</c:v>
                </c:pt>
                <c:pt idx="71">
                  <c:v>82.706999999999994</c:v>
                </c:pt>
                <c:pt idx="72">
                  <c:v>90.340999999999994</c:v>
                </c:pt>
                <c:pt idx="73">
                  <c:v>98.731999999999999</c:v>
                </c:pt>
                <c:pt idx="74">
                  <c:v>111.58499999999999</c:v>
                </c:pt>
                <c:pt idx="75">
                  <c:v>122.82899999999999</c:v>
                </c:pt>
                <c:pt idx="76">
                  <c:v>136.14599999999999</c:v>
                </c:pt>
                <c:pt idx="77">
                  <c:v>151.34100000000001</c:v>
                </c:pt>
                <c:pt idx="78">
                  <c:v>161.976</c:v>
                </c:pt>
                <c:pt idx="79">
                  <c:v>174.92699999999999</c:v>
                </c:pt>
                <c:pt idx="80">
                  <c:v>184.14599999999999</c:v>
                </c:pt>
                <c:pt idx="81">
                  <c:v>189.92699999999999</c:v>
                </c:pt>
                <c:pt idx="82">
                  <c:v>192.63399999999999</c:v>
                </c:pt>
                <c:pt idx="83">
                  <c:v>190.56100000000001</c:v>
                </c:pt>
                <c:pt idx="84">
                  <c:v>177.976</c:v>
                </c:pt>
                <c:pt idx="85">
                  <c:v>152.976</c:v>
                </c:pt>
                <c:pt idx="86">
                  <c:v>108.756</c:v>
                </c:pt>
                <c:pt idx="87">
                  <c:v>72.024000000000001</c:v>
                </c:pt>
                <c:pt idx="88">
                  <c:v>61.878</c:v>
                </c:pt>
                <c:pt idx="89">
                  <c:v>62.268000000000001</c:v>
                </c:pt>
                <c:pt idx="90">
                  <c:v>60.683</c:v>
                </c:pt>
                <c:pt idx="91">
                  <c:v>62.414999999999999</c:v>
                </c:pt>
                <c:pt idx="92">
                  <c:v>61.122</c:v>
                </c:pt>
                <c:pt idx="93">
                  <c:v>61.878</c:v>
                </c:pt>
                <c:pt idx="94">
                  <c:v>61.341000000000001</c:v>
                </c:pt>
                <c:pt idx="95">
                  <c:v>62.585000000000001</c:v>
                </c:pt>
                <c:pt idx="96">
                  <c:v>62.707000000000001</c:v>
                </c:pt>
                <c:pt idx="97">
                  <c:v>63.244</c:v>
                </c:pt>
                <c:pt idx="98">
                  <c:v>62.561</c:v>
                </c:pt>
                <c:pt idx="99">
                  <c:v>63.683</c:v>
                </c:pt>
                <c:pt idx="100">
                  <c:v>62.146000000000001</c:v>
                </c:pt>
                <c:pt idx="101">
                  <c:v>62.268000000000001</c:v>
                </c:pt>
                <c:pt idx="102">
                  <c:v>62.073</c:v>
                </c:pt>
                <c:pt idx="103">
                  <c:v>61.341000000000001</c:v>
                </c:pt>
                <c:pt idx="104">
                  <c:v>62.146000000000001</c:v>
                </c:pt>
                <c:pt idx="105">
                  <c:v>62.853999999999999</c:v>
                </c:pt>
                <c:pt idx="106">
                  <c:v>63.146000000000001</c:v>
                </c:pt>
                <c:pt idx="107">
                  <c:v>62.195</c:v>
                </c:pt>
                <c:pt idx="108">
                  <c:v>61.292999999999999</c:v>
                </c:pt>
                <c:pt idx="109">
                  <c:v>62.39</c:v>
                </c:pt>
                <c:pt idx="110">
                  <c:v>61.902000000000001</c:v>
                </c:pt>
                <c:pt idx="111">
                  <c:v>61.756</c:v>
                </c:pt>
                <c:pt idx="112">
                  <c:v>62.073</c:v>
                </c:pt>
                <c:pt idx="113">
                  <c:v>62.268000000000001</c:v>
                </c:pt>
                <c:pt idx="114">
                  <c:v>61.902000000000001</c:v>
                </c:pt>
                <c:pt idx="115">
                  <c:v>63.61</c:v>
                </c:pt>
                <c:pt idx="116">
                  <c:v>66.438999999999993</c:v>
                </c:pt>
                <c:pt idx="117">
                  <c:v>71.22</c:v>
                </c:pt>
                <c:pt idx="118">
                  <c:v>74.366</c:v>
                </c:pt>
                <c:pt idx="119">
                  <c:v>77</c:v>
                </c:pt>
                <c:pt idx="120">
                  <c:v>80.950999999999993</c:v>
                </c:pt>
                <c:pt idx="121">
                  <c:v>80.950999999999993</c:v>
                </c:pt>
                <c:pt idx="122">
                  <c:v>81.415000000000006</c:v>
                </c:pt>
                <c:pt idx="123">
                  <c:v>80.024000000000001</c:v>
                </c:pt>
                <c:pt idx="124">
                  <c:v>76.072999999999993</c:v>
                </c:pt>
                <c:pt idx="125">
                  <c:v>70.340999999999994</c:v>
                </c:pt>
                <c:pt idx="126">
                  <c:v>66.975999999999999</c:v>
                </c:pt>
                <c:pt idx="127">
                  <c:v>63.463000000000001</c:v>
                </c:pt>
                <c:pt idx="128">
                  <c:v>58.488</c:v>
                </c:pt>
                <c:pt idx="129">
                  <c:v>59.073</c:v>
                </c:pt>
                <c:pt idx="130">
                  <c:v>59.048999999999999</c:v>
                </c:pt>
                <c:pt idx="131">
                  <c:v>58.097999999999999</c:v>
                </c:pt>
                <c:pt idx="132">
                  <c:v>58.658999999999999</c:v>
                </c:pt>
                <c:pt idx="133">
                  <c:v>57.78</c:v>
                </c:pt>
                <c:pt idx="134">
                  <c:v>57.951000000000001</c:v>
                </c:pt>
                <c:pt idx="135">
                  <c:v>57.805</c:v>
                </c:pt>
                <c:pt idx="136">
                  <c:v>56.146000000000001</c:v>
                </c:pt>
                <c:pt idx="137">
                  <c:v>57.317</c:v>
                </c:pt>
                <c:pt idx="138">
                  <c:v>58.463000000000001</c:v>
                </c:pt>
                <c:pt idx="139">
                  <c:v>57.683</c:v>
                </c:pt>
                <c:pt idx="140">
                  <c:v>55.317</c:v>
                </c:pt>
                <c:pt idx="141">
                  <c:v>57.853999999999999</c:v>
                </c:pt>
                <c:pt idx="142">
                  <c:v>57.048999999999999</c:v>
                </c:pt>
                <c:pt idx="143">
                  <c:v>57.317</c:v>
                </c:pt>
                <c:pt idx="144">
                  <c:v>57.292999999999999</c:v>
                </c:pt>
                <c:pt idx="145">
                  <c:v>56.975999999999999</c:v>
                </c:pt>
                <c:pt idx="146">
                  <c:v>59.829000000000001</c:v>
                </c:pt>
                <c:pt idx="147">
                  <c:v>60.902000000000001</c:v>
                </c:pt>
                <c:pt idx="148">
                  <c:v>62.048999999999999</c:v>
                </c:pt>
                <c:pt idx="149">
                  <c:v>64.853999999999999</c:v>
                </c:pt>
                <c:pt idx="150">
                  <c:v>64.950999999999993</c:v>
                </c:pt>
                <c:pt idx="151">
                  <c:v>67.072999999999993</c:v>
                </c:pt>
                <c:pt idx="152">
                  <c:v>67.756</c:v>
                </c:pt>
                <c:pt idx="153">
                  <c:v>67.072999999999993</c:v>
                </c:pt>
                <c:pt idx="154">
                  <c:v>65</c:v>
                </c:pt>
                <c:pt idx="155">
                  <c:v>63.463000000000001</c:v>
                </c:pt>
                <c:pt idx="156">
                  <c:v>59.39</c:v>
                </c:pt>
                <c:pt idx="157">
                  <c:v>56.878</c:v>
                </c:pt>
                <c:pt idx="158">
                  <c:v>55.488</c:v>
                </c:pt>
                <c:pt idx="159">
                  <c:v>54.61</c:v>
                </c:pt>
                <c:pt idx="160">
                  <c:v>54.707000000000001</c:v>
                </c:pt>
                <c:pt idx="161">
                  <c:v>55.61</c:v>
                </c:pt>
                <c:pt idx="162">
                  <c:v>54.268000000000001</c:v>
                </c:pt>
                <c:pt idx="163">
                  <c:v>55.39</c:v>
                </c:pt>
                <c:pt idx="164">
                  <c:v>54.951000000000001</c:v>
                </c:pt>
                <c:pt idx="165">
                  <c:v>54.22</c:v>
                </c:pt>
                <c:pt idx="166">
                  <c:v>55.317</c:v>
                </c:pt>
                <c:pt idx="167">
                  <c:v>54.414999999999999</c:v>
                </c:pt>
                <c:pt idx="168">
                  <c:v>55.488</c:v>
                </c:pt>
                <c:pt idx="169">
                  <c:v>54.195</c:v>
                </c:pt>
                <c:pt idx="170">
                  <c:v>54.488</c:v>
                </c:pt>
                <c:pt idx="171">
                  <c:v>54.048999999999999</c:v>
                </c:pt>
                <c:pt idx="172">
                  <c:v>56.073</c:v>
                </c:pt>
                <c:pt idx="173">
                  <c:v>55.024000000000001</c:v>
                </c:pt>
                <c:pt idx="174">
                  <c:v>54.414999999999999</c:v>
                </c:pt>
                <c:pt idx="175">
                  <c:v>54.585000000000001</c:v>
                </c:pt>
                <c:pt idx="176">
                  <c:v>55.244</c:v>
                </c:pt>
                <c:pt idx="177">
                  <c:v>55.292999999999999</c:v>
                </c:pt>
                <c:pt idx="178">
                  <c:v>53.634</c:v>
                </c:pt>
                <c:pt idx="179">
                  <c:v>55.951000000000001</c:v>
                </c:pt>
                <c:pt idx="180">
                  <c:v>56.78</c:v>
                </c:pt>
                <c:pt idx="181">
                  <c:v>56.927</c:v>
                </c:pt>
                <c:pt idx="182">
                  <c:v>54.731999999999999</c:v>
                </c:pt>
                <c:pt idx="183">
                  <c:v>54.439</c:v>
                </c:pt>
                <c:pt idx="184">
                  <c:v>54.268000000000001</c:v>
                </c:pt>
                <c:pt idx="185">
                  <c:v>56.414999999999999</c:v>
                </c:pt>
                <c:pt idx="186">
                  <c:v>53.292999999999999</c:v>
                </c:pt>
                <c:pt idx="187">
                  <c:v>55.268000000000001</c:v>
                </c:pt>
                <c:pt idx="188">
                  <c:v>54.097999999999999</c:v>
                </c:pt>
                <c:pt idx="189">
                  <c:v>55.22</c:v>
                </c:pt>
                <c:pt idx="190">
                  <c:v>53.951000000000001</c:v>
                </c:pt>
                <c:pt idx="191">
                  <c:v>53.975999999999999</c:v>
                </c:pt>
                <c:pt idx="192">
                  <c:v>53.658999999999999</c:v>
                </c:pt>
                <c:pt idx="193">
                  <c:v>53.292999999999999</c:v>
                </c:pt>
                <c:pt idx="194">
                  <c:v>54.878</c:v>
                </c:pt>
                <c:pt idx="195">
                  <c:v>53.341000000000001</c:v>
                </c:pt>
                <c:pt idx="196">
                  <c:v>53.195</c:v>
                </c:pt>
                <c:pt idx="197">
                  <c:v>53.317</c:v>
                </c:pt>
                <c:pt idx="198">
                  <c:v>53.805</c:v>
                </c:pt>
                <c:pt idx="199">
                  <c:v>54.146000000000001</c:v>
                </c:pt>
                <c:pt idx="200">
                  <c:v>52.488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68.065237762937414</c:v>
                </c:pt>
                <c:pt idx="1">
                  <c:v>68.42013389854084</c:v>
                </c:pt>
                <c:pt idx="2">
                  <c:v>68.77414437830258</c:v>
                </c:pt>
                <c:pt idx="3">
                  <c:v>69.12709700148244</c:v>
                </c:pt>
                <c:pt idx="4">
                  <c:v>69.478796305447574</c:v>
                </c:pt>
                <c:pt idx="5">
                  <c:v>69.829021093046876</c:v>
                </c:pt>
                <c:pt idx="6">
                  <c:v>70.177521790162757</c:v>
                </c:pt>
                <c:pt idx="7">
                  <c:v>70.524017641698237</c:v>
                </c:pt>
                <c:pt idx="8">
                  <c:v>70.868193760565944</c:v>
                </c:pt>
                <c:pt idx="9">
                  <c:v>71.209698052212147</c:v>
                </c:pt>
                <c:pt idx="10">
                  <c:v>71.548138047259101</c:v>
                </c:pt>
                <c:pt idx="11">
                  <c:v>71.883077687624706</c:v>
                </c:pt>
                <c:pt idx="12">
                  <c:v>72.214034127961597</c:v>
                </c:pt>
                <c:pt idx="13">
                  <c:v>72.540474636043214</c:v>
                </c:pt>
                <c:pt idx="14">
                  <c:v>72.861813705397296</c:v>
                </c:pt>
                <c:pt idx="15">
                  <c:v>73.177410535269971</c:v>
                </c:pt>
                <c:pt idx="16">
                  <c:v>73.486567093670331</c:v>
                </c:pt>
                <c:pt idx="17">
                  <c:v>73.788527069501242</c:v>
                </c:pt>
                <c:pt idx="18">
                  <c:v>74.082476156086159</c:v>
                </c:pt>
                <c:pt idx="19">
                  <c:v>74.367544315373934</c:v>
                </c:pt>
                <c:pt idx="20">
                  <c:v>74.642810985356547</c:v>
                </c:pt>
                <c:pt idx="21">
                  <c:v>74.907314662381395</c:v>
                </c:pt>
                <c:pt idx="22">
                  <c:v>75.16006898122339</c:v>
                </c:pt>
                <c:pt idx="23">
                  <c:v>75.400088412612149</c:v>
                </c:pt>
                <c:pt idx="24">
                  <c:v>75.626428099046862</c:v>
                </c:pt>
                <c:pt idx="25">
                  <c:v>75.838244260708095</c:v>
                </c:pt>
                <c:pt idx="26">
                  <c:v>76.034884119517088</c:v>
                </c:pt>
                <c:pt idx="27">
                  <c:v>76.216017467205006</c:v>
                </c:pt>
                <c:pt idx="28">
                  <c:v>76.381825816057656</c:v>
                </c:pt>
                <c:pt idx="29">
                  <c:v>76.533269349799156</c:v>
                </c:pt>
                <c:pt idx="30">
                  <c:v>76.672456252621188</c:v>
                </c:pt>
                <c:pt idx="31">
                  <c:v>76.803142758718209</c:v>
                </c:pt>
                <c:pt idx="32">
                  <c:v>76.931394392256422</c:v>
                </c:pt>
                <c:pt idx="33">
                  <c:v>77.066437918878037</c:v>
                </c:pt>
                <c:pt idx="34">
                  <c:v>77.221727693251623</c:v>
                </c:pt>
                <c:pt idx="35">
                  <c:v>77.416237305715114</c:v>
                </c:pt>
                <c:pt idx="36">
                  <c:v>77.6759656596805</c:v>
                </c:pt>
                <c:pt idx="37">
                  <c:v>78.035614226945782</c:v>
                </c:pt>
                <c:pt idx="38">
                  <c:v>78.540348585072508</c:v>
                </c:pt>
                <c:pt idx="39">
                  <c:v>79.247503429562258</c:v>
                </c:pt>
                <c:pt idx="40">
                  <c:v>80.228029363069211</c:v>
                </c:pt>
                <c:pt idx="41">
                  <c:v>81.567418006958391</c:v>
                </c:pt>
                <c:pt idx="42">
                  <c:v>83.365788489690601</c:v>
                </c:pt>
                <c:pt idx="43">
                  <c:v>85.736784963502444</c:v>
                </c:pt>
                <c:pt idx="44">
                  <c:v>88.804934971013608</c:v>
                </c:pt>
                <c:pt idx="45">
                  <c:v>92.701165577516576</c:v>
                </c:pt>
                <c:pt idx="46">
                  <c:v>97.556278918692101</c:v>
                </c:pt>
                <c:pt idx="47">
                  <c:v>103.49235632905601</c:v>
                </c:pt>
                <c:pt idx="48">
                  <c:v>110.61228716906773</c:v>
                </c:pt>
                <c:pt idx="49">
                  <c:v>118.98789077422039</c:v>
                </c:pt>
                <c:pt idx="50">
                  <c:v>128.64739188848165</c:v>
                </c:pt>
                <c:pt idx="51">
                  <c:v>139.56328524864338</c:v>
                </c:pt>
                <c:pt idx="52">
                  <c:v>151.64184027064127</c:v>
                </c:pt>
                <c:pt idx="53">
                  <c:v>164.71560727614781</c:v>
                </c:pt>
                <c:pt idx="54">
                  <c:v>178.54025345270685</c:v>
                </c:pt>
                <c:pt idx="55">
                  <c:v>192.79684753563592</c:v>
                </c:pt>
                <c:pt idx="56">
                  <c:v>207.10014631803475</c:v>
                </c:pt>
                <c:pt idx="57">
                  <c:v>221.00992979667359</c:v>
                </c:pt>
                <c:pt idx="58">
                  <c:v>234.0133032835636</c:v>
                </c:pt>
                <c:pt idx="59">
                  <c:v>245.29045940299395</c:v>
                </c:pt>
                <c:pt idx="60">
                  <c:v>252.71637152710278</c:v>
                </c:pt>
                <c:pt idx="61">
                  <c:v>250.95620246843507</c:v>
                </c:pt>
                <c:pt idx="62">
                  <c:v>231.87039769724086</c:v>
                </c:pt>
                <c:pt idx="63">
                  <c:v>192.37535804636067</c:v>
                </c:pt>
                <c:pt idx="64">
                  <c:v>143.4401479398818</c:v>
                </c:pt>
                <c:pt idx="65">
                  <c:v>103.65916493728236</c:v>
                </c:pt>
                <c:pt idx="66">
                  <c:v>82.280277348224317</c:v>
                </c:pt>
                <c:pt idx="67">
                  <c:v>75.234531265135729</c:v>
                </c:pt>
                <c:pt idx="68">
                  <c:v>74.943270641043057</c:v>
                </c:pt>
                <c:pt idx="69">
                  <c:v>77.144450560370075</c:v>
                </c:pt>
                <c:pt idx="70">
                  <c:v>80.617946510313615</c:v>
                </c:pt>
                <c:pt idx="71">
                  <c:v>85.278288821173746</c:v>
                </c:pt>
                <c:pt idx="72">
                  <c:v>91.266747009309668</c:v>
                </c:pt>
                <c:pt idx="73">
                  <c:v>98.71915718875222</c:v>
                </c:pt>
                <c:pt idx="74">
                  <c:v>107.70987931521147</c:v>
                </c:pt>
                <c:pt idx="75">
                  <c:v>118.2215195555377</c:v>
                </c:pt>
                <c:pt idx="76">
                  <c:v>130.12009626648606</c:v>
                </c:pt>
                <c:pt idx="77">
                  <c:v>143.13776501682997</c:v>
                </c:pt>
                <c:pt idx="78">
                  <c:v>156.86604413209724</c:v>
                </c:pt>
                <c:pt idx="79">
                  <c:v>170.75016477817618</c:v>
                </c:pt>
                <c:pt idx="80">
                  <c:v>184.00928023920355</c:v>
                </c:pt>
                <c:pt idx="81">
                  <c:v>195.22448848317475</c:v>
                </c:pt>
                <c:pt idx="82">
                  <c:v>201.31799588328971</c:v>
                </c:pt>
                <c:pt idx="83">
                  <c:v>196.90506737221634</c:v>
                </c:pt>
                <c:pt idx="84">
                  <c:v>177.11059259024213</c:v>
                </c:pt>
                <c:pt idx="85">
                  <c:v>144.08905220369999</c:v>
                </c:pt>
                <c:pt idx="86">
                  <c:v>108.95227277327744</c:v>
                </c:pt>
                <c:pt idx="87">
                  <c:v>83.263612451196806</c:v>
                </c:pt>
                <c:pt idx="88">
                  <c:v>70.077133752182249</c:v>
                </c:pt>
                <c:pt idx="89">
                  <c:v>65.242556891761623</c:v>
                </c:pt>
                <c:pt idx="90">
                  <c:v>63.903115835178305</c:v>
                </c:pt>
                <c:pt idx="91">
                  <c:v>63.538413726357668</c:v>
                </c:pt>
                <c:pt idx="92">
                  <c:v>63.360881927119294</c:v>
                </c:pt>
                <c:pt idx="93">
                  <c:v>63.209940657859875</c:v>
                </c:pt>
                <c:pt idx="94">
                  <c:v>63.063408562833125</c:v>
                </c:pt>
                <c:pt idx="95">
                  <c:v>62.919079802631565</c:v>
                </c:pt>
                <c:pt idx="96">
                  <c:v>62.776716204125286</c:v>
                </c:pt>
                <c:pt idx="97">
                  <c:v>62.636257005252595</c:v>
                </c:pt>
                <c:pt idx="98">
                  <c:v>62.497734014793338</c:v>
                </c:pt>
                <c:pt idx="99">
                  <c:v>62.361336275208238</c:v>
                </c:pt>
                <c:pt idx="100">
                  <c:v>62.227533822206318</c:v>
                </c:pt>
                <c:pt idx="101">
                  <c:v>62.097286167137796</c:v>
                </c:pt>
                <c:pt idx="102">
                  <c:v>61.972376617514051</c:v>
                </c:pt>
                <c:pt idx="103">
                  <c:v>61.855921547146814</c:v>
                </c:pt>
                <c:pt idx="104">
                  <c:v>61.753103510492494</c:v>
                </c:pt>
                <c:pt idx="105">
                  <c:v>61.672160717495473</c:v>
                </c:pt>
                <c:pt idx="106">
                  <c:v>61.625623241220588</c:v>
                </c:pt>
                <c:pt idx="107">
                  <c:v>61.631710091229316</c:v>
                </c:pt>
                <c:pt idx="108">
                  <c:v>61.71568863050512</c:v>
                </c:pt>
                <c:pt idx="109">
                  <c:v>61.910858469976574</c:v>
                </c:pt>
                <c:pt idx="110">
                  <c:v>62.258683039629609</c:v>
                </c:pt>
                <c:pt idx="111">
                  <c:v>62.807498728937432</c:v>
                </c:pt>
                <c:pt idx="112">
                  <c:v>63.609236793198683</c:v>
                </c:pt>
                <c:pt idx="113">
                  <c:v>64.713725472055458</c:v>
                </c:pt>
                <c:pt idx="114">
                  <c:v>66.160335984746936</c:v>
                </c:pt>
                <c:pt idx="115">
                  <c:v>67.966762414847025</c:v>
                </c:pt>
                <c:pt idx="116">
                  <c:v>70.114245760214303</c:v>
                </c:pt>
                <c:pt idx="117">
                  <c:v>72.527725799431948</c:v>
                </c:pt>
                <c:pt idx="118">
                  <c:v>75.050171711816773</c:v>
                </c:pt>
                <c:pt idx="119">
                  <c:v>77.416908492340568</c:v>
                </c:pt>
                <c:pt idx="120">
                  <c:v>79.25050798763705</c:v>
                </c:pt>
                <c:pt idx="121">
                  <c:v>80.110725598078531</c:v>
                </c:pt>
                <c:pt idx="122">
                  <c:v>79.623031450877832</c:v>
                </c:pt>
                <c:pt idx="123">
                  <c:v>77.655971042950313</c:v>
                </c:pt>
                <c:pt idx="124">
                  <c:v>74.449190962055127</c:v>
                </c:pt>
                <c:pt idx="125">
                  <c:v>70.583030648117273</c:v>
                </c:pt>
                <c:pt idx="126">
                  <c:v>66.771051606403844</c:v>
                </c:pt>
                <c:pt idx="127">
                  <c:v>63.588386925404393</c:v>
                </c:pt>
                <c:pt idx="128">
                  <c:v>61.298163887358392</c:v>
                </c:pt>
                <c:pt idx="129">
                  <c:v>59.856045643153848</c:v>
                </c:pt>
                <c:pt idx="130">
                  <c:v>59.042494011416757</c:v>
                </c:pt>
                <c:pt idx="131">
                  <c:v>58.610801352043431</c:v>
                </c:pt>
                <c:pt idx="132">
                  <c:v>58.373901209598749</c:v>
                </c:pt>
                <c:pt idx="133">
                  <c:v>58.222107744052252</c:v>
                </c:pt>
                <c:pt idx="134">
                  <c:v>58.103642512353865</c:v>
                </c:pt>
                <c:pt idx="135">
                  <c:v>57.999252380041696</c:v>
                </c:pt>
                <c:pt idx="136">
                  <c:v>57.905048275600556</c:v>
                </c:pt>
                <c:pt idx="137">
                  <c:v>57.824554965997557</c:v>
                </c:pt>
                <c:pt idx="138">
                  <c:v>57.76652797094701</c:v>
                </c:pt>
                <c:pt idx="139">
                  <c:v>57.745464367093767</c:v>
                </c:pt>
                <c:pt idx="140">
                  <c:v>57.783001210431848</c:v>
                </c:pt>
                <c:pt idx="141">
                  <c:v>57.909083508739279</c:v>
                </c:pt>
                <c:pt idx="142">
                  <c:v>58.16188723256829</c:v>
                </c:pt>
                <c:pt idx="143">
                  <c:v>58.5853462473181</c:v>
                </c:pt>
                <c:pt idx="144">
                  <c:v>59.223007890937325</c:v>
                </c:pt>
                <c:pt idx="145">
                  <c:v>60.106961482577724</c:v>
                </c:pt>
                <c:pt idx="146">
                  <c:v>61.240981994924084</c:v>
                </c:pt>
                <c:pt idx="147">
                  <c:v>62.578599784999057</c:v>
                </c:pt>
                <c:pt idx="148">
                  <c:v>64.001014705404486</c:v>
                </c:pt>
                <c:pt idx="149">
                  <c:v>65.307137543787675</c:v>
                </c:pt>
                <c:pt idx="150">
                  <c:v>66.234402241470747</c:v>
                </c:pt>
                <c:pt idx="151">
                  <c:v>66.52399623690178</c:v>
                </c:pt>
                <c:pt idx="152">
                  <c:v>66.01947755228295</c:v>
                </c:pt>
                <c:pt idx="153">
                  <c:v>64.753162693164256</c:v>
                </c:pt>
                <c:pt idx="154">
                  <c:v>62.961485092510991</c:v>
                </c:pt>
                <c:pt idx="155">
                  <c:v>61.004253613137152</c:v>
                </c:pt>
                <c:pt idx="156">
                  <c:v>59.226732850141509</c:v>
                </c:pt>
                <c:pt idx="157">
                  <c:v>57.843749293873977</c:v>
                </c:pt>
                <c:pt idx="158">
                  <c:v>56.904427709532065</c:v>
                </c:pt>
                <c:pt idx="159">
                  <c:v>56.335697240142942</c:v>
                </c:pt>
                <c:pt idx="160">
                  <c:v>56.017178362521953</c:v>
                </c:pt>
                <c:pt idx="161">
                  <c:v>55.839826305935809</c:v>
                </c:pt>
                <c:pt idx="162">
                  <c:v>55.730133649185831</c:v>
                </c:pt>
                <c:pt idx="163">
                  <c:v>55.64822846752994</c:v>
                </c:pt>
                <c:pt idx="164">
                  <c:v>55.576108160766843</c:v>
                </c:pt>
                <c:pt idx="165">
                  <c:v>55.506860914326552</c:v>
                </c:pt>
                <c:pt idx="166">
                  <c:v>55.438173996618715</c:v>
                </c:pt>
                <c:pt idx="167">
                  <c:v>55.369334019857462</c:v>
                </c:pt>
                <c:pt idx="168">
                  <c:v>55.300104823241099</c:v>
                </c:pt>
                <c:pt idx="169">
                  <c:v>55.230378706114742</c:v>
                </c:pt>
                <c:pt idx="170">
                  <c:v>55.160084861166702</c:v>
                </c:pt>
                <c:pt idx="171">
                  <c:v>55.089168616821816</c:v>
                </c:pt>
                <c:pt idx="172">
                  <c:v>55.017586988895914</c:v>
                </c:pt>
                <c:pt idx="173">
                  <c:v>54.945307343580943</c:v>
                </c:pt>
                <c:pt idx="174">
                  <c:v>54.872306506832921</c:v>
                </c:pt>
                <c:pt idx="175">
                  <c:v>54.79856988742354</c:v>
                </c:pt>
                <c:pt idx="176">
                  <c:v>54.724090576443494</c:v>
                </c:pt>
                <c:pt idx="177">
                  <c:v>54.648868442039713</c:v>
                </c:pt>
                <c:pt idx="178">
                  <c:v>54.572909241126304</c:v>
                </c:pt>
                <c:pt idx="179">
                  <c:v>54.49622376586904</c:v>
                </c:pt>
                <c:pt idx="180">
                  <c:v>54.418827038331436</c:v>
                </c:pt>
                <c:pt idx="181">
                  <c:v>54.340737562645039</c:v>
                </c:pt>
                <c:pt idx="182">
                  <c:v>54.261976640569607</c:v>
                </c:pt>
                <c:pt idx="183">
                  <c:v>54.182567753376553</c:v>
                </c:pt>
                <c:pt idx="184">
                  <c:v>54.102536010608901</c:v>
                </c:pt>
                <c:pt idx="185">
                  <c:v>54.021907664408133</c:v>
                </c:pt>
                <c:pt idx="186">
                  <c:v>53.940709686700657</c:v>
                </c:pt>
                <c:pt idx="187">
                  <c:v>53.858969405543093</c:v>
                </c:pt>
                <c:pt idx="188">
                  <c:v>53.776714196274021</c:v>
                </c:pt>
                <c:pt idx="189">
                  <c:v>53.6939712227474</c:v>
                </c:pt>
                <c:pt idx="190">
                  <c:v>53.610767223773507</c:v>
                </c:pt>
                <c:pt idx="191">
                  <c:v>53.527128339916111</c:v>
                </c:pt>
                <c:pt idx="192">
                  <c:v>53.443079975944073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68.065237762889069</c:v>
                </c:pt>
                <c:pt idx="1">
                  <c:v>68.420133898420843</c:v>
                </c:pt>
                <c:pt idx="2">
                  <c:v>68.774144378009069</c:v>
                </c:pt>
                <c:pt idx="3">
                  <c:v>69.127097000774768</c:v>
                </c:pt>
                <c:pt idx="4">
                  <c:v>69.478796303765805</c:v>
                </c:pt>
                <c:pt idx="5">
                  <c:v>69.829021089107513</c:v>
                </c:pt>
                <c:pt idx="6">
                  <c:v>70.177521781067512</c:v>
                </c:pt>
                <c:pt idx="7">
                  <c:v>70.524017621000141</c:v>
                </c:pt>
                <c:pt idx="8">
                  <c:v>70.868193714138599</c:v>
                </c:pt>
                <c:pt idx="9">
                  <c:v>71.209697949565395</c:v>
                </c:pt>
                <c:pt idx="10">
                  <c:v>71.548137823570357</c:v>
                </c:pt>
                <c:pt idx="11">
                  <c:v>71.883077207149753</c:v>
                </c:pt>
                <c:pt idx="12">
                  <c:v>72.214033110717878</c:v>
                </c:pt>
                <c:pt idx="13">
                  <c:v>72.540472513253675</c:v>
                </c:pt>
                <c:pt idx="14">
                  <c:v>72.861809339067705</c:v>
                </c:pt>
                <c:pt idx="15">
                  <c:v>73.17740168301836</c:v>
                </c:pt>
                <c:pt idx="16">
                  <c:v>73.486549404044794</c:v>
                </c:pt>
                <c:pt idx="17">
                  <c:v>73.788492226850622</c:v>
                </c:pt>
                <c:pt idx="18">
                  <c:v>74.082408511757805</c:v>
                </c:pt>
                <c:pt idx="19">
                  <c:v>74.367414872171679</c:v>
                </c:pt>
                <c:pt idx="20">
                  <c:v>74.642566836461086</c:v>
                </c:pt>
                <c:pt idx="21">
                  <c:v>74.906860764729743</c:v>
                </c:pt>
                <c:pt idx="22">
                  <c:v>75.159237238971031</c:v>
                </c:pt>
                <c:pt idx="23">
                  <c:v>75.398586145191942</c:v>
                </c:pt>
                <c:pt idx="24">
                  <c:v>75.62375365577914</c:v>
                </c:pt>
                <c:pt idx="25">
                  <c:v>75.833551297093308</c:v>
                </c:pt>
                <c:pt idx="26">
                  <c:v>76.026767248575155</c:v>
                </c:pt>
                <c:pt idx="27">
                  <c:v>76.2021799634811</c:v>
                </c:pt>
                <c:pt idx="28">
                  <c:v>76.358574126434135</c:v>
                </c:pt>
                <c:pt idx="29">
                  <c:v>76.494758869084905</c:v>
                </c:pt>
                <c:pt idx="30">
                  <c:v>76.609588053669114</c:v>
                </c:pt>
                <c:pt idx="31">
                  <c:v>76.701982308329988</c:v>
                </c:pt>
                <c:pt idx="32">
                  <c:v>76.770952363102637</c:v>
                </c:pt>
                <c:pt idx="33">
                  <c:v>76.815623098986023</c:v>
                </c:pt>
                <c:pt idx="34">
                  <c:v>76.83525759415646</c:v>
                </c:pt>
                <c:pt idx="35">
                  <c:v>76.829280342231442</c:v>
                </c:pt>
                <c:pt idx="36">
                  <c:v>76.797298739418579</c:v>
                </c:pt>
                <c:pt idx="37">
                  <c:v>76.739121901789574</c:v>
                </c:pt>
                <c:pt idx="38">
                  <c:v>76.654775890415479</c:v>
                </c:pt>
                <c:pt idx="39">
                  <c:v>76.544514497069358</c:v>
                </c:pt>
                <c:pt idx="40">
                  <c:v>76.408824878511879</c:v>
                </c:pt>
                <c:pt idx="41">
                  <c:v>76.248427519444036</c:v>
                </c:pt>
                <c:pt idx="42">
                  <c:v>76.064270243685726</c:v>
                </c:pt>
                <c:pt idx="43">
                  <c:v>75.857516265271329</c:v>
                </c:pt>
                <c:pt idx="44">
                  <c:v>75.629526556965814</c:v>
                </c:pt>
                <c:pt idx="45">
                  <c:v>75.38183709181331</c:v>
                </c:pt>
                <c:pt idx="46">
                  <c:v>75.116131762215318</c:v>
                </c:pt>
                <c:pt idx="47">
                  <c:v>74.83421198144741</c:v>
                </c:pt>
                <c:pt idx="48">
                  <c:v>74.537964109632284</c:v>
                </c:pt>
                <c:pt idx="49">
                  <c:v>74.229325911186848</c:v>
                </c:pt>
                <c:pt idx="50">
                  <c:v>73.910253241651105</c:v>
                </c:pt>
                <c:pt idx="51">
                  <c:v>73.582688083302315</c:v>
                </c:pt>
                <c:pt idx="52">
                  <c:v>73.248528911551347</c:v>
                </c:pt>
                <c:pt idx="53">
                  <c:v>72.909604192516923</c:v>
                </c:pt>
                <c:pt idx="54">
                  <c:v>72.567649603375671</c:v>
                </c:pt>
                <c:pt idx="55">
                  <c:v>72.224289348413294</c:v>
                </c:pt>
                <c:pt idx="56">
                  <c:v>71.881021731048691</c:v>
                </c:pt>
                <c:pt idx="57">
                  <c:v>71.539208948618707</c:v>
                </c:pt>
                <c:pt idx="58">
                  <c:v>71.200070911996988</c:v>
                </c:pt>
                <c:pt idx="59">
                  <c:v>70.86468276196517</c:v>
                </c:pt>
                <c:pt idx="60">
                  <c:v>70.533975660817674</c:v>
                </c:pt>
                <c:pt idx="61">
                  <c:v>70.208740380025233</c:v>
                </c:pt>
                <c:pt idx="62">
                  <c:v>69.889633179597794</c:v>
                </c:pt>
                <c:pt idx="63">
                  <c:v>69.57718347718486</c:v>
                </c:pt>
                <c:pt idx="64">
                  <c:v>69.271802829224612</c:v>
                </c:pt>
                <c:pt idx="65">
                  <c:v>68.973794786722408</c:v>
                </c:pt>
                <c:pt idx="66">
                  <c:v>68.683365238943495</c:v>
                </c:pt>
                <c:pt idx="67">
                  <c:v>68.400632914549391</c:v>
                </c:pt>
                <c:pt idx="68">
                  <c:v>68.125639767438884</c:v>
                </c:pt>
                <c:pt idx="69">
                  <c:v>67.858361030635223</c:v>
                </c:pt>
                <c:pt idx="70">
                  <c:v>67.598714773737953</c:v>
                </c:pt>
                <c:pt idx="71">
                  <c:v>67.346570846269842</c:v>
                </c:pt>
                <c:pt idx="72">
                  <c:v>67.101759129907748</c:v>
                </c:pt>
                <c:pt idx="73">
                  <c:v>66.864077056831817</c:v>
                </c:pt>
                <c:pt idx="74">
                  <c:v>66.633296379399269</c:v>
                </c:pt>
                <c:pt idx="75">
                  <c:v>66.409169198462124</c:v>
                </c:pt>
                <c:pt idx="76">
                  <c:v>66.191433274485263</c:v>
                </c:pt>
                <c:pt idx="77">
                  <c:v>65.979816657859857</c:v>
                </c:pt>
                <c:pt idx="78">
                  <c:v>65.774041683146365</c:v>
                </c:pt>
                <c:pt idx="79">
                  <c:v>65.573828377102231</c:v>
                </c:pt>
                <c:pt idx="80">
                  <c:v>65.378897332886837</c:v>
                </c:pt>
                <c:pt idx="81">
                  <c:v>65.188972103357486</c:v>
                </c:pt>
                <c:pt idx="82">
                  <c:v>65.003781165367883</c:v>
                </c:pt>
                <c:pt idx="83">
                  <c:v>64.823059504873413</c:v>
                </c:pt>
                <c:pt idx="84">
                  <c:v>64.646549869782092</c:v>
                </c:pt>
                <c:pt idx="85">
                  <c:v>64.474003734143523</c:v>
                </c:pt>
                <c:pt idx="86">
                  <c:v>64.305182013662929</c:v>
                </c:pt>
                <c:pt idx="87">
                  <c:v>64.139855568831777</c:v>
                </c:pt>
                <c:pt idx="88">
                  <c:v>63.977805528306334</c:v>
                </c:pt>
                <c:pt idx="89">
                  <c:v>63.818823461633322</c:v>
                </c:pt>
                <c:pt idx="90">
                  <c:v>63.662711427079394</c:v>
                </c:pt>
                <c:pt idx="91">
                  <c:v>63.509281917206891</c:v>
                </c:pt>
                <c:pt idx="92">
                  <c:v>63.358357721976752</c:v>
                </c:pt>
                <c:pt idx="93">
                  <c:v>63.209771726557591</c:v>
                </c:pt>
                <c:pt idx="94">
                  <c:v>63.063366658677381</c:v>
                </c:pt>
                <c:pt idx="95">
                  <c:v>62.918994798262936</c:v>
                </c:pt>
                <c:pt idx="96">
                  <c:v>62.77651766026009</c:v>
                </c:pt>
                <c:pt idx="97">
                  <c:v>62.635805659896612</c:v>
                </c:pt>
                <c:pt idx="98">
                  <c:v>62.496737768226097</c:v>
                </c:pt>
                <c:pt idx="99">
                  <c:v>62.359201164551642</c:v>
                </c:pt>
                <c:pt idx="100">
                  <c:v>62.223090891259311</c:v>
                </c:pt>
                <c:pt idx="101">
                  <c:v>62.0883095156709</c:v>
                </c:pt>
                <c:pt idx="102">
                  <c:v>61.954766802739641</c:v>
                </c:pt>
                <c:pt idx="103">
                  <c:v>61.822379401742289</c:v>
                </c:pt>
                <c:pt idx="104">
                  <c:v>61.69107054955218</c:v>
                </c:pt>
                <c:pt idx="105">
                  <c:v>61.560769792596467</c:v>
                </c:pt>
                <c:pt idx="106">
                  <c:v>61.431412729191401</c:v>
                </c:pt>
                <c:pt idx="107">
                  <c:v>61.302940773601975</c:v>
                </c:pt>
                <c:pt idx="108">
                  <c:v>61.175300942871871</c:v>
                </c:pt>
                <c:pt idx="109">
                  <c:v>61.048445667206884</c:v>
                </c:pt>
                <c:pt idx="110">
                  <c:v>60.922332624457951</c:v>
                </c:pt>
                <c:pt idx="111">
                  <c:v>60.796924599026305</c:v>
                </c:pt>
                <c:pt idx="112">
                  <c:v>60.672189365294706</c:v>
                </c:pt>
                <c:pt idx="113">
                  <c:v>60.548099595461977</c:v>
                </c:pt>
                <c:pt idx="114">
                  <c:v>60.424632791411391</c:v>
                </c:pt>
                <c:pt idx="115">
                  <c:v>60.301771239969042</c:v>
                </c:pt>
                <c:pt idx="116">
                  <c:v>60.179501990587625</c:v>
                </c:pt>
                <c:pt idx="117">
                  <c:v>60.057816854119494</c:v>
                </c:pt>
                <c:pt idx="118">
                  <c:v>59.936712420901252</c:v>
                </c:pt>
                <c:pt idx="119">
                  <c:v>59.816190095853273</c:v>
                </c:pt>
                <c:pt idx="120">
                  <c:v>59.696256147688104</c:v>
                </c:pt>
                <c:pt idx="121">
                  <c:v>59.576921768611165</c:v>
                </c:pt>
                <c:pt idx="122">
                  <c:v>59.458203140080144</c:v>
                </c:pt>
                <c:pt idx="123">
                  <c:v>59.340121499260867</c:v>
                </c:pt>
                <c:pt idx="124">
                  <c:v>59.222703199778515</c:v>
                </c:pt>
                <c:pt idx="125">
                  <c:v>59.105979759224439</c:v>
                </c:pt>
                <c:pt idx="126">
                  <c:v>58.989987884657694</c:v>
                </c:pt>
                <c:pt idx="127">
                  <c:v>58.874769466067804</c:v>
                </c:pt>
                <c:pt idx="128">
                  <c:v>58.760371526488335</c:v>
                </c:pt>
                <c:pt idx="129">
                  <c:v>58.646846116231359</c:v>
                </c:pt>
                <c:pt idx="130">
                  <c:v>58.534250137637031</c:v>
                </c:pt>
                <c:pt idx="131">
                  <c:v>58.42264508590349</c:v>
                </c:pt>
                <c:pt idx="132">
                  <c:v>58.312096691110398</c:v>
                </c:pt>
                <c:pt idx="133">
                  <c:v>58.202674446621153</c:v>
                </c:pt>
                <c:pt idx="134">
                  <c:v>58.094451009807869</c:v>
                </c:pt>
                <c:pt idx="135">
                  <c:v>57.987501462662472</c:v>
                </c:pt>
                <c:pt idx="136">
                  <c:v>57.881902422501113</c:v>
                </c:pt>
                <c:pt idx="137">
                  <c:v>57.777730996783049</c:v>
                </c:pt>
                <c:pt idx="138">
                  <c:v>57.675063581149402</c:v>
                </c:pt>
                <c:pt idx="139">
                  <c:v>57.573974506173052</c:v>
                </c:pt>
                <c:pt idx="140">
                  <c:v>57.474534545932933</c:v>
                </c:pt>
                <c:pt idx="141">
                  <c:v>57.37680931019797</c:v>
                </c:pt>
                <c:pt idx="142">
                  <c:v>57.280857551395286</c:v>
                </c:pt>
                <c:pt idx="143">
                  <c:v>57.186729427160223</c:v>
                </c:pt>
                <c:pt idx="144">
                  <c:v>57.094464768488905</c:v>
                </c:pt>
                <c:pt idx="145">
                  <c:v>57.004091411578081</c:v>
                </c:pt>
                <c:pt idx="146">
                  <c:v>56.915623657510871</c:v>
                </c:pt>
                <c:pt idx="147">
                  <c:v>56.829060927193837</c:v>
                </c:pt>
                <c:pt idx="148">
                  <c:v>56.744386678624394</c:v>
                </c:pt>
                <c:pt idx="149">
                  <c:v>56.661567649111085</c:v>
                </c:pt>
                <c:pt idx="150">
                  <c:v>56.580553476217872</c:v>
                </c:pt>
                <c:pt idx="151">
                  <c:v>56.501276738066153</c:v>
                </c:pt>
                <c:pt idx="152">
                  <c:v>56.423653436726909</c:v>
                </c:pt>
                <c:pt idx="153">
                  <c:v>56.347583928718237</c:v>
                </c:pt>
                <c:pt idx="154">
                  <c:v>56.272954285386405</c:v>
                </c:pt>
                <c:pt idx="155">
                  <c:v>56.199638044740041</c:v>
                </c:pt>
                <c:pt idx="156">
                  <c:v>56.127498296760514</c:v>
                </c:pt>
                <c:pt idx="157">
                  <c:v>56.056390027871302</c:v>
                </c:pt>
                <c:pt idx="158">
                  <c:v>55.986162638394134</c:v>
                </c:pt>
                <c:pt idx="159">
                  <c:v>55.916662540317759</c:v>
                </c:pt>
                <c:pt idx="160">
                  <c:v>55.847735741922804</c:v>
                </c:pt>
                <c:pt idx="161">
                  <c:v>55.779230330578116</c:v>
                </c:pt>
                <c:pt idx="162">
                  <c:v>55.71099877470192</c:v>
                </c:pt>
                <c:pt idx="163">
                  <c:v>55.642899979424726</c:v>
                </c:pt>
                <c:pt idx="164">
                  <c:v>55.574801046617139</c:v>
                </c:pt>
                <c:pt idx="165">
                  <c:v>55.506578707276738</c:v>
                </c:pt>
                <c:pt idx="166">
                  <c:v>55.438120411483666</c:v>
                </c:pt>
                <c:pt idx="167">
                  <c:v>55.36932507709659</c:v>
                </c:pt>
                <c:pt idx="168">
                  <c:v>55.300103512188379</c:v>
                </c:pt>
                <c:pt idx="169">
                  <c:v>55.23037853734504</c:v>
                </c:pt>
                <c:pt idx="170">
                  <c:v>55.160084842097731</c:v>
                </c:pt>
                <c:pt idx="171">
                  <c:v>55.089168614931324</c:v>
                </c:pt>
                <c:pt idx="172">
                  <c:v>55.017586988731509</c:v>
                </c:pt>
                <c:pt idx="173">
                  <c:v>54.945307343568402</c:v>
                </c:pt>
                <c:pt idx="174">
                  <c:v>54.872306506832082</c:v>
                </c:pt>
                <c:pt idx="175">
                  <c:v>54.79856988742349</c:v>
                </c:pt>
                <c:pt idx="176">
                  <c:v>54.724090576443494</c:v>
                </c:pt>
                <c:pt idx="177">
                  <c:v>54.648868442039713</c:v>
                </c:pt>
                <c:pt idx="178">
                  <c:v>54.572909241126304</c:v>
                </c:pt>
                <c:pt idx="179">
                  <c:v>54.49622376586904</c:v>
                </c:pt>
                <c:pt idx="180">
                  <c:v>54.418827038331436</c:v>
                </c:pt>
                <c:pt idx="181">
                  <c:v>54.340737562645039</c:v>
                </c:pt>
                <c:pt idx="182">
                  <c:v>54.261976640569607</c:v>
                </c:pt>
                <c:pt idx="183">
                  <c:v>54.182567753376553</c:v>
                </c:pt>
                <c:pt idx="184">
                  <c:v>54.102536010608901</c:v>
                </c:pt>
                <c:pt idx="185">
                  <c:v>54.021907664408133</c:v>
                </c:pt>
                <c:pt idx="186">
                  <c:v>53.940709686700657</c:v>
                </c:pt>
                <c:pt idx="187">
                  <c:v>53.858969405543093</c:v>
                </c:pt>
                <c:pt idx="188">
                  <c:v>53.776714196274021</c:v>
                </c:pt>
                <c:pt idx="189">
                  <c:v>53.6939712227474</c:v>
                </c:pt>
                <c:pt idx="190">
                  <c:v>53.610767223773507</c:v>
                </c:pt>
                <c:pt idx="191">
                  <c:v>53.527128339916111</c:v>
                </c:pt>
                <c:pt idx="192">
                  <c:v>53.443079975944073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73.634</c:v>
                </c:pt>
                <c:pt idx="1">
                  <c:v>72.340999999999994</c:v>
                </c:pt>
                <c:pt idx="2">
                  <c:v>71.537000000000006</c:v>
                </c:pt>
                <c:pt idx="3">
                  <c:v>73.756</c:v>
                </c:pt>
                <c:pt idx="4">
                  <c:v>73.194999999999993</c:v>
                </c:pt>
                <c:pt idx="5">
                  <c:v>74.072999999999993</c:v>
                </c:pt>
                <c:pt idx="6">
                  <c:v>74.122</c:v>
                </c:pt>
                <c:pt idx="7">
                  <c:v>73.731999999999999</c:v>
                </c:pt>
                <c:pt idx="8">
                  <c:v>73.537000000000006</c:v>
                </c:pt>
                <c:pt idx="9">
                  <c:v>72.39</c:v>
                </c:pt>
                <c:pt idx="10">
                  <c:v>73.537000000000006</c:v>
                </c:pt>
                <c:pt idx="11">
                  <c:v>73.853999999999999</c:v>
                </c:pt>
                <c:pt idx="12">
                  <c:v>73.902000000000001</c:v>
                </c:pt>
                <c:pt idx="13">
                  <c:v>73.366</c:v>
                </c:pt>
                <c:pt idx="14">
                  <c:v>75.072999999999993</c:v>
                </c:pt>
                <c:pt idx="15">
                  <c:v>75.902000000000001</c:v>
                </c:pt>
                <c:pt idx="16">
                  <c:v>73.950999999999993</c:v>
                </c:pt>
                <c:pt idx="17">
                  <c:v>73.561000000000007</c:v>
                </c:pt>
                <c:pt idx="18">
                  <c:v>74.488</c:v>
                </c:pt>
                <c:pt idx="19">
                  <c:v>74.049000000000007</c:v>
                </c:pt>
                <c:pt idx="20">
                  <c:v>76.366</c:v>
                </c:pt>
                <c:pt idx="21">
                  <c:v>75.634</c:v>
                </c:pt>
                <c:pt idx="22">
                  <c:v>74.78</c:v>
                </c:pt>
                <c:pt idx="23">
                  <c:v>73.902000000000001</c:v>
                </c:pt>
                <c:pt idx="24">
                  <c:v>74.415000000000006</c:v>
                </c:pt>
                <c:pt idx="25">
                  <c:v>75.049000000000007</c:v>
                </c:pt>
                <c:pt idx="26">
                  <c:v>74.438999999999993</c:v>
                </c:pt>
                <c:pt idx="27">
                  <c:v>74.683000000000007</c:v>
                </c:pt>
                <c:pt idx="28">
                  <c:v>75.927000000000007</c:v>
                </c:pt>
                <c:pt idx="29">
                  <c:v>77.659000000000006</c:v>
                </c:pt>
                <c:pt idx="30">
                  <c:v>77.171000000000006</c:v>
                </c:pt>
                <c:pt idx="31">
                  <c:v>76.39</c:v>
                </c:pt>
                <c:pt idx="32">
                  <c:v>77.561000000000007</c:v>
                </c:pt>
                <c:pt idx="33">
                  <c:v>78.438999999999993</c:v>
                </c:pt>
                <c:pt idx="34">
                  <c:v>80.244</c:v>
                </c:pt>
                <c:pt idx="35">
                  <c:v>79.927000000000007</c:v>
                </c:pt>
                <c:pt idx="36">
                  <c:v>79.706999999999994</c:v>
                </c:pt>
                <c:pt idx="37">
                  <c:v>81.878</c:v>
                </c:pt>
                <c:pt idx="38">
                  <c:v>83.293000000000006</c:v>
                </c:pt>
                <c:pt idx="39">
                  <c:v>83.024000000000001</c:v>
                </c:pt>
                <c:pt idx="40">
                  <c:v>83.902000000000001</c:v>
                </c:pt>
                <c:pt idx="41">
                  <c:v>86.415000000000006</c:v>
                </c:pt>
                <c:pt idx="42">
                  <c:v>86.171000000000006</c:v>
                </c:pt>
                <c:pt idx="43">
                  <c:v>89.22</c:v>
                </c:pt>
                <c:pt idx="44">
                  <c:v>90.731999999999999</c:v>
                </c:pt>
                <c:pt idx="45">
                  <c:v>92.950999999999993</c:v>
                </c:pt>
                <c:pt idx="46">
                  <c:v>96.584999999999994</c:v>
                </c:pt>
                <c:pt idx="47">
                  <c:v>102.04900000000001</c:v>
                </c:pt>
                <c:pt idx="48">
                  <c:v>107.854</c:v>
                </c:pt>
                <c:pt idx="49">
                  <c:v>111.92700000000001</c:v>
                </c:pt>
                <c:pt idx="50">
                  <c:v>121.488</c:v>
                </c:pt>
                <c:pt idx="51">
                  <c:v>132.024</c:v>
                </c:pt>
                <c:pt idx="52">
                  <c:v>144.82900000000001</c:v>
                </c:pt>
                <c:pt idx="53">
                  <c:v>161.95099999999999</c:v>
                </c:pt>
                <c:pt idx="54">
                  <c:v>179.80500000000001</c:v>
                </c:pt>
                <c:pt idx="55">
                  <c:v>196.63399999999999</c:v>
                </c:pt>
                <c:pt idx="56">
                  <c:v>210.512</c:v>
                </c:pt>
                <c:pt idx="57">
                  <c:v>222.31700000000001</c:v>
                </c:pt>
                <c:pt idx="58">
                  <c:v>230.63399999999999</c:v>
                </c:pt>
                <c:pt idx="59">
                  <c:v>236.82900000000001</c:v>
                </c:pt>
                <c:pt idx="60">
                  <c:v>241.61</c:v>
                </c:pt>
                <c:pt idx="61">
                  <c:v>242.61</c:v>
                </c:pt>
                <c:pt idx="62">
                  <c:v>235.19499999999999</c:v>
                </c:pt>
                <c:pt idx="63">
                  <c:v>212.756</c:v>
                </c:pt>
                <c:pt idx="64">
                  <c:v>165.92699999999999</c:v>
                </c:pt>
                <c:pt idx="65">
                  <c:v>102.70699999999999</c:v>
                </c:pt>
                <c:pt idx="66">
                  <c:v>74.438999999999993</c:v>
                </c:pt>
                <c:pt idx="67">
                  <c:v>71.584999999999994</c:v>
                </c:pt>
                <c:pt idx="68">
                  <c:v>72.805000000000007</c:v>
                </c:pt>
                <c:pt idx="69">
                  <c:v>74.244</c:v>
                </c:pt>
                <c:pt idx="70">
                  <c:v>77.22</c:v>
                </c:pt>
                <c:pt idx="71">
                  <c:v>81.634</c:v>
                </c:pt>
                <c:pt idx="72">
                  <c:v>86.194999999999993</c:v>
                </c:pt>
                <c:pt idx="73">
                  <c:v>96</c:v>
                </c:pt>
                <c:pt idx="74">
                  <c:v>106.268</c:v>
                </c:pt>
                <c:pt idx="75">
                  <c:v>118.366</c:v>
                </c:pt>
                <c:pt idx="76">
                  <c:v>132.732</c:v>
                </c:pt>
                <c:pt idx="77">
                  <c:v>146.53700000000001</c:v>
                </c:pt>
                <c:pt idx="78">
                  <c:v>159.87799999999999</c:v>
                </c:pt>
                <c:pt idx="79">
                  <c:v>172.36600000000001</c:v>
                </c:pt>
                <c:pt idx="80">
                  <c:v>182.43899999999999</c:v>
                </c:pt>
                <c:pt idx="81">
                  <c:v>189.78</c:v>
                </c:pt>
                <c:pt idx="82">
                  <c:v>193.04900000000001</c:v>
                </c:pt>
                <c:pt idx="83">
                  <c:v>191.46299999999999</c:v>
                </c:pt>
                <c:pt idx="84">
                  <c:v>181.31700000000001</c:v>
                </c:pt>
                <c:pt idx="85">
                  <c:v>155.70699999999999</c:v>
                </c:pt>
                <c:pt idx="86">
                  <c:v>109.146</c:v>
                </c:pt>
                <c:pt idx="87">
                  <c:v>71.634</c:v>
                </c:pt>
                <c:pt idx="88">
                  <c:v>62.414999999999999</c:v>
                </c:pt>
                <c:pt idx="89">
                  <c:v>62.195</c:v>
                </c:pt>
                <c:pt idx="90">
                  <c:v>63.195</c:v>
                </c:pt>
                <c:pt idx="91">
                  <c:v>62.902000000000001</c:v>
                </c:pt>
                <c:pt idx="92">
                  <c:v>62.292999999999999</c:v>
                </c:pt>
                <c:pt idx="93">
                  <c:v>64.293000000000006</c:v>
                </c:pt>
                <c:pt idx="94">
                  <c:v>63.853999999999999</c:v>
                </c:pt>
                <c:pt idx="95">
                  <c:v>63.268000000000001</c:v>
                </c:pt>
                <c:pt idx="96">
                  <c:v>63.048999999999999</c:v>
                </c:pt>
                <c:pt idx="97">
                  <c:v>62.707000000000001</c:v>
                </c:pt>
                <c:pt idx="98">
                  <c:v>64.049000000000007</c:v>
                </c:pt>
                <c:pt idx="99">
                  <c:v>64.828999999999994</c:v>
                </c:pt>
                <c:pt idx="100">
                  <c:v>64.244</c:v>
                </c:pt>
                <c:pt idx="101">
                  <c:v>63.463000000000001</c:v>
                </c:pt>
                <c:pt idx="102">
                  <c:v>64</c:v>
                </c:pt>
                <c:pt idx="103">
                  <c:v>63.341000000000001</c:v>
                </c:pt>
                <c:pt idx="104">
                  <c:v>64.194999999999993</c:v>
                </c:pt>
                <c:pt idx="105">
                  <c:v>64.22</c:v>
                </c:pt>
                <c:pt idx="106">
                  <c:v>63.878</c:v>
                </c:pt>
                <c:pt idx="107">
                  <c:v>62.512</c:v>
                </c:pt>
                <c:pt idx="108">
                  <c:v>63.024000000000001</c:v>
                </c:pt>
                <c:pt idx="109">
                  <c:v>61.61</c:v>
                </c:pt>
                <c:pt idx="110">
                  <c:v>63.024000000000001</c:v>
                </c:pt>
                <c:pt idx="111">
                  <c:v>62.78</c:v>
                </c:pt>
                <c:pt idx="112">
                  <c:v>62.902000000000001</c:v>
                </c:pt>
                <c:pt idx="113">
                  <c:v>60.878</c:v>
                </c:pt>
                <c:pt idx="114">
                  <c:v>62.585000000000001</c:v>
                </c:pt>
                <c:pt idx="115">
                  <c:v>64.194999999999993</c:v>
                </c:pt>
                <c:pt idx="116">
                  <c:v>67.634</c:v>
                </c:pt>
                <c:pt idx="117">
                  <c:v>70.268000000000001</c:v>
                </c:pt>
                <c:pt idx="118">
                  <c:v>74.366</c:v>
                </c:pt>
                <c:pt idx="119">
                  <c:v>79.706999999999994</c:v>
                </c:pt>
                <c:pt idx="120">
                  <c:v>82.244</c:v>
                </c:pt>
                <c:pt idx="121">
                  <c:v>83.340999999999994</c:v>
                </c:pt>
                <c:pt idx="122">
                  <c:v>85.171000000000006</c:v>
                </c:pt>
                <c:pt idx="123">
                  <c:v>84.366</c:v>
                </c:pt>
                <c:pt idx="124">
                  <c:v>80.462999999999994</c:v>
                </c:pt>
                <c:pt idx="125">
                  <c:v>75.756</c:v>
                </c:pt>
                <c:pt idx="126">
                  <c:v>71.853999999999999</c:v>
                </c:pt>
                <c:pt idx="127">
                  <c:v>66.049000000000007</c:v>
                </c:pt>
                <c:pt idx="128">
                  <c:v>64.072999999999993</c:v>
                </c:pt>
                <c:pt idx="129">
                  <c:v>60.902000000000001</c:v>
                </c:pt>
                <c:pt idx="130">
                  <c:v>59.78</c:v>
                </c:pt>
                <c:pt idx="131">
                  <c:v>58.756</c:v>
                </c:pt>
                <c:pt idx="132">
                  <c:v>58.488</c:v>
                </c:pt>
                <c:pt idx="133">
                  <c:v>58.073</c:v>
                </c:pt>
                <c:pt idx="134">
                  <c:v>58.561</c:v>
                </c:pt>
                <c:pt idx="135">
                  <c:v>58.585000000000001</c:v>
                </c:pt>
                <c:pt idx="136">
                  <c:v>58.463000000000001</c:v>
                </c:pt>
                <c:pt idx="137">
                  <c:v>59.146000000000001</c:v>
                </c:pt>
                <c:pt idx="138">
                  <c:v>58.805</c:v>
                </c:pt>
                <c:pt idx="139">
                  <c:v>57.902000000000001</c:v>
                </c:pt>
                <c:pt idx="140">
                  <c:v>57.292999999999999</c:v>
                </c:pt>
                <c:pt idx="141">
                  <c:v>57.39</c:v>
                </c:pt>
                <c:pt idx="142">
                  <c:v>57.951000000000001</c:v>
                </c:pt>
                <c:pt idx="143">
                  <c:v>57.902000000000001</c:v>
                </c:pt>
                <c:pt idx="144">
                  <c:v>56.902000000000001</c:v>
                </c:pt>
                <c:pt idx="145">
                  <c:v>57.170999999999999</c:v>
                </c:pt>
                <c:pt idx="146">
                  <c:v>57.341000000000001</c:v>
                </c:pt>
                <c:pt idx="147">
                  <c:v>60.658999999999999</c:v>
                </c:pt>
                <c:pt idx="148">
                  <c:v>61.463000000000001</c:v>
                </c:pt>
                <c:pt idx="149">
                  <c:v>64.878</c:v>
                </c:pt>
                <c:pt idx="150">
                  <c:v>67.878</c:v>
                </c:pt>
                <c:pt idx="151">
                  <c:v>68.975999999999999</c:v>
                </c:pt>
                <c:pt idx="152">
                  <c:v>70.706999999999994</c:v>
                </c:pt>
                <c:pt idx="153">
                  <c:v>70.512</c:v>
                </c:pt>
                <c:pt idx="154">
                  <c:v>68.366</c:v>
                </c:pt>
                <c:pt idx="155">
                  <c:v>66.072999999999993</c:v>
                </c:pt>
                <c:pt idx="156">
                  <c:v>62.902000000000001</c:v>
                </c:pt>
                <c:pt idx="157">
                  <c:v>58.292999999999999</c:v>
                </c:pt>
                <c:pt idx="158">
                  <c:v>58.341000000000001</c:v>
                </c:pt>
                <c:pt idx="159">
                  <c:v>55.975999999999999</c:v>
                </c:pt>
                <c:pt idx="160">
                  <c:v>55.463000000000001</c:v>
                </c:pt>
                <c:pt idx="161">
                  <c:v>56.073</c:v>
                </c:pt>
                <c:pt idx="162">
                  <c:v>55.805</c:v>
                </c:pt>
                <c:pt idx="163">
                  <c:v>54.951000000000001</c:v>
                </c:pt>
                <c:pt idx="164">
                  <c:v>57.756</c:v>
                </c:pt>
                <c:pt idx="165">
                  <c:v>56.414999999999999</c:v>
                </c:pt>
                <c:pt idx="166">
                  <c:v>57.292999999999999</c:v>
                </c:pt>
                <c:pt idx="167">
                  <c:v>55.829000000000001</c:v>
                </c:pt>
                <c:pt idx="168">
                  <c:v>55.561</c:v>
                </c:pt>
                <c:pt idx="169">
                  <c:v>56.39</c:v>
                </c:pt>
                <c:pt idx="170">
                  <c:v>53.634</c:v>
                </c:pt>
                <c:pt idx="171">
                  <c:v>57.097999999999999</c:v>
                </c:pt>
                <c:pt idx="172">
                  <c:v>55.658999999999999</c:v>
                </c:pt>
                <c:pt idx="173">
                  <c:v>55.61</c:v>
                </c:pt>
                <c:pt idx="174">
                  <c:v>58.048999999999999</c:v>
                </c:pt>
                <c:pt idx="175">
                  <c:v>56.195</c:v>
                </c:pt>
                <c:pt idx="176">
                  <c:v>55.951000000000001</c:v>
                </c:pt>
                <c:pt idx="177">
                  <c:v>57.170999999999999</c:v>
                </c:pt>
                <c:pt idx="178">
                  <c:v>55.170999999999999</c:v>
                </c:pt>
                <c:pt idx="179">
                  <c:v>55.268000000000001</c:v>
                </c:pt>
                <c:pt idx="180">
                  <c:v>57.195</c:v>
                </c:pt>
                <c:pt idx="181">
                  <c:v>57.097999999999999</c:v>
                </c:pt>
                <c:pt idx="182">
                  <c:v>55.829000000000001</c:v>
                </c:pt>
                <c:pt idx="183">
                  <c:v>55.805</c:v>
                </c:pt>
                <c:pt idx="184">
                  <c:v>55.170999999999999</c:v>
                </c:pt>
                <c:pt idx="185">
                  <c:v>54.731999999999999</c:v>
                </c:pt>
                <c:pt idx="186">
                  <c:v>56</c:v>
                </c:pt>
                <c:pt idx="187">
                  <c:v>55.658999999999999</c:v>
                </c:pt>
                <c:pt idx="188">
                  <c:v>54.927</c:v>
                </c:pt>
                <c:pt idx="189">
                  <c:v>55.78</c:v>
                </c:pt>
                <c:pt idx="190">
                  <c:v>54.39</c:v>
                </c:pt>
                <c:pt idx="191">
                  <c:v>55.488</c:v>
                </c:pt>
                <c:pt idx="192">
                  <c:v>54.073</c:v>
                </c:pt>
                <c:pt idx="193">
                  <c:v>55.366</c:v>
                </c:pt>
                <c:pt idx="194">
                  <c:v>54.585000000000001</c:v>
                </c:pt>
                <c:pt idx="195">
                  <c:v>54.366</c:v>
                </c:pt>
                <c:pt idx="196">
                  <c:v>55.244</c:v>
                </c:pt>
                <c:pt idx="197">
                  <c:v>56.439</c:v>
                </c:pt>
                <c:pt idx="198">
                  <c:v>54.170999999999999</c:v>
                </c:pt>
                <c:pt idx="199">
                  <c:v>54.878</c:v>
                </c:pt>
                <c:pt idx="200">
                  <c:v>53.853999999999999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70.963606255443977</c:v>
                </c:pt>
                <c:pt idx="1">
                  <c:v>71.22259119039758</c:v>
                </c:pt>
                <c:pt idx="2">
                  <c:v>71.480851374578251</c:v>
                </c:pt>
                <c:pt idx="3">
                  <c:v>71.738247532509689</c:v>
                </c:pt>
                <c:pt idx="4">
                  <c:v>71.994621637661936</c:v>
                </c:pt>
                <c:pt idx="5">
                  <c:v>72.249794920528402</c:v>
                </c:pt>
                <c:pt idx="6">
                  <c:v>72.503565739365769</c:v>
                </c:pt>
                <c:pt idx="7">
                  <c:v>72.755707320081214</c:v>
                </c:pt>
                <c:pt idx="8">
                  <c:v>73.005965376855315</c:v>
                </c:pt>
                <c:pt idx="9">
                  <c:v>73.254055631584549</c:v>
                </c:pt>
                <c:pt idx="10">
                  <c:v>73.499661258526672</c:v>
                </c:pt>
                <c:pt idx="11">
                  <c:v>73.742430291236317</c:v>
                </c:pt>
                <c:pt idx="12">
                  <c:v>73.98197304296292</c:v>
                </c:pt>
                <c:pt idx="13">
                  <c:v>74.217859610701026</c:v>
                </c:pt>
                <c:pt idx="14">
                  <c:v>74.449617559584624</c:v>
                </c:pt>
                <c:pt idx="15">
                  <c:v>74.676729922420861</c:v>
                </c:pt>
                <c:pt idx="16">
                  <c:v>74.898633705450564</c:v>
                </c:pt>
                <c:pt idx="17">
                  <c:v>75.114719176207416</c:v>
                </c:pt>
                <c:pt idx="18">
                  <c:v>75.324330338361889</c:v>
                </c:pt>
                <c:pt idx="19">
                  <c:v>75.526767195006258</c:v>
                </c:pt>
                <c:pt idx="20">
                  <c:v>75.721290699456759</c:v>
                </c:pt>
                <c:pt idx="21">
                  <c:v>75.907131737600281</c:v>
                </c:pt>
                <c:pt idx="22">
                  <c:v>76.083506139335853</c:v>
                </c:pt>
                <c:pt idx="23">
                  <c:v>76.249638655564084</c:v>
                </c:pt>
                <c:pt idx="24">
                  <c:v>76.404800151355403</c:v>
                </c:pt>
                <c:pt idx="25">
                  <c:v>76.548364050614637</c:v>
                </c:pt>
                <c:pt idx="26">
                  <c:v>76.67989040764887</c:v>
                </c:pt>
                <c:pt idx="27">
                  <c:v>76.799248924665434</c:v>
                </c:pt>
                <c:pt idx="28">
                  <c:v>76.906795753261292</c:v>
                </c:pt>
                <c:pt idx="29">
                  <c:v>77.003622854738154</c:v>
                </c:pt>
                <c:pt idx="30">
                  <c:v>77.0919026965189</c:v>
                </c:pt>
                <c:pt idx="31">
                  <c:v>77.175354514112541</c:v>
                </c:pt>
                <c:pt idx="32">
                  <c:v>77.25986032935927</c:v>
                </c:pt>
                <c:pt idx="33">
                  <c:v>77.354258088918471</c:v>
                </c:pt>
                <c:pt idx="34">
                  <c:v>77.47133404253988</c:v>
                </c:pt>
                <c:pt idx="35">
                  <c:v>77.629024967277616</c:v>
                </c:pt>
                <c:pt idx="36">
                  <c:v>77.851821214636487</c:v>
                </c:pt>
                <c:pt idx="37">
                  <c:v>78.172332329754269</c:v>
                </c:pt>
                <c:pt idx="38">
                  <c:v>78.632937534738986</c:v>
                </c:pt>
                <c:pt idx="39">
                  <c:v>79.28739448427099</c:v>
                </c:pt>
                <c:pt idx="40">
                  <c:v>80.202224215697115</c:v>
                </c:pt>
                <c:pt idx="41">
                  <c:v>81.457633452101334</c:v>
                </c:pt>
                <c:pt idx="42">
                  <c:v>83.147685397449024</c:v>
                </c:pt>
                <c:pt idx="43">
                  <c:v>85.379397356616593</c:v>
                </c:pt>
                <c:pt idx="44">
                  <c:v>88.270439982688671</c:v>
                </c:pt>
                <c:pt idx="45">
                  <c:v>91.945150826184602</c:v>
                </c:pt>
                <c:pt idx="46">
                  <c:v>96.528664167067703</c:v>
                </c:pt>
                <c:pt idx="47">
                  <c:v>102.13910520757945</c:v>
                </c:pt>
                <c:pt idx="48">
                  <c:v>108.87799766577126</c:v>
                </c:pt>
                <c:pt idx="49">
                  <c:v>116.81927832287155</c:v>
                </c:pt>
                <c:pt idx="50">
                  <c:v>125.99757845440973</c:v>
                </c:pt>
                <c:pt idx="51">
                  <c:v>136.39668894158245</c:v>
                </c:pt>
                <c:pt idx="52">
                  <c:v>147.93933488503839</c:v>
                </c:pt>
                <c:pt idx="53">
                  <c:v>160.47950622790049</c:v>
                </c:pt>
                <c:pt idx="54">
                  <c:v>173.79858698178052</c:v>
                </c:pt>
                <c:pt idx="55">
                  <c:v>187.6063721646471</c:v>
                </c:pt>
                <c:pt idx="56">
                  <c:v>201.54774588732712</c:v>
                </c:pt>
                <c:pt idx="57">
                  <c:v>215.21513479069884</c:v>
                </c:pt>
                <c:pt idx="58">
                  <c:v>228.16192994187983</c:v>
                </c:pt>
                <c:pt idx="59">
                  <c:v>239.85965835441132</c:v>
                </c:pt>
                <c:pt idx="60">
                  <c:v>249.22705912486771</c:v>
                </c:pt>
                <c:pt idx="61">
                  <c:v>252.71900447176108</c:v>
                </c:pt>
                <c:pt idx="62">
                  <c:v>241.72630054781166</c:v>
                </c:pt>
                <c:pt idx="63">
                  <c:v>207.28094472493854</c:v>
                </c:pt>
                <c:pt idx="64">
                  <c:v>155.39651104997046</c:v>
                </c:pt>
                <c:pt idx="65">
                  <c:v>108.80853765087687</c:v>
                </c:pt>
                <c:pt idx="66">
                  <c:v>83.249749608019613</c:v>
                </c:pt>
                <c:pt idx="67">
                  <c:v>75.156629949293404</c:v>
                </c:pt>
                <c:pt idx="68">
                  <c:v>74.728812558206457</c:v>
                </c:pt>
                <c:pt idx="69">
                  <c:v>76.724279827575728</c:v>
                </c:pt>
                <c:pt idx="70">
                  <c:v>79.872725957495263</c:v>
                </c:pt>
                <c:pt idx="71">
                  <c:v>84.151216686049636</c:v>
                </c:pt>
                <c:pt idx="72">
                  <c:v>89.732486173130781</c:v>
                </c:pt>
                <c:pt idx="73">
                  <c:v>96.777507279343354</c:v>
                </c:pt>
                <c:pt idx="74">
                  <c:v>105.38900572661859</c:v>
                </c:pt>
                <c:pt idx="75">
                  <c:v>115.5798869517775</c:v>
                </c:pt>
                <c:pt idx="76">
                  <c:v>127.24464764818791</c:v>
                </c:pt>
                <c:pt idx="77">
                  <c:v>140.13780138119404</c:v>
                </c:pt>
                <c:pt idx="78">
                  <c:v>153.86421420386642</c:v>
                </c:pt>
                <c:pt idx="79">
                  <c:v>167.88157442886344</c:v>
                </c:pt>
                <c:pt idx="80">
                  <c:v>181.4770812281069</c:v>
                </c:pt>
                <c:pt idx="81">
                  <c:v>193.49590749298616</c:v>
                </c:pt>
                <c:pt idx="82">
                  <c:v>201.27683293240923</c:v>
                </c:pt>
                <c:pt idx="83">
                  <c:v>199.12161286750109</c:v>
                </c:pt>
                <c:pt idx="84">
                  <c:v>180.27493530224839</c:v>
                </c:pt>
                <c:pt idx="85">
                  <c:v>145.52735247904221</c:v>
                </c:pt>
                <c:pt idx="86">
                  <c:v>107.91058118011881</c:v>
                </c:pt>
                <c:pt idx="87">
                  <c:v>81.655917254318283</c:v>
                </c:pt>
                <c:pt idx="88">
                  <c:v>69.549362237451092</c:v>
                </c:pt>
                <c:pt idx="89">
                  <c:v>65.775150066246979</c:v>
                </c:pt>
                <c:pt idx="90">
                  <c:v>64.894963625162362</c:v>
                </c:pt>
                <c:pt idx="91">
                  <c:v>64.64598296366988</c:v>
                </c:pt>
                <c:pt idx="92">
                  <c:v>64.486957225999006</c:v>
                </c:pt>
                <c:pt idx="93">
                  <c:v>64.337841412592496</c:v>
                </c:pt>
                <c:pt idx="94">
                  <c:v>64.190998846195868</c:v>
                </c:pt>
                <c:pt idx="95">
                  <c:v>64.045859450413317</c:v>
                </c:pt>
                <c:pt idx="96">
                  <c:v>63.902308180522695</c:v>
                </c:pt>
                <c:pt idx="97">
                  <c:v>63.760275254073036</c:v>
                </c:pt>
                <c:pt idx="98">
                  <c:v>63.619741081623154</c:v>
                </c:pt>
                <c:pt idx="99">
                  <c:v>63.480779066798966</c:v>
                </c:pt>
                <c:pt idx="100">
                  <c:v>63.343636694373842</c:v>
                </c:pt>
                <c:pt idx="101">
                  <c:v>63.208880829192623</c:v>
                </c:pt>
                <c:pt idx="102">
                  <c:v>63.077646118866518</c:v>
                </c:pt>
                <c:pt idx="103">
                  <c:v>62.952039180154323</c:v>
                </c:pt>
                <c:pt idx="104">
                  <c:v>62.835762210425422</c:v>
                </c:pt>
                <c:pt idx="105">
                  <c:v>62.735020347918557</c:v>
                </c:pt>
                <c:pt idx="106">
                  <c:v>62.659756414061157</c:v>
                </c:pt>
                <c:pt idx="107">
                  <c:v>62.62520126688338</c:v>
                </c:pt>
                <c:pt idx="108">
                  <c:v>62.653626204966542</c:v>
                </c:pt>
                <c:pt idx="109">
                  <c:v>62.776032503072791</c:v>
                </c:pt>
                <c:pt idx="110">
                  <c:v>63.033326297680233</c:v>
                </c:pt>
                <c:pt idx="111">
                  <c:v>63.476343594031462</c:v>
                </c:pt>
                <c:pt idx="112">
                  <c:v>64.16397440732527</c:v>
                </c:pt>
                <c:pt idx="113">
                  <c:v>65.158659702800364</c:v>
                </c:pt>
                <c:pt idx="114">
                  <c:v>66.518729673239136</c:v>
                </c:pt>
                <c:pt idx="115">
                  <c:v>68.287301802770983</c:v>
                </c:pt>
                <c:pt idx="116">
                  <c:v>70.477399068504525</c:v>
                </c:pt>
                <c:pt idx="117">
                  <c:v>73.052159451477948</c:v>
                </c:pt>
                <c:pt idx="118">
                  <c:v>75.898071613800823</c:v>
                </c:pt>
                <c:pt idx="119">
                  <c:v>78.791558549304611</c:v>
                </c:pt>
                <c:pt idx="120">
                  <c:v>81.370945171321338</c:v>
                </c:pt>
                <c:pt idx="121">
                  <c:v>83.147214048642795</c:v>
                </c:pt>
                <c:pt idx="122">
                  <c:v>83.598867753976648</c:v>
                </c:pt>
                <c:pt idx="123">
                  <c:v>82.363533376828926</c:v>
                </c:pt>
                <c:pt idx="124">
                  <c:v>79.453277424625952</c:v>
                </c:pt>
                <c:pt idx="125">
                  <c:v>75.346839941785149</c:v>
                </c:pt>
                <c:pt idx="126">
                  <c:v>70.850371965052403</c:v>
                </c:pt>
                <c:pt idx="127">
                  <c:v>66.778075549049802</c:v>
                </c:pt>
                <c:pt idx="128">
                  <c:v>63.648625375896124</c:v>
                </c:pt>
                <c:pt idx="129">
                  <c:v>61.5756090628336</c:v>
                </c:pt>
                <c:pt idx="130">
                  <c:v>60.370190497051183</c:v>
                </c:pt>
                <c:pt idx="131">
                  <c:v>59.733138358953084</c:v>
                </c:pt>
                <c:pt idx="132">
                  <c:v>59.403287880147253</c:v>
                </c:pt>
                <c:pt idx="133">
                  <c:v>59.21303925011923</c:v>
                </c:pt>
                <c:pt idx="134">
                  <c:v>59.077190022339394</c:v>
                </c:pt>
                <c:pt idx="135">
                  <c:v>58.960569875431815</c:v>
                </c:pt>
                <c:pt idx="136">
                  <c:v>58.851763880403304</c:v>
                </c:pt>
                <c:pt idx="137">
                  <c:v>58.749066556576857</c:v>
                </c:pt>
                <c:pt idx="138">
                  <c:v>58.655193900277808</c:v>
                </c:pt>
                <c:pt idx="139">
                  <c:v>58.576445912831488</c:v>
                </c:pt>
                <c:pt idx="140">
                  <c:v>58.523832555623628</c:v>
                </c:pt>
                <c:pt idx="141">
                  <c:v>58.515062969265664</c:v>
                </c:pt>
                <c:pt idx="142">
                  <c:v>58.576757223115152</c:v>
                </c:pt>
                <c:pt idx="143">
                  <c:v>58.746110987558325</c:v>
                </c:pt>
                <c:pt idx="144">
                  <c:v>59.070876091840198</c:v>
                </c:pt>
                <c:pt idx="145">
                  <c:v>59.606150605911225</c:v>
                </c:pt>
                <c:pt idx="146">
                  <c:v>60.406248286693753</c:v>
                </c:pt>
                <c:pt idx="147">
                  <c:v>61.509938024896378</c:v>
                </c:pt>
                <c:pt idx="148">
                  <c:v>62.917935636666499</c:v>
                </c:pt>
                <c:pt idx="149">
                  <c:v>64.563876622087818</c:v>
                </c:pt>
                <c:pt idx="150">
                  <c:v>66.286215941352538</c:v>
                </c:pt>
                <c:pt idx="151">
                  <c:v>67.818963719571187</c:v>
                </c:pt>
                <c:pt idx="152">
                  <c:v>68.826887413920261</c:v>
                </c:pt>
                <c:pt idx="153">
                  <c:v>69.000320229040327</c:v>
                </c:pt>
                <c:pt idx="154">
                  <c:v>68.186500365018304</c:v>
                </c:pt>
                <c:pt idx="155">
                  <c:v>66.48833017412106</c:v>
                </c:pt>
                <c:pt idx="156">
                  <c:v>64.255056289948811</c:v>
                </c:pt>
                <c:pt idx="157">
                  <c:v>61.949944102493639</c:v>
                </c:pt>
                <c:pt idx="158">
                  <c:v>59.967800150024537</c:v>
                </c:pt>
                <c:pt idx="159">
                  <c:v>58.510444763986989</c:v>
                </c:pt>
                <c:pt idx="160">
                  <c:v>57.57759537671182</c:v>
                </c:pt>
                <c:pt idx="161">
                  <c:v>57.045617775210275</c:v>
                </c:pt>
                <c:pt idx="162">
                  <c:v>56.762963391461824</c:v>
                </c:pt>
                <c:pt idx="163">
                  <c:v>56.609896336222896</c:v>
                </c:pt>
                <c:pt idx="164">
                  <c:v>56.513878606656881</c:v>
                </c:pt>
                <c:pt idx="165">
                  <c:v>56.439252774917165</c:v>
                </c:pt>
                <c:pt idx="166">
                  <c:v>56.371393871634289</c:v>
                </c:pt>
                <c:pt idx="167">
                  <c:v>56.305187368635742</c:v>
                </c:pt>
                <c:pt idx="168">
                  <c:v>56.239053415928183</c:v>
                </c:pt>
                <c:pt idx="169">
                  <c:v>56.172517161639817</c:v>
                </c:pt>
                <c:pt idx="170">
                  <c:v>56.105403639718126</c:v>
                </c:pt>
                <c:pt idx="171">
                  <c:v>56.037615753245518</c:v>
                </c:pt>
                <c:pt idx="172">
                  <c:v>55.969082448677504</c:v>
                </c:pt>
                <c:pt idx="173">
                  <c:v>55.899748013343249</c:v>
                </c:pt>
                <c:pt idx="174">
                  <c:v>55.829569615869957</c:v>
                </c:pt>
                <c:pt idx="175">
                  <c:v>55.758516158715267</c:v>
                </c:pt>
                <c:pt idx="176">
                  <c:v>55.686567245016711</c:v>
                </c:pt>
                <c:pt idx="177">
                  <c:v>55.613712113529353</c:v>
                </c:pt>
                <c:pt idx="178">
                  <c:v>55.539948553668914</c:v>
                </c:pt>
                <c:pt idx="179">
                  <c:v>55.465281828325679</c:v>
                </c:pt>
                <c:pt idx="180">
                  <c:v>55.389723628628126</c:v>
                </c:pt>
                <c:pt idx="181">
                  <c:v>55.313291079433064</c:v>
                </c:pt>
                <c:pt idx="182">
                  <c:v>55.236005809181648</c:v>
                </c:pt>
                <c:pt idx="183">
                  <c:v>55.157893093208138</c:v>
                </c:pt>
                <c:pt idx="184">
                  <c:v>55.078981075702096</c:v>
                </c:pt>
                <c:pt idx="185">
                  <c:v>54.999300072316018</c:v>
                </c:pt>
                <c:pt idx="186">
                  <c:v>54.918881952850512</c:v>
                </c:pt>
                <c:pt idx="187">
                  <c:v>54.837759601486539</c:v>
                </c:pt>
                <c:pt idx="188">
                  <c:v>54.755966450598528</c:v>
                </c:pt>
                <c:pt idx="189">
                  <c:v>54.673536083199458</c:v>
                </c:pt>
                <c:pt idx="190">
                  <c:v>54.590501898462314</c:v>
                </c:pt>
                <c:pt idx="191">
                  <c:v>54.506896834460179</c:v>
                </c:pt>
                <c:pt idx="192">
                  <c:v>54.422753142202765</c:v>
                </c:pt>
                <c:pt idx="193">
                  <c:v>54.338102205163707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70.963606255384931</c:v>
                </c:pt>
                <c:pt idx="1">
                  <c:v>71.222591190252672</c:v>
                </c:pt>
                <c:pt idx="2">
                  <c:v>71.480851374227626</c:v>
                </c:pt>
                <c:pt idx="3">
                  <c:v>71.738247531673267</c:v>
                </c:pt>
                <c:pt idx="4">
                  <c:v>71.994621635694699</c:v>
                </c:pt>
                <c:pt idx="5">
                  <c:v>72.249794915966788</c:v>
                </c:pt>
                <c:pt idx="6">
                  <c:v>72.503565728937446</c:v>
                </c:pt>
                <c:pt idx="7">
                  <c:v>72.7557072965771</c:v>
                </c:pt>
                <c:pt idx="8">
                  <c:v>73.005965324626885</c:v>
                </c:pt>
                <c:pt idx="9">
                  <c:v>73.254055517164105</c:v>
                </c:pt>
                <c:pt idx="10">
                  <c:v>73.499661011391822</c:v>
                </c:pt>
                <c:pt idx="11">
                  <c:v>73.742429764979178</c:v>
                </c:pt>
                <c:pt idx="12">
                  <c:v>73.981971938132432</c:v>
                </c:pt>
                <c:pt idx="13">
                  <c:v>74.217857323907452</c:v>
                </c:pt>
                <c:pt idx="14">
                  <c:v>74.449612893077514</c:v>
                </c:pt>
                <c:pt idx="15">
                  <c:v>74.676720534043099</c:v>
                </c:pt>
                <c:pt idx="16">
                  <c:v>74.898615083600035</c:v>
                </c:pt>
                <c:pt idx="17">
                  <c:v>75.11468276049817</c:v>
                </c:pt>
                <c:pt idx="18">
                  <c:v>75.324260130076723</c:v>
                </c:pt>
                <c:pt idx="19">
                  <c:v>75.526633744073237</c:v>
                </c:pt>
                <c:pt idx="20">
                  <c:v>75.721040613952312</c:v>
                </c:pt>
                <c:pt idx="21">
                  <c:v>75.906669687486897</c:v>
                </c:pt>
                <c:pt idx="22">
                  <c:v>76.082664505283134</c:v>
                </c:pt>
                <c:pt idx="23">
                  <c:v>76.248127214655099</c:v>
                </c:pt>
                <c:pt idx="24">
                  <c:v>76.402124110725893</c:v>
                </c:pt>
                <c:pt idx="25">
                  <c:v>76.543692856777071</c:v>
                </c:pt>
                <c:pt idx="26">
                  <c:v>76.671851505693155</c:v>
                </c:pt>
                <c:pt idx="27">
                  <c:v>76.785609400147536</c:v>
                </c:pt>
                <c:pt idx="28">
                  <c:v>76.883979969825461</c:v>
                </c:pt>
                <c:pt idx="29">
                  <c:v>76.965995369218945</c:v>
                </c:pt>
                <c:pt idx="30">
                  <c:v>77.030722810311545</c:v>
                </c:pt>
                <c:pt idx="31">
                  <c:v>77.077282343241521</c:v>
                </c:pt>
                <c:pt idx="32">
                  <c:v>77.104865728955218</c:v>
                </c:pt>
                <c:pt idx="33">
                  <c:v>77.112755936898509</c:v>
                </c:pt>
                <c:pt idx="34">
                  <c:v>77.100346695580171</c:v>
                </c:pt>
                <c:pt idx="35">
                  <c:v>77.067161433311824</c:v>
                </c:pt>
                <c:pt idx="36">
                  <c:v>77.012870880183527</c:v>
                </c:pt>
                <c:pt idx="37">
                  <c:v>76.937308569719221</c:v>
                </c:pt>
                <c:pt idx="38">
                  <c:v>76.840483487679208</c:v>
                </c:pt>
                <c:pt idx="39">
                  <c:v>76.722589171642625</c:v>
                </c:pt>
                <c:pt idx="40">
                  <c:v>76.584008670237779</c:v>
                </c:pt>
                <c:pt idx="41">
                  <c:v>76.425314922758758</c:v>
                </c:pt>
                <c:pt idx="42">
                  <c:v>76.247266311280953</c:v>
                </c:pt>
                <c:pt idx="43">
                  <c:v>76.05079735669635</c:v>
                </c:pt>
                <c:pt idx="44">
                  <c:v>75.837004762188442</c:v>
                </c:pt>
                <c:pt idx="45">
                  <c:v>75.607129235286791</c:v>
                </c:pt>
                <c:pt idx="46">
                  <c:v>75.362533725199995</c:v>
                </c:pt>
                <c:pt idx="47">
                  <c:v>75.104678879685622</c:v>
                </c:pt>
                <c:pt idx="48">
                  <c:v>74.835096642772015</c:v>
                </c:pt>
                <c:pt idx="49">
                  <c:v>74.555362973487448</c:v>
                </c:pt>
                <c:pt idx="50">
                  <c:v>74.267070664174511</c:v>
                </c:pt>
                <c:pt idx="51">
                  <c:v>73.971803178271898</c:v>
                </c:pt>
                <c:pt idx="52">
                  <c:v>73.671110319748436</c:v>
                </c:pt>
                <c:pt idx="53">
                  <c:v>73.366486401370565</c:v>
                </c:pt>
                <c:pt idx="54">
                  <c:v>73.059351410404275</c:v>
                </c:pt>
                <c:pt idx="55">
                  <c:v>72.751035492351917</c:v>
                </c:pt>
                <c:pt idx="56">
                  <c:v>72.442766899027717</c:v>
                </c:pt>
                <c:pt idx="57">
                  <c:v>72.135663387663328</c:v>
                </c:pt>
                <c:pt idx="58">
                  <c:v>71.830726920942652</c:v>
                </c:pt>
                <c:pt idx="59">
                  <c:v>71.528841408921807</c:v>
                </c:pt>
                <c:pt idx="60">
                  <c:v>71.230773154739424</c:v>
                </c:pt>
                <c:pt idx="61">
                  <c:v>70.937173616325992</c:v>
                </c:pt>
                <c:pt idx="62">
                  <c:v>70.648584073441938</c:v>
                </c:pt>
                <c:pt idx="63">
                  <c:v>70.36544178942394</c:v>
                </c:pt>
                <c:pt idx="64">
                  <c:v>70.088087275381113</c:v>
                </c:pt>
                <c:pt idx="65">
                  <c:v>69.816772296449983</c:v>
                </c:pt>
                <c:pt idx="66">
                  <c:v>69.551668300515743</c:v>
                </c:pt>
                <c:pt idx="67">
                  <c:v>69.292874995473866</c:v>
                </c:pt>
                <c:pt idx="68">
                  <c:v>69.040428848265677</c:v>
                </c:pt>
                <c:pt idx="69">
                  <c:v>68.794311324938676</c:v>
                </c:pt>
                <c:pt idx="70">
                  <c:v>68.554456733947973</c:v>
                </c:pt>
                <c:pt idx="71">
                  <c:v>68.320759573585292</c:v>
                </c:pt>
                <c:pt idx="72">
                  <c:v>68.093081318097148</c:v>
                </c:pt>
                <c:pt idx="73">
                  <c:v>67.871256605495418</c:v>
                </c:pt>
                <c:pt idx="74">
                  <c:v>67.655098813352566</c:v>
                </c:pt>
                <c:pt idx="75">
                  <c:v>67.444405027337794</c:v>
                </c:pt>
                <c:pt idx="76">
                  <c:v>67.238960421354349</c:v>
                </c:pt>
                <c:pt idx="77">
                  <c:v>67.038542078432172</c:v>
                </c:pt>
                <c:pt idx="78">
                  <c:v>66.842922288585896</c:v>
                </c:pt>
                <c:pt idx="79">
                  <c:v>66.651871364225869</c:v>
                </c:pt>
                <c:pt idx="80">
                  <c:v>66.465160015933336</c:v>
                </c:pt>
                <c:pt idx="81">
                  <c:v>66.282561331947207</c:v>
                </c:pt>
                <c:pt idx="82">
                  <c:v>66.103852403971246</c:v>
                </c:pt>
                <c:pt idx="83">
                  <c:v>65.928815640241226</c:v>
                </c:pt>
                <c:pt idx="84">
                  <c:v>65.757239804482566</c:v>
                </c:pt>
                <c:pt idx="85">
                  <c:v>65.588920816670125</c:v>
                </c:pt>
                <c:pt idx="86">
                  <c:v>65.423662348559006</c:v>
                </c:pt>
                <c:pt idx="87">
                  <c:v>65.261276243931277</c:v>
                </c:pt>
                <c:pt idx="88">
                  <c:v>65.101582790500046</c:v>
                </c:pt>
                <c:pt idx="89">
                  <c:v>64.944410867512275</c:v>
                </c:pt>
                <c:pt idx="90">
                  <c:v>64.789597990342415</c:v>
                </c:pt>
                <c:pt idx="91">
                  <c:v>64.636990270806763</c:v>
                </c:pt>
                <c:pt idx="92">
                  <c:v>64.486442309572439</c:v>
                </c:pt>
                <c:pt idx="93">
                  <c:v>64.337817034892524</c:v>
                </c:pt>
                <c:pt idx="94">
                  <c:v>64.190985499968917</c:v>
                </c:pt>
                <c:pt idx="95">
                  <c:v>64.045826649523377</c:v>
                </c:pt>
                <c:pt idx="96">
                  <c:v>63.902227064631063</c:v>
                </c:pt>
                <c:pt idx="97">
                  <c:v>63.76008069353076</c:v>
                </c:pt>
                <c:pt idx="98">
                  <c:v>63.619288574953764</c:v>
                </c:pt>
                <c:pt idx="99">
                  <c:v>63.47975855949749</c:v>
                </c:pt>
                <c:pt idx="100">
                  <c:v>63.34140503369219</c:v>
                </c:pt>
                <c:pt idx="101">
                  <c:v>63.20414865065743</c:v>
                </c:pt>
                <c:pt idx="102">
                  <c:v>63.067916070603488</c:v>
                </c:pt>
                <c:pt idx="103">
                  <c:v>62.932639713887895</c:v>
                </c:pt>
                <c:pt idx="104">
                  <c:v>62.798257528878239</c:v>
                </c:pt>
                <c:pt idx="105">
                  <c:v>62.66471277648418</c:v>
                </c:pt>
                <c:pt idx="106">
                  <c:v>62.531953832896143</c:v>
                </c:pt>
                <c:pt idx="107">
                  <c:v>62.399934011792446</c:v>
                </c:pt>
                <c:pt idx="108">
                  <c:v>62.268611407042627</c:v>
                </c:pt>
                <c:pt idx="109">
                  <c:v>62.137948756730587</c:v>
                </c:pt>
                <c:pt idx="110">
                  <c:v>62.007913329139889</c:v>
                </c:pt>
                <c:pt idx="111">
                  <c:v>61.878476831173671</c:v>
                </c:pt>
                <c:pt idx="112">
                  <c:v>61.749615339514882</c:v>
                </c:pt>
                <c:pt idx="113">
                  <c:v>61.621309254658755</c:v>
                </c:pt>
                <c:pt idx="114">
                  <c:v>61.493543277758889</c:v>
                </c:pt>
                <c:pt idx="115">
                  <c:v>61.366306410009784</c:v>
                </c:pt>
                <c:pt idx="116">
                  <c:v>61.239591974031732</c:v>
                </c:pt>
                <c:pt idx="117">
                  <c:v>61.113397656416502</c:v>
                </c:pt>
                <c:pt idx="118">
                  <c:v>60.987725570222096</c:v>
                </c:pt>
                <c:pt idx="119">
                  <c:v>60.862582335759122</c:v>
                </c:pt>
                <c:pt idx="120">
                  <c:v>60.737979177477541</c:v>
                </c:pt>
                <c:pt idx="121">
                  <c:v>60.613932034128432</c:v>
                </c:pt>
                <c:pt idx="122">
                  <c:v>60.490461678629522</c:v>
                </c:pt>
                <c:pt idx="123">
                  <c:v>60.367593843195451</c:v>
                </c:pt>
                <c:pt idx="124">
                  <c:v>60.245359344301015</c:v>
                </c:pt>
                <c:pt idx="125">
                  <c:v>60.123794200922227</c:v>
                </c:pt>
                <c:pt idx="126">
                  <c:v>60.002939738257524</c:v>
                </c:pt>
                <c:pt idx="127">
                  <c:v>59.882842667780523</c:v>
                </c:pt>
                <c:pt idx="128">
                  <c:v>59.763555133046999</c:v>
                </c:pt>
                <c:pt idx="129">
                  <c:v>59.645134709214737</c:v>
                </c:pt>
                <c:pt idx="130">
                  <c:v>59.527644342795682</c:v>
                </c:pt>
                <c:pt idx="131">
                  <c:v>59.411152216831049</c:v>
                </c:pt>
                <c:pt idx="132">
                  <c:v>59.295731525566531</c:v>
                </c:pt>
                <c:pt idx="133">
                  <c:v>59.181460141939773</c:v>
                </c:pt>
                <c:pt idx="134">
                  <c:v>59.068420160932995</c:v>
                </c:pt>
                <c:pt idx="135">
                  <c:v>58.956697302267351</c:v>
                </c:pt>
                <c:pt idx="136">
                  <c:v>58.846380157216871</c:v>
                </c:pt>
                <c:pt idx="137">
                  <c:v>58.737559266691569</c:v>
                </c:pt>
                <c:pt idx="138">
                  <c:v>58.630326021368788</c:v>
                </c:pt>
                <c:pt idx="139">
                  <c:v>58.524771379681901</c:v>
                </c:pt>
                <c:pt idx="140">
                  <c:v>58.420984405995384</c:v>
                </c:pt>
                <c:pt idx="141">
                  <c:v>58.319050639297672</c:v>
                </c:pt>
                <c:pt idx="142">
                  <c:v>58.21905031209689</c:v>
                </c:pt>
                <c:pt idx="143">
                  <c:v>58.121056449629684</c:v>
                </c:pt>
                <c:pt idx="144">
                  <c:v>58.025132890535019</c:v>
                </c:pt>
                <c:pt idx="145">
                  <c:v>57.931332281170398</c:v>
                </c:pt>
                <c:pt idx="146">
                  <c:v>57.839694105963645</c:v>
                </c:pt>
                <c:pt idx="147">
                  <c:v>57.750242824676057</c:v>
                </c:pt>
                <c:pt idx="148">
                  <c:v>57.662986193226331</c:v>
                </c:pt>
                <c:pt idx="149">
                  <c:v>57.577913846846094</c:v>
                </c:pt>
                <c:pt idx="150">
                  <c:v>57.494996222010585</c:v>
                </c:pt>
                <c:pt idx="151">
                  <c:v>57.414183886288697</c:v>
                </c:pt>
                <c:pt idx="152">
                  <c:v>57.335407332831522</c:v>
                </c:pt>
                <c:pt idx="153">
                  <c:v>57.258577278983367</c:v>
                </c:pt>
                <c:pt idx="154">
                  <c:v>57.183585487256437</c:v>
                </c:pt>
                <c:pt idx="155">
                  <c:v>57.110306102934956</c:v>
                </c:pt>
                <c:pt idx="156">
                  <c:v>57.038597477515836</c:v>
                </c:pt>
                <c:pt idx="157">
                  <c:v>56.968304422921648</c:v>
                </c:pt>
                <c:pt idx="158">
                  <c:v>56.899260819837153</c:v>
                </c:pt>
                <c:pt idx="159">
                  <c:v>56.83129248633611</c:v>
                </c:pt>
                <c:pt idx="160">
                  <c:v>56.764220201512501</c:v>
                </c:pt>
                <c:pt idx="161">
                  <c:v>56.697862773913307</c:v>
                </c:pt>
                <c:pt idx="162">
                  <c:v>56.632040046375728</c:v>
                </c:pt>
                <c:pt idx="163">
                  <c:v>56.566575736980482</c:v>
                </c:pt>
                <c:pt idx="164">
                  <c:v>56.501300029282731</c:v>
                </c:pt>
                <c:pt idx="165">
                  <c:v>56.436051842417399</c:v>
                </c:pt>
                <c:pt idx="166">
                  <c:v>56.370680731514504</c:v>
                </c:pt>
                <c:pt idx="167">
                  <c:v>56.305048389482863</c:v>
                </c:pt>
                <c:pt idx="168">
                  <c:v>56.239029741133365</c:v>
                </c:pt>
                <c:pt idx="169">
                  <c:v>56.172513638579296</c:v>
                </c:pt>
                <c:pt idx="170">
                  <c:v>56.105403181968953</c:v>
                </c:pt>
                <c:pt idx="171">
                  <c:v>56.037615701339448</c:v>
                </c:pt>
                <c:pt idx="172">
                  <c:v>55.969082443542646</c:v>
                </c:pt>
                <c:pt idx="173">
                  <c:v>55.899748012900233</c:v>
                </c:pt>
                <c:pt idx="174">
                  <c:v>55.829569615836633</c:v>
                </c:pt>
                <c:pt idx="175">
                  <c:v>55.758516158713078</c:v>
                </c:pt>
                <c:pt idx="176">
                  <c:v>55.686567245016583</c:v>
                </c:pt>
                <c:pt idx="177">
                  <c:v>55.613712113529346</c:v>
                </c:pt>
                <c:pt idx="178">
                  <c:v>55.539948553668914</c:v>
                </c:pt>
                <c:pt idx="179">
                  <c:v>55.465281828325679</c:v>
                </c:pt>
                <c:pt idx="180">
                  <c:v>55.389723628628126</c:v>
                </c:pt>
                <c:pt idx="181">
                  <c:v>55.313291079433064</c:v>
                </c:pt>
                <c:pt idx="182">
                  <c:v>55.236005809181648</c:v>
                </c:pt>
                <c:pt idx="183">
                  <c:v>55.157893093208138</c:v>
                </c:pt>
                <c:pt idx="184">
                  <c:v>55.078981075702096</c:v>
                </c:pt>
                <c:pt idx="185">
                  <c:v>54.999300072316018</c:v>
                </c:pt>
                <c:pt idx="186">
                  <c:v>54.918881952850512</c:v>
                </c:pt>
                <c:pt idx="187">
                  <c:v>54.837759601486539</c:v>
                </c:pt>
                <c:pt idx="188">
                  <c:v>54.755966450598528</c:v>
                </c:pt>
                <c:pt idx="189">
                  <c:v>54.673536083199458</c:v>
                </c:pt>
                <c:pt idx="190">
                  <c:v>54.590501898462314</c:v>
                </c:pt>
                <c:pt idx="191">
                  <c:v>54.506896834460179</c:v>
                </c:pt>
                <c:pt idx="192">
                  <c:v>54.422753142202765</c:v>
                </c:pt>
                <c:pt idx="193">
                  <c:v>54.338102205163707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75.853999999999999</c:v>
                </c:pt>
                <c:pt idx="1">
                  <c:v>75.706999999999994</c:v>
                </c:pt>
                <c:pt idx="2">
                  <c:v>74.366</c:v>
                </c:pt>
                <c:pt idx="3">
                  <c:v>74.22</c:v>
                </c:pt>
                <c:pt idx="4">
                  <c:v>74</c:v>
                </c:pt>
                <c:pt idx="5">
                  <c:v>75.731999999999999</c:v>
                </c:pt>
                <c:pt idx="6">
                  <c:v>74.878</c:v>
                </c:pt>
                <c:pt idx="7">
                  <c:v>74.072999999999993</c:v>
                </c:pt>
                <c:pt idx="8">
                  <c:v>74.975999999999999</c:v>
                </c:pt>
                <c:pt idx="9">
                  <c:v>74.194999999999993</c:v>
                </c:pt>
                <c:pt idx="10">
                  <c:v>73.024000000000001</c:v>
                </c:pt>
                <c:pt idx="11">
                  <c:v>74.853999999999999</c:v>
                </c:pt>
                <c:pt idx="12">
                  <c:v>75.146000000000001</c:v>
                </c:pt>
                <c:pt idx="13">
                  <c:v>74.268000000000001</c:v>
                </c:pt>
                <c:pt idx="14">
                  <c:v>75.537000000000006</c:v>
                </c:pt>
                <c:pt idx="15">
                  <c:v>76.584999999999994</c:v>
                </c:pt>
                <c:pt idx="16">
                  <c:v>75.659000000000006</c:v>
                </c:pt>
                <c:pt idx="17">
                  <c:v>77.366</c:v>
                </c:pt>
                <c:pt idx="18">
                  <c:v>75.927000000000007</c:v>
                </c:pt>
                <c:pt idx="19">
                  <c:v>75.927000000000007</c:v>
                </c:pt>
                <c:pt idx="20">
                  <c:v>76.488</c:v>
                </c:pt>
                <c:pt idx="21">
                  <c:v>74.706999999999994</c:v>
                </c:pt>
                <c:pt idx="22">
                  <c:v>76.512</c:v>
                </c:pt>
                <c:pt idx="23">
                  <c:v>75.878</c:v>
                </c:pt>
                <c:pt idx="24">
                  <c:v>77.415000000000006</c:v>
                </c:pt>
                <c:pt idx="25">
                  <c:v>74.171000000000006</c:v>
                </c:pt>
                <c:pt idx="26">
                  <c:v>76.61</c:v>
                </c:pt>
                <c:pt idx="27">
                  <c:v>75.828999999999994</c:v>
                </c:pt>
                <c:pt idx="28">
                  <c:v>76.659000000000006</c:v>
                </c:pt>
                <c:pt idx="29">
                  <c:v>77.39</c:v>
                </c:pt>
                <c:pt idx="30">
                  <c:v>78.024000000000001</c:v>
                </c:pt>
                <c:pt idx="31">
                  <c:v>77.927000000000007</c:v>
                </c:pt>
                <c:pt idx="32">
                  <c:v>79.316999999999993</c:v>
                </c:pt>
                <c:pt idx="33">
                  <c:v>78.61</c:v>
                </c:pt>
                <c:pt idx="34">
                  <c:v>80</c:v>
                </c:pt>
                <c:pt idx="35">
                  <c:v>80.462999999999994</c:v>
                </c:pt>
                <c:pt idx="36">
                  <c:v>80.122</c:v>
                </c:pt>
                <c:pt idx="37">
                  <c:v>79.61</c:v>
                </c:pt>
                <c:pt idx="38">
                  <c:v>82.122</c:v>
                </c:pt>
                <c:pt idx="39">
                  <c:v>83.39</c:v>
                </c:pt>
                <c:pt idx="40">
                  <c:v>84.462999999999994</c:v>
                </c:pt>
                <c:pt idx="41">
                  <c:v>86.097999999999999</c:v>
                </c:pt>
                <c:pt idx="42">
                  <c:v>85.828999999999994</c:v>
                </c:pt>
                <c:pt idx="43">
                  <c:v>89.805000000000007</c:v>
                </c:pt>
                <c:pt idx="44">
                  <c:v>90.462999999999994</c:v>
                </c:pt>
                <c:pt idx="45">
                  <c:v>93.122</c:v>
                </c:pt>
                <c:pt idx="46">
                  <c:v>95.438999999999993</c:v>
                </c:pt>
                <c:pt idx="47">
                  <c:v>99.584999999999994</c:v>
                </c:pt>
                <c:pt idx="48">
                  <c:v>105.732</c:v>
                </c:pt>
                <c:pt idx="49">
                  <c:v>113.19499999999999</c:v>
                </c:pt>
                <c:pt idx="50">
                  <c:v>120.92700000000001</c:v>
                </c:pt>
                <c:pt idx="51">
                  <c:v>133.976</c:v>
                </c:pt>
                <c:pt idx="52">
                  <c:v>147.19499999999999</c:v>
                </c:pt>
                <c:pt idx="53">
                  <c:v>164.92699999999999</c:v>
                </c:pt>
                <c:pt idx="54">
                  <c:v>183.29300000000001</c:v>
                </c:pt>
                <c:pt idx="55">
                  <c:v>199.34100000000001</c:v>
                </c:pt>
                <c:pt idx="56">
                  <c:v>212.976</c:v>
                </c:pt>
                <c:pt idx="57">
                  <c:v>223.85400000000001</c:v>
                </c:pt>
                <c:pt idx="58">
                  <c:v>232.78</c:v>
                </c:pt>
                <c:pt idx="59">
                  <c:v>238.56100000000001</c:v>
                </c:pt>
                <c:pt idx="60">
                  <c:v>242.732</c:v>
                </c:pt>
                <c:pt idx="61">
                  <c:v>241.43899999999999</c:v>
                </c:pt>
                <c:pt idx="62">
                  <c:v>230.04900000000001</c:v>
                </c:pt>
                <c:pt idx="63">
                  <c:v>200.56100000000001</c:v>
                </c:pt>
                <c:pt idx="64">
                  <c:v>144.07300000000001</c:v>
                </c:pt>
                <c:pt idx="65">
                  <c:v>92.122</c:v>
                </c:pt>
                <c:pt idx="66">
                  <c:v>74.39</c:v>
                </c:pt>
                <c:pt idx="67">
                  <c:v>73.902000000000001</c:v>
                </c:pt>
                <c:pt idx="68">
                  <c:v>71.927000000000007</c:v>
                </c:pt>
                <c:pt idx="69">
                  <c:v>74.244</c:v>
                </c:pt>
                <c:pt idx="70">
                  <c:v>78.072999999999993</c:v>
                </c:pt>
                <c:pt idx="71">
                  <c:v>82.244</c:v>
                </c:pt>
                <c:pt idx="72">
                  <c:v>90.293000000000006</c:v>
                </c:pt>
                <c:pt idx="73">
                  <c:v>98.78</c:v>
                </c:pt>
                <c:pt idx="74">
                  <c:v>108.512</c:v>
                </c:pt>
                <c:pt idx="75">
                  <c:v>122.146</c:v>
                </c:pt>
                <c:pt idx="76">
                  <c:v>135.732</c:v>
                </c:pt>
                <c:pt idx="77">
                  <c:v>151.732</c:v>
                </c:pt>
                <c:pt idx="78">
                  <c:v>164.82900000000001</c:v>
                </c:pt>
                <c:pt idx="79">
                  <c:v>175.756</c:v>
                </c:pt>
                <c:pt idx="80">
                  <c:v>184.488</c:v>
                </c:pt>
                <c:pt idx="81">
                  <c:v>191.85400000000001</c:v>
                </c:pt>
                <c:pt idx="82">
                  <c:v>192.29300000000001</c:v>
                </c:pt>
                <c:pt idx="83">
                  <c:v>186.61</c:v>
                </c:pt>
                <c:pt idx="84">
                  <c:v>165.756</c:v>
                </c:pt>
                <c:pt idx="85">
                  <c:v>124.58499999999999</c:v>
                </c:pt>
                <c:pt idx="86">
                  <c:v>81.756</c:v>
                </c:pt>
                <c:pt idx="87">
                  <c:v>64.122</c:v>
                </c:pt>
                <c:pt idx="88">
                  <c:v>62.048999999999999</c:v>
                </c:pt>
                <c:pt idx="89">
                  <c:v>63.853999999999999</c:v>
                </c:pt>
                <c:pt idx="90">
                  <c:v>62.439</c:v>
                </c:pt>
                <c:pt idx="91">
                  <c:v>63.878</c:v>
                </c:pt>
                <c:pt idx="92">
                  <c:v>64.584999999999994</c:v>
                </c:pt>
                <c:pt idx="93">
                  <c:v>64.122</c:v>
                </c:pt>
                <c:pt idx="94">
                  <c:v>63.61</c:v>
                </c:pt>
                <c:pt idx="95">
                  <c:v>65.268000000000001</c:v>
                </c:pt>
                <c:pt idx="96">
                  <c:v>64.415000000000006</c:v>
                </c:pt>
                <c:pt idx="97">
                  <c:v>64.146000000000001</c:v>
                </c:pt>
                <c:pt idx="98">
                  <c:v>63.512</c:v>
                </c:pt>
                <c:pt idx="99">
                  <c:v>63.805</c:v>
                </c:pt>
                <c:pt idx="100">
                  <c:v>64.537000000000006</c:v>
                </c:pt>
                <c:pt idx="101">
                  <c:v>65.512</c:v>
                </c:pt>
                <c:pt idx="102">
                  <c:v>65.293000000000006</c:v>
                </c:pt>
                <c:pt idx="103">
                  <c:v>65.488</c:v>
                </c:pt>
                <c:pt idx="104">
                  <c:v>64.39</c:v>
                </c:pt>
                <c:pt idx="105">
                  <c:v>63.366</c:v>
                </c:pt>
                <c:pt idx="106">
                  <c:v>64.731999999999999</c:v>
                </c:pt>
                <c:pt idx="107">
                  <c:v>64.902000000000001</c:v>
                </c:pt>
                <c:pt idx="108">
                  <c:v>66.268000000000001</c:v>
                </c:pt>
                <c:pt idx="109">
                  <c:v>64.512</c:v>
                </c:pt>
                <c:pt idx="110">
                  <c:v>64.512</c:v>
                </c:pt>
                <c:pt idx="111">
                  <c:v>64.146000000000001</c:v>
                </c:pt>
                <c:pt idx="112">
                  <c:v>63.341000000000001</c:v>
                </c:pt>
                <c:pt idx="113">
                  <c:v>64.683000000000007</c:v>
                </c:pt>
                <c:pt idx="114">
                  <c:v>65.902000000000001</c:v>
                </c:pt>
                <c:pt idx="115">
                  <c:v>68.537000000000006</c:v>
                </c:pt>
                <c:pt idx="116">
                  <c:v>73.683000000000007</c:v>
                </c:pt>
                <c:pt idx="117">
                  <c:v>79.488</c:v>
                </c:pt>
                <c:pt idx="118">
                  <c:v>81.731999999999999</c:v>
                </c:pt>
                <c:pt idx="119">
                  <c:v>86.146000000000001</c:v>
                </c:pt>
                <c:pt idx="120">
                  <c:v>87.805000000000007</c:v>
                </c:pt>
                <c:pt idx="121">
                  <c:v>88.902000000000001</c:v>
                </c:pt>
                <c:pt idx="122">
                  <c:v>88.683000000000007</c:v>
                </c:pt>
                <c:pt idx="123">
                  <c:v>85.415000000000006</c:v>
                </c:pt>
                <c:pt idx="124">
                  <c:v>80.78</c:v>
                </c:pt>
                <c:pt idx="125">
                  <c:v>75.462999999999994</c:v>
                </c:pt>
                <c:pt idx="126">
                  <c:v>68.61</c:v>
                </c:pt>
                <c:pt idx="127">
                  <c:v>65.146000000000001</c:v>
                </c:pt>
                <c:pt idx="128">
                  <c:v>59.683</c:v>
                </c:pt>
                <c:pt idx="129">
                  <c:v>58.731999999999999</c:v>
                </c:pt>
                <c:pt idx="130">
                  <c:v>58.439</c:v>
                </c:pt>
                <c:pt idx="131">
                  <c:v>60.097999999999999</c:v>
                </c:pt>
                <c:pt idx="132">
                  <c:v>59.731999999999999</c:v>
                </c:pt>
                <c:pt idx="133">
                  <c:v>58.902000000000001</c:v>
                </c:pt>
                <c:pt idx="134">
                  <c:v>57.756</c:v>
                </c:pt>
                <c:pt idx="135">
                  <c:v>58.927</c:v>
                </c:pt>
                <c:pt idx="136">
                  <c:v>59.683</c:v>
                </c:pt>
                <c:pt idx="137">
                  <c:v>59.073</c:v>
                </c:pt>
                <c:pt idx="138">
                  <c:v>58.707000000000001</c:v>
                </c:pt>
                <c:pt idx="139">
                  <c:v>57.731999999999999</c:v>
                </c:pt>
                <c:pt idx="140">
                  <c:v>58.439</c:v>
                </c:pt>
                <c:pt idx="141">
                  <c:v>59.805</c:v>
                </c:pt>
                <c:pt idx="142">
                  <c:v>57.22</c:v>
                </c:pt>
                <c:pt idx="143">
                  <c:v>57.341000000000001</c:v>
                </c:pt>
                <c:pt idx="144">
                  <c:v>58.658999999999999</c:v>
                </c:pt>
                <c:pt idx="145">
                  <c:v>59.39</c:v>
                </c:pt>
                <c:pt idx="146">
                  <c:v>60.195</c:v>
                </c:pt>
                <c:pt idx="147">
                  <c:v>64.194999999999993</c:v>
                </c:pt>
                <c:pt idx="148">
                  <c:v>67.366</c:v>
                </c:pt>
                <c:pt idx="149">
                  <c:v>69.756</c:v>
                </c:pt>
                <c:pt idx="150">
                  <c:v>72.22</c:v>
                </c:pt>
                <c:pt idx="151">
                  <c:v>73.634</c:v>
                </c:pt>
                <c:pt idx="152">
                  <c:v>73.584999999999994</c:v>
                </c:pt>
                <c:pt idx="153">
                  <c:v>70.171000000000006</c:v>
                </c:pt>
                <c:pt idx="154">
                  <c:v>68.194999999999993</c:v>
                </c:pt>
                <c:pt idx="155">
                  <c:v>63.39</c:v>
                </c:pt>
                <c:pt idx="156">
                  <c:v>59.463000000000001</c:v>
                </c:pt>
                <c:pt idx="157">
                  <c:v>57</c:v>
                </c:pt>
                <c:pt idx="158">
                  <c:v>55.536999999999999</c:v>
                </c:pt>
                <c:pt idx="159">
                  <c:v>55.292999999999999</c:v>
                </c:pt>
                <c:pt idx="160">
                  <c:v>57.170999999999999</c:v>
                </c:pt>
                <c:pt idx="161">
                  <c:v>56.707000000000001</c:v>
                </c:pt>
                <c:pt idx="162">
                  <c:v>57.927</c:v>
                </c:pt>
                <c:pt idx="163">
                  <c:v>56.78</c:v>
                </c:pt>
                <c:pt idx="164">
                  <c:v>58.146000000000001</c:v>
                </c:pt>
                <c:pt idx="165">
                  <c:v>56.561</c:v>
                </c:pt>
                <c:pt idx="166">
                  <c:v>56.244</c:v>
                </c:pt>
                <c:pt idx="167">
                  <c:v>56.561</c:v>
                </c:pt>
                <c:pt idx="168">
                  <c:v>57.195</c:v>
                </c:pt>
                <c:pt idx="169">
                  <c:v>55.536999999999999</c:v>
                </c:pt>
                <c:pt idx="170">
                  <c:v>57.536999999999999</c:v>
                </c:pt>
                <c:pt idx="171">
                  <c:v>54.853999999999999</c:v>
                </c:pt>
                <c:pt idx="172">
                  <c:v>56</c:v>
                </c:pt>
                <c:pt idx="173">
                  <c:v>56.414999999999999</c:v>
                </c:pt>
                <c:pt idx="174">
                  <c:v>56.707000000000001</c:v>
                </c:pt>
                <c:pt idx="175">
                  <c:v>57.024000000000001</c:v>
                </c:pt>
                <c:pt idx="176">
                  <c:v>56.39</c:v>
                </c:pt>
                <c:pt idx="177">
                  <c:v>57.024000000000001</c:v>
                </c:pt>
                <c:pt idx="178">
                  <c:v>56.512</c:v>
                </c:pt>
                <c:pt idx="179">
                  <c:v>56.707000000000001</c:v>
                </c:pt>
                <c:pt idx="180">
                  <c:v>56.585000000000001</c:v>
                </c:pt>
                <c:pt idx="181">
                  <c:v>55.902000000000001</c:v>
                </c:pt>
                <c:pt idx="182">
                  <c:v>56.268000000000001</c:v>
                </c:pt>
                <c:pt idx="183">
                  <c:v>55.561</c:v>
                </c:pt>
                <c:pt idx="184">
                  <c:v>55.536999999999999</c:v>
                </c:pt>
                <c:pt idx="185">
                  <c:v>55.731999999999999</c:v>
                </c:pt>
                <c:pt idx="186">
                  <c:v>58.097999999999999</c:v>
                </c:pt>
                <c:pt idx="187">
                  <c:v>56.292999999999999</c:v>
                </c:pt>
                <c:pt idx="188">
                  <c:v>55.39</c:v>
                </c:pt>
                <c:pt idx="189">
                  <c:v>57.048999999999999</c:v>
                </c:pt>
                <c:pt idx="190">
                  <c:v>54.658999999999999</c:v>
                </c:pt>
                <c:pt idx="191">
                  <c:v>56.146000000000001</c:v>
                </c:pt>
                <c:pt idx="192">
                  <c:v>55.463000000000001</c:v>
                </c:pt>
                <c:pt idx="193">
                  <c:v>55.195</c:v>
                </c:pt>
                <c:pt idx="194">
                  <c:v>55.878</c:v>
                </c:pt>
                <c:pt idx="195">
                  <c:v>55.756</c:v>
                </c:pt>
                <c:pt idx="196">
                  <c:v>53.61</c:v>
                </c:pt>
                <c:pt idx="197">
                  <c:v>55.634</c:v>
                </c:pt>
                <c:pt idx="198">
                  <c:v>54.341000000000001</c:v>
                </c:pt>
                <c:pt idx="199">
                  <c:v>54.39</c:v>
                </c:pt>
                <c:pt idx="200">
                  <c:v>54.536999999999999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72.805523373178374</c:v>
                </c:pt>
                <c:pt idx="1">
                  <c:v>73.018425327194677</c:v>
                </c:pt>
                <c:pt idx="2">
                  <c:v>73.230620508639007</c:v>
                </c:pt>
                <c:pt idx="3">
                  <c:v>73.441979464474144</c:v>
                </c:pt>
                <c:pt idx="4">
                  <c:v>73.652355624604382</c:v>
                </c:pt>
                <c:pt idx="5">
                  <c:v>73.861583508006873</c:v>
                </c:pt>
                <c:pt idx="6">
                  <c:v>74.069476808266757</c:v>
                </c:pt>
                <c:pt idx="7">
                  <c:v>74.275826365000171</c:v>
                </c:pt>
                <c:pt idx="8">
                  <c:v>74.480398032299604</c:v>
                </c:pt>
                <c:pt idx="9">
                  <c:v>74.682930461222242</c:v>
                </c:pt>
                <c:pt idx="10">
                  <c:v>74.883132820804221</c:v>
                </c:pt>
                <c:pt idx="11">
                  <c:v>75.080682491660625</c:v>
                </c:pt>
                <c:pt idx="12">
                  <c:v>75.275222778759499</c:v>
                </c:pt>
                <c:pt idx="13">
                  <c:v>75.466360706843759</c:v>
                </c:pt>
                <c:pt idx="14">
                  <c:v>75.653664985525253</c:v>
                </c:pt>
                <c:pt idx="15">
                  <c:v>75.836664265126629</c:v>
                </c:pt>
                <c:pt idx="16">
                  <c:v>76.01484585512884</c:v>
                </c:pt>
                <c:pt idx="17">
                  <c:v>76.187655154535335</c:v>
                </c:pt>
                <c:pt idx="18">
                  <c:v>76.354496163050342</c:v>
                </c:pt>
                <c:pt idx="19">
                  <c:v>76.514733627024711</c:v>
                </c:pt>
                <c:pt idx="20">
                  <c:v>76.667697658771672</c:v>
                </c:pt>
                <c:pt idx="21">
                  <c:v>76.812692100139216</c:v>
                </c:pt>
                <c:pt idx="22">
                  <c:v>76.949008545978259</c:v>
                </c:pt>
                <c:pt idx="23">
                  <c:v>77.075948883473941</c:v>
                </c:pt>
                <c:pt idx="24">
                  <c:v>77.192860539025773</c:v>
                </c:pt>
                <c:pt idx="25">
                  <c:v>77.299190464974401</c:v>
                </c:pt>
                <c:pt idx="26">
                  <c:v>77.394566347581701</c:v>
                </c:pt>
                <c:pt idx="27">
                  <c:v>77.478916645420256</c:v>
                </c:pt>
                <c:pt idx="28">
                  <c:v>77.552644867776536</c:v>
                </c:pt>
                <c:pt idx="29">
                  <c:v>77.616877834569493</c:v>
                </c:pt>
                <c:pt idx="30">
                  <c:v>77.673812171958275</c:v>
                </c:pt>
                <c:pt idx="31">
                  <c:v>77.727187349188327</c:v>
                </c:pt>
                <c:pt idx="32">
                  <c:v>77.782916143324485</c:v>
                </c:pt>
                <c:pt idx="33">
                  <c:v>77.849903107508823</c:v>
                </c:pt>
                <c:pt idx="34">
                  <c:v>77.941076595614447</c:v>
                </c:pt>
                <c:pt idx="35">
                  <c:v>78.074648057205422</c:v>
                </c:pt>
                <c:pt idx="36">
                  <c:v>78.275591519133286</c:v>
                </c:pt>
                <c:pt idx="37">
                  <c:v>78.577304638410723</c:v>
                </c:pt>
                <c:pt idx="38">
                  <c:v>79.02336959860024</c:v>
                </c:pt>
                <c:pt idx="39">
                  <c:v>79.66927818920847</c:v>
                </c:pt>
                <c:pt idx="40">
                  <c:v>80.583923723160908</c:v>
                </c:pt>
                <c:pt idx="41">
                  <c:v>81.850598964651894</c:v>
                </c:pt>
                <c:pt idx="42">
                  <c:v>83.56718305361332</c:v>
                </c:pt>
                <c:pt idx="43">
                  <c:v>85.845163486535924</c:v>
                </c:pt>
                <c:pt idx="44">
                  <c:v>88.807135387534302</c:v>
                </c:pt>
                <c:pt idx="45">
                  <c:v>92.58246349761454</c:v>
                </c:pt>
                <c:pt idx="46">
                  <c:v>97.300893966617693</c:v>
                </c:pt>
                <c:pt idx="47">
                  <c:v>103.08406906550114</c:v>
                </c:pt>
                <c:pt idx="48">
                  <c:v>110.03512565905164</c:v>
                </c:pt>
                <c:pt idx="49">
                  <c:v>118.22683396355727</c:v>
                </c:pt>
                <c:pt idx="50">
                  <c:v>127.6890309318939</c:v>
                </c:pt>
                <c:pt idx="51">
                  <c:v>138.39638561820871</c:v>
                </c:pt>
                <c:pt idx="52">
                  <c:v>150.25775747525981</c:v>
                </c:pt>
                <c:pt idx="53">
                  <c:v>163.10852636968789</c:v>
                </c:pt>
                <c:pt idx="54">
                  <c:v>176.70724479947049</c:v>
                </c:pt>
                <c:pt idx="55">
                  <c:v>190.73776183234349</c:v>
                </c:pt>
                <c:pt idx="56">
                  <c:v>204.8175625696766</c:v>
                </c:pt>
                <c:pt idx="57">
                  <c:v>218.51174059250178</c:v>
                </c:pt>
                <c:pt idx="58">
                  <c:v>231.33870377372429</c:v>
                </c:pt>
                <c:pt idx="59">
                  <c:v>242.6408568181767</c:v>
                </c:pt>
                <c:pt idx="60">
                  <c:v>250.72451540420192</c:v>
                </c:pt>
                <c:pt idx="61">
                  <c:v>250.42623242704397</c:v>
                </c:pt>
                <c:pt idx="62">
                  <c:v>232.06665248130722</c:v>
                </c:pt>
                <c:pt idx="63">
                  <c:v>190.47771666280104</c:v>
                </c:pt>
                <c:pt idx="64">
                  <c:v>138.47513136472875</c:v>
                </c:pt>
                <c:pt idx="65">
                  <c:v>98.626936074619977</c:v>
                </c:pt>
                <c:pt idx="66">
                  <c:v>79.820181572282934</c:v>
                </c:pt>
                <c:pt idx="67">
                  <c:v>74.9615110707486</c:v>
                </c:pt>
                <c:pt idx="68">
                  <c:v>75.496601972122704</c:v>
                </c:pt>
                <c:pt idx="69">
                  <c:v>77.821529937697619</c:v>
                </c:pt>
                <c:pt idx="70">
                  <c:v>81.264040902223911</c:v>
                </c:pt>
                <c:pt idx="71">
                  <c:v>85.919098734867276</c:v>
                </c:pt>
                <c:pt idx="72">
                  <c:v>91.97687401625754</c:v>
                </c:pt>
                <c:pt idx="73">
                  <c:v>99.59431786677888</c:v>
                </c:pt>
                <c:pt idx="74">
                  <c:v>108.85306953482734</c:v>
                </c:pt>
                <c:pt idx="75">
                  <c:v>119.72460482463748</c:v>
                </c:pt>
                <c:pt idx="76">
                  <c:v>132.04008206835715</c:v>
                </c:pt>
                <c:pt idx="77">
                  <c:v>145.47063768438761</c:v>
                </c:pt>
                <c:pt idx="78">
                  <c:v>159.52357861491569</c:v>
                </c:pt>
                <c:pt idx="79">
                  <c:v>173.54960765710973</c:v>
                </c:pt>
                <c:pt idx="80">
                  <c:v>186.67039179491661</c:v>
                </c:pt>
                <c:pt idx="81">
                  <c:v>197.16128975396484</c:v>
                </c:pt>
                <c:pt idx="82">
                  <c:v>200.56222410605886</c:v>
                </c:pt>
                <c:pt idx="83">
                  <c:v>188.79668789868978</c:v>
                </c:pt>
                <c:pt idx="84">
                  <c:v>157.50179321042941</c:v>
                </c:pt>
                <c:pt idx="85">
                  <c:v>117.13595789245508</c:v>
                </c:pt>
                <c:pt idx="86">
                  <c:v>86.053502855603085</c:v>
                </c:pt>
                <c:pt idx="87">
                  <c:v>71.205501886065093</c:v>
                </c:pt>
                <c:pt idx="88">
                  <c:v>66.699509770358816</c:v>
                </c:pt>
                <c:pt idx="89">
                  <c:v>65.739507350291348</c:v>
                </c:pt>
                <c:pt idx="90">
                  <c:v>65.492426096726973</c:v>
                </c:pt>
                <c:pt idx="91">
                  <c:v>65.333398046468503</c:v>
                </c:pt>
                <c:pt idx="92">
                  <c:v>65.182607202282526</c:v>
                </c:pt>
                <c:pt idx="93">
                  <c:v>65.03384431577652</c:v>
                </c:pt>
                <c:pt idx="94">
                  <c:v>64.886714204935615</c:v>
                </c:pt>
                <c:pt idx="95">
                  <c:v>64.741110321346738</c:v>
                </c:pt>
                <c:pt idx="96">
                  <c:v>64.596955843257263</c:v>
                </c:pt>
                <c:pt idx="97">
                  <c:v>64.454213515420079</c:v>
                </c:pt>
                <c:pt idx="98">
                  <c:v>64.312921972389589</c:v>
                </c:pt>
                <c:pt idx="99">
                  <c:v>64.173267646444216</c:v>
                </c:pt>
                <c:pt idx="100">
                  <c:v>64.035720075111485</c:v>
                </c:pt>
                <c:pt idx="101">
                  <c:v>63.901274541328718</c:v>
                </c:pt>
                <c:pt idx="102">
                  <c:v>63.771865836934438</c:v>
                </c:pt>
                <c:pt idx="103">
                  <c:v>63.651036998180665</c:v>
                </c:pt>
                <c:pt idx="104">
                  <c:v>63.544958816993123</c:v>
                </c:pt>
                <c:pt idx="105">
                  <c:v>63.463885571298697</c:v>
                </c:pt>
                <c:pt idx="106">
                  <c:v>63.424080137419978</c:v>
                </c:pt>
                <c:pt idx="107">
                  <c:v>63.450126454530526</c:v>
                </c:pt>
                <c:pt idx="108">
                  <c:v>63.577355669448849</c:v>
                </c:pt>
                <c:pt idx="109">
                  <c:v>63.853851543797056</c:v>
                </c:pt>
                <c:pt idx="110">
                  <c:v>64.341213658701051</c:v>
                </c:pt>
                <c:pt idx="111">
                  <c:v>65.113029583057795</c:v>
                </c:pt>
                <c:pt idx="112">
                  <c:v>66.249954973502184</c:v>
                </c:pt>
                <c:pt idx="113">
                  <c:v>67.830508423152963</c:v>
                </c:pt>
                <c:pt idx="114">
                  <c:v>69.917069919709192</c:v>
                </c:pt>
                <c:pt idx="115">
                  <c:v>72.536678543062763</c:v>
                </c:pt>
                <c:pt idx="116">
                  <c:v>75.655341532276594</c:v>
                </c:pt>
                <c:pt idx="117">
                  <c:v>79.143021248811152</c:v>
                </c:pt>
                <c:pt idx="118">
                  <c:v>82.728585384220722</c:v>
                </c:pt>
                <c:pt idx="119">
                  <c:v>85.95887932855625</c:v>
                </c:pt>
                <c:pt idx="120">
                  <c:v>88.206694749762875</c:v>
                </c:pt>
                <c:pt idx="121">
                  <c:v>88.793216408133347</c:v>
                </c:pt>
                <c:pt idx="122">
                  <c:v>87.247578326268282</c:v>
                </c:pt>
                <c:pt idx="123">
                  <c:v>83.60155907555361</c:v>
                </c:pt>
                <c:pt idx="124">
                  <c:v>78.507851905983813</c:v>
                </c:pt>
                <c:pt idx="125">
                  <c:v>73.030924139635417</c:v>
                </c:pt>
                <c:pt idx="126">
                  <c:v>68.199874843753378</c:v>
                </c:pt>
                <c:pt idx="127">
                  <c:v>64.613919111640598</c:v>
                </c:pt>
                <c:pt idx="128">
                  <c:v>62.33790333322122</c:v>
                </c:pt>
                <c:pt idx="129">
                  <c:v>61.078152030751788</c:v>
                </c:pt>
                <c:pt idx="130">
                  <c:v>60.445124460132639</c:v>
                </c:pt>
                <c:pt idx="131">
                  <c:v>60.128998554474563</c:v>
                </c:pt>
                <c:pt idx="132">
                  <c:v>59.946635987574183</c:v>
                </c:pt>
                <c:pt idx="133">
                  <c:v>59.812385683916418</c:v>
                </c:pt>
                <c:pt idx="134">
                  <c:v>59.693904480775551</c:v>
                </c:pt>
                <c:pt idx="135">
                  <c:v>59.58177633720922</c:v>
                </c:pt>
                <c:pt idx="136">
                  <c:v>59.475201608486252</c:v>
                </c:pt>
                <c:pt idx="137">
                  <c:v>59.377363797848275</c:v>
                </c:pt>
                <c:pt idx="138">
                  <c:v>59.295208999077644</c:v>
                </c:pt>
                <c:pt idx="139">
                  <c:v>59.241147258496248</c:v>
                </c:pt>
                <c:pt idx="140">
                  <c:v>59.235737484817413</c:v>
                </c:pt>
                <c:pt idx="141">
                  <c:v>59.310761192187663</c:v>
                </c:pt>
                <c:pt idx="142">
                  <c:v>59.511770611806455</c:v>
                </c:pt>
                <c:pt idx="143">
                  <c:v>59.898604321077812</c:v>
                </c:pt>
                <c:pt idx="144">
                  <c:v>60.54177136743948</c:v>
                </c:pt>
                <c:pt idx="145">
                  <c:v>61.512220344148922</c:v>
                </c:pt>
                <c:pt idx="146">
                  <c:v>62.861982459798973</c:v>
                </c:pt>
                <c:pt idx="147">
                  <c:v>64.593948606127356</c:v>
                </c:pt>
                <c:pt idx="148">
                  <c:v>66.6223158708748</c:v>
                </c:pt>
                <c:pt idx="149">
                  <c:v>68.734254943316316</c:v>
                </c:pt>
                <c:pt idx="150">
                  <c:v>70.578780898335111</c:v>
                </c:pt>
                <c:pt idx="151">
                  <c:v>71.719726051638247</c:v>
                </c:pt>
                <c:pt idx="152">
                  <c:v>71.772022696787786</c:v>
                </c:pt>
                <c:pt idx="153">
                  <c:v>70.581374899828731</c:v>
                </c:pt>
                <c:pt idx="154">
                  <c:v>68.342454200259141</c:v>
                </c:pt>
                <c:pt idx="155">
                  <c:v>65.554441512387569</c:v>
                </c:pt>
                <c:pt idx="156">
                  <c:v>62.815308537742411</c:v>
                </c:pt>
                <c:pt idx="157">
                  <c:v>60.579268578416446</c:v>
                </c:pt>
                <c:pt idx="158">
                  <c:v>59.025531017278396</c:v>
                </c:pt>
                <c:pt idx="159">
                  <c:v>58.088789102372417</c:v>
                </c:pt>
                <c:pt idx="160">
                  <c:v>57.58443793608425</c:v>
                </c:pt>
                <c:pt idx="161">
                  <c:v>57.326777979877711</c:v>
                </c:pt>
                <c:pt idx="162">
                  <c:v>57.186290656631115</c:v>
                </c:pt>
                <c:pt idx="163">
                  <c:v>57.092681936307457</c:v>
                </c:pt>
                <c:pt idx="164">
                  <c:v>57.014936378445455</c:v>
                </c:pt>
                <c:pt idx="165">
                  <c:v>56.941655813038992</c:v>
                </c:pt>
                <c:pt idx="166">
                  <c:v>56.869267718014832</c:v>
                </c:pt>
                <c:pt idx="167">
                  <c:v>56.796766260347717</c:v>
                </c:pt>
                <c:pt idx="168">
                  <c:v>56.723853818773193</c:v>
                </c:pt>
                <c:pt idx="169">
                  <c:v>56.650405028518165</c:v>
                </c:pt>
                <c:pt idx="170">
                  <c:v>56.576338434239368</c:v>
                </c:pt>
                <c:pt idx="171">
                  <c:v>56.501590446851054</c:v>
                </c:pt>
                <c:pt idx="172">
                  <c:v>56.426110451695301</c:v>
                </c:pt>
                <c:pt idx="173">
                  <c:v>56.349859470052394</c:v>
                </c:pt>
                <c:pt idx="174">
                  <c:v>56.272809239107417</c:v>
                </c:pt>
                <c:pt idx="175">
                  <c:v>56.194941272480193</c:v>
                </c:pt>
                <c:pt idx="176">
                  <c:v>56.116245877973498</c:v>
                </c:pt>
                <c:pt idx="177">
                  <c:v>56.03672115858339</c:v>
                </c:pt>
                <c:pt idx="178">
                  <c:v>55.956372023369966</c:v>
                </c:pt>
                <c:pt idx="179">
                  <c:v>55.875209229934114</c:v>
                </c:pt>
                <c:pt idx="180">
                  <c:v>55.793248475158705</c:v>
                </c:pt>
                <c:pt idx="181">
                  <c:v>55.710509546203916</c:v>
                </c:pt>
                <c:pt idx="182">
                  <c:v>55.627015539640354</c:v>
                </c:pt>
                <c:pt idx="183">
                  <c:v>55.542792153116082</c:v>
                </c:pt>
                <c:pt idx="184">
                  <c:v>55.457867051085017</c:v>
                </c:pt>
                <c:pt idx="185">
                  <c:v>55.372269303847546</c:v>
                </c:pt>
                <c:pt idx="186">
                  <c:v>55.286028897415861</c:v>
                </c:pt>
                <c:pt idx="187">
                  <c:v>55.199176310454497</c:v>
                </c:pt>
                <c:pt idx="188">
                  <c:v>55.111742153689278</c:v>
                </c:pt>
                <c:pt idx="189">
                  <c:v>55.023756866657116</c:v>
                </c:pt>
                <c:pt idx="190">
                  <c:v>54.935250466419781</c:v>
                </c:pt>
                <c:pt idx="191">
                  <c:v>54.8462523428258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72.805523373143586</c:v>
                </c:pt>
                <c:pt idx="1">
                  <c:v>73.018425327107451</c:v>
                </c:pt>
                <c:pt idx="2">
                  <c:v>73.230620508423527</c:v>
                </c:pt>
                <c:pt idx="3">
                  <c:v>73.441979463949508</c:v>
                </c:pt>
                <c:pt idx="4">
                  <c:v>73.652355623345571</c:v>
                </c:pt>
                <c:pt idx="5">
                  <c:v>73.861583505030325</c:v>
                </c:pt>
                <c:pt idx="6">
                  <c:v>74.06947680133058</c:v>
                </c:pt>
                <c:pt idx="7">
                  <c:v>74.275826349071465</c:v>
                </c:pt>
                <c:pt idx="8">
                  <c:v>74.480397996250488</c:v>
                </c:pt>
                <c:pt idx="9">
                  <c:v>74.682930380820977</c:v>
                </c:pt>
                <c:pt idx="10">
                  <c:v>74.883132644084526</c:v>
                </c:pt>
                <c:pt idx="11">
                  <c:v>75.080682108870207</c:v>
                </c:pt>
                <c:pt idx="12">
                  <c:v>75.275221961629612</c:v>
                </c:pt>
                <c:pt idx="13">
                  <c:v>75.466358987846846</c:v>
                </c:pt>
                <c:pt idx="14">
                  <c:v>75.653661421727406</c:v>
                </c:pt>
                <c:pt idx="15">
                  <c:v>75.836656983892709</c:v>
                </c:pt>
                <c:pt idx="16">
                  <c:v>76.014831194558496</c:v>
                </c:pt>
                <c:pt idx="17">
                  <c:v>76.187626064067373</c:v>
                </c:pt>
                <c:pt idx="18">
                  <c:v>76.354439277166705</c:v>
                </c:pt>
                <c:pt idx="19">
                  <c:v>76.514624001352601</c:v>
                </c:pt>
                <c:pt idx="20">
                  <c:v>76.667489462000972</c:v>
                </c:pt>
                <c:pt idx="21">
                  <c:v>76.812302436691908</c:v>
                </c:pt>
                <c:pt idx="22">
                  <c:v>76.94828982667832</c:v>
                </c:pt>
                <c:pt idx="23">
                  <c:v>77.074642463217813</c:v>
                </c:pt>
                <c:pt idx="24">
                  <c:v>77.190520298674585</c:v>
                </c:pt>
                <c:pt idx="25">
                  <c:v>77.295059115055864</c:v>
                </c:pt>
                <c:pt idx="26">
                  <c:v>77.387378854208862</c:v>
                </c:pt>
                <c:pt idx="27">
                  <c:v>77.466593632795238</c:v>
                </c:pt>
                <c:pt idx="28">
                  <c:v>77.531823450441976</c:v>
                </c:pt>
                <c:pt idx="29">
                  <c:v>77.582207531015484</c:v>
                </c:pt>
                <c:pt idx="30">
                  <c:v>77.616919155754971</c:v>
                </c:pt>
                <c:pt idx="31">
                  <c:v>77.635181755375783</c:v>
                </c:pt>
                <c:pt idx="32">
                  <c:v>77.63628593010003</c:v>
                </c:pt>
                <c:pt idx="33">
                  <c:v>77.619606967390609</c:v>
                </c:pt>
                <c:pt idx="34">
                  <c:v>77.584622333928507</c:v>
                </c:pt>
                <c:pt idx="35">
                  <c:v>77.530928539182156</c:v>
                </c:pt>
                <c:pt idx="36">
                  <c:v>77.458256711390462</c:v>
                </c:pt>
                <c:pt idx="37">
                  <c:v>77.366486201235418</c:v>
                </c:pt>
                <c:pt idx="38">
                  <c:v>77.255655540930007</c:v>
                </c:pt>
                <c:pt idx="39">
                  <c:v>77.125970141569368</c:v>
                </c:pt>
                <c:pt idx="40">
                  <c:v>76.977806210772044</c:v>
                </c:pt>
                <c:pt idx="41">
                  <c:v>76.811710513298408</c:v>
                </c:pt>
                <c:pt idx="42">
                  <c:v>76.628395772668995</c:v>
                </c:pt>
                <c:pt idx="43">
                  <c:v>76.428731711069062</c:v>
                </c:pt>
                <c:pt idx="44">
                  <c:v>76.213731934149905</c:v>
                </c:pt>
                <c:pt idx="45">
                  <c:v>75.984537071072253</c:v>
                </c:pt>
                <c:pt idx="46">
                  <c:v>75.742394762505938</c:v>
                </c:pt>
                <c:pt idx="47">
                  <c:v>75.488637236157686</c:v>
                </c:pt>
                <c:pt idx="48">
                  <c:v>75.224657309825105</c:v>
                </c:pt>
                <c:pt idx="49">
                  <c:v>74.95188370944885</c:v>
                </c:pt>
                <c:pt idx="50">
                  <c:v>74.671756582637997</c:v>
                </c:pt>
                <c:pt idx="51">
                  <c:v>74.385704030092498</c:v>
                </c:pt>
                <c:pt idx="52">
                  <c:v>74.095120375925092</c:v>
                </c:pt>
                <c:pt idx="53">
                  <c:v>73.801346763900284</c:v>
                </c:pt>
                <c:pt idx="54">
                  <c:v>73.505654512570928</c:v>
                </c:pt>
                <c:pt idx="55">
                  <c:v>73.209231500978674</c:v>
                </c:pt>
                <c:pt idx="56">
                  <c:v>72.91317169972497</c:v>
                </c:pt>
                <c:pt idx="57">
                  <c:v>72.618467819534573</c:v>
                </c:pt>
                <c:pt idx="58">
                  <c:v>72.326006928029841</c:v>
                </c:pt>
                <c:pt idx="59">
                  <c:v>72.036568789592692</c:v>
                </c:pt>
                <c:pt idx="60">
                  <c:v>71.750826614521515</c:v>
                </c:pt>
                <c:pt idx="61">
                  <c:v>71.469349861491509</c:v>
                </c:pt>
                <c:pt idx="62">
                  <c:v>71.192608719152958</c:v>
                </c:pt>
                <c:pt idx="63">
                  <c:v>70.920979894921302</c:v>
                </c:pt>
                <c:pt idx="64">
                  <c:v>70.654753357397539</c:v>
                </c:pt>
                <c:pt idx="65">
                  <c:v>70.394139709040701</c:v>
                </c:pt>
                <c:pt idx="66">
                  <c:v>70.139277903574509</c:v>
                </c:pt>
                <c:pt idx="67">
                  <c:v>69.890243064513925</c:v>
                </c:pt>
                <c:pt idx="68">
                  <c:v>69.647054204143487</c:v>
                </c:pt>
                <c:pt idx="69">
                  <c:v>69.409681683940491</c:v>
                </c:pt>
                <c:pt idx="70">
                  <c:v>69.178054296151288</c:v>
                </c:pt>
                <c:pt idx="71">
                  <c:v>68.952065880917274</c:v>
                </c:pt>
                <c:pt idx="72">
                  <c:v>68.731581423434804</c:v>
                </c:pt>
                <c:pt idx="73">
                  <c:v>68.516442600933459</c:v>
                </c:pt>
                <c:pt idx="74">
                  <c:v>68.306472769884749</c:v>
                </c:pt>
                <c:pt idx="75">
                  <c:v>68.101481400118487</c:v>
                </c:pt>
                <c:pt idx="76">
                  <c:v>67.901267974872098</c:v>
                </c:pt>
                <c:pt idx="77">
                  <c:v>67.705625384732272</c:v>
                </c:pt>
                <c:pt idx="78">
                  <c:v>67.514342849473806</c:v>
                </c:pt>
                <c:pt idx="79">
                  <c:v>67.327208405467076</c:v>
                </c:pt>
                <c:pt idx="80">
                  <c:v>67.144010998084184</c:v>
                </c:pt>
                <c:pt idx="81">
                  <c:v>66.964542218809996</c:v>
                </c:pt>
                <c:pt idx="82">
                  <c:v>66.788597725920283</c:v>
                </c:pt>
                <c:pt idx="83">
                  <c:v>66.615978385942071</c:v>
                </c:pt>
                <c:pt idx="84">
                  <c:v>66.446491170909411</c:v>
                </c:pt>
                <c:pt idx="85">
                  <c:v>66.279949843885916</c:v>
                </c:pt>
                <c:pt idx="86">
                  <c:v>66.116175462498347</c:v>
                </c:pt>
                <c:pt idx="87">
                  <c:v>65.954996727445121</c:v>
                </c:pt>
                <c:pt idx="88">
                  <c:v>65.796250200196326</c:v>
                </c:pt>
                <c:pt idx="89">
                  <c:v>65.639780411458844</c:v>
                </c:pt>
                <c:pt idx="90">
                  <c:v>65.485439879484332</c:v>
                </c:pt>
                <c:pt idx="91">
                  <c:v>65.333089054977734</c:v>
                </c:pt>
                <c:pt idx="92">
                  <c:v>65.182596207236656</c:v>
                </c:pt>
                <c:pt idx="93">
                  <c:v>65.033837264221233</c:v>
                </c:pt>
                <c:pt idx="94">
                  <c:v>64.886695617519862</c:v>
                </c:pt>
                <c:pt idx="95">
                  <c:v>64.741061901631156</c:v>
                </c:pt>
                <c:pt idx="96">
                  <c:v>64.596833755617411</c:v>
                </c:pt>
                <c:pt idx="97">
                  <c:v>64.45391557398591</c:v>
                </c:pt>
                <c:pt idx="98">
                  <c:v>64.312218252610293</c:v>
                </c:pt>
                <c:pt idx="99">
                  <c:v>64.171658934599037</c:v>
                </c:pt>
                <c:pt idx="100">
                  <c:v>64.032160760238639</c:v>
                </c:pt>
                <c:pt idx="101">
                  <c:v>63.893652624471919</c:v>
                </c:pt>
                <c:pt idx="102">
                  <c:v>63.756068944803296</c:v>
                </c:pt>
                <c:pt idx="103">
                  <c:v>63.619349442040068</c:v>
                </c:pt>
                <c:pt idx="104">
                  <c:v>63.483438935871852</c:v>
                </c:pt>
                <c:pt idx="105">
                  <c:v>63.348287156944387</c:v>
                </c:pt>
                <c:pt idx="106">
                  <c:v>63.213848576793424</c:v>
                </c:pt>
                <c:pt idx="107">
                  <c:v>63.080082256753904</c:v>
                </c:pt>
                <c:pt idx="108">
                  <c:v>62.946951716744472</c:v>
                </c:pt>
                <c:pt idx="109">
                  <c:v>62.814424824633704</c:v>
                </c:pt>
                <c:pt idx="110">
                  <c:v>62.682473706716564</c:v>
                </c:pt>
                <c:pt idx="111">
                  <c:v>62.551074679655223</c:v>
                </c:pt>
                <c:pt idx="112">
                  <c:v>62.420208204060209</c:v>
                </c:pt>
                <c:pt idx="113">
                  <c:v>62.289858859694149</c:v>
                </c:pt>
                <c:pt idx="114">
                  <c:v>62.160015342061847</c:v>
                </c:pt>
                <c:pt idx="115">
                  <c:v>62.03067047989569</c:v>
                </c:pt>
                <c:pt idx="116">
                  <c:v>61.901821272743916</c:v>
                </c:pt>
                <c:pt idx="117">
                  <c:v>61.773468947506963</c:v>
                </c:pt>
                <c:pt idx="118">
                  <c:v>61.645619032334835</c:v>
                </c:pt>
                <c:pt idx="119">
                  <c:v>61.51828144578176</c:v>
                </c:pt>
                <c:pt idx="120">
                  <c:v>61.391470598501769</c:v>
                </c:pt>
                <c:pt idx="121">
                  <c:v>61.265205504051103</c:v>
                </c:pt>
                <c:pt idx="122">
                  <c:v>61.139509894529873</c:v>
                </c:pt>
                <c:pt idx="123">
                  <c:v>61.014412335843161</c:v>
                </c:pt>
                <c:pt idx="124">
                  <c:v>60.889946336287913</c:v>
                </c:pt>
                <c:pt idx="125">
                  <c:v>60.766150440986273</c:v>
                </c:pt>
                <c:pt idx="126">
                  <c:v>60.643068303400796</c:v>
                </c:pt>
                <c:pt idx="127">
                  <c:v>60.520748723813746</c:v>
                </c:pt>
                <c:pt idx="128">
                  <c:v>60.399245643270511</c:v>
                </c:pt>
                <c:pt idx="129">
                  <c:v>60.27861808014007</c:v>
                </c:pt>
                <c:pt idx="130">
                  <c:v>60.158929995211899</c:v>
                </c:pt>
                <c:pt idx="131">
                  <c:v>60.040250070234656</c:v>
                </c:pt>
                <c:pt idx="132">
                  <c:v>59.922651384134284</c:v>
                </c:pt>
                <c:pt idx="133">
                  <c:v>59.806210970979478</c:v>
                </c:pt>
                <c:pt idx="134">
                  <c:v>59.691009244259632</c:v>
                </c:pt>
                <c:pt idx="135">
                  <c:v>59.577129273388849</c:v>
                </c:pt>
                <c:pt idx="136">
                  <c:v>59.464655900730186</c:v>
                </c:pt>
                <c:pt idx="137">
                  <c:v>59.353674691017801</c:v>
                </c:pt>
                <c:pt idx="138">
                  <c:v>59.244270709970415</c:v>
                </c:pt>
                <c:pt idx="139">
                  <c:v>59.136527135206194</c:v>
                </c:pt>
                <c:pt idx="140">
                  <c:v>59.030523710267417</c:v>
                </c:pt>
                <c:pt idx="141">
                  <c:v>58.92633506149518</c:v>
                </c:pt>
                <c:pt idx="142">
                  <c:v>58.824028907375798</c:v>
                </c:pt>
                <c:pt idx="143">
                  <c:v>58.723664200355572</c:v>
                </c:pt>
                <c:pt idx="144">
                  <c:v>58.62528925137336</c:v>
                </c:pt>
                <c:pt idx="145">
                  <c:v>58.528939896721837</c:v>
                </c:pt>
                <c:pt idx="146">
                  <c:v>58.434637774445711</c:v>
                </c:pt>
                <c:pt idx="147">
                  <c:v>58.342388782400747</c:v>
                </c:pt>
                <c:pt idx="148">
                  <c:v>58.252181791468573</c:v>
                </c:pt>
                <c:pt idx="149">
                  <c:v>58.163987684539251</c:v>
                </c:pt>
                <c:pt idx="150">
                  <c:v>58.077758784298908</c:v>
                </c:pt>
                <c:pt idx="151">
                  <c:v>57.99342872052339</c:v>
                </c:pt>
                <c:pt idx="152">
                  <c:v>57.910912770849251</c:v>
                </c:pt>
                <c:pt idx="153">
                  <c:v>57.830108688700065</c:v>
                </c:pt>
                <c:pt idx="154">
                  <c:v>57.750898009443901</c:v>
                </c:pt>
                <c:pt idx="155">
                  <c:v>57.67314780253038</c:v>
                </c:pt>
                <c:pt idx="156">
                  <c:v>57.596712815063029</c:v>
                </c:pt>
                <c:pt idx="157">
                  <c:v>57.521437932755241</c:v>
                </c:pt>
                <c:pt idx="158">
                  <c:v>57.447160869040005</c:v>
                </c:pt>
                <c:pt idx="159">
                  <c:v>57.373714983416718</c:v>
                </c:pt>
                <c:pt idx="160">
                  <c:v>57.300932126570949</c:v>
                </c:pt>
                <c:pt idx="161">
                  <c:v>57.22864541247219</c:v>
                </c:pt>
                <c:pt idx="162">
                  <c:v>57.156691826052509</c:v>
                </c:pt>
                <c:pt idx="163">
                  <c:v>57.084914588233204</c:v>
                </c:pt>
                <c:pt idx="164">
                  <c:v>57.013165216688705</c:v>
                </c:pt>
                <c:pt idx="165">
                  <c:v>56.941305239333509</c:v>
                </c:pt>
                <c:pt idx="166">
                  <c:v>56.869207536599433</c:v>
                </c:pt>
                <c:pt idx="167">
                  <c:v>56.796757306784052</c:v>
                </c:pt>
                <c:pt idx="168">
                  <c:v>56.723852665005225</c:v>
                </c:pt>
                <c:pt idx="169">
                  <c:v>56.650404899809118</c:v>
                </c:pt>
                <c:pt idx="170">
                  <c:v>56.576338421814846</c:v>
                </c:pt>
                <c:pt idx="171">
                  <c:v>56.501590445813598</c:v>
                </c:pt>
                <c:pt idx="172">
                  <c:v>56.426110451620389</c:v>
                </c:pt>
                <c:pt idx="173">
                  <c:v>56.349859470047718</c:v>
                </c:pt>
                <c:pt idx="174">
                  <c:v>56.272809239107161</c:v>
                </c:pt>
                <c:pt idx="175">
                  <c:v>56.194941272480179</c:v>
                </c:pt>
                <c:pt idx="176">
                  <c:v>56.116245877973498</c:v>
                </c:pt>
                <c:pt idx="177">
                  <c:v>56.03672115858339</c:v>
                </c:pt>
                <c:pt idx="178">
                  <c:v>55.956372023369966</c:v>
                </c:pt>
                <c:pt idx="179">
                  <c:v>55.875209229934114</c:v>
                </c:pt>
                <c:pt idx="180">
                  <c:v>55.793248475158705</c:v>
                </c:pt>
                <c:pt idx="181">
                  <c:v>55.710509546203916</c:v>
                </c:pt>
                <c:pt idx="182">
                  <c:v>55.627015539640354</c:v>
                </c:pt>
                <c:pt idx="183">
                  <c:v>55.542792153116082</c:v>
                </c:pt>
                <c:pt idx="184">
                  <c:v>55.457867051085017</c:v>
                </c:pt>
                <c:pt idx="185">
                  <c:v>55.372269303847546</c:v>
                </c:pt>
                <c:pt idx="186">
                  <c:v>55.286028897415861</c:v>
                </c:pt>
                <c:pt idx="187">
                  <c:v>55.199176310454497</c:v>
                </c:pt>
                <c:pt idx="188">
                  <c:v>55.111742153689278</c:v>
                </c:pt>
                <c:pt idx="189">
                  <c:v>55.023756866657116</c:v>
                </c:pt>
                <c:pt idx="190">
                  <c:v>54.935250466419781</c:v>
                </c:pt>
                <c:pt idx="191">
                  <c:v>54.8462523428258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74.325999999999993</c:v>
                </c:pt>
                <c:pt idx="1">
                  <c:v>76.558000000000007</c:v>
                </c:pt>
                <c:pt idx="2">
                  <c:v>74.256</c:v>
                </c:pt>
                <c:pt idx="3">
                  <c:v>74.884</c:v>
                </c:pt>
                <c:pt idx="4">
                  <c:v>73.372</c:v>
                </c:pt>
                <c:pt idx="5">
                  <c:v>73.884</c:v>
                </c:pt>
                <c:pt idx="6">
                  <c:v>74.837000000000003</c:v>
                </c:pt>
                <c:pt idx="7">
                  <c:v>74.744</c:v>
                </c:pt>
                <c:pt idx="8">
                  <c:v>74.674000000000007</c:v>
                </c:pt>
                <c:pt idx="9">
                  <c:v>75.674000000000007</c:v>
                </c:pt>
                <c:pt idx="10">
                  <c:v>74.465000000000003</c:v>
                </c:pt>
                <c:pt idx="11">
                  <c:v>74.534999999999997</c:v>
                </c:pt>
                <c:pt idx="12">
                  <c:v>76.581000000000003</c:v>
                </c:pt>
                <c:pt idx="13">
                  <c:v>74.697999999999993</c:v>
                </c:pt>
                <c:pt idx="14">
                  <c:v>74.162999999999997</c:v>
                </c:pt>
                <c:pt idx="15">
                  <c:v>76.372</c:v>
                </c:pt>
                <c:pt idx="16">
                  <c:v>75.628</c:v>
                </c:pt>
                <c:pt idx="17">
                  <c:v>75.022999999999996</c:v>
                </c:pt>
                <c:pt idx="18">
                  <c:v>75.558000000000007</c:v>
                </c:pt>
                <c:pt idx="19">
                  <c:v>73.813999999999993</c:v>
                </c:pt>
                <c:pt idx="20">
                  <c:v>73.744</c:v>
                </c:pt>
                <c:pt idx="21">
                  <c:v>75.116</c:v>
                </c:pt>
                <c:pt idx="22">
                  <c:v>74.394999999999996</c:v>
                </c:pt>
                <c:pt idx="23">
                  <c:v>74.837000000000003</c:v>
                </c:pt>
                <c:pt idx="24">
                  <c:v>75.394999999999996</c:v>
                </c:pt>
                <c:pt idx="25">
                  <c:v>74.022999999999996</c:v>
                </c:pt>
                <c:pt idx="26">
                  <c:v>75.512</c:v>
                </c:pt>
                <c:pt idx="27">
                  <c:v>77.418999999999997</c:v>
                </c:pt>
                <c:pt idx="28">
                  <c:v>75.558000000000007</c:v>
                </c:pt>
                <c:pt idx="29">
                  <c:v>74.349000000000004</c:v>
                </c:pt>
                <c:pt idx="30">
                  <c:v>78.465000000000003</c:v>
                </c:pt>
                <c:pt idx="31">
                  <c:v>78.116</c:v>
                </c:pt>
                <c:pt idx="32">
                  <c:v>77.349000000000004</c:v>
                </c:pt>
                <c:pt idx="33">
                  <c:v>77.581000000000003</c:v>
                </c:pt>
                <c:pt idx="34">
                  <c:v>79.162999999999997</c:v>
                </c:pt>
                <c:pt idx="35">
                  <c:v>78.441999999999993</c:v>
                </c:pt>
                <c:pt idx="36">
                  <c:v>80.605000000000004</c:v>
                </c:pt>
                <c:pt idx="37">
                  <c:v>81.349000000000004</c:v>
                </c:pt>
                <c:pt idx="38">
                  <c:v>80.022999999999996</c:v>
                </c:pt>
                <c:pt idx="39">
                  <c:v>83.558000000000007</c:v>
                </c:pt>
                <c:pt idx="40">
                  <c:v>83.558000000000007</c:v>
                </c:pt>
                <c:pt idx="41">
                  <c:v>82.302000000000007</c:v>
                </c:pt>
                <c:pt idx="42">
                  <c:v>84.093000000000004</c:v>
                </c:pt>
                <c:pt idx="43">
                  <c:v>84.813999999999993</c:v>
                </c:pt>
                <c:pt idx="44">
                  <c:v>87.278999999999996</c:v>
                </c:pt>
                <c:pt idx="45">
                  <c:v>88.977000000000004</c:v>
                </c:pt>
                <c:pt idx="46">
                  <c:v>91.325999999999993</c:v>
                </c:pt>
                <c:pt idx="47">
                  <c:v>95.86</c:v>
                </c:pt>
                <c:pt idx="48">
                  <c:v>101.07</c:v>
                </c:pt>
                <c:pt idx="49">
                  <c:v>105.55800000000001</c:v>
                </c:pt>
                <c:pt idx="50">
                  <c:v>115.023</c:v>
                </c:pt>
                <c:pt idx="51">
                  <c:v>124.349</c:v>
                </c:pt>
                <c:pt idx="52">
                  <c:v>139.767</c:v>
                </c:pt>
                <c:pt idx="53">
                  <c:v>158.37200000000001</c:v>
                </c:pt>
                <c:pt idx="54">
                  <c:v>176.90700000000001</c:v>
                </c:pt>
                <c:pt idx="55">
                  <c:v>194.34899999999999</c:v>
                </c:pt>
                <c:pt idx="56">
                  <c:v>210.256</c:v>
                </c:pt>
                <c:pt idx="57">
                  <c:v>222.83699999999999</c:v>
                </c:pt>
                <c:pt idx="58">
                  <c:v>233.09299999999999</c:v>
                </c:pt>
                <c:pt idx="59">
                  <c:v>239.90700000000001</c:v>
                </c:pt>
                <c:pt idx="60">
                  <c:v>243.047</c:v>
                </c:pt>
                <c:pt idx="61">
                  <c:v>243.88399999999999</c:v>
                </c:pt>
                <c:pt idx="62">
                  <c:v>232.977</c:v>
                </c:pt>
                <c:pt idx="63">
                  <c:v>202.465</c:v>
                </c:pt>
                <c:pt idx="64">
                  <c:v>145.30199999999999</c:v>
                </c:pt>
                <c:pt idx="65">
                  <c:v>94.790999999999997</c:v>
                </c:pt>
                <c:pt idx="66">
                  <c:v>76.418999999999997</c:v>
                </c:pt>
                <c:pt idx="67">
                  <c:v>74.628</c:v>
                </c:pt>
                <c:pt idx="68">
                  <c:v>76.418999999999997</c:v>
                </c:pt>
                <c:pt idx="69">
                  <c:v>77.512</c:v>
                </c:pt>
                <c:pt idx="70">
                  <c:v>79.394999999999996</c:v>
                </c:pt>
                <c:pt idx="71">
                  <c:v>82.674000000000007</c:v>
                </c:pt>
                <c:pt idx="72">
                  <c:v>89.534999999999997</c:v>
                </c:pt>
                <c:pt idx="73">
                  <c:v>97.605000000000004</c:v>
                </c:pt>
                <c:pt idx="74">
                  <c:v>110.163</c:v>
                </c:pt>
                <c:pt idx="75">
                  <c:v>124.093</c:v>
                </c:pt>
                <c:pt idx="76">
                  <c:v>139.07</c:v>
                </c:pt>
                <c:pt idx="77">
                  <c:v>154.279</c:v>
                </c:pt>
                <c:pt idx="78">
                  <c:v>167.34899999999999</c:v>
                </c:pt>
                <c:pt idx="79">
                  <c:v>179.86</c:v>
                </c:pt>
                <c:pt idx="80">
                  <c:v>189.34899999999999</c:v>
                </c:pt>
                <c:pt idx="81">
                  <c:v>195.07</c:v>
                </c:pt>
                <c:pt idx="82">
                  <c:v>194.14</c:v>
                </c:pt>
                <c:pt idx="83">
                  <c:v>180.791</c:v>
                </c:pt>
                <c:pt idx="84">
                  <c:v>146</c:v>
                </c:pt>
                <c:pt idx="85">
                  <c:v>101.837</c:v>
                </c:pt>
                <c:pt idx="86">
                  <c:v>72.837000000000003</c:v>
                </c:pt>
                <c:pt idx="87">
                  <c:v>64.906999999999996</c:v>
                </c:pt>
                <c:pt idx="88">
                  <c:v>64.697999999999993</c:v>
                </c:pt>
                <c:pt idx="89">
                  <c:v>65.14</c:v>
                </c:pt>
                <c:pt idx="90">
                  <c:v>64.744</c:v>
                </c:pt>
                <c:pt idx="91">
                  <c:v>64.534999999999997</c:v>
                </c:pt>
                <c:pt idx="92">
                  <c:v>65.744</c:v>
                </c:pt>
                <c:pt idx="93">
                  <c:v>66.14</c:v>
                </c:pt>
                <c:pt idx="94">
                  <c:v>65</c:v>
                </c:pt>
                <c:pt idx="95">
                  <c:v>64.721000000000004</c:v>
                </c:pt>
                <c:pt idx="96">
                  <c:v>65.418999999999997</c:v>
                </c:pt>
                <c:pt idx="97">
                  <c:v>64.790999999999997</c:v>
                </c:pt>
                <c:pt idx="98">
                  <c:v>65</c:v>
                </c:pt>
                <c:pt idx="99">
                  <c:v>65.558000000000007</c:v>
                </c:pt>
                <c:pt idx="100">
                  <c:v>64.162999999999997</c:v>
                </c:pt>
                <c:pt idx="101">
                  <c:v>64.650999999999996</c:v>
                </c:pt>
                <c:pt idx="102">
                  <c:v>65.744</c:v>
                </c:pt>
                <c:pt idx="103">
                  <c:v>64.813999999999993</c:v>
                </c:pt>
                <c:pt idx="104">
                  <c:v>65.394999999999996</c:v>
                </c:pt>
                <c:pt idx="105">
                  <c:v>64.512</c:v>
                </c:pt>
                <c:pt idx="106">
                  <c:v>65.116</c:v>
                </c:pt>
                <c:pt idx="107">
                  <c:v>64.697999999999993</c:v>
                </c:pt>
                <c:pt idx="108">
                  <c:v>64.325999999999993</c:v>
                </c:pt>
                <c:pt idx="109">
                  <c:v>63.348999999999997</c:v>
                </c:pt>
                <c:pt idx="110">
                  <c:v>63.744</c:v>
                </c:pt>
                <c:pt idx="111">
                  <c:v>63.651000000000003</c:v>
                </c:pt>
                <c:pt idx="112">
                  <c:v>63.720999999999997</c:v>
                </c:pt>
                <c:pt idx="113">
                  <c:v>66.605000000000004</c:v>
                </c:pt>
                <c:pt idx="114">
                  <c:v>68.930000000000007</c:v>
                </c:pt>
                <c:pt idx="115">
                  <c:v>75.721000000000004</c:v>
                </c:pt>
                <c:pt idx="116">
                  <c:v>79.022999999999996</c:v>
                </c:pt>
                <c:pt idx="117">
                  <c:v>84.186000000000007</c:v>
                </c:pt>
                <c:pt idx="118">
                  <c:v>90.022999999999996</c:v>
                </c:pt>
                <c:pt idx="119">
                  <c:v>91.813999999999993</c:v>
                </c:pt>
                <c:pt idx="120">
                  <c:v>92.209000000000003</c:v>
                </c:pt>
                <c:pt idx="121">
                  <c:v>92.558000000000007</c:v>
                </c:pt>
                <c:pt idx="122">
                  <c:v>89.349000000000004</c:v>
                </c:pt>
                <c:pt idx="123">
                  <c:v>83.372</c:v>
                </c:pt>
                <c:pt idx="124">
                  <c:v>77.581000000000003</c:v>
                </c:pt>
                <c:pt idx="125">
                  <c:v>70.605000000000004</c:v>
                </c:pt>
                <c:pt idx="126">
                  <c:v>63.581000000000003</c:v>
                </c:pt>
                <c:pt idx="127">
                  <c:v>61.279000000000003</c:v>
                </c:pt>
                <c:pt idx="128">
                  <c:v>59.046999999999997</c:v>
                </c:pt>
                <c:pt idx="129">
                  <c:v>58.093000000000004</c:v>
                </c:pt>
                <c:pt idx="130">
                  <c:v>58.256</c:v>
                </c:pt>
                <c:pt idx="131">
                  <c:v>57.837000000000003</c:v>
                </c:pt>
                <c:pt idx="132">
                  <c:v>58.906999999999996</c:v>
                </c:pt>
                <c:pt idx="133">
                  <c:v>57.953000000000003</c:v>
                </c:pt>
                <c:pt idx="134">
                  <c:v>58.93</c:v>
                </c:pt>
                <c:pt idx="135">
                  <c:v>59.07</c:v>
                </c:pt>
                <c:pt idx="136">
                  <c:v>59.256</c:v>
                </c:pt>
                <c:pt idx="137">
                  <c:v>57.348999999999997</c:v>
                </c:pt>
                <c:pt idx="138">
                  <c:v>57.884</c:v>
                </c:pt>
                <c:pt idx="139">
                  <c:v>58</c:v>
                </c:pt>
                <c:pt idx="140">
                  <c:v>59.86</c:v>
                </c:pt>
                <c:pt idx="141">
                  <c:v>58.14</c:v>
                </c:pt>
                <c:pt idx="142">
                  <c:v>59.093000000000004</c:v>
                </c:pt>
                <c:pt idx="143">
                  <c:v>58.744</c:v>
                </c:pt>
                <c:pt idx="144">
                  <c:v>60.534999999999997</c:v>
                </c:pt>
                <c:pt idx="145">
                  <c:v>64.302000000000007</c:v>
                </c:pt>
                <c:pt idx="146">
                  <c:v>67.674000000000007</c:v>
                </c:pt>
                <c:pt idx="147">
                  <c:v>70.372</c:v>
                </c:pt>
                <c:pt idx="148">
                  <c:v>73.744</c:v>
                </c:pt>
                <c:pt idx="149">
                  <c:v>74.209000000000003</c:v>
                </c:pt>
                <c:pt idx="150">
                  <c:v>74.930000000000007</c:v>
                </c:pt>
                <c:pt idx="151">
                  <c:v>73.721000000000004</c:v>
                </c:pt>
                <c:pt idx="152">
                  <c:v>72.278999999999996</c:v>
                </c:pt>
                <c:pt idx="153">
                  <c:v>68.349000000000004</c:v>
                </c:pt>
                <c:pt idx="154">
                  <c:v>62.673999999999999</c:v>
                </c:pt>
                <c:pt idx="155">
                  <c:v>59.162999999999997</c:v>
                </c:pt>
                <c:pt idx="156">
                  <c:v>57.581000000000003</c:v>
                </c:pt>
                <c:pt idx="157">
                  <c:v>56.953000000000003</c:v>
                </c:pt>
                <c:pt idx="158">
                  <c:v>57.720999999999997</c:v>
                </c:pt>
                <c:pt idx="159">
                  <c:v>57.628</c:v>
                </c:pt>
                <c:pt idx="160">
                  <c:v>58.790999999999997</c:v>
                </c:pt>
                <c:pt idx="161">
                  <c:v>56.418999999999997</c:v>
                </c:pt>
                <c:pt idx="162">
                  <c:v>58.698</c:v>
                </c:pt>
                <c:pt idx="163">
                  <c:v>57.232999999999997</c:v>
                </c:pt>
                <c:pt idx="164">
                  <c:v>58.581000000000003</c:v>
                </c:pt>
                <c:pt idx="165">
                  <c:v>57</c:v>
                </c:pt>
                <c:pt idx="166">
                  <c:v>57.232999999999997</c:v>
                </c:pt>
                <c:pt idx="167">
                  <c:v>59.023000000000003</c:v>
                </c:pt>
                <c:pt idx="168">
                  <c:v>57.418999999999997</c:v>
                </c:pt>
                <c:pt idx="169">
                  <c:v>58.07</c:v>
                </c:pt>
                <c:pt idx="170">
                  <c:v>57.651000000000003</c:v>
                </c:pt>
                <c:pt idx="171">
                  <c:v>59</c:v>
                </c:pt>
                <c:pt idx="172">
                  <c:v>58.093000000000004</c:v>
                </c:pt>
                <c:pt idx="173">
                  <c:v>59.209000000000003</c:v>
                </c:pt>
                <c:pt idx="174">
                  <c:v>56.814</c:v>
                </c:pt>
                <c:pt idx="175">
                  <c:v>56.976999999999997</c:v>
                </c:pt>
                <c:pt idx="176">
                  <c:v>58.558</c:v>
                </c:pt>
                <c:pt idx="177">
                  <c:v>56.348999999999997</c:v>
                </c:pt>
                <c:pt idx="178">
                  <c:v>55.720999999999997</c:v>
                </c:pt>
                <c:pt idx="179">
                  <c:v>56.837000000000003</c:v>
                </c:pt>
                <c:pt idx="180">
                  <c:v>56.744</c:v>
                </c:pt>
                <c:pt idx="181">
                  <c:v>56.790999999999997</c:v>
                </c:pt>
                <c:pt idx="182">
                  <c:v>57.232999999999997</c:v>
                </c:pt>
                <c:pt idx="183">
                  <c:v>57.093000000000004</c:v>
                </c:pt>
                <c:pt idx="184">
                  <c:v>56.767000000000003</c:v>
                </c:pt>
                <c:pt idx="185">
                  <c:v>56.442</c:v>
                </c:pt>
                <c:pt idx="186">
                  <c:v>56.628</c:v>
                </c:pt>
                <c:pt idx="187">
                  <c:v>56.558</c:v>
                </c:pt>
                <c:pt idx="188">
                  <c:v>56.442</c:v>
                </c:pt>
                <c:pt idx="189">
                  <c:v>56.906999999999996</c:v>
                </c:pt>
                <c:pt idx="190">
                  <c:v>55.651000000000003</c:v>
                </c:pt>
                <c:pt idx="191">
                  <c:v>55.790999999999997</c:v>
                </c:pt>
                <c:pt idx="192">
                  <c:v>55.534999999999997</c:v>
                </c:pt>
                <c:pt idx="193">
                  <c:v>53.186</c:v>
                </c:pt>
                <c:pt idx="194">
                  <c:v>55.93</c:v>
                </c:pt>
                <c:pt idx="195">
                  <c:v>54.790999999999997</c:v>
                </c:pt>
                <c:pt idx="196">
                  <c:v>56.326000000000001</c:v>
                </c:pt>
                <c:pt idx="197">
                  <c:v>54.488</c:v>
                </c:pt>
                <c:pt idx="198">
                  <c:v>56.906999999999996</c:v>
                </c:pt>
                <c:pt idx="199">
                  <c:v>55.302</c:v>
                </c:pt>
                <c:pt idx="200">
                  <c:v>55.326000000000001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72.615707288312294</c:v>
                </c:pt>
                <c:pt idx="3">
                  <c:v>72.836116174785673</c:v>
                </c:pt>
                <c:pt idx="4">
                  <c:v>73.056341449182995</c:v>
                </c:pt>
                <c:pt idx="5">
                  <c:v>73.276287068758378</c:v>
                </c:pt>
                <c:pt idx="6">
                  <c:v>73.495841203191517</c:v>
                </c:pt>
                <c:pt idx="7">
                  <c:v>73.714874361742375</c:v>
                </c:pt>
                <c:pt idx="8">
                  <c:v>73.933237372236306</c:v>
                </c:pt>
                <c:pt idx="9">
                  <c:v>74.150759214617779</c:v>
                </c:pt>
                <c:pt idx="10">
                  <c:v>74.367244716220711</c:v>
                </c:pt>
                <c:pt idx="11">
                  <c:v>74.582472121527687</c:v>
                </c:pt>
                <c:pt idx="12">
                  <c:v>74.796190556335645</c:v>
                </c:pt>
                <c:pt idx="13">
                  <c:v>75.008117415361937</c:v>
                </c:pt>
                <c:pt idx="14">
                  <c:v>75.217935714151977</c:v>
                </c:pt>
                <c:pt idx="15">
                  <c:v>75.42529146193371</c:v>
                </c:pt>
                <c:pt idx="16">
                  <c:v>75.629791133992143</c:v>
                </c:pt>
                <c:pt idx="17">
                  <c:v>75.830999354018061</c:v>
                </c:pt>
                <c:pt idx="18">
                  <c:v>76.028436945311967</c:v>
                </c:pt>
                <c:pt idx="19">
                  <c:v>76.221579585836594</c:v>
                </c:pt>
                <c:pt idx="20">
                  <c:v>76.409857424276396</c:v>
                </c:pt>
                <c:pt idx="21">
                  <c:v>76.592656211817854</c:v>
                </c:pt>
                <c:pt idx="22">
                  <c:v>76.769320822632992</c:v>
                </c:pt>
                <c:pt idx="23">
                  <c:v>76.939162542406635</c:v>
                </c:pt>
                <c:pt idx="24">
                  <c:v>77.101472294641681</c:v>
                </c:pt>
                <c:pt idx="25">
                  <c:v>77.25554317882569</c:v>
                </c:pt>
                <c:pt idx="26">
                  <c:v>77.400707478195329</c:v>
                </c:pt>
                <c:pt idx="27">
                  <c:v>77.536395851692845</c:v>
                </c:pt>
                <c:pt idx="28">
                  <c:v>77.662229955674988</c:v>
                </c:pt>
                <c:pt idx="29">
                  <c:v>77.778164410193483</c:v>
                </c:pt>
                <c:pt idx="30">
                  <c:v>77.884699885878973</c:v>
                </c:pt>
                <c:pt idx="31">
                  <c:v>77.98319597453046</c:v>
                </c:pt>
                <c:pt idx="32">
                  <c:v>78.076319889542461</c:v>
                </c:pt>
                <c:pt idx="33">
                  <c:v>78.168673860802016</c:v>
                </c:pt>
                <c:pt idx="34">
                  <c:v>78.267648590716917</c:v>
                </c:pt>
                <c:pt idx="35">
                  <c:v>78.384549774819249</c:v>
                </c:pt>
                <c:pt idx="36">
                  <c:v>78.536036137041833</c:v>
                </c:pt>
                <c:pt idx="37">
                  <c:v>78.745886816999842</c:v>
                </c:pt>
                <c:pt idx="38">
                  <c:v>79.047079386216765</c:v>
                </c:pt>
                <c:pt idx="39">
                  <c:v>79.484104227622211</c:v>
                </c:pt>
                <c:pt idx="40">
                  <c:v>80.115365514421597</c:v>
                </c:pt>
                <c:pt idx="41">
                  <c:v>81.01542608574961</c:v>
                </c:pt>
                <c:pt idx="42">
                  <c:v>82.27675054212007</c:v>
                </c:pt>
                <c:pt idx="43">
                  <c:v>84.010501163427946</c:v>
                </c:pt>
                <c:pt idx="44">
                  <c:v>86.345864077846272</c:v>
                </c:pt>
                <c:pt idx="45">
                  <c:v>89.427352535692279</c:v>
                </c:pt>
                <c:pt idx="46">
                  <c:v>93.409576046598787</c:v>
                </c:pt>
                <c:pt idx="47">
                  <c:v>98.449101541407273</c:v>
                </c:pt>
                <c:pt idx="48">
                  <c:v>104.69327976321567</c:v>
                </c:pt>
                <c:pt idx="49">
                  <c:v>112.26626561186731</c:v>
                </c:pt>
                <c:pt idx="50">
                  <c:v>121.25290328593161</c:v>
                </c:pt>
                <c:pt idx="51">
                  <c:v>131.68163049590575</c:v>
                </c:pt>
                <c:pt idx="52">
                  <c:v>143.50801366892773</c:v>
                </c:pt>
                <c:pt idx="53">
                  <c:v>156.60087597766025</c:v>
                </c:pt>
                <c:pt idx="54">
                  <c:v>170.73313764977692</c:v>
                </c:pt>
                <c:pt idx="55">
                  <c:v>185.57938195905282</c:v>
                </c:pt>
                <c:pt idx="56">
                  <c:v>200.72172987357911</c:v>
                </c:pt>
                <c:pt idx="57">
                  <c:v>215.66426923317195</c:v>
                </c:pt>
                <c:pt idx="58">
                  <c:v>229.84452218900591</c:v>
                </c:pt>
                <c:pt idx="59">
                  <c:v>242.5264555111745</c:v>
                </c:pt>
                <c:pt idx="60">
                  <c:v>251.99153437379027</c:v>
                </c:pt>
                <c:pt idx="61">
                  <c:v>253.07596532464638</c:v>
                </c:pt>
                <c:pt idx="62">
                  <c:v>235.79885881616786</c:v>
                </c:pt>
                <c:pt idx="63">
                  <c:v>194.31627932909913</c:v>
                </c:pt>
                <c:pt idx="64">
                  <c:v>141.39663694690856</c:v>
                </c:pt>
                <c:pt idx="65">
                  <c:v>100.55952012339084</c:v>
                </c:pt>
                <c:pt idx="66">
                  <c:v>81.300202892780419</c:v>
                </c:pt>
                <c:pt idx="67">
                  <c:v>76.315591344801277</c:v>
                </c:pt>
                <c:pt idx="68">
                  <c:v>76.77802342613515</c:v>
                </c:pt>
                <c:pt idx="69">
                  <c:v>79.030691980213518</c:v>
                </c:pt>
                <c:pt idx="70">
                  <c:v>82.424598521272031</c:v>
                </c:pt>
                <c:pt idx="71">
                  <c:v>87.079690449013199</c:v>
                </c:pt>
                <c:pt idx="72">
                  <c:v>93.207718896012679</c:v>
                </c:pt>
                <c:pt idx="73">
                  <c:v>100.98271788808856</c:v>
                </c:pt>
                <c:pt idx="74">
                  <c:v>110.49409944945825</c:v>
                </c:pt>
                <c:pt idx="75">
                  <c:v>121.70610176851125</c:v>
                </c:pt>
                <c:pt idx="76">
                  <c:v>134.42289670503493</c:v>
                </c:pt>
                <c:pt idx="77">
                  <c:v>148.26670406962364</c:v>
                </c:pt>
                <c:pt idx="78">
                  <c:v>162.67580246848462</c:v>
                </c:pt>
                <c:pt idx="79">
                  <c:v>176.91691768956844</c:v>
                </c:pt>
                <c:pt idx="80">
                  <c:v>189.9869110519237</c:v>
                </c:pt>
                <c:pt idx="81">
                  <c:v>199.70718082427064</c:v>
                </c:pt>
                <c:pt idx="82">
                  <c:v>200.06337256205876</c:v>
                </c:pt>
                <c:pt idx="83">
                  <c:v>181.2869761538517</c:v>
                </c:pt>
                <c:pt idx="84">
                  <c:v>142.47016467361587</c:v>
                </c:pt>
                <c:pt idx="85">
                  <c:v>101.7907017880102</c:v>
                </c:pt>
                <c:pt idx="86">
                  <c:v>77.479404712350942</c:v>
                </c:pt>
                <c:pt idx="87">
                  <c:v>68.939806286809684</c:v>
                </c:pt>
                <c:pt idx="88">
                  <c:v>67.060968238688005</c:v>
                </c:pt>
                <c:pt idx="89">
                  <c:v>66.670550901103752</c:v>
                </c:pt>
                <c:pt idx="90">
                  <c:v>66.467151638571323</c:v>
                </c:pt>
                <c:pt idx="91">
                  <c:v>66.278793659779723</c:v>
                </c:pt>
                <c:pt idx="92">
                  <c:v>66.09279260563234</c:v>
                </c:pt>
                <c:pt idx="93">
                  <c:v>65.908519788558209</c:v>
                </c:pt>
                <c:pt idx="94">
                  <c:v>65.725864241139192</c:v>
                </c:pt>
                <c:pt idx="95">
                  <c:v>65.544741800554817</c:v>
                </c:pt>
                <c:pt idx="96">
                  <c:v>65.36509476148963</c:v>
                </c:pt>
                <c:pt idx="97">
                  <c:v>65.186917217758122</c:v>
                </c:pt>
                <c:pt idx="98">
                  <c:v>65.010308491219917</c:v>
                </c:pt>
                <c:pt idx="99">
                  <c:v>64.835579946135496</c:v>
                </c:pt>
                <c:pt idx="100">
                  <c:v>64.663458372649401</c:v>
                </c:pt>
                <c:pt idx="101">
                  <c:v>64.495453978943942</c:v>
                </c:pt>
                <c:pt idx="102">
                  <c:v>64.334491181140834</c:v>
                </c:pt>
                <c:pt idx="103">
                  <c:v>64.185928737427858</c:v>
                </c:pt>
                <c:pt idx="104">
                  <c:v>64.059107098702583</c:v>
                </c:pt>
                <c:pt idx="105">
                  <c:v>63.969530099836106</c:v>
                </c:pt>
                <c:pt idx="106">
                  <c:v>63.941682643812911</c:v>
                </c:pt>
                <c:pt idx="107">
                  <c:v>64.01227466241879</c:v>
                </c:pt>
                <c:pt idx="108">
                  <c:v>64.233372445826475</c:v>
                </c:pt>
                <c:pt idx="109">
                  <c:v>64.674463077301553</c:v>
                </c:pt>
                <c:pt idx="110">
                  <c:v>65.422093331979795</c:v>
                </c:pt>
                <c:pt idx="111">
                  <c:v>66.5754943013131</c:v>
                </c:pt>
                <c:pt idx="112">
                  <c:v>68.236722275768756</c:v>
                </c:pt>
                <c:pt idx="113">
                  <c:v>70.49433722224768</c:v>
                </c:pt>
                <c:pt idx="114">
                  <c:v>73.400067454895364</c:v>
                </c:pt>
                <c:pt idx="115">
                  <c:v>76.937230982089375</c:v>
                </c:pt>
                <c:pt idx="116">
                  <c:v>80.977471182538636</c:v>
                </c:pt>
                <c:pt idx="117">
                  <c:v>85.222901857205713</c:v>
                </c:pt>
                <c:pt idx="118">
                  <c:v>89.146622250842896</c:v>
                </c:pt>
                <c:pt idx="119">
                  <c:v>91.985419694672217</c:v>
                </c:pt>
                <c:pt idx="120">
                  <c:v>92.876692047781717</c:v>
                </c:pt>
                <c:pt idx="121">
                  <c:v>91.188104894672065</c:v>
                </c:pt>
                <c:pt idx="122">
                  <c:v>86.918055397622211</c:v>
                </c:pt>
                <c:pt idx="123">
                  <c:v>80.873251401366389</c:v>
                </c:pt>
                <c:pt idx="124">
                  <c:v>74.397885008184119</c:v>
                </c:pt>
                <c:pt idx="125">
                  <c:v>68.7737357889891</c:v>
                </c:pt>
                <c:pt idx="126">
                  <c:v>64.704251153839422</c:v>
                </c:pt>
                <c:pt idx="127">
                  <c:v>62.207389073174589</c:v>
                </c:pt>
                <c:pt idx="128">
                  <c:v>60.877151833645449</c:v>
                </c:pt>
                <c:pt idx="129">
                  <c:v>60.229249537158992</c:v>
                </c:pt>
                <c:pt idx="130">
                  <c:v>59.905896649331346</c:v>
                </c:pt>
                <c:pt idx="131">
                  <c:v>59.710722475745641</c:v>
                </c:pt>
                <c:pt idx="132">
                  <c:v>59.559036465221133</c:v>
                </c:pt>
                <c:pt idx="133">
                  <c:v>59.421696236850842</c:v>
                </c:pt>
                <c:pt idx="134">
                  <c:v>59.291318562135324</c:v>
                </c:pt>
                <c:pt idx="135">
                  <c:v>59.168179061155627</c:v>
                </c:pt>
                <c:pt idx="136">
                  <c:v>59.056438042792458</c:v>
                </c:pt>
                <c:pt idx="137">
                  <c:v>58.964716953813593</c:v>
                </c:pt>
                <c:pt idx="138">
                  <c:v>58.90867749241783</c:v>
                </c:pt>
                <c:pt idx="139">
                  <c:v>58.914845324452635</c:v>
                </c:pt>
                <c:pt idx="140">
                  <c:v>59.025045785033022</c:v>
                </c:pt>
                <c:pt idx="141">
                  <c:v>59.30018257035335</c:v>
                </c:pt>
                <c:pt idx="142">
                  <c:v>59.821115979431212</c:v>
                </c:pt>
                <c:pt idx="143">
                  <c:v>60.683437212360168</c:v>
                </c:pt>
                <c:pt idx="144">
                  <c:v>61.982312490705866</c:v>
                </c:pt>
                <c:pt idx="145">
                  <c:v>63.783546432513063</c:v>
                </c:pt>
                <c:pt idx="146">
                  <c:v>66.078404332616799</c:v>
                </c:pt>
                <c:pt idx="147">
                  <c:v>68.725609742228016</c:v>
                </c:pt>
                <c:pt idx="148">
                  <c:v>71.399659695784209</c:v>
                </c:pt>
                <c:pt idx="149">
                  <c:v>73.589436593414916</c:v>
                </c:pt>
                <c:pt idx="150">
                  <c:v>74.702477617943785</c:v>
                </c:pt>
                <c:pt idx="151">
                  <c:v>74.287457308648953</c:v>
                </c:pt>
                <c:pt idx="152">
                  <c:v>72.283597474509577</c:v>
                </c:pt>
                <c:pt idx="153">
                  <c:v>69.123554991103404</c:v>
                </c:pt>
                <c:pt idx="154">
                  <c:v>65.574316291394439</c:v>
                </c:pt>
                <c:pt idx="155">
                  <c:v>62.393728273164299</c:v>
                </c:pt>
                <c:pt idx="156">
                  <c:v>60.030788023887474</c:v>
                </c:pt>
                <c:pt idx="157">
                  <c:v>58.547262671809349</c:v>
                </c:pt>
                <c:pt idx="158">
                  <c:v>57.746877946363036</c:v>
                </c:pt>
                <c:pt idx="159">
                  <c:v>57.364895328272162</c:v>
                </c:pt>
                <c:pt idx="160">
                  <c:v>57.191995930632231</c:v>
                </c:pt>
                <c:pt idx="161">
                  <c:v>57.105802951898042</c:v>
                </c:pt>
                <c:pt idx="162">
                  <c:v>57.049686178064874</c:v>
                </c:pt>
                <c:pt idx="163">
                  <c:v>57.002205369450643</c:v>
                </c:pt>
                <c:pt idx="164">
                  <c:v>56.956521192003869</c:v>
                </c:pt>
                <c:pt idx="165">
                  <c:v>56.910678215484836</c:v>
                </c:pt>
                <c:pt idx="166">
                  <c:v>56.864075412576419</c:v>
                </c:pt>
                <c:pt idx="167">
                  <c:v>56.816440331968089</c:v>
                </c:pt>
                <c:pt idx="168">
                  <c:v>56.767585473511218</c:v>
                </c:pt>
                <c:pt idx="169">
                  <c:v>56.717360032981453</c:v>
                </c:pt>
                <c:pt idx="170">
                  <c:v>56.665641184102242</c:v>
                </c:pt>
                <c:pt idx="171">
                  <c:v>56.612331698921608</c:v>
                </c:pt>
                <c:pt idx="172">
                  <c:v>56.55735818816261</c:v>
                </c:pt>
                <c:pt idx="173">
                  <c:v>56.500669214778632</c:v>
                </c:pt>
                <c:pt idx="174">
                  <c:v>56.442233265397277</c:v>
                </c:pt>
                <c:pt idx="175">
                  <c:v>56.382036645351214</c:v>
                </c:pt>
                <c:pt idx="176">
                  <c:v>56.320081361143608</c:v>
                </c:pt>
                <c:pt idx="177">
                  <c:v>56.256383043418602</c:v>
                </c:pt>
                <c:pt idx="178">
                  <c:v>56.190968952262558</c:v>
                </c:pt>
                <c:pt idx="179">
                  <c:v>56.123876096124839</c:v>
                </c:pt>
                <c:pt idx="180">
                  <c:v>56.055149486188654</c:v>
                </c:pt>
                <c:pt idx="181">
                  <c:v>55.984840539824432</c:v>
                </c:pt>
                <c:pt idx="182">
                  <c:v>55.913005639882094</c:v>
                </c:pt>
                <c:pt idx="183">
                  <c:v>55.839704851001414</c:v>
                </c:pt>
                <c:pt idx="184">
                  <c:v>55.765000789758034</c:v>
                </c:pt>
                <c:pt idx="185">
                  <c:v>55.688957642192634</c:v>
                </c:pt>
                <c:pt idx="186">
                  <c:v>55.61164031995191</c:v>
                </c:pt>
                <c:pt idx="187">
                  <c:v>55.533113744752391</c:v>
                </c:pt>
                <c:pt idx="188">
                  <c:v>55.453442250017559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72.615707288306055</c:v>
                </c:pt>
                <c:pt idx="3">
                  <c:v>72.836116174768648</c:v>
                </c:pt>
                <c:pt idx="4">
                  <c:v>73.056341449137264</c:v>
                </c:pt>
                <c:pt idx="5">
                  <c:v>73.2762870686376</c:v>
                </c:pt>
                <c:pt idx="6">
                  <c:v>73.495841202877727</c:v>
                </c:pt>
                <c:pt idx="7">
                  <c:v>73.714874360940456</c:v>
                </c:pt>
                <c:pt idx="8">
                  <c:v>73.933237370220482</c:v>
                </c:pt>
                <c:pt idx="9">
                  <c:v>74.150759209633321</c:v>
                </c:pt>
                <c:pt idx="10">
                  <c:v>74.367244704097331</c:v>
                </c:pt>
                <c:pt idx="11">
                  <c:v>74.582472092522863</c:v>
                </c:pt>
                <c:pt idx="12">
                  <c:v>74.796190488077087</c:v>
                </c:pt>
                <c:pt idx="13">
                  <c:v>75.008117257351955</c:v>
                </c:pt>
                <c:pt idx="14">
                  <c:v>75.217935354359142</c:v>
                </c:pt>
                <c:pt idx="15">
                  <c:v>75.425290656071084</c:v>
                </c:pt>
                <c:pt idx="16">
                  <c:v>75.629789358535547</c:v>
                </c:pt>
                <c:pt idx="17">
                  <c:v>75.830995506331945</c:v>
                </c:pt>
                <c:pt idx="18">
                  <c:v>76.028428743123371</c:v>
                </c:pt>
                <c:pt idx="19">
                  <c:v>76.221562386947284</c:v>
                </c:pt>
                <c:pt idx="20">
                  <c:v>76.409821950159866</c:v>
                </c:pt>
                <c:pt idx="21">
                  <c:v>76.592584239860898</c:v>
                </c:pt>
                <c:pt idx="22">
                  <c:v>76.769177189190032</c:v>
                </c:pt>
                <c:pt idx="23">
                  <c:v>76.938880581845368</c:v>
                </c:pt>
                <c:pt idx="24">
                  <c:v>77.100927840008126</c:v>
                </c:pt>
                <c:pt idx="25">
                  <c:v>77.254509047804007</c:v>
                </c:pt>
                <c:pt idx="26">
                  <c:v>77.398775376549509</c:v>
                </c:pt>
                <c:pt idx="27">
                  <c:v>77.532845062324</c:v>
                </c:pt>
                <c:pt idx="28">
                  <c:v>77.655811058959898</c:v>
                </c:pt>
                <c:pt idx="29">
                  <c:v>77.766750448766572</c:v>
                </c:pt>
                <c:pt idx="30">
                  <c:v>77.864735638175333</c:v>
                </c:pt>
                <c:pt idx="31">
                  <c:v>77.948847295873662</c:v>
                </c:pt>
                <c:pt idx="32">
                  <c:v>78.018188907925676</c:v>
                </c:pt>
                <c:pt idx="33">
                  <c:v>78.071902730331374</c:v>
                </c:pt>
                <c:pt idx="34">
                  <c:v>78.109186818573235</c:v>
                </c:pt>
                <c:pt idx="35">
                  <c:v>78.12931271169299</c:v>
                </c:pt>
                <c:pt idx="36">
                  <c:v>78.131643252594628</c:v>
                </c:pt>
                <c:pt idx="37">
                  <c:v>78.11564994490908</c:v>
                </c:pt>
                <c:pt idx="38">
                  <c:v>78.08092918864142</c:v>
                </c:pt>
                <c:pt idx="39">
                  <c:v>78.027216710245185</c:v>
                </c:pt>
                <c:pt idx="40">
                  <c:v>77.954399514548371</c:v>
                </c:pt>
                <c:pt idx="41">
                  <c:v>77.862524740386107</c:v>
                </c:pt>
                <c:pt idx="42">
                  <c:v>77.751804899757431</c:v>
                </c:pt>
                <c:pt idx="43">
                  <c:v>77.62261911869092</c:v>
                </c:pt>
                <c:pt idx="44">
                  <c:v>77.475510169509349</c:v>
                </c:pt>
                <c:pt idx="45">
                  <c:v>77.311177277819652</c:v>
                </c:pt>
                <c:pt idx="46">
                  <c:v>77.130464889513448</c:v>
                </c:pt>
                <c:pt idx="47">
                  <c:v>76.934347778126437</c:v>
                </c:pt>
                <c:pt idx="48">
                  <c:v>76.723913046083055</c:v>
                </c:pt>
                <c:pt idx="49">
                  <c:v>76.50033971156077</c:v>
                </c:pt>
                <c:pt idx="50">
                  <c:v>76.264876666199157</c:v>
                </c:pt>
                <c:pt idx="51">
                  <c:v>76.01881983223349</c:v>
                </c:pt>
                <c:pt idx="52">
                  <c:v>75.763489340169912</c:v>
                </c:pt>
                <c:pt idx="53">
                  <c:v>75.500207493692841</c:v>
                </c:pt>
                <c:pt idx="54">
                  <c:v>75.230278194730332</c:v>
                </c:pt>
                <c:pt idx="55">
                  <c:v>74.954968378774907</c:v>
                </c:pt>
                <c:pt idx="56">
                  <c:v>74.6754918702444</c:v>
                </c:pt>
                <c:pt idx="57">
                  <c:v>74.392995921450151</c:v>
                </c:pt>
                <c:pt idx="58">
                  <c:v>74.108550557073627</c:v>
                </c:pt>
                <c:pt idx="59">
                  <c:v>73.82314071745202</c:v>
                </c:pt>
                <c:pt idx="60">
                  <c:v>73.537661084548574</c:v>
                </c:pt>
                <c:pt idx="61">
                  <c:v>73.252913387828173</c:v>
                </c:pt>
                <c:pt idx="62">
                  <c:v>72.969605924617269</c:v>
                </c:pt>
                <c:pt idx="63">
                  <c:v>72.688354990170424</c:v>
                </c:pt>
                <c:pt idx="64">
                  <c:v>72.40968789437818</c:v>
                </c:pt>
                <c:pt idx="65">
                  <c:v>72.134047241645519</c:v>
                </c:pt>
                <c:pt idx="66">
                  <c:v>71.861796164272448</c:v>
                </c:pt>
                <c:pt idx="67">
                  <c:v>71.593224223917588</c:v>
                </c:pt>
                <c:pt idx="68">
                  <c:v>71.328553726883982</c:v>
                </c:pt>
                <c:pt idx="69">
                  <c:v>71.067946233920168</c:v>
                </c:pt>
                <c:pt idx="70">
                  <c:v>70.811509081404793</c:v>
                </c:pt>
                <c:pt idx="71">
                  <c:v>70.559301766174841</c:v>
                </c:pt>
                <c:pt idx="72">
                  <c:v>70.31134207942155</c:v>
                </c:pt>
                <c:pt idx="73">
                  <c:v>70.067611905057774</c:v>
                </c:pt>
                <c:pt idx="74">
                  <c:v>69.828062624224373</c:v>
                </c:pt>
                <c:pt idx="75">
                  <c:v>69.592620089949747</c:v>
                </c:pt>
                <c:pt idx="76">
                  <c:v>69.361189154455758</c:v>
                </c:pt>
                <c:pt idx="77">
                  <c:v>69.133657746438118</c:v>
                </c:pt>
                <c:pt idx="78">
                  <c:v>68.909900507180382</c:v>
                </c:pt>
                <c:pt idx="79">
                  <c:v>68.68978200298065</c:v>
                </c:pt>
                <c:pt idx="80">
                  <c:v>68.473159537500834</c:v>
                </c:pt>
                <c:pt idx="81">
                  <c:v>68.259885591702968</c:v>
                </c:pt>
                <c:pt idx="82">
                  <c:v>68.049809921398136</c:v>
                </c:pt>
                <c:pt idx="83">
                  <c:v>67.84278134345729</c:v>
                </c:pt>
                <c:pt idx="84">
                  <c:v>67.638649241721296</c:v>
                </c:pt>
                <c:pt idx="85">
                  <c:v>67.437264822866496</c:v>
                </c:pt>
                <c:pt idx="86">
                  <c:v>67.238482151151032</c:v>
                </c:pt>
                <c:pt idx="87">
                  <c:v>67.042158989264749</c:v>
                </c:pt>
                <c:pt idx="88">
                  <c:v>66.848157470577618</c:v>
                </c:pt>
                <c:pt idx="89">
                  <c:v>66.65634462604028</c:v>
                </c:pt>
                <c:pt idx="90">
                  <c:v>66.466592786920884</c:v>
                </c:pt>
                <c:pt idx="91">
                  <c:v>66.2787798825305</c:v>
                </c:pt>
                <c:pt idx="92">
                  <c:v>66.092789650137959</c:v>
                </c:pt>
                <c:pt idx="93">
                  <c:v>65.908511772438246</c:v>
                </c:pt>
                <c:pt idx="94">
                  <c:v>65.725841956232571</c:v>
                </c:pt>
                <c:pt idx="95">
                  <c:v>65.544681964415489</c:v>
                </c:pt>
                <c:pt idx="96">
                  <c:v>65.364939611947264</c:v>
                </c:pt>
                <c:pt idx="97">
                  <c:v>65.186528735218218</c:v>
                </c:pt>
                <c:pt idx="98">
                  <c:v>65.009369143076384</c:v>
                </c:pt>
                <c:pt idx="99">
                  <c:v>64.833386556789591</c:v>
                </c:pt>
                <c:pt idx="100">
                  <c:v>64.658512545330169</c:v>
                </c:pt>
                <c:pt idx="101">
                  <c:v>64.484684461600594</c:v>
                </c:pt>
                <c:pt idx="102">
                  <c:v>64.311845384545904</c:v>
                </c:pt>
                <c:pt idx="103">
                  <c:v>64.13994407151219</c:v>
                </c:pt>
                <c:pt idx="104">
                  <c:v>63.968934924697834</c:v>
                </c:pt>
                <c:pt idx="105">
                  <c:v>63.798777975091724</c:v>
                </c:pt>
                <c:pt idx="106">
                  <c:v>63.629438886887186</c:v>
                </c:pt>
                <c:pt idx="107">
                  <c:v>63.460888984987008</c:v>
                </c:pt>
                <c:pt idx="108">
                  <c:v>63.293105307861843</c:v>
                </c:pt>
                <c:pt idx="109">
                  <c:v>63.126070687671884</c:v>
                </c:pt>
                <c:pt idx="110">
                  <c:v>62.959773859198052</c:v>
                </c:pt>
                <c:pt idx="111">
                  <c:v>62.794209598733445</c:v>
                </c:pt>
                <c:pt idx="112">
                  <c:v>62.629378893640919</c:v>
                </c:pt>
                <c:pt idx="113">
                  <c:v>62.465289142768391</c:v>
                </c:pt>
                <c:pt idx="114">
                  <c:v>62.301954387306814</c:v>
                </c:pt>
                <c:pt idx="115">
                  <c:v>62.139395570954782</c:v>
                </c:pt>
                <c:pt idx="116">
                  <c:v>61.977640827393401</c:v>
                </c:pt>
                <c:pt idx="117">
                  <c:v>61.816725792050228</c:v>
                </c:pt>
                <c:pt idx="118">
                  <c:v>61.656693933917083</c:v>
                </c:pt>
                <c:pt idx="119">
                  <c:v>61.497596901760041</c:v>
                </c:pt>
                <c:pt idx="120">
                  <c:v>61.339494877399041</c:v>
                </c:pt>
                <c:pt idx="121">
                  <c:v>61.182456926826234</c:v>
                </c:pt>
                <c:pt idx="122">
                  <c:v>61.026561337766438</c:v>
                </c:pt>
                <c:pt idx="123">
                  <c:v>60.871895929867541</c:v>
                </c:pt>
                <c:pt idx="124">
                  <c:v>60.718558321063348</c:v>
                </c:pt>
                <c:pt idx="125">
                  <c:v>60.566656130819389</c:v>
                </c:pt>
                <c:pt idx="126">
                  <c:v>60.416307098025484</c:v>
                </c:pt>
                <c:pt idx="127">
                  <c:v>60.267639088343053</c:v>
                </c:pt>
                <c:pt idx="128">
                  <c:v>60.120789962993641</c:v>
                </c:pt>
                <c:pt idx="129">
                  <c:v>59.975907278483874</c:v>
                </c:pt>
                <c:pt idx="130">
                  <c:v>59.833147784837855</c:v>
                </c:pt>
                <c:pt idx="131">
                  <c:v>59.692676688847151</c:v>
                </c:pt>
                <c:pt idx="132">
                  <c:v>59.554666648985489</c:v>
                </c:pt>
                <c:pt idx="133">
                  <c:v>59.419296470348101</c:v>
                </c:pt>
                <c:pt idx="134">
                  <c:v>59.286749471653529</c:v>
                </c:pt>
                <c:pt idx="135">
                  <c:v>59.157211502372107</c:v>
                </c:pt>
                <c:pt idx="136">
                  <c:v>59.030868596751446</c:v>
                </c:pt>
                <c:pt idx="137">
                  <c:v>58.907904263127712</c:v>
                </c:pt>
                <c:pt idx="138">
                  <c:v>58.788496421519355</c:v>
                </c:pt>
                <c:pt idx="139">
                  <c:v>58.672814019952696</c:v>
                </c:pt>
                <c:pt idx="140">
                  <c:v>58.561013379844368</c:v>
                </c:pt>
                <c:pt idx="141">
                  <c:v>58.453234342313337</c:v>
                </c:pt>
                <c:pt idx="142">
                  <c:v>58.349596309409307</c:v>
                </c:pt>
                <c:pt idx="143">
                  <c:v>58.250194295478494</c:v>
                </c:pt>
                <c:pt idx="144">
                  <c:v>58.155095122503191</c:v>
                </c:pt>
                <c:pt idx="145">
                  <c:v>58.064333907337058</c:v>
                </c:pt>
                <c:pt idx="146">
                  <c:v>57.977910996382583</c:v>
                </c:pt>
                <c:pt idx="147">
                  <c:v>57.895789502690022</c:v>
                </c:pt>
                <c:pt idx="148">
                  <c:v>57.817893590395428</c:v>
                </c:pt>
                <c:pt idx="149">
                  <c:v>57.744107631219599</c:v>
                </c:pt>
                <c:pt idx="150">
                  <c:v>57.674276327632818</c:v>
                </c:pt>
                <c:pt idx="151">
                  <c:v>57.608205858430964</c:v>
                </c:pt>
                <c:pt idx="152">
                  <c:v>57.54566605700839</c:v>
                </c:pt>
                <c:pt idx="153">
                  <c:v>57.486393583532447</c:v>
                </c:pt>
                <c:pt idx="154">
                  <c:v>57.430096003081353</c:v>
                </c:pt>
                <c:pt idx="155">
                  <c:v>57.376456636384688</c:v>
                </c:pt>
                <c:pt idx="156">
                  <c:v>57.325140011694856</c:v>
                </c:pt>
                <c:pt idx="157">
                  <c:v>57.27579771851326</c:v>
                </c:pt>
                <c:pt idx="158">
                  <c:v>57.228074448450897</c:v>
                </c:pt>
                <c:pt idx="159">
                  <c:v>57.181614006317176</c:v>
                </c:pt>
                <c:pt idx="160">
                  <c:v>57.136065085269266</c:v>
                </c:pt>
                <c:pt idx="161">
                  <c:v>57.091086622050327</c:v>
                </c:pt>
                <c:pt idx="162">
                  <c:v>57.046352579614492</c:v>
                </c:pt>
                <c:pt idx="163">
                  <c:v>57.001556041811867</c:v>
                </c:pt>
                <c:pt idx="164">
                  <c:v>56.956412545085229</c:v>
                </c:pt>
                <c:pt idx="165">
                  <c:v>56.910662612234034</c:v>
                </c:pt>
                <c:pt idx="166">
                  <c:v>56.86407349055591</c:v>
                </c:pt>
                <c:pt idx="167">
                  <c:v>56.816440129015156</c:v>
                </c:pt>
                <c:pt idx="168">
                  <c:v>56.76758545514943</c:v>
                </c:pt>
                <c:pt idx="169">
                  <c:v>56.717360031558677</c:v>
                </c:pt>
                <c:pt idx="170">
                  <c:v>56.665641184007853</c:v>
                </c:pt>
                <c:pt idx="171">
                  <c:v>56.61233169891625</c:v>
                </c:pt>
                <c:pt idx="172">
                  <c:v>56.557358188162347</c:v>
                </c:pt>
                <c:pt idx="173">
                  <c:v>56.500669214778618</c:v>
                </c:pt>
                <c:pt idx="174">
                  <c:v>56.442233265397277</c:v>
                </c:pt>
                <c:pt idx="175">
                  <c:v>56.382036645351214</c:v>
                </c:pt>
                <c:pt idx="176">
                  <c:v>56.320081361143608</c:v>
                </c:pt>
                <c:pt idx="177">
                  <c:v>56.256383043418602</c:v>
                </c:pt>
                <c:pt idx="178">
                  <c:v>56.190968952262558</c:v>
                </c:pt>
                <c:pt idx="179">
                  <c:v>56.123876096124839</c:v>
                </c:pt>
                <c:pt idx="180">
                  <c:v>56.055149486188654</c:v>
                </c:pt>
                <c:pt idx="181">
                  <c:v>55.984840539824432</c:v>
                </c:pt>
                <c:pt idx="182">
                  <c:v>55.913005639882094</c:v>
                </c:pt>
                <c:pt idx="183">
                  <c:v>55.839704851001414</c:v>
                </c:pt>
                <c:pt idx="184">
                  <c:v>55.765000789758034</c:v>
                </c:pt>
                <c:pt idx="185">
                  <c:v>55.688957642192634</c:v>
                </c:pt>
                <c:pt idx="186">
                  <c:v>55.61164031995191</c:v>
                </c:pt>
                <c:pt idx="187">
                  <c:v>55.533113744752391</c:v>
                </c:pt>
                <c:pt idx="188">
                  <c:v>55.453442250017559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72.744</c:v>
                </c:pt>
                <c:pt idx="1">
                  <c:v>72.022999999999996</c:v>
                </c:pt>
                <c:pt idx="2">
                  <c:v>73.209000000000003</c:v>
                </c:pt>
                <c:pt idx="3">
                  <c:v>73.302000000000007</c:v>
                </c:pt>
                <c:pt idx="4">
                  <c:v>72.349000000000004</c:v>
                </c:pt>
                <c:pt idx="5">
                  <c:v>73.256</c:v>
                </c:pt>
                <c:pt idx="6">
                  <c:v>72.558000000000007</c:v>
                </c:pt>
                <c:pt idx="7">
                  <c:v>72.325999999999993</c:v>
                </c:pt>
                <c:pt idx="8">
                  <c:v>72.674000000000007</c:v>
                </c:pt>
                <c:pt idx="9">
                  <c:v>73.697999999999993</c:v>
                </c:pt>
                <c:pt idx="10">
                  <c:v>72.813999999999993</c:v>
                </c:pt>
                <c:pt idx="11">
                  <c:v>73</c:v>
                </c:pt>
                <c:pt idx="12">
                  <c:v>71.674000000000007</c:v>
                </c:pt>
                <c:pt idx="13">
                  <c:v>72.278999999999996</c:v>
                </c:pt>
                <c:pt idx="14">
                  <c:v>73.162999999999997</c:v>
                </c:pt>
                <c:pt idx="15">
                  <c:v>73.093000000000004</c:v>
                </c:pt>
                <c:pt idx="16">
                  <c:v>74.116</c:v>
                </c:pt>
                <c:pt idx="17">
                  <c:v>73.302000000000007</c:v>
                </c:pt>
                <c:pt idx="18">
                  <c:v>73.209000000000003</c:v>
                </c:pt>
                <c:pt idx="19">
                  <c:v>73.069999999999993</c:v>
                </c:pt>
                <c:pt idx="20">
                  <c:v>74.605000000000004</c:v>
                </c:pt>
                <c:pt idx="21">
                  <c:v>73.86</c:v>
                </c:pt>
                <c:pt idx="22">
                  <c:v>73.116</c:v>
                </c:pt>
                <c:pt idx="23">
                  <c:v>73.162999999999997</c:v>
                </c:pt>
                <c:pt idx="24">
                  <c:v>74.418999999999997</c:v>
                </c:pt>
                <c:pt idx="25">
                  <c:v>74.394999999999996</c:v>
                </c:pt>
                <c:pt idx="26">
                  <c:v>75.069999999999993</c:v>
                </c:pt>
                <c:pt idx="27">
                  <c:v>74.744</c:v>
                </c:pt>
                <c:pt idx="28">
                  <c:v>76.14</c:v>
                </c:pt>
                <c:pt idx="29">
                  <c:v>75.162999999999997</c:v>
                </c:pt>
                <c:pt idx="30">
                  <c:v>75.233000000000004</c:v>
                </c:pt>
                <c:pt idx="31">
                  <c:v>75.349000000000004</c:v>
                </c:pt>
                <c:pt idx="32">
                  <c:v>76.069999999999993</c:v>
                </c:pt>
                <c:pt idx="33">
                  <c:v>78.093000000000004</c:v>
                </c:pt>
                <c:pt idx="34">
                  <c:v>77.628</c:v>
                </c:pt>
                <c:pt idx="35">
                  <c:v>80.488</c:v>
                </c:pt>
                <c:pt idx="36">
                  <c:v>78.465000000000003</c:v>
                </c:pt>
                <c:pt idx="37">
                  <c:v>79.977000000000004</c:v>
                </c:pt>
                <c:pt idx="38">
                  <c:v>78.558000000000007</c:v>
                </c:pt>
                <c:pt idx="39">
                  <c:v>80.256</c:v>
                </c:pt>
                <c:pt idx="40">
                  <c:v>80.512</c:v>
                </c:pt>
                <c:pt idx="41">
                  <c:v>81.697999999999993</c:v>
                </c:pt>
                <c:pt idx="42">
                  <c:v>80.790999999999997</c:v>
                </c:pt>
                <c:pt idx="43">
                  <c:v>83.605000000000004</c:v>
                </c:pt>
                <c:pt idx="44">
                  <c:v>85.441999999999993</c:v>
                </c:pt>
                <c:pt idx="45">
                  <c:v>85.766999999999996</c:v>
                </c:pt>
                <c:pt idx="46">
                  <c:v>90.093000000000004</c:v>
                </c:pt>
                <c:pt idx="47">
                  <c:v>92.605000000000004</c:v>
                </c:pt>
                <c:pt idx="48">
                  <c:v>98.534999999999997</c:v>
                </c:pt>
                <c:pt idx="49">
                  <c:v>105.372</c:v>
                </c:pt>
                <c:pt idx="50">
                  <c:v>113.977</c:v>
                </c:pt>
                <c:pt idx="51">
                  <c:v>126.18600000000001</c:v>
                </c:pt>
                <c:pt idx="52">
                  <c:v>141.32599999999999</c:v>
                </c:pt>
                <c:pt idx="53">
                  <c:v>161.744</c:v>
                </c:pt>
                <c:pt idx="54">
                  <c:v>179.488</c:v>
                </c:pt>
                <c:pt idx="55">
                  <c:v>197.93</c:v>
                </c:pt>
                <c:pt idx="56">
                  <c:v>213.07</c:v>
                </c:pt>
                <c:pt idx="57">
                  <c:v>224.81399999999999</c:v>
                </c:pt>
                <c:pt idx="58">
                  <c:v>235.209</c:v>
                </c:pt>
                <c:pt idx="59">
                  <c:v>241.86</c:v>
                </c:pt>
                <c:pt idx="60">
                  <c:v>244.18600000000001</c:v>
                </c:pt>
                <c:pt idx="61">
                  <c:v>242</c:v>
                </c:pt>
                <c:pt idx="62">
                  <c:v>227.488</c:v>
                </c:pt>
                <c:pt idx="63">
                  <c:v>188.512</c:v>
                </c:pt>
                <c:pt idx="64">
                  <c:v>122.279</c:v>
                </c:pt>
                <c:pt idx="65">
                  <c:v>81.697999999999993</c:v>
                </c:pt>
                <c:pt idx="66">
                  <c:v>74.884</c:v>
                </c:pt>
                <c:pt idx="67">
                  <c:v>73.86</c:v>
                </c:pt>
                <c:pt idx="68">
                  <c:v>74.278999999999996</c:v>
                </c:pt>
                <c:pt idx="69">
                  <c:v>75.256</c:v>
                </c:pt>
                <c:pt idx="70">
                  <c:v>77.674000000000007</c:v>
                </c:pt>
                <c:pt idx="71">
                  <c:v>81.837000000000003</c:v>
                </c:pt>
                <c:pt idx="72">
                  <c:v>87.953000000000003</c:v>
                </c:pt>
                <c:pt idx="73">
                  <c:v>96.977000000000004</c:v>
                </c:pt>
                <c:pt idx="74">
                  <c:v>109.744</c:v>
                </c:pt>
                <c:pt idx="75">
                  <c:v>124.581</c:v>
                </c:pt>
                <c:pt idx="76">
                  <c:v>140.233</c:v>
                </c:pt>
                <c:pt idx="77">
                  <c:v>154.81399999999999</c:v>
                </c:pt>
                <c:pt idx="78">
                  <c:v>168.32599999999999</c:v>
                </c:pt>
                <c:pt idx="79">
                  <c:v>181.465</c:v>
                </c:pt>
                <c:pt idx="80">
                  <c:v>188.791</c:v>
                </c:pt>
                <c:pt idx="81">
                  <c:v>194.465</c:v>
                </c:pt>
                <c:pt idx="82">
                  <c:v>192.58099999999999</c:v>
                </c:pt>
                <c:pt idx="83">
                  <c:v>176.16300000000001</c:v>
                </c:pt>
                <c:pt idx="84">
                  <c:v>136.83699999999999</c:v>
                </c:pt>
                <c:pt idx="85">
                  <c:v>86.116</c:v>
                </c:pt>
                <c:pt idx="86">
                  <c:v>66.093000000000004</c:v>
                </c:pt>
                <c:pt idx="87">
                  <c:v>62.673999999999999</c:v>
                </c:pt>
                <c:pt idx="88">
                  <c:v>63.093000000000004</c:v>
                </c:pt>
                <c:pt idx="89">
                  <c:v>63.604999999999997</c:v>
                </c:pt>
                <c:pt idx="90">
                  <c:v>63.023000000000003</c:v>
                </c:pt>
                <c:pt idx="91">
                  <c:v>63.720999999999997</c:v>
                </c:pt>
                <c:pt idx="92">
                  <c:v>62.581000000000003</c:v>
                </c:pt>
                <c:pt idx="93">
                  <c:v>62.093000000000004</c:v>
                </c:pt>
                <c:pt idx="94">
                  <c:v>62.906999999999996</c:v>
                </c:pt>
                <c:pt idx="95">
                  <c:v>62.651000000000003</c:v>
                </c:pt>
                <c:pt idx="96">
                  <c:v>63.884</c:v>
                </c:pt>
                <c:pt idx="97">
                  <c:v>63.628</c:v>
                </c:pt>
                <c:pt idx="98">
                  <c:v>61.884</c:v>
                </c:pt>
                <c:pt idx="99">
                  <c:v>63.790999999999997</c:v>
                </c:pt>
                <c:pt idx="100">
                  <c:v>63.395000000000003</c:v>
                </c:pt>
                <c:pt idx="101">
                  <c:v>62.418999999999997</c:v>
                </c:pt>
                <c:pt idx="102">
                  <c:v>63.512</c:v>
                </c:pt>
                <c:pt idx="103">
                  <c:v>63.558</c:v>
                </c:pt>
                <c:pt idx="104">
                  <c:v>62.953000000000003</c:v>
                </c:pt>
                <c:pt idx="105">
                  <c:v>62.790999999999997</c:v>
                </c:pt>
                <c:pt idx="106">
                  <c:v>64.022999999999996</c:v>
                </c:pt>
                <c:pt idx="107">
                  <c:v>62.232999999999997</c:v>
                </c:pt>
                <c:pt idx="108">
                  <c:v>63.651000000000003</c:v>
                </c:pt>
                <c:pt idx="109">
                  <c:v>62.651000000000003</c:v>
                </c:pt>
                <c:pt idx="110">
                  <c:v>63.093000000000004</c:v>
                </c:pt>
                <c:pt idx="111">
                  <c:v>60.651000000000003</c:v>
                </c:pt>
                <c:pt idx="112">
                  <c:v>64.441999999999993</c:v>
                </c:pt>
                <c:pt idx="113">
                  <c:v>65.977000000000004</c:v>
                </c:pt>
                <c:pt idx="114">
                  <c:v>70.581000000000003</c:v>
                </c:pt>
                <c:pt idx="115">
                  <c:v>74.977000000000004</c:v>
                </c:pt>
                <c:pt idx="116">
                  <c:v>79.558000000000007</c:v>
                </c:pt>
                <c:pt idx="117">
                  <c:v>87.394999999999996</c:v>
                </c:pt>
                <c:pt idx="118">
                  <c:v>90.86</c:v>
                </c:pt>
                <c:pt idx="119">
                  <c:v>93.953000000000003</c:v>
                </c:pt>
                <c:pt idx="120">
                  <c:v>95.394999999999996</c:v>
                </c:pt>
                <c:pt idx="121">
                  <c:v>93.209000000000003</c:v>
                </c:pt>
                <c:pt idx="122">
                  <c:v>89.512</c:v>
                </c:pt>
                <c:pt idx="123">
                  <c:v>83.766999999999996</c:v>
                </c:pt>
                <c:pt idx="124">
                  <c:v>75.813999999999993</c:v>
                </c:pt>
                <c:pt idx="125">
                  <c:v>69.162999999999997</c:v>
                </c:pt>
                <c:pt idx="126">
                  <c:v>64.022999999999996</c:v>
                </c:pt>
                <c:pt idx="127">
                  <c:v>58.698</c:v>
                </c:pt>
                <c:pt idx="128">
                  <c:v>56.673999999999999</c:v>
                </c:pt>
                <c:pt idx="129">
                  <c:v>55.512</c:v>
                </c:pt>
                <c:pt idx="130">
                  <c:v>57.256</c:v>
                </c:pt>
                <c:pt idx="131">
                  <c:v>57.162999999999997</c:v>
                </c:pt>
                <c:pt idx="132">
                  <c:v>57.953000000000003</c:v>
                </c:pt>
                <c:pt idx="133">
                  <c:v>57.186</c:v>
                </c:pt>
                <c:pt idx="134">
                  <c:v>57.279000000000003</c:v>
                </c:pt>
                <c:pt idx="135">
                  <c:v>57.790999999999997</c:v>
                </c:pt>
                <c:pt idx="136">
                  <c:v>57.651000000000003</c:v>
                </c:pt>
                <c:pt idx="137">
                  <c:v>56.256</c:v>
                </c:pt>
                <c:pt idx="138">
                  <c:v>57.209000000000003</c:v>
                </c:pt>
                <c:pt idx="139">
                  <c:v>56.604999999999997</c:v>
                </c:pt>
                <c:pt idx="140">
                  <c:v>56.232999999999997</c:v>
                </c:pt>
                <c:pt idx="141">
                  <c:v>56.767000000000003</c:v>
                </c:pt>
                <c:pt idx="142">
                  <c:v>58.348999999999997</c:v>
                </c:pt>
                <c:pt idx="143">
                  <c:v>58.558</c:v>
                </c:pt>
                <c:pt idx="144">
                  <c:v>61.256</c:v>
                </c:pt>
                <c:pt idx="145">
                  <c:v>65.349000000000004</c:v>
                </c:pt>
                <c:pt idx="146">
                  <c:v>69.069999999999993</c:v>
                </c:pt>
                <c:pt idx="147">
                  <c:v>72.697999999999993</c:v>
                </c:pt>
                <c:pt idx="148">
                  <c:v>73.86</c:v>
                </c:pt>
                <c:pt idx="149">
                  <c:v>75.069999999999993</c:v>
                </c:pt>
                <c:pt idx="150">
                  <c:v>74.86</c:v>
                </c:pt>
                <c:pt idx="151">
                  <c:v>73.512</c:v>
                </c:pt>
                <c:pt idx="152">
                  <c:v>70.233000000000004</c:v>
                </c:pt>
                <c:pt idx="153">
                  <c:v>64.441999999999993</c:v>
                </c:pt>
                <c:pt idx="154">
                  <c:v>60.326000000000001</c:v>
                </c:pt>
                <c:pt idx="155">
                  <c:v>56.395000000000003</c:v>
                </c:pt>
                <c:pt idx="156">
                  <c:v>53.162999999999997</c:v>
                </c:pt>
                <c:pt idx="157">
                  <c:v>55.581000000000003</c:v>
                </c:pt>
                <c:pt idx="158">
                  <c:v>55.395000000000003</c:v>
                </c:pt>
                <c:pt idx="159">
                  <c:v>55.023000000000003</c:v>
                </c:pt>
                <c:pt idx="160">
                  <c:v>55.326000000000001</c:v>
                </c:pt>
                <c:pt idx="161">
                  <c:v>55.07</c:v>
                </c:pt>
                <c:pt idx="162">
                  <c:v>55.953000000000003</c:v>
                </c:pt>
                <c:pt idx="163">
                  <c:v>55.395000000000003</c:v>
                </c:pt>
                <c:pt idx="164">
                  <c:v>54.744</c:v>
                </c:pt>
                <c:pt idx="165">
                  <c:v>55.767000000000003</c:v>
                </c:pt>
                <c:pt idx="166">
                  <c:v>55.720999999999997</c:v>
                </c:pt>
                <c:pt idx="167">
                  <c:v>55.326000000000001</c:v>
                </c:pt>
                <c:pt idx="168">
                  <c:v>55.767000000000003</c:v>
                </c:pt>
                <c:pt idx="169">
                  <c:v>57.093000000000004</c:v>
                </c:pt>
                <c:pt idx="170">
                  <c:v>54.023000000000003</c:v>
                </c:pt>
                <c:pt idx="171">
                  <c:v>55.720999999999997</c:v>
                </c:pt>
                <c:pt idx="172">
                  <c:v>55.86</c:v>
                </c:pt>
                <c:pt idx="173">
                  <c:v>56.790999999999997</c:v>
                </c:pt>
                <c:pt idx="174">
                  <c:v>57.256</c:v>
                </c:pt>
                <c:pt idx="175">
                  <c:v>56.326000000000001</c:v>
                </c:pt>
                <c:pt idx="176">
                  <c:v>55.790999999999997</c:v>
                </c:pt>
                <c:pt idx="177">
                  <c:v>56.372</c:v>
                </c:pt>
                <c:pt idx="178">
                  <c:v>54.302</c:v>
                </c:pt>
                <c:pt idx="179">
                  <c:v>56.395000000000003</c:v>
                </c:pt>
                <c:pt idx="180">
                  <c:v>55.395000000000003</c:v>
                </c:pt>
                <c:pt idx="181">
                  <c:v>56.372</c:v>
                </c:pt>
                <c:pt idx="182">
                  <c:v>55.488</c:v>
                </c:pt>
                <c:pt idx="183">
                  <c:v>54.628</c:v>
                </c:pt>
                <c:pt idx="184">
                  <c:v>55.14</c:v>
                </c:pt>
                <c:pt idx="185">
                  <c:v>54.395000000000003</c:v>
                </c:pt>
                <c:pt idx="186">
                  <c:v>54.279000000000003</c:v>
                </c:pt>
                <c:pt idx="187">
                  <c:v>55.534999999999997</c:v>
                </c:pt>
                <c:pt idx="188">
                  <c:v>56.326000000000001</c:v>
                </c:pt>
                <c:pt idx="189">
                  <c:v>55.256</c:v>
                </c:pt>
                <c:pt idx="190">
                  <c:v>55.07</c:v>
                </c:pt>
                <c:pt idx="191">
                  <c:v>55.488</c:v>
                </c:pt>
                <c:pt idx="192">
                  <c:v>54.604999999999997</c:v>
                </c:pt>
                <c:pt idx="193">
                  <c:v>53.906999999999996</c:v>
                </c:pt>
                <c:pt idx="194">
                  <c:v>55.232999999999997</c:v>
                </c:pt>
                <c:pt idx="195">
                  <c:v>53.488</c:v>
                </c:pt>
                <c:pt idx="196">
                  <c:v>56.116</c:v>
                </c:pt>
                <c:pt idx="197">
                  <c:v>55.232999999999997</c:v>
                </c:pt>
                <c:pt idx="198">
                  <c:v>55.581000000000003</c:v>
                </c:pt>
                <c:pt idx="199">
                  <c:v>54.884</c:v>
                </c:pt>
                <c:pt idx="200">
                  <c:v>54.209000000000003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70.88714035085026</c:v>
                </c:pt>
                <c:pt idx="4">
                  <c:v>71.122281017574707</c:v>
                </c:pt>
                <c:pt idx="5">
                  <c:v>71.356816349929559</c:v>
                </c:pt>
                <c:pt idx="6">
                  <c:v>71.590606570589699</c:v>
                </c:pt>
                <c:pt idx="7">
                  <c:v>71.823492187840145</c:v>
                </c:pt>
                <c:pt idx="8">
                  <c:v>72.055291890779714</c:v>
                </c:pt>
                <c:pt idx="9">
                  <c:v>72.285800309889851</c:v>
                </c:pt>
                <c:pt idx="10">
                  <c:v>72.514785653775064</c:v>
                </c:pt>
                <c:pt idx="11">
                  <c:v>72.741987239022251</c:v>
                </c:pt>
                <c:pt idx="12">
                  <c:v>72.967112937729667</c:v>
                </c:pt>
                <c:pt idx="13">
                  <c:v>73.189836576681131</c:v>
                </c:pt>
                <c:pt idx="14">
                  <c:v>73.409795333946789</c:v>
                </c:pt>
                <c:pt idx="15">
                  <c:v>73.62658719385476</c:v>
                </c:pt>
                <c:pt idx="16">
                  <c:v>73.83976854152283</c:v>
                </c:pt>
                <c:pt idx="17">
                  <c:v>74.048852006594444</c:v>
                </c:pt>
                <c:pt idx="18">
                  <c:v>74.253304708054657</c:v>
                </c:pt>
                <c:pt idx="19">
                  <c:v>74.452547117766485</c:v>
                </c:pt>
                <c:pt idx="20">
                  <c:v>74.645952866260146</c:v>
                </c:pt>
                <c:pt idx="21">
                  <c:v>74.832849987716401</c:v>
                </c:pt>
                <c:pt idx="22">
                  <c:v>75.012524385674951</c:v>
                </c:pt>
                <c:pt idx="23">
                  <c:v>75.184226763793674</c:v>
                </c:pt>
                <c:pt idx="24">
                  <c:v>75.347185005620858</c:v>
                </c:pt>
                <c:pt idx="25">
                  <c:v>75.500625142149531</c:v>
                </c:pt>
                <c:pt idx="26">
                  <c:v>75.643805799064594</c:v>
                </c:pt>
                <c:pt idx="27">
                  <c:v>75.776073592493418</c:v>
                </c:pt>
                <c:pt idx="28">
                  <c:v>75.896950592972402</c:v>
                </c:pt>
                <c:pt idx="29">
                  <c:v>76.006269935595114</c:v>
                </c:pt>
                <c:pt idx="30">
                  <c:v>76.104382059705586</c:v>
                </c:pt>
                <c:pt idx="31">
                  <c:v>76.192461839540996</c:v>
                </c:pt>
                <c:pt idx="32">
                  <c:v>76.272955560921645</c:v>
                </c:pt>
                <c:pt idx="33">
                  <c:v>76.350215262427128</c:v>
                </c:pt>
                <c:pt idx="34">
                  <c:v>76.431374541564722</c:v>
                </c:pt>
                <c:pt idx="35">
                  <c:v>76.527521701841664</c:v>
                </c:pt>
                <c:pt idx="36">
                  <c:v>76.655219247494017</c:v>
                </c:pt>
                <c:pt idx="37">
                  <c:v>76.838398571030169</c:v>
                </c:pt>
                <c:pt idx="38">
                  <c:v>77.110620324757434</c:v>
                </c:pt>
                <c:pt idx="39">
                  <c:v>77.517630269399348</c:v>
                </c:pt>
                <c:pt idx="40">
                  <c:v>78.12005540248137</c:v>
                </c:pt>
                <c:pt idx="41">
                  <c:v>78.995977935651126</c:v>
                </c:pt>
                <c:pt idx="42">
                  <c:v>80.243003106198699</c:v>
                </c:pt>
                <c:pt idx="43">
                  <c:v>81.979316035027338</c:v>
                </c:pt>
                <c:pt idx="44">
                  <c:v>84.343125699364123</c:v>
                </c:pt>
                <c:pt idx="45">
                  <c:v>87.489849751311468</c:v>
                </c:pt>
                <c:pt idx="46">
                  <c:v>91.586434437771842</c:v>
                </c:pt>
                <c:pt idx="47">
                  <c:v>96.802358403896761</c:v>
                </c:pt>
                <c:pt idx="48">
                  <c:v>103.29715628413967</c:v>
                </c:pt>
                <c:pt idx="49">
                  <c:v>111.20471745785882</c:v>
                </c:pt>
                <c:pt idx="50">
                  <c:v>120.61514099935367</c:v>
                </c:pt>
                <c:pt idx="51">
                  <c:v>131.55550395674916</c:v>
                </c:pt>
                <c:pt idx="52">
                  <c:v>143.97144334173049</c:v>
                </c:pt>
                <c:pt idx="53">
                  <c:v>157.71186068568423</c:v>
                </c:pt>
                <c:pt idx="54">
                  <c:v>172.51922710796441</c:v>
                </c:pt>
                <c:pt idx="55">
                  <c:v>188.02780920488371</c:v>
                </c:pt>
                <c:pt idx="56">
                  <c:v>203.77155808521223</c:v>
                </c:pt>
                <c:pt idx="57">
                  <c:v>219.20115615555835</c:v>
                </c:pt>
                <c:pt idx="58">
                  <c:v>233.68732311718807</c:v>
                </c:pt>
                <c:pt idx="59">
                  <c:v>246.3090833449798</c:v>
                </c:pt>
                <c:pt idx="60">
                  <c:v>254.58564050793154</c:v>
                </c:pt>
                <c:pt idx="61">
                  <c:v>251.49367675147846</c:v>
                </c:pt>
                <c:pt idx="62">
                  <c:v>226.11245605061282</c:v>
                </c:pt>
                <c:pt idx="63">
                  <c:v>177.13052191996928</c:v>
                </c:pt>
                <c:pt idx="64">
                  <c:v>124.13323307596457</c:v>
                </c:pt>
                <c:pt idx="65">
                  <c:v>89.526701790196853</c:v>
                </c:pt>
                <c:pt idx="66">
                  <c:v>75.999958584889441</c:v>
                </c:pt>
                <c:pt idx="67">
                  <c:v>73.520745825557739</c:v>
                </c:pt>
                <c:pt idx="68">
                  <c:v>74.658635276545951</c:v>
                </c:pt>
                <c:pt idx="69">
                  <c:v>77.124024758255629</c:v>
                </c:pt>
                <c:pt idx="70">
                  <c:v>80.701629295032276</c:v>
                </c:pt>
                <c:pt idx="71">
                  <c:v>85.584902394015685</c:v>
                </c:pt>
                <c:pt idx="72">
                  <c:v>91.99338844606585</c:v>
                </c:pt>
                <c:pt idx="73">
                  <c:v>100.09710545068428</c:v>
                </c:pt>
                <c:pt idx="74">
                  <c:v>109.97317730822749</c:v>
                </c:pt>
                <c:pt idx="75">
                  <c:v>121.56437567199791</c:v>
                </c:pt>
                <c:pt idx="76">
                  <c:v>134.64430318272827</c:v>
                </c:pt>
                <c:pt idx="77">
                  <c:v>148.79729361067254</c:v>
                </c:pt>
                <c:pt idx="78">
                  <c:v>163.42035879499301</c:v>
                </c:pt>
                <c:pt idx="79">
                  <c:v>177.74498704414842</c:v>
                </c:pt>
                <c:pt idx="80">
                  <c:v>190.76220116396962</c:v>
                </c:pt>
                <c:pt idx="81">
                  <c:v>200.20654309328805</c:v>
                </c:pt>
                <c:pt idx="82">
                  <c:v>199.03975220886392</c:v>
                </c:pt>
                <c:pt idx="83">
                  <c:v>175.54909185213546</c:v>
                </c:pt>
                <c:pt idx="84">
                  <c:v>131.2224970045537</c:v>
                </c:pt>
                <c:pt idx="85">
                  <c:v>90.659057378541846</c:v>
                </c:pt>
                <c:pt idx="86">
                  <c:v>70.942813885769624</c:v>
                </c:pt>
                <c:pt idx="87">
                  <c:v>65.686356447624931</c:v>
                </c:pt>
                <c:pt idx="88">
                  <c:v>64.796957263887407</c:v>
                </c:pt>
                <c:pt idx="89">
                  <c:v>64.565938373005082</c:v>
                </c:pt>
                <c:pt idx="90">
                  <c:v>64.388319499535385</c:v>
                </c:pt>
                <c:pt idx="91">
                  <c:v>64.214948967055037</c:v>
                </c:pt>
                <c:pt idx="92">
                  <c:v>64.043643596684646</c:v>
                </c:pt>
                <c:pt idx="93">
                  <c:v>63.874234199765908</c:v>
                </c:pt>
                <c:pt idx="94">
                  <c:v>63.706607531340104</c:v>
                </c:pt>
                <c:pt idx="95">
                  <c:v>63.540668659998552</c:v>
                </c:pt>
                <c:pt idx="96">
                  <c:v>63.376354889777069</c:v>
                </c:pt>
                <c:pt idx="97">
                  <c:v>63.213667481464164</c:v>
                </c:pt>
                <c:pt idx="98">
                  <c:v>63.052738162087984</c:v>
                </c:pt>
                <c:pt idx="99">
                  <c:v>62.893961979327962</c:v>
                </c:pt>
                <c:pt idx="100">
                  <c:v>62.738249759844237</c:v>
                </c:pt>
                <c:pt idx="101">
                  <c:v>62.587483466679799</c:v>
                </c:pt>
                <c:pt idx="102">
                  <c:v>62.445293354663313</c:v>
                </c:pt>
                <c:pt idx="103">
                  <c:v>62.318307521883703</c:v>
                </c:pt>
                <c:pt idx="104">
                  <c:v>62.218032668971126</c:v>
                </c:pt>
                <c:pt idx="105">
                  <c:v>62.163478373528982</c:v>
                </c:pt>
                <c:pt idx="106">
                  <c:v>62.184496689264435</c:v>
                </c:pt>
                <c:pt idx="107">
                  <c:v>62.325539452935693</c:v>
                </c:pt>
                <c:pt idx="108">
                  <c:v>62.649129571680511</c:v>
                </c:pt>
                <c:pt idx="109">
                  <c:v>63.237848831323483</c:v>
                </c:pt>
                <c:pt idx="110">
                  <c:v>64.193193123831989</c:v>
                </c:pt>
                <c:pt idx="111">
                  <c:v>65.629439501840238</c:v>
                </c:pt>
                <c:pt idx="112">
                  <c:v>67.660900764254208</c:v>
                </c:pt>
                <c:pt idx="113">
                  <c:v>70.381564478499911</c:v>
                </c:pt>
                <c:pt idx="114">
                  <c:v>73.836458317782089</c:v>
                </c:pt>
                <c:pt idx="115">
                  <c:v>77.98286432244889</c:v>
                </c:pt>
                <c:pt idx="116">
                  <c:v>82.636897964617418</c:v>
                </c:pt>
                <c:pt idx="117">
                  <c:v>87.404097183917884</c:v>
                </c:pt>
                <c:pt idx="118">
                  <c:v>91.617764443084866</c:v>
                </c:pt>
                <c:pt idx="119">
                  <c:v>94.361130096730477</c:v>
                </c:pt>
                <c:pt idx="120">
                  <c:v>94.680310442967468</c:v>
                </c:pt>
                <c:pt idx="121">
                  <c:v>92.006610259641349</c:v>
                </c:pt>
                <c:pt idx="122">
                  <c:v>86.584374600338691</c:v>
                </c:pt>
                <c:pt idx="123">
                  <c:v>79.548654673419165</c:v>
                </c:pt>
                <c:pt idx="124">
                  <c:v>72.477343092313163</c:v>
                </c:pt>
                <c:pt idx="125">
                  <c:v>66.677798347264385</c:v>
                </c:pt>
                <c:pt idx="126">
                  <c:v>62.708276786165762</c:v>
                </c:pt>
                <c:pt idx="127">
                  <c:v>60.402734210581713</c:v>
                </c:pt>
                <c:pt idx="128">
                  <c:v>59.236692972690811</c:v>
                </c:pt>
                <c:pt idx="129">
                  <c:v>58.691314001764226</c:v>
                </c:pt>
                <c:pt idx="130">
                  <c:v>58.421784673253939</c:v>
                </c:pt>
                <c:pt idx="131">
                  <c:v>58.254284194048516</c:v>
                </c:pt>
                <c:pt idx="132">
                  <c:v>58.119529938498673</c:v>
                </c:pt>
                <c:pt idx="133">
                  <c:v>57.995709555786384</c:v>
                </c:pt>
                <c:pt idx="134">
                  <c:v>57.878492456733923</c:v>
                </c:pt>
                <c:pt idx="135">
                  <c:v>57.770049097002051</c:v>
                </c:pt>
                <c:pt idx="136">
                  <c:v>57.677057667889727</c:v>
                </c:pt>
                <c:pt idx="137">
                  <c:v>57.612450958351872</c:v>
                </c:pt>
                <c:pt idx="138">
                  <c:v>57.599055537860288</c:v>
                </c:pt>
                <c:pt idx="139">
                  <c:v>57.674374264130932</c:v>
                </c:pt>
                <c:pt idx="140">
                  <c:v>57.895476902677267</c:v>
                </c:pt>
                <c:pt idx="141">
                  <c:v>58.342006233641349</c:v>
                </c:pt>
                <c:pt idx="142">
                  <c:v>59.114145867801184</c:v>
                </c:pt>
                <c:pt idx="143">
                  <c:v>60.32144828517503</c:v>
                </c:pt>
                <c:pt idx="144">
                  <c:v>62.058014379102858</c:v>
                </c:pt>
                <c:pt idx="145">
                  <c:v>64.360114935463429</c:v>
                </c:pt>
                <c:pt idx="146">
                  <c:v>67.146012256886692</c:v>
                </c:pt>
                <c:pt idx="147">
                  <c:v>70.149879230905086</c:v>
                </c:pt>
                <c:pt idx="148">
                  <c:v>72.886788874413369</c:v>
                </c:pt>
                <c:pt idx="149">
                  <c:v>74.711023232718048</c:v>
                </c:pt>
                <c:pt idx="150">
                  <c:v>75.013769823989122</c:v>
                </c:pt>
                <c:pt idx="151">
                  <c:v>73.512798797461272</c:v>
                </c:pt>
                <c:pt idx="152">
                  <c:v>70.463708315671525</c:v>
                </c:pt>
                <c:pt idx="153">
                  <c:v>66.608218739576287</c:v>
                </c:pt>
                <c:pt idx="154">
                  <c:v>62.846784970593248</c:v>
                </c:pt>
                <c:pt idx="155">
                  <c:v>59.846616586563179</c:v>
                </c:pt>
                <c:pt idx="156">
                  <c:v>57.841131645809227</c:v>
                </c:pt>
                <c:pt idx="157">
                  <c:v>56.698142967001026</c:v>
                </c:pt>
                <c:pt idx="158">
                  <c:v>56.129172731029932</c:v>
                </c:pt>
                <c:pt idx="159">
                  <c:v>55.867914654348709</c:v>
                </c:pt>
                <c:pt idx="160">
                  <c:v>55.742493087906844</c:v>
                </c:pt>
                <c:pt idx="161">
                  <c:v>55.667025420735065</c:v>
                </c:pt>
                <c:pt idx="162">
                  <c:v>55.606895313324848</c:v>
                </c:pt>
                <c:pt idx="163">
                  <c:v>55.550553888363417</c:v>
                </c:pt>
                <c:pt idx="164">
                  <c:v>55.494698178917467</c:v>
                </c:pt>
                <c:pt idx="165">
                  <c:v>55.43843335542708</c:v>
                </c:pt>
                <c:pt idx="166">
                  <c:v>55.381457230350932</c:v>
                </c:pt>
                <c:pt idx="167">
                  <c:v>55.323602895952149</c:v>
                </c:pt>
                <c:pt idx="168">
                  <c:v>55.264743794035979</c:v>
                </c:pt>
                <c:pt idx="169">
                  <c:v>55.204776894123292</c:v>
                </c:pt>
                <c:pt idx="170">
                  <c:v>55.143619478029159</c:v>
                </c:pt>
                <c:pt idx="171">
                  <c:v>55.081207698471083</c:v>
                </c:pt>
                <c:pt idx="172">
                  <c:v>55.017495178747772</c:v>
                </c:pt>
                <c:pt idx="173">
                  <c:v>54.952451494668693</c:v>
                </c:pt>
                <c:pt idx="174">
                  <c:v>54.886060576395906</c:v>
                </c:pt>
                <c:pt idx="175">
                  <c:v>54.818319081367108</c:v>
                </c:pt>
                <c:pt idx="176">
                  <c:v>54.749234782584388</c:v>
                </c:pt>
                <c:pt idx="177">
                  <c:v>54.678825007884768</c:v>
                </c:pt>
                <c:pt idx="178">
                  <c:v>54.607115157450536</c:v>
                </c:pt>
                <c:pt idx="179">
                  <c:v>54.534137319195281</c:v>
                </c:pt>
                <c:pt idx="180">
                  <c:v>54.459928994960599</c:v>
                </c:pt>
                <c:pt idx="181">
                  <c:v>54.384531944762216</c:v>
                </c:pt>
                <c:pt idx="182">
                  <c:v>54.307991151638653</c:v>
                </c:pt>
                <c:pt idx="183">
                  <c:v>54.230353905933853</c:v>
                </c:pt>
                <c:pt idx="184">
                  <c:v>54.151669005002489</c:v>
                </c:pt>
                <c:pt idx="185">
                  <c:v>54.071986062259747</c:v>
                </c:pt>
                <c:pt idx="186">
                  <c:v>53.991354918092973</c:v>
                </c:pt>
                <c:pt idx="187">
                  <c:v>53.909825144296732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70.887140350843069</c:v>
                </c:pt>
                <c:pt idx="4">
                  <c:v>71.122281017554727</c:v>
                </c:pt>
                <c:pt idx="5">
                  <c:v>71.356816349874961</c:v>
                </c:pt>
                <c:pt idx="6">
                  <c:v>71.590606570443086</c:v>
                </c:pt>
                <c:pt idx="7">
                  <c:v>71.823492187453169</c:v>
                </c:pt>
                <c:pt idx="8">
                  <c:v>72.055291889775631</c:v>
                </c:pt>
                <c:pt idx="9">
                  <c:v>72.285800307328856</c:v>
                </c:pt>
                <c:pt idx="10">
                  <c:v>72.514785647354159</c:v>
                </c:pt>
                <c:pt idx="11">
                  <c:v>72.74198722319754</c:v>
                </c:pt>
                <c:pt idx="12">
                  <c:v>72.96711289939195</c:v>
                </c:pt>
                <c:pt idx="13">
                  <c:v>73.189836485381633</c:v>
                </c:pt>
                <c:pt idx="14">
                  <c:v>73.409795120218547</c:v>
                </c:pt>
                <c:pt idx="15">
                  <c:v>73.626586702033961</c:v>
                </c:pt>
                <c:pt idx="16">
                  <c:v>73.839767429014444</c:v>
                </c:pt>
                <c:pt idx="17">
                  <c:v>74.04884953287106</c:v>
                </c:pt>
                <c:pt idx="18">
                  <c:v>74.253299301128848</c:v>
                </c:pt>
                <c:pt idx="19">
                  <c:v>74.452535500575735</c:v>
                </c:pt>
                <c:pt idx="20">
                  <c:v>74.645928330288285</c:v>
                </c:pt>
                <c:pt idx="21">
                  <c:v>74.832799047962311</c:v>
                </c:pt>
                <c:pt idx="22">
                  <c:v>75.012420426731268</c:v>
                </c:pt>
                <c:pt idx="23">
                  <c:v>75.184018209898028</c:v>
                </c:pt>
                <c:pt idx="24">
                  <c:v>75.346773736417589</c:v>
                </c:pt>
                <c:pt idx="25">
                  <c:v>75.499827908708099</c:v>
                </c:pt>
                <c:pt idx="26">
                  <c:v>75.642286664447667</c:v>
                </c:pt>
                <c:pt idx="27">
                  <c:v>75.773228093427221</c:v>
                </c:pt>
                <c:pt idx="28">
                  <c:v>75.891711307417822</c:v>
                </c:pt>
                <c:pt idx="29">
                  <c:v>75.996787123919475</c:v>
                </c:pt>
                <c:pt idx="30">
                  <c:v>76.087510562789106</c:v>
                </c:pt>
                <c:pt idx="31">
                  <c:v>76.16295507828913</c:v>
                </c:pt>
                <c:pt idx="32">
                  <c:v>76.222228359520287</c:v>
                </c:pt>
                <c:pt idx="33">
                  <c:v>76.264489432512192</c:v>
                </c:pt>
                <c:pt idx="34">
                  <c:v>76.288966692141017</c:v>
                </c:pt>
                <c:pt idx="35">
                  <c:v>76.294976387910083</c:v>
                </c:pt>
                <c:pt idx="36">
                  <c:v>76.281940992305465</c:v>
                </c:pt>
                <c:pt idx="37">
                  <c:v>76.249406802748439</c:v>
                </c:pt>
                <c:pt idx="38">
                  <c:v>76.197060077171585</c:v>
                </c:pt>
                <c:pt idx="39">
                  <c:v>76.124740987307206</c:v>
                </c:pt>
                <c:pt idx="40">
                  <c:v>76.032454699458469</c:v>
                </c:pt>
                <c:pt idx="41">
                  <c:v>75.9203789635433</c:v>
                </c:pt>
                <c:pt idx="42">
                  <c:v>75.788867707521021</c:v>
                </c:pt>
                <c:pt idx="43">
                  <c:v>75.638450291614859</c:v>
                </c:pt>
                <c:pt idx="44">
                  <c:v>75.469826266388395</c:v>
                </c:pt>
                <c:pt idx="45">
                  <c:v>75.283855688288796</c:v>
                </c:pt>
                <c:pt idx="46">
                  <c:v>75.081545260605097</c:v>
                </c:pt>
                <c:pt idx="47">
                  <c:v>74.864030770617532</c:v>
                </c:pt>
                <c:pt idx="48">
                  <c:v>74.632556469365085</c:v>
                </c:pt>
                <c:pt idx="49">
                  <c:v>74.38845217562826</c:v>
                </c:pt>
                <c:pt idx="50">
                  <c:v>74.13310897094668</c:v>
                </c:pt>
                <c:pt idx="51">
                  <c:v>73.867954383087536</c:v>
                </c:pt>
                <c:pt idx="52">
                  <c:v>73.594427931775257</c:v>
                </c:pt>
                <c:pt idx="53">
                  <c:v>73.313957837877254</c:v>
                </c:pt>
                <c:pt idx="54">
                  <c:v>73.027939584665447</c:v>
                </c:pt>
                <c:pt idx="55">
                  <c:v>72.737716878860994</c:v>
                </c:pt>
                <c:pt idx="56">
                  <c:v>72.444565402651591</c:v>
                </c:pt>
                <c:pt idx="57">
                  <c:v>72.149679588198467</c:v>
                </c:pt>
                <c:pt idx="58">
                  <c:v>71.854162494308966</c:v>
                </c:pt>
                <c:pt idx="59">
                  <c:v>71.559018729658462</c:v>
                </c:pt>
                <c:pt idx="60">
                  <c:v>71.265150254217346</c:v>
                </c:pt>
                <c:pt idx="61">
                  <c:v>70.973354803630642</c:v>
                </c:pt>
                <c:pt idx="62">
                  <c:v>70.684326620959609</c:v>
                </c:pt>
                <c:pt idx="63">
                  <c:v>70.398659145104887</c:v>
                </c:pt>
                <c:pt idx="64">
                  <c:v>70.116849292569711</c:v>
                </c:pt>
                <c:pt idx="65">
                  <c:v>69.839302975223433</c:v>
                </c:pt>
                <c:pt idx="66">
                  <c:v>69.566341517211413</c:v>
                </c:pt>
                <c:pt idx="67">
                  <c:v>69.298208664958167</c:v>
                </c:pt>
                <c:pt idx="68">
                  <c:v>69.035077921476784</c:v>
                </c:pt>
                <c:pt idx="69">
                  <c:v>68.77705997660955</c:v>
                </c:pt>
                <c:pt idx="70">
                  <c:v>68.524210045683674</c:v>
                </c:pt>
                <c:pt idx="71">
                  <c:v>68.276534968327994</c:v>
                </c:pt>
                <c:pt idx="72">
                  <c:v>68.033999955419347</c:v>
                </c:pt>
                <c:pt idx="73">
                  <c:v>67.796534904415495</c:v>
                </c:pt>
                <c:pt idx="74">
                  <c:v>67.564040231228446</c:v>
                </c:pt>
                <c:pt idx="75">
                  <c:v>67.336392190188917</c:v>
                </c:pt>
                <c:pt idx="76">
                  <c:v>67.113447672700417</c:v>
                </c:pt>
                <c:pt idx="77">
                  <c:v>66.895048490197908</c:v>
                </c:pt>
                <c:pt idx="78">
                  <c:v>66.681025158436711</c:v>
                </c:pt>
                <c:pt idx="79">
                  <c:v>66.471200208420072</c:v>
                </c:pt>
                <c:pt idx="80">
                  <c:v>66.265391054911348</c:v>
                </c:pt>
                <c:pt idx="81">
                  <c:v>66.063412456940512</c:v>
                </c:pt>
                <c:pt idx="82">
                  <c:v>65.865078606433684</c:v>
                </c:pt>
                <c:pt idx="83">
                  <c:v>65.670204881454339</c:v>
                </c:pt>
                <c:pt idx="84">
                  <c:v>65.478609299880091</c:v>
                </c:pt>
                <c:pt idx="85">
                  <c:v>65.290113707928043</c:v>
                </c:pt>
                <c:pt idx="86">
                  <c:v>65.104544736021097</c:v>
                </c:pt>
                <c:pt idx="87">
                  <c:v>64.921734552241361</c:v>
                </c:pt>
                <c:pt idx="88">
                  <c:v>64.74152144119526</c:v>
                </c:pt>
                <c:pt idx="89">
                  <c:v>64.563750233630742</c:v>
                </c:pt>
                <c:pt idx="90">
                  <c:v>64.388272609685828</c:v>
                </c:pt>
                <c:pt idx="91">
                  <c:v>64.214947296270978</c:v>
                </c:pt>
                <c:pt idx="92">
                  <c:v>64.043640176837528</c:v>
                </c:pt>
                <c:pt idx="93">
                  <c:v>63.87422432968738</c:v>
                </c:pt>
                <c:pt idx="94">
                  <c:v>63.706580009052665</c:v>
                </c:pt>
                <c:pt idx="95">
                  <c:v>63.54059458142055</c:v>
                </c:pt>
                <c:pt idx="96">
                  <c:v>63.376162428001557</c:v>
                </c:pt>
                <c:pt idx="97">
                  <c:v>63.213184822831053</c:v>
                </c:pt>
                <c:pt idx="98">
                  <c:v>63.051569794746008</c:v>
                </c:pt>
                <c:pt idx="99">
                  <c:v>62.891231980381377</c:v>
                </c:pt>
                <c:pt idx="100">
                  <c:v>62.732092474368962</c:v>
                </c:pt>
                <c:pt idx="101">
                  <c:v>62.574078682084838</c:v>
                </c:pt>
                <c:pt idx="102">
                  <c:v>62.417124179563885</c:v>
                </c:pt>
                <c:pt idx="103">
                  <c:v>62.261168584568765</c:v>
                </c:pt>
                <c:pt idx="104">
                  <c:v>62.106157442251344</c:v>
                </c:pt>
                <c:pt idx="105">
                  <c:v>61.952042128363345</c:v>
                </c:pt>
                <c:pt idx="106">
                  <c:v>61.798779772546013</c:v>
                </c:pt>
                <c:pt idx="107">
                  <c:v>61.646333203841174</c:v>
                </c:pt>
                <c:pt idx="108">
                  <c:v>61.494670920204541</c:v>
                </c:pt>
                <c:pt idx="109">
                  <c:v>61.343767083452057</c:v>
                </c:pt>
                <c:pt idx="110">
                  <c:v>61.19360154071439</c:v>
                </c:pt>
                <c:pt idx="111">
                  <c:v>61.044159873100426</c:v>
                </c:pt>
                <c:pt idx="112">
                  <c:v>60.895433471857473</c:v>
                </c:pt>
                <c:pt idx="113">
                  <c:v>60.747419641849461</c:v>
                </c:pt>
                <c:pt idx="114">
                  <c:v>60.600121731633259</c:v>
                </c:pt>
                <c:pt idx="115">
                  <c:v>60.453549288779129</c:v>
                </c:pt>
                <c:pt idx="116">
                  <c:v>60.307718238335219</c:v>
                </c:pt>
                <c:pt idx="117">
                  <c:v>60.162651081454307</c:v>
                </c:pt>
                <c:pt idx="118">
                  <c:v>60.018377110169432</c:v>
                </c:pt>
                <c:pt idx="119">
                  <c:v>59.874932633100514</c:v>
                </c:pt>
                <c:pt idx="120">
                  <c:v>59.732361205486917</c:v>
                </c:pt>
                <c:pt idx="121">
                  <c:v>59.590713855359837</c:v>
                </c:pt>
                <c:pt idx="122">
                  <c:v>59.450049295892434</c:v>
                </c:pt>
                <c:pt idx="123">
                  <c:v>59.310434112007741</c:v>
                </c:pt>
                <c:pt idx="124">
                  <c:v>59.171942907206628</c:v>
                </c:pt>
                <c:pt idx="125">
                  <c:v>59.034658394348305</c:v>
                </c:pt>
                <c:pt idx="126">
                  <c:v>58.898671411841946</c:v>
                </c:pt>
                <c:pt idx="127">
                  <c:v>58.76408084448812</c:v>
                </c:pt>
                <c:pt idx="128">
                  <c:v>58.630993426177056</c:v>
                </c:pt>
                <c:pt idx="129">
                  <c:v>58.49952339997283</c:v>
                </c:pt>
                <c:pt idx="130">
                  <c:v>58.369792010001476</c:v>
                </c:pt>
                <c:pt idx="131">
                  <c:v>58.241926799257897</c:v>
                </c:pt>
                <c:pt idx="132">
                  <c:v>58.11606068823226</c:v>
                </c:pt>
                <c:pt idx="133">
                  <c:v>57.992330811426065</c:v>
                </c:pt>
                <c:pt idx="134">
                  <c:v>57.870877092683408</c:v>
                </c:pt>
                <c:pt idx="135">
                  <c:v>57.75184054607633</c:v>
                </c:pt>
                <c:pt idx="136">
                  <c:v>57.635361297071675</c:v>
                </c:pt>
                <c:pt idx="137">
                  <c:v>57.521576328982896</c:v>
                </c:pt>
                <c:pt idx="138">
                  <c:v>57.410616972240547</c:v>
                </c:pt>
                <c:pt idx="139">
                  <c:v>57.302606168566257</c:v>
                </c:pt>
                <c:pt idx="140">
                  <c:v>57.197655558241173</c:v>
                </c:pt>
                <c:pt idx="141">
                  <c:v>57.095862455582065</c:v>
                </c:pt>
                <c:pt idx="142">
                  <c:v>56.99730679447336</c:v>
                </c:pt>
                <c:pt idx="143">
                  <c:v>56.902048141099939</c:v>
                </c:pt>
                <c:pt idx="144">
                  <c:v>56.810122883457623</c:v>
                </c:pt>
                <c:pt idx="145">
                  <c:v>56.721541715293</c:v>
                </c:pt>
                <c:pt idx="146">
                  <c:v>56.636287534427119</c:v>
                </c:pt>
                <c:pt idx="147">
                  <c:v>56.554313870791859</c:v>
                </c:pt>
                <c:pt idx="148">
                  <c:v>56.475543947232453</c:v>
                </c:pt>
                <c:pt idx="149">
                  <c:v>56.399870456082979</c:v>
                </c:pt>
                <c:pt idx="150">
                  <c:v>56.327156107300567</c:v>
                </c:pt>
                <c:pt idx="151">
                  <c:v>56.257234970891233</c:v>
                </c:pt>
                <c:pt idx="152">
                  <c:v>56.189914599519525</c:v>
                </c:pt>
                <c:pt idx="153">
                  <c:v>56.124978879142461</c:v>
                </c:pt>
                <c:pt idx="154">
                  <c:v>56.062191519115757</c:v>
                </c:pt>
                <c:pt idx="155">
                  <c:v>56.001300061343287</c:v>
                </c:pt>
                <c:pt idx="156">
                  <c:v>55.942040263202699</c:v>
                </c:pt>
                <c:pt idx="157">
                  <c:v>55.884140693080894</c:v>
                </c:pt>
                <c:pt idx="158">
                  <c:v>55.827327371461266</c:v>
                </c:pt>
                <c:pt idx="159">
                  <c:v>55.771328294751299</c:v>
                </c:pt>
                <c:pt idx="160">
                  <c:v>55.715877692640518</c:v>
                </c:pt>
                <c:pt idx="161">
                  <c:v>55.660719891168739</c:v>
                </c:pt>
                <c:pt idx="162">
                  <c:v>55.605612680736613</c:v>
                </c:pt>
                <c:pt idx="163">
                  <c:v>55.550330118586089</c:v>
                </c:pt>
                <c:pt idx="164">
                  <c:v>55.494664726387143</c:v>
                </c:pt>
                <c:pt idx="165">
                  <c:v>55.438429073284368</c:v>
                </c:pt>
                <c:pt idx="166">
                  <c:v>55.381456761292277</c:v>
                </c:pt>
                <c:pt idx="167">
                  <c:v>55.323602852008214</c:v>
                </c:pt>
                <c:pt idx="168">
                  <c:v>55.264743790516462</c:v>
                </c:pt>
                <c:pt idx="169">
                  <c:v>55.204776893882403</c:v>
                </c:pt>
                <c:pt idx="170">
                  <c:v>55.143619478015076</c:v>
                </c:pt>
                <c:pt idx="171">
                  <c:v>55.081207698470379</c:v>
                </c:pt>
                <c:pt idx="172">
                  <c:v>55.017495178747744</c:v>
                </c:pt>
                <c:pt idx="173">
                  <c:v>54.952451494668693</c:v>
                </c:pt>
                <c:pt idx="174">
                  <c:v>54.886060576395906</c:v>
                </c:pt>
                <c:pt idx="175">
                  <c:v>54.818319081367108</c:v>
                </c:pt>
                <c:pt idx="176">
                  <c:v>54.749234782584388</c:v>
                </c:pt>
                <c:pt idx="177">
                  <c:v>54.678825007884768</c:v>
                </c:pt>
                <c:pt idx="178">
                  <c:v>54.607115157450536</c:v>
                </c:pt>
                <c:pt idx="179">
                  <c:v>54.534137319195281</c:v>
                </c:pt>
                <c:pt idx="180">
                  <c:v>54.459928994960599</c:v>
                </c:pt>
                <c:pt idx="181">
                  <c:v>54.384531944762216</c:v>
                </c:pt>
                <c:pt idx="182">
                  <c:v>54.307991151638653</c:v>
                </c:pt>
                <c:pt idx="183">
                  <c:v>54.230353905933853</c:v>
                </c:pt>
                <c:pt idx="184">
                  <c:v>54.151669005002489</c:v>
                </c:pt>
                <c:pt idx="185">
                  <c:v>54.071986062259747</c:v>
                </c:pt>
                <c:pt idx="186">
                  <c:v>53.991354918092973</c:v>
                </c:pt>
                <c:pt idx="187">
                  <c:v>53.909825144296732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73.256</c:v>
                </c:pt>
                <c:pt idx="1">
                  <c:v>70.650999999999996</c:v>
                </c:pt>
                <c:pt idx="2">
                  <c:v>72</c:v>
                </c:pt>
                <c:pt idx="3">
                  <c:v>71.766999999999996</c:v>
                </c:pt>
                <c:pt idx="4">
                  <c:v>70.465000000000003</c:v>
                </c:pt>
                <c:pt idx="5">
                  <c:v>72.674000000000007</c:v>
                </c:pt>
                <c:pt idx="6">
                  <c:v>72.14</c:v>
                </c:pt>
                <c:pt idx="7">
                  <c:v>70.488</c:v>
                </c:pt>
                <c:pt idx="8">
                  <c:v>72.837000000000003</c:v>
                </c:pt>
                <c:pt idx="9">
                  <c:v>72.209000000000003</c:v>
                </c:pt>
                <c:pt idx="10">
                  <c:v>72.162999999999997</c:v>
                </c:pt>
                <c:pt idx="11">
                  <c:v>72</c:v>
                </c:pt>
                <c:pt idx="12">
                  <c:v>71.441999999999993</c:v>
                </c:pt>
                <c:pt idx="13">
                  <c:v>73.465000000000003</c:v>
                </c:pt>
                <c:pt idx="14">
                  <c:v>71.953000000000003</c:v>
                </c:pt>
                <c:pt idx="15">
                  <c:v>73.233000000000004</c:v>
                </c:pt>
                <c:pt idx="16">
                  <c:v>73.093000000000004</c:v>
                </c:pt>
                <c:pt idx="17">
                  <c:v>73.278999999999996</c:v>
                </c:pt>
                <c:pt idx="18">
                  <c:v>73.325999999999993</c:v>
                </c:pt>
                <c:pt idx="19">
                  <c:v>71.766999999999996</c:v>
                </c:pt>
                <c:pt idx="20">
                  <c:v>74.488</c:v>
                </c:pt>
                <c:pt idx="21">
                  <c:v>73.721000000000004</c:v>
                </c:pt>
                <c:pt idx="22">
                  <c:v>73.674000000000007</c:v>
                </c:pt>
                <c:pt idx="23">
                  <c:v>74.116</c:v>
                </c:pt>
                <c:pt idx="24">
                  <c:v>73.581000000000003</c:v>
                </c:pt>
                <c:pt idx="25">
                  <c:v>73.605000000000004</c:v>
                </c:pt>
                <c:pt idx="26">
                  <c:v>74.325999999999993</c:v>
                </c:pt>
                <c:pt idx="27">
                  <c:v>74.674000000000007</c:v>
                </c:pt>
                <c:pt idx="28">
                  <c:v>75.046999999999997</c:v>
                </c:pt>
                <c:pt idx="29">
                  <c:v>75.022999999999996</c:v>
                </c:pt>
                <c:pt idx="30">
                  <c:v>74.605000000000004</c:v>
                </c:pt>
                <c:pt idx="31">
                  <c:v>77.813999999999993</c:v>
                </c:pt>
                <c:pt idx="32">
                  <c:v>76.116</c:v>
                </c:pt>
                <c:pt idx="33">
                  <c:v>76.488</c:v>
                </c:pt>
                <c:pt idx="34">
                  <c:v>77.302000000000007</c:v>
                </c:pt>
                <c:pt idx="35">
                  <c:v>77.581000000000003</c:v>
                </c:pt>
                <c:pt idx="36">
                  <c:v>78.14</c:v>
                </c:pt>
                <c:pt idx="37">
                  <c:v>79.186000000000007</c:v>
                </c:pt>
                <c:pt idx="38">
                  <c:v>80.022999999999996</c:v>
                </c:pt>
                <c:pt idx="39">
                  <c:v>81.046999999999997</c:v>
                </c:pt>
                <c:pt idx="40">
                  <c:v>81.766999999999996</c:v>
                </c:pt>
                <c:pt idx="41">
                  <c:v>81.302000000000007</c:v>
                </c:pt>
                <c:pt idx="42">
                  <c:v>82.86</c:v>
                </c:pt>
                <c:pt idx="43">
                  <c:v>84.581000000000003</c:v>
                </c:pt>
                <c:pt idx="44">
                  <c:v>85.278999999999996</c:v>
                </c:pt>
                <c:pt idx="45">
                  <c:v>88.953000000000003</c:v>
                </c:pt>
                <c:pt idx="46">
                  <c:v>90.465000000000003</c:v>
                </c:pt>
                <c:pt idx="47">
                  <c:v>94.721000000000004</c:v>
                </c:pt>
                <c:pt idx="48">
                  <c:v>100.18600000000001</c:v>
                </c:pt>
                <c:pt idx="49">
                  <c:v>105.581</c:v>
                </c:pt>
                <c:pt idx="50">
                  <c:v>114.32599999999999</c:v>
                </c:pt>
                <c:pt idx="51">
                  <c:v>124.884</c:v>
                </c:pt>
                <c:pt idx="52">
                  <c:v>139.744</c:v>
                </c:pt>
                <c:pt idx="53">
                  <c:v>158.209</c:v>
                </c:pt>
                <c:pt idx="54">
                  <c:v>176.767</c:v>
                </c:pt>
                <c:pt idx="55">
                  <c:v>193.41900000000001</c:v>
                </c:pt>
                <c:pt idx="56">
                  <c:v>209.09299999999999</c:v>
                </c:pt>
                <c:pt idx="57">
                  <c:v>222.86</c:v>
                </c:pt>
                <c:pt idx="58">
                  <c:v>233.44200000000001</c:v>
                </c:pt>
                <c:pt idx="59">
                  <c:v>240.55799999999999</c:v>
                </c:pt>
                <c:pt idx="60">
                  <c:v>244.18600000000001</c:v>
                </c:pt>
                <c:pt idx="61">
                  <c:v>243.512</c:v>
                </c:pt>
                <c:pt idx="62">
                  <c:v>234.279</c:v>
                </c:pt>
                <c:pt idx="63">
                  <c:v>204.81399999999999</c:v>
                </c:pt>
                <c:pt idx="64">
                  <c:v>148.30199999999999</c:v>
                </c:pt>
                <c:pt idx="65">
                  <c:v>94.790999999999997</c:v>
                </c:pt>
                <c:pt idx="66">
                  <c:v>74.605000000000004</c:v>
                </c:pt>
                <c:pt idx="67">
                  <c:v>72.558000000000007</c:v>
                </c:pt>
                <c:pt idx="68">
                  <c:v>73.162999999999997</c:v>
                </c:pt>
                <c:pt idx="69">
                  <c:v>73</c:v>
                </c:pt>
                <c:pt idx="70">
                  <c:v>75.744</c:v>
                </c:pt>
                <c:pt idx="71">
                  <c:v>79.186000000000007</c:v>
                </c:pt>
                <c:pt idx="72">
                  <c:v>83.813999999999993</c:v>
                </c:pt>
                <c:pt idx="73">
                  <c:v>92.674000000000007</c:v>
                </c:pt>
                <c:pt idx="74">
                  <c:v>102.047</c:v>
                </c:pt>
                <c:pt idx="75">
                  <c:v>117.744</c:v>
                </c:pt>
                <c:pt idx="76">
                  <c:v>133.13999999999999</c:v>
                </c:pt>
                <c:pt idx="77">
                  <c:v>146.953</c:v>
                </c:pt>
                <c:pt idx="78">
                  <c:v>162.34899999999999</c:v>
                </c:pt>
                <c:pt idx="79">
                  <c:v>174.279</c:v>
                </c:pt>
                <c:pt idx="80">
                  <c:v>185.39500000000001</c:v>
                </c:pt>
                <c:pt idx="81">
                  <c:v>192.88399999999999</c:v>
                </c:pt>
                <c:pt idx="82">
                  <c:v>194.88399999999999</c:v>
                </c:pt>
                <c:pt idx="83">
                  <c:v>188.41900000000001</c:v>
                </c:pt>
                <c:pt idx="84">
                  <c:v>164.791</c:v>
                </c:pt>
                <c:pt idx="85">
                  <c:v>117.233</c:v>
                </c:pt>
                <c:pt idx="86">
                  <c:v>78.674000000000007</c:v>
                </c:pt>
                <c:pt idx="87">
                  <c:v>65.650999999999996</c:v>
                </c:pt>
                <c:pt idx="88">
                  <c:v>63.814</c:v>
                </c:pt>
                <c:pt idx="89">
                  <c:v>62.116</c:v>
                </c:pt>
                <c:pt idx="90">
                  <c:v>63.790999999999997</c:v>
                </c:pt>
                <c:pt idx="91">
                  <c:v>63.372</c:v>
                </c:pt>
                <c:pt idx="92">
                  <c:v>62.976999999999997</c:v>
                </c:pt>
                <c:pt idx="93">
                  <c:v>63.534999999999997</c:v>
                </c:pt>
                <c:pt idx="94">
                  <c:v>63.302</c:v>
                </c:pt>
                <c:pt idx="95">
                  <c:v>62</c:v>
                </c:pt>
                <c:pt idx="96">
                  <c:v>61.279000000000003</c:v>
                </c:pt>
                <c:pt idx="97">
                  <c:v>63.232999999999997</c:v>
                </c:pt>
                <c:pt idx="98">
                  <c:v>62.372</c:v>
                </c:pt>
                <c:pt idx="99">
                  <c:v>62.186</c:v>
                </c:pt>
                <c:pt idx="100">
                  <c:v>61.465000000000003</c:v>
                </c:pt>
                <c:pt idx="101">
                  <c:v>62.488</c:v>
                </c:pt>
                <c:pt idx="102">
                  <c:v>61.837000000000003</c:v>
                </c:pt>
                <c:pt idx="103">
                  <c:v>61.326000000000001</c:v>
                </c:pt>
                <c:pt idx="104">
                  <c:v>62.162999999999997</c:v>
                </c:pt>
                <c:pt idx="105">
                  <c:v>62.442</c:v>
                </c:pt>
                <c:pt idx="106">
                  <c:v>60.372</c:v>
                </c:pt>
                <c:pt idx="107">
                  <c:v>60.372</c:v>
                </c:pt>
                <c:pt idx="108">
                  <c:v>61.442</c:v>
                </c:pt>
                <c:pt idx="109">
                  <c:v>61.628</c:v>
                </c:pt>
                <c:pt idx="110">
                  <c:v>61.279000000000003</c:v>
                </c:pt>
                <c:pt idx="111">
                  <c:v>61.86</c:v>
                </c:pt>
                <c:pt idx="112">
                  <c:v>61.162999999999997</c:v>
                </c:pt>
                <c:pt idx="113">
                  <c:v>63.488</c:v>
                </c:pt>
                <c:pt idx="114">
                  <c:v>66.372</c:v>
                </c:pt>
                <c:pt idx="115">
                  <c:v>70.790999999999997</c:v>
                </c:pt>
                <c:pt idx="116">
                  <c:v>77</c:v>
                </c:pt>
                <c:pt idx="117">
                  <c:v>81.790999999999997</c:v>
                </c:pt>
                <c:pt idx="118">
                  <c:v>89.418999999999997</c:v>
                </c:pt>
                <c:pt idx="119">
                  <c:v>93</c:v>
                </c:pt>
                <c:pt idx="120">
                  <c:v>97.302000000000007</c:v>
                </c:pt>
                <c:pt idx="121">
                  <c:v>98.721000000000004</c:v>
                </c:pt>
                <c:pt idx="122">
                  <c:v>96.813999999999993</c:v>
                </c:pt>
                <c:pt idx="123">
                  <c:v>90.372</c:v>
                </c:pt>
                <c:pt idx="124">
                  <c:v>84.674000000000007</c:v>
                </c:pt>
                <c:pt idx="125">
                  <c:v>78.790999999999997</c:v>
                </c:pt>
                <c:pt idx="126">
                  <c:v>68.233000000000004</c:v>
                </c:pt>
                <c:pt idx="127">
                  <c:v>63.395000000000003</c:v>
                </c:pt>
                <c:pt idx="128">
                  <c:v>58.372</c:v>
                </c:pt>
                <c:pt idx="129">
                  <c:v>56.534999999999997</c:v>
                </c:pt>
                <c:pt idx="130">
                  <c:v>56.372</c:v>
                </c:pt>
                <c:pt idx="131">
                  <c:v>57</c:v>
                </c:pt>
                <c:pt idx="132">
                  <c:v>56.884</c:v>
                </c:pt>
                <c:pt idx="133">
                  <c:v>58.86</c:v>
                </c:pt>
                <c:pt idx="134">
                  <c:v>57.14</c:v>
                </c:pt>
                <c:pt idx="135">
                  <c:v>57.790999999999997</c:v>
                </c:pt>
                <c:pt idx="136">
                  <c:v>56.232999999999997</c:v>
                </c:pt>
                <c:pt idx="137">
                  <c:v>56.581000000000003</c:v>
                </c:pt>
                <c:pt idx="138">
                  <c:v>56.628</c:v>
                </c:pt>
                <c:pt idx="139">
                  <c:v>57.767000000000003</c:v>
                </c:pt>
                <c:pt idx="140">
                  <c:v>56.744</c:v>
                </c:pt>
                <c:pt idx="141">
                  <c:v>54.581000000000003</c:v>
                </c:pt>
                <c:pt idx="142">
                  <c:v>56.162999999999997</c:v>
                </c:pt>
                <c:pt idx="143">
                  <c:v>56.953000000000003</c:v>
                </c:pt>
                <c:pt idx="144">
                  <c:v>57.837000000000003</c:v>
                </c:pt>
                <c:pt idx="145">
                  <c:v>62.814</c:v>
                </c:pt>
                <c:pt idx="146">
                  <c:v>63.162999999999997</c:v>
                </c:pt>
                <c:pt idx="147">
                  <c:v>68.721000000000004</c:v>
                </c:pt>
                <c:pt idx="148">
                  <c:v>72.488</c:v>
                </c:pt>
                <c:pt idx="149">
                  <c:v>75.906999999999996</c:v>
                </c:pt>
                <c:pt idx="150">
                  <c:v>76.906999999999996</c:v>
                </c:pt>
                <c:pt idx="151">
                  <c:v>76.884</c:v>
                </c:pt>
                <c:pt idx="152">
                  <c:v>76.233000000000004</c:v>
                </c:pt>
                <c:pt idx="153">
                  <c:v>71.069999999999993</c:v>
                </c:pt>
                <c:pt idx="154">
                  <c:v>66.558000000000007</c:v>
                </c:pt>
                <c:pt idx="155">
                  <c:v>62.673999999999999</c:v>
                </c:pt>
                <c:pt idx="156">
                  <c:v>58.628</c:v>
                </c:pt>
                <c:pt idx="157">
                  <c:v>53.604999999999997</c:v>
                </c:pt>
                <c:pt idx="158">
                  <c:v>53.186</c:v>
                </c:pt>
                <c:pt idx="159">
                  <c:v>51.767000000000003</c:v>
                </c:pt>
                <c:pt idx="160">
                  <c:v>55.093000000000004</c:v>
                </c:pt>
                <c:pt idx="161">
                  <c:v>55.093000000000004</c:v>
                </c:pt>
                <c:pt idx="162">
                  <c:v>55.673999999999999</c:v>
                </c:pt>
                <c:pt idx="163">
                  <c:v>55.279000000000003</c:v>
                </c:pt>
                <c:pt idx="164">
                  <c:v>55.302</c:v>
                </c:pt>
                <c:pt idx="165">
                  <c:v>55.186</c:v>
                </c:pt>
                <c:pt idx="166">
                  <c:v>56.534999999999997</c:v>
                </c:pt>
                <c:pt idx="167">
                  <c:v>54.953000000000003</c:v>
                </c:pt>
                <c:pt idx="168">
                  <c:v>55.07</c:v>
                </c:pt>
                <c:pt idx="169">
                  <c:v>54.348999999999997</c:v>
                </c:pt>
                <c:pt idx="170">
                  <c:v>54.86</c:v>
                </c:pt>
                <c:pt idx="171">
                  <c:v>55.162999999999997</c:v>
                </c:pt>
                <c:pt idx="172">
                  <c:v>54.046999999999997</c:v>
                </c:pt>
                <c:pt idx="173">
                  <c:v>54.698</c:v>
                </c:pt>
                <c:pt idx="174">
                  <c:v>53.558</c:v>
                </c:pt>
                <c:pt idx="175">
                  <c:v>53.534999999999997</c:v>
                </c:pt>
                <c:pt idx="176">
                  <c:v>54.884</c:v>
                </c:pt>
                <c:pt idx="177">
                  <c:v>54.162999999999997</c:v>
                </c:pt>
                <c:pt idx="178">
                  <c:v>54.093000000000004</c:v>
                </c:pt>
                <c:pt idx="179">
                  <c:v>53.814</c:v>
                </c:pt>
                <c:pt idx="180">
                  <c:v>54.395000000000003</c:v>
                </c:pt>
                <c:pt idx="181">
                  <c:v>54.744</c:v>
                </c:pt>
                <c:pt idx="182">
                  <c:v>53.767000000000003</c:v>
                </c:pt>
                <c:pt idx="183">
                  <c:v>55</c:v>
                </c:pt>
                <c:pt idx="184">
                  <c:v>55.698</c:v>
                </c:pt>
                <c:pt idx="185">
                  <c:v>54.348999999999997</c:v>
                </c:pt>
                <c:pt idx="186">
                  <c:v>54.442</c:v>
                </c:pt>
                <c:pt idx="187">
                  <c:v>53.93</c:v>
                </c:pt>
                <c:pt idx="188">
                  <c:v>54.348999999999997</c:v>
                </c:pt>
                <c:pt idx="189">
                  <c:v>54.698</c:v>
                </c:pt>
                <c:pt idx="190">
                  <c:v>54.906999999999996</c:v>
                </c:pt>
                <c:pt idx="191">
                  <c:v>54.767000000000003</c:v>
                </c:pt>
                <c:pt idx="192">
                  <c:v>53.744</c:v>
                </c:pt>
                <c:pt idx="193">
                  <c:v>53</c:v>
                </c:pt>
                <c:pt idx="194">
                  <c:v>54.86</c:v>
                </c:pt>
                <c:pt idx="195">
                  <c:v>52.581000000000003</c:v>
                </c:pt>
                <c:pt idx="196">
                  <c:v>52.837000000000003</c:v>
                </c:pt>
                <c:pt idx="197">
                  <c:v>54.814</c:v>
                </c:pt>
                <c:pt idx="198">
                  <c:v>52.023000000000003</c:v>
                </c:pt>
                <c:pt idx="199">
                  <c:v>53.395000000000003</c:v>
                </c:pt>
                <c:pt idx="200">
                  <c:v>54.720999999999997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69.677784869289553</c:v>
                </c:pt>
                <c:pt idx="2">
                  <c:v>69.936869903113163</c:v>
                </c:pt>
                <c:pt idx="3">
                  <c:v>70.195441471476812</c:v>
                </c:pt>
                <c:pt idx="4">
                  <c:v>70.453375564167942</c:v>
                </c:pt>
                <c:pt idx="5">
                  <c:v>70.710530263031643</c:v>
                </c:pt>
                <c:pt idx="6">
                  <c:v>70.966743750653322</c:v>
                </c:pt>
                <c:pt idx="7">
                  <c:v>71.221832171521413</c:v>
                </c:pt>
                <c:pt idx="8">
                  <c:v>71.475587349932368</c:v>
                </c:pt>
                <c:pt idx="9">
                  <c:v>71.727774373567726</c:v>
                </c:pt>
                <c:pt idx="10">
                  <c:v>71.978129057561006</c:v>
                </c:pt>
                <c:pt idx="11">
                  <c:v>72.226355311256711</c:v>
                </c:pt>
                <c:pt idx="12">
                  <c:v>72.472122439138474</c:v>
                </c:pt>
                <c:pt idx="13">
                  <c:v>72.715062419189223</c:v>
                </c:pt>
                <c:pt idx="14">
                  <c:v>72.954767217254016</c:v>
                </c:pt>
                <c:pt idx="15">
                  <c:v>73.190786216545163</c:v>
                </c:pt>
                <c:pt idx="16">
                  <c:v>73.422623870240827</c:v>
                </c:pt>
                <c:pt idx="17">
                  <c:v>73.649737727291708</c:v>
                </c:pt>
                <c:pt idx="18">
                  <c:v>73.871537045639386</c:v>
                </c:pt>
                <c:pt idx="19">
                  <c:v>74.087382307137929</c:v>
                </c:pt>
                <c:pt idx="20">
                  <c:v>74.296586106988258</c:v>
                </c:pt>
                <c:pt idx="21">
                  <c:v>74.498416142083002</c:v>
                </c:pt>
                <c:pt idx="22">
                  <c:v>74.692101418906532</c:v>
                </c:pt>
                <c:pt idx="23">
                  <c:v>74.876843416362092</c:v>
                </c:pt>
                <c:pt idx="24">
                  <c:v>75.051834872892513</c:v>
                </c:pt>
                <c:pt idx="25">
                  <c:v>75.216290250647461</c:v>
                </c:pt>
                <c:pt idx="26">
                  <c:v>75.36949391849447</c:v>
                </c:pt>
                <c:pt idx="27">
                  <c:v>75.510874859653171</c:v>
                </c:pt>
                <c:pt idx="28">
                  <c:v>75.640120402119322</c:v>
                </c:pt>
                <c:pt idx="29">
                  <c:v>75.757346177867475</c:v>
                </c:pt>
                <c:pt idx="30">
                  <c:v>75.863345183008349</c:v>
                </c:pt>
                <c:pt idx="31">
                  <c:v>75.959945128204254</c:v>
                </c:pt>
                <c:pt idx="32">
                  <c:v>76.050509549519461</c:v>
                </c:pt>
                <c:pt idx="33">
                  <c:v>76.14062319168427</c:v>
                </c:pt>
                <c:pt idx="34">
                  <c:v>76.239004149217394</c:v>
                </c:pt>
                <c:pt idx="35">
                  <c:v>76.35868166266539</c:v>
                </c:pt>
                <c:pt idx="36">
                  <c:v>76.518466257692069</c:v>
                </c:pt>
                <c:pt idx="37">
                  <c:v>76.744714758278249</c:v>
                </c:pt>
                <c:pt idx="38">
                  <c:v>77.073353569551713</c:v>
                </c:pt>
                <c:pt idx="39">
                  <c:v>77.552067610165523</c:v>
                </c:pt>
                <c:pt idx="40">
                  <c:v>78.242489683851204</c:v>
                </c:pt>
                <c:pt idx="41">
                  <c:v>79.222139601437547</c:v>
                </c:pt>
                <c:pt idx="42">
                  <c:v>80.585772105800999</c:v>
                </c:pt>
                <c:pt idx="43">
                  <c:v>82.445710712928587</c:v>
                </c:pt>
                <c:pt idx="44">
                  <c:v>84.930688778118721</c:v>
                </c:pt>
                <c:pt idx="45">
                  <c:v>88.182710486138447</c:v>
                </c:pt>
                <c:pt idx="46">
                  <c:v>92.351504482882532</c:v>
                </c:pt>
                <c:pt idx="47">
                  <c:v>97.586289135464469</c:v>
                </c:pt>
                <c:pt idx="48">
                  <c:v>104.02480966889392</c:v>
                </c:pt>
                <c:pt idx="49">
                  <c:v>111.77993844738562</c:v>
                </c:pt>
                <c:pt idx="50">
                  <c:v>120.9245273082407</c:v>
                </c:pt>
                <c:pt idx="51">
                  <c:v>131.47562263766497</c:v>
                </c:pt>
                <c:pt idx="52">
                  <c:v>143.37954021864383</c:v>
                </c:pt>
                <c:pt idx="53">
                  <c:v>156.49957764849628</c:v>
                </c:pt>
                <c:pt idx="54">
                  <c:v>170.60824728213291</c:v>
                </c:pt>
                <c:pt idx="55">
                  <c:v>185.38578541215364</c:v>
                </c:pt>
                <c:pt idx="56">
                  <c:v>200.42628898936036</c:v>
                </c:pt>
                <c:pt idx="57">
                  <c:v>215.25169663910791</c:v>
                </c:pt>
                <c:pt idx="58">
                  <c:v>229.3241948748726</c:v>
                </c:pt>
                <c:pt idx="59">
                  <c:v>241.9591956690011</c:v>
                </c:pt>
                <c:pt idx="60">
                  <c:v>251.6149843997141</c:v>
                </c:pt>
                <c:pt idx="61">
                  <c:v>253.56466543756548</c:v>
                </c:pt>
                <c:pt idx="62">
                  <c:v>238.08326627886171</c:v>
                </c:pt>
                <c:pt idx="63">
                  <c:v>198.18033822525771</c:v>
                </c:pt>
                <c:pt idx="64">
                  <c:v>144.66399466441419</c:v>
                </c:pt>
                <c:pt idx="65">
                  <c:v>101.24089781297272</c:v>
                </c:pt>
                <c:pt idx="66">
                  <c:v>79.568020057044222</c:v>
                </c:pt>
                <c:pt idx="67">
                  <c:v>73.38283297366273</c:v>
                </c:pt>
                <c:pt idx="68">
                  <c:v>73.385499427206966</c:v>
                </c:pt>
                <c:pt idx="69">
                  <c:v>75.355736880816025</c:v>
                </c:pt>
                <c:pt idx="70">
                  <c:v>78.439975462090516</c:v>
                </c:pt>
                <c:pt idx="71">
                  <c:v>82.720832138955089</c:v>
                </c:pt>
                <c:pt idx="72">
                  <c:v>88.413519832334799</c:v>
                </c:pt>
                <c:pt idx="73">
                  <c:v>95.711053251180289</c:v>
                </c:pt>
                <c:pt idx="74">
                  <c:v>104.73647802000932</c:v>
                </c:pt>
                <c:pt idx="75">
                  <c:v>115.50265906766406</c:v>
                </c:pt>
                <c:pt idx="76">
                  <c:v>127.8753361958919</c:v>
                </c:pt>
                <c:pt idx="77">
                  <c:v>141.54612152834358</c:v>
                </c:pt>
                <c:pt idx="78">
                  <c:v>156.02275147725388</c:v>
                </c:pt>
                <c:pt idx="79">
                  <c:v>170.63925321732151</c:v>
                </c:pt>
                <c:pt idx="80">
                  <c:v>184.53822646792398</c:v>
                </c:pt>
                <c:pt idx="81">
                  <c:v>196.24153073519128</c:v>
                </c:pt>
                <c:pt idx="82">
                  <c:v>201.70428634645265</c:v>
                </c:pt>
                <c:pt idx="83">
                  <c:v>192.03736173714168</c:v>
                </c:pt>
                <c:pt idx="84">
                  <c:v>160.28877946217565</c:v>
                </c:pt>
                <c:pt idx="85">
                  <c:v>116.85792639723245</c:v>
                </c:pt>
                <c:pt idx="86">
                  <c:v>83.655831447093959</c:v>
                </c:pt>
                <c:pt idx="87">
                  <c:v>68.807577454566299</c:v>
                </c:pt>
                <c:pt idx="88">
                  <c:v>64.803537674696628</c:v>
                </c:pt>
                <c:pt idx="89">
                  <c:v>64.041717794812627</c:v>
                </c:pt>
                <c:pt idx="90">
                  <c:v>63.816679384851597</c:v>
                </c:pt>
                <c:pt idx="91">
                  <c:v>63.644088780573718</c:v>
                </c:pt>
                <c:pt idx="92">
                  <c:v>63.476337433809967</c:v>
                </c:pt>
                <c:pt idx="93">
                  <c:v>63.310657639720354</c:v>
                </c:pt>
                <c:pt idx="94">
                  <c:v>63.146841234556796</c:v>
                </c:pt>
                <c:pt idx="95">
                  <c:v>62.984776241335659</c:v>
                </c:pt>
                <c:pt idx="96">
                  <c:v>62.824374639232722</c:v>
                </c:pt>
                <c:pt idx="97">
                  <c:v>62.665590160729565</c:v>
                </c:pt>
                <c:pt idx="98">
                  <c:v>62.508459695724362</c:v>
                </c:pt>
                <c:pt idx="99">
                  <c:v>62.353188025242979</c:v>
                </c:pt>
                <c:pt idx="100">
                  <c:v>62.200313052879544</c:v>
                </c:pt>
                <c:pt idx="101">
                  <c:v>62.051012506586588</c:v>
                </c:pt>
                <c:pt idx="102">
                  <c:v>61.907644629666926</c:v>
                </c:pt>
                <c:pt idx="103">
                  <c:v>61.774650556314143</c:v>
                </c:pt>
                <c:pt idx="104">
                  <c:v>61.659973496558663</c:v>
                </c:pt>
                <c:pt idx="105">
                  <c:v>61.577147970486415</c:v>
                </c:pt>
                <c:pt idx="106">
                  <c:v>61.548148838456051</c:v>
                </c:pt>
                <c:pt idx="107">
                  <c:v>61.606926801498538</c:v>
                </c:pt>
                <c:pt idx="108">
                  <c:v>61.803264472534046</c:v>
                </c:pt>
                <c:pt idx="109">
                  <c:v>62.206166298794209</c:v>
                </c:pt>
                <c:pt idx="110">
                  <c:v>62.905506735452384</c:v>
                </c:pt>
                <c:pt idx="111">
                  <c:v>64.010242275970498</c:v>
                </c:pt>
                <c:pt idx="112">
                  <c:v>65.641345175273187</c:v>
                </c:pt>
                <c:pt idx="113">
                  <c:v>67.917909411024581</c:v>
                </c:pt>
                <c:pt idx="114">
                  <c:v>70.935512381451005</c:v>
                </c:pt>
                <c:pt idx="115">
                  <c:v>74.73616219915381</c:v>
                </c:pt>
                <c:pt idx="116">
                  <c:v>79.267769065749818</c:v>
                </c:pt>
                <c:pt idx="117">
                  <c:v>84.328522506585387</c:v>
                </c:pt>
                <c:pt idx="118">
                  <c:v>89.495364347188115</c:v>
                </c:pt>
                <c:pt idx="119">
                  <c:v>94.061841325104183</c:v>
                </c:pt>
                <c:pt idx="120">
                  <c:v>97.062844142013716</c:v>
                </c:pt>
                <c:pt idx="121">
                  <c:v>97.493178872328116</c:v>
                </c:pt>
                <c:pt idx="122">
                  <c:v>94.738747946378851</c:v>
                </c:pt>
                <c:pt idx="123">
                  <c:v>89.019637423286568</c:v>
                </c:pt>
                <c:pt idx="124">
                  <c:v>81.489430122991621</c:v>
                </c:pt>
                <c:pt idx="125">
                  <c:v>73.801069612952674</c:v>
                </c:pt>
                <c:pt idx="126">
                  <c:v>67.377292718827562</c:v>
                </c:pt>
                <c:pt idx="127">
                  <c:v>62.885200233558187</c:v>
                </c:pt>
                <c:pt idx="128">
                  <c:v>60.215545134819685</c:v>
                </c:pt>
                <c:pt idx="129">
                  <c:v>58.838136984859517</c:v>
                </c:pt>
                <c:pt idx="130">
                  <c:v>58.190796545985627</c:v>
                </c:pt>
                <c:pt idx="131">
                  <c:v>57.88083296960577</c:v>
                </c:pt>
                <c:pt idx="132">
                  <c:v>57.700682858514746</c:v>
                </c:pt>
                <c:pt idx="133">
                  <c:v>57.563390571745678</c:v>
                </c:pt>
                <c:pt idx="134">
                  <c:v>57.439877382506758</c:v>
                </c:pt>
                <c:pt idx="135">
                  <c:v>57.323371942262185</c:v>
                </c:pt>
                <c:pt idx="136">
                  <c:v>57.215288659799803</c:v>
                </c:pt>
                <c:pt idx="137">
                  <c:v>57.121941661673205</c:v>
                </c:pt>
                <c:pt idx="138">
                  <c:v>57.055850031367861</c:v>
                </c:pt>
                <c:pt idx="139">
                  <c:v>57.039248753418406</c:v>
                </c:pt>
                <c:pt idx="140">
                  <c:v>57.108926590859106</c:v>
                </c:pt>
                <c:pt idx="141">
                  <c:v>57.32144399845231</c:v>
                </c:pt>
                <c:pt idx="142">
                  <c:v>57.756923072969805</c:v>
                </c:pt>
                <c:pt idx="143">
                  <c:v>58.518445987027441</c:v>
                </c:pt>
                <c:pt idx="144">
                  <c:v>59.723070655157031</c:v>
                </c:pt>
                <c:pt idx="145">
                  <c:v>61.479916209747628</c:v>
                </c:pt>
                <c:pt idx="146">
                  <c:v>63.851026572486191</c:v>
                </c:pt>
                <c:pt idx="147">
                  <c:v>66.793189308346314</c:v>
                </c:pt>
                <c:pt idx="148">
                  <c:v>70.088005288530326</c:v>
                </c:pt>
                <c:pt idx="149">
                  <c:v>73.28909708033278</c:v>
                </c:pt>
                <c:pt idx="150">
                  <c:v>75.744024912287998</c:v>
                </c:pt>
                <c:pt idx="151">
                  <c:v>76.751241455486223</c:v>
                </c:pt>
                <c:pt idx="152">
                  <c:v>75.844364121265059</c:v>
                </c:pt>
                <c:pt idx="153">
                  <c:v>73.069201312576013</c:v>
                </c:pt>
                <c:pt idx="154">
                  <c:v>69.048360954885254</c:v>
                </c:pt>
                <c:pt idx="155">
                  <c:v>64.73551768819874</c:v>
                </c:pt>
                <c:pt idx="156">
                  <c:v>60.995909961651002</c:v>
                </c:pt>
                <c:pt idx="157">
                  <c:v>58.288258864271754</c:v>
                </c:pt>
                <c:pt idx="158">
                  <c:v>56.621548855105409</c:v>
                </c:pt>
                <c:pt idx="159">
                  <c:v>55.733155381765705</c:v>
                </c:pt>
                <c:pt idx="160">
                  <c:v>55.308417262019496</c:v>
                </c:pt>
                <c:pt idx="161">
                  <c:v>55.11037259130692</c:v>
                </c:pt>
                <c:pt idx="162">
                  <c:v>55.004670894050953</c:v>
                </c:pt>
                <c:pt idx="163">
                  <c:v>54.930533422984766</c:v>
                </c:pt>
                <c:pt idx="164">
                  <c:v>54.865385499823986</c:v>
                </c:pt>
                <c:pt idx="165">
                  <c:v>54.802182047117945</c:v>
                </c:pt>
                <c:pt idx="166">
                  <c:v>54.738993594477158</c:v>
                </c:pt>
                <c:pt idx="167">
                  <c:v>54.67528865161897</c:v>
                </c:pt>
                <c:pt idx="168">
                  <c:v>54.610865216051529</c:v>
                </c:pt>
                <c:pt idx="169">
                  <c:v>54.545598680406577</c:v>
                </c:pt>
                <c:pt idx="170">
                  <c:v>54.479392139579573</c:v>
                </c:pt>
                <c:pt idx="171">
                  <c:v>54.412167651000054</c:v>
                </c:pt>
                <c:pt idx="172">
                  <c:v>54.343864194986182</c:v>
                </c:pt>
                <c:pt idx="173">
                  <c:v>54.274436411119787</c:v>
                </c:pt>
                <c:pt idx="174">
                  <c:v>54.203853304744413</c:v>
                </c:pt>
                <c:pt idx="175">
                  <c:v>54.132096874582643</c:v>
                </c:pt>
                <c:pt idx="176">
                  <c:v>54.059160699930693</c:v>
                </c:pt>
                <c:pt idx="177">
                  <c:v>53.985048528079346</c:v>
                </c:pt>
                <c:pt idx="178">
                  <c:v>53.9097728957288</c:v>
                </c:pt>
                <c:pt idx="179">
                  <c:v>53.833353810757671</c:v>
                </c:pt>
                <c:pt idx="180">
                  <c:v>53.755817513806399</c:v>
                </c:pt>
                <c:pt idx="181">
                  <c:v>53.677195332985917</c:v>
                </c:pt>
                <c:pt idx="182">
                  <c:v>53.597522639731345</c:v>
                </c:pt>
                <c:pt idx="183">
                  <c:v>53.51683790941415</c:v>
                </c:pt>
                <c:pt idx="184">
                  <c:v>53.435181886778793</c:v>
                </c:pt>
                <c:pt idx="185">
                  <c:v>53.352596853521021</c:v>
                </c:pt>
                <c:pt idx="186">
                  <c:v>53.269125993284803</c:v>
                </c:pt>
                <c:pt idx="187">
                  <c:v>53.18481284793188</c:v>
                </c:pt>
                <c:pt idx="188">
                  <c:v>53.099700858026992</c:v>
                </c:pt>
                <c:pt idx="189">
                  <c:v>53.01383297999331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69.677784869282632</c:v>
                </c:pt>
                <c:pt idx="2">
                  <c:v>69.936869903094646</c:v>
                </c:pt>
                <c:pt idx="3">
                  <c:v>70.195441471428083</c:v>
                </c:pt>
                <c:pt idx="4">
                  <c:v>70.453375564041664</c:v>
                </c:pt>
                <c:pt idx="5">
                  <c:v>70.710530262709582</c:v>
                </c:pt>
                <c:pt idx="6">
                  <c:v>70.966743749844881</c:v>
                </c:pt>
                <c:pt idx="7">
                  <c:v>71.221832169523978</c:v>
                </c:pt>
                <c:pt idx="8">
                  <c:v>71.47558734507497</c:v>
                </c:pt>
                <c:pt idx="9">
                  <c:v>71.727774361941286</c:v>
                </c:pt>
                <c:pt idx="10">
                  <c:v>71.97812903017055</c:v>
                </c:pt>
                <c:pt idx="11">
                  <c:v>72.226355247743768</c:v>
                </c:pt>
                <c:pt idx="12">
                  <c:v>72.472122294182711</c:v>
                </c:pt>
                <c:pt idx="13">
                  <c:v>72.715062093563219</c:v>
                </c:pt>
                <c:pt idx="14">
                  <c:v>72.954766497286357</c:v>
                </c:pt>
                <c:pt idx="15">
                  <c:v>73.190784649732009</c:v>
                </c:pt>
                <c:pt idx="16">
                  <c:v>73.422620514165217</c:v>
                </c:pt>
                <c:pt idx="17">
                  <c:v>73.64973065180088</c:v>
                </c:pt>
                <c:pt idx="18">
                  <c:v>73.871522363419714</c:v>
                </c:pt>
                <c:pt idx="19">
                  <c:v>74.08735231985122</c:v>
                </c:pt>
                <c:pt idx="20">
                  <c:v>74.296525824254999</c:v>
                </c:pt>
                <c:pt idx="21">
                  <c:v>74.498296864451291</c:v>
                </c:pt>
                <c:pt idx="22">
                  <c:v>74.691869126299196</c:v>
                </c:pt>
                <c:pt idx="23">
                  <c:v>74.876398147753122</c:v>
                </c:pt>
                <c:pt idx="24">
                  <c:v>75.050994795924623</c:v>
                </c:pt>
                <c:pt idx="25">
                  <c:v>75.214730244225976</c:v>
                </c:pt>
                <c:pt idx="26">
                  <c:v>75.366642611344631</c:v>
                </c:pt>
                <c:pt idx="27">
                  <c:v>75.505745396326958</c:v>
                </c:pt>
                <c:pt idx="28">
                  <c:v>75.631037802622814</c:v>
                </c:pt>
                <c:pt idx="29">
                  <c:v>75.741516987283717</c:v>
                </c:pt>
                <c:pt idx="30">
                  <c:v>75.836192199180644</c:v>
                </c:pt>
                <c:pt idx="31">
                  <c:v>75.914100682849352</c:v>
                </c:pt>
                <c:pt idx="32">
                  <c:v>75.974325124591147</c:v>
                </c:pt>
                <c:pt idx="33">
                  <c:v>76.016012308684623</c:v>
                </c:pt>
                <c:pt idx="34">
                  <c:v>76.038392539730665</c:v>
                </c:pt>
                <c:pt idx="35">
                  <c:v>76.040799279715557</c:v>
                </c:pt>
                <c:pt idx="36">
                  <c:v>76.022688354153161</c:v>
                </c:pt>
                <c:pt idx="37">
                  <c:v>75.983656010237127</c:v>
                </c:pt>
                <c:pt idx="38">
                  <c:v>75.923455070737361</c:v>
                </c:pt>
                <c:pt idx="39">
                  <c:v>75.842008428653074</c:v>
                </c:pt>
                <c:pt idx="40">
                  <c:v>75.73941917524877</c:v>
                </c:pt>
                <c:pt idx="41">
                  <c:v>75.615976750462494</c:v>
                </c:pt>
                <c:pt idx="42">
                  <c:v>75.472158647926719</c:v>
                </c:pt>
                <c:pt idx="43">
                  <c:v>75.308627390470264</c:v>
                </c:pt>
                <c:pt idx="44">
                  <c:v>75.126222705015778</c:v>
                </c:pt>
                <c:pt idx="45">
                  <c:v>74.925949053646349</c:v>
                </c:pt>
                <c:pt idx="46">
                  <c:v>74.70895890342328</c:v>
                </c:pt>
                <c:pt idx="47">
                  <c:v>74.476532323935601</c:v>
                </c:pt>
                <c:pt idx="48">
                  <c:v>74.230053672619206</c:v>
                </c:pt>
                <c:pt idx="49">
                  <c:v>73.970986250886426</c:v>
                </c:pt>
                <c:pt idx="50">
                  <c:v>73.700845880917811</c:v>
                </c:pt>
                <c:pt idx="51">
                  <c:v>73.421174360808664</c:v>
                </c:pt>
                <c:pt idx="52">
                  <c:v>73.133513707245982</c:v>
                </c:pt>
                <c:pt idx="53">
                  <c:v>72.839381997418968</c:v>
                </c:pt>
                <c:pt idx="54">
                  <c:v>72.540251486453741</c:v>
                </c:pt>
                <c:pt idx="55">
                  <c:v>72.237529516466864</c:v>
                </c:pt>
                <c:pt idx="56">
                  <c:v>71.93254256207436</c:v>
                </c:pt>
                <c:pt idx="57">
                  <c:v>71.626523587742</c:v>
                </c:pt>
                <c:pt idx="58">
                  <c:v>71.320602735611004</c:v>
                </c:pt>
                <c:pt idx="59">
                  <c:v>71.015801226597105</c:v>
                </c:pt>
                <c:pt idx="60">
                  <c:v>70.7130282478673</c:v>
                </c:pt>
                <c:pt idx="61">
                  <c:v>70.413080518592949</c:v>
                </c:pt>
                <c:pt idx="62">
                  <c:v>70.116644172963703</c:v>
                </c:pt>
                <c:pt idx="63">
                  <c:v>69.82429857264836</c:v>
                </c:pt>
                <c:pt idx="64">
                  <c:v>69.536521656655808</c:v>
                </c:pt>
                <c:pt idx="65">
                  <c:v>69.253696450562799</c:v>
                </c:pt>
                <c:pt idx="66">
                  <c:v>68.97611838477097</c:v>
                </c:pt>
                <c:pt idx="67">
                  <c:v>68.70400310843543</c:v>
                </c:pt>
                <c:pt idx="68">
                  <c:v>68.437494528030754</c:v>
                </c:pt>
                <c:pt idx="69">
                  <c:v>68.176672843872637</c:v>
                </c:pt>
                <c:pt idx="70">
                  <c:v>67.921562401678287</c:v>
                </c:pt>
                <c:pt idx="71">
                  <c:v>67.672139217501808</c:v>
                </c:pt>
                <c:pt idx="72">
                  <c:v>67.428338071827383</c:v>
                </c:pt>
                <c:pt idx="73">
                  <c:v>67.190059101496331</c:v>
                </c:pt>
                <c:pt idx="74">
                  <c:v>66.957173846166356</c:v>
                </c:pt>
                <c:pt idx="75">
                  <c:v>66.729530729174144</c:v>
                </c:pt>
                <c:pt idx="76">
                  <c:v>66.506959971252087</c:v>
                </c:pt>
                <c:pt idx="77">
                  <c:v>66.289277949943767</c:v>
                </c:pt>
                <c:pt idx="78">
                  <c:v>66.076291028266539</c:v>
                </c:pt>
                <c:pt idx="79">
                  <c:v>65.867798883713505</c:v>
                </c:pt>
                <c:pt idx="80">
                  <c:v>65.663597373592395</c:v>
                </c:pt>
                <c:pt idx="81">
                  <c:v>65.463480975462588</c:v>
                </c:pt>
                <c:pt idx="82">
                  <c:v>65.26724484250073</c:v>
                </c:pt>
                <c:pt idx="83">
                  <c:v>65.074686513394667</c:v>
                </c:pt>
                <c:pt idx="84">
                  <c:v>64.885607315171157</c:v>
                </c:pt>
                <c:pt idx="85">
                  <c:v>64.699813495487916</c:v>
                </c:pt>
                <c:pt idx="86">
                  <c:v>64.517117118594214</c:v>
                </c:pt>
                <c:pt idx="87">
                  <c:v>64.337336756569357</c:v>
                </c:pt>
                <c:pt idx="88">
                  <c:v>64.160298004729725</c:v>
                </c:pt>
                <c:pt idx="89">
                  <c:v>63.985833847358535</c:v>
                </c:pt>
                <c:pt idx="90">
                  <c:v>63.813784897239572</c:v>
                </c:pt>
                <c:pt idx="91">
                  <c:v>63.643999529922965</c:v>
                </c:pt>
                <c:pt idx="92">
                  <c:v>63.476333931253109</c:v>
                </c:pt>
                <c:pt idx="93">
                  <c:v>63.310652074471768</c:v>
                </c:pt>
                <c:pt idx="94">
                  <c:v>63.146825641181557</c:v>
                </c:pt>
                <c:pt idx="95">
                  <c:v>62.984733898621556</c:v>
                </c:pt>
                <c:pt idx="96">
                  <c:v>62.824263544062688</c:v>
                </c:pt>
                <c:pt idx="97">
                  <c:v>62.665308525669403</c:v>
                </c:pt>
                <c:pt idx="98">
                  <c:v>62.507769847883857</c:v>
                </c:pt>
                <c:pt idx="99">
                  <c:v>62.351555368258325</c:v>
                </c:pt>
                <c:pt idx="100">
                  <c:v>62.196579591675636</c:v>
                </c:pt>
                <c:pt idx="101">
                  <c:v>62.042763467043251</c:v>
                </c:pt>
                <c:pt idx="102">
                  <c:v>61.890034190809438</c:v>
                </c:pt>
                <c:pt idx="103">
                  <c:v>61.738325021015434</c:v>
                </c:pt>
                <c:pt idx="104">
                  <c:v>61.587575105053062</c:v>
                </c:pt>
                <c:pt idx="105">
                  <c:v>61.437729323828073</c:v>
                </c:pt>
                <c:pt idx="106">
                  <c:v>61.28873815462417</c:v>
                </c:pt>
                <c:pt idx="107">
                  <c:v>61.140557554607057</c:v>
                </c:pt>
                <c:pt idx="108">
                  <c:v>60.993148866590566</c:v>
                </c:pt>
                <c:pt idx="109">
                  <c:v>60.846478748394979</c:v>
                </c:pt>
                <c:pt idx="110">
                  <c:v>60.700519126847311</c:v>
                </c:pt>
                <c:pt idx="111">
                  <c:v>60.555247177194083</c:v>
                </c:pt>
                <c:pt idx="112">
                  <c:v>60.410645328402261</c:v>
                </c:pt>
                <c:pt idx="113">
                  <c:v>60.266701294501459</c:v>
                </c:pt>
                <c:pt idx="114">
                  <c:v>60.123408131755049</c:v>
                </c:pt>
                <c:pt idx="115">
                  <c:v>59.980764321022271</c:v>
                </c:pt>
                <c:pt idx="116">
                  <c:v>59.838773874173718</c:v>
                </c:pt>
                <c:pt idx="117">
                  <c:v>59.697446462828474</c:v>
                </c:pt>
                <c:pt idx="118">
                  <c:v>59.556797566979057</c:v>
                </c:pt>
                <c:pt idx="119">
                  <c:v>59.416848640239671</c:v>
                </c:pt>
                <c:pt idx="120">
                  <c:v>59.277627287480925</c:v>
                </c:pt>
                <c:pt idx="121">
                  <c:v>59.139167449485704</c:v>
                </c:pt>
                <c:pt idx="122">
                  <c:v>59.001509587966076</c:v>
                </c:pt>
                <c:pt idx="123">
                  <c:v>58.864700862818609</c:v>
                </c:pt>
                <c:pt idx="124">
                  <c:v>58.728795291868153</c:v>
                </c:pt>
                <c:pt idx="125">
                  <c:v>58.593853881576464</c:v>
                </c:pt>
                <c:pt idx="126">
                  <c:v>58.45994471530345</c:v>
                </c:pt>
                <c:pt idx="127">
                  <c:v>58.327142983757433</c:v>
                </c:pt>
                <c:pt idx="128">
                  <c:v>58.195530940331096</c:v>
                </c:pt>
                <c:pt idx="129">
                  <c:v>58.065197762195382</c:v>
                </c:pt>
                <c:pt idx="130">
                  <c:v>57.936239296448264</c:v>
                </c:pt>
                <c:pt idx="131">
                  <c:v>57.808757669455616</c:v>
                </c:pt>
                <c:pt idx="132">
                  <c:v>57.682860736979514</c:v>
                </c:pt>
                <c:pt idx="133">
                  <c:v>57.558661352993568</c:v>
                </c:pt>
                <c:pt idx="134">
                  <c:v>57.436276436488903</c:v>
                </c:pt>
                <c:pt idx="135">
                  <c:v>57.315825818337807</c:v>
                </c:pt>
                <c:pt idx="136">
                  <c:v>57.197430854654378</c:v>
                </c:pt>
                <c:pt idx="137">
                  <c:v>57.081212799281033</c:v>
                </c:pt>
                <c:pt idx="138">
                  <c:v>56.967290936174379</c:v>
                </c:pt>
                <c:pt idx="139">
                  <c:v>56.855780482585516</c:v>
                </c:pt>
                <c:pt idx="140">
                  <c:v>56.746790285899216</c:v>
                </c:pt>
                <c:pt idx="141">
                  <c:v>56.640420350489826</c:v>
                </c:pt>
                <c:pt idx="142">
                  <c:v>56.536759245420811</c:v>
                </c:pt>
                <c:pt idx="143">
                  <c:v>56.435881458480047</c:v>
                </c:pt>
                <c:pt idx="144">
                  <c:v>56.337844775896116</c:v>
                </c:pt>
                <c:pt idx="145">
                  <c:v>56.242687778937068</c:v>
                </c:pt>
                <c:pt idx="146">
                  <c:v>56.150427557169181</c:v>
                </c:pt>
                <c:pt idx="147">
                  <c:v>56.061057742179358</c:v>
                </c:pt>
                <c:pt idx="148">
                  <c:v>55.974546963937371</c:v>
                </c:pt>
                <c:pt idx="149">
                  <c:v>55.890837823901521</c:v>
                </c:pt>
                <c:pt idx="150">
                  <c:v>55.809846464138239</c:v>
                </c:pt>
                <c:pt idx="151">
                  <c:v>55.731462790397487</c:v>
                </c:pt>
                <c:pt idx="152">
                  <c:v>55.655551380182104</c:v>
                </c:pt>
                <c:pt idx="153">
                  <c:v>55.581953075915763</c:v>
                </c:pt>
                <c:pt idx="154">
                  <c:v>55.510487230431906</c:v>
                </c:pt>
                <c:pt idx="155">
                  <c:v>55.440954539592383</c:v>
                </c:pt>
                <c:pt idx="156">
                  <c:v>55.37314036741661</c:v>
                </c:pt>
                <c:pt idx="157">
                  <c:v>55.306818444991933</c:v>
                </c:pt>
                <c:pt idx="158">
                  <c:v>55.241754807526142</c:v>
                </c:pt>
                <c:pt idx="159">
                  <c:v>55.177711825416637</c:v>
                </c:pt>
                <c:pt idx="160">
                  <c:v>55.114452185577889</c:v>
                </c:pt>
                <c:pt idx="161">
                  <c:v>55.05174268810768</c:v>
                </c:pt>
                <c:pt idx="162">
                  <c:v>54.989357739565442</c:v>
                </c:pt>
                <c:pt idx="163">
                  <c:v>54.927082445997186</c:v>
                </c:pt>
                <c:pt idx="164">
                  <c:v>54.864715234340395</c:v>
                </c:pt>
                <c:pt idx="165">
                  <c:v>54.802069957842711</c:v>
                </c:pt>
                <c:pt idx="166">
                  <c:v>54.738977467618653</c:v>
                </c:pt>
                <c:pt idx="167">
                  <c:v>54.675286656738564</c:v>
                </c:pt>
                <c:pt idx="168">
                  <c:v>54.610865004008573</c:v>
                </c:pt>
                <c:pt idx="169">
                  <c:v>54.545598661048324</c:v>
                </c:pt>
                <c:pt idx="170">
                  <c:v>54.479392138062281</c:v>
                </c:pt>
                <c:pt idx="171">
                  <c:v>54.412167650897985</c:v>
                </c:pt>
                <c:pt idx="172">
                  <c:v>54.343864194980291</c:v>
                </c:pt>
                <c:pt idx="173">
                  <c:v>54.274436411119495</c:v>
                </c:pt>
                <c:pt idx="174">
                  <c:v>54.203853304744399</c:v>
                </c:pt>
                <c:pt idx="175">
                  <c:v>54.132096874582643</c:v>
                </c:pt>
                <c:pt idx="176">
                  <c:v>54.059160699930693</c:v>
                </c:pt>
                <c:pt idx="177">
                  <c:v>53.985048528079346</c:v>
                </c:pt>
                <c:pt idx="178">
                  <c:v>53.9097728957288</c:v>
                </c:pt>
                <c:pt idx="179">
                  <c:v>53.833353810757671</c:v>
                </c:pt>
                <c:pt idx="180">
                  <c:v>53.755817513806399</c:v>
                </c:pt>
                <c:pt idx="181">
                  <c:v>53.677195332985917</c:v>
                </c:pt>
                <c:pt idx="182">
                  <c:v>53.597522639731345</c:v>
                </c:pt>
                <c:pt idx="183">
                  <c:v>53.51683790941415</c:v>
                </c:pt>
                <c:pt idx="184">
                  <c:v>53.435181886778793</c:v>
                </c:pt>
                <c:pt idx="185">
                  <c:v>53.352596853521021</c:v>
                </c:pt>
                <c:pt idx="186">
                  <c:v>53.269125993284803</c:v>
                </c:pt>
                <c:pt idx="187">
                  <c:v>53.18481284793188</c:v>
                </c:pt>
                <c:pt idx="188">
                  <c:v>53.099700858026992</c:v>
                </c:pt>
                <c:pt idx="189">
                  <c:v>53.01383297999331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69.584999999999994</c:v>
                </c:pt>
                <c:pt idx="1">
                  <c:v>69.244</c:v>
                </c:pt>
                <c:pt idx="2">
                  <c:v>69.927000000000007</c:v>
                </c:pt>
                <c:pt idx="3">
                  <c:v>68.78</c:v>
                </c:pt>
                <c:pt idx="4">
                  <c:v>70.049000000000007</c:v>
                </c:pt>
                <c:pt idx="5">
                  <c:v>70.927000000000007</c:v>
                </c:pt>
                <c:pt idx="6">
                  <c:v>68.805000000000007</c:v>
                </c:pt>
                <c:pt idx="7">
                  <c:v>70.097999999999999</c:v>
                </c:pt>
                <c:pt idx="8">
                  <c:v>70.293000000000006</c:v>
                </c:pt>
                <c:pt idx="9">
                  <c:v>69.171000000000006</c:v>
                </c:pt>
                <c:pt idx="10">
                  <c:v>69.293000000000006</c:v>
                </c:pt>
                <c:pt idx="11">
                  <c:v>70.024000000000001</c:v>
                </c:pt>
                <c:pt idx="12">
                  <c:v>70.438999999999993</c:v>
                </c:pt>
                <c:pt idx="13">
                  <c:v>69.659000000000006</c:v>
                </c:pt>
                <c:pt idx="14">
                  <c:v>69.756</c:v>
                </c:pt>
                <c:pt idx="15">
                  <c:v>70.366</c:v>
                </c:pt>
                <c:pt idx="16">
                  <c:v>71.072999999999993</c:v>
                </c:pt>
                <c:pt idx="17">
                  <c:v>70</c:v>
                </c:pt>
                <c:pt idx="18">
                  <c:v>69.293000000000006</c:v>
                </c:pt>
                <c:pt idx="19">
                  <c:v>70.878</c:v>
                </c:pt>
                <c:pt idx="20">
                  <c:v>71.122</c:v>
                </c:pt>
                <c:pt idx="21">
                  <c:v>70.805000000000007</c:v>
                </c:pt>
                <c:pt idx="22">
                  <c:v>70.171000000000006</c:v>
                </c:pt>
                <c:pt idx="23">
                  <c:v>70.268000000000001</c:v>
                </c:pt>
                <c:pt idx="24">
                  <c:v>70.438999999999993</c:v>
                </c:pt>
                <c:pt idx="25">
                  <c:v>71.415000000000006</c:v>
                </c:pt>
                <c:pt idx="26">
                  <c:v>70.488</c:v>
                </c:pt>
                <c:pt idx="27">
                  <c:v>72.366</c:v>
                </c:pt>
                <c:pt idx="28">
                  <c:v>71.293000000000006</c:v>
                </c:pt>
                <c:pt idx="29">
                  <c:v>72.39</c:v>
                </c:pt>
                <c:pt idx="30">
                  <c:v>71.340999999999994</c:v>
                </c:pt>
                <c:pt idx="31">
                  <c:v>73.122</c:v>
                </c:pt>
                <c:pt idx="32">
                  <c:v>74.268000000000001</c:v>
                </c:pt>
                <c:pt idx="33">
                  <c:v>74.634</c:v>
                </c:pt>
                <c:pt idx="34">
                  <c:v>75.024000000000001</c:v>
                </c:pt>
                <c:pt idx="35">
                  <c:v>75.39</c:v>
                </c:pt>
                <c:pt idx="36">
                  <c:v>75.584999999999994</c:v>
                </c:pt>
                <c:pt idx="37">
                  <c:v>75.828999999999994</c:v>
                </c:pt>
                <c:pt idx="38">
                  <c:v>77.659000000000006</c:v>
                </c:pt>
                <c:pt idx="39">
                  <c:v>77.268000000000001</c:v>
                </c:pt>
                <c:pt idx="40">
                  <c:v>79.512</c:v>
                </c:pt>
                <c:pt idx="41">
                  <c:v>81.316999999999993</c:v>
                </c:pt>
                <c:pt idx="42">
                  <c:v>81.561000000000007</c:v>
                </c:pt>
                <c:pt idx="43">
                  <c:v>84.366</c:v>
                </c:pt>
                <c:pt idx="44">
                  <c:v>87.78</c:v>
                </c:pt>
                <c:pt idx="45">
                  <c:v>88.049000000000007</c:v>
                </c:pt>
                <c:pt idx="46">
                  <c:v>91.488</c:v>
                </c:pt>
                <c:pt idx="47">
                  <c:v>95.706999999999994</c:v>
                </c:pt>
                <c:pt idx="48">
                  <c:v>100.22</c:v>
                </c:pt>
                <c:pt idx="49">
                  <c:v>105.17100000000001</c:v>
                </c:pt>
                <c:pt idx="50">
                  <c:v>111.43899999999999</c:v>
                </c:pt>
                <c:pt idx="51">
                  <c:v>122.07299999999999</c:v>
                </c:pt>
                <c:pt idx="52">
                  <c:v>134.024</c:v>
                </c:pt>
                <c:pt idx="53">
                  <c:v>151.92699999999999</c:v>
                </c:pt>
                <c:pt idx="54">
                  <c:v>169.976</c:v>
                </c:pt>
                <c:pt idx="55">
                  <c:v>188.65899999999999</c:v>
                </c:pt>
                <c:pt idx="56">
                  <c:v>205.80500000000001</c:v>
                </c:pt>
                <c:pt idx="57">
                  <c:v>218.22</c:v>
                </c:pt>
                <c:pt idx="58">
                  <c:v>228.87799999999999</c:v>
                </c:pt>
                <c:pt idx="59">
                  <c:v>237.07300000000001</c:v>
                </c:pt>
                <c:pt idx="60">
                  <c:v>242.41499999999999</c:v>
                </c:pt>
                <c:pt idx="61">
                  <c:v>245.36600000000001</c:v>
                </c:pt>
                <c:pt idx="62">
                  <c:v>240.53700000000001</c:v>
                </c:pt>
                <c:pt idx="63">
                  <c:v>220.512</c:v>
                </c:pt>
                <c:pt idx="64">
                  <c:v>167.46299999999999</c:v>
                </c:pt>
                <c:pt idx="65">
                  <c:v>99.316999999999993</c:v>
                </c:pt>
                <c:pt idx="66">
                  <c:v>70.927000000000007</c:v>
                </c:pt>
                <c:pt idx="67">
                  <c:v>66.634</c:v>
                </c:pt>
                <c:pt idx="68">
                  <c:v>67.706999999999994</c:v>
                </c:pt>
                <c:pt idx="69">
                  <c:v>70.22</c:v>
                </c:pt>
                <c:pt idx="70">
                  <c:v>71.927000000000007</c:v>
                </c:pt>
                <c:pt idx="71">
                  <c:v>74.902000000000001</c:v>
                </c:pt>
                <c:pt idx="72">
                  <c:v>79.438999999999993</c:v>
                </c:pt>
                <c:pt idx="73">
                  <c:v>86</c:v>
                </c:pt>
                <c:pt idx="74">
                  <c:v>96.805000000000007</c:v>
                </c:pt>
                <c:pt idx="75">
                  <c:v>109.902</c:v>
                </c:pt>
                <c:pt idx="76">
                  <c:v>123.78</c:v>
                </c:pt>
                <c:pt idx="77">
                  <c:v>140.024</c:v>
                </c:pt>
                <c:pt idx="78">
                  <c:v>154.756</c:v>
                </c:pt>
                <c:pt idx="79">
                  <c:v>167.12200000000001</c:v>
                </c:pt>
                <c:pt idx="80">
                  <c:v>181.07300000000001</c:v>
                </c:pt>
                <c:pt idx="81">
                  <c:v>189.17099999999999</c:v>
                </c:pt>
                <c:pt idx="82">
                  <c:v>195.732</c:v>
                </c:pt>
                <c:pt idx="83">
                  <c:v>196.07300000000001</c:v>
                </c:pt>
                <c:pt idx="84">
                  <c:v>184.17099999999999</c:v>
                </c:pt>
                <c:pt idx="85">
                  <c:v>150.268</c:v>
                </c:pt>
                <c:pt idx="86">
                  <c:v>97.22</c:v>
                </c:pt>
                <c:pt idx="87">
                  <c:v>67.024000000000001</c:v>
                </c:pt>
                <c:pt idx="88">
                  <c:v>62.463000000000001</c:v>
                </c:pt>
                <c:pt idx="89">
                  <c:v>61.585000000000001</c:v>
                </c:pt>
                <c:pt idx="90">
                  <c:v>61.268000000000001</c:v>
                </c:pt>
                <c:pt idx="91">
                  <c:v>61.073</c:v>
                </c:pt>
                <c:pt idx="92">
                  <c:v>61.22</c:v>
                </c:pt>
                <c:pt idx="93">
                  <c:v>62.048999999999999</c:v>
                </c:pt>
                <c:pt idx="94">
                  <c:v>61.073</c:v>
                </c:pt>
                <c:pt idx="95">
                  <c:v>61.463000000000001</c:v>
                </c:pt>
                <c:pt idx="96">
                  <c:v>60.707000000000001</c:v>
                </c:pt>
                <c:pt idx="97">
                  <c:v>61.366</c:v>
                </c:pt>
                <c:pt idx="98">
                  <c:v>61.414999999999999</c:v>
                </c:pt>
                <c:pt idx="99">
                  <c:v>62.317</c:v>
                </c:pt>
                <c:pt idx="100">
                  <c:v>61.341000000000001</c:v>
                </c:pt>
                <c:pt idx="101">
                  <c:v>60.463000000000001</c:v>
                </c:pt>
                <c:pt idx="102">
                  <c:v>60.634</c:v>
                </c:pt>
                <c:pt idx="103">
                  <c:v>61</c:v>
                </c:pt>
                <c:pt idx="104">
                  <c:v>59.731999999999999</c:v>
                </c:pt>
                <c:pt idx="105">
                  <c:v>59.366</c:v>
                </c:pt>
                <c:pt idx="106">
                  <c:v>61.073</c:v>
                </c:pt>
                <c:pt idx="107">
                  <c:v>61.39</c:v>
                </c:pt>
                <c:pt idx="108">
                  <c:v>60.366</c:v>
                </c:pt>
                <c:pt idx="109">
                  <c:v>60.878</c:v>
                </c:pt>
                <c:pt idx="110">
                  <c:v>61.097999999999999</c:v>
                </c:pt>
                <c:pt idx="111">
                  <c:v>59.463000000000001</c:v>
                </c:pt>
                <c:pt idx="112">
                  <c:v>59.341000000000001</c:v>
                </c:pt>
                <c:pt idx="113">
                  <c:v>61.439</c:v>
                </c:pt>
                <c:pt idx="114">
                  <c:v>63.805</c:v>
                </c:pt>
                <c:pt idx="115">
                  <c:v>67.024000000000001</c:v>
                </c:pt>
                <c:pt idx="116">
                  <c:v>72.683000000000007</c:v>
                </c:pt>
                <c:pt idx="117">
                  <c:v>79.366</c:v>
                </c:pt>
                <c:pt idx="118">
                  <c:v>84.39</c:v>
                </c:pt>
                <c:pt idx="119">
                  <c:v>90.878</c:v>
                </c:pt>
                <c:pt idx="120">
                  <c:v>95.561000000000007</c:v>
                </c:pt>
                <c:pt idx="121">
                  <c:v>99.146000000000001</c:v>
                </c:pt>
                <c:pt idx="122">
                  <c:v>100.07299999999999</c:v>
                </c:pt>
                <c:pt idx="123">
                  <c:v>98.268000000000001</c:v>
                </c:pt>
                <c:pt idx="124">
                  <c:v>94.316999999999993</c:v>
                </c:pt>
                <c:pt idx="125">
                  <c:v>86.512</c:v>
                </c:pt>
                <c:pt idx="126">
                  <c:v>76.950999999999993</c:v>
                </c:pt>
                <c:pt idx="127">
                  <c:v>70.244</c:v>
                </c:pt>
                <c:pt idx="128">
                  <c:v>63.414999999999999</c:v>
                </c:pt>
                <c:pt idx="129">
                  <c:v>59.048999999999999</c:v>
                </c:pt>
                <c:pt idx="130">
                  <c:v>55.731999999999999</c:v>
                </c:pt>
                <c:pt idx="131">
                  <c:v>55.414999999999999</c:v>
                </c:pt>
                <c:pt idx="132">
                  <c:v>56</c:v>
                </c:pt>
                <c:pt idx="133">
                  <c:v>55.951000000000001</c:v>
                </c:pt>
                <c:pt idx="134">
                  <c:v>56.561</c:v>
                </c:pt>
                <c:pt idx="135">
                  <c:v>57.634</c:v>
                </c:pt>
                <c:pt idx="136">
                  <c:v>56.634</c:v>
                </c:pt>
                <c:pt idx="137">
                  <c:v>55.902000000000001</c:v>
                </c:pt>
                <c:pt idx="138">
                  <c:v>55.122</c:v>
                </c:pt>
                <c:pt idx="139">
                  <c:v>55.853999999999999</c:v>
                </c:pt>
                <c:pt idx="140">
                  <c:v>55.414999999999999</c:v>
                </c:pt>
                <c:pt idx="141">
                  <c:v>54.61</c:v>
                </c:pt>
                <c:pt idx="142">
                  <c:v>55.366</c:v>
                </c:pt>
                <c:pt idx="143">
                  <c:v>53.829000000000001</c:v>
                </c:pt>
                <c:pt idx="144">
                  <c:v>56.268000000000001</c:v>
                </c:pt>
                <c:pt idx="145">
                  <c:v>58.268000000000001</c:v>
                </c:pt>
                <c:pt idx="146">
                  <c:v>60.170999999999999</c:v>
                </c:pt>
                <c:pt idx="147">
                  <c:v>65.584999999999994</c:v>
                </c:pt>
                <c:pt idx="148">
                  <c:v>70.805000000000007</c:v>
                </c:pt>
                <c:pt idx="149">
                  <c:v>73.659000000000006</c:v>
                </c:pt>
                <c:pt idx="150">
                  <c:v>77.049000000000007</c:v>
                </c:pt>
                <c:pt idx="151">
                  <c:v>78.950999999999993</c:v>
                </c:pt>
                <c:pt idx="152">
                  <c:v>79</c:v>
                </c:pt>
                <c:pt idx="153">
                  <c:v>78.194999999999993</c:v>
                </c:pt>
                <c:pt idx="154">
                  <c:v>73.537000000000006</c:v>
                </c:pt>
                <c:pt idx="155">
                  <c:v>68.194999999999993</c:v>
                </c:pt>
                <c:pt idx="156">
                  <c:v>64</c:v>
                </c:pt>
                <c:pt idx="157">
                  <c:v>58</c:v>
                </c:pt>
                <c:pt idx="158">
                  <c:v>54.268000000000001</c:v>
                </c:pt>
                <c:pt idx="159">
                  <c:v>53.146000000000001</c:v>
                </c:pt>
                <c:pt idx="160">
                  <c:v>52.756</c:v>
                </c:pt>
                <c:pt idx="161">
                  <c:v>52.927</c:v>
                </c:pt>
                <c:pt idx="162">
                  <c:v>52.536999999999999</c:v>
                </c:pt>
                <c:pt idx="163">
                  <c:v>53.22</c:v>
                </c:pt>
                <c:pt idx="164">
                  <c:v>54.170999999999999</c:v>
                </c:pt>
                <c:pt idx="165">
                  <c:v>53.463000000000001</c:v>
                </c:pt>
                <c:pt idx="166">
                  <c:v>55.488</c:v>
                </c:pt>
                <c:pt idx="167">
                  <c:v>54.463000000000001</c:v>
                </c:pt>
                <c:pt idx="168">
                  <c:v>54.39</c:v>
                </c:pt>
                <c:pt idx="169">
                  <c:v>54.317</c:v>
                </c:pt>
                <c:pt idx="170">
                  <c:v>54.731999999999999</c:v>
                </c:pt>
                <c:pt idx="171">
                  <c:v>53.902000000000001</c:v>
                </c:pt>
                <c:pt idx="172">
                  <c:v>52.731999999999999</c:v>
                </c:pt>
                <c:pt idx="173">
                  <c:v>52.488</c:v>
                </c:pt>
                <c:pt idx="174">
                  <c:v>53.561</c:v>
                </c:pt>
                <c:pt idx="175">
                  <c:v>54.488</c:v>
                </c:pt>
                <c:pt idx="176">
                  <c:v>53.731999999999999</c:v>
                </c:pt>
                <c:pt idx="177">
                  <c:v>52.927</c:v>
                </c:pt>
                <c:pt idx="178">
                  <c:v>53</c:v>
                </c:pt>
                <c:pt idx="179">
                  <c:v>54.366</c:v>
                </c:pt>
                <c:pt idx="180">
                  <c:v>53.512</c:v>
                </c:pt>
                <c:pt idx="181">
                  <c:v>52.878</c:v>
                </c:pt>
                <c:pt idx="182">
                  <c:v>53.683</c:v>
                </c:pt>
                <c:pt idx="183">
                  <c:v>52.853999999999999</c:v>
                </c:pt>
                <c:pt idx="184">
                  <c:v>52.902000000000001</c:v>
                </c:pt>
                <c:pt idx="185">
                  <c:v>53.683</c:v>
                </c:pt>
                <c:pt idx="186">
                  <c:v>53.927</c:v>
                </c:pt>
                <c:pt idx="187">
                  <c:v>52.61</c:v>
                </c:pt>
                <c:pt idx="188">
                  <c:v>53.585000000000001</c:v>
                </c:pt>
                <c:pt idx="189">
                  <c:v>53.268000000000001</c:v>
                </c:pt>
                <c:pt idx="190">
                  <c:v>52.512</c:v>
                </c:pt>
                <c:pt idx="191">
                  <c:v>53.366</c:v>
                </c:pt>
                <c:pt idx="192">
                  <c:v>53.634</c:v>
                </c:pt>
                <c:pt idx="193">
                  <c:v>52.366</c:v>
                </c:pt>
                <c:pt idx="194">
                  <c:v>51.634</c:v>
                </c:pt>
                <c:pt idx="195">
                  <c:v>52.658999999999999</c:v>
                </c:pt>
                <c:pt idx="196">
                  <c:v>54.048999999999999</c:v>
                </c:pt>
                <c:pt idx="197">
                  <c:v>53.561</c:v>
                </c:pt>
                <c:pt idx="198">
                  <c:v>52.902000000000001</c:v>
                </c:pt>
                <c:pt idx="199">
                  <c:v>53.488</c:v>
                </c:pt>
                <c:pt idx="200">
                  <c:v>53.512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67.553542774135508</c:v>
                </c:pt>
                <c:pt idx="1">
                  <c:v>67.782806974989995</c:v>
                </c:pt>
                <c:pt idx="2">
                  <c:v>68.011900341882736</c:v>
                </c:pt>
                <c:pt idx="3">
                  <c:v>68.240739932134261</c:v>
                </c:pt>
                <c:pt idx="4">
                  <c:v>68.469229176707415</c:v>
                </c:pt>
                <c:pt idx="5">
                  <c:v>68.697256235978699</c:v>
                </c:pt>
                <c:pt idx="6">
                  <c:v>68.924692216059668</c:v>
                </c:pt>
                <c:pt idx="7">
                  <c:v>69.151389244998214</c:v>
                </c:pt>
                <c:pt idx="8">
                  <c:v>69.377178411433775</c:v>
                </c:pt>
                <c:pt idx="9">
                  <c:v>69.601867572525734</c:v>
                </c:pt>
                <c:pt idx="10">
                  <c:v>69.825239043488665</c:v>
                </c:pt>
                <c:pt idx="11">
                  <c:v>70.047047188250559</c:v>
                </c:pt>
                <c:pt idx="12">
                  <c:v>70.267015940205212</c:v>
                </c:pt>
                <c:pt idx="13">
                  <c:v>70.484836294744895</c:v>
                </c:pt>
                <c:pt idx="14">
                  <c:v>70.700163832856532</c:v>
                </c:pt>
                <c:pt idx="15">
                  <c:v>70.912616360244527</c:v>
                </c:pt>
                <c:pt idx="16">
                  <c:v>71.121771783667455</c:v>
                </c:pt>
                <c:pt idx="17">
                  <c:v>71.327166402701877</c:v>
                </c:pt>
                <c:pt idx="18">
                  <c:v>71.528293882541234</c:v>
                </c:pt>
                <c:pt idx="19">
                  <c:v>71.724605309654464</c:v>
                </c:pt>
                <c:pt idx="20">
                  <c:v>71.915510944231599</c:v>
                </c:pt>
                <c:pt idx="21">
                  <c:v>72.100384610782626</c:v>
                </c:pt>
                <c:pt idx="22">
                  <c:v>72.278572166378666</c:v>
                </c:pt>
                <c:pt idx="23">
                  <c:v>72.449406229125572</c:v>
                </c:pt>
                <c:pt idx="24">
                  <c:v>72.612230432045195</c:v>
                </c:pt>
                <c:pt idx="25">
                  <c:v>72.76643800178428</c:v>
                </c:pt>
                <c:pt idx="26">
                  <c:v>72.911531568108302</c:v>
                </c:pt>
                <c:pt idx="27">
                  <c:v>73.047213898557956</c:v>
                </c:pt>
                <c:pt idx="28">
                  <c:v>73.173522787834088</c:v>
                </c:pt>
                <c:pt idx="29">
                  <c:v>73.291027582506672</c:v>
                </c:pt>
                <c:pt idx="30">
                  <c:v>73.401109592024255</c:v>
                </c:pt>
                <c:pt idx="31">
                  <c:v>73.50635347928079</c:v>
                </c:pt>
                <c:pt idx="32">
                  <c:v>73.611080848231737</c:v>
                </c:pt>
                <c:pt idx="33">
                  <c:v>73.722059440528028</c:v>
                </c:pt>
                <c:pt idx="34">
                  <c:v>73.849419945772667</c:v>
                </c:pt>
                <c:pt idx="35">
                  <c:v>74.007805328027658</c:v>
                </c:pt>
                <c:pt idx="36">
                  <c:v>74.217762421509264</c:v>
                </c:pt>
                <c:pt idx="37">
                  <c:v>74.507360057253408</c:v>
                </c:pt>
                <c:pt idx="38">
                  <c:v>74.913980416056916</c:v>
                </c:pt>
                <c:pt idx="39">
                  <c:v>75.486180156881773</c:v>
                </c:pt>
                <c:pt idx="40">
                  <c:v>76.285456646291209</c:v>
                </c:pt>
                <c:pt idx="41">
                  <c:v>77.387686582792071</c:v>
                </c:pt>
                <c:pt idx="42">
                  <c:v>78.883937066110548</c:v>
                </c:pt>
                <c:pt idx="43">
                  <c:v>80.880293754958018</c:v>
                </c:pt>
                <c:pt idx="44">
                  <c:v>83.496321148737735</c:v>
                </c:pt>
                <c:pt idx="45">
                  <c:v>86.861781695583758</c:v>
                </c:pt>
                <c:pt idx="46">
                  <c:v>91.11130805454836</c:v>
                </c:pt>
                <c:pt idx="47">
                  <c:v>96.37685722759322</c:v>
                </c:pt>
                <c:pt idx="48">
                  <c:v>102.77797986551239</c:v>
                </c:pt>
                <c:pt idx="49">
                  <c:v>110.41020564675605</c:v>
                </c:pt>
                <c:pt idx="50">
                  <c:v>119.33215615062743</c:v>
                </c:pt>
                <c:pt idx="51">
                  <c:v>129.55231673143524</c:v>
                </c:pt>
                <c:pt idx="52">
                  <c:v>141.01668402465606</c:v>
                </c:pt>
                <c:pt idx="53">
                  <c:v>153.59870516329329</c:v>
                </c:pt>
                <c:pt idx="54">
                  <c:v>167.09298918704283</c:v>
                </c:pt>
                <c:pt idx="55">
                  <c:v>181.21416167897493</c:v>
                </c:pt>
                <c:pt idx="56">
                  <c:v>195.60193141901473</c:v>
                </c:pt>
                <c:pt idx="57">
                  <c:v>209.83294950945026</c:v>
                </c:pt>
                <c:pt idx="58">
                  <c:v>223.43927161056752</c:v>
                </c:pt>
                <c:pt idx="59">
                  <c:v>235.92701234875673</c:v>
                </c:pt>
                <c:pt idx="60">
                  <c:v>246.68315727021201</c:v>
                </c:pt>
                <c:pt idx="61">
                  <c:v>253.81564735511435</c:v>
                </c:pt>
                <c:pt idx="62">
                  <c:v>249.49278403322316</c:v>
                </c:pt>
                <c:pt idx="63">
                  <c:v>218.09350465642117</c:v>
                </c:pt>
                <c:pt idx="64">
                  <c:v>158.80678862156913</c:v>
                </c:pt>
                <c:pt idx="65">
                  <c:v>103.59002563166067</c:v>
                </c:pt>
                <c:pt idx="66">
                  <c:v>77.002158031939956</c:v>
                </c:pt>
                <c:pt idx="67">
                  <c:v>70.788015340490091</c:v>
                </c:pt>
                <c:pt idx="68">
                  <c:v>71.005008202552162</c:v>
                </c:pt>
                <c:pt idx="69">
                  <c:v>72.717173216113423</c:v>
                </c:pt>
                <c:pt idx="70">
                  <c:v>75.32681438036704</c:v>
                </c:pt>
                <c:pt idx="71">
                  <c:v>78.99871299623284</c:v>
                </c:pt>
                <c:pt idx="72">
                  <c:v>83.963838304732121</c:v>
                </c:pt>
                <c:pt idx="73">
                  <c:v>90.438680863116531</c:v>
                </c:pt>
                <c:pt idx="74">
                  <c:v>98.590466539008702</c:v>
                </c:pt>
                <c:pt idx="75">
                  <c:v>108.4991317556586</c:v>
                </c:pt>
                <c:pt idx="76">
                  <c:v>120.11853413730233</c:v>
                </c:pt>
                <c:pt idx="77">
                  <c:v>133.24325925051613</c:v>
                </c:pt>
                <c:pt idx="78">
                  <c:v>147.48835895738412</c:v>
                </c:pt>
                <c:pt idx="79">
                  <c:v>162.28881677299287</c:v>
                </c:pt>
                <c:pt idx="80">
                  <c:v>176.91965039237229</c:v>
                </c:pt>
                <c:pt idx="81">
                  <c:v>190.4675856167691</c:v>
                </c:pt>
                <c:pt idx="82">
                  <c:v>201.16683413756303</c:v>
                </c:pt>
                <c:pt idx="83">
                  <c:v>203.49065479911033</c:v>
                </c:pt>
                <c:pt idx="84">
                  <c:v>186.06414039883759</c:v>
                </c:pt>
                <c:pt idx="85">
                  <c:v>144.80113572857303</c:v>
                </c:pt>
                <c:pt idx="86">
                  <c:v>99.648506396648614</c:v>
                </c:pt>
                <c:pt idx="87">
                  <c:v>73.235923613090989</c:v>
                </c:pt>
                <c:pt idx="88">
                  <c:v>64.713122587070373</c:v>
                </c:pt>
                <c:pt idx="89">
                  <c:v>63.08905889866611</c:v>
                </c:pt>
                <c:pt idx="90">
                  <c:v>62.784826710207795</c:v>
                </c:pt>
                <c:pt idx="91">
                  <c:v>62.6143166345759</c:v>
                </c:pt>
                <c:pt idx="92">
                  <c:v>62.452607480058667</c:v>
                </c:pt>
                <c:pt idx="93">
                  <c:v>62.292744867238667</c:v>
                </c:pt>
                <c:pt idx="94">
                  <c:v>62.134427138730508</c:v>
                </c:pt>
                <c:pt idx="95">
                  <c:v>61.977558468414394</c:v>
                </c:pt>
                <c:pt idx="96">
                  <c:v>61.822060113018765</c:v>
                </c:pt>
                <c:pt idx="97">
                  <c:v>61.667878277359748</c:v>
                </c:pt>
                <c:pt idx="98">
                  <c:v>61.51500828353479</c:v>
                </c:pt>
                <c:pt idx="99">
                  <c:v>61.363545690748943</c:v>
                </c:pt>
                <c:pt idx="100">
                  <c:v>61.213789426147095</c:v>
                </c:pt>
                <c:pt idx="101">
                  <c:v>61.066440251261795</c:v>
                </c:pt>
                <c:pt idx="102">
                  <c:v>60.922964461875637</c:v>
                </c:pt>
                <c:pt idx="103">
                  <c:v>60.786227010180163</c:v>
                </c:pt>
                <c:pt idx="104">
                  <c:v>60.661534868141253</c:v>
                </c:pt>
                <c:pt idx="105">
                  <c:v>60.558256956174745</c:v>
                </c:pt>
                <c:pt idx="106">
                  <c:v>60.492177006542448</c:v>
                </c:pt>
                <c:pt idx="107">
                  <c:v>60.488655273918233</c:v>
                </c:pt>
                <c:pt idx="108">
                  <c:v>60.586484736634851</c:v>
                </c:pt>
                <c:pt idx="109">
                  <c:v>60.841999432549876</c:v>
                </c:pt>
                <c:pt idx="110">
                  <c:v>61.33253527535966</c:v>
                </c:pt>
                <c:pt idx="111">
                  <c:v>62.157830188493286</c:v>
                </c:pt>
                <c:pt idx="112">
                  <c:v>63.437535012159962</c:v>
                </c:pt>
                <c:pt idx="113">
                  <c:v>65.302901900780867</c:v>
                </c:pt>
                <c:pt idx="114">
                  <c:v>67.881081917893439</c:v>
                </c:pt>
                <c:pt idx="115">
                  <c:v>71.271138130537111</c:v>
                </c:pt>
                <c:pt idx="116">
                  <c:v>75.511022193263486</c:v>
                </c:pt>
                <c:pt idx="117">
                  <c:v>80.53308250268357</c:v>
                </c:pt>
                <c:pt idx="118">
                  <c:v>86.103089643183722</c:v>
                </c:pt>
                <c:pt idx="119">
                  <c:v>91.743054297448666</c:v>
                </c:pt>
                <c:pt idx="120">
                  <c:v>96.668102486374494</c:v>
                </c:pt>
                <c:pt idx="121">
                  <c:v>99.823577537253144</c:v>
                </c:pt>
                <c:pt idx="122">
                  <c:v>100.13422262316003</c:v>
                </c:pt>
                <c:pt idx="123">
                  <c:v>96.973998416868085</c:v>
                </c:pt>
                <c:pt idx="124">
                  <c:v>90.630043998006954</c:v>
                </c:pt>
                <c:pt idx="125">
                  <c:v>82.383670147986891</c:v>
                </c:pt>
                <c:pt idx="126">
                  <c:v>74.025037972598838</c:v>
                </c:pt>
                <c:pt idx="127">
                  <c:v>67.071812855030373</c:v>
                </c:pt>
                <c:pt idx="128">
                  <c:v>62.221564278982896</c:v>
                </c:pt>
                <c:pt idx="129">
                  <c:v>59.34317449666505</c:v>
                </c:pt>
                <c:pt idx="130">
                  <c:v>57.861007786090269</c:v>
                </c:pt>
                <c:pt idx="131">
                  <c:v>57.168827346453988</c:v>
                </c:pt>
                <c:pt idx="132">
                  <c:v>56.843069414377887</c:v>
                </c:pt>
                <c:pt idx="133">
                  <c:v>56.659056991119584</c:v>
                </c:pt>
                <c:pt idx="134">
                  <c:v>56.522115230145268</c:v>
                </c:pt>
                <c:pt idx="135">
                  <c:v>56.400375629381912</c:v>
                </c:pt>
                <c:pt idx="136">
                  <c:v>56.286448730859405</c:v>
                </c:pt>
                <c:pt idx="137">
                  <c:v>56.182126289573517</c:v>
                </c:pt>
                <c:pt idx="138">
                  <c:v>56.094865380575143</c:v>
                </c:pt>
                <c:pt idx="139">
                  <c:v>56.039349478929196</c:v>
                </c:pt>
                <c:pt idx="140">
                  <c:v>56.041523233780218</c:v>
                </c:pt>
                <c:pt idx="141">
                  <c:v>56.144105979142054</c:v>
                </c:pt>
                <c:pt idx="142">
                  <c:v>56.412489806325745</c:v>
                </c:pt>
                <c:pt idx="143">
                  <c:v>56.938959227511994</c:v>
                </c:pt>
                <c:pt idx="144">
                  <c:v>57.841882495834177</c:v>
                </c:pt>
                <c:pt idx="145">
                  <c:v>59.255388548561783</c:v>
                </c:pt>
                <c:pt idx="146">
                  <c:v>61.304435090209971</c:v>
                </c:pt>
                <c:pt idx="147">
                  <c:v>64.060467076885729</c:v>
                </c:pt>
                <c:pt idx="148">
                  <c:v>67.475613833936237</c:v>
                </c:pt>
                <c:pt idx="149">
                  <c:v>71.303478297970472</c:v>
                </c:pt>
                <c:pt idx="150">
                  <c:v>75.038508524617086</c:v>
                </c:pt>
                <c:pt idx="151">
                  <c:v>77.938046372364852</c:v>
                </c:pt>
                <c:pt idx="152">
                  <c:v>79.195459165548499</c:v>
                </c:pt>
                <c:pt idx="153">
                  <c:v>78.259204231154214</c:v>
                </c:pt>
                <c:pt idx="154">
                  <c:v>75.151645239994281</c:v>
                </c:pt>
                <c:pt idx="155">
                  <c:v>70.55715712030765</c:v>
                </c:pt>
                <c:pt idx="156">
                  <c:v>65.559697929961146</c:v>
                </c:pt>
                <c:pt idx="157">
                  <c:v>61.170155976638483</c:v>
                </c:pt>
                <c:pt idx="158">
                  <c:v>57.950598824400103</c:v>
                </c:pt>
                <c:pt idx="159">
                  <c:v>55.943716799654872</c:v>
                </c:pt>
                <c:pt idx="160">
                  <c:v>54.863125054276487</c:v>
                </c:pt>
                <c:pt idx="161">
                  <c:v>54.345668333030503</c:v>
                </c:pt>
                <c:pt idx="162">
                  <c:v>54.109288401042569</c:v>
                </c:pt>
                <c:pt idx="163">
                  <c:v>53.98988530745028</c:v>
                </c:pt>
                <c:pt idx="164">
                  <c:v>53.911376839134114</c:v>
                </c:pt>
                <c:pt idx="165">
                  <c:v>53.844818743208641</c:v>
                </c:pt>
                <c:pt idx="166">
                  <c:v>53.780982024472209</c:v>
                </c:pt>
                <c:pt idx="167">
                  <c:v>53.717315457810763</c:v>
                </c:pt>
                <c:pt idx="168">
                  <c:v>53.653141536921382</c:v>
                </c:pt>
                <c:pt idx="169">
                  <c:v>53.588231985846484</c:v>
                </c:pt>
                <c:pt idx="170">
                  <c:v>53.522460907919353</c:v>
                </c:pt>
                <c:pt idx="171">
                  <c:v>53.455734288926458</c:v>
                </c:pt>
                <c:pt idx="172">
                  <c:v>53.387977450151759</c:v>
                </c:pt>
                <c:pt idx="173">
                  <c:v>53.319132423123541</c:v>
                </c:pt>
                <c:pt idx="174">
                  <c:v>53.249156611973476</c:v>
                </c:pt>
                <c:pt idx="175">
                  <c:v>53.17802149734414</c:v>
                </c:pt>
                <c:pt idx="176">
                  <c:v>53.105711272717521</c:v>
                </c:pt>
                <c:pt idx="177">
                  <c:v>53.032221444101353</c:v>
                </c:pt>
                <c:pt idx="178">
                  <c:v>52.957557432317955</c:v>
                </c:pt>
                <c:pt idx="179">
                  <c:v>52.881733210921162</c:v>
                </c:pt>
                <c:pt idx="180">
                  <c:v>52.804770005491761</c:v>
                </c:pt>
                <c:pt idx="181">
                  <c:v>52.726695073252486</c:v>
                </c:pt>
                <c:pt idx="182">
                  <c:v>52.647540575880505</c:v>
                </c:pt>
                <c:pt idx="183">
                  <c:v>52.567342553185341</c:v>
                </c:pt>
                <c:pt idx="184">
                  <c:v>52.486140000988136</c:v>
                </c:pt>
                <c:pt idx="185">
                  <c:v>52.403974053058128</c:v>
                </c:pt>
                <c:pt idx="186">
                  <c:v>52.320887264271263</c:v>
                </c:pt>
                <c:pt idx="187">
                  <c:v>52.236922990166661</c:v>
                </c:pt>
                <c:pt idx="188">
                  <c:v>52.152124856694293</c:v>
                </c:pt>
                <c:pt idx="189">
                  <c:v>52.066536313072781</c:v>
                </c:pt>
                <c:pt idx="190">
                  <c:v>51.980200260213202</c:v>
                </c:pt>
                <c:pt idx="191">
                  <c:v>51.893158747027741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67.553542774121794</c:v>
                </c:pt>
                <c:pt idx="1">
                  <c:v>67.782806974954809</c:v>
                </c:pt>
                <c:pt idx="2">
                  <c:v>68.011900341793861</c:v>
                </c:pt>
                <c:pt idx="3">
                  <c:v>68.240739931913055</c:v>
                </c:pt>
                <c:pt idx="4">
                  <c:v>68.469229176164944</c:v>
                </c:pt>
                <c:pt idx="5">
                  <c:v>68.697256234668004</c:v>
                </c:pt>
                <c:pt idx="6">
                  <c:v>68.924692212939547</c:v>
                </c:pt>
                <c:pt idx="7">
                  <c:v>69.15138923768032</c:v>
                </c:pt>
                <c:pt idx="8">
                  <c:v>69.377178394523682</c:v>
                </c:pt>
                <c:pt idx="9">
                  <c:v>69.601867534026539</c:v>
                </c:pt>
                <c:pt idx="10">
                  <c:v>69.825238957130537</c:v>
                </c:pt>
                <c:pt idx="11">
                  <c:v>70.047046997396976</c:v>
                </c:pt>
                <c:pt idx="12">
                  <c:v>70.267015524636221</c:v>
                </c:pt>
                <c:pt idx="13">
                  <c:v>70.48483540322384</c:v>
                </c:pt>
                <c:pt idx="14">
                  <c:v>70.700161948488443</c:v>
                </c:pt>
                <c:pt idx="15">
                  <c:v>70.912612436095046</c:v>
                </c:pt>
                <c:pt idx="16">
                  <c:v>71.121763732274786</c:v>
                </c:pt>
                <c:pt idx="17">
                  <c:v>71.327150126909586</c:v>
                </c:pt>
                <c:pt idx="18">
                  <c:v>71.528261466577746</c:v>
                </c:pt>
                <c:pt idx="19">
                  <c:v>71.724541700240408</c:v>
                </c:pt>
                <c:pt idx="20">
                  <c:v>71.915387965638516</c:v>
                </c:pt>
                <c:pt idx="21">
                  <c:v>72.100150358781121</c:v>
                </c:pt>
                <c:pt idx="22">
                  <c:v>72.2781325409902</c:v>
                </c:pt>
                <c:pt idx="23">
                  <c:v>72.448593346418519</c:v>
                </c:pt>
                <c:pt idx="24">
                  <c:v>72.610749556133044</c:v>
                </c:pt>
                <c:pt idx="25">
                  <c:v>72.763780000918459</c:v>
                </c:pt>
                <c:pt idx="26">
                  <c:v>72.90683114197752</c:v>
                </c:pt>
                <c:pt idx="27">
                  <c:v>73.039024254803053</c:v>
                </c:pt>
                <c:pt idx="28">
                  <c:v>73.15946430503007</c:v>
                </c:pt>
                <c:pt idx="29">
                  <c:v>73.267250554890438</c:v>
                </c:pt>
                <c:pt idx="30">
                  <c:v>73.361488874600994</c:v>
                </c:pt>
                <c:pt idx="31">
                  <c:v>73.441305655294286</c:v>
                </c:pt>
                <c:pt idx="32">
                  <c:v>73.505863130964798</c:v>
                </c:pt>
                <c:pt idx="33">
                  <c:v>73.554375819908458</c:v>
                </c:pt>
                <c:pt idx="34">
                  <c:v>73.586127696452763</c:v>
                </c:pt>
                <c:pt idx="35">
                  <c:v>73.6004896081065</c:v>
                </c:pt>
                <c:pt idx="36">
                  <c:v>73.596936369485277</c:v>
                </c:pt>
                <c:pt idx="37">
                  <c:v>73.575062901001175</c:v>
                </c:pt>
                <c:pt idx="38">
                  <c:v>73.534598745671133</c:v>
                </c:pt>
                <c:pt idx="39">
                  <c:v>73.475420298680589</c:v>
                </c:pt>
                <c:pt idx="40">
                  <c:v>73.397560126547532</c:v>
                </c:pt>
                <c:pt idx="41">
                  <c:v>73.30121283776802</c:v>
                </c:pt>
                <c:pt idx="42">
                  <c:v>73.186737092788178</c:v>
                </c:pt>
                <c:pt idx="43">
                  <c:v>73.054653502066074</c:v>
                </c:pt>
                <c:pt idx="44">
                  <c:v>72.905638347028344</c:v>
                </c:pt>
                <c:pt idx="45">
                  <c:v>72.740513256984386</c:v>
                </c:pt>
                <c:pt idx="46">
                  <c:v>72.560231170777271</c:v>
                </c:pt>
                <c:pt idx="47">
                  <c:v>72.36585909010563</c:v>
                </c:pt>
                <c:pt idx="48">
                  <c:v>72.158558278409089</c:v>
                </c:pt>
                <c:pt idx="49">
                  <c:v>71.939562664246964</c:v>
                </c:pt>
                <c:pt idx="50">
                  <c:v>71.710156264535669</c:v>
                </c:pt>
                <c:pt idx="51">
                  <c:v>71.47165044879344</c:v>
                </c:pt>
                <c:pt idx="52">
                  <c:v>71.225361823240277</c:v>
                </c:pt>
                <c:pt idx="53">
                  <c:v>70.972591429802307</c:v>
                </c:pt>
                <c:pt idx="54">
                  <c:v>70.714605839354391</c:v>
                </c:pt>
                <c:pt idx="55">
                  <c:v>70.452620582185901</c:v>
                </c:pt>
                <c:pt idx="56">
                  <c:v>70.18778621334981</c:v>
                </c:pt>
                <c:pt idx="57">
                  <c:v>69.921177167097369</c:v>
                </c:pt>
                <c:pt idx="58">
                  <c:v>69.653783422116746</c:v>
                </c:pt>
                <c:pt idx="59">
                  <c:v>69.386504884591488</c:v>
                </c:pt>
                <c:pt idx="60">
                  <c:v>69.12014830346628</c:v>
                </c:pt>
                <c:pt idx="61">
                  <c:v>68.855426463616595</c:v>
                </c:pt>
                <c:pt idx="62">
                  <c:v>68.59295935763457</c:v>
                </c:pt>
                <c:pt idx="63">
                  <c:v>68.333277013796078</c:v>
                </c:pt>
                <c:pt idx="64">
                  <c:v>68.076823653474534</c:v>
                </c:pt>
                <c:pt idx="65">
                  <c:v>67.823962862206699</c:v>
                </c:pt>
                <c:pt idx="66">
                  <c:v>67.574983480999251</c:v>
                </c:pt>
                <c:pt idx="67">
                  <c:v>67.330105954644168</c:v>
                </c:pt>
                <c:pt idx="68">
                  <c:v>67.089488908522313</c:v>
                </c:pt>
                <c:pt idx="69">
                  <c:v>66.853235761873847</c:v>
                </c:pt>
                <c:pt idx="70">
                  <c:v>66.621401221635637</c:v>
                </c:pt>
                <c:pt idx="71">
                  <c:v>66.393997535090435</c:v>
                </c:pt>
                <c:pt idx="72">
                  <c:v>66.171000410662714</c:v>
                </c:pt>
                <c:pt idx="73">
                  <c:v>65.952354543598389</c:v>
                </c:pt>
                <c:pt idx="74">
                  <c:v>65.737978706707366</c:v>
                </c:pt>
                <c:pt idx="75">
                  <c:v>65.527770385826969</c:v>
                </c:pt>
                <c:pt idx="76">
                  <c:v>65.321609955380225</c:v>
                </c:pt>
                <c:pt idx="77">
                  <c:v>65.119364401675412</c:v>
                </c:pt>
                <c:pt idx="78">
                  <c:v>64.920890610821218</c:v>
                </c:pt>
                <c:pt idx="79">
                  <c:v>64.72603824473839</c:v>
                </c:pt>
                <c:pt idx="80">
                  <c:v>64.534652233161083</c:v>
                </c:pt>
                <c:pt idx="81">
                  <c:v>64.346574912138564</c:v>
                </c:pt>
                <c:pt idx="82">
                  <c:v>64.161647840737615</c:v>
                </c:pt>
                <c:pt idx="83">
                  <c:v>63.979713327731595</c:v>
                </c:pt>
                <c:pt idx="84">
                  <c:v>63.800615699318236</c:v>
                </c:pt>
                <c:pt idx="85">
                  <c:v>63.624202337572392</c:v>
                </c:pt>
                <c:pt idx="86">
                  <c:v>63.450324517598041</c:v>
                </c:pt>
                <c:pt idx="87">
                  <c:v>63.278838069353711</c:v>
                </c:pt>
                <c:pt idx="88">
                  <c:v>63.109603888004884</c:v>
                </c:pt>
                <c:pt idx="89">
                  <c:v>62.942488314498355</c:v>
                </c:pt>
                <c:pt idx="90">
                  <c:v>62.777363405927503</c:v>
                </c:pt>
                <c:pt idx="91">
                  <c:v>62.614107113209251</c:v>
                </c:pt>
                <c:pt idx="92">
                  <c:v>62.452603381661191</c:v>
                </c:pt>
                <c:pt idx="93">
                  <c:v>62.292742188268029</c:v>
                </c:pt>
                <c:pt idx="94">
                  <c:v>62.134419527774874</c:v>
                </c:pt>
                <c:pt idx="95">
                  <c:v>61.977537358243183</c:v>
                </c:pt>
                <c:pt idx="96">
                  <c:v>61.82200351535387</c:v>
                </c:pt>
                <c:pt idx="97">
                  <c:v>61.667731603535508</c:v>
                </c:pt>
                <c:pt idx="98">
                  <c:v>61.514640870926385</c:v>
                </c:pt>
                <c:pt idx="99">
                  <c:v>61.362656074238771</c:v>
                </c:pt>
                <c:pt idx="100">
                  <c:v>61.211707338771205</c:v>
                </c:pt>
                <c:pt idx="101">
                  <c:v>61.061730018098864</c:v>
                </c:pt>
                <c:pt idx="102">
                  <c:v>60.912664557353679</c:v>
                </c:pt>
                <c:pt idx="103">
                  <c:v>60.764456363471801</c:v>
                </c:pt>
                <c:pt idx="104">
                  <c:v>60.617055685327038</c:v>
                </c:pt>
                <c:pt idx="105">
                  <c:v>60.470417506273627</c:v>
                </c:pt>
                <c:pt idx="106">
                  <c:v>60.324501451280277</c:v>
                </c:pt>
                <c:pt idx="107">
                  <c:v>60.179271710539268</c:v>
                </c:pt>
                <c:pt idx="108">
                  <c:v>60.034696981169063</c:v>
                </c:pt>
                <c:pt idx="109">
                  <c:v>59.890750428387548</c:v>
                </c:pt>
                <c:pt idx="110">
                  <c:v>59.747409667303259</c:v>
                </c:pt>
                <c:pt idx="111">
                  <c:v>59.604656766244531</c:v>
                </c:pt>
                <c:pt idx="112">
                  <c:v>59.462478272309497</c:v>
                </c:pt>
                <c:pt idx="113">
                  <c:v>59.320865259561764</c:v>
                </c:pt>
                <c:pt idx="114">
                  <c:v>59.179813400003638</c:v>
                </c:pt>
                <c:pt idx="115">
                  <c:v>59.039323057119233</c:v>
                </c:pt>
                <c:pt idx="116">
                  <c:v>58.899399401377345</c:v>
                </c:pt>
                <c:pt idx="117">
                  <c:v>58.760052546604747</c:v>
                </c:pt>
                <c:pt idx="118">
                  <c:v>58.621297705567912</c:v>
                </c:pt>
                <c:pt idx="119">
                  <c:v>58.483155362419609</c:v>
                </c:pt>
                <c:pt idx="120">
                  <c:v>58.345651458860011</c:v>
                </c:pt>
                <c:pt idx="121">
                  <c:v>58.208817589915398</c:v>
                </c:pt>
                <c:pt idx="122">
                  <c:v>58.072691204139225</c:v>
                </c:pt>
                <c:pt idx="123">
                  <c:v>57.937315801781104</c:v>
                </c:pt>
                <c:pt idx="124">
                  <c:v>57.802741123046658</c:v>
                </c:pt>
                <c:pt idx="125">
                  <c:v>57.669023316991726</c:v>
                </c:pt>
                <c:pt idx="126">
                  <c:v>57.536225079873674</c:v>
                </c:pt>
                <c:pt idx="127">
                  <c:v>57.404415749953635</c:v>
                </c:pt>
                <c:pt idx="128">
                  <c:v>57.273671343857508</c:v>
                </c:pt>
                <c:pt idx="129">
                  <c:v>57.144074517732676</c:v>
                </c:pt>
                <c:pt idx="130">
                  <c:v>57.015714434683538</c:v>
                </c:pt>
                <c:pt idx="131">
                  <c:v>56.888686518462457</c:v>
                </c:pt>
                <c:pt idx="132">
                  <c:v>56.763092072295699</c:v>
                </c:pt>
                <c:pt idx="133">
                  <c:v>56.639037741232166</c:v>
                </c:pt>
                <c:pt idx="134">
                  <c:v>56.516634796738309</c:v>
                </c:pt>
                <c:pt idx="135">
                  <c:v>56.395998223672137</c:v>
                </c:pt>
                <c:pt idx="136">
                  <c:v>56.277245592501814</c:v>
                </c:pt>
                <c:pt idx="137">
                  <c:v>56.16049570393281</c:v>
                </c:pt>
                <c:pt idx="138">
                  <c:v>56.045866999172702</c:v>
                </c:pt>
                <c:pt idx="139">
                  <c:v>55.933475737024224</c:v>
                </c:pt>
                <c:pt idx="140">
                  <c:v>55.823433948876541</c:v>
                </c:pt>
                <c:pt idx="141">
                  <c:v>55.715847194332426</c:v>
                </c:pt>
                <c:pt idx="142">
                  <c:v>55.610812153347084</c:v>
                </c:pt>
                <c:pt idx="143">
                  <c:v>55.508414104829548</c:v>
                </c:pt>
                <c:pt idx="144">
                  <c:v>55.408724355906898</c:v>
                </c:pt>
                <c:pt idx="145">
                  <c:v>55.311797699494704</c:v>
                </c:pt>
                <c:pt idx="146">
                  <c:v>55.217669989299239</c:v>
                </c:pt>
                <c:pt idx="147">
                  <c:v>55.126355929648639</c:v>
                </c:pt>
                <c:pt idx="148">
                  <c:v>55.037847181376478</c:v>
                </c:pt>
                <c:pt idx="149">
                  <c:v>54.952110883285656</c:v>
                </c:pt>
                <c:pt idx="150">
                  <c:v>54.869088680736297</c:v>
                </c:pt>
                <c:pt idx="151">
                  <c:v>54.788696338319852</c:v>
                </c:pt>
                <c:pt idx="152">
                  <c:v>54.710823992665198</c:v>
                </c:pt>
                <c:pt idx="153">
                  <c:v>54.63533707507009</c:v>
                </c:pt>
                <c:pt idx="154">
                  <c:v>54.562077903374956</c:v>
                </c:pt>
                <c:pt idx="155">
                  <c:v>54.490867910327481</c:v>
                </c:pt>
                <c:pt idx="156">
                  <c:v>54.421510443993967</c:v>
                </c:pt>
                <c:pt idx="157">
                  <c:v>54.353794047015839</c:v>
                </c:pt>
                <c:pt idx="158">
                  <c:v>54.287496097972635</c:v>
                </c:pt>
                <c:pt idx="159">
                  <c:v>54.222386681638795</c:v>
                </c:pt>
                <c:pt idx="160">
                  <c:v>54.158232546709044</c:v>
                </c:pt>
                <c:pt idx="161">
                  <c:v>54.094801010038459</c:v>
                </c:pt>
                <c:pt idx="162">
                  <c:v>54.031863675221985</c:v>
                </c:pt>
                <c:pt idx="163">
                  <c:v>53.969199849328447</c:v>
                </c:pt>
                <c:pt idx="164">
                  <c:v>53.906599563148639</c:v>
                </c:pt>
                <c:pt idx="165">
                  <c:v>53.843866125421421</c:v>
                </c:pt>
                <c:pt idx="166">
                  <c:v>53.780818168064961</c:v>
                </c:pt>
                <c:pt idx="167">
                  <c:v>53.717291165485797</c:v>
                </c:pt>
                <c:pt idx="168">
                  <c:v>53.653138434883047</c:v>
                </c:pt>
                <c:pt idx="169">
                  <c:v>53.588231644845983</c:v>
                </c:pt>
                <c:pt idx="170">
                  <c:v>53.522460875665089</c:v>
                </c:pt>
                <c:pt idx="171">
                  <c:v>53.45573428630243</c:v>
                </c:pt>
                <c:pt idx="172">
                  <c:v>53.387977449968211</c:v>
                </c:pt>
                <c:pt idx="173">
                  <c:v>53.319132423112507</c:v>
                </c:pt>
                <c:pt idx="174">
                  <c:v>53.249156611972907</c:v>
                </c:pt>
                <c:pt idx="175">
                  <c:v>53.178021497344112</c:v>
                </c:pt>
                <c:pt idx="176">
                  <c:v>53.105711272717521</c:v>
                </c:pt>
                <c:pt idx="177">
                  <c:v>53.032221444101353</c:v>
                </c:pt>
                <c:pt idx="178">
                  <c:v>52.957557432317955</c:v>
                </c:pt>
                <c:pt idx="179">
                  <c:v>52.881733210921162</c:v>
                </c:pt>
                <c:pt idx="180">
                  <c:v>52.804770005491761</c:v>
                </c:pt>
                <c:pt idx="181">
                  <c:v>52.726695073252486</c:v>
                </c:pt>
                <c:pt idx="182">
                  <c:v>52.647540575880505</c:v>
                </c:pt>
                <c:pt idx="183">
                  <c:v>52.567342553185341</c:v>
                </c:pt>
                <c:pt idx="184">
                  <c:v>52.486140000988136</c:v>
                </c:pt>
                <c:pt idx="185">
                  <c:v>52.403974053058128</c:v>
                </c:pt>
                <c:pt idx="186">
                  <c:v>52.320887264271263</c:v>
                </c:pt>
                <c:pt idx="187">
                  <c:v>52.236922990166661</c:v>
                </c:pt>
                <c:pt idx="188">
                  <c:v>52.152124856694293</c:v>
                </c:pt>
                <c:pt idx="189">
                  <c:v>52.066536313072781</c:v>
                </c:pt>
                <c:pt idx="190">
                  <c:v>51.980200260213202</c:v>
                </c:pt>
                <c:pt idx="191">
                  <c:v>51.893158747027741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68.415000000000006</c:v>
                </c:pt>
                <c:pt idx="1">
                  <c:v>69.488</c:v>
                </c:pt>
                <c:pt idx="2">
                  <c:v>70.39</c:v>
                </c:pt>
                <c:pt idx="3">
                  <c:v>69.244</c:v>
                </c:pt>
                <c:pt idx="4">
                  <c:v>69.853999999999999</c:v>
                </c:pt>
                <c:pt idx="5">
                  <c:v>69.097999999999999</c:v>
                </c:pt>
                <c:pt idx="6">
                  <c:v>69.072999999999993</c:v>
                </c:pt>
                <c:pt idx="7">
                  <c:v>69.878</c:v>
                </c:pt>
                <c:pt idx="8">
                  <c:v>70.024000000000001</c:v>
                </c:pt>
                <c:pt idx="9">
                  <c:v>68.878</c:v>
                </c:pt>
                <c:pt idx="10">
                  <c:v>68.268000000000001</c:v>
                </c:pt>
                <c:pt idx="11">
                  <c:v>70.024000000000001</c:v>
                </c:pt>
                <c:pt idx="12">
                  <c:v>69.634</c:v>
                </c:pt>
                <c:pt idx="13">
                  <c:v>69.122</c:v>
                </c:pt>
                <c:pt idx="14">
                  <c:v>69.683000000000007</c:v>
                </c:pt>
                <c:pt idx="15">
                  <c:v>71.927000000000007</c:v>
                </c:pt>
                <c:pt idx="16">
                  <c:v>71.072999999999993</c:v>
                </c:pt>
                <c:pt idx="17">
                  <c:v>70.293000000000006</c:v>
                </c:pt>
                <c:pt idx="18">
                  <c:v>70.78</c:v>
                </c:pt>
                <c:pt idx="19">
                  <c:v>69.634</c:v>
                </c:pt>
                <c:pt idx="20">
                  <c:v>70.366</c:v>
                </c:pt>
                <c:pt idx="21">
                  <c:v>70.584999999999994</c:v>
                </c:pt>
                <c:pt idx="22">
                  <c:v>69.853999999999999</c:v>
                </c:pt>
                <c:pt idx="23">
                  <c:v>70.878</c:v>
                </c:pt>
                <c:pt idx="24">
                  <c:v>69.927000000000007</c:v>
                </c:pt>
                <c:pt idx="25">
                  <c:v>68.878</c:v>
                </c:pt>
                <c:pt idx="26">
                  <c:v>68.61</c:v>
                </c:pt>
                <c:pt idx="27">
                  <c:v>71.171000000000006</c:v>
                </c:pt>
                <c:pt idx="28">
                  <c:v>70.975999999999999</c:v>
                </c:pt>
                <c:pt idx="29">
                  <c:v>72.340999999999994</c:v>
                </c:pt>
                <c:pt idx="30">
                  <c:v>72.975999999999999</c:v>
                </c:pt>
                <c:pt idx="31">
                  <c:v>73.22</c:v>
                </c:pt>
                <c:pt idx="32">
                  <c:v>75.316999999999993</c:v>
                </c:pt>
                <c:pt idx="33">
                  <c:v>75.293000000000006</c:v>
                </c:pt>
                <c:pt idx="34">
                  <c:v>73</c:v>
                </c:pt>
                <c:pt idx="35">
                  <c:v>75.805000000000007</c:v>
                </c:pt>
                <c:pt idx="36">
                  <c:v>77.097999999999999</c:v>
                </c:pt>
                <c:pt idx="37">
                  <c:v>76.072999999999993</c:v>
                </c:pt>
                <c:pt idx="38">
                  <c:v>77.293000000000006</c:v>
                </c:pt>
                <c:pt idx="39">
                  <c:v>78.683000000000007</c:v>
                </c:pt>
                <c:pt idx="40">
                  <c:v>80.561000000000007</c:v>
                </c:pt>
                <c:pt idx="41">
                  <c:v>82.462999999999994</c:v>
                </c:pt>
                <c:pt idx="42">
                  <c:v>81.902000000000001</c:v>
                </c:pt>
                <c:pt idx="43">
                  <c:v>83.22</c:v>
                </c:pt>
                <c:pt idx="44">
                  <c:v>85.878</c:v>
                </c:pt>
                <c:pt idx="45">
                  <c:v>86.049000000000007</c:v>
                </c:pt>
                <c:pt idx="46">
                  <c:v>87.853999999999999</c:v>
                </c:pt>
                <c:pt idx="47">
                  <c:v>89.659000000000006</c:v>
                </c:pt>
                <c:pt idx="48">
                  <c:v>92.683000000000007</c:v>
                </c:pt>
                <c:pt idx="49">
                  <c:v>96.828999999999994</c:v>
                </c:pt>
                <c:pt idx="50">
                  <c:v>103.07299999999999</c:v>
                </c:pt>
                <c:pt idx="51">
                  <c:v>110.878</c:v>
                </c:pt>
                <c:pt idx="52">
                  <c:v>124.024</c:v>
                </c:pt>
                <c:pt idx="53">
                  <c:v>140.732</c:v>
                </c:pt>
                <c:pt idx="54">
                  <c:v>160.488</c:v>
                </c:pt>
                <c:pt idx="55">
                  <c:v>178.58500000000001</c:v>
                </c:pt>
                <c:pt idx="56">
                  <c:v>195.04900000000001</c:v>
                </c:pt>
                <c:pt idx="57">
                  <c:v>208.65899999999999</c:v>
                </c:pt>
                <c:pt idx="58">
                  <c:v>222.65899999999999</c:v>
                </c:pt>
                <c:pt idx="59">
                  <c:v>233.04900000000001</c:v>
                </c:pt>
                <c:pt idx="60">
                  <c:v>239.22</c:v>
                </c:pt>
                <c:pt idx="61">
                  <c:v>244.61</c:v>
                </c:pt>
                <c:pt idx="62">
                  <c:v>243.488</c:v>
                </c:pt>
                <c:pt idx="63">
                  <c:v>234.87799999999999</c:v>
                </c:pt>
                <c:pt idx="64">
                  <c:v>206.12200000000001</c:v>
                </c:pt>
                <c:pt idx="65">
                  <c:v>145.68299999999999</c:v>
                </c:pt>
                <c:pt idx="66">
                  <c:v>88.049000000000007</c:v>
                </c:pt>
                <c:pt idx="67">
                  <c:v>70.024000000000001</c:v>
                </c:pt>
                <c:pt idx="68">
                  <c:v>68.61</c:v>
                </c:pt>
                <c:pt idx="69">
                  <c:v>70.072999999999993</c:v>
                </c:pt>
                <c:pt idx="70">
                  <c:v>70.853999999999999</c:v>
                </c:pt>
                <c:pt idx="71">
                  <c:v>72.731999999999999</c:v>
                </c:pt>
                <c:pt idx="72">
                  <c:v>75.975999999999999</c:v>
                </c:pt>
                <c:pt idx="73">
                  <c:v>79.731999999999999</c:v>
                </c:pt>
                <c:pt idx="74">
                  <c:v>88.828999999999994</c:v>
                </c:pt>
                <c:pt idx="75">
                  <c:v>96.340999999999994</c:v>
                </c:pt>
                <c:pt idx="76">
                  <c:v>109.34099999999999</c:v>
                </c:pt>
                <c:pt idx="77">
                  <c:v>124.024</c:v>
                </c:pt>
                <c:pt idx="78">
                  <c:v>139.68299999999999</c:v>
                </c:pt>
                <c:pt idx="79">
                  <c:v>153.512</c:v>
                </c:pt>
                <c:pt idx="80">
                  <c:v>165.31700000000001</c:v>
                </c:pt>
                <c:pt idx="81">
                  <c:v>177.63399999999999</c:v>
                </c:pt>
                <c:pt idx="82">
                  <c:v>186.976</c:v>
                </c:pt>
                <c:pt idx="83">
                  <c:v>191.95099999999999</c:v>
                </c:pt>
                <c:pt idx="84">
                  <c:v>193.17099999999999</c:v>
                </c:pt>
                <c:pt idx="85">
                  <c:v>186.92699999999999</c:v>
                </c:pt>
                <c:pt idx="86">
                  <c:v>163.61000000000001</c:v>
                </c:pt>
                <c:pt idx="87">
                  <c:v>115.732</c:v>
                </c:pt>
                <c:pt idx="88">
                  <c:v>75.244</c:v>
                </c:pt>
                <c:pt idx="89">
                  <c:v>62.292999999999999</c:v>
                </c:pt>
                <c:pt idx="90">
                  <c:v>61.195</c:v>
                </c:pt>
                <c:pt idx="91">
                  <c:v>60.292999999999999</c:v>
                </c:pt>
                <c:pt idx="92">
                  <c:v>60.463000000000001</c:v>
                </c:pt>
                <c:pt idx="93">
                  <c:v>61.39</c:v>
                </c:pt>
                <c:pt idx="94">
                  <c:v>60.805</c:v>
                </c:pt>
                <c:pt idx="95">
                  <c:v>59.512</c:v>
                </c:pt>
                <c:pt idx="96">
                  <c:v>60.122</c:v>
                </c:pt>
                <c:pt idx="97">
                  <c:v>61.048999999999999</c:v>
                </c:pt>
                <c:pt idx="98">
                  <c:v>62.122</c:v>
                </c:pt>
                <c:pt idx="99">
                  <c:v>59.341000000000001</c:v>
                </c:pt>
                <c:pt idx="100">
                  <c:v>61.317</c:v>
                </c:pt>
                <c:pt idx="101">
                  <c:v>60.195</c:v>
                </c:pt>
                <c:pt idx="102">
                  <c:v>61.366</c:v>
                </c:pt>
                <c:pt idx="103">
                  <c:v>60.61</c:v>
                </c:pt>
                <c:pt idx="104">
                  <c:v>60.585000000000001</c:v>
                </c:pt>
                <c:pt idx="105">
                  <c:v>59.829000000000001</c:v>
                </c:pt>
                <c:pt idx="106">
                  <c:v>60.731999999999999</c:v>
                </c:pt>
                <c:pt idx="107">
                  <c:v>60.853999999999999</c:v>
                </c:pt>
                <c:pt idx="108">
                  <c:v>60.829000000000001</c:v>
                </c:pt>
                <c:pt idx="109">
                  <c:v>60.073</c:v>
                </c:pt>
                <c:pt idx="110">
                  <c:v>59.683</c:v>
                </c:pt>
                <c:pt idx="111">
                  <c:v>58.585000000000001</c:v>
                </c:pt>
                <c:pt idx="112">
                  <c:v>60</c:v>
                </c:pt>
                <c:pt idx="113">
                  <c:v>59.292999999999999</c:v>
                </c:pt>
                <c:pt idx="114">
                  <c:v>61.097999999999999</c:v>
                </c:pt>
                <c:pt idx="115">
                  <c:v>62.536999999999999</c:v>
                </c:pt>
                <c:pt idx="116">
                  <c:v>66.902000000000001</c:v>
                </c:pt>
                <c:pt idx="117">
                  <c:v>69.78</c:v>
                </c:pt>
                <c:pt idx="118">
                  <c:v>77.22</c:v>
                </c:pt>
                <c:pt idx="119">
                  <c:v>83.659000000000006</c:v>
                </c:pt>
                <c:pt idx="120">
                  <c:v>88.340999999999994</c:v>
                </c:pt>
                <c:pt idx="121">
                  <c:v>95.072999999999993</c:v>
                </c:pt>
                <c:pt idx="122">
                  <c:v>99.756</c:v>
                </c:pt>
                <c:pt idx="123">
                  <c:v>101.43899999999999</c:v>
                </c:pt>
                <c:pt idx="124">
                  <c:v>102.122</c:v>
                </c:pt>
                <c:pt idx="125">
                  <c:v>99.171000000000006</c:v>
                </c:pt>
                <c:pt idx="126">
                  <c:v>94.072999999999993</c:v>
                </c:pt>
                <c:pt idx="127">
                  <c:v>87.561000000000007</c:v>
                </c:pt>
                <c:pt idx="128">
                  <c:v>79.316999999999993</c:v>
                </c:pt>
                <c:pt idx="129">
                  <c:v>69.78</c:v>
                </c:pt>
                <c:pt idx="130">
                  <c:v>64.828999999999994</c:v>
                </c:pt>
                <c:pt idx="131">
                  <c:v>58.731999999999999</c:v>
                </c:pt>
                <c:pt idx="132">
                  <c:v>55.561</c:v>
                </c:pt>
                <c:pt idx="133">
                  <c:v>57.195</c:v>
                </c:pt>
                <c:pt idx="134">
                  <c:v>54.805</c:v>
                </c:pt>
                <c:pt idx="135">
                  <c:v>54.61</c:v>
                </c:pt>
                <c:pt idx="136">
                  <c:v>55.829000000000001</c:v>
                </c:pt>
                <c:pt idx="137">
                  <c:v>56.024000000000001</c:v>
                </c:pt>
                <c:pt idx="138">
                  <c:v>55.024000000000001</c:v>
                </c:pt>
                <c:pt idx="139">
                  <c:v>55.463000000000001</c:v>
                </c:pt>
                <c:pt idx="140">
                  <c:v>58.073</c:v>
                </c:pt>
                <c:pt idx="141">
                  <c:v>56.731999999999999</c:v>
                </c:pt>
                <c:pt idx="142">
                  <c:v>55.22</c:v>
                </c:pt>
                <c:pt idx="143">
                  <c:v>55.414999999999999</c:v>
                </c:pt>
                <c:pt idx="144">
                  <c:v>56.048999999999999</c:v>
                </c:pt>
                <c:pt idx="145">
                  <c:v>56.78</c:v>
                </c:pt>
                <c:pt idx="146">
                  <c:v>56</c:v>
                </c:pt>
                <c:pt idx="147">
                  <c:v>59.366</c:v>
                </c:pt>
                <c:pt idx="148">
                  <c:v>60.878</c:v>
                </c:pt>
                <c:pt idx="149">
                  <c:v>67.268000000000001</c:v>
                </c:pt>
                <c:pt idx="150">
                  <c:v>70.049000000000007</c:v>
                </c:pt>
                <c:pt idx="151">
                  <c:v>74.22</c:v>
                </c:pt>
                <c:pt idx="152">
                  <c:v>77.488</c:v>
                </c:pt>
                <c:pt idx="153">
                  <c:v>81</c:v>
                </c:pt>
                <c:pt idx="154">
                  <c:v>81.171000000000006</c:v>
                </c:pt>
                <c:pt idx="155">
                  <c:v>79.316999999999993</c:v>
                </c:pt>
                <c:pt idx="156">
                  <c:v>76.78</c:v>
                </c:pt>
                <c:pt idx="157">
                  <c:v>73.122</c:v>
                </c:pt>
                <c:pt idx="158">
                  <c:v>66.488</c:v>
                </c:pt>
                <c:pt idx="159">
                  <c:v>60.756</c:v>
                </c:pt>
                <c:pt idx="160">
                  <c:v>55</c:v>
                </c:pt>
                <c:pt idx="161">
                  <c:v>52.561</c:v>
                </c:pt>
                <c:pt idx="162">
                  <c:v>51.463000000000001</c:v>
                </c:pt>
                <c:pt idx="163">
                  <c:v>51.561</c:v>
                </c:pt>
                <c:pt idx="164">
                  <c:v>52.463000000000001</c:v>
                </c:pt>
                <c:pt idx="165">
                  <c:v>54.146000000000001</c:v>
                </c:pt>
                <c:pt idx="166">
                  <c:v>52.853999999999999</c:v>
                </c:pt>
                <c:pt idx="167">
                  <c:v>52.731999999999999</c:v>
                </c:pt>
                <c:pt idx="168">
                  <c:v>53.756</c:v>
                </c:pt>
                <c:pt idx="169">
                  <c:v>52.61</c:v>
                </c:pt>
                <c:pt idx="170">
                  <c:v>53.024000000000001</c:v>
                </c:pt>
                <c:pt idx="171">
                  <c:v>53.244</c:v>
                </c:pt>
                <c:pt idx="172">
                  <c:v>52.658999999999999</c:v>
                </c:pt>
                <c:pt idx="173">
                  <c:v>53.61</c:v>
                </c:pt>
                <c:pt idx="174">
                  <c:v>52.536999999999999</c:v>
                </c:pt>
                <c:pt idx="175">
                  <c:v>54.561</c:v>
                </c:pt>
                <c:pt idx="176">
                  <c:v>53.585000000000001</c:v>
                </c:pt>
                <c:pt idx="177">
                  <c:v>52.122</c:v>
                </c:pt>
                <c:pt idx="178">
                  <c:v>52.878</c:v>
                </c:pt>
                <c:pt idx="179">
                  <c:v>52.341000000000001</c:v>
                </c:pt>
                <c:pt idx="180">
                  <c:v>51.951000000000001</c:v>
                </c:pt>
                <c:pt idx="181">
                  <c:v>52.097999999999999</c:v>
                </c:pt>
                <c:pt idx="182">
                  <c:v>50.268000000000001</c:v>
                </c:pt>
                <c:pt idx="183">
                  <c:v>52.097999999999999</c:v>
                </c:pt>
                <c:pt idx="184">
                  <c:v>53.585000000000001</c:v>
                </c:pt>
                <c:pt idx="185">
                  <c:v>51.536999999999999</c:v>
                </c:pt>
                <c:pt idx="186">
                  <c:v>51.878</c:v>
                </c:pt>
                <c:pt idx="187">
                  <c:v>50.61</c:v>
                </c:pt>
                <c:pt idx="188">
                  <c:v>53.024000000000001</c:v>
                </c:pt>
                <c:pt idx="189">
                  <c:v>52.658999999999999</c:v>
                </c:pt>
                <c:pt idx="190">
                  <c:v>51.927</c:v>
                </c:pt>
                <c:pt idx="191">
                  <c:v>50.975999999999999</c:v>
                </c:pt>
                <c:pt idx="192">
                  <c:v>52.756</c:v>
                </c:pt>
                <c:pt idx="193">
                  <c:v>52.414999999999999</c:v>
                </c:pt>
                <c:pt idx="194">
                  <c:v>52.414999999999999</c:v>
                </c:pt>
                <c:pt idx="195">
                  <c:v>53.146000000000001</c:v>
                </c:pt>
                <c:pt idx="196">
                  <c:v>53.561</c:v>
                </c:pt>
                <c:pt idx="197">
                  <c:v>52.536999999999999</c:v>
                </c:pt>
                <c:pt idx="198">
                  <c:v>50.731999999999999</c:v>
                </c:pt>
                <c:pt idx="199">
                  <c:v>51.146000000000001</c:v>
                </c:pt>
                <c:pt idx="200">
                  <c:v>52.292999999999999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66.914361576981634</c:v>
                </c:pt>
                <c:pt idx="2">
                  <c:v>67.18609325171569</c:v>
                </c:pt>
                <c:pt idx="3">
                  <c:v>67.45748972943305</c:v>
                </c:pt>
                <c:pt idx="4">
                  <c:v>67.728446747439889</c:v>
                </c:pt>
                <c:pt idx="5">
                  <c:v>67.998844023594188</c:v>
                </c:pt>
                <c:pt idx="6">
                  <c:v>68.268543389656813</c:v>
                </c:pt>
                <c:pt idx="7">
                  <c:v>68.537386772741215</c:v>
                </c:pt>
                <c:pt idx="8">
                  <c:v>68.805194025313483</c:v>
                </c:pt>
                <c:pt idx="9">
                  <c:v>69.071760607949273</c:v>
                </c:pt>
                <c:pt idx="10">
                  <c:v>69.336855133878288</c:v>
                </c:pt>
                <c:pt idx="11">
                  <c:v>69.600216790475542</c:v>
                </c:pt>
                <c:pt idx="12">
                  <c:v>69.86155266062687</c:v>
                </c:pt>
                <c:pt idx="13">
                  <c:v>70.120534976798126</c:v>
                </c:pt>
                <c:pt idx="14">
                  <c:v>70.376798353453424</c:v>
                </c:pt>
                <c:pt idx="15">
                  <c:v>70.629937060501803</c:v>
                </c:pt>
                <c:pt idx="16">
                  <c:v>70.879502423898401</c:v>
                </c:pt>
                <c:pt idx="17">
                  <c:v>71.125000473117382</c:v>
                </c:pt>
                <c:pt idx="18">
                  <c:v>71.365890005195823</c:v>
                </c:pt>
                <c:pt idx="19">
                  <c:v>71.601581311695227</c:v>
                </c:pt>
                <c:pt idx="20">
                  <c:v>71.831435934706519</c:v>
                </c:pt>
                <c:pt idx="21">
                  <c:v>72.054768006580389</c:v>
                </c:pt>
                <c:pt idx="22">
                  <c:v>72.270848024034564</c:v>
                </c:pt>
                <c:pt idx="23">
                  <c:v>72.478910366767977</c:v>
                </c:pt>
                <c:pt idx="24">
                  <c:v>72.678166571781347</c:v>
                </c:pt>
                <c:pt idx="25">
                  <c:v>72.867827420662522</c:v>
                </c:pt>
                <c:pt idx="26">
                  <c:v>73.047138416879704</c:v>
                </c:pt>
                <c:pt idx="27">
                  <c:v>73.215435371168553</c:v>
                </c:pt>
                <c:pt idx="28">
                  <c:v>73.372229724242345</c:v>
                </c:pt>
                <c:pt idx="29">
                  <c:v>73.517337033868131</c:v>
                </c:pt>
                <c:pt idx="30">
                  <c:v>73.651066767291397</c:v>
                </c:pt>
                <c:pt idx="31">
                  <c:v>73.774497033032063</c:v>
                </c:pt>
                <c:pt idx="32">
                  <c:v>73.889863751654474</c:v>
                </c:pt>
                <c:pt idx="33">
                  <c:v>74.001099208950293</c:v>
                </c:pt>
                <c:pt idx="34">
                  <c:v>74.114558661050523</c:v>
                </c:pt>
                <c:pt idx="35">
                  <c:v>74.239973794720669</c:v>
                </c:pt>
                <c:pt idx="36">
                  <c:v>74.391665941244497</c:v>
                </c:pt>
                <c:pt idx="37">
                  <c:v>74.590037127905134</c:v>
                </c:pt>
                <c:pt idx="38">
                  <c:v>74.863330374559936</c:v>
                </c:pt>
                <c:pt idx="39">
                  <c:v>75.249609648620478</c:v>
                </c:pt>
                <c:pt idx="40">
                  <c:v>75.798853436074978</c:v>
                </c:pt>
                <c:pt idx="41">
                  <c:v>76.574985125536941</c:v>
                </c:pt>
                <c:pt idx="42">
                  <c:v>77.657582811455711</c:v>
                </c:pt>
                <c:pt idx="43">
                  <c:v>79.142929309499067</c:v>
                </c:pt>
                <c:pt idx="44">
                  <c:v>81.143993191337103</c:v>
                </c:pt>
                <c:pt idx="45">
                  <c:v>83.788890454974677</c:v>
                </c:pt>
                <c:pt idx="46">
                  <c:v>87.217383307919945</c:v>
                </c:pt>
                <c:pt idx="47">
                  <c:v>91.575046155111522</c:v>
                </c:pt>
                <c:pt idx="48">
                  <c:v>97.004883473516713</c:v>
                </c:pt>
                <c:pt idx="49">
                  <c:v>103.63642503542245</c:v>
                </c:pt>
                <c:pt idx="50">
                  <c:v>111.5726427994619</c:v>
                </c:pt>
                <c:pt idx="51">
                  <c:v>120.87540623420965</c:v>
                </c:pt>
                <c:pt idx="52">
                  <c:v>131.55057737386986</c:v>
                </c:pt>
                <c:pt idx="53">
                  <c:v>143.53418772355374</c:v>
                </c:pt>
                <c:pt idx="54">
                  <c:v>156.68137259011914</c:v>
                </c:pt>
                <c:pt idx="55">
                  <c:v>170.75980290417198</c:v>
                </c:pt>
                <c:pt idx="56">
                  <c:v>185.44920252169968</c:v>
                </c:pt>
                <c:pt idx="57">
                  <c:v>200.3481470969005</c:v>
                </c:pt>
                <c:pt idx="58">
                  <c:v>214.98863045796199</c:v>
                </c:pt>
                <c:pt idx="59">
                  <c:v>228.85517271342064</c:v>
                </c:pt>
                <c:pt idx="60">
                  <c:v>241.35664162038373</c:v>
                </c:pt>
                <c:pt idx="61">
                  <c:v>251.3193374874007</c:v>
                </c:pt>
                <c:pt idx="62">
                  <c:v>254.54416491753997</c:v>
                </c:pt>
                <c:pt idx="63">
                  <c:v>240.21981010754016</c:v>
                </c:pt>
                <c:pt idx="64">
                  <c:v>198.24343566923829</c:v>
                </c:pt>
                <c:pt idx="65">
                  <c:v>140.31775403554002</c:v>
                </c:pt>
                <c:pt idx="66">
                  <c:v>95.40933038349668</c:v>
                </c:pt>
                <c:pt idx="67">
                  <c:v>75.542779829284427</c:v>
                </c:pt>
                <c:pt idx="68">
                  <c:v>71.02186621583472</c:v>
                </c:pt>
                <c:pt idx="69">
                  <c:v>71.499722818922777</c:v>
                </c:pt>
                <c:pt idx="70">
                  <c:v>73.364498687196843</c:v>
                </c:pt>
                <c:pt idx="71">
                  <c:v>76.128658542693984</c:v>
                </c:pt>
                <c:pt idx="72">
                  <c:v>79.927659082771498</c:v>
                </c:pt>
                <c:pt idx="73">
                  <c:v>84.958954952594326</c:v>
                </c:pt>
                <c:pt idx="74">
                  <c:v>91.402479490097662</c:v>
                </c:pt>
                <c:pt idx="75">
                  <c:v>99.390007991167494</c:v>
                </c:pt>
                <c:pt idx="76">
                  <c:v>108.97422986255543</c:v>
                </c:pt>
                <c:pt idx="77">
                  <c:v>120.09815320347309</c:v>
                </c:pt>
                <c:pt idx="78">
                  <c:v>132.56961509966345</c:v>
                </c:pt>
                <c:pt idx="79">
                  <c:v>146.04629984011024</c:v>
                </c:pt>
                <c:pt idx="80">
                  <c:v>160.0361066092641</c:v>
                </c:pt>
                <c:pt idx="81">
                  <c:v>173.91246063997377</c:v>
                </c:pt>
                <c:pt idx="82">
                  <c:v>186.8891954295654</c:v>
                </c:pt>
                <c:pt idx="83">
                  <c:v>197.54213601214821</c:v>
                </c:pt>
                <c:pt idx="84">
                  <c:v>201.75689901000064</c:v>
                </c:pt>
                <c:pt idx="85">
                  <c:v>190.55647172898804</c:v>
                </c:pt>
                <c:pt idx="86">
                  <c:v>157.4616503885407</c:v>
                </c:pt>
                <c:pt idx="87">
                  <c:v>113.7360301507639</c:v>
                </c:pt>
                <c:pt idx="88">
                  <c:v>81.167972085470723</c:v>
                </c:pt>
                <c:pt idx="89">
                  <c:v>66.94933172378451</c:v>
                </c:pt>
                <c:pt idx="90">
                  <c:v>63.202062676499764</c:v>
                </c:pt>
                <c:pt idx="91">
                  <c:v>62.500298359063969</c:v>
                </c:pt>
                <c:pt idx="92">
                  <c:v>62.290056938038816</c:v>
                </c:pt>
                <c:pt idx="93">
                  <c:v>62.126696408653864</c:v>
                </c:pt>
                <c:pt idx="94">
                  <c:v>61.967622729917622</c:v>
                </c:pt>
                <c:pt idx="95">
                  <c:v>61.810416890279441</c:v>
                </c:pt>
                <c:pt idx="96">
                  <c:v>61.654896943086769</c:v>
                </c:pt>
                <c:pt idx="97">
                  <c:v>61.500967234424934</c:v>
                </c:pt>
                <c:pt idx="98">
                  <c:v>61.348561011642921</c:v>
                </c:pt>
                <c:pt idx="99">
                  <c:v>61.197663517050614</c:v>
                </c:pt>
                <c:pt idx="100">
                  <c:v>61.048361528112274</c:v>
                </c:pt>
                <c:pt idx="101">
                  <c:v>60.90093991886603</c:v>
                </c:pt>
                <c:pt idx="102">
                  <c:v>60.756061737052441</c:v>
                </c:pt>
                <c:pt idx="103">
                  <c:v>60.615089164777295</c:v>
                </c:pt>
                <c:pt idx="104">
                  <c:v>60.480629115861483</c:v>
                </c:pt>
                <c:pt idx="105">
                  <c:v>60.357415160962951</c:v>
                </c:pt>
                <c:pt idx="106">
                  <c:v>60.253657491854518</c:v>
                </c:pt>
                <c:pt idx="107">
                  <c:v>60.182987960244404</c:v>
                </c:pt>
                <c:pt idx="108">
                  <c:v>60.167073742119634</c:v>
                </c:pt>
                <c:pt idx="109">
                  <c:v>60.238843173528259</c:v>
                </c:pt>
                <c:pt idx="110">
                  <c:v>60.446038789651062</c:v>
                </c:pt>
                <c:pt idx="111">
                  <c:v>60.854484610192408</c:v>
                </c:pt>
                <c:pt idx="112">
                  <c:v>61.550065797912069</c:v>
                </c:pt>
                <c:pt idx="113">
                  <c:v>62.638061105939542</c:v>
                </c:pt>
                <c:pt idx="114">
                  <c:v>64.238283245681515</c:v>
                </c:pt>
                <c:pt idx="115">
                  <c:v>66.474612320903645</c:v>
                </c:pt>
                <c:pt idx="116">
                  <c:v>69.457967998552917</c:v>
                </c:pt>
                <c:pt idx="117">
                  <c:v>73.262211704157323</c:v>
                </c:pt>
                <c:pt idx="118">
                  <c:v>77.892042407384835</c:v>
                </c:pt>
                <c:pt idx="119">
                  <c:v>83.239994272999553</c:v>
                </c:pt>
                <c:pt idx="120">
                  <c:v>89.0285104452025</c:v>
                </c:pt>
                <c:pt idx="121">
                  <c:v>94.741766419239809</c:v>
                </c:pt>
                <c:pt idx="122">
                  <c:v>99.582185635382046</c:v>
                </c:pt>
                <c:pt idx="123">
                  <c:v>102.53082543396582</c:v>
                </c:pt>
                <c:pt idx="124">
                  <c:v>102.59685228554514</c:v>
                </c:pt>
                <c:pt idx="125">
                  <c:v>99.240285334056651</c:v>
                </c:pt>
                <c:pt idx="126">
                  <c:v>92.764212881236944</c:v>
                </c:pt>
                <c:pt idx="127">
                  <c:v>84.371367048866304</c:v>
                </c:pt>
                <c:pt idx="128">
                  <c:v>75.744955489129879</c:v>
                </c:pt>
                <c:pt idx="129">
                  <c:v>68.368732037036324</c:v>
                </c:pt>
                <c:pt idx="130">
                  <c:v>63.01428545591142</c:v>
                </c:pt>
                <c:pt idx="131">
                  <c:v>59.672320780819931</c:v>
                </c:pt>
                <c:pt idx="132">
                  <c:v>57.851748541918418</c:v>
                </c:pt>
                <c:pt idx="133">
                  <c:v>56.959393487195946</c:v>
                </c:pt>
                <c:pt idx="134">
                  <c:v>56.53641061199265</c:v>
                </c:pt>
                <c:pt idx="135">
                  <c:v>56.313390602651147</c:v>
                </c:pt>
                <c:pt idx="136">
                  <c:v>56.163796869534366</c:v>
                </c:pt>
                <c:pt idx="137">
                  <c:v>56.039697868695214</c:v>
                </c:pt>
                <c:pt idx="138">
                  <c:v>55.928112233500606</c:v>
                </c:pt>
                <c:pt idx="139">
                  <c:v>55.830629871364636</c:v>
                </c:pt>
                <c:pt idx="140">
                  <c:v>55.757361775008555</c:v>
                </c:pt>
                <c:pt idx="141">
                  <c:v>55.727739461636254</c:v>
                </c:pt>
                <c:pt idx="142">
                  <c:v>55.77438253536247</c:v>
                </c:pt>
                <c:pt idx="143">
                  <c:v>55.948236804125798</c:v>
                </c:pt>
                <c:pt idx="144">
                  <c:v>56.323425109736384</c:v>
                </c:pt>
                <c:pt idx="145">
                  <c:v>56.999567601670371</c:v>
                </c:pt>
                <c:pt idx="146">
                  <c:v>58.098388137626252</c:v>
                </c:pt>
                <c:pt idx="147">
                  <c:v>59.750682912495101</c:v>
                </c:pt>
                <c:pt idx="148">
                  <c:v>62.069454654773004</c:v>
                </c:pt>
                <c:pt idx="149">
                  <c:v>65.105591988253252</c:v>
                </c:pt>
                <c:pt idx="150">
                  <c:v>68.785570973508243</c:v>
                </c:pt>
                <c:pt idx="151">
                  <c:v>72.840586319398184</c:v>
                </c:pt>
                <c:pt idx="152">
                  <c:v>76.757548831459616</c:v>
                </c:pt>
                <c:pt idx="153">
                  <c:v>79.807501664920053</c:v>
                </c:pt>
                <c:pt idx="154">
                  <c:v>81.206565135143364</c:v>
                </c:pt>
                <c:pt idx="155">
                  <c:v>80.40208594328945</c:v>
                </c:pt>
                <c:pt idx="156">
                  <c:v>77.363234443490569</c:v>
                </c:pt>
                <c:pt idx="157">
                  <c:v>72.684241999365639</c:v>
                </c:pt>
                <c:pt idx="158">
                  <c:v>67.385547325139029</c:v>
                </c:pt>
                <c:pt idx="159">
                  <c:v>62.502211619248172</c:v>
                </c:pt>
                <c:pt idx="160">
                  <c:v>58.706897162292009</c:v>
                </c:pt>
                <c:pt idx="161">
                  <c:v>56.174617893025733</c:v>
                </c:pt>
                <c:pt idx="162">
                  <c:v>54.703062314655774</c:v>
                </c:pt>
                <c:pt idx="163">
                  <c:v>53.941765854092857</c:v>
                </c:pt>
                <c:pt idx="164">
                  <c:v>53.573806412057074</c:v>
                </c:pt>
                <c:pt idx="165">
                  <c:v>53.389217819711448</c:v>
                </c:pt>
                <c:pt idx="166">
                  <c:v>53.277269646584692</c:v>
                </c:pt>
                <c:pt idx="167">
                  <c:v>53.189838533051429</c:v>
                </c:pt>
                <c:pt idx="168">
                  <c:v>53.109347906723833</c:v>
                </c:pt>
                <c:pt idx="169">
                  <c:v>53.030306790488048</c:v>
                </c:pt>
                <c:pt idx="170">
                  <c:v>52.951196875138201</c:v>
                </c:pt>
                <c:pt idx="171">
                  <c:v>52.871604960466826</c:v>
                </c:pt>
                <c:pt idx="172">
                  <c:v>52.791386615040814</c:v>
                </c:pt>
                <c:pt idx="173">
                  <c:v>52.710461733226118</c:v>
                </c:pt>
                <c:pt idx="174">
                  <c:v>52.62877193037437</c:v>
                </c:pt>
                <c:pt idx="175">
                  <c:v>52.546272478190311</c:v>
                </c:pt>
                <c:pt idx="176">
                  <c:v>52.462930368333168</c:v>
                </c:pt>
                <c:pt idx="177">
                  <c:v>52.378723230187205</c:v>
                </c:pt>
                <c:pt idx="178">
                  <c:v>52.293638305376255</c:v>
                </c:pt>
                <c:pt idx="179">
                  <c:v>52.207671403378598</c:v>
                </c:pt>
                <c:pt idx="180">
                  <c:v>52.120825856618978</c:v>
                </c:pt>
                <c:pt idx="181">
                  <c:v>52.033111499291302</c:v>
                </c:pt>
                <c:pt idx="182">
                  <c:v>51.944543689765041</c:v>
                </c:pt>
                <c:pt idx="183">
                  <c:v>51.855142391368958</c:v>
                </c:pt>
                <c:pt idx="184">
                  <c:v>51.764931321743418</c:v>
                </c:pt>
                <c:pt idx="185">
                  <c:v>51.673937176972274</c:v>
                </c:pt>
                <c:pt idx="186">
                  <c:v>51.582188933380202</c:v>
                </c:pt>
                <c:pt idx="187">
                  <c:v>51.489717227198113</c:v>
                </c:pt>
                <c:pt idx="188">
                  <c:v>51.396553810211138</c:v>
                </c:pt>
                <c:pt idx="189">
                  <c:v>51.302731077951449</c:v>
                </c:pt>
                <c:pt idx="190">
                  <c:v>51.208281665908686</c:v>
                </c:pt>
                <c:pt idx="191">
                  <c:v>51.113238108529686</c:v>
                </c:pt>
                <c:pt idx="192">
                  <c:v>51.017632555397924</c:v>
                </c:pt>
                <c:pt idx="193">
                  <c:v>50.921496538850867</c:v>
                </c:pt>
                <c:pt idx="194">
                  <c:v>50.824860787355554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66.914361576976347</c:v>
                </c:pt>
                <c:pt idx="2">
                  <c:v>67.186093251701664</c:v>
                </c:pt>
                <c:pt idx="3">
                  <c:v>67.457489729396343</c:v>
                </c:pt>
                <c:pt idx="4">
                  <c:v>67.728446747345345</c:v>
                </c:pt>
                <c:pt idx="5">
                  <c:v>67.998844023354408</c:v>
                </c:pt>
                <c:pt idx="6">
                  <c:v>68.268543389058067</c:v>
                </c:pt>
                <c:pt idx="7">
                  <c:v>68.537386771269141</c:v>
                </c:pt>
                <c:pt idx="8">
                  <c:v>68.805194021749941</c:v>
                </c:pt>
                <c:pt idx="9">
                  <c:v>69.071760599455544</c:v>
                </c:pt>
                <c:pt idx="10">
                  <c:v>69.33685511394502</c:v>
                </c:pt>
                <c:pt idx="11">
                  <c:v>69.600216744415619</c:v>
                </c:pt>
                <c:pt idx="12">
                  <c:v>69.861552555833896</c:v>
                </c:pt>
                <c:pt idx="13">
                  <c:v>70.120534742048179</c:v>
                </c:pt>
                <c:pt idx="14">
                  <c:v>70.376797835675973</c:v>
                </c:pt>
                <c:pt idx="15">
                  <c:v>70.629935936039061</c:v>
                </c:pt>
                <c:pt idx="16">
                  <c:v>70.879500019472985</c:v>
                </c:pt>
                <c:pt idx="17">
                  <c:v>71.124995410887507</c:v>
                </c:pt>
                <c:pt idx="18">
                  <c:v>71.365879511300577</c:v>
                </c:pt>
                <c:pt idx="19">
                  <c:v>71.601559892857736</c:v>
                </c:pt>
                <c:pt idx="20">
                  <c:v>71.831392890037108</c:v>
                </c:pt>
                <c:pt idx="21">
                  <c:v>72.054682832556097</c:v>
                </c:pt>
                <c:pt idx="22">
                  <c:v>72.270682080908472</c:v>
                </c:pt>
                <c:pt idx="23">
                  <c:v>72.47859203815517</c:v>
                </c:pt>
                <c:pt idx="24">
                  <c:v>72.677565319972786</c:v>
                </c:pt>
                <c:pt idx="25">
                  <c:v>72.866709267170862</c:v>
                </c:pt>
                <c:pt idx="26">
                  <c:v>73.04509097886573</c:v>
                </c:pt>
                <c:pt idx="27">
                  <c:v>73.211744028098337</c:v>
                </c:pt>
                <c:pt idx="28">
                  <c:v>73.365676992829961</c:v>
                </c:pt>
                <c:pt idx="29">
                  <c:v>73.50588389216945</c:v>
                </c:pt>
                <c:pt idx="30">
                  <c:v>73.631356559168935</c:v>
                </c:pt>
                <c:pt idx="31">
                  <c:v>73.741098907263776</c:v>
                </c:pt>
                <c:pt idx="32">
                  <c:v>73.834142958326822</c:v>
                </c:pt>
                <c:pt idx="33">
                  <c:v>73.90956639879164</c:v>
                </c:pt>
                <c:pt idx="34">
                  <c:v>73.966511320541301</c:v>
                </c:pt>
                <c:pt idx="35">
                  <c:v>74.004203691249842</c:v>
                </c:pt>
                <c:pt idx="36">
                  <c:v>74.021972992279942</c:v>
                </c:pt>
                <c:pt idx="37">
                  <c:v>74.019271370060267</c:v>
                </c:pt>
                <c:pt idx="38">
                  <c:v>73.995691578709852</c:v>
                </c:pt>
                <c:pt idx="39">
                  <c:v>73.950982956889277</c:v>
                </c:pt>
                <c:pt idx="40">
                  <c:v>73.885064688403716</c:v>
                </c:pt>
                <c:pt idx="41">
                  <c:v>73.798035649391863</c:v>
                </c:pt>
                <c:pt idx="42">
                  <c:v>73.690180246846168</c:v>
                </c:pt>
                <c:pt idx="43">
                  <c:v>73.561969801217984</c:v>
                </c:pt>
                <c:pt idx="44">
                  <c:v>73.414059212820831</c:v>
                </c:pt>
                <c:pt idx="45">
                  <c:v>73.247278866164265</c:v>
                </c:pt>
                <c:pt idx="46">
                  <c:v>73.062621953294524</c:v>
                </c:pt>
                <c:pt idx="47">
                  <c:v>72.861227619753691</c:v>
                </c:pt>
                <c:pt idx="48">
                  <c:v>72.644360537760875</c:v>
                </c:pt>
                <c:pt idx="49">
                  <c:v>72.413387675242745</c:v>
                </c:pt>
                <c:pt idx="50">
                  <c:v>72.169753144392104</c:v>
                </c:pt>
                <c:pt idx="51">
                  <c:v>71.914952072207811</c:v>
                </c:pt>
                <c:pt idx="52">
                  <c:v>71.650504436010394</c:v>
                </c:pt>
                <c:pt idx="53">
                  <c:v>71.377929752555573</c:v>
                </c:pt>
                <c:pt idx="54">
                  <c:v>71.098723407988146</c:v>
                </c:pt>
                <c:pt idx="55">
                  <c:v>70.81433527875231</c:v>
                </c:pt>
                <c:pt idx="56">
                  <c:v>70.526151133838681</c:v>
                </c:pt>
                <c:pt idx="57">
                  <c:v>70.235477139872359</c:v>
                </c:pt>
                <c:pt idx="58">
                  <c:v>69.94352762497256</c:v>
                </c:pt>
                <c:pt idx="59">
                  <c:v>69.651416105414611</c:v>
                </c:pt>
                <c:pt idx="60">
                  <c:v>69.360149448568237</c:v>
                </c:pt>
                <c:pt idx="61">
                  <c:v>69.070624941105933</c:v>
                </c:pt>
                <c:pt idx="62">
                  <c:v>68.783629955009033</c:v>
                </c:pt>
                <c:pt idx="63">
                  <c:v>68.499843854963771</c:v>
                </c:pt>
                <c:pt idx="64">
                  <c:v>68.219841766998897</c:v>
                </c:pt>
                <c:pt idx="65">
                  <c:v>67.944099826067429</c:v>
                </c:pt>
                <c:pt idx="66">
                  <c:v>67.673001535446119</c:v>
                </c:pt>
                <c:pt idx="67">
                  <c:v>67.406844898859049</c:v>
                </c:pt>
                <c:pt idx="68">
                  <c:v>67.145850022881078</c:v>
                </c:pt>
                <c:pt idx="69">
                  <c:v>66.890166928666886</c:v>
                </c:pt>
                <c:pt idx="70">
                  <c:v>66.639883355229429</c:v>
                </c:pt>
                <c:pt idx="71">
                  <c:v>66.395032378891386</c:v>
                </c:pt>
                <c:pt idx="72">
                  <c:v>66.155599713349929</c:v>
                </c:pt>
                <c:pt idx="73">
                  <c:v>65.921530590835729</c:v>
                </c:pt>
                <c:pt idx="74">
                  <c:v>65.692736156428836</c:v>
                </c:pt>
                <c:pt idx="75">
                  <c:v>65.469099334447932</c:v>
                </c:pt>
                <c:pt idx="76">
                  <c:v>65.250480148000605</c:v>
                </c:pt>
                <c:pt idx="77">
                  <c:v>65.036720490532574</c:v>
                </c:pt>
                <c:pt idx="78">
                  <c:v>64.827648361949869</c:v>
                </c:pt>
                <c:pt idx="79">
                  <c:v>64.623081592089775</c:v>
                </c:pt>
                <c:pt idx="80">
                  <c:v>64.422831081497804</c:v>
                </c:pt>
                <c:pt idx="81">
                  <c:v>64.226703594130981</c:v>
                </c:pt>
                <c:pt idx="82">
                  <c:v>64.034504139227366</c:v>
                </c:pt>
                <c:pt idx="83">
                  <c:v>63.846037980586232</c:v>
                </c:pt>
                <c:pt idx="84">
                  <c:v>63.661112311268965</c:v>
                </c:pt>
                <c:pt idx="85">
                  <c:v>63.479537630578896</c:v>
                </c:pt>
                <c:pt idx="86">
                  <c:v>63.301128858376494</c:v>
                </c:pt>
                <c:pt idx="87">
                  <c:v>63.1257062195548</c:v>
                </c:pt>
                <c:pt idx="88">
                  <c:v>62.953095929011603</c:v>
                </c:pt>
                <c:pt idx="89">
                  <c:v>62.783130704847061</c:v>
                </c:pt>
                <c:pt idx="90">
                  <c:v>62.615650134889762</c:v>
                </c:pt>
                <c:pt idx="91">
                  <c:v>62.450500919088114</c:v>
                </c:pt>
                <c:pt idx="92">
                  <c:v>62.287537007849615</c:v>
                </c:pt>
                <c:pt idx="93">
                  <c:v>62.12661965410436</c:v>
                </c:pt>
                <c:pt idx="94">
                  <c:v>61.967617394732621</c:v>
                </c:pt>
                <c:pt idx="95">
                  <c:v>61.810405975040808</c:v>
                </c:pt>
                <c:pt idx="96">
                  <c:v>61.654868228197728</c:v>
                </c:pt>
                <c:pt idx="97">
                  <c:v>61.500893919951487</c:v>
                </c:pt>
                <c:pt idx="98">
                  <c:v>61.348379567530053</c:v>
                </c:pt>
                <c:pt idx="99">
                  <c:v>61.197228240373249</c:v>
                </c:pt>
                <c:pt idx="100">
                  <c:v>61.047349349243284</c:v>
                </c:pt>
                <c:pt idx="101">
                  <c:v>60.898658429296738</c:v>
                </c:pt>
                <c:pt idx="102">
                  <c:v>60.751076921867011</c:v>
                </c:pt>
                <c:pt idx="103">
                  <c:v>60.604531958982491</c:v>
                </c:pt>
                <c:pt idx="104">
                  <c:v>60.4589561540269</c:v>
                </c:pt>
                <c:pt idx="105">
                  <c:v>60.314287401415697</c:v>
                </c:pt>
                <c:pt idx="106">
                  <c:v>60.17046868771002</c:v>
                </c:pt>
                <c:pt idx="107">
                  <c:v>60.02744791620276</c:v>
                </c:pt>
                <c:pt idx="108">
                  <c:v>59.885177746681642</c:v>
                </c:pt>
                <c:pt idx="109">
                  <c:v>59.743615451790916</c:v>
                </c:pt>
                <c:pt idx="110">
                  <c:v>59.602722791167118</c:v>
                </c:pt>
                <c:pt idx="111">
                  <c:v>59.462465904305986</c:v>
                </c:pt>
                <c:pt idx="112">
                  <c:v>59.32281522291759</c:v>
                </c:pt>
                <c:pt idx="113">
                  <c:v>59.18374540333626</c:v>
                </c:pt>
                <c:pt idx="114">
                  <c:v>59.045235279361336</c:v>
                </c:pt>
                <c:pt idx="115">
                  <c:v>58.90726783570377</c:v>
                </c:pt>
                <c:pt idx="116">
                  <c:v>58.76983020199382</c:v>
                </c:pt>
                <c:pt idx="117">
                  <c:v>58.632913667053344</c:v>
                </c:pt>
                <c:pt idx="118">
                  <c:v>58.496513712843807</c:v>
                </c:pt>
                <c:pt idx="119">
                  <c:v>58.360630067154808</c:v>
                </c:pt>
                <c:pt idx="120">
                  <c:v>58.225266773686272</c:v>
                </c:pt>
                <c:pt idx="121">
                  <c:v>58.090432277687761</c:v>
                </c:pt>
                <c:pt idx="122">
                  <c:v>57.956139524739683</c:v>
                </c:pt>
                <c:pt idx="123">
                  <c:v>57.822406069580524</c:v>
                </c:pt>
                <c:pt idx="124">
                  <c:v>57.689254191093724</c:v>
                </c:pt>
                <c:pt idx="125">
                  <c:v>57.556711008659391</c:v>
                </c:pt>
                <c:pt idx="126">
                  <c:v>57.424808594047292</c:v>
                </c:pt>
                <c:pt idx="127">
                  <c:v>57.293584071881796</c:v>
                </c:pt>
                <c:pt idx="128">
                  <c:v>57.16307970045726</c:v>
                </c:pt>
                <c:pt idx="129">
                  <c:v>57.033342923346787</c:v>
                </c:pt>
                <c:pt idx="130">
                  <c:v>56.904426380861878</c:v>
                </c:pt>
                <c:pt idx="131">
                  <c:v>56.776387869039347</c:v>
                </c:pt>
                <c:pt idx="132">
                  <c:v>56.649290232524095</c:v>
                </c:pt>
                <c:pt idx="133">
                  <c:v>56.523201176576869</c:v>
                </c:pt>
                <c:pt idx="134">
                  <c:v>56.398192982580433</c:v>
                </c:pt>
                <c:pt idx="135">
                  <c:v>56.274342110988094</c:v>
                </c:pt>
                <c:pt idx="136">
                  <c:v>56.151728675815406</c:v>
                </c:pt>
                <c:pt idx="137">
                  <c:v>56.030435775700759</c:v>
                </c:pt>
                <c:pt idx="138">
                  <c:v>55.910548668437897</c:v>
                </c:pt>
                <c:pt idx="139">
                  <c:v>55.792153778893791</c:v>
                </c:pt>
                <c:pt idx="140">
                  <c:v>55.675337534526093</c:v>
                </c:pt>
                <c:pt idx="141">
                  <c:v>55.56018502840648</c:v>
                </c:pt>
                <c:pt idx="142">
                  <c:v>55.446778516776199</c:v>
                </c:pt>
                <c:pt idx="143">
                  <c:v>55.33519576662313</c:v>
                </c:pt>
                <c:pt idx="144">
                  <c:v>55.225508278369709</c:v>
                </c:pt>
                <c:pt idx="145">
                  <c:v>55.117779419123529</c:v>
                </c:pt>
                <c:pt idx="146">
                  <c:v>55.012062512530406</c:v>
                </c:pt>
                <c:pt idx="147">
                  <c:v>54.908398941378195</c:v>
                </c:pt>
                <c:pt idx="148">
                  <c:v>54.806816327890402</c:v>
                </c:pt>
                <c:pt idx="149">
                  <c:v>54.707326863200862</c:v>
                </c:pt>
                <c:pt idx="150">
                  <c:v>54.609925860889454</c:v>
                </c:pt>
                <c:pt idx="151">
                  <c:v>54.514590608862747</c:v>
                </c:pt>
                <c:pt idx="152">
                  <c:v>54.421279588667204</c:v>
                </c:pt>
                <c:pt idx="153">
                  <c:v>54.329932121241114</c:v>
                </c:pt>
                <c:pt idx="154">
                  <c:v>54.240468483268046</c:v>
                </c:pt>
                <c:pt idx="155">
                  <c:v>54.152790519281226</c:v>
                </c:pt>
                <c:pt idx="156">
                  <c:v>54.066782752542473</c:v>
                </c:pt>
                <c:pt idx="157">
                  <c:v>53.982313973934424</c:v>
                </c:pt>
                <c:pt idx="158">
                  <c:v>53.899239264393131</c:v>
                </c:pt>
                <c:pt idx="159">
                  <c:v>53.817402384597628</c:v>
                </c:pt>
                <c:pt idx="160">
                  <c:v>53.736638447456727</c:v>
                </c:pt>
                <c:pt idx="161">
                  <c:v>53.656776775820788</c:v>
                </c:pt>
                <c:pt idx="162">
                  <c:v>53.577643840774591</c:v>
                </c:pt>
                <c:pt idx="163">
                  <c:v>53.499066175239619</c:v>
                </c:pt>
                <c:pt idx="164">
                  <c:v>53.420873163245687</c:v>
                </c:pt>
                <c:pt idx="165">
                  <c:v>53.342899616380748</c:v>
                </c:pt>
                <c:pt idx="166">
                  <c:v>53.264988064420301</c:v>
                </c:pt>
                <c:pt idx="167">
                  <c:v>53.186990705514475</c:v>
                </c:pt>
                <c:pt idx="168">
                  <c:v>53.108770981013322</c:v>
                </c:pt>
                <c:pt idx="169">
                  <c:v>53.030204759539721</c:v>
                </c:pt>
                <c:pt idx="170">
                  <c:v>52.951181132985241</c:v>
                </c:pt>
                <c:pt idx="171">
                  <c:v>52.871602842712242</c:v>
                </c:pt>
                <c:pt idx="172">
                  <c:v>52.791386366749244</c:v>
                </c:pt>
                <c:pt idx="173">
                  <c:v>52.710461707866159</c:v>
                </c:pt>
                <c:pt idx="174">
                  <c:v>52.628771928118653</c:v>
                </c:pt>
                <c:pt idx="175">
                  <c:v>52.546272478015631</c:v>
                </c:pt>
                <c:pt idx="176">
                  <c:v>52.462930368321395</c:v>
                </c:pt>
                <c:pt idx="177">
                  <c:v>52.378723230186516</c:v>
                </c:pt>
                <c:pt idx="178">
                  <c:v>52.29363830537622</c:v>
                </c:pt>
                <c:pt idx="179">
                  <c:v>52.207671403378598</c:v>
                </c:pt>
                <c:pt idx="180">
                  <c:v>52.120825856618978</c:v>
                </c:pt>
                <c:pt idx="181">
                  <c:v>52.033111499291302</c:v>
                </c:pt>
                <c:pt idx="182">
                  <c:v>51.944543689765041</c:v>
                </c:pt>
                <c:pt idx="183">
                  <c:v>51.855142391368958</c:v>
                </c:pt>
                <c:pt idx="184">
                  <c:v>51.764931321743418</c:v>
                </c:pt>
                <c:pt idx="185">
                  <c:v>51.673937176972274</c:v>
                </c:pt>
                <c:pt idx="186">
                  <c:v>51.582188933380202</c:v>
                </c:pt>
                <c:pt idx="187">
                  <c:v>51.489717227198113</c:v>
                </c:pt>
                <c:pt idx="188">
                  <c:v>51.396553810211138</c:v>
                </c:pt>
                <c:pt idx="189">
                  <c:v>51.302731077951449</c:v>
                </c:pt>
                <c:pt idx="190">
                  <c:v>51.208281665908686</c:v>
                </c:pt>
                <c:pt idx="191">
                  <c:v>51.113238108529686</c:v>
                </c:pt>
                <c:pt idx="192">
                  <c:v>51.017632555397924</c:v>
                </c:pt>
                <c:pt idx="193">
                  <c:v>50.921496538850867</c:v>
                </c:pt>
                <c:pt idx="194">
                  <c:v>50.824860787355554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71.706999999999994</c:v>
                </c:pt>
                <c:pt idx="1">
                  <c:v>70.634</c:v>
                </c:pt>
                <c:pt idx="2">
                  <c:v>72.902000000000001</c:v>
                </c:pt>
                <c:pt idx="3">
                  <c:v>70.683000000000007</c:v>
                </c:pt>
                <c:pt idx="4">
                  <c:v>68.828999999999994</c:v>
                </c:pt>
                <c:pt idx="5">
                  <c:v>69.122</c:v>
                </c:pt>
                <c:pt idx="6">
                  <c:v>70.415000000000006</c:v>
                </c:pt>
                <c:pt idx="7">
                  <c:v>72.584999999999994</c:v>
                </c:pt>
                <c:pt idx="8">
                  <c:v>69.805000000000007</c:v>
                </c:pt>
                <c:pt idx="9">
                  <c:v>70.22</c:v>
                </c:pt>
                <c:pt idx="10">
                  <c:v>70.561000000000007</c:v>
                </c:pt>
                <c:pt idx="11">
                  <c:v>71.171000000000006</c:v>
                </c:pt>
                <c:pt idx="12">
                  <c:v>72.244</c:v>
                </c:pt>
                <c:pt idx="13">
                  <c:v>73.024000000000001</c:v>
                </c:pt>
                <c:pt idx="14">
                  <c:v>73</c:v>
                </c:pt>
                <c:pt idx="15">
                  <c:v>71.316999999999993</c:v>
                </c:pt>
                <c:pt idx="16">
                  <c:v>73.561000000000007</c:v>
                </c:pt>
                <c:pt idx="17">
                  <c:v>72.584999999999994</c:v>
                </c:pt>
                <c:pt idx="18">
                  <c:v>70.366</c:v>
                </c:pt>
                <c:pt idx="19">
                  <c:v>72.244</c:v>
                </c:pt>
                <c:pt idx="20">
                  <c:v>71.853999999999999</c:v>
                </c:pt>
                <c:pt idx="21">
                  <c:v>72.366</c:v>
                </c:pt>
                <c:pt idx="22">
                  <c:v>72.902000000000001</c:v>
                </c:pt>
                <c:pt idx="23">
                  <c:v>71.706999999999994</c:v>
                </c:pt>
                <c:pt idx="24">
                  <c:v>73.537000000000006</c:v>
                </c:pt>
                <c:pt idx="25">
                  <c:v>73.561000000000007</c:v>
                </c:pt>
                <c:pt idx="26">
                  <c:v>74.927000000000007</c:v>
                </c:pt>
                <c:pt idx="27">
                  <c:v>73.561000000000007</c:v>
                </c:pt>
                <c:pt idx="28">
                  <c:v>74.853999999999999</c:v>
                </c:pt>
                <c:pt idx="29">
                  <c:v>75.097999999999999</c:v>
                </c:pt>
                <c:pt idx="30">
                  <c:v>77.853999999999999</c:v>
                </c:pt>
                <c:pt idx="31">
                  <c:v>78.194999999999993</c:v>
                </c:pt>
                <c:pt idx="32">
                  <c:v>77.950999999999993</c:v>
                </c:pt>
                <c:pt idx="33">
                  <c:v>77.316999999999993</c:v>
                </c:pt>
                <c:pt idx="34">
                  <c:v>77.512</c:v>
                </c:pt>
                <c:pt idx="35">
                  <c:v>78.975999999999999</c:v>
                </c:pt>
                <c:pt idx="36">
                  <c:v>79.122</c:v>
                </c:pt>
                <c:pt idx="37">
                  <c:v>79.268000000000001</c:v>
                </c:pt>
                <c:pt idx="38">
                  <c:v>80.194999999999993</c:v>
                </c:pt>
                <c:pt idx="39">
                  <c:v>81.268000000000001</c:v>
                </c:pt>
                <c:pt idx="40">
                  <c:v>81.415000000000006</c:v>
                </c:pt>
                <c:pt idx="41">
                  <c:v>82.512</c:v>
                </c:pt>
                <c:pt idx="42">
                  <c:v>81.756</c:v>
                </c:pt>
                <c:pt idx="43">
                  <c:v>84.975999999999999</c:v>
                </c:pt>
                <c:pt idx="44">
                  <c:v>85.683000000000007</c:v>
                </c:pt>
                <c:pt idx="45">
                  <c:v>88.072999999999993</c:v>
                </c:pt>
                <c:pt idx="46">
                  <c:v>90.171000000000006</c:v>
                </c:pt>
                <c:pt idx="47">
                  <c:v>93.366</c:v>
                </c:pt>
                <c:pt idx="48">
                  <c:v>97.78</c:v>
                </c:pt>
                <c:pt idx="49">
                  <c:v>100.878</c:v>
                </c:pt>
                <c:pt idx="50">
                  <c:v>110.70699999999999</c:v>
                </c:pt>
                <c:pt idx="51">
                  <c:v>120.244</c:v>
                </c:pt>
                <c:pt idx="52">
                  <c:v>134.78</c:v>
                </c:pt>
                <c:pt idx="53">
                  <c:v>153.19499999999999</c:v>
                </c:pt>
                <c:pt idx="54">
                  <c:v>170.31700000000001</c:v>
                </c:pt>
                <c:pt idx="55">
                  <c:v>188.14599999999999</c:v>
                </c:pt>
                <c:pt idx="56">
                  <c:v>202.07300000000001</c:v>
                </c:pt>
                <c:pt idx="57">
                  <c:v>215.61</c:v>
                </c:pt>
                <c:pt idx="58">
                  <c:v>226.36600000000001</c:v>
                </c:pt>
                <c:pt idx="59">
                  <c:v>233.56100000000001</c:v>
                </c:pt>
                <c:pt idx="60">
                  <c:v>238.41499999999999</c:v>
                </c:pt>
                <c:pt idx="61">
                  <c:v>241.09800000000001</c:v>
                </c:pt>
                <c:pt idx="62">
                  <c:v>237.70699999999999</c:v>
                </c:pt>
                <c:pt idx="63">
                  <c:v>222.82900000000001</c:v>
                </c:pt>
                <c:pt idx="64">
                  <c:v>187.92699999999999</c:v>
                </c:pt>
                <c:pt idx="65">
                  <c:v>136.65899999999999</c:v>
                </c:pt>
                <c:pt idx="66">
                  <c:v>92.78</c:v>
                </c:pt>
                <c:pt idx="67">
                  <c:v>73.853999999999999</c:v>
                </c:pt>
                <c:pt idx="68">
                  <c:v>71.293000000000006</c:v>
                </c:pt>
                <c:pt idx="69">
                  <c:v>72.316999999999993</c:v>
                </c:pt>
                <c:pt idx="70">
                  <c:v>74.902000000000001</c:v>
                </c:pt>
                <c:pt idx="71">
                  <c:v>76.244</c:v>
                </c:pt>
                <c:pt idx="72">
                  <c:v>78.194999999999993</c:v>
                </c:pt>
                <c:pt idx="73">
                  <c:v>82.244</c:v>
                </c:pt>
                <c:pt idx="74">
                  <c:v>89.61</c:v>
                </c:pt>
                <c:pt idx="75">
                  <c:v>98.950999999999993</c:v>
                </c:pt>
                <c:pt idx="76">
                  <c:v>110.95099999999999</c:v>
                </c:pt>
                <c:pt idx="77">
                  <c:v>123.512</c:v>
                </c:pt>
                <c:pt idx="78">
                  <c:v>138.07300000000001</c:v>
                </c:pt>
                <c:pt idx="79">
                  <c:v>152.024</c:v>
                </c:pt>
                <c:pt idx="80">
                  <c:v>163.512</c:v>
                </c:pt>
                <c:pt idx="81">
                  <c:v>175.12200000000001</c:v>
                </c:pt>
                <c:pt idx="82">
                  <c:v>182.65899999999999</c:v>
                </c:pt>
                <c:pt idx="83">
                  <c:v>188.09800000000001</c:v>
                </c:pt>
                <c:pt idx="84">
                  <c:v>189.90199999999999</c:v>
                </c:pt>
                <c:pt idx="85">
                  <c:v>185.65899999999999</c:v>
                </c:pt>
                <c:pt idx="86">
                  <c:v>167.36600000000001</c:v>
                </c:pt>
                <c:pt idx="87">
                  <c:v>132.268</c:v>
                </c:pt>
                <c:pt idx="88">
                  <c:v>94.706999999999994</c:v>
                </c:pt>
                <c:pt idx="89">
                  <c:v>70.340999999999994</c:v>
                </c:pt>
                <c:pt idx="90">
                  <c:v>62.707000000000001</c:v>
                </c:pt>
                <c:pt idx="91">
                  <c:v>60.414999999999999</c:v>
                </c:pt>
                <c:pt idx="92">
                  <c:v>59.78</c:v>
                </c:pt>
                <c:pt idx="93">
                  <c:v>61.414999999999999</c:v>
                </c:pt>
                <c:pt idx="94">
                  <c:v>60.756</c:v>
                </c:pt>
                <c:pt idx="95">
                  <c:v>61.024000000000001</c:v>
                </c:pt>
                <c:pt idx="96">
                  <c:v>60.731999999999999</c:v>
                </c:pt>
                <c:pt idx="97">
                  <c:v>60.22</c:v>
                </c:pt>
                <c:pt idx="98">
                  <c:v>62.488</c:v>
                </c:pt>
                <c:pt idx="99">
                  <c:v>61.634</c:v>
                </c:pt>
                <c:pt idx="100">
                  <c:v>63.097999999999999</c:v>
                </c:pt>
                <c:pt idx="101">
                  <c:v>63.073</c:v>
                </c:pt>
                <c:pt idx="102">
                  <c:v>61.683</c:v>
                </c:pt>
                <c:pt idx="103">
                  <c:v>61.463000000000001</c:v>
                </c:pt>
                <c:pt idx="104">
                  <c:v>61.244</c:v>
                </c:pt>
                <c:pt idx="105">
                  <c:v>59.853999999999999</c:v>
                </c:pt>
                <c:pt idx="106">
                  <c:v>60.097999999999999</c:v>
                </c:pt>
                <c:pt idx="107">
                  <c:v>59.561</c:v>
                </c:pt>
                <c:pt idx="108">
                  <c:v>60.927</c:v>
                </c:pt>
                <c:pt idx="109">
                  <c:v>60.341000000000001</c:v>
                </c:pt>
                <c:pt idx="110">
                  <c:v>61.048999999999999</c:v>
                </c:pt>
                <c:pt idx="111">
                  <c:v>62.244</c:v>
                </c:pt>
                <c:pt idx="112">
                  <c:v>61.195</c:v>
                </c:pt>
                <c:pt idx="113">
                  <c:v>62.195</c:v>
                </c:pt>
                <c:pt idx="114">
                  <c:v>61.853999999999999</c:v>
                </c:pt>
                <c:pt idx="115">
                  <c:v>63.683</c:v>
                </c:pt>
                <c:pt idx="116">
                  <c:v>69.024000000000001</c:v>
                </c:pt>
                <c:pt idx="117">
                  <c:v>71.268000000000001</c:v>
                </c:pt>
                <c:pt idx="118">
                  <c:v>77.706999999999994</c:v>
                </c:pt>
                <c:pt idx="119">
                  <c:v>83.122</c:v>
                </c:pt>
                <c:pt idx="120">
                  <c:v>90.415000000000006</c:v>
                </c:pt>
                <c:pt idx="121">
                  <c:v>96.683000000000007</c:v>
                </c:pt>
                <c:pt idx="122">
                  <c:v>100.122</c:v>
                </c:pt>
                <c:pt idx="123">
                  <c:v>103.56100000000001</c:v>
                </c:pt>
                <c:pt idx="124">
                  <c:v>103.878</c:v>
                </c:pt>
                <c:pt idx="125">
                  <c:v>102.854</c:v>
                </c:pt>
                <c:pt idx="126">
                  <c:v>97.097999999999999</c:v>
                </c:pt>
                <c:pt idx="127">
                  <c:v>92</c:v>
                </c:pt>
                <c:pt idx="128">
                  <c:v>84.072999999999993</c:v>
                </c:pt>
                <c:pt idx="129">
                  <c:v>75.171000000000006</c:v>
                </c:pt>
                <c:pt idx="130">
                  <c:v>67.340999999999994</c:v>
                </c:pt>
                <c:pt idx="131">
                  <c:v>60.707000000000001</c:v>
                </c:pt>
                <c:pt idx="132">
                  <c:v>58.097999999999999</c:v>
                </c:pt>
                <c:pt idx="133">
                  <c:v>55.756</c:v>
                </c:pt>
                <c:pt idx="134">
                  <c:v>55.439</c:v>
                </c:pt>
                <c:pt idx="135">
                  <c:v>54.829000000000001</c:v>
                </c:pt>
                <c:pt idx="136">
                  <c:v>54.122</c:v>
                </c:pt>
                <c:pt idx="137">
                  <c:v>54.439</c:v>
                </c:pt>
                <c:pt idx="138">
                  <c:v>53.878</c:v>
                </c:pt>
                <c:pt idx="139">
                  <c:v>55.39</c:v>
                </c:pt>
                <c:pt idx="140">
                  <c:v>52.951000000000001</c:v>
                </c:pt>
                <c:pt idx="141">
                  <c:v>55.048999999999999</c:v>
                </c:pt>
                <c:pt idx="142">
                  <c:v>55.366</c:v>
                </c:pt>
                <c:pt idx="143">
                  <c:v>54.073</c:v>
                </c:pt>
                <c:pt idx="144">
                  <c:v>54.488</c:v>
                </c:pt>
                <c:pt idx="145">
                  <c:v>55.658999999999999</c:v>
                </c:pt>
                <c:pt idx="146">
                  <c:v>59.146000000000001</c:v>
                </c:pt>
                <c:pt idx="147">
                  <c:v>57.927</c:v>
                </c:pt>
                <c:pt idx="148">
                  <c:v>61.146000000000001</c:v>
                </c:pt>
                <c:pt idx="149">
                  <c:v>66.878</c:v>
                </c:pt>
                <c:pt idx="150">
                  <c:v>70.78</c:v>
                </c:pt>
                <c:pt idx="151">
                  <c:v>74.049000000000007</c:v>
                </c:pt>
                <c:pt idx="152">
                  <c:v>77.706999999999994</c:v>
                </c:pt>
                <c:pt idx="153">
                  <c:v>80.950999999999993</c:v>
                </c:pt>
                <c:pt idx="154">
                  <c:v>82.22</c:v>
                </c:pt>
                <c:pt idx="155">
                  <c:v>81.39</c:v>
                </c:pt>
                <c:pt idx="156">
                  <c:v>79.024000000000001</c:v>
                </c:pt>
                <c:pt idx="157">
                  <c:v>75</c:v>
                </c:pt>
                <c:pt idx="158">
                  <c:v>72.756</c:v>
                </c:pt>
                <c:pt idx="159">
                  <c:v>66.268000000000001</c:v>
                </c:pt>
                <c:pt idx="160">
                  <c:v>59.585000000000001</c:v>
                </c:pt>
                <c:pt idx="161">
                  <c:v>54.561</c:v>
                </c:pt>
                <c:pt idx="162">
                  <c:v>51.366</c:v>
                </c:pt>
                <c:pt idx="163">
                  <c:v>52.707000000000001</c:v>
                </c:pt>
                <c:pt idx="164">
                  <c:v>51.536999999999999</c:v>
                </c:pt>
                <c:pt idx="165">
                  <c:v>50.975999999999999</c:v>
                </c:pt>
                <c:pt idx="166">
                  <c:v>53.317</c:v>
                </c:pt>
                <c:pt idx="167">
                  <c:v>51.951000000000001</c:v>
                </c:pt>
                <c:pt idx="168">
                  <c:v>50.756</c:v>
                </c:pt>
                <c:pt idx="169">
                  <c:v>53.170999999999999</c:v>
                </c:pt>
                <c:pt idx="170">
                  <c:v>52.170999999999999</c:v>
                </c:pt>
                <c:pt idx="171">
                  <c:v>53.170999999999999</c:v>
                </c:pt>
                <c:pt idx="172">
                  <c:v>53.585000000000001</c:v>
                </c:pt>
                <c:pt idx="173">
                  <c:v>53.488</c:v>
                </c:pt>
                <c:pt idx="174">
                  <c:v>52.853999999999999</c:v>
                </c:pt>
                <c:pt idx="175">
                  <c:v>51.78</c:v>
                </c:pt>
                <c:pt idx="176">
                  <c:v>53.707000000000001</c:v>
                </c:pt>
                <c:pt idx="177">
                  <c:v>52.268000000000001</c:v>
                </c:pt>
                <c:pt idx="178">
                  <c:v>51.512</c:v>
                </c:pt>
                <c:pt idx="179">
                  <c:v>52.170999999999999</c:v>
                </c:pt>
                <c:pt idx="180">
                  <c:v>51.975999999999999</c:v>
                </c:pt>
                <c:pt idx="181">
                  <c:v>51.731999999999999</c:v>
                </c:pt>
                <c:pt idx="182">
                  <c:v>52.292999999999999</c:v>
                </c:pt>
                <c:pt idx="183">
                  <c:v>50.658999999999999</c:v>
                </c:pt>
                <c:pt idx="184">
                  <c:v>52.170999999999999</c:v>
                </c:pt>
                <c:pt idx="185">
                  <c:v>50.61</c:v>
                </c:pt>
                <c:pt idx="186">
                  <c:v>50.414999999999999</c:v>
                </c:pt>
                <c:pt idx="187">
                  <c:v>50.195</c:v>
                </c:pt>
                <c:pt idx="188">
                  <c:v>51.585000000000001</c:v>
                </c:pt>
                <c:pt idx="189">
                  <c:v>49.756</c:v>
                </c:pt>
                <c:pt idx="190">
                  <c:v>50.829000000000001</c:v>
                </c:pt>
                <c:pt idx="191">
                  <c:v>50.61</c:v>
                </c:pt>
                <c:pt idx="192">
                  <c:v>51.366</c:v>
                </c:pt>
                <c:pt idx="193">
                  <c:v>50.853999999999999</c:v>
                </c:pt>
                <c:pt idx="194">
                  <c:v>51.366</c:v>
                </c:pt>
                <c:pt idx="195">
                  <c:v>50.634</c:v>
                </c:pt>
                <c:pt idx="196">
                  <c:v>49.853999999999999</c:v>
                </c:pt>
                <c:pt idx="197">
                  <c:v>51.244</c:v>
                </c:pt>
                <c:pt idx="198">
                  <c:v>49.683</c:v>
                </c:pt>
                <c:pt idx="199">
                  <c:v>50.731999999999999</c:v>
                </c:pt>
                <c:pt idx="200">
                  <c:v>48.634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68.45579271854487</c:v>
                </c:pt>
                <c:pt idx="1">
                  <c:v>68.751383165519769</c:v>
                </c:pt>
                <c:pt idx="2">
                  <c:v>69.046676623320167</c:v>
                </c:pt>
                <c:pt idx="3">
                  <c:v>69.341565855919754</c:v>
                </c:pt>
                <c:pt idx="4">
                  <c:v>69.635926678310881</c:v>
                </c:pt>
                <c:pt idx="5">
                  <c:v>69.929615942691285</c:v>
                </c:pt>
                <c:pt idx="6">
                  <c:v>70.22246935487496</c:v>
                </c:pt>
                <c:pt idx="7">
                  <c:v>70.514299119873769</c:v>
                </c:pt>
                <c:pt idx="8">
                  <c:v>70.804891419388099</c:v>
                </c:pt>
                <c:pt idx="9">
                  <c:v>71.0940037288604</c:v>
                </c:pt>
                <c:pt idx="10">
                  <c:v>71.381361988053541</c:v>
                </c:pt>
                <c:pt idx="11">
                  <c:v>71.666657647171036</c:v>
                </c:pt>
                <c:pt idx="12">
                  <c:v>71.9495446208592</c:v>
                </c:pt>
                <c:pt idx="13">
                  <c:v>72.229636195836278</c:v>
                </c:pt>
                <c:pt idx="14">
                  <c:v>72.506501955677052</c:v>
                </c:pt>
                <c:pt idx="15">
                  <c:v>72.779664810602412</c:v>
                </c:pt>
                <c:pt idx="16">
                  <c:v>73.048598254539556</c:v>
                </c:pt>
                <c:pt idx="17">
                  <c:v>73.312724022081596</c:v>
                </c:pt>
                <c:pt idx="18">
                  <c:v>73.571410393723596</c:v>
                </c:pt>
                <c:pt idx="19">
                  <c:v>73.823971513764789</c:v>
                </c:pt>
                <c:pt idx="20">
                  <c:v>74.069668264368374</c:v>
                </c:pt>
                <c:pt idx="21">
                  <c:v>74.307711515360424</c:v>
                </c:pt>
                <c:pt idx="22">
                  <c:v>74.537268991019701</c:v>
                </c:pt>
                <c:pt idx="23">
                  <c:v>74.757477629165606</c:v>
                </c:pt>
                <c:pt idx="24">
                  <c:v>74.967464241754286</c:v>
                </c:pt>
                <c:pt idx="25">
                  <c:v>75.166378627650943</c:v>
                </c:pt>
                <c:pt idx="26">
                  <c:v>75.353445159395136</c:v>
                </c:pt>
                <c:pt idx="27">
                  <c:v>75.528041388484795</c:v>
                </c:pt>
                <c:pt idx="28">
                  <c:v>75.689815482038782</c:v>
                </c:pt>
                <c:pt idx="29">
                  <c:v>75.838858339605579</c:v>
                </c:pt>
                <c:pt idx="30">
                  <c:v>75.975950928617806</c:v>
                </c:pt>
                <c:pt idx="31">
                  <c:v>76.102912389049877</c:v>
                </c:pt>
                <c:pt idx="32">
                  <c:v>76.223079148868521</c:v>
                </c:pt>
                <c:pt idx="33">
                  <c:v>76.341948615297298</c:v>
                </c:pt>
                <c:pt idx="34">
                  <c:v>76.468021449109614</c:v>
                </c:pt>
                <c:pt idx="35">
                  <c:v>76.613872008484194</c:v>
                </c:pt>
                <c:pt idx="36">
                  <c:v>76.797464920623426</c:v>
                </c:pt>
                <c:pt idx="37">
                  <c:v>77.043714449765176</c:v>
                </c:pt>
                <c:pt idx="38">
                  <c:v>77.386250253361169</c:v>
                </c:pt>
                <c:pt idx="39">
                  <c:v>77.869307079297698</c:v>
                </c:pt>
                <c:pt idx="40">
                  <c:v>78.54959750424247</c:v>
                </c:pt>
                <c:pt idx="41">
                  <c:v>79.497959037067019</c:v>
                </c:pt>
                <c:pt idx="42">
                  <c:v>80.800496145404182</c:v>
                </c:pt>
                <c:pt idx="43">
                  <c:v>82.558873941763025</c:v>
                </c:pt>
                <c:pt idx="44">
                  <c:v>84.889376685156122</c:v>
                </c:pt>
                <c:pt idx="45">
                  <c:v>87.920336517031075</c:v>
                </c:pt>
                <c:pt idx="46">
                  <c:v>91.787581858596965</c:v>
                </c:pt>
                <c:pt idx="47">
                  <c:v>96.627663947688745</c:v>
                </c:pt>
                <c:pt idx="48">
                  <c:v>102.56880126058877</c:v>
                </c:pt>
                <c:pt idx="49">
                  <c:v>109.71973251055672</c:v>
                </c:pt>
                <c:pt idx="50">
                  <c:v>118.15697440595102</c:v>
                </c:pt>
                <c:pt idx="51">
                  <c:v>127.91131134563972</c:v>
                </c:pt>
                <c:pt idx="52">
                  <c:v>138.95465884787589</c:v>
                </c:pt>
                <c:pt idx="53">
                  <c:v>151.18868997721725</c:v>
                </c:pt>
                <c:pt idx="54">
                  <c:v>164.43674144819485</c:v>
                </c:pt>
                <c:pt idx="55">
                  <c:v>178.44047585487289</c:v>
                </c:pt>
                <c:pt idx="56">
                  <c:v>192.86249908481864</c:v>
                </c:pt>
                <c:pt idx="57">
                  <c:v>207.29495828668306</c:v>
                </c:pt>
                <c:pt idx="58">
                  <c:v>221.26536413596966</c:v>
                </c:pt>
                <c:pt idx="59">
                  <c:v>234.17443743816099</c:v>
                </c:pt>
                <c:pt idx="60">
                  <c:v>244.89417597980207</c:v>
                </c:pt>
                <c:pt idx="61">
                  <c:v>250.547237477111</c:v>
                </c:pt>
                <c:pt idx="62">
                  <c:v>245.09997242369394</c:v>
                </c:pt>
                <c:pt idx="63">
                  <c:v>221.5640289947973</c:v>
                </c:pt>
                <c:pt idx="64">
                  <c:v>180.23344305960705</c:v>
                </c:pt>
                <c:pt idx="65">
                  <c:v>133.84281967442496</c:v>
                </c:pt>
                <c:pt idx="66">
                  <c:v>98.479800817593585</c:v>
                </c:pt>
                <c:pt idx="67">
                  <c:v>80.107338195180489</c:v>
                </c:pt>
                <c:pt idx="68">
                  <c:v>74.041989219184458</c:v>
                </c:pt>
                <c:pt idx="69">
                  <c:v>73.6693039178341</c:v>
                </c:pt>
                <c:pt idx="70">
                  <c:v>75.425692281903949</c:v>
                </c:pt>
                <c:pt idx="71">
                  <c:v>78.284636618397812</c:v>
                </c:pt>
                <c:pt idx="72">
                  <c:v>82.17584015034673</c:v>
                </c:pt>
                <c:pt idx="73">
                  <c:v>87.235588842628644</c:v>
                </c:pt>
                <c:pt idx="74">
                  <c:v>93.606595388763196</c:v>
                </c:pt>
                <c:pt idx="75">
                  <c:v>101.38777106828374</c:v>
                </c:pt>
                <c:pt idx="76">
                  <c:v>110.60679313854008</c:v>
                </c:pt>
                <c:pt idx="77">
                  <c:v>121.19615727680743</c:v>
                </c:pt>
                <c:pt idx="78">
                  <c:v>132.97403108200172</c:v>
                </c:pt>
                <c:pt idx="79">
                  <c:v>145.63356335441139</c:v>
                </c:pt>
                <c:pt idx="80">
                  <c:v>158.74226217416611</c:v>
                </c:pt>
                <c:pt idx="81">
                  <c:v>171.73541541819836</c:v>
                </c:pt>
                <c:pt idx="82">
                  <c:v>183.79666357235482</c:v>
                </c:pt>
                <c:pt idx="83">
                  <c:v>193.29473107617099</c:v>
                </c:pt>
                <c:pt idx="84">
                  <c:v>196.57680713085068</c:v>
                </c:pt>
                <c:pt idx="85">
                  <c:v>187.78253573400823</c:v>
                </c:pt>
                <c:pt idx="86">
                  <c:v>163.22556946009794</c:v>
                </c:pt>
                <c:pt idx="87">
                  <c:v>128.25248130303171</c:v>
                </c:pt>
                <c:pt idx="88">
                  <c:v>95.831538611217596</c:v>
                </c:pt>
                <c:pt idx="89">
                  <c:v>75.349489156183765</c:v>
                </c:pt>
                <c:pt idx="90">
                  <c:v>66.370071309188006</c:v>
                </c:pt>
                <c:pt idx="91">
                  <c:v>63.55060101221072</c:v>
                </c:pt>
                <c:pt idx="92">
                  <c:v>62.817851475604122</c:v>
                </c:pt>
                <c:pt idx="93">
                  <c:v>62.553149557374191</c:v>
                </c:pt>
                <c:pt idx="94">
                  <c:v>62.360573724548537</c:v>
                </c:pt>
                <c:pt idx="95">
                  <c:v>62.177069631964493</c:v>
                </c:pt>
                <c:pt idx="96">
                  <c:v>61.99585499842447</c:v>
                </c:pt>
                <c:pt idx="97">
                  <c:v>61.816362233757303</c:v>
                </c:pt>
                <c:pt idx="98">
                  <c:v>61.638516549739435</c:v>
                </c:pt>
                <c:pt idx="99">
                  <c:v>61.462336968346342</c:v>
                </c:pt>
                <c:pt idx="100">
                  <c:v>61.287977840803507</c:v>
                </c:pt>
                <c:pt idx="101">
                  <c:v>61.11584521975356</c:v>
                </c:pt>
                <c:pt idx="102">
                  <c:v>60.946804935420865</c:v>
                </c:pt>
                <c:pt idx="103">
                  <c:v>60.782536952940887</c:v>
                </c:pt>
                <c:pt idx="104">
                  <c:v>60.62611242420099</c:v>
                </c:pt>
                <c:pt idx="105">
                  <c:v>60.482889612470942</c:v>
                </c:pt>
                <c:pt idx="106">
                  <c:v>60.361834526937535</c:v>
                </c:pt>
                <c:pt idx="107">
                  <c:v>60.277357861630826</c:v>
                </c:pt>
                <c:pt idx="108">
                  <c:v>60.251703510863699</c:v>
                </c:pt>
                <c:pt idx="109">
                  <c:v>60.317806513492172</c:v>
                </c:pt>
                <c:pt idx="110">
                  <c:v>60.52234711041158</c:v>
                </c:pt>
                <c:pt idx="111">
                  <c:v>60.928467066649503</c:v>
                </c:pt>
                <c:pt idx="112">
                  <c:v>61.617317766568469</c:v>
                </c:pt>
                <c:pt idx="113">
                  <c:v>62.687346775159007</c:v>
                </c:pt>
                <c:pt idx="114">
                  <c:v>64.250101895210435</c:v>
                </c:pt>
                <c:pt idx="115">
                  <c:v>66.42143829773552</c:v>
                </c:pt>
                <c:pt idx="116">
                  <c:v>69.30736583452034</c:v>
                </c:pt>
                <c:pt idx="117">
                  <c:v>72.98413986281011</c:v>
                </c:pt>
                <c:pt idx="118">
                  <c:v>77.471990708899426</c:v>
                </c:pt>
                <c:pt idx="119">
                  <c:v>82.70052492115515</c:v>
                </c:pt>
                <c:pt idx="120">
                  <c:v>88.462384011177988</c:v>
                </c:pt>
                <c:pt idx="121">
                  <c:v>94.355553911318879</c:v>
                </c:pt>
                <c:pt idx="122">
                  <c:v>99.732718343421482</c:v>
                </c:pt>
                <c:pt idx="123">
                  <c:v>103.709362771356</c:v>
                </c:pt>
                <c:pt idx="124">
                  <c:v>105.30486360936574</c:v>
                </c:pt>
                <c:pt idx="125">
                  <c:v>103.75076622496547</c:v>
                </c:pt>
                <c:pt idx="126">
                  <c:v>98.875036542692825</c:v>
                </c:pt>
                <c:pt idx="127">
                  <c:v>91.337908873917215</c:v>
                </c:pt>
                <c:pt idx="128">
                  <c:v>82.505526827678608</c:v>
                </c:pt>
                <c:pt idx="129">
                  <c:v>73.962857392945168</c:v>
                </c:pt>
                <c:pt idx="130">
                  <c:v>66.932620268724591</c:v>
                </c:pt>
                <c:pt idx="131">
                  <c:v>61.935554530167956</c:v>
                </c:pt>
                <c:pt idx="132">
                  <c:v>58.83258376460293</c:v>
                </c:pt>
                <c:pt idx="133">
                  <c:v>57.122472733064875</c:v>
                </c:pt>
                <c:pt idx="134">
                  <c:v>56.258069926632153</c:v>
                </c:pt>
                <c:pt idx="135">
                  <c:v>55.827183763298898</c:v>
                </c:pt>
                <c:pt idx="136">
                  <c:v>55.587439031107458</c:v>
                </c:pt>
                <c:pt idx="137">
                  <c:v>55.423484890323053</c:v>
                </c:pt>
                <c:pt idx="138">
                  <c:v>55.292121696736366</c:v>
                </c:pt>
                <c:pt idx="139">
                  <c:v>55.18505911633487</c:v>
                </c:pt>
                <c:pt idx="140">
                  <c:v>55.111627024266625</c:v>
                </c:pt>
                <c:pt idx="141">
                  <c:v>55.094284140858946</c:v>
                </c:pt>
                <c:pt idx="142">
                  <c:v>55.170359111367574</c:v>
                </c:pt>
                <c:pt idx="143">
                  <c:v>55.396047260265412</c:v>
                </c:pt>
                <c:pt idx="144">
                  <c:v>55.850088358894943</c:v>
                </c:pt>
                <c:pt idx="145">
                  <c:v>56.63466908876142</c:v>
                </c:pt>
                <c:pt idx="146">
                  <c:v>57.870652023265713</c:v>
                </c:pt>
                <c:pt idx="147">
                  <c:v>59.683814660781593</c:v>
                </c:pt>
                <c:pt idx="148">
                  <c:v>62.17869149064866</c:v>
                </c:pt>
                <c:pt idx="149">
                  <c:v>65.397243520786404</c:v>
                </c:pt>
                <c:pt idx="150">
                  <c:v>69.262413842005429</c:v>
                </c:pt>
                <c:pt idx="151">
                  <c:v>73.515065467100612</c:v>
                </c:pt>
                <c:pt idx="152">
                  <c:v>77.669829476814385</c:v>
                </c:pt>
                <c:pt idx="153">
                  <c:v>81.035471838873676</c:v>
                </c:pt>
                <c:pt idx="154">
                  <c:v>82.846650314437653</c:v>
                </c:pt>
                <c:pt idx="155">
                  <c:v>82.508680605072954</c:v>
                </c:pt>
                <c:pt idx="156">
                  <c:v>79.868452650325338</c:v>
                </c:pt>
                <c:pt idx="157">
                  <c:v>75.355710260371225</c:v>
                </c:pt>
                <c:pt idx="158">
                  <c:v>69.87389564898146</c:v>
                </c:pt>
                <c:pt idx="159">
                  <c:v>64.468263005842715</c:v>
                </c:pt>
                <c:pt idx="160">
                  <c:v>59.951766946100413</c:v>
                </c:pt>
                <c:pt idx="161">
                  <c:v>56.691502835190711</c:v>
                </c:pt>
                <c:pt idx="162">
                  <c:v>54.632431964123221</c:v>
                </c:pt>
                <c:pt idx="163">
                  <c:v>53.47859069113133</c:v>
                </c:pt>
                <c:pt idx="164">
                  <c:v>52.889768724025139</c:v>
                </c:pt>
                <c:pt idx="165">
                  <c:v>52.599663624167604</c:v>
                </c:pt>
                <c:pt idx="166">
                  <c:v>52.444904571289221</c:v>
                </c:pt>
                <c:pt idx="167">
                  <c:v>52.342990775726072</c:v>
                </c:pt>
                <c:pt idx="168">
                  <c:v>52.258785901786055</c:v>
                </c:pt>
                <c:pt idx="169">
                  <c:v>52.179457929202357</c:v>
                </c:pt>
                <c:pt idx="170">
                  <c:v>52.100904444851963</c:v>
                </c:pt>
                <c:pt idx="171">
                  <c:v>52.021919196923939</c:v>
                </c:pt>
                <c:pt idx="172">
                  <c:v>51.942126872062929</c:v>
                </c:pt>
                <c:pt idx="173">
                  <c:v>51.861368467776998</c:v>
                </c:pt>
                <c:pt idx="174">
                  <c:v>51.77954530727208</c:v>
                </c:pt>
                <c:pt idx="175">
                  <c:v>51.696584476892653</c:v>
                </c:pt>
                <c:pt idx="176">
                  <c:v>51.61243141504432</c:v>
                </c:pt>
                <c:pt idx="177">
                  <c:v>51.527047593597608</c:v>
                </c:pt>
                <c:pt idx="178">
                  <c:v>51.440408951150779</c:v>
                </c:pt>
                <c:pt idx="179">
                  <c:v>51.352504384624616</c:v>
                </c:pt>
                <c:pt idx="180">
                  <c:v>51.263334237569985</c:v>
                </c:pt>
                <c:pt idx="181">
                  <c:v>51.172908811171062</c:v>
                </c:pt>
                <c:pt idx="182">
                  <c:v>51.08124692813567</c:v>
                </c:pt>
                <c:pt idx="183">
                  <c:v>50.988374573362378</c:v>
                </c:pt>
                <c:pt idx="184">
                  <c:v>50.894323628453627</c:v>
                </c:pt>
                <c:pt idx="185">
                  <c:v>50.799130711075257</c:v>
                </c:pt>
                <c:pt idx="186">
                  <c:v>50.702836125023907</c:v>
                </c:pt>
                <c:pt idx="187">
                  <c:v>50.605482922659618</c:v>
                </c:pt>
                <c:pt idx="188">
                  <c:v>50.507116078043886</c:v>
                </c:pt>
                <c:pt idx="189">
                  <c:v>50.407781766610704</c:v>
                </c:pt>
                <c:pt idx="190">
                  <c:v>50.307526745390902</c:v>
                </c:pt>
                <c:pt idx="191">
                  <c:v>50.206397826603144</c:v>
                </c:pt>
                <c:pt idx="192">
                  <c:v>50.104441436711561</c:v>
                </c:pt>
                <c:pt idx="193">
                  <c:v>50.001703252734238</c:v>
                </c:pt>
                <c:pt idx="194">
                  <c:v>49.89822790757777</c:v>
                </c:pt>
                <c:pt idx="195">
                  <c:v>49.794058756394222</c:v>
                </c:pt>
                <c:pt idx="196">
                  <c:v>49.689237696342673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68.455792718536571</c:v>
                </c:pt>
                <c:pt idx="1">
                  <c:v>68.751383165498254</c:v>
                </c:pt>
                <c:pt idx="2">
                  <c:v>69.046676623265242</c:v>
                </c:pt>
                <c:pt idx="3">
                  <c:v>69.341565855781624</c:v>
                </c:pt>
                <c:pt idx="4">
                  <c:v>69.635926677968641</c:v>
                </c:pt>
                <c:pt idx="5">
                  <c:v>69.929615941855857</c:v>
                </c:pt>
                <c:pt idx="6">
                  <c:v>70.2224693528659</c:v>
                </c:pt>
                <c:pt idx="7">
                  <c:v>70.514299115113985</c:v>
                </c:pt>
                <c:pt idx="8">
                  <c:v>70.804891408278706</c:v>
                </c:pt>
                <c:pt idx="9">
                  <c:v>71.094003703315551</c:v>
                </c:pt>
                <c:pt idx="10">
                  <c:v>71.381361930187254</c:v>
                </c:pt>
                <c:pt idx="11">
                  <c:v>71.666657518031982</c:v>
                </c:pt>
                <c:pt idx="12">
                  <c:v>71.949544336937123</c:v>
                </c:pt>
                <c:pt idx="13">
                  <c:v>72.229635580871431</c:v>
                </c:pt>
                <c:pt idx="14">
                  <c:v>72.506500643443829</c:v>
                </c:pt>
                <c:pt idx="15">
                  <c:v>72.779662052049261</c:v>
                </c:pt>
                <c:pt idx="16">
                  <c:v>73.048592541578287</c:v>
                </c:pt>
                <c:pt idx="17">
                  <c:v>73.312712366047819</c:v>
                </c:pt>
                <c:pt idx="18">
                  <c:v>73.57138696493088</c:v>
                </c:pt>
                <c:pt idx="19">
                  <c:v>73.823925120106693</c:v>
                </c:pt>
                <c:pt idx="20">
                  <c:v>74.069577758462387</c:v>
                </c:pt>
                <c:pt idx="21">
                  <c:v>74.307537573216933</c:v>
                </c:pt>
                <c:pt idx="22">
                  <c:v>74.536939652666135</c:v>
                </c:pt>
                <c:pt idx="23">
                  <c:v>74.756863316601979</c:v>
                </c:pt>
                <c:pt idx="24">
                  <c:v>74.966335366171009</c:v>
                </c:pt>
                <c:pt idx="25">
                  <c:v>75.164334950182308</c:v>
                </c:pt>
                <c:pt idx="26">
                  <c:v>75.349800237478746</c:v>
                </c:pt>
                <c:pt idx="27">
                  <c:v>75.521637058571315</c:v>
                </c:pt>
                <c:pt idx="28">
                  <c:v>75.678729638160661</c:v>
                </c:pt>
                <c:pt idx="29">
                  <c:v>75.819953481802628</c:v>
                </c:pt>
                <c:pt idx="30">
                  <c:v>75.944190404038025</c:v>
                </c:pt>
                <c:pt idx="31">
                  <c:v>76.050345592250878</c:v>
                </c:pt>
                <c:pt idx="32">
                  <c:v>76.137366492363839</c:v>
                </c:pt>
                <c:pt idx="33">
                  <c:v>76.204263183115359</c:v>
                </c:pt>
                <c:pt idx="34">
                  <c:v>76.250129780993575</c:v>
                </c:pt>
                <c:pt idx="35">
                  <c:v>76.27416629579777</c:v>
                </c:pt>
                <c:pt idx="36">
                  <c:v>76.275700246774619</c:v>
                </c:pt>
                <c:pt idx="37">
                  <c:v>76.254207261875322</c:v>
                </c:pt>
                <c:pt idx="38">
                  <c:v>76.20932982854427</c:v>
                </c:pt>
                <c:pt idx="39">
                  <c:v>76.140893353168011</c:v>
                </c:pt>
                <c:pt idx="40">
                  <c:v>76.048918725125631</c:v>
                </c:pt>
                <c:pt idx="41">
                  <c:v>75.933630673952791</c:v>
                </c:pt>
                <c:pt idx="42">
                  <c:v>75.7954613535547</c:v>
                </c:pt>
                <c:pt idx="43">
                  <c:v>75.635048779671848</c:v>
                </c:pt>
                <c:pt idx="44">
                  <c:v>75.453229974885105</c:v>
                </c:pt>
                <c:pt idx="45">
                  <c:v>75.251028924036774</c:v>
                </c:pt>
                <c:pt idx="46">
                  <c:v>75.02963969387018</c:v>
                </c:pt>
                <c:pt idx="47">
                  <c:v>74.790405304785253</c:v>
                </c:pt>
                <c:pt idx="48">
                  <c:v>74.534793141821567</c:v>
                </c:pt>
                <c:pt idx="49">
                  <c:v>74.264367841400471</c:v>
                </c:pt>
                <c:pt idx="50">
                  <c:v>73.980762679820998</c:v>
                </c:pt>
                <c:pt idx="51">
                  <c:v>73.685650514596645</c:v>
                </c:pt>
                <c:pt idx="52">
                  <c:v>73.380715291992018</c:v>
                </c:pt>
                <c:pt idx="53">
                  <c:v>73.067625040550965</c:v>
                </c:pt>
                <c:pt idx="54">
                  <c:v>72.748007132252795</c:v>
                </c:pt>
                <c:pt idx="55">
                  <c:v>72.423426424146101</c:v>
                </c:pt>
                <c:pt idx="56">
                  <c:v>72.095366708832699</c:v>
                </c:pt>
                <c:pt idx="57">
                  <c:v>71.765215716343945</c:v>
                </c:pt>
                <c:pt idx="58">
                  <c:v>71.434253735193465</c:v>
                </c:pt>
                <c:pt idx="59">
                  <c:v>71.103645766350866</c:v>
                </c:pt>
                <c:pt idx="60">
                  <c:v>70.774436997013908</c:v>
                </c:pt>
                <c:pt idx="61">
                  <c:v>70.447551284625874</c:v>
                </c:pt>
                <c:pt idx="62">
                  <c:v>70.123792276007762</c:v>
                </c:pt>
                <c:pt idx="63">
                  <c:v>69.803846749871312</c:v>
                </c:pt>
                <c:pt idx="64">
                  <c:v>69.488289759828604</c:v>
                </c:pt>
                <c:pt idx="65">
                  <c:v>69.177591164821962</c:v>
                </c:pt>
                <c:pt idx="66">
                  <c:v>68.872123159770283</c:v>
                </c:pt>
                <c:pt idx="67">
                  <c:v>68.572168456358696</c:v>
                </c:pt>
                <c:pt idx="68">
                  <c:v>68.277928807906065</c:v>
                </c:pt>
                <c:pt idx="69">
                  <c:v>67.98953361937852</c:v>
                </c:pt>
                <c:pt idx="70">
                  <c:v>67.707048430874025</c:v>
                </c:pt>
                <c:pt idx="71">
                  <c:v>67.43048310801494</c:v>
                </c:pt>
                <c:pt idx="72">
                  <c:v>67.159799614094865</c:v>
                </c:pt>
                <c:pt idx="73">
                  <c:v>66.894919275571922</c:v>
                </c:pt>
                <c:pt idx="74">
                  <c:v>66.635729484122365</c:v>
                </c:pt>
                <c:pt idx="75">
                  <c:v>66.382089804896552</c:v>
                </c:pt>
                <c:pt idx="76">
                  <c:v>66.133837482051689</c:v>
                </c:pt>
                <c:pt idx="77">
                  <c:v>65.890792349470345</c:v>
                </c:pt>
                <c:pt idx="78">
                  <c:v>65.652761167310189</c:v>
                </c:pt>
                <c:pt idx="79">
                  <c:v>65.419541414221996</c:v>
                </c:pt>
                <c:pt idx="80">
                  <c:v>65.190924571281428</c:v>
                </c:pt>
                <c:pt idx="81">
                  <c:v>64.966698937438252</c:v>
                </c:pt>
                <c:pt idx="82">
                  <c:v>64.746652018088454</c:v>
                </c:pt>
                <c:pt idx="83">
                  <c:v>64.530572528653224</c:v>
                </c:pt>
                <c:pt idx="84">
                  <c:v>64.318252054184185</c:v>
                </c:pt>
                <c:pt idx="85">
                  <c:v>64.109486404319725</c:v>
                </c:pt>
                <c:pt idx="86">
                  <c:v>63.904076700658656</c:v>
                </c:pt>
                <c:pt idx="87">
                  <c:v>63.701830231000663</c:v>
                </c:pt>
                <c:pt idx="88">
                  <c:v>63.502561102097644</c:v>
                </c:pt>
                <c:pt idx="89">
                  <c:v>63.306090719690651</c:v>
                </c:pt>
                <c:pt idx="90">
                  <c:v>63.112248121769376</c:v>
                </c:pt>
                <c:pt idx="91">
                  <c:v>62.920870188254241</c:v>
                </c:pt>
                <c:pt idx="92">
                  <c:v>62.73180174770976</c:v>
                </c:pt>
                <c:pt idx="93">
                  <c:v>62.544895599285177</c:v>
                </c:pt>
                <c:pt idx="94">
                  <c:v>62.360012465857011</c:v>
                </c:pt>
                <c:pt idx="95">
                  <c:v>62.177020892328912</c:v>
                </c:pt>
                <c:pt idx="96">
                  <c:v>61.995797101224078</c:v>
                </c:pt>
                <c:pt idx="97">
                  <c:v>61.81622481607824</c:v>
                </c:pt>
                <c:pt idx="98">
                  <c:v>61.638195061700266</c:v>
                </c:pt>
                <c:pt idx="99">
                  <c:v>61.461605949096516</c:v>
                </c:pt>
                <c:pt idx="100">
                  <c:v>61.286362451745468</c:v>
                </c:pt>
                <c:pt idx="101">
                  <c:v>61.112376178943336</c:v>
                </c:pt>
                <c:pt idx="102">
                  <c:v>60.939565151107701</c:v>
                </c:pt>
                <c:pt idx="103">
                  <c:v>60.767853581209522</c:v>
                </c:pt>
                <c:pt idx="104">
                  <c:v>60.597171665891501</c:v>
                </c:pt>
                <c:pt idx="105">
                  <c:v>60.427455389309557</c:v>
                </c:pt>
                <c:pt idx="106">
                  <c:v>60.258646342292067</c:v>
                </c:pt>
                <c:pt idx="107">
                  <c:v>60.090691559036308</c:v>
                </c:pt>
                <c:pt idx="108">
                  <c:v>59.923543373242985</c:v>
                </c:pt>
                <c:pt idx="109">
                  <c:v>59.757159295315937</c:v>
                </c:pt>
                <c:pt idx="110">
                  <c:v>59.591501912014969</c:v>
                </c:pt>
                <c:pt idx="111">
                  <c:v>59.426538809735348</c:v>
                </c:pt>
                <c:pt idx="112">
                  <c:v>59.262242522385208</c:v>
                </c:pt>
                <c:pt idx="113">
                  <c:v>59.098590504633776</c:v>
                </c:pt>
                <c:pt idx="114">
                  <c:v>58.935565131095146</c:v>
                </c:pt>
                <c:pt idx="115">
                  <c:v>58.773153721783572</c:v>
                </c:pt>
                <c:pt idx="116">
                  <c:v>58.611348593913441</c:v>
                </c:pt>
                <c:pt idx="117">
                  <c:v>58.450147139807513</c:v>
                </c:pt>
                <c:pt idx="118">
                  <c:v>58.28955193030383</c:v>
                </c:pt>
                <c:pt idx="119">
                  <c:v>58.129570842602341</c:v>
                </c:pt>
                <c:pt idx="120">
                  <c:v>57.970217210946807</c:v>
                </c:pt>
                <c:pt idx="121">
                  <c:v>57.811509997882162</c:v>
                </c:pt>
                <c:pt idx="122">
                  <c:v>57.653473983042062</c:v>
                </c:pt>
                <c:pt idx="123">
                  <c:v>57.49613996549256</c:v>
                </c:pt>
                <c:pt idx="124">
                  <c:v>57.339544974568099</c:v>
                </c:pt>
                <c:pt idx="125">
                  <c:v>57.183732482876152</c:v>
                </c:pt>
                <c:pt idx="126">
                  <c:v>57.028752613709649</c:v>
                </c:pt>
                <c:pt idx="127">
                  <c:v>56.874662333492552</c:v>
                </c:pt>
                <c:pt idx="128">
                  <c:v>56.721525618107172</c:v>
                </c:pt>
                <c:pt idx="129">
                  <c:v>56.569413580036191</c:v>
                </c:pt>
                <c:pt idx="130">
                  <c:v>56.418404541242651</c:v>
                </c:pt>
                <c:pt idx="131">
                  <c:v>56.268584034674994</c:v>
                </c:pt>
                <c:pt idx="132">
                  <c:v>56.120044715312332</c:v>
                </c:pt>
                <c:pt idx="133">
                  <c:v>55.972886159885334</c:v>
                </c:pt>
                <c:pt idx="134">
                  <c:v>55.827214532974665</c:v>
                </c:pt>
                <c:pt idx="135">
                  <c:v>55.683142096298809</c:v>
                </c:pt>
                <c:pt idx="136">
                  <c:v>55.54078653787851</c:v>
                </c:pt>
                <c:pt idx="137">
                  <c:v>55.400270098664762</c:v>
                </c:pt>
                <c:pt idx="138">
                  <c:v>55.26171847640633</c:v>
                </c:pt>
                <c:pt idx="139">
                  <c:v>55.125259490284776</c:v>
                </c:pt>
                <c:pt idx="140">
                  <c:v>54.99102149539987</c:v>
                </c:pt>
                <c:pt idx="141">
                  <c:v>54.859131543732246</c:v>
                </c:pt>
                <c:pt idx="142">
                  <c:v>54.729713297830301</c:v>
                </c:pt>
                <c:pt idx="143">
                  <c:v>54.602884715112218</c:v>
                </c:pt>
                <c:pt idx="144">
                  <c:v>54.478755534106185</c:v>
                </c:pt>
                <c:pt idx="145">
                  <c:v>54.357424608717977</c:v>
                </c:pt>
                <c:pt idx="146">
                  <c:v>54.238977152015515</c:v>
                </c:pt>
                <c:pt idx="147">
                  <c:v>54.123481966112834</c:v>
                </c:pt>
                <c:pt idx="148">
                  <c:v>54.010988748361875</c:v>
                </c:pt>
                <c:pt idx="149">
                  <c:v>53.901525574909165</c:v>
                </c:pt>
                <c:pt idx="150">
                  <c:v>53.795096669389508</c:v>
                </c:pt>
                <c:pt idx="151">
                  <c:v>53.691680565840969</c:v>
                </c:pt>
                <c:pt idx="152">
                  <c:v>53.591228769821051</c:v>
                </c:pt>
                <c:pt idx="153">
                  <c:v>53.49366500958007</c:v>
                </c:pt>
                <c:pt idx="154">
                  <c:v>53.39888514996737</c:v>
                </c:pt>
                <c:pt idx="155">
                  <c:v>53.306757816128396</c:v>
                </c:pt>
                <c:pt idx="156">
                  <c:v>53.217125743301416</c:v>
                </c:pt>
                <c:pt idx="157">
                  <c:v>53.129807835071013</c:v>
                </c:pt>
                <c:pt idx="158">
                  <c:v>53.044601877679433</c:v>
                </c:pt>
                <c:pt idx="159">
                  <c:v>52.961287825075246</c:v>
                </c:pt>
                <c:pt idx="160">
                  <c:v>52.879631540885178</c:v>
                </c:pt>
                <c:pt idx="161">
                  <c:v>52.799388861688101</c:v>
                </c:pt>
                <c:pt idx="162">
                  <c:v>52.720309832514261</c:v>
                </c:pt>
                <c:pt idx="163">
                  <c:v>52.642142961273578</c:v>
                </c:pt>
                <c:pt idx="164">
                  <c:v>52.564639343857678</c:v>
                </c:pt>
                <c:pt idx="165">
                  <c:v>52.487556525153963</c:v>
                </c:pt>
                <c:pt idx="166">
                  <c:v>52.410661981647849</c:v>
                </c:pt>
                <c:pt idx="167">
                  <c:v>52.333736136674872</c:v>
                </c:pt>
                <c:pt idx="168">
                  <c:v>52.256574847480309</c:v>
                </c:pt>
                <c:pt idx="169">
                  <c:v>52.178991331824847</c:v>
                </c:pt>
                <c:pt idx="170">
                  <c:v>52.10081752895212</c:v>
                </c:pt>
                <c:pt idx="171">
                  <c:v>52.021904913704063</c:v>
                </c:pt>
                <c:pt idx="172">
                  <c:v>51.942124802324543</c:v>
                </c:pt>
                <c:pt idx="173">
                  <c:v>51.861368203420639</c:v>
                </c:pt>
                <c:pt idx="174">
                  <c:v>51.779545277521436</c:v>
                </c:pt>
                <c:pt idx="175">
                  <c:v>51.69658447394346</c:v>
                </c:pt>
                <c:pt idx="176">
                  <c:v>51.612431414786869</c:v>
                </c:pt>
                <c:pt idx="177">
                  <c:v>51.527047593577819</c:v>
                </c:pt>
                <c:pt idx="178">
                  <c:v>51.440408951149443</c:v>
                </c:pt>
                <c:pt idx="179">
                  <c:v>51.352504384624538</c:v>
                </c:pt>
                <c:pt idx="180">
                  <c:v>51.263334237569978</c:v>
                </c:pt>
                <c:pt idx="181">
                  <c:v>51.172908811171062</c:v>
                </c:pt>
                <c:pt idx="182">
                  <c:v>51.08124692813567</c:v>
                </c:pt>
                <c:pt idx="183">
                  <c:v>50.988374573362378</c:v>
                </c:pt>
                <c:pt idx="184">
                  <c:v>50.894323628453627</c:v>
                </c:pt>
                <c:pt idx="185">
                  <c:v>50.799130711075257</c:v>
                </c:pt>
                <c:pt idx="186">
                  <c:v>50.702836125023907</c:v>
                </c:pt>
                <c:pt idx="187">
                  <c:v>50.605482922659618</c:v>
                </c:pt>
                <c:pt idx="188">
                  <c:v>50.507116078043886</c:v>
                </c:pt>
                <c:pt idx="189">
                  <c:v>50.407781766610704</c:v>
                </c:pt>
                <c:pt idx="190">
                  <c:v>50.307526745390902</c:v>
                </c:pt>
                <c:pt idx="191">
                  <c:v>50.206397826603144</c:v>
                </c:pt>
                <c:pt idx="192">
                  <c:v>50.104441436711561</c:v>
                </c:pt>
                <c:pt idx="193">
                  <c:v>50.001703252734238</c:v>
                </c:pt>
                <c:pt idx="194">
                  <c:v>49.89822790757777</c:v>
                </c:pt>
                <c:pt idx="195">
                  <c:v>49.794058756394222</c:v>
                </c:pt>
                <c:pt idx="196">
                  <c:v>49.689237696342673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3.3237960001883975E-7</c:v>
                </c:pt>
                <c:pt idx="1">
                  <c:v>1.5659101403457793E-2</c:v>
                </c:pt>
                <c:pt idx="2">
                  <c:v>4.1445990292871382E-2</c:v>
                </c:pt>
                <c:pt idx="3">
                  <c:v>5.2775373243134006E-2</c:v>
                </c:pt>
                <c:pt idx="4">
                  <c:v>6.8733669477749698E-2</c:v>
                </c:pt>
                <c:pt idx="5">
                  <c:v>7.5896655331763541E-2</c:v>
                </c:pt>
                <c:pt idx="6">
                  <c:v>8.8207326289079874E-2</c:v>
                </c:pt>
                <c:pt idx="7">
                  <c:v>0.10141729163641998</c:v>
                </c:pt>
                <c:pt idx="8">
                  <c:v>0.11105557402796296</c:v>
                </c:pt>
                <c:pt idx="9">
                  <c:v>0.11842351275285237</c:v>
                </c:pt>
                <c:pt idx="10">
                  <c:v>0.12705519477870256</c:v>
                </c:pt>
                <c:pt idx="11">
                  <c:v>0.14067230684287854</c:v>
                </c:pt>
                <c:pt idx="12">
                  <c:v>0.15193910015473744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2.4974479732762334E-4</c:v>
                </c:pt>
                <c:pt idx="1">
                  <c:v>6.2458568677446801E-3</c:v>
                </c:pt>
                <c:pt idx="2">
                  <c:v>2.6553658255200702E-2</c:v>
                </c:pt>
                <c:pt idx="3">
                  <c:v>4.1246305368440685E-2</c:v>
                </c:pt>
                <c:pt idx="4">
                  <c:v>5.487629464687075E-2</c:v>
                </c:pt>
                <c:pt idx="5">
                  <c:v>6.47513700645964E-2</c:v>
                </c:pt>
                <c:pt idx="6">
                  <c:v>7.7397948826553639E-2</c:v>
                </c:pt>
                <c:pt idx="7">
                  <c:v>9.3988399782976906E-2</c:v>
                </c:pt>
                <c:pt idx="8">
                  <c:v>0.10166932912261244</c:v>
                </c:pt>
                <c:pt idx="9">
                  <c:v>0.11102377928287423</c:v>
                </c:pt>
                <c:pt idx="10">
                  <c:v>0.12522223850859382</c:v>
                </c:pt>
                <c:pt idx="11">
                  <c:v>0.1376556783175226</c:v>
                </c:pt>
                <c:pt idx="12">
                  <c:v>0.15143929793343305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70.488</c:v>
                </c:pt>
                <c:pt idx="1">
                  <c:v>71.756</c:v>
                </c:pt>
                <c:pt idx="2">
                  <c:v>72.293000000000006</c:v>
                </c:pt>
                <c:pt idx="3">
                  <c:v>71.415000000000006</c:v>
                </c:pt>
                <c:pt idx="4">
                  <c:v>71.853999999999999</c:v>
                </c:pt>
                <c:pt idx="5">
                  <c:v>71.097999999999999</c:v>
                </c:pt>
                <c:pt idx="6">
                  <c:v>72.512</c:v>
                </c:pt>
                <c:pt idx="7">
                  <c:v>72.584999999999994</c:v>
                </c:pt>
                <c:pt idx="8">
                  <c:v>73.268000000000001</c:v>
                </c:pt>
                <c:pt idx="9">
                  <c:v>71.316999999999993</c:v>
                </c:pt>
                <c:pt idx="10">
                  <c:v>71.097999999999999</c:v>
                </c:pt>
                <c:pt idx="11">
                  <c:v>70.902000000000001</c:v>
                </c:pt>
                <c:pt idx="12">
                  <c:v>71.22</c:v>
                </c:pt>
                <c:pt idx="13">
                  <c:v>72.024000000000001</c:v>
                </c:pt>
                <c:pt idx="14">
                  <c:v>73.049000000000007</c:v>
                </c:pt>
                <c:pt idx="15">
                  <c:v>73.268000000000001</c:v>
                </c:pt>
                <c:pt idx="16">
                  <c:v>72.561000000000007</c:v>
                </c:pt>
                <c:pt idx="17">
                  <c:v>72.438999999999993</c:v>
                </c:pt>
                <c:pt idx="18">
                  <c:v>72.756</c:v>
                </c:pt>
                <c:pt idx="19">
                  <c:v>73.462999999999994</c:v>
                </c:pt>
                <c:pt idx="20">
                  <c:v>74.39</c:v>
                </c:pt>
                <c:pt idx="21">
                  <c:v>72.683000000000007</c:v>
                </c:pt>
                <c:pt idx="22">
                  <c:v>72.975999999999999</c:v>
                </c:pt>
                <c:pt idx="23">
                  <c:v>73.244</c:v>
                </c:pt>
                <c:pt idx="24">
                  <c:v>73.950999999999993</c:v>
                </c:pt>
                <c:pt idx="25">
                  <c:v>72.975999999999999</c:v>
                </c:pt>
                <c:pt idx="26">
                  <c:v>72.512</c:v>
                </c:pt>
                <c:pt idx="27">
                  <c:v>72.950999999999993</c:v>
                </c:pt>
                <c:pt idx="28">
                  <c:v>72.683000000000007</c:v>
                </c:pt>
                <c:pt idx="29">
                  <c:v>73.731999999999999</c:v>
                </c:pt>
                <c:pt idx="30">
                  <c:v>75.268000000000001</c:v>
                </c:pt>
                <c:pt idx="31">
                  <c:v>74.316999999999993</c:v>
                </c:pt>
                <c:pt idx="32">
                  <c:v>77.244</c:v>
                </c:pt>
                <c:pt idx="33">
                  <c:v>74.927000000000007</c:v>
                </c:pt>
                <c:pt idx="34">
                  <c:v>77.584999999999994</c:v>
                </c:pt>
                <c:pt idx="35">
                  <c:v>77.805000000000007</c:v>
                </c:pt>
                <c:pt idx="36">
                  <c:v>78.316999999999993</c:v>
                </c:pt>
                <c:pt idx="37">
                  <c:v>78.78</c:v>
                </c:pt>
                <c:pt idx="38">
                  <c:v>79.61</c:v>
                </c:pt>
                <c:pt idx="39">
                  <c:v>80.975999999999999</c:v>
                </c:pt>
                <c:pt idx="40">
                  <c:v>82.462999999999994</c:v>
                </c:pt>
                <c:pt idx="41">
                  <c:v>81.488</c:v>
                </c:pt>
                <c:pt idx="42">
                  <c:v>83.828999999999994</c:v>
                </c:pt>
                <c:pt idx="43">
                  <c:v>84.731999999999999</c:v>
                </c:pt>
                <c:pt idx="44">
                  <c:v>87.512</c:v>
                </c:pt>
                <c:pt idx="45">
                  <c:v>88.122</c:v>
                </c:pt>
                <c:pt idx="46">
                  <c:v>90.340999999999994</c:v>
                </c:pt>
                <c:pt idx="47">
                  <c:v>96.049000000000007</c:v>
                </c:pt>
                <c:pt idx="48">
                  <c:v>99.194999999999993</c:v>
                </c:pt>
                <c:pt idx="49">
                  <c:v>107.098</c:v>
                </c:pt>
                <c:pt idx="50">
                  <c:v>115.04900000000001</c:v>
                </c:pt>
                <c:pt idx="51">
                  <c:v>126.634</c:v>
                </c:pt>
                <c:pt idx="52">
                  <c:v>139.58500000000001</c:v>
                </c:pt>
                <c:pt idx="53">
                  <c:v>155.92699999999999</c:v>
                </c:pt>
                <c:pt idx="54">
                  <c:v>170.92699999999999</c:v>
                </c:pt>
                <c:pt idx="55">
                  <c:v>184.61</c:v>
                </c:pt>
                <c:pt idx="56">
                  <c:v>197.80500000000001</c:v>
                </c:pt>
                <c:pt idx="57">
                  <c:v>209</c:v>
                </c:pt>
                <c:pt idx="58">
                  <c:v>218.268</c:v>
                </c:pt>
                <c:pt idx="59">
                  <c:v>223.976</c:v>
                </c:pt>
                <c:pt idx="60">
                  <c:v>228.04900000000001</c:v>
                </c:pt>
                <c:pt idx="61">
                  <c:v>227.756</c:v>
                </c:pt>
                <c:pt idx="62">
                  <c:v>222.92699999999999</c:v>
                </c:pt>
                <c:pt idx="63">
                  <c:v>205.976</c:v>
                </c:pt>
                <c:pt idx="64">
                  <c:v>172.87799999999999</c:v>
                </c:pt>
                <c:pt idx="65">
                  <c:v>131.78</c:v>
                </c:pt>
                <c:pt idx="66">
                  <c:v>94.561000000000007</c:v>
                </c:pt>
                <c:pt idx="67">
                  <c:v>74</c:v>
                </c:pt>
                <c:pt idx="68">
                  <c:v>71.756</c:v>
                </c:pt>
                <c:pt idx="69">
                  <c:v>72.512</c:v>
                </c:pt>
                <c:pt idx="70">
                  <c:v>71.902000000000001</c:v>
                </c:pt>
                <c:pt idx="71">
                  <c:v>74.293000000000006</c:v>
                </c:pt>
                <c:pt idx="72">
                  <c:v>76.146000000000001</c:v>
                </c:pt>
                <c:pt idx="73">
                  <c:v>79.828999999999994</c:v>
                </c:pt>
                <c:pt idx="74">
                  <c:v>88.072999999999993</c:v>
                </c:pt>
                <c:pt idx="75">
                  <c:v>94.731999999999999</c:v>
                </c:pt>
                <c:pt idx="76">
                  <c:v>106.024</c:v>
                </c:pt>
                <c:pt idx="77">
                  <c:v>118.878</c:v>
                </c:pt>
                <c:pt idx="78">
                  <c:v>133</c:v>
                </c:pt>
                <c:pt idx="79">
                  <c:v>144</c:v>
                </c:pt>
                <c:pt idx="80">
                  <c:v>157.95099999999999</c:v>
                </c:pt>
                <c:pt idx="81">
                  <c:v>165.65899999999999</c:v>
                </c:pt>
                <c:pt idx="82">
                  <c:v>174.488</c:v>
                </c:pt>
                <c:pt idx="83">
                  <c:v>179.82900000000001</c:v>
                </c:pt>
                <c:pt idx="84">
                  <c:v>181</c:v>
                </c:pt>
                <c:pt idx="85">
                  <c:v>176.34100000000001</c:v>
                </c:pt>
                <c:pt idx="86">
                  <c:v>160.976</c:v>
                </c:pt>
                <c:pt idx="87">
                  <c:v>133.04900000000001</c:v>
                </c:pt>
                <c:pt idx="88">
                  <c:v>102.78</c:v>
                </c:pt>
                <c:pt idx="89">
                  <c:v>76.268000000000001</c:v>
                </c:pt>
                <c:pt idx="90">
                  <c:v>64.122</c:v>
                </c:pt>
                <c:pt idx="91">
                  <c:v>62.39</c:v>
                </c:pt>
                <c:pt idx="92">
                  <c:v>61.195</c:v>
                </c:pt>
                <c:pt idx="93">
                  <c:v>61.756</c:v>
                </c:pt>
                <c:pt idx="94">
                  <c:v>60.951000000000001</c:v>
                </c:pt>
                <c:pt idx="95">
                  <c:v>61.39</c:v>
                </c:pt>
                <c:pt idx="96">
                  <c:v>62.61</c:v>
                </c:pt>
                <c:pt idx="97">
                  <c:v>61.39</c:v>
                </c:pt>
                <c:pt idx="98">
                  <c:v>60.829000000000001</c:v>
                </c:pt>
                <c:pt idx="99">
                  <c:v>62.927</c:v>
                </c:pt>
                <c:pt idx="100">
                  <c:v>60.561</c:v>
                </c:pt>
                <c:pt idx="101">
                  <c:v>61.731999999999999</c:v>
                </c:pt>
                <c:pt idx="102">
                  <c:v>62.170999999999999</c:v>
                </c:pt>
                <c:pt idx="103">
                  <c:v>60.634</c:v>
                </c:pt>
                <c:pt idx="104">
                  <c:v>62.683</c:v>
                </c:pt>
                <c:pt idx="105">
                  <c:v>62.707000000000001</c:v>
                </c:pt>
                <c:pt idx="106">
                  <c:v>63.097999999999999</c:v>
                </c:pt>
                <c:pt idx="107">
                  <c:v>64.78</c:v>
                </c:pt>
                <c:pt idx="108">
                  <c:v>64.706999999999994</c:v>
                </c:pt>
                <c:pt idx="109">
                  <c:v>65.072999999999993</c:v>
                </c:pt>
                <c:pt idx="110">
                  <c:v>64.488</c:v>
                </c:pt>
                <c:pt idx="111">
                  <c:v>67.097999999999999</c:v>
                </c:pt>
                <c:pt idx="112">
                  <c:v>66.828999999999994</c:v>
                </c:pt>
                <c:pt idx="113">
                  <c:v>68.171000000000006</c:v>
                </c:pt>
                <c:pt idx="114">
                  <c:v>71.22</c:v>
                </c:pt>
                <c:pt idx="115">
                  <c:v>72.706999999999994</c:v>
                </c:pt>
                <c:pt idx="116">
                  <c:v>77.194999999999993</c:v>
                </c:pt>
                <c:pt idx="117">
                  <c:v>82.561000000000007</c:v>
                </c:pt>
                <c:pt idx="118">
                  <c:v>88.122</c:v>
                </c:pt>
                <c:pt idx="119">
                  <c:v>92.293000000000006</c:v>
                </c:pt>
                <c:pt idx="120">
                  <c:v>98.584999999999994</c:v>
                </c:pt>
                <c:pt idx="121">
                  <c:v>103.70699999999999</c:v>
                </c:pt>
                <c:pt idx="122">
                  <c:v>107.024</c:v>
                </c:pt>
                <c:pt idx="123">
                  <c:v>109.34099999999999</c:v>
                </c:pt>
                <c:pt idx="124">
                  <c:v>112.244</c:v>
                </c:pt>
                <c:pt idx="125">
                  <c:v>109.56100000000001</c:v>
                </c:pt>
                <c:pt idx="126">
                  <c:v>107.58499999999999</c:v>
                </c:pt>
                <c:pt idx="127">
                  <c:v>104.65900000000001</c:v>
                </c:pt>
                <c:pt idx="128">
                  <c:v>99.049000000000007</c:v>
                </c:pt>
                <c:pt idx="129">
                  <c:v>92.22</c:v>
                </c:pt>
                <c:pt idx="130">
                  <c:v>85.171000000000006</c:v>
                </c:pt>
                <c:pt idx="131">
                  <c:v>76.194999999999993</c:v>
                </c:pt>
                <c:pt idx="132">
                  <c:v>70.634</c:v>
                </c:pt>
                <c:pt idx="133">
                  <c:v>64.537000000000006</c:v>
                </c:pt>
                <c:pt idx="134">
                  <c:v>60.341000000000001</c:v>
                </c:pt>
                <c:pt idx="135">
                  <c:v>59.536999999999999</c:v>
                </c:pt>
                <c:pt idx="136">
                  <c:v>56.878</c:v>
                </c:pt>
                <c:pt idx="137">
                  <c:v>58.878</c:v>
                </c:pt>
                <c:pt idx="138">
                  <c:v>56.731999999999999</c:v>
                </c:pt>
                <c:pt idx="139">
                  <c:v>56.707000000000001</c:v>
                </c:pt>
                <c:pt idx="140">
                  <c:v>58.024000000000001</c:v>
                </c:pt>
                <c:pt idx="141">
                  <c:v>58.073</c:v>
                </c:pt>
                <c:pt idx="142">
                  <c:v>58.366</c:v>
                </c:pt>
                <c:pt idx="143">
                  <c:v>57.805</c:v>
                </c:pt>
                <c:pt idx="144">
                  <c:v>58.805</c:v>
                </c:pt>
                <c:pt idx="145">
                  <c:v>59.561</c:v>
                </c:pt>
                <c:pt idx="146">
                  <c:v>61</c:v>
                </c:pt>
                <c:pt idx="147">
                  <c:v>63.048999999999999</c:v>
                </c:pt>
                <c:pt idx="148">
                  <c:v>65.22</c:v>
                </c:pt>
                <c:pt idx="149">
                  <c:v>68.561000000000007</c:v>
                </c:pt>
                <c:pt idx="150">
                  <c:v>74.194999999999993</c:v>
                </c:pt>
                <c:pt idx="151">
                  <c:v>79.072999999999993</c:v>
                </c:pt>
                <c:pt idx="152">
                  <c:v>81.78</c:v>
                </c:pt>
                <c:pt idx="153">
                  <c:v>84.853999999999999</c:v>
                </c:pt>
                <c:pt idx="154">
                  <c:v>87.316999999999993</c:v>
                </c:pt>
                <c:pt idx="155">
                  <c:v>87.731999999999999</c:v>
                </c:pt>
                <c:pt idx="156">
                  <c:v>86.316999999999993</c:v>
                </c:pt>
                <c:pt idx="157">
                  <c:v>85.316999999999993</c:v>
                </c:pt>
                <c:pt idx="158">
                  <c:v>84.927000000000007</c:v>
                </c:pt>
                <c:pt idx="159">
                  <c:v>80.122</c:v>
                </c:pt>
                <c:pt idx="160">
                  <c:v>76.366</c:v>
                </c:pt>
                <c:pt idx="161">
                  <c:v>70.731999999999999</c:v>
                </c:pt>
                <c:pt idx="162">
                  <c:v>68.340999999999994</c:v>
                </c:pt>
                <c:pt idx="163">
                  <c:v>61.585000000000001</c:v>
                </c:pt>
                <c:pt idx="164">
                  <c:v>58.268000000000001</c:v>
                </c:pt>
                <c:pt idx="165">
                  <c:v>57.073</c:v>
                </c:pt>
                <c:pt idx="166">
                  <c:v>54.512</c:v>
                </c:pt>
                <c:pt idx="167">
                  <c:v>54.268000000000001</c:v>
                </c:pt>
                <c:pt idx="168">
                  <c:v>54.048999999999999</c:v>
                </c:pt>
                <c:pt idx="169">
                  <c:v>53.585000000000001</c:v>
                </c:pt>
                <c:pt idx="170">
                  <c:v>54.756</c:v>
                </c:pt>
                <c:pt idx="171">
                  <c:v>52.975999999999999</c:v>
                </c:pt>
                <c:pt idx="172">
                  <c:v>56.048999999999999</c:v>
                </c:pt>
                <c:pt idx="173">
                  <c:v>54.244</c:v>
                </c:pt>
                <c:pt idx="174">
                  <c:v>54.512</c:v>
                </c:pt>
                <c:pt idx="175">
                  <c:v>53.146000000000001</c:v>
                </c:pt>
                <c:pt idx="176">
                  <c:v>54.292999999999999</c:v>
                </c:pt>
                <c:pt idx="177">
                  <c:v>54.634</c:v>
                </c:pt>
                <c:pt idx="178">
                  <c:v>53.122</c:v>
                </c:pt>
                <c:pt idx="179">
                  <c:v>53.317</c:v>
                </c:pt>
                <c:pt idx="180">
                  <c:v>53.097999999999999</c:v>
                </c:pt>
                <c:pt idx="181">
                  <c:v>52.902000000000001</c:v>
                </c:pt>
                <c:pt idx="182">
                  <c:v>53.195</c:v>
                </c:pt>
                <c:pt idx="183">
                  <c:v>54.731999999999999</c:v>
                </c:pt>
                <c:pt idx="184">
                  <c:v>53.634</c:v>
                </c:pt>
                <c:pt idx="185">
                  <c:v>54.195</c:v>
                </c:pt>
                <c:pt idx="186">
                  <c:v>55</c:v>
                </c:pt>
                <c:pt idx="187">
                  <c:v>53.414999999999999</c:v>
                </c:pt>
                <c:pt idx="188">
                  <c:v>54.22</c:v>
                </c:pt>
                <c:pt idx="189">
                  <c:v>55.097999999999999</c:v>
                </c:pt>
                <c:pt idx="190">
                  <c:v>53.39</c:v>
                </c:pt>
                <c:pt idx="191">
                  <c:v>53.927</c:v>
                </c:pt>
                <c:pt idx="192">
                  <c:v>54.244</c:v>
                </c:pt>
                <c:pt idx="193">
                  <c:v>54.317</c:v>
                </c:pt>
                <c:pt idx="194">
                  <c:v>52.805</c:v>
                </c:pt>
                <c:pt idx="195">
                  <c:v>51.78</c:v>
                </c:pt>
                <c:pt idx="196">
                  <c:v>53.414999999999999</c:v>
                </c:pt>
                <c:pt idx="197">
                  <c:v>51.902000000000001</c:v>
                </c:pt>
                <c:pt idx="198">
                  <c:v>52.439</c:v>
                </c:pt>
                <c:pt idx="199">
                  <c:v>53.927</c:v>
                </c:pt>
                <c:pt idx="200">
                  <c:v>53.951000000000001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69.799517865866477</c:v>
                </c:pt>
                <c:pt idx="1">
                  <c:v>70.005955488554932</c:v>
                </c:pt>
                <c:pt idx="2">
                  <c:v>70.211361216502169</c:v>
                </c:pt>
                <c:pt idx="3">
                  <c:v>70.415583694471948</c:v>
                </c:pt>
                <c:pt idx="4">
                  <c:v>70.618453499236352</c:v>
                </c:pt>
                <c:pt idx="5">
                  <c:v>70.819781404411756</c:v>
                </c:pt>
                <c:pt idx="6">
                  <c:v>71.019356549889253</c:v>
                </c:pt>
                <c:pt idx="7">
                  <c:v>71.216944527228222</c:v>
                </c:pt>
                <c:pt idx="8">
                  <c:v>71.412285397937907</c:v>
                </c:pt>
                <c:pt idx="9">
                  <c:v>71.605091668686001</c:v>
                </c:pt>
                <c:pt idx="10">
                  <c:v>71.795046256699578</c:v>
                </c:pt>
                <c:pt idx="11">
                  <c:v>71.981800490831731</c:v>
                </c:pt>
                <c:pt idx="12">
                  <c:v>72.164972210332948</c:v>
                </c:pt>
                <c:pt idx="13">
                  <c:v>72.344144046484772</c:v>
                </c:pt>
                <c:pt idx="14">
                  <c:v>72.51886200538226</c:v>
                </c:pt>
                <c:pt idx="15">
                  <c:v>72.688634518677674</c:v>
                </c:pt>
                <c:pt idx="16">
                  <c:v>72.8529322012281</c:v>
                </c:pt>
                <c:pt idx="17">
                  <c:v>73.01118866254879</c:v>
                </c:pt>
                <c:pt idx="18">
                  <c:v>73.16280288044878</c:v>
                </c:pt>
                <c:pt idx="19">
                  <c:v>73.307143885038911</c:v>
                </c:pt>
                <c:pt idx="20">
                  <c:v>73.443558853018757</c:v>
                </c:pt>
                <c:pt idx="21">
                  <c:v>73.571386219279262</c:v>
                </c:pt>
                <c:pt idx="22">
                  <c:v>73.689976128923618</c:v>
                </c:pt>
                <c:pt idx="23">
                  <c:v>73.79872153929756</c:v>
                </c:pt>
                <c:pt idx="24">
                  <c:v>73.897104602480113</c:v>
                </c:pt>
                <c:pt idx="25">
                  <c:v>73.984764669782194</c:v>
                </c:pt>
                <c:pt idx="26">
                  <c:v>74.061596391632008</c:v>
                </c:pt>
                <c:pt idx="27">
                  <c:v>74.127888918648523</c:v>
                </c:pt>
                <c:pt idx="28">
                  <c:v>74.184520038184914</c:v>
                </c:pt>
                <c:pt idx="29">
                  <c:v>74.233221975450775</c:v>
                </c:pt>
                <c:pt idx="30">
                  <c:v>74.276938150740122</c:v>
                </c:pt>
                <c:pt idx="31">
                  <c:v>74.320291807147512</c:v>
                </c:pt>
                <c:pt idx="32">
                  <c:v>74.370187267686163</c:v>
                </c:pt>
                <c:pt idx="33">
                  <c:v>74.436561584974697</c:v>
                </c:pt>
                <c:pt idx="34">
                  <c:v>74.533297283515907</c:v>
                </c:pt>
                <c:pt idx="35">
                  <c:v>74.679294496984241</c:v>
                </c:pt>
                <c:pt idx="36">
                  <c:v>74.899681968796259</c:v>
                </c:pt>
                <c:pt idx="37">
                  <c:v>75.227120462846216</c:v>
                </c:pt>
                <c:pt idx="38">
                  <c:v>75.70311927515435</c:v>
                </c:pt>
                <c:pt idx="39">
                  <c:v>76.379248080440064</c:v>
                </c:pt>
                <c:pt idx="40">
                  <c:v>77.318085146162105</c:v>
                </c:pt>
                <c:pt idx="41">
                  <c:v>78.593703591449128</c:v>
                </c:pt>
                <c:pt idx="42">
                  <c:v>80.291466170555495</c:v>
                </c:pt>
                <c:pt idx="43">
                  <c:v>82.506883708168516</c:v>
                </c:pt>
                <c:pt idx="44">
                  <c:v>85.343301131712707</c:v>
                </c:pt>
                <c:pt idx="45">
                  <c:v>88.908215842127007</c:v>
                </c:pt>
                <c:pt idx="46">
                  <c:v>93.308111735088872</c:v>
                </c:pt>
                <c:pt idx="47">
                  <c:v>98.641810639561498</c:v>
                </c:pt>
                <c:pt idx="48">
                  <c:v>104.99249812123369</c:v>
                </c:pt>
                <c:pt idx="49">
                  <c:v>112.41876292177163</c:v>
                </c:pt>
                <c:pt idx="50">
                  <c:v>120.94518239569625</c:v>
                </c:pt>
                <c:pt idx="51">
                  <c:v>130.55316772818023</c:v>
                </c:pt>
                <c:pt idx="52">
                  <c:v>141.17292596973581</c:v>
                </c:pt>
                <c:pt idx="53">
                  <c:v>152.67747359318605</c:v>
                </c:pt>
                <c:pt idx="54">
                  <c:v>164.87962221974306</c:v>
                </c:pt>
                <c:pt idx="55">
                  <c:v>177.53269962984598</c:v>
                </c:pt>
                <c:pt idx="56">
                  <c:v>190.33505232804106</c:v>
                </c:pt>
                <c:pt idx="57">
                  <c:v>202.93388201331484</c:v>
                </c:pt>
                <c:pt idx="58">
                  <c:v>214.8997847843205</c:v>
                </c:pt>
                <c:pt idx="59">
                  <c:v>225.56031048669038</c:v>
                </c:pt>
                <c:pt idx="60">
                  <c:v>233.46059437979943</c:v>
                </c:pt>
                <c:pt idx="61">
                  <c:v>235.44851473373913</c:v>
                </c:pt>
                <c:pt idx="62">
                  <c:v>226.56964771668592</c:v>
                </c:pt>
                <c:pt idx="63">
                  <c:v>202.93059100224133</c:v>
                </c:pt>
                <c:pt idx="64">
                  <c:v>166.81888722241126</c:v>
                </c:pt>
                <c:pt idx="65">
                  <c:v>128.03434739040799</c:v>
                </c:pt>
                <c:pt idx="66">
                  <c:v>97.58979592813688</c:v>
                </c:pt>
                <c:pt idx="67">
                  <c:v>80.098235580640861</c:v>
                </c:pt>
                <c:pt idx="68">
                  <c:v>73.098399170173352</c:v>
                </c:pt>
                <c:pt idx="69">
                  <c:v>71.879343849706515</c:v>
                </c:pt>
                <c:pt idx="70">
                  <c:v>73.217058504383246</c:v>
                </c:pt>
                <c:pt idx="71">
                  <c:v>75.832411086291444</c:v>
                </c:pt>
                <c:pt idx="72">
                  <c:v>79.474611243204649</c:v>
                </c:pt>
                <c:pt idx="73">
                  <c:v>84.220658201856551</c:v>
                </c:pt>
                <c:pt idx="74">
                  <c:v>90.199840184418747</c:v>
                </c:pt>
                <c:pt idx="75">
                  <c:v>97.510880338816023</c:v>
                </c:pt>
                <c:pt idx="76">
                  <c:v>106.18843628746517</c:v>
                </c:pt>
                <c:pt idx="77">
                  <c:v>116.17904504991748</c:v>
                </c:pt>
                <c:pt idx="78">
                  <c:v>127.32205291243348</c:v>
                </c:pt>
                <c:pt idx="79">
                  <c:v>139.33736070997969</c:v>
                </c:pt>
                <c:pt idx="80">
                  <c:v>151.81604609671294</c:v>
                </c:pt>
                <c:pt idx="81">
                  <c:v>164.1786165622687</c:v>
                </c:pt>
                <c:pt idx="82">
                  <c:v>175.48171853864596</c:v>
                </c:pt>
                <c:pt idx="83">
                  <c:v>183.90382989812616</c:v>
                </c:pt>
                <c:pt idx="84">
                  <c:v>186.14437568986511</c:v>
                </c:pt>
                <c:pt idx="85">
                  <c:v>178.03921031773601</c:v>
                </c:pt>
                <c:pt idx="86">
                  <c:v>157.68863610786255</c:v>
                </c:pt>
                <c:pt idx="87">
                  <c:v>129.01604179698151</c:v>
                </c:pt>
                <c:pt idx="88">
                  <c:v>100.73434710845305</c:v>
                </c:pt>
                <c:pt idx="89">
                  <c:v>80.269649558388551</c:v>
                </c:pt>
                <c:pt idx="90">
                  <c:v>69.22974224730504</c:v>
                </c:pt>
                <c:pt idx="91">
                  <c:v>64.734669081833076</c:v>
                </c:pt>
                <c:pt idx="92">
                  <c:v>63.307629968590646</c:v>
                </c:pt>
                <c:pt idx="93">
                  <c:v>62.902219632949489</c:v>
                </c:pt>
                <c:pt idx="94">
                  <c:v>62.74488806932694</c:v>
                </c:pt>
                <c:pt idx="95">
                  <c:v>62.633347654660753</c:v>
                </c:pt>
                <c:pt idx="96">
                  <c:v>62.530126852906442</c:v>
                </c:pt>
                <c:pt idx="97">
                  <c:v>62.430828364214854</c:v>
                </c:pt>
                <c:pt idx="98">
                  <c:v>62.336208138661938</c:v>
                </c:pt>
                <c:pt idx="99">
                  <c:v>62.248265313193812</c:v>
                </c:pt>
                <c:pt idx="100">
                  <c:v>62.17015257329502</c:v>
                </c:pt>
                <c:pt idx="101">
                  <c:v>62.106613390952674</c:v>
                </c:pt>
                <c:pt idx="102">
                  <c:v>62.064589092231401</c:v>
                </c:pt>
                <c:pt idx="103">
                  <c:v>62.053973810275366</c:v>
                </c:pt>
                <c:pt idx="104">
                  <c:v>62.088506122532834</c:v>
                </c:pt>
                <c:pt idx="105">
                  <c:v>62.1867607859526</c:v>
                </c:pt>
                <c:pt idx="106">
                  <c:v>62.373167195519407</c:v>
                </c:pt>
                <c:pt idx="107">
                  <c:v>62.678936054999994</c:v>
                </c:pt>
                <c:pt idx="108">
                  <c:v>63.142726490793535</c:v>
                </c:pt>
                <c:pt idx="109">
                  <c:v>63.810839674155375</c:v>
                </c:pt>
                <c:pt idx="110">
                  <c:v>64.736691889318337</c:v>
                </c:pt>
                <c:pt idx="111">
                  <c:v>65.979310902895406</c:v>
                </c:pt>
                <c:pt idx="112">
                  <c:v>67.600622588882615</c:v>
                </c:pt>
                <c:pt idx="113">
                  <c:v>69.661348096888162</c:v>
                </c:pt>
                <c:pt idx="114">
                  <c:v>72.21539312888693</c:v>
                </c:pt>
                <c:pt idx="115">
                  <c:v>75.30262955142463</c:v>
                </c:pt>
                <c:pt idx="116">
                  <c:v>78.939878195425607</c:v>
                </c:pt>
                <c:pt idx="117">
                  <c:v>83.109677431589958</c:v>
                </c:pt>
                <c:pt idx="118">
                  <c:v>87.746221586909598</c:v>
                </c:pt>
                <c:pt idx="119">
                  <c:v>92.718174914436801</c:v>
                </c:pt>
                <c:pt idx="120">
                  <c:v>97.809747385795319</c:v>
                </c:pt>
                <c:pt idx="121">
                  <c:v>102.70515304809409</c:v>
                </c:pt>
                <c:pt idx="122">
                  <c:v>106.98682841209637</c:v>
                </c:pt>
                <c:pt idx="123">
                  <c:v>110.16168620428883</c:v>
                </c:pt>
                <c:pt idx="124">
                  <c:v>111.72725310168465</c:v>
                </c:pt>
                <c:pt idx="125">
                  <c:v>111.27669862315072</c:v>
                </c:pt>
                <c:pt idx="126">
                  <c:v>108.62014966139523</c:v>
                </c:pt>
                <c:pt idx="127">
                  <c:v>103.8795102714534</c:v>
                </c:pt>
                <c:pt idx="128">
                  <c:v>97.510226502139346</c:v>
                </c:pt>
                <c:pt idx="129">
                  <c:v>90.225232580900695</c:v>
                </c:pt>
                <c:pt idx="130">
                  <c:v>82.837185616258736</c:v>
                </c:pt>
                <c:pt idx="131">
                  <c:v>76.073435738279528</c:v>
                </c:pt>
                <c:pt idx="132">
                  <c:v>70.430818645246035</c:v>
                </c:pt>
                <c:pt idx="133">
                  <c:v>66.116424434071604</c:v>
                </c:pt>
                <c:pt idx="134">
                  <c:v>63.079385187063309</c:v>
                </c:pt>
                <c:pt idx="135">
                  <c:v>61.101925553042136</c:v>
                </c:pt>
                <c:pt idx="136">
                  <c:v>59.903620413453346</c:v>
                </c:pt>
                <c:pt idx="137">
                  <c:v>59.222523031976316</c:v>
                </c:pt>
                <c:pt idx="138">
                  <c:v>58.8585532505668</c:v>
                </c:pt>
                <c:pt idx="139">
                  <c:v>58.683854244881751</c:v>
                </c:pt>
                <c:pt idx="140">
                  <c:v>58.633971840827421</c:v>
                </c:pt>
                <c:pt idx="141">
                  <c:v>58.693182300004757</c:v>
                </c:pt>
                <c:pt idx="142">
                  <c:v>58.881921550505943</c:v>
                </c:pt>
                <c:pt idx="143">
                  <c:v>59.24862154861605</c:v>
                </c:pt>
                <c:pt idx="144">
                  <c:v>59.864522633366434</c:v>
                </c:pt>
                <c:pt idx="145">
                  <c:v>60.818337888067767</c:v>
                </c:pt>
                <c:pt idx="146">
                  <c:v>62.20734684299228</c:v>
                </c:pt>
                <c:pt idx="147">
                  <c:v>64.122115421413142</c:v>
                </c:pt>
                <c:pt idx="148">
                  <c:v>66.623554044185994</c:v>
                </c:pt>
                <c:pt idx="149">
                  <c:v>69.713638398096435</c:v>
                </c:pt>
                <c:pt idx="150">
                  <c:v>73.304784742324145</c:v>
                </c:pt>
                <c:pt idx="151">
                  <c:v>77.196823940281092</c:v>
                </c:pt>
                <c:pt idx="152">
                  <c:v>81.073042118139497</c:v>
                </c:pt>
                <c:pt idx="153">
                  <c:v>84.525583728123877</c:v>
                </c:pt>
                <c:pt idx="154">
                  <c:v>87.113993305166062</c:v>
                </c:pt>
                <c:pt idx="155">
                  <c:v>88.449348390434153</c:v>
                </c:pt>
                <c:pt idx="156">
                  <c:v>88.283998672200312</c:v>
                </c:pt>
                <c:pt idx="157">
                  <c:v>86.579360787455627</c:v>
                </c:pt>
                <c:pt idx="158">
                  <c:v>83.526872110541021</c:v>
                </c:pt>
                <c:pt idx="159">
                  <c:v>79.511166949824826</c:v>
                </c:pt>
                <c:pt idx="160">
                  <c:v>75.024847474450326</c:v>
                </c:pt>
                <c:pt idx="161">
                  <c:v>70.561771114305515</c:v>
                </c:pt>
                <c:pt idx="162">
                  <c:v>66.522233794909241</c:v>
                </c:pt>
                <c:pt idx="163">
                  <c:v>63.156103963903384</c:v>
                </c:pt>
                <c:pt idx="164">
                  <c:v>60.553262536551742</c:v>
                </c:pt>
                <c:pt idx="165">
                  <c:v>58.673208752969479</c:v>
                </c:pt>
                <c:pt idx="166">
                  <c:v>57.395026926740925</c:v>
                </c:pt>
                <c:pt idx="167">
                  <c:v>56.567922557484536</c:v>
                </c:pt>
                <c:pt idx="168">
                  <c:v>56.048923256015776</c:v>
                </c:pt>
                <c:pt idx="169">
                  <c:v>55.723186233439201</c:v>
                </c:pt>
                <c:pt idx="170">
                  <c:v>55.509339046564243</c:v>
                </c:pt>
                <c:pt idx="171">
                  <c:v>55.355507681334416</c:v>
                </c:pt>
                <c:pt idx="172">
                  <c:v>55.231604052967796</c:v>
                </c:pt>
                <c:pt idx="173">
                  <c:v>55.121638071088256</c:v>
                </c:pt>
                <c:pt idx="174">
                  <c:v>55.017787628624085</c:v>
                </c:pt>
                <c:pt idx="175">
                  <c:v>54.916519585840618</c:v>
                </c:pt>
                <c:pt idx="176">
                  <c:v>54.816357405135633</c:v>
                </c:pt>
                <c:pt idx="177">
                  <c:v>54.716729390693985</c:v>
                </c:pt>
                <c:pt idx="178">
                  <c:v>54.61743002874875</c:v>
                </c:pt>
                <c:pt idx="179">
                  <c:v>54.518390026033437</c:v>
                </c:pt>
                <c:pt idx="180">
                  <c:v>54.419586307710553</c:v>
                </c:pt>
                <c:pt idx="181">
                  <c:v>54.321009675488483</c:v>
                </c:pt>
                <c:pt idx="182">
                  <c:v>54.222654180216303</c:v>
                </c:pt>
                <c:pt idx="183">
                  <c:v>54.124513997395269</c:v>
                </c:pt>
                <c:pt idx="184">
                  <c:v>54.026582682793496</c:v>
                </c:pt>
                <c:pt idx="185">
                  <c:v>53.92885311578744</c:v>
                </c:pt>
                <c:pt idx="186">
                  <c:v>53.831317616052701</c:v>
                </c:pt>
                <c:pt idx="187">
                  <c:v>53.733968089477749</c:v>
                </c:pt>
                <c:pt idx="188">
                  <c:v>53.63679616628572</c:v>
                </c:pt>
                <c:pt idx="189">
                  <c:v>53.539793323096532</c:v>
                </c:pt>
                <c:pt idx="190">
                  <c:v>53.442950987939064</c:v>
                </c:pt>
                <c:pt idx="191">
                  <c:v>53.346260629031718</c:v>
                </c:pt>
                <c:pt idx="192">
                  <c:v>53.249713828625147</c:v>
                </c:pt>
                <c:pt idx="193">
                  <c:v>53.153302343335824</c:v>
                </c:pt>
                <c:pt idx="194">
                  <c:v>53.057018152421698</c:v>
                </c:pt>
                <c:pt idx="195">
                  <c:v>52.960853495420785</c:v>
                </c:pt>
                <c:pt idx="196">
                  <c:v>52.864800900508463</c:v>
                </c:pt>
                <c:pt idx="197">
                  <c:v>52.768853204843225</c:v>
                </c:pt>
                <c:pt idx="198">
                  <c:v>52.673003568070037</c:v>
                </c:pt>
                <c:pt idx="199">
                  <c:v>52.577245480044304</c:v>
                </c:pt>
                <c:pt idx="200">
                  <c:v>52.481572763730263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69.799517865593828</c:v>
                </c:pt>
                <c:pt idx="1">
                  <c:v>70.005955487921213</c:v>
                </c:pt>
                <c:pt idx="2">
                  <c:v>70.21136121504864</c:v>
                </c:pt>
                <c:pt idx="3">
                  <c:v>70.415583691181979</c:v>
                </c:pt>
                <c:pt idx="4">
                  <c:v>70.618453491887735</c:v>
                </c:pt>
                <c:pt idx="5">
                  <c:v>70.819781388213713</c:v>
                </c:pt>
                <c:pt idx="6">
                  <c:v>71.019356514655186</c:v>
                </c:pt>
                <c:pt idx="7">
                  <c:v>71.216944451596021</c:v>
                </c:pt>
                <c:pt idx="8">
                  <c:v>71.412285237726138</c:v>
                </c:pt>
                <c:pt idx="9">
                  <c:v>71.605091333777878</c:v>
                </c:pt>
                <c:pt idx="10">
                  <c:v>71.795045565822804</c:v>
                </c:pt>
                <c:pt idx="11">
                  <c:v>71.98179908439846</c:v>
                </c:pt>
                <c:pt idx="12">
                  <c:v>72.164969384924106</c:v>
                </c:pt>
                <c:pt idx="13">
                  <c:v>72.344138445207136</c:v>
                </c:pt>
                <c:pt idx="14">
                  <c:v>72.518851047250166</c:v>
                </c:pt>
                <c:pt idx="15">
                  <c:v>72.688613362870811</c:v>
                </c:pt>
                <c:pt idx="16">
                  <c:v>72.852891895544872</c:v>
                </c:pt>
                <c:pt idx="17">
                  <c:v>73.011112883942658</c:v>
                </c:pt>
                <c:pt idx="18">
                  <c:v>73.162662285224414</c:v>
                </c:pt>
                <c:pt idx="19">
                  <c:v>73.306886467486223</c:v>
                </c:pt>
                <c:pt idx="20">
                  <c:v>73.443093749766433</c:v>
                </c:pt>
                <c:pt idx="21">
                  <c:v>73.570556933482763</c:v>
                </c:pt>
                <c:pt idx="22">
                  <c:v>73.688516969617837</c:v>
                </c:pt>
                <c:pt idx="23">
                  <c:v>73.796187899788862</c:v>
                </c:pt>
                <c:pt idx="24">
                  <c:v>73.892763194827111</c:v>
                </c:pt>
                <c:pt idx="25">
                  <c:v>73.977423590004577</c:v>
                </c:pt>
                <c:pt idx="26">
                  <c:v>74.04934648012761</c:v>
                </c:pt>
                <c:pt idx="27">
                  <c:v>74.107716889350712</c:v>
                </c:pt>
                <c:pt idx="28">
                  <c:v>74.15173996939609</c:v>
                </c:pt>
                <c:pt idx="29">
                  <c:v>74.180654906482886</c:v>
                </c:pt>
                <c:pt idx="30">
                  <c:v>74.193750033460006</c:v>
                </c:pt>
                <c:pt idx="31">
                  <c:v>74.19037885257994</c:v>
                </c:pt>
                <c:pt idx="32">
                  <c:v>74.169976580736829</c:v>
                </c:pt>
                <c:pt idx="33">
                  <c:v>74.132076738959384</c:v>
                </c:pt>
                <c:pt idx="34">
                  <c:v>74.07632722884199</c:v>
                </c:pt>
                <c:pt idx="35">
                  <c:v>74.002505278487988</c:v>
                </c:pt>
                <c:pt idx="36">
                  <c:v>73.910530607518183</c:v>
                </c:pt>
                <c:pt idx="37">
                  <c:v>73.800476161989508</c:v>
                </c:pt>
                <c:pt idx="38">
                  <c:v>73.672575811039763</c:v>
                </c:pt>
                <c:pt idx="39">
                  <c:v>73.527228480269741</c:v>
                </c:pt>
                <c:pt idx="40">
                  <c:v>73.364998321248038</c:v>
                </c:pt>
                <c:pt idx="41">
                  <c:v>73.186610677008588</c:v>
                </c:pt>
                <c:pt idx="42">
                  <c:v>72.992943790954769</c:v>
                </c:pt>
                <c:pt idx="43">
                  <c:v>72.78501640873975</c:v>
                </c:pt>
                <c:pt idx="44">
                  <c:v>72.563971624713631</c:v>
                </c:pt>
                <c:pt idx="45">
                  <c:v>72.331057510872526</c:v>
                </c:pt>
                <c:pt idx="46">
                  <c:v>72.087605222276835</c:v>
                </c:pt>
                <c:pt idx="47">
                  <c:v>71.835005386563154</c:v>
                </c:pt>
                <c:pt idx="48">
                  <c:v>71.574683648304557</c:v>
                </c:pt>
                <c:pt idx="49">
                  <c:v>71.308076248201388</c:v>
                </c:pt>
                <c:pt idx="50">
                  <c:v>71.036606474009275</c:v>
                </c:pt>
                <c:pt idx="51">
                  <c:v>70.761662730899317</c:v>
                </c:pt>
                <c:pt idx="52">
                  <c:v>70.484578853364113</c:v>
                </c:pt>
                <c:pt idx="53">
                  <c:v>70.206617130877689</c:v>
                </c:pt>
                <c:pt idx="54">
                  <c:v>69.928954358156247</c:v>
                </c:pt>
                <c:pt idx="55">
                  <c:v>69.652671060348425</c:v>
                </c:pt>
                <c:pt idx="56">
                  <c:v>69.378743894421518</c:v>
                </c:pt>
                <c:pt idx="57">
                  <c:v>69.1080410985562</c:v>
                </c:pt>
                <c:pt idx="58">
                  <c:v>68.841320756848845</c:v>
                </c:pt>
                <c:pt idx="59">
                  <c:v>68.579231569571604</c:v>
                </c:pt>
                <c:pt idx="60">
                  <c:v>68.322315769669117</c:v>
                </c:pt>
                <c:pt idx="61">
                  <c:v>68.071013802086838</c:v>
                </c:pt>
                <c:pt idx="62">
                  <c:v>67.825670380524627</c:v>
                </c:pt>
                <c:pt idx="63">
                  <c:v>67.586541552066507</c:v>
                </c:pt>
                <c:pt idx="64">
                  <c:v>67.353802429341755</c:v>
                </c:pt>
                <c:pt idx="65">
                  <c:v>67.127555288048143</c:v>
                </c:pt>
                <c:pt idx="66">
                  <c:v>66.907837770876128</c:v>
                </c:pt>
                <c:pt idx="67">
                  <c:v>66.694630983799868</c:v>
                </c:pt>
                <c:pt idx="68">
                  <c:v>66.487867314730579</c:v>
                </c:pt>
                <c:pt idx="69">
                  <c:v>66.287437845749949</c:v>
                </c:pt>
                <c:pt idx="70">
                  <c:v>66.093199267284305</c:v>
                </c:pt>
                <c:pt idx="71">
                  <c:v>65.904980234928232</c:v>
                </c:pt>
                <c:pt idx="72">
                  <c:v>65.722587136906753</c:v>
                </c:pt>
                <c:pt idx="73">
                  <c:v>65.545809262442418</c:v>
                </c:pt>
                <c:pt idx="74">
                  <c:v>65.374423378871271</c:v>
                </c:pt>
                <c:pt idx="75">
                  <c:v>65.208197738682173</c:v>
                </c:pt>
                <c:pt idx="76">
                  <c:v>65.046895547273564</c:v>
                </c:pt>
                <c:pt idx="77">
                  <c:v>64.890277928693735</c:v>
                </c:pt>
                <c:pt idx="78">
                  <c:v>64.738106430505653</c:v>
                </c:pt>
                <c:pt idx="79">
                  <c:v>64.590145110713934</c:v>
                </c:pt>
                <c:pt idx="80">
                  <c:v>64.446162249869545</c:v>
                </c:pt>
                <c:pt idx="81">
                  <c:v>64.305931730432462</c:v>
                </c:pt>
                <c:pt idx="82">
                  <c:v>64.169234123564394</c:v>
                </c:pt>
                <c:pt idx="83">
                  <c:v>64.035857521024596</c:v>
                </c:pt>
                <c:pt idx="84">
                  <c:v>63.905598146978861</c:v>
                </c:pt>
                <c:pt idx="85">
                  <c:v>63.778260781482871</c:v>
                </c:pt>
                <c:pt idx="86">
                  <c:v>63.653659024303138</c:v>
                </c:pt>
                <c:pt idx="87">
                  <c:v>63.531615424691111</c:v>
                </c:pt>
                <c:pt idx="88">
                  <c:v>63.411961499802196</c:v>
                </c:pt>
                <c:pt idx="89">
                  <c:v>63.294537661697731</c:v>
                </c:pt>
                <c:pt idx="90">
                  <c:v>63.179193070315343</c:v>
                </c:pt>
                <c:pt idx="91">
                  <c:v>63.065785427456504</c:v>
                </c:pt>
                <c:pt idx="92">
                  <c:v>62.954180724724175</c:v>
                </c:pt>
                <c:pt idx="93">
                  <c:v>62.844252956445551</c:v>
                </c:pt>
                <c:pt idx="94">
                  <c:v>62.73588380692614</c:v>
                </c:pt>
                <c:pt idx="95">
                  <c:v>62.628962319889958</c:v>
                </c:pt>
                <c:pt idx="96">
                  <c:v>62.523384556652104</c:v>
                </c:pt>
                <c:pt idx="97">
                  <c:v>62.419053248428739</c:v>
                </c:pt>
                <c:pt idx="98">
                  <c:v>62.315877447200108</c:v>
                </c:pt>
                <c:pt idx="99">
                  <c:v>62.21377217868946</c:v>
                </c:pt>
                <c:pt idx="100">
                  <c:v>62.11265810028803</c:v>
                </c:pt>
                <c:pt idx="101">
                  <c:v>62.012461166132745</c:v>
                </c:pt>
                <c:pt idx="102">
                  <c:v>61.913112301012447</c:v>
                </c:pt>
                <c:pt idx="103">
                  <c:v>61.814547084331473</c:v>
                </c:pt>
                <c:pt idx="104">
                  <c:v>61.716705444983539</c:v>
                </c:pt>
                <c:pt idx="105">
                  <c:v>61.619531367676416</c:v>
                </c:pt>
                <c:pt idx="106">
                  <c:v>61.522972610988255</c:v>
                </c:pt>
                <c:pt idx="107">
                  <c:v>61.426980437224771</c:v>
                </c:pt>
                <c:pt idx="108">
                  <c:v>61.331509353973907</c:v>
                </c:pt>
                <c:pt idx="109">
                  <c:v>61.236516867117928</c:v>
                </c:pt>
                <c:pt idx="110">
                  <c:v>61.141963244955193</c:v>
                </c:pt>
                <c:pt idx="111">
                  <c:v>61.047811293003456</c:v>
                </c:pt>
                <c:pt idx="112">
                  <c:v>60.954026138998096</c:v>
                </c:pt>
                <c:pt idx="113">
                  <c:v>60.860575027561893</c:v>
                </c:pt>
                <c:pt idx="114">
                  <c:v>60.767427124003639</c:v>
                </c:pt>
                <c:pt idx="115">
                  <c:v>60.674553326701506</c:v>
                </c:pt>
                <c:pt idx="116">
                  <c:v>60.581926087542094</c:v>
                </c:pt>
                <c:pt idx="117">
                  <c:v>60.489519239916554</c:v>
                </c:pt>
                <c:pt idx="118">
                  <c:v>60.397307833822573</c:v>
                </c:pt>
                <c:pt idx="119">
                  <c:v>60.305267977684494</c:v>
                </c:pt>
                <c:pt idx="120">
                  <c:v>60.213376686585192</c:v>
                </c:pt>
                <c:pt idx="121">
                  <c:v>60.121611736703009</c:v>
                </c:pt>
                <c:pt idx="122">
                  <c:v>60.029951525867318</c:v>
                </c:pt>
                <c:pt idx="123">
                  <c:v>59.938374940287169</c:v>
                </c:pt>
                <c:pt idx="124">
                  <c:v>59.846861227672044</c:v>
                </c:pt>
                <c:pt idx="125">
                  <c:v>59.755389877151622</c:v>
                </c:pt>
                <c:pt idx="126">
                  <c:v>59.663940506614445</c:v>
                </c:pt>
                <c:pt idx="127">
                  <c:v>59.57249275832212</c:v>
                </c:pt>
                <c:pt idx="128">
                  <c:v>59.481026203915853</c:v>
                </c:pt>
                <c:pt idx="129">
                  <c:v>59.389520260212208</c:v>
                </c:pt>
                <c:pt idx="130">
                  <c:v>59.297954117479186</c:v>
                </c:pt>
                <c:pt idx="131">
                  <c:v>59.206306682185065</c:v>
                </c:pt>
                <c:pt idx="132">
                  <c:v>59.114556536508687</c:v>
                </c:pt>
                <c:pt idx="133">
                  <c:v>59.022681917175788</c:v>
                </c:pt>
                <c:pt idx="134">
                  <c:v>58.930660716421997</c:v>
                </c:pt>
                <c:pt idx="135">
                  <c:v>58.83847050805408</c:v>
                </c:pt>
                <c:pt idx="136">
                  <c:v>58.746088601657519</c:v>
                </c:pt>
                <c:pt idx="137">
                  <c:v>58.653492127946755</c:v>
                </c:pt>
                <c:pt idx="138">
                  <c:v>58.560658158037469</c:v>
                </c:pt>
                <c:pt idx="139">
                  <c:v>58.467563858998169</c:v>
                </c:pt>
                <c:pt idx="140">
                  <c:v>58.374186687376458</c:v>
                </c:pt>
                <c:pt idx="141">
                  <c:v>58.280504621458974</c:v>
                </c:pt>
                <c:pt idx="142">
                  <c:v>58.186496431794367</c:v>
                </c:pt>
                <c:pt idx="143">
                  <c:v>58.092141987978366</c:v>
                </c:pt>
                <c:pt idx="144">
                  <c:v>57.997422597888118</c:v>
                </c:pt>
                <c:pt idx="145">
                  <c:v>57.902321373503</c:v>
                </c:pt>
                <c:pt idx="146">
                  <c:v>57.806823615241697</c:v>
                </c:pt>
                <c:pt idx="147">
                  <c:v>57.710917204494322</c:v>
                </c:pt>
                <c:pt idx="148">
                  <c:v>57.614592991883669</c:v>
                </c:pt>
                <c:pt idx="149">
                  <c:v>57.517845166931764</c:v>
                </c:pt>
                <c:pt idx="150">
                  <c:v>57.420671593433127</c:v>
                </c:pt>
                <c:pt idx="151">
                  <c:v>57.323074094146342</c:v>
                </c:pt>
                <c:pt idx="152">
                  <c:v>57.225058668589107</c:v>
                </c:pt>
                <c:pt idx="153">
                  <c:v>57.126635628896807</c:v>
                </c:pt>
                <c:pt idx="154">
                  <c:v>57.02781964094752</c:v>
                </c:pt>
                <c:pt idx="155">
                  <c:v>56.928629661246582</c:v>
                </c:pt>
                <c:pt idx="156">
                  <c:v>56.829088764278879</c:v>
                </c:pt>
                <c:pt idx="157">
                  <c:v>56.72922385995016</c:v>
                </c:pt>
                <c:pt idx="158">
                  <c:v>56.629065306034434</c:v>
                </c:pt>
                <c:pt idx="159">
                  <c:v>56.528646425841174</c:v>
                </c:pt>
                <c:pt idx="160">
                  <c:v>56.428002946205048</c:v>
                </c:pt>
                <c:pt idx="161">
                  <c:v>56.32717237499179</c:v>
                </c:pt>
                <c:pt idx="162">
                  <c:v>56.226193340276566</c:v>
                </c:pt>
                <c:pt idx="163">
                  <c:v>56.125104914955777</c:v>
                </c:pt>
                <c:pt idx="164">
                  <c:v>56.023945950696969</c:v>
                </c:pt>
                <c:pt idx="165">
                  <c:v>55.922754443844951</c:v>
                </c:pt>
                <c:pt idx="166">
                  <c:v>55.821566953344515</c:v>
                </c:pt>
                <c:pt idx="167">
                  <c:v>55.720418087174195</c:v>
                </c:pt>
                <c:pt idx="168">
                  <c:v>55.619340069541437</c:v>
                </c:pt>
                <c:pt idx="169">
                  <c:v>55.51836239652814</c:v>
                </c:pt>
                <c:pt idx="170">
                  <c:v>55.417511583344918</c:v>
                </c:pt>
                <c:pt idx="171">
                  <c:v>55.316811002155418</c:v>
                </c:pt>
                <c:pt idx="172">
                  <c:v>55.216280805807742</c:v>
                </c:pt>
                <c:pt idx="173">
                  <c:v>55.115937929910558</c:v>
                </c:pt>
                <c:pt idx="174">
                  <c:v>55.015796163594636</c:v>
                </c:pt>
                <c:pt idx="175">
                  <c:v>54.915866278003996</c:v>
                </c:pt>
                <c:pt idx="176">
                  <c:v>54.816156201007857</c:v>
                </c:pt>
                <c:pt idx="177">
                  <c:v>54.716671226711277</c:v>
                </c:pt>
                <c:pt idx="178">
                  <c:v>54.617414248943454</c:v>
                </c:pt>
                <c:pt idx="179">
                  <c:v>54.518386008882658</c:v>
                </c:pt>
                <c:pt idx="180">
                  <c:v>54.41958534820327</c:v>
                </c:pt>
                <c:pt idx="181">
                  <c:v>54.321009460486749</c:v>
                </c:pt>
                <c:pt idx="182">
                  <c:v>54.222654135025117</c:v>
                </c:pt>
                <c:pt idx="183">
                  <c:v>54.124513988485994</c:v>
                </c:pt>
                <c:pt idx="184">
                  <c:v>54.026582681146209</c:v>
                </c:pt>
                <c:pt idx="185">
                  <c:v>53.928853115501809</c:v>
                </c:pt>
                <c:pt idx="186">
                  <c:v>53.83131761600626</c:v>
                </c:pt>
                <c:pt idx="187">
                  <c:v>53.733968089470672</c:v>
                </c:pt>
                <c:pt idx="188">
                  <c:v>53.636796166284711</c:v>
                </c:pt>
                <c:pt idx="189">
                  <c:v>53.539793323096397</c:v>
                </c:pt>
                <c:pt idx="190">
                  <c:v>53.442950987939049</c:v>
                </c:pt>
                <c:pt idx="191">
                  <c:v>53.346260629031718</c:v>
                </c:pt>
                <c:pt idx="192">
                  <c:v>53.249713828625147</c:v>
                </c:pt>
                <c:pt idx="193">
                  <c:v>53.153302343335824</c:v>
                </c:pt>
                <c:pt idx="194">
                  <c:v>53.057018152421698</c:v>
                </c:pt>
                <c:pt idx="195">
                  <c:v>52.960853495420785</c:v>
                </c:pt>
                <c:pt idx="196">
                  <c:v>52.864800900508463</c:v>
                </c:pt>
                <c:pt idx="197">
                  <c:v>52.768853204843225</c:v>
                </c:pt>
                <c:pt idx="198">
                  <c:v>52.673003568070037</c:v>
                </c:pt>
                <c:pt idx="199">
                  <c:v>52.577245480044304</c:v>
                </c:pt>
                <c:pt idx="200">
                  <c:v>52.481572763730263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72.024000000000001</c:v>
                </c:pt>
                <c:pt idx="1">
                  <c:v>71.950999999999993</c:v>
                </c:pt>
                <c:pt idx="2">
                  <c:v>72</c:v>
                </c:pt>
                <c:pt idx="3">
                  <c:v>70.731999999999999</c:v>
                </c:pt>
                <c:pt idx="4">
                  <c:v>70.927000000000007</c:v>
                </c:pt>
                <c:pt idx="5">
                  <c:v>71.194999999999993</c:v>
                </c:pt>
                <c:pt idx="6">
                  <c:v>70.244</c:v>
                </c:pt>
                <c:pt idx="7">
                  <c:v>72.584999999999994</c:v>
                </c:pt>
                <c:pt idx="8">
                  <c:v>72.61</c:v>
                </c:pt>
                <c:pt idx="9">
                  <c:v>71.659000000000006</c:v>
                </c:pt>
                <c:pt idx="10">
                  <c:v>72.268000000000001</c:v>
                </c:pt>
                <c:pt idx="11">
                  <c:v>72.146000000000001</c:v>
                </c:pt>
                <c:pt idx="12">
                  <c:v>73.706999999999994</c:v>
                </c:pt>
                <c:pt idx="13">
                  <c:v>75.146000000000001</c:v>
                </c:pt>
                <c:pt idx="14">
                  <c:v>73.293000000000006</c:v>
                </c:pt>
                <c:pt idx="15">
                  <c:v>72.072999999999993</c:v>
                </c:pt>
                <c:pt idx="16">
                  <c:v>71.805000000000007</c:v>
                </c:pt>
                <c:pt idx="17">
                  <c:v>74.438999999999993</c:v>
                </c:pt>
                <c:pt idx="18">
                  <c:v>72.975999999999999</c:v>
                </c:pt>
                <c:pt idx="19">
                  <c:v>72.024000000000001</c:v>
                </c:pt>
                <c:pt idx="20">
                  <c:v>70.61</c:v>
                </c:pt>
                <c:pt idx="21">
                  <c:v>72.072999999999993</c:v>
                </c:pt>
                <c:pt idx="22">
                  <c:v>72.340999999999994</c:v>
                </c:pt>
                <c:pt idx="23">
                  <c:v>72</c:v>
                </c:pt>
                <c:pt idx="24">
                  <c:v>70.39</c:v>
                </c:pt>
                <c:pt idx="25">
                  <c:v>72.634</c:v>
                </c:pt>
                <c:pt idx="26">
                  <c:v>71.122</c:v>
                </c:pt>
                <c:pt idx="27">
                  <c:v>72.366</c:v>
                </c:pt>
                <c:pt idx="28">
                  <c:v>73.268000000000001</c:v>
                </c:pt>
                <c:pt idx="29">
                  <c:v>71.584999999999994</c:v>
                </c:pt>
                <c:pt idx="30">
                  <c:v>71.950999999999993</c:v>
                </c:pt>
                <c:pt idx="31">
                  <c:v>71.244</c:v>
                </c:pt>
                <c:pt idx="32">
                  <c:v>72.316999999999993</c:v>
                </c:pt>
                <c:pt idx="33">
                  <c:v>74.659000000000006</c:v>
                </c:pt>
                <c:pt idx="34">
                  <c:v>72</c:v>
                </c:pt>
                <c:pt idx="35">
                  <c:v>74.244</c:v>
                </c:pt>
                <c:pt idx="36">
                  <c:v>74.683000000000007</c:v>
                </c:pt>
                <c:pt idx="37">
                  <c:v>73.462999999999994</c:v>
                </c:pt>
                <c:pt idx="38">
                  <c:v>73.950999999999993</c:v>
                </c:pt>
                <c:pt idx="39">
                  <c:v>73.049000000000007</c:v>
                </c:pt>
                <c:pt idx="40">
                  <c:v>75.462999999999994</c:v>
                </c:pt>
                <c:pt idx="41">
                  <c:v>74.706999999999994</c:v>
                </c:pt>
                <c:pt idx="42">
                  <c:v>75.268000000000001</c:v>
                </c:pt>
                <c:pt idx="43">
                  <c:v>77.878</c:v>
                </c:pt>
                <c:pt idx="44">
                  <c:v>78.171000000000006</c:v>
                </c:pt>
                <c:pt idx="45">
                  <c:v>80.462999999999994</c:v>
                </c:pt>
                <c:pt idx="46">
                  <c:v>81.462999999999994</c:v>
                </c:pt>
                <c:pt idx="47">
                  <c:v>81.756</c:v>
                </c:pt>
                <c:pt idx="48">
                  <c:v>84.097999999999999</c:v>
                </c:pt>
                <c:pt idx="49">
                  <c:v>87.366</c:v>
                </c:pt>
                <c:pt idx="50">
                  <c:v>92.438999999999993</c:v>
                </c:pt>
                <c:pt idx="51">
                  <c:v>98.975999999999999</c:v>
                </c:pt>
                <c:pt idx="52">
                  <c:v>109.098</c:v>
                </c:pt>
                <c:pt idx="53">
                  <c:v>121.19499999999999</c:v>
                </c:pt>
                <c:pt idx="54">
                  <c:v>136.976</c:v>
                </c:pt>
                <c:pt idx="55">
                  <c:v>153.29300000000001</c:v>
                </c:pt>
                <c:pt idx="56">
                  <c:v>165.46299999999999</c:v>
                </c:pt>
                <c:pt idx="57">
                  <c:v>177.04900000000001</c:v>
                </c:pt>
                <c:pt idx="58">
                  <c:v>185.65899999999999</c:v>
                </c:pt>
                <c:pt idx="59">
                  <c:v>192</c:v>
                </c:pt>
                <c:pt idx="60">
                  <c:v>194.19499999999999</c:v>
                </c:pt>
                <c:pt idx="61">
                  <c:v>190.17099999999999</c:v>
                </c:pt>
                <c:pt idx="62">
                  <c:v>181.29300000000001</c:v>
                </c:pt>
                <c:pt idx="63">
                  <c:v>160.92699999999999</c:v>
                </c:pt>
                <c:pt idx="64">
                  <c:v>128.34100000000001</c:v>
                </c:pt>
                <c:pt idx="65">
                  <c:v>92.853999999999999</c:v>
                </c:pt>
                <c:pt idx="66">
                  <c:v>71</c:v>
                </c:pt>
                <c:pt idx="67">
                  <c:v>67.316999999999993</c:v>
                </c:pt>
                <c:pt idx="68">
                  <c:v>66.805000000000007</c:v>
                </c:pt>
                <c:pt idx="69">
                  <c:v>69</c:v>
                </c:pt>
                <c:pt idx="70">
                  <c:v>67.512</c:v>
                </c:pt>
                <c:pt idx="71">
                  <c:v>66.878</c:v>
                </c:pt>
                <c:pt idx="72">
                  <c:v>69.584999999999994</c:v>
                </c:pt>
                <c:pt idx="73">
                  <c:v>70.488</c:v>
                </c:pt>
                <c:pt idx="74">
                  <c:v>76.22</c:v>
                </c:pt>
                <c:pt idx="75">
                  <c:v>83.805000000000007</c:v>
                </c:pt>
                <c:pt idx="76">
                  <c:v>92.512</c:v>
                </c:pt>
                <c:pt idx="77">
                  <c:v>101.19499999999999</c:v>
                </c:pt>
                <c:pt idx="78">
                  <c:v>111.43899999999999</c:v>
                </c:pt>
                <c:pt idx="79">
                  <c:v>124.95099999999999</c:v>
                </c:pt>
                <c:pt idx="80">
                  <c:v>132.65899999999999</c:v>
                </c:pt>
                <c:pt idx="81">
                  <c:v>141.78</c:v>
                </c:pt>
                <c:pt idx="82">
                  <c:v>147.488</c:v>
                </c:pt>
                <c:pt idx="83">
                  <c:v>150.65899999999999</c:v>
                </c:pt>
                <c:pt idx="84">
                  <c:v>148</c:v>
                </c:pt>
                <c:pt idx="85">
                  <c:v>139.024</c:v>
                </c:pt>
                <c:pt idx="86">
                  <c:v>122.634</c:v>
                </c:pt>
                <c:pt idx="87">
                  <c:v>97.171000000000006</c:v>
                </c:pt>
                <c:pt idx="88">
                  <c:v>75.244</c:v>
                </c:pt>
                <c:pt idx="89">
                  <c:v>65.072999999999993</c:v>
                </c:pt>
                <c:pt idx="90">
                  <c:v>62.292999999999999</c:v>
                </c:pt>
                <c:pt idx="91">
                  <c:v>63.61</c:v>
                </c:pt>
                <c:pt idx="92">
                  <c:v>63.366</c:v>
                </c:pt>
                <c:pt idx="93">
                  <c:v>63.902000000000001</c:v>
                </c:pt>
                <c:pt idx="94">
                  <c:v>63.585000000000001</c:v>
                </c:pt>
                <c:pt idx="95">
                  <c:v>62.805</c:v>
                </c:pt>
                <c:pt idx="96">
                  <c:v>63.658999999999999</c:v>
                </c:pt>
                <c:pt idx="97">
                  <c:v>64.39</c:v>
                </c:pt>
                <c:pt idx="98">
                  <c:v>64</c:v>
                </c:pt>
                <c:pt idx="99">
                  <c:v>65.462999999999994</c:v>
                </c:pt>
                <c:pt idx="100">
                  <c:v>64.634</c:v>
                </c:pt>
                <c:pt idx="101">
                  <c:v>63.317</c:v>
                </c:pt>
                <c:pt idx="102">
                  <c:v>66.706999999999994</c:v>
                </c:pt>
                <c:pt idx="103">
                  <c:v>65.293000000000006</c:v>
                </c:pt>
                <c:pt idx="104">
                  <c:v>65.78</c:v>
                </c:pt>
                <c:pt idx="105">
                  <c:v>66.194999999999993</c:v>
                </c:pt>
                <c:pt idx="106">
                  <c:v>69.024000000000001</c:v>
                </c:pt>
                <c:pt idx="107">
                  <c:v>69.512</c:v>
                </c:pt>
                <c:pt idx="108">
                  <c:v>70.049000000000007</c:v>
                </c:pt>
                <c:pt idx="109">
                  <c:v>69.584999999999994</c:v>
                </c:pt>
                <c:pt idx="110">
                  <c:v>74.78</c:v>
                </c:pt>
                <c:pt idx="111">
                  <c:v>73.927000000000007</c:v>
                </c:pt>
                <c:pt idx="112">
                  <c:v>74.537000000000006</c:v>
                </c:pt>
                <c:pt idx="113">
                  <c:v>79.683000000000007</c:v>
                </c:pt>
                <c:pt idx="114">
                  <c:v>79.731999999999999</c:v>
                </c:pt>
                <c:pt idx="115">
                  <c:v>86.537000000000006</c:v>
                </c:pt>
                <c:pt idx="116">
                  <c:v>93.340999999999994</c:v>
                </c:pt>
                <c:pt idx="117">
                  <c:v>99.244</c:v>
                </c:pt>
                <c:pt idx="118">
                  <c:v>108.58499999999999</c:v>
                </c:pt>
                <c:pt idx="119">
                  <c:v>118.024</c:v>
                </c:pt>
                <c:pt idx="120">
                  <c:v>127.56100000000001</c:v>
                </c:pt>
                <c:pt idx="121">
                  <c:v>134.53700000000001</c:v>
                </c:pt>
                <c:pt idx="122">
                  <c:v>142.38999999999999</c:v>
                </c:pt>
                <c:pt idx="123">
                  <c:v>147.38999999999999</c:v>
                </c:pt>
                <c:pt idx="124">
                  <c:v>151.92699999999999</c:v>
                </c:pt>
                <c:pt idx="125">
                  <c:v>151.90199999999999</c:v>
                </c:pt>
                <c:pt idx="126">
                  <c:v>152.732</c:v>
                </c:pt>
                <c:pt idx="127">
                  <c:v>148.512</c:v>
                </c:pt>
                <c:pt idx="128">
                  <c:v>142.36600000000001</c:v>
                </c:pt>
                <c:pt idx="129">
                  <c:v>132.56100000000001</c:v>
                </c:pt>
                <c:pt idx="130">
                  <c:v>121.31699999999999</c:v>
                </c:pt>
                <c:pt idx="131">
                  <c:v>105.04900000000001</c:v>
                </c:pt>
                <c:pt idx="132">
                  <c:v>92.706999999999994</c:v>
                </c:pt>
                <c:pt idx="133">
                  <c:v>78.878</c:v>
                </c:pt>
                <c:pt idx="134">
                  <c:v>69.512</c:v>
                </c:pt>
                <c:pt idx="135">
                  <c:v>63.683</c:v>
                </c:pt>
                <c:pt idx="136">
                  <c:v>60.634</c:v>
                </c:pt>
                <c:pt idx="137">
                  <c:v>61</c:v>
                </c:pt>
                <c:pt idx="138">
                  <c:v>60.317</c:v>
                </c:pt>
                <c:pt idx="139">
                  <c:v>61.244</c:v>
                </c:pt>
                <c:pt idx="140">
                  <c:v>60.146000000000001</c:v>
                </c:pt>
                <c:pt idx="141">
                  <c:v>61.073</c:v>
                </c:pt>
                <c:pt idx="142">
                  <c:v>62.341000000000001</c:v>
                </c:pt>
                <c:pt idx="143">
                  <c:v>59.829000000000001</c:v>
                </c:pt>
                <c:pt idx="144">
                  <c:v>64.171000000000006</c:v>
                </c:pt>
                <c:pt idx="145">
                  <c:v>66.097999999999999</c:v>
                </c:pt>
                <c:pt idx="146">
                  <c:v>66.634</c:v>
                </c:pt>
                <c:pt idx="147">
                  <c:v>71.049000000000007</c:v>
                </c:pt>
                <c:pt idx="148">
                  <c:v>76.316999999999993</c:v>
                </c:pt>
                <c:pt idx="149">
                  <c:v>83.878</c:v>
                </c:pt>
                <c:pt idx="150">
                  <c:v>88.975999999999999</c:v>
                </c:pt>
                <c:pt idx="151">
                  <c:v>95.488</c:v>
                </c:pt>
                <c:pt idx="152">
                  <c:v>102.098</c:v>
                </c:pt>
                <c:pt idx="153">
                  <c:v>107.854</c:v>
                </c:pt>
                <c:pt idx="154">
                  <c:v>112.56100000000001</c:v>
                </c:pt>
                <c:pt idx="155">
                  <c:v>115.92700000000001</c:v>
                </c:pt>
                <c:pt idx="156">
                  <c:v>117.366</c:v>
                </c:pt>
                <c:pt idx="157">
                  <c:v>117.244</c:v>
                </c:pt>
                <c:pt idx="158">
                  <c:v>116.122</c:v>
                </c:pt>
                <c:pt idx="159">
                  <c:v>109.902</c:v>
                </c:pt>
                <c:pt idx="160">
                  <c:v>105.31699999999999</c:v>
                </c:pt>
                <c:pt idx="161">
                  <c:v>95.171000000000006</c:v>
                </c:pt>
                <c:pt idx="162">
                  <c:v>84.024000000000001</c:v>
                </c:pt>
                <c:pt idx="163">
                  <c:v>75.950999999999993</c:v>
                </c:pt>
                <c:pt idx="164">
                  <c:v>68.316999999999993</c:v>
                </c:pt>
                <c:pt idx="165">
                  <c:v>62.561</c:v>
                </c:pt>
                <c:pt idx="166">
                  <c:v>57.536999999999999</c:v>
                </c:pt>
                <c:pt idx="167">
                  <c:v>54.731999999999999</c:v>
                </c:pt>
                <c:pt idx="168">
                  <c:v>54.683</c:v>
                </c:pt>
                <c:pt idx="169">
                  <c:v>53.975999999999999</c:v>
                </c:pt>
                <c:pt idx="170">
                  <c:v>57.195</c:v>
                </c:pt>
                <c:pt idx="171">
                  <c:v>55</c:v>
                </c:pt>
                <c:pt idx="172">
                  <c:v>56.122</c:v>
                </c:pt>
                <c:pt idx="173">
                  <c:v>56.22</c:v>
                </c:pt>
                <c:pt idx="174">
                  <c:v>55.195</c:v>
                </c:pt>
                <c:pt idx="175">
                  <c:v>55.244</c:v>
                </c:pt>
                <c:pt idx="176">
                  <c:v>55.975999999999999</c:v>
                </c:pt>
                <c:pt idx="177">
                  <c:v>56.170999999999999</c:v>
                </c:pt>
                <c:pt idx="178">
                  <c:v>54.488</c:v>
                </c:pt>
                <c:pt idx="179">
                  <c:v>55.853999999999999</c:v>
                </c:pt>
                <c:pt idx="180">
                  <c:v>54.951000000000001</c:v>
                </c:pt>
                <c:pt idx="181">
                  <c:v>56.048999999999999</c:v>
                </c:pt>
                <c:pt idx="182">
                  <c:v>54.122</c:v>
                </c:pt>
                <c:pt idx="183">
                  <c:v>54.268000000000001</c:v>
                </c:pt>
                <c:pt idx="184">
                  <c:v>52.292999999999999</c:v>
                </c:pt>
                <c:pt idx="185">
                  <c:v>54.829000000000001</c:v>
                </c:pt>
                <c:pt idx="186">
                  <c:v>52.634</c:v>
                </c:pt>
                <c:pt idx="187">
                  <c:v>54.292999999999999</c:v>
                </c:pt>
                <c:pt idx="188">
                  <c:v>54.805</c:v>
                </c:pt>
                <c:pt idx="189">
                  <c:v>53.195</c:v>
                </c:pt>
                <c:pt idx="190">
                  <c:v>54.244</c:v>
                </c:pt>
                <c:pt idx="191">
                  <c:v>54.244</c:v>
                </c:pt>
                <c:pt idx="192">
                  <c:v>53.512</c:v>
                </c:pt>
                <c:pt idx="193">
                  <c:v>54.951000000000001</c:v>
                </c:pt>
                <c:pt idx="194">
                  <c:v>53.195</c:v>
                </c:pt>
                <c:pt idx="195">
                  <c:v>52.366</c:v>
                </c:pt>
                <c:pt idx="196">
                  <c:v>52.561</c:v>
                </c:pt>
                <c:pt idx="197">
                  <c:v>53.512</c:v>
                </c:pt>
                <c:pt idx="198">
                  <c:v>53.146000000000001</c:v>
                </c:pt>
                <c:pt idx="199">
                  <c:v>53.585000000000001</c:v>
                </c:pt>
                <c:pt idx="200">
                  <c:v>53.122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71.366882601333401</c:v>
                </c:pt>
                <c:pt idx="8">
                  <c:v>71.466746528570809</c:v>
                </c:pt>
                <c:pt idx="9">
                  <c:v>71.565791046612716</c:v>
                </c:pt>
                <c:pt idx="10">
                  <c:v>71.663894622690677</c:v>
                </c:pt>
                <c:pt idx="11">
                  <c:v>71.760921628338494</c:v>
                </c:pt>
                <c:pt idx="12">
                  <c:v>71.856721127369184</c:v>
                </c:pt>
                <c:pt idx="13">
                  <c:v>71.951125635288562</c:v>
                </c:pt>
                <c:pt idx="14">
                  <c:v>72.043949868311458</c:v>
                </c:pt>
                <c:pt idx="15">
                  <c:v>72.134989505428621</c:v>
                </c:pt>
                <c:pt idx="16">
                  <c:v>72.224019993241228</c:v>
                </c:pt>
                <c:pt idx="17">
                  <c:v>72.310795430856004</c:v>
                </c:pt>
                <c:pt idx="18">
                  <c:v>72.395047581658645</c:v>
                </c:pt>
                <c:pt idx="19">
                  <c:v>72.476485071575837</c:v>
                </c:pt>
                <c:pt idx="20">
                  <c:v>72.554792852177854</c:v>
                </c:pt>
                <c:pt idx="21">
                  <c:v>72.629632036908689</c:v>
                </c:pt>
                <c:pt idx="22">
                  <c:v>72.700640269802008</c:v>
                </c:pt>
                <c:pt idx="23">
                  <c:v>72.767432876395972</c:v>
                </c:pt>
                <c:pt idx="24">
                  <c:v>72.829605208063768</c:v>
                </c:pt>
                <c:pt idx="25">
                  <c:v>72.886736877404161</c:v>
                </c:pt>
                <c:pt idx="26">
                  <c:v>72.938399080629367</c:v>
                </c:pt>
                <c:pt idx="27">
                  <c:v>72.98416704718862</c:v>
                </c:pt>
                <c:pt idx="28">
                  <c:v>73.023641043493257</c:v>
                </c:pt>
                <c:pt idx="29">
                  <c:v>73.056481556380575</c:v>
                </c:pt>
                <c:pt idx="30">
                  <c:v>73.082467635318849</c:v>
                </c:pt>
                <c:pt idx="31">
                  <c:v>73.101592268538738</c:v>
                </c:pt>
                <c:pt idx="32">
                  <c:v>73.114215469576678</c:v>
                </c:pt>
                <c:pt idx="33">
                  <c:v>73.121304655083378</c:v>
                </c:pt>
                <c:pt idx="34">
                  <c:v>73.124802711898894</c:v>
                </c:pt>
                <c:pt idx="35">
                  <c:v>73.128175988632833</c:v>
                </c:pt>
                <c:pt idx="36">
                  <c:v>73.137205329635236</c:v>
                </c:pt>
                <c:pt idx="37">
                  <c:v>73.161089768236906</c:v>
                </c:pt>
                <c:pt idx="38">
                  <c:v>73.213929497623539</c:v>
                </c:pt>
                <c:pt idx="39">
                  <c:v>73.316635552660316</c:v>
                </c:pt>
                <c:pt idx="40">
                  <c:v>73.499270686648757</c:v>
                </c:pt>
                <c:pt idx="41">
                  <c:v>73.803752225356575</c:v>
                </c:pt>
                <c:pt idx="42">
                  <c:v>74.286739193337695</c:v>
                </c:pt>
                <c:pt idx="43">
                  <c:v>75.022384756964698</c:v>
                </c:pt>
                <c:pt idx="44">
                  <c:v>76.104472420022489</c:v>
                </c:pt>
                <c:pt idx="45">
                  <c:v>77.647293861419115</c:v>
                </c:pt>
                <c:pt idx="46">
                  <c:v>79.784503937652545</c:v>
                </c:pt>
                <c:pt idx="47">
                  <c:v>82.665150395426124</c:v>
                </c:pt>
                <c:pt idx="48">
                  <c:v>86.446171684461561</c:v>
                </c:pt>
                <c:pt idx="49">
                  <c:v>91.28092735438014</c:v>
                </c:pt>
                <c:pt idx="50">
                  <c:v>97.303790997807923</c:v>
                </c:pt>
                <c:pt idx="51">
                  <c:v>104.61147795838417</c:v>
                </c:pt>
                <c:pt idx="52">
                  <c:v>113.24253431682081</c:v>
                </c:pt>
                <c:pt idx="53">
                  <c:v>123.15716613165158</c:v>
                </c:pt>
                <c:pt idx="54">
                  <c:v>134.22017863357379</c:v>
                </c:pt>
                <c:pt idx="55">
                  <c:v>146.18993158086622</c:v>
                </c:pt>
                <c:pt idx="56">
                  <c:v>158.71446497702496</c:v>
                </c:pt>
                <c:pt idx="57">
                  <c:v>171.32382955470851</c:v>
                </c:pt>
                <c:pt idx="58">
                  <c:v>183.35460927471456</c:v>
                </c:pt>
                <c:pt idx="59">
                  <c:v>193.62093226142625</c:v>
                </c:pt>
                <c:pt idx="60">
                  <c:v>199.66790516331378</c:v>
                </c:pt>
                <c:pt idx="61">
                  <c:v>197.26955995465025</c:v>
                </c:pt>
                <c:pt idx="62">
                  <c:v>182.18365928800301</c:v>
                </c:pt>
                <c:pt idx="63">
                  <c:v>154.73944407612296</c:v>
                </c:pt>
                <c:pt idx="64">
                  <c:v>122.47036717899418</c:v>
                </c:pt>
                <c:pt idx="65">
                  <c:v>95.565388642159249</c:v>
                </c:pt>
                <c:pt idx="66">
                  <c:v>79.290822760111084</c:v>
                </c:pt>
                <c:pt idx="67">
                  <c:v>72.144028386905305</c:v>
                </c:pt>
                <c:pt idx="68">
                  <c:v>69.990242093512663</c:v>
                </c:pt>
                <c:pt idx="69">
                  <c:v>69.83397899000984</c:v>
                </c:pt>
                <c:pt idx="70">
                  <c:v>70.464268095298465</c:v>
                </c:pt>
                <c:pt idx="71">
                  <c:v>71.647903661601148</c:v>
                </c:pt>
                <c:pt idx="72">
                  <c:v>73.486610616813536</c:v>
                </c:pt>
                <c:pt idx="73">
                  <c:v>76.173111027084602</c:v>
                </c:pt>
                <c:pt idx="74">
                  <c:v>79.921263086332431</c:v>
                </c:pt>
                <c:pt idx="75">
                  <c:v>84.931702641084513</c:v>
                </c:pt>
                <c:pt idx="76">
                  <c:v>91.355027121761665</c:v>
                </c:pt>
                <c:pt idx="77">
                  <c:v>99.249169101226656</c:v>
                </c:pt>
                <c:pt idx="78">
                  <c:v>108.53610090680743</c:v>
                </c:pt>
                <c:pt idx="79">
                  <c:v>118.9626466875456</c:v>
                </c:pt>
                <c:pt idx="80">
                  <c:v>130.05182738151296</c:v>
                </c:pt>
                <c:pt idx="81">
                  <c:v>140.96883938262303</c:v>
                </c:pt>
                <c:pt idx="82">
                  <c:v>150.16000470468686</c:v>
                </c:pt>
                <c:pt idx="83">
                  <c:v>154.86849837546725</c:v>
                </c:pt>
                <c:pt idx="84">
                  <c:v>151.48742434332721</c:v>
                </c:pt>
                <c:pt idx="85">
                  <c:v>137.96802596079741</c:v>
                </c:pt>
                <c:pt idx="86">
                  <c:v>116.93694602678077</c:v>
                </c:pt>
                <c:pt idx="87">
                  <c:v>95.291376428982232</c:v>
                </c:pt>
                <c:pt idx="88">
                  <c:v>79.314526253388067</c:v>
                </c:pt>
                <c:pt idx="89">
                  <c:v>70.644977524218646</c:v>
                </c:pt>
                <c:pt idx="90">
                  <c:v>67.130474699748646</c:v>
                </c:pt>
                <c:pt idx="91">
                  <c:v>66.025062193032184</c:v>
                </c:pt>
                <c:pt idx="92">
                  <c:v>65.709698699455231</c:v>
                </c:pt>
                <c:pt idx="93">
                  <c:v>65.582083659602944</c:v>
                </c:pt>
                <c:pt idx="94">
                  <c:v>65.48948298385595</c:v>
                </c:pt>
                <c:pt idx="95">
                  <c:v>65.405466473484154</c:v>
                </c:pt>
                <c:pt idx="96">
                  <c:v>65.32833746778806</c:v>
                </c:pt>
                <c:pt idx="97">
                  <c:v>65.260583279930671</c:v>
                </c:pt>
                <c:pt idx="98">
                  <c:v>65.206303933089558</c:v>
                </c:pt>
                <c:pt idx="99">
                  <c:v>65.171387777902666</c:v>
                </c:pt>
                <c:pt idx="100">
                  <c:v>65.164075851241762</c:v>
                </c:pt>
                <c:pt idx="101">
                  <c:v>65.1956678324607</c:v>
                </c:pt>
                <c:pt idx="102">
                  <c:v>65.281343547946264</c:v>
                </c:pt>
                <c:pt idx="103">
                  <c:v>65.441074209525297</c:v>
                </c:pt>
                <c:pt idx="104">
                  <c:v>65.700575077412168</c:v>
                </c:pt>
                <c:pt idx="105">
                  <c:v>66.09222258707041</c:v>
                </c:pt>
                <c:pt idx="106">
                  <c:v>66.655826870022821</c:v>
                </c:pt>
                <c:pt idx="107">
                  <c:v>67.439118303740955</c:v>
                </c:pt>
                <c:pt idx="108">
                  <c:v>68.497779000474793</c:v>
                </c:pt>
                <c:pt idx="109">
                  <c:v>69.894833076100156</c:v>
                </c:pt>
                <c:pt idx="110">
                  <c:v>71.699210014890056</c:v>
                </c:pt>
                <c:pt idx="111">
                  <c:v>73.983320223195264</c:v>
                </c:pt>
                <c:pt idx="112">
                  <c:v>76.819536214762735</c:v>
                </c:pt>
                <c:pt idx="113">
                  <c:v>80.275558611676857</c:v>
                </c:pt>
                <c:pt idx="114">
                  <c:v>84.408758242892063</c:v>
                </c:pt>
                <c:pt idx="115">
                  <c:v>89.259704668605409</c:v>
                </c:pt>
                <c:pt idx="116">
                  <c:v>94.845166297457482</c:v>
                </c:pt>
                <c:pt idx="117">
                  <c:v>101.15078226594181</c:v>
                </c:pt>
                <c:pt idx="118">
                  <c:v>108.12314769892967</c:v>
                </c:pt>
                <c:pt idx="119">
                  <c:v>115.6599565949393</c:v>
                </c:pt>
                <c:pt idx="120">
                  <c:v>123.59510464876723</c:v>
                </c:pt>
                <c:pt idx="121">
                  <c:v>131.67426063842368</c:v>
                </c:pt>
                <c:pt idx="122">
                  <c:v>139.51819263696038</c:v>
                </c:pt>
                <c:pt idx="123">
                  <c:v>146.58023376722076</c:v>
                </c:pt>
                <c:pt idx="124">
                  <c:v>152.12232417104119</c:v>
                </c:pt>
                <c:pt idx="125">
                  <c:v>155.25343795063301</c:v>
                </c:pt>
                <c:pt idx="126">
                  <c:v>155.07493229792757</c:v>
                </c:pt>
                <c:pt idx="127">
                  <c:v>150.9380182251551</c:v>
                </c:pt>
                <c:pt idx="128">
                  <c:v>142.74160633002461</c:v>
                </c:pt>
                <c:pt idx="129">
                  <c:v>131.12862631955073</c:v>
                </c:pt>
                <c:pt idx="130">
                  <c:v>117.44161496906163</c:v>
                </c:pt>
                <c:pt idx="131">
                  <c:v>103.40295876772916</c:v>
                </c:pt>
                <c:pt idx="132">
                  <c:v>90.638652275491552</c:v>
                </c:pt>
                <c:pt idx="133">
                  <c:v>80.259150555279888</c:v>
                </c:pt>
                <c:pt idx="134">
                  <c:v>72.67423902727127</c:v>
                </c:pt>
                <c:pt idx="135">
                  <c:v>67.679534058336742</c:v>
                </c:pt>
                <c:pt idx="136">
                  <c:v>64.713695778951703</c:v>
                </c:pt>
                <c:pt idx="137">
                  <c:v>63.134597435893333</c:v>
                </c:pt>
                <c:pt idx="138">
                  <c:v>62.40654296082451</c:v>
                </c:pt>
                <c:pt idx="139">
                  <c:v>62.172146779701208</c:v>
                </c:pt>
                <c:pt idx="140">
                  <c:v>62.24174527554522</c:v>
                </c:pt>
                <c:pt idx="141">
                  <c:v>62.548781795026713</c:v>
                </c:pt>
                <c:pt idx="142">
                  <c:v>63.105344608989689</c:v>
                </c:pt>
                <c:pt idx="143">
                  <c:v>63.971096233498095</c:v>
                </c:pt>
                <c:pt idx="144">
                  <c:v>65.234903079002976</c:v>
                </c:pt>
                <c:pt idx="145">
                  <c:v>67.003450684657807</c:v>
                </c:pt>
                <c:pt idx="146">
                  <c:v>69.391352011520823</c:v>
                </c:pt>
                <c:pt idx="147">
                  <c:v>72.509046532285041</c:v>
                </c:pt>
                <c:pt idx="148">
                  <c:v>76.446297482366944</c:v>
                </c:pt>
                <c:pt idx="149">
                  <c:v>81.249916352759186</c:v>
                </c:pt>
                <c:pt idx="150">
                  <c:v>86.894849327338079</c:v>
                </c:pt>
                <c:pt idx="151">
                  <c:v>93.248913137393799</c:v>
                </c:pt>
                <c:pt idx="152">
                  <c:v>100.03475427080242</c:v>
                </c:pt>
                <c:pt idx="153">
                  <c:v>106.79924268226699</c:v>
                </c:pt>
                <c:pt idx="154">
                  <c:v>112.90945676669403</c:v>
                </c:pt>
                <c:pt idx="155">
                  <c:v>117.60022935553286</c:v>
                </c:pt>
                <c:pt idx="156">
                  <c:v>120.09173348325288</c:v>
                </c:pt>
                <c:pt idx="157">
                  <c:v>119.77004446287106</c:v>
                </c:pt>
                <c:pt idx="158">
                  <c:v>116.38426642542603</c:v>
                </c:pt>
                <c:pt idx="159">
                  <c:v>110.18212052994598</c:v>
                </c:pt>
                <c:pt idx="160">
                  <c:v>101.90931562113491</c:v>
                </c:pt>
                <c:pt idx="161">
                  <c:v>92.64781366470902</c:v>
                </c:pt>
                <c:pt idx="162">
                  <c:v>83.543125219235222</c:v>
                </c:pt>
                <c:pt idx="163">
                  <c:v>75.52632326161654</c:v>
                </c:pt>
                <c:pt idx="164">
                  <c:v>69.136210453809113</c:v>
                </c:pt>
                <c:pt idx="165">
                  <c:v>64.491813309739996</c:v>
                </c:pt>
                <c:pt idx="166">
                  <c:v>61.392235718262079</c:v>
                </c:pt>
                <c:pt idx="167">
                  <c:v>59.473768542328671</c:v>
                </c:pt>
                <c:pt idx="168">
                  <c:v>58.352463260234956</c:v>
                </c:pt>
                <c:pt idx="169">
                  <c:v>57.711741978035221</c:v>
                </c:pt>
                <c:pt idx="170">
                  <c:v>57.33176138020756</c:v>
                </c:pt>
                <c:pt idx="171">
                  <c:v>57.079845037401874</c:v>
                </c:pt>
                <c:pt idx="172">
                  <c:v>56.885277195153819</c:v>
                </c:pt>
                <c:pt idx="173">
                  <c:v>56.714466590189915</c:v>
                </c:pt>
                <c:pt idx="174">
                  <c:v>56.553124057665507</c:v>
                </c:pt>
                <c:pt idx="175">
                  <c:v>56.395803289281297</c:v>
                </c:pt>
                <c:pt idx="176">
                  <c:v>56.240657343072819</c:v>
                </c:pt>
                <c:pt idx="177">
                  <c:v>56.087144034714896</c:v>
                </c:pt>
                <c:pt idx="178">
                  <c:v>55.935138676606542</c:v>
                </c:pt>
                <c:pt idx="179">
                  <c:v>55.784628978243688</c:v>
                </c:pt>
                <c:pt idx="180">
                  <c:v>55.635621828743474</c:v>
                </c:pt>
                <c:pt idx="181">
                  <c:v>55.488118574216053</c:v>
                </c:pt>
                <c:pt idx="182">
                  <c:v>55.342110076692187</c:v>
                </c:pt>
                <c:pt idx="183">
                  <c:v>55.197576874427384</c:v>
                </c:pt>
                <c:pt idx="184">
                  <c:v>55.05449048077525</c:v>
                </c:pt>
                <c:pt idx="185">
                  <c:v>54.912814849379231</c:v>
                </c:pt>
                <c:pt idx="186">
                  <c:v>54.772507781275372</c:v>
                </c:pt>
                <c:pt idx="187">
                  <c:v>54.633522220955747</c:v>
                </c:pt>
                <c:pt idx="188">
                  <c:v>54.495807427297464</c:v>
                </c:pt>
                <c:pt idx="189">
                  <c:v>54.359310016124738</c:v>
                </c:pt>
                <c:pt idx="190">
                  <c:v>54.223974876055912</c:v>
                </c:pt>
                <c:pt idx="191">
                  <c:v>54.089745962409111</c:v>
                </c:pt>
                <c:pt idx="192">
                  <c:v>53.956566976106785</c:v>
                </c:pt>
                <c:pt idx="193">
                  <c:v>53.824381935958328</c:v>
                </c:pt>
                <c:pt idx="194">
                  <c:v>53.693135653548111</c:v>
                </c:pt>
                <c:pt idx="195">
                  <c:v>53.562774120330431</c:v>
                </c:pt>
                <c:pt idx="196">
                  <c:v>53.433244816540345</c:v>
                </c:pt>
                <c:pt idx="197">
                  <c:v>53.304496951261164</c:v>
                </c:pt>
                <c:pt idx="198">
                  <c:v>53.176481642525687</c:v>
                </c:pt>
                <c:pt idx="199">
                  <c:v>53.049152045733052</c:v>
                </c:pt>
                <c:pt idx="200">
                  <c:v>52.92246343798999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71.366882601330474</c:v>
                </c:pt>
                <c:pt idx="8">
                  <c:v>71.466746528561913</c:v>
                </c:pt>
                <c:pt idx="9">
                  <c:v>71.565791046586241</c:v>
                </c:pt>
                <c:pt idx="10">
                  <c:v>71.663894622613384</c:v>
                </c:pt>
                <c:pt idx="11">
                  <c:v>71.760921628117288</c:v>
                </c:pt>
                <c:pt idx="12">
                  <c:v>71.856721126748653</c:v>
                </c:pt>
                <c:pt idx="13">
                  <c:v>71.951125633582095</c:v>
                </c:pt>
                <c:pt idx="14">
                  <c:v>72.043949863711191</c:v>
                </c:pt>
                <c:pt idx="15">
                  <c:v>72.134989493271704</c:v>
                </c:pt>
                <c:pt idx="16">
                  <c:v>72.224019961747857</c:v>
                </c:pt>
                <c:pt idx="17">
                  <c:v>72.310795350878152</c:v>
                </c:pt>
                <c:pt idx="18">
                  <c:v>72.395047382556754</c:v>
                </c:pt>
                <c:pt idx="19">
                  <c:v>72.476484585687885</c:v>
                </c:pt>
                <c:pt idx="20">
                  <c:v>72.554791689787763</c:v>
                </c:pt>
                <c:pt idx="21">
                  <c:v>72.629629310928379</c:v>
                </c:pt>
                <c:pt idx="22">
                  <c:v>72.700634002962445</c:v>
                </c:pt>
                <c:pt idx="23">
                  <c:v>72.767418753313933</c:v>
                </c:pt>
                <c:pt idx="24">
                  <c:v>72.829574007285217</c:v>
                </c:pt>
                <c:pt idx="25">
                  <c:v>72.886669307014358</c:v>
                </c:pt>
                <c:pt idx="26">
                  <c:v>72.938255629998849</c:v>
                </c:pt>
                <c:pt idx="27">
                  <c:v>72.983868506491447</c:v>
                </c:pt>
                <c:pt idx="28">
                  <c:v>73.023031984068652</c:v>
                </c:pt>
                <c:pt idx="29">
                  <c:v>73.055263490335136</c:v>
                </c:pt>
                <c:pt idx="30">
                  <c:v>73.080079620319893</c:v>
                </c:pt>
                <c:pt idx="31">
                  <c:v>73.097002843217822</c:v>
                </c:pt>
                <c:pt idx="32">
                  <c:v>73.105569083800134</c:v>
                </c:pt>
                <c:pt idx="33">
                  <c:v>73.105336087755205</c:v>
                </c:pt>
                <c:pt idx="34">
                  <c:v>73.095892428902445</c:v>
                </c:pt>
                <c:pt idx="35">
                  <c:v>73.076866961978084</c:v>
                </c:pt>
                <c:pt idx="36">
                  <c:v>73.047938470733968</c:v>
                </c:pt>
                <c:pt idx="37">
                  <c:v>73.008845211404619</c:v>
                </c:pt>
                <c:pt idx="38">
                  <c:v>72.959394010727522</c:v>
                </c:pt>
                <c:pt idx="39">
                  <c:v>72.899468550391276</c:v>
                </c:pt>
                <c:pt idx="40">
                  <c:v>72.829036460496724</c:v>
                </c:pt>
                <c:pt idx="41">
                  <c:v>72.748154856977166</c:v>
                </c:pt>
                <c:pt idx="42">
                  <c:v>72.656973994153873</c:v>
                </c:pt>
                <c:pt idx="43">
                  <c:v>72.555738764019097</c:v>
                </c:pt>
                <c:pt idx="44">
                  <c:v>72.444787856513528</c:v>
                </c:pt>
                <c:pt idx="45">
                  <c:v>72.324550495750756</c:v>
                </c:pt>
                <c:pt idx="46">
                  <c:v>72.195540779473433</c:v>
                </c:pt>
                <c:pt idx="47">
                  <c:v>72.058349765050252</c:v>
                </c:pt>
                <c:pt idx="48">
                  <c:v>71.913635556274969</c:v>
                </c:pt>
                <c:pt idx="49">
                  <c:v>71.76211174247085</c:v>
                </c:pt>
                <c:pt idx="50">
                  <c:v>71.604534617400674</c:v>
                </c:pt>
                <c:pt idx="51">
                  <c:v>71.441689654641678</c:v>
                </c:pt>
                <c:pt idx="52">
                  <c:v>71.274377735356836</c:v>
                </c:pt>
                <c:pt idx="53">
                  <c:v>71.103401613535596</c:v>
                </c:pt>
                <c:pt idx="54">
                  <c:v>70.929553065239432</c:v>
                </c:pt>
                <c:pt idx="55">
                  <c:v>70.753601106888254</c:v>
                </c:pt>
                <c:pt idx="56">
                  <c:v>70.576281589467499</c:v>
                </c:pt>
                <c:pt idx="57">
                  <c:v>70.398288387807895</c:v>
                </c:pt>
                <c:pt idx="58">
                  <c:v>70.220266313861103</c:v>
                </c:pt>
                <c:pt idx="59">
                  <c:v>70.042805796525371</c:v>
                </c:pt>
                <c:pt idx="60">
                  <c:v>69.866439293206028</c:v>
                </c:pt>
                <c:pt idx="61">
                  <c:v>69.691639333560204</c:v>
                </c:pt>
                <c:pt idx="62">
                  <c:v>69.51881804583401</c:v>
                </c:pt>
                <c:pt idx="63">
                  <c:v>69.348327981433883</c:v>
                </c:pt>
                <c:pt idx="64">
                  <c:v>69.180464033244562</c:v>
                </c:pt>
                <c:pt idx="65">
                  <c:v>69.015466236149493</c:v>
                </c:pt>
                <c:pt idx="66">
                  <c:v>68.853523242079774</c:v>
                </c:pt>
                <c:pt idx="67">
                  <c:v>68.694776274288586</c:v>
                </c:pt>
                <c:pt idx="68">
                  <c:v>68.539323383973908</c:v>
                </c:pt>
                <c:pt idx="69">
                  <c:v>68.3872238545827</c:v>
                </c:pt>
                <c:pt idx="70">
                  <c:v>68.238502623148591</c:v>
                </c:pt>
                <c:pt idx="71">
                  <c:v>68.093154612245911</c:v>
                </c:pt>
                <c:pt idx="72">
                  <c:v>67.951148889354897</c:v>
                </c:pt>
                <c:pt idx="73">
                  <c:v>67.812432591781345</c:v>
                </c:pt>
                <c:pt idx="74">
                  <c:v>67.676934574219629</c:v>
                </c:pt>
                <c:pt idx="75">
                  <c:v>67.544568752330321</c:v>
                </c:pt>
                <c:pt idx="76">
                  <c:v>67.415237129267723</c:v>
                </c:pt>
                <c:pt idx="77">
                  <c:v>67.288832503037241</c:v>
                </c:pt>
                <c:pt idx="78">
                  <c:v>67.165240861090538</c:v>
                </c:pt>
                <c:pt idx="79">
                  <c:v>67.044343474943361</c:v>
                </c:pt>
                <c:pt idx="80">
                  <c:v>66.926018712119699</c:v>
                </c:pt>
                <c:pt idx="81">
                  <c:v>66.810143585685481</c:v>
                </c:pt>
                <c:pt idx="82">
                  <c:v>66.696595063320999</c:v>
                </c:pt>
                <c:pt idx="83">
                  <c:v>66.585251158556432</c:v>
                </c:pt>
                <c:pt idx="84">
                  <c:v>66.475991826689665</c:v>
                </c:pt>
                <c:pt idx="85">
                  <c:v>66.368699687223753</c:v>
                </c:pt>
                <c:pt idx="86">
                  <c:v>66.263260593565647</c:v>
                </c:pt>
                <c:pt idx="87">
                  <c:v>66.159564069361338</c:v>
                </c:pt>
                <c:pt idx="88">
                  <c:v>66.05750362931019</c:v>
                </c:pt>
                <c:pt idx="89">
                  <c:v>65.956977000692007</c:v>
                </c:pt>
                <c:pt idx="90">
                  <c:v>65.857886260218066</c:v>
                </c:pt>
                <c:pt idx="91">
                  <c:v>65.760137899229122</c:v>
                </c:pt>
                <c:pt idx="92">
                  <c:v>65.663642828743505</c:v>
                </c:pt>
                <c:pt idx="93">
                  <c:v>65.56831633442998</c:v>
                </c:pt>
                <c:pt idx="94">
                  <c:v>65.474077990253207</c:v>
                </c:pt>
                <c:pt idx="95">
                  <c:v>65.38085153832526</c:v>
                </c:pt>
                <c:pt idx="96">
                  <c:v>65.288564741393117</c:v>
                </c:pt>
                <c:pt idx="97">
                  <c:v>65.19714921339714</c:v>
                </c:pt>
                <c:pt idx="98">
                  <c:v>65.106540232648072</c:v>
                </c:pt>
                <c:pt idx="99">
                  <c:v>65.016676541377834</c:v>
                </c:pt>
                <c:pt idx="100">
                  <c:v>64.927500134721384</c:v>
                </c:pt>
                <c:pt idx="101">
                  <c:v>64.838956041570128</c:v>
                </c:pt>
                <c:pt idx="102">
                  <c:v>64.750992099197717</c:v>
                </c:pt>
                <c:pt idx="103">
                  <c:v>64.663558723086496</c:v>
                </c:pt>
                <c:pt idx="104">
                  <c:v>64.576608672971972</c:v>
                </c:pt>
                <c:pt idx="105">
                  <c:v>64.490096815766748</c:v>
                </c:pt>
                <c:pt idx="106">
                  <c:v>64.403979885717121</c:v>
                </c:pt>
                <c:pt idx="107">
                  <c:v>64.318216241882624</c:v>
                </c:pt>
                <c:pt idx="108">
                  <c:v>64.232765622805047</c:v>
                </c:pt>
                <c:pt idx="109">
                  <c:v>64.147588898046592</c:v>
                </c:pt>
                <c:pt idx="110">
                  <c:v>64.062647816124496</c:v>
                </c:pt>
                <c:pt idx="111">
                  <c:v>63.977904748250118</c:v>
                </c:pt>
                <c:pt idx="112">
                  <c:v>63.893322427194903</c:v>
                </c:pt>
                <c:pt idx="113">
                  <c:v>63.808863680552541</c:v>
                </c:pt>
                <c:pt idx="114">
                  <c:v>63.724491157650952</c:v>
                </c:pt>
                <c:pt idx="115">
                  <c:v>63.640167049389959</c:v>
                </c:pt>
                <c:pt idx="116">
                  <c:v>63.555852800346564</c:v>
                </c:pt>
                <c:pt idx="117">
                  <c:v>63.471508812605229</c:v>
                </c:pt>
                <c:pt idx="118">
                  <c:v>63.387094140942473</c:v>
                </c:pt>
                <c:pt idx="119">
                  <c:v>63.302566179231782</c:v>
                </c:pt>
                <c:pt idx="120">
                  <c:v>63.217880338246509</c:v>
                </c:pt>
                <c:pt idx="121">
                  <c:v>63.132989715437056</c:v>
                </c:pt>
                <c:pt idx="122">
                  <c:v>63.047844757754724</c:v>
                </c:pt>
                <c:pt idx="123">
                  <c:v>62.962392919203502</c:v>
                </c:pt>
                <c:pt idx="124">
                  <c:v>62.876578315535141</c:v>
                </c:pt>
                <c:pt idx="125">
                  <c:v>62.790341379375519</c:v>
                </c:pt>
                <c:pt idx="126">
                  <c:v>62.703618520093947</c:v>
                </c:pt>
                <c:pt idx="127">
                  <c:v>62.616341793910621</c:v>
                </c:pt>
                <c:pt idx="128">
                  <c:v>62.528438591086541</c:v>
                </c:pt>
                <c:pt idx="129">
                  <c:v>62.439831348552772</c:v>
                </c:pt>
                <c:pt idx="130">
                  <c:v>62.35043729800276</c:v>
                </c:pt>
                <c:pt idx="131">
                  <c:v>62.260168261267808</c:v>
                </c:pt>
                <c:pt idx="132">
                  <c:v>62.168930506686067</c:v>
                </c:pt>
                <c:pt idx="133">
                  <c:v>62.076624682097545</c:v>
                </c:pt>
                <c:pt idx="134">
                  <c:v>61.983145841972771</c:v>
                </c:pt>
                <c:pt idx="135">
                  <c:v>61.888383587897358</c:v>
                </c:pt>
                <c:pt idx="136">
                  <c:v>61.792222343050348</c:v>
                </c:pt>
                <c:pt idx="137">
                  <c:v>61.694541782253225</c:v>
                </c:pt>
                <c:pt idx="138">
                  <c:v>61.595217439426463</c:v>
                </c:pt>
                <c:pt idx="139">
                  <c:v>61.494121513632571</c:v>
                </c:pt>
                <c:pt idx="140">
                  <c:v>61.391123893057369</c:v>
                </c:pt>
                <c:pt idx="141">
                  <c:v>61.286093413023195</c:v>
                </c:pt>
                <c:pt idx="142">
                  <c:v>61.178899359194851</c:v>
                </c:pt>
                <c:pt idx="143">
                  <c:v>61.069413220330901</c:v>
                </c:pt>
                <c:pt idx="144">
                  <c:v>60.957510686126874</c:v>
                </c:pt>
                <c:pt idx="145">
                  <c:v>60.843073874889313</c:v>
                </c:pt>
                <c:pt idx="146">
                  <c:v>60.725993763129047</c:v>
                </c:pt>
                <c:pt idx="147">
                  <c:v>60.60617277502412</c:v>
                </c:pt>
                <c:pt idx="148">
                  <c:v>60.483527474668165</c:v>
                </c:pt>
                <c:pt idx="149">
                  <c:v>60.357991288916637</c:v>
                </c:pt>
                <c:pt idx="150">
                  <c:v>60.229517174535488</c:v>
                </c:pt>
                <c:pt idx="151">
                  <c:v>60.098080131484991</c:v>
                </c:pt>
                <c:pt idx="152">
                  <c:v>59.963679455884154</c:v>
                </c:pt>
                <c:pt idx="153">
                  <c:v>59.826340622819018</c:v>
                </c:pt>
                <c:pt idx="154">
                  <c:v>59.686116691835174</c:v>
                </c:pt>
                <c:pt idx="155">
                  <c:v>59.543089137505646</c:v>
                </c:pt>
                <c:pt idx="156">
                  <c:v>59.397368024207765</c:v>
                </c:pt>
                <c:pt idx="157">
                  <c:v>59.249091467870329</c:v>
                </c:pt>
                <c:pt idx="158">
                  <c:v>59.09842435696639</c:v>
                </c:pt>
                <c:pt idx="159">
                  <c:v>58.945556338752297</c:v>
                </c:pt>
                <c:pt idx="160">
                  <c:v>58.790699112439256</c:v>
                </c:pt>
                <c:pt idx="161">
                  <c:v>58.634083106009072</c:v>
                </c:pt>
                <c:pt idx="162">
                  <c:v>58.475953645014485</c:v>
                </c:pt>
                <c:pt idx="163">
                  <c:v>58.316566747397857</c:v>
                </c:pt>
                <c:pt idx="164">
                  <c:v>58.156184696059569</c:v>
                </c:pt>
                <c:pt idx="165">
                  <c:v>57.995071549274883</c:v>
                </c:pt>
                <c:pt idx="166">
                  <c:v>57.833488747625864</c:v>
                </c:pt>
                <c:pt idx="167">
                  <c:v>57.671690965317772</c:v>
                </c:pt>
                <c:pt idx="168">
                  <c:v>57.509922334840162</c:v>
                </c:pt>
                <c:pt idx="169">
                  <c:v>57.348413148803161</c:v>
                </c:pt>
                <c:pt idx="170">
                  <c:v>57.187377113713509</c:v>
                </c:pt>
                <c:pt idx="171">
                  <c:v>57.027009199858014</c:v>
                </c:pt>
                <c:pt idx="172">
                  <c:v>56.867484101603182</c:v>
                </c:pt>
                <c:pt idx="173">
                  <c:v>56.708955295227341</c:v>
                </c:pt>
                <c:pt idx="174">
                  <c:v>56.551554658319297</c:v>
                </c:pt>
                <c:pt idx="175">
                  <c:v>56.395392596709414</c:v>
                </c:pt>
                <c:pt idx="176">
                  <c:v>56.240558612210123</c:v>
                </c:pt>
                <c:pt idx="177">
                  <c:v>56.087122237029973</c:v>
                </c:pt>
                <c:pt idx="178">
                  <c:v>55.935134258112114</c:v>
                </c:pt>
                <c:pt idx="179">
                  <c:v>55.784628156107246</c:v>
                </c:pt>
                <c:pt idx="180">
                  <c:v>55.6356216883554</c:v>
                </c:pt>
                <c:pt idx="181">
                  <c:v>55.488118552219504</c:v>
                </c:pt>
                <c:pt idx="182">
                  <c:v>55.342110073530293</c:v>
                </c:pt>
                <c:pt idx="183">
                  <c:v>55.197576874010473</c:v>
                </c:pt>
                <c:pt idx="184">
                  <c:v>55.05449048072483</c:v>
                </c:pt>
                <c:pt idx="185">
                  <c:v>54.912814849373639</c:v>
                </c:pt>
                <c:pt idx="186">
                  <c:v>54.772507781274804</c:v>
                </c:pt>
                <c:pt idx="187">
                  <c:v>54.633522220955697</c:v>
                </c:pt>
                <c:pt idx="188">
                  <c:v>54.495807427297457</c:v>
                </c:pt>
                <c:pt idx="189">
                  <c:v>54.359310016124738</c:v>
                </c:pt>
                <c:pt idx="190">
                  <c:v>54.223974876055912</c:v>
                </c:pt>
                <c:pt idx="191">
                  <c:v>54.089745962409111</c:v>
                </c:pt>
                <c:pt idx="192">
                  <c:v>53.956566976106785</c:v>
                </c:pt>
                <c:pt idx="193">
                  <c:v>53.824381935958328</c:v>
                </c:pt>
                <c:pt idx="194">
                  <c:v>53.693135653548111</c:v>
                </c:pt>
                <c:pt idx="195">
                  <c:v>53.562774120330431</c:v>
                </c:pt>
                <c:pt idx="196">
                  <c:v>53.433244816540345</c:v>
                </c:pt>
                <c:pt idx="197">
                  <c:v>53.304496951261164</c:v>
                </c:pt>
                <c:pt idx="198">
                  <c:v>53.176481642525687</c:v>
                </c:pt>
                <c:pt idx="199">
                  <c:v>53.049152045733052</c:v>
                </c:pt>
                <c:pt idx="200">
                  <c:v>52.92246343798999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46.1</c:v>
                </c:pt>
                <c:pt idx="1">
                  <c:v>46.4</c:v>
                </c:pt>
                <c:pt idx="2">
                  <c:v>44.475000000000001</c:v>
                </c:pt>
                <c:pt idx="3">
                  <c:v>48.1</c:v>
                </c:pt>
                <c:pt idx="4">
                  <c:v>46.575000000000003</c:v>
                </c:pt>
                <c:pt idx="5">
                  <c:v>47.475000000000001</c:v>
                </c:pt>
                <c:pt idx="6">
                  <c:v>46.95</c:v>
                </c:pt>
                <c:pt idx="7">
                  <c:v>44.975000000000001</c:v>
                </c:pt>
                <c:pt idx="8">
                  <c:v>47.7</c:v>
                </c:pt>
                <c:pt idx="9">
                  <c:v>47.424999999999997</c:v>
                </c:pt>
                <c:pt idx="10">
                  <c:v>46.075000000000003</c:v>
                </c:pt>
                <c:pt idx="11">
                  <c:v>45.924999999999997</c:v>
                </c:pt>
                <c:pt idx="12">
                  <c:v>47.725000000000001</c:v>
                </c:pt>
                <c:pt idx="13">
                  <c:v>47.35</c:v>
                </c:pt>
                <c:pt idx="14">
                  <c:v>47.825000000000003</c:v>
                </c:pt>
                <c:pt idx="15">
                  <c:v>47.075000000000003</c:v>
                </c:pt>
                <c:pt idx="16">
                  <c:v>47.774999999999999</c:v>
                </c:pt>
                <c:pt idx="17">
                  <c:v>46.875</c:v>
                </c:pt>
                <c:pt idx="18">
                  <c:v>47.024999999999999</c:v>
                </c:pt>
                <c:pt idx="19">
                  <c:v>47.3</c:v>
                </c:pt>
                <c:pt idx="20">
                  <c:v>48.424999999999997</c:v>
                </c:pt>
                <c:pt idx="21">
                  <c:v>48.575000000000003</c:v>
                </c:pt>
                <c:pt idx="22">
                  <c:v>49</c:v>
                </c:pt>
                <c:pt idx="23">
                  <c:v>48.55</c:v>
                </c:pt>
                <c:pt idx="24">
                  <c:v>49.05</c:v>
                </c:pt>
                <c:pt idx="25">
                  <c:v>51.975000000000001</c:v>
                </c:pt>
                <c:pt idx="26">
                  <c:v>50.475000000000001</c:v>
                </c:pt>
                <c:pt idx="27">
                  <c:v>50.975000000000001</c:v>
                </c:pt>
                <c:pt idx="28">
                  <c:v>51.65</c:v>
                </c:pt>
                <c:pt idx="29">
                  <c:v>50.424999999999997</c:v>
                </c:pt>
                <c:pt idx="30">
                  <c:v>52.85</c:v>
                </c:pt>
                <c:pt idx="31">
                  <c:v>51.774999999999999</c:v>
                </c:pt>
                <c:pt idx="32">
                  <c:v>53.875</c:v>
                </c:pt>
                <c:pt idx="33">
                  <c:v>55.475000000000001</c:v>
                </c:pt>
                <c:pt idx="34">
                  <c:v>54.8</c:v>
                </c:pt>
                <c:pt idx="35">
                  <c:v>56.75</c:v>
                </c:pt>
                <c:pt idx="36">
                  <c:v>58.25</c:v>
                </c:pt>
                <c:pt idx="37">
                  <c:v>59.674999999999997</c:v>
                </c:pt>
                <c:pt idx="38">
                  <c:v>62.075000000000003</c:v>
                </c:pt>
                <c:pt idx="39">
                  <c:v>62.95</c:v>
                </c:pt>
                <c:pt idx="40">
                  <c:v>63.9</c:v>
                </c:pt>
                <c:pt idx="41">
                  <c:v>65.2</c:v>
                </c:pt>
                <c:pt idx="42">
                  <c:v>69.275000000000006</c:v>
                </c:pt>
                <c:pt idx="43">
                  <c:v>71.974999999999994</c:v>
                </c:pt>
                <c:pt idx="44">
                  <c:v>73.650000000000006</c:v>
                </c:pt>
                <c:pt idx="45">
                  <c:v>79.025000000000006</c:v>
                </c:pt>
                <c:pt idx="46">
                  <c:v>81.775000000000006</c:v>
                </c:pt>
                <c:pt idx="47">
                  <c:v>87.325000000000003</c:v>
                </c:pt>
                <c:pt idx="48">
                  <c:v>93.775000000000006</c:v>
                </c:pt>
                <c:pt idx="49">
                  <c:v>101.95</c:v>
                </c:pt>
                <c:pt idx="50">
                  <c:v>112.8</c:v>
                </c:pt>
                <c:pt idx="51">
                  <c:v>126.925</c:v>
                </c:pt>
                <c:pt idx="52">
                  <c:v>142.32499999999999</c:v>
                </c:pt>
                <c:pt idx="53">
                  <c:v>158.15</c:v>
                </c:pt>
                <c:pt idx="54">
                  <c:v>175.125</c:v>
                </c:pt>
                <c:pt idx="55">
                  <c:v>188.4</c:v>
                </c:pt>
                <c:pt idx="56">
                  <c:v>203.67500000000001</c:v>
                </c:pt>
                <c:pt idx="57">
                  <c:v>212.35</c:v>
                </c:pt>
                <c:pt idx="58">
                  <c:v>220.4</c:v>
                </c:pt>
                <c:pt idx="59">
                  <c:v>225.97499999999999</c:v>
                </c:pt>
                <c:pt idx="60">
                  <c:v>229.4</c:v>
                </c:pt>
                <c:pt idx="61">
                  <c:v>228</c:v>
                </c:pt>
                <c:pt idx="62">
                  <c:v>223.875</c:v>
                </c:pt>
                <c:pt idx="63">
                  <c:v>210.4</c:v>
                </c:pt>
                <c:pt idx="64">
                  <c:v>184.85</c:v>
                </c:pt>
                <c:pt idx="65">
                  <c:v>144</c:v>
                </c:pt>
                <c:pt idx="66">
                  <c:v>96.525000000000006</c:v>
                </c:pt>
                <c:pt idx="67">
                  <c:v>62.924999999999997</c:v>
                </c:pt>
                <c:pt idx="68">
                  <c:v>54.225000000000001</c:v>
                </c:pt>
                <c:pt idx="69">
                  <c:v>52.05</c:v>
                </c:pt>
                <c:pt idx="70">
                  <c:v>54.674999999999997</c:v>
                </c:pt>
                <c:pt idx="71">
                  <c:v>60.625</c:v>
                </c:pt>
                <c:pt idx="72">
                  <c:v>63.85</c:v>
                </c:pt>
                <c:pt idx="73">
                  <c:v>73.375</c:v>
                </c:pt>
                <c:pt idx="74">
                  <c:v>84.9</c:v>
                </c:pt>
                <c:pt idx="75">
                  <c:v>95.924999999999997</c:v>
                </c:pt>
                <c:pt idx="76">
                  <c:v>109.1</c:v>
                </c:pt>
                <c:pt idx="77">
                  <c:v>124.6</c:v>
                </c:pt>
                <c:pt idx="78">
                  <c:v>137.77500000000001</c:v>
                </c:pt>
                <c:pt idx="79">
                  <c:v>148.75</c:v>
                </c:pt>
                <c:pt idx="80">
                  <c:v>159.52500000000001</c:v>
                </c:pt>
                <c:pt idx="81">
                  <c:v>167.77500000000001</c:v>
                </c:pt>
                <c:pt idx="82">
                  <c:v>174.05</c:v>
                </c:pt>
                <c:pt idx="83">
                  <c:v>175.27500000000001</c:v>
                </c:pt>
                <c:pt idx="84">
                  <c:v>172.95</c:v>
                </c:pt>
                <c:pt idx="85">
                  <c:v>166.65</c:v>
                </c:pt>
                <c:pt idx="86">
                  <c:v>150.44999999999999</c:v>
                </c:pt>
                <c:pt idx="87">
                  <c:v>121.65</c:v>
                </c:pt>
                <c:pt idx="88">
                  <c:v>85.075000000000003</c:v>
                </c:pt>
                <c:pt idx="89">
                  <c:v>55.825000000000003</c:v>
                </c:pt>
                <c:pt idx="90">
                  <c:v>41.4</c:v>
                </c:pt>
                <c:pt idx="91">
                  <c:v>39.174999999999997</c:v>
                </c:pt>
                <c:pt idx="92">
                  <c:v>38.325000000000003</c:v>
                </c:pt>
                <c:pt idx="93">
                  <c:v>37.9</c:v>
                </c:pt>
                <c:pt idx="94">
                  <c:v>37.549999999999997</c:v>
                </c:pt>
                <c:pt idx="95">
                  <c:v>37.475000000000001</c:v>
                </c:pt>
                <c:pt idx="96">
                  <c:v>40.25</c:v>
                </c:pt>
                <c:pt idx="97">
                  <c:v>38.375</c:v>
                </c:pt>
                <c:pt idx="98">
                  <c:v>38</c:v>
                </c:pt>
                <c:pt idx="99">
                  <c:v>38.4</c:v>
                </c:pt>
                <c:pt idx="100">
                  <c:v>39</c:v>
                </c:pt>
                <c:pt idx="101">
                  <c:v>37.049999999999997</c:v>
                </c:pt>
                <c:pt idx="102">
                  <c:v>36.274999999999999</c:v>
                </c:pt>
                <c:pt idx="103">
                  <c:v>37.424999999999997</c:v>
                </c:pt>
                <c:pt idx="104">
                  <c:v>37.85</c:v>
                </c:pt>
                <c:pt idx="105">
                  <c:v>38.825000000000003</c:v>
                </c:pt>
                <c:pt idx="106">
                  <c:v>36.975000000000001</c:v>
                </c:pt>
                <c:pt idx="107">
                  <c:v>37.975000000000001</c:v>
                </c:pt>
                <c:pt idx="108">
                  <c:v>37.424999999999997</c:v>
                </c:pt>
                <c:pt idx="109">
                  <c:v>38.5</c:v>
                </c:pt>
                <c:pt idx="110">
                  <c:v>38.375</c:v>
                </c:pt>
                <c:pt idx="111">
                  <c:v>36.6</c:v>
                </c:pt>
                <c:pt idx="112">
                  <c:v>36.15</c:v>
                </c:pt>
                <c:pt idx="113">
                  <c:v>35.875</c:v>
                </c:pt>
                <c:pt idx="114">
                  <c:v>35.25</c:v>
                </c:pt>
                <c:pt idx="115">
                  <c:v>39.15</c:v>
                </c:pt>
                <c:pt idx="116">
                  <c:v>37.1</c:v>
                </c:pt>
                <c:pt idx="117">
                  <c:v>36.950000000000003</c:v>
                </c:pt>
                <c:pt idx="118">
                  <c:v>37.075000000000003</c:v>
                </c:pt>
                <c:pt idx="119">
                  <c:v>36.1</c:v>
                </c:pt>
                <c:pt idx="120">
                  <c:v>36.075000000000003</c:v>
                </c:pt>
                <c:pt idx="121">
                  <c:v>36.575000000000003</c:v>
                </c:pt>
                <c:pt idx="122">
                  <c:v>35.6</c:v>
                </c:pt>
                <c:pt idx="123">
                  <c:v>36.725000000000001</c:v>
                </c:pt>
                <c:pt idx="124">
                  <c:v>36.774999999999999</c:v>
                </c:pt>
                <c:pt idx="125">
                  <c:v>35.1</c:v>
                </c:pt>
                <c:pt idx="126">
                  <c:v>35.125</c:v>
                </c:pt>
                <c:pt idx="127">
                  <c:v>36.65</c:v>
                </c:pt>
                <c:pt idx="128">
                  <c:v>34.950000000000003</c:v>
                </c:pt>
                <c:pt idx="129">
                  <c:v>34.375</c:v>
                </c:pt>
                <c:pt idx="130">
                  <c:v>36.799999999999997</c:v>
                </c:pt>
                <c:pt idx="131">
                  <c:v>35.6</c:v>
                </c:pt>
                <c:pt idx="132">
                  <c:v>35.15</c:v>
                </c:pt>
                <c:pt idx="133">
                  <c:v>35.700000000000003</c:v>
                </c:pt>
                <c:pt idx="134">
                  <c:v>34.975000000000001</c:v>
                </c:pt>
                <c:pt idx="135">
                  <c:v>34.174999999999997</c:v>
                </c:pt>
                <c:pt idx="136">
                  <c:v>31</c:v>
                </c:pt>
                <c:pt idx="137">
                  <c:v>34.700000000000003</c:v>
                </c:pt>
                <c:pt idx="138">
                  <c:v>33.5</c:v>
                </c:pt>
                <c:pt idx="139">
                  <c:v>34.225000000000001</c:v>
                </c:pt>
                <c:pt idx="140">
                  <c:v>32.549999999999997</c:v>
                </c:pt>
                <c:pt idx="141">
                  <c:v>33.049999999999997</c:v>
                </c:pt>
                <c:pt idx="142">
                  <c:v>32.299999999999997</c:v>
                </c:pt>
                <c:pt idx="143">
                  <c:v>31.324999999999999</c:v>
                </c:pt>
                <c:pt idx="144">
                  <c:v>33.475000000000001</c:v>
                </c:pt>
                <c:pt idx="145">
                  <c:v>32.975000000000001</c:v>
                </c:pt>
                <c:pt idx="146">
                  <c:v>33.274999999999999</c:v>
                </c:pt>
                <c:pt idx="147">
                  <c:v>32.15</c:v>
                </c:pt>
                <c:pt idx="148">
                  <c:v>34.075000000000003</c:v>
                </c:pt>
                <c:pt idx="149">
                  <c:v>32.524999999999999</c:v>
                </c:pt>
                <c:pt idx="150">
                  <c:v>33.1</c:v>
                </c:pt>
                <c:pt idx="151">
                  <c:v>32.799999999999997</c:v>
                </c:pt>
                <c:pt idx="152">
                  <c:v>33.475000000000001</c:v>
                </c:pt>
                <c:pt idx="153">
                  <c:v>32.924999999999997</c:v>
                </c:pt>
                <c:pt idx="154">
                  <c:v>32.625</c:v>
                </c:pt>
                <c:pt idx="155">
                  <c:v>33.65</c:v>
                </c:pt>
                <c:pt idx="156">
                  <c:v>32.35</c:v>
                </c:pt>
                <c:pt idx="157">
                  <c:v>31.125</c:v>
                </c:pt>
                <c:pt idx="158">
                  <c:v>31.8</c:v>
                </c:pt>
                <c:pt idx="159">
                  <c:v>31.625</c:v>
                </c:pt>
                <c:pt idx="160">
                  <c:v>32.774999999999999</c:v>
                </c:pt>
                <c:pt idx="161">
                  <c:v>32.024999999999999</c:v>
                </c:pt>
                <c:pt idx="162">
                  <c:v>30.4</c:v>
                </c:pt>
                <c:pt idx="163">
                  <c:v>32.9</c:v>
                </c:pt>
                <c:pt idx="164">
                  <c:v>31.574999999999999</c:v>
                </c:pt>
                <c:pt idx="165">
                  <c:v>31.65</c:v>
                </c:pt>
                <c:pt idx="166">
                  <c:v>30.75</c:v>
                </c:pt>
                <c:pt idx="167">
                  <c:v>32.475000000000001</c:v>
                </c:pt>
                <c:pt idx="168">
                  <c:v>29.4</c:v>
                </c:pt>
                <c:pt idx="169">
                  <c:v>30.7</c:v>
                </c:pt>
                <c:pt idx="170">
                  <c:v>31.65</c:v>
                </c:pt>
                <c:pt idx="171">
                  <c:v>31.6</c:v>
                </c:pt>
                <c:pt idx="172">
                  <c:v>29.9</c:v>
                </c:pt>
                <c:pt idx="173">
                  <c:v>30.975000000000001</c:v>
                </c:pt>
                <c:pt idx="174">
                  <c:v>30.35</c:v>
                </c:pt>
                <c:pt idx="175">
                  <c:v>30.3</c:v>
                </c:pt>
                <c:pt idx="176">
                  <c:v>31.65</c:v>
                </c:pt>
                <c:pt idx="177">
                  <c:v>30.2</c:v>
                </c:pt>
                <c:pt idx="178">
                  <c:v>31.15</c:v>
                </c:pt>
                <c:pt idx="179">
                  <c:v>31.55</c:v>
                </c:pt>
                <c:pt idx="180">
                  <c:v>30.975000000000001</c:v>
                </c:pt>
                <c:pt idx="181">
                  <c:v>31.074999999999999</c:v>
                </c:pt>
                <c:pt idx="182">
                  <c:v>32.024999999999999</c:v>
                </c:pt>
                <c:pt idx="183">
                  <c:v>32.4</c:v>
                </c:pt>
                <c:pt idx="184">
                  <c:v>33.4</c:v>
                </c:pt>
                <c:pt idx="185">
                  <c:v>31.9</c:v>
                </c:pt>
                <c:pt idx="186">
                  <c:v>32.125</c:v>
                </c:pt>
                <c:pt idx="187">
                  <c:v>31.074999999999999</c:v>
                </c:pt>
                <c:pt idx="188">
                  <c:v>31.8</c:v>
                </c:pt>
                <c:pt idx="189">
                  <c:v>30.5</c:v>
                </c:pt>
                <c:pt idx="190">
                  <c:v>31.475000000000001</c:v>
                </c:pt>
                <c:pt idx="191">
                  <c:v>32.075000000000003</c:v>
                </c:pt>
                <c:pt idx="192">
                  <c:v>30.574999999999999</c:v>
                </c:pt>
                <c:pt idx="193">
                  <c:v>29.8</c:v>
                </c:pt>
                <c:pt idx="194">
                  <c:v>29.95</c:v>
                </c:pt>
                <c:pt idx="195">
                  <c:v>31.9</c:v>
                </c:pt>
                <c:pt idx="196">
                  <c:v>30.375</c:v>
                </c:pt>
                <c:pt idx="197">
                  <c:v>29.5</c:v>
                </c:pt>
                <c:pt idx="198">
                  <c:v>31.3</c:v>
                </c:pt>
                <c:pt idx="199">
                  <c:v>31.524999999999999</c:v>
                </c:pt>
                <c:pt idx="200">
                  <c:v>31.475000000000001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43.62873064171346</c:v>
                </c:pt>
                <c:pt idx="1">
                  <c:v>43.975292808472538</c:v>
                </c:pt>
                <c:pt idx="2">
                  <c:v>44.321042681310935</c:v>
                </c:pt>
                <c:pt idx="3">
                  <c:v>44.665790777595561</c:v>
                </c:pt>
                <c:pt idx="4">
                  <c:v>45.0093210722439</c:v>
                </c:pt>
                <c:pt idx="5">
                  <c:v>45.351388262589552</c:v>
                </c:pt>
                <c:pt idx="6">
                  <c:v>45.691714904486957</c:v>
                </c:pt>
                <c:pt idx="7">
                  <c:v>46.029988459794431</c:v>
                </c:pt>
                <c:pt idx="8">
                  <c:v>46.365858316876718</c:v>
                </c:pt>
                <c:pt idx="9">
                  <c:v>46.698932876006161</c:v>
                </c:pt>
                <c:pt idx="10">
                  <c:v>47.028776834062782</c:v>
                </c:pt>
                <c:pt idx="11">
                  <c:v>47.354908862623041</c:v>
                </c:pt>
                <c:pt idx="12">
                  <c:v>47.676799956979444</c:v>
                </c:pt>
                <c:pt idx="13">
                  <c:v>47.993872849560276</c:v>
                </c:pt>
                <c:pt idx="14">
                  <c:v>48.305503040819204</c:v>
                </c:pt>
                <c:pt idx="15">
                  <c:v>48.611022217883402</c:v>
                </c:pt>
                <c:pt idx="16">
                  <c:v>48.909725122776564</c:v>
                </c:pt>
                <c:pt idx="17">
                  <c:v>49.200881316864553</c:v>
                </c:pt>
                <c:pt idx="18">
                  <c:v>49.483753786455082</c:v>
                </c:pt>
                <c:pt idx="19">
                  <c:v>49.757626965390664</c:v>
                </c:pt>
                <c:pt idx="20">
                  <c:v>50.02184752872062</c:v>
                </c:pt>
                <c:pt idx="21">
                  <c:v>50.275882242300113</c:v>
                </c:pt>
                <c:pt idx="22">
                  <c:v>50.519398225133187</c:v>
                </c:pt>
                <c:pt idx="23">
                  <c:v>50.752372157894186</c:v>
                </c:pt>
                <c:pt idx="24">
                  <c:v>50.975236180212171</c:v>
                </c:pt>
                <c:pt idx="25">
                  <c:v>51.189069342306212</c:v>
                </c:pt>
                <c:pt idx="26">
                  <c:v>51.395844337839172</c:v>
                </c:pt>
                <c:pt idx="27">
                  <c:v>51.598739604424786</c:v>
                </c:pt>
                <c:pt idx="28">
                  <c:v>51.802526429767973</c:v>
                </c:pt>
                <c:pt idx="29">
                  <c:v>52.014039079399176</c:v>
                </c:pt>
                <c:pt idx="30">
                  <c:v>52.242732761296686</c:v>
                </c:pt>
                <c:pt idx="31">
                  <c:v>52.501329054325943</c:v>
                </c:pt>
                <c:pt idx="32">
                  <c:v>52.806540891993969</c:v>
                </c:pt>
                <c:pt idx="33">
                  <c:v>53.179859072708979</c:v>
                </c:pt>
                <c:pt idx="34">
                  <c:v>53.648369533448047</c:v>
                </c:pt>
                <c:pt idx="35">
                  <c:v>54.245555550676677</c:v>
                </c:pt>
                <c:pt idx="36">
                  <c:v>55.012022292679866</c:v>
                </c:pt>
                <c:pt idx="37">
                  <c:v>55.996063884198719</c:v>
                </c:pt>
                <c:pt idx="38">
                  <c:v>57.25397700742608</c:v>
                </c:pt>
                <c:pt idx="39">
                  <c:v>58.85001218765462</c:v>
                </c:pt>
                <c:pt idx="40">
                  <c:v>60.855846817007127</c:v>
                </c:pt>
                <c:pt idx="41">
                  <c:v>63.349465371093856</c:v>
                </c:pt>
                <c:pt idx="42">
                  <c:v>66.413344799622678</c:v>
                </c:pt>
                <c:pt idx="43">
                  <c:v>70.131868900833894</c:v>
                </c:pt>
                <c:pt idx="44">
                  <c:v>74.587935932320192</c:v>
                </c:pt>
                <c:pt idx="45">
                  <c:v>79.858778789789383</c:v>
                </c:pt>
                <c:pt idx="46">
                  <c:v>86.011085168364147</c:v>
                </c:pt>
                <c:pt idx="47">
                  <c:v>93.095582681736801</c:v>
                </c:pt>
                <c:pt idx="48">
                  <c:v>101.14133548984799</c:v>
                </c:pt>
                <c:pt idx="49">
                  <c:v>110.15007738660238</c:v>
                </c:pt>
                <c:pt idx="50">
                  <c:v>120.09097310396746</c:v>
                </c:pt>
                <c:pt idx="51">
                  <c:v>130.89624591100929</c:v>
                </c:pt>
                <c:pt idx="52">
                  <c:v>142.45812705425053</c:v>
                </c:pt>
                <c:pt idx="53">
                  <c:v>154.62756432186382</c:v>
                </c:pt>
                <c:pt idx="54">
                  <c:v>167.21506649050809</c:v>
                </c:pt>
                <c:pt idx="55">
                  <c:v>179.99392210760436</c:v>
                </c:pt>
                <c:pt idx="56">
                  <c:v>192.70545900419336</c:v>
                </c:pt>
                <c:pt idx="57">
                  <c:v>205.06243524784117</c:v>
                </c:pt>
                <c:pt idx="58">
                  <c:v>216.72804175769892</c:v>
                </c:pt>
                <c:pt idx="59">
                  <c:v>227.18438969229558</c:v>
                </c:pt>
                <c:pt idx="60">
                  <c:v>235.29962900147035</c:v>
                </c:pt>
                <c:pt idx="61">
                  <c:v>238.50671528180524</c:v>
                </c:pt>
                <c:pt idx="62">
                  <c:v>232.33327522949739</c:v>
                </c:pt>
                <c:pt idx="63">
                  <c:v>212.1187442119209</c:v>
                </c:pt>
                <c:pt idx="64">
                  <c:v>177.47386728915413</c:v>
                </c:pt>
                <c:pt idx="65">
                  <c:v>135.53285198384546</c:v>
                </c:pt>
                <c:pt idx="66">
                  <c:v>97.808034123074734</c:v>
                </c:pt>
                <c:pt idx="67">
                  <c:v>72.535848411614751</c:v>
                </c:pt>
                <c:pt idx="68">
                  <c:v>60.519206039353058</c:v>
                </c:pt>
                <c:pt idx="69">
                  <c:v>57.673311261005736</c:v>
                </c:pt>
                <c:pt idx="70">
                  <c:v>59.649864088222685</c:v>
                </c:pt>
                <c:pt idx="71">
                  <c:v>63.981958777988666</c:v>
                </c:pt>
                <c:pt idx="72">
                  <c:v>69.780659950009351</c:v>
                </c:pt>
                <c:pt idx="73">
                  <c:v>76.859432222093247</c:v>
                </c:pt>
                <c:pt idx="74">
                  <c:v>85.21108756386819</c:v>
                </c:pt>
                <c:pt idx="75">
                  <c:v>94.817911736608423</c:v>
                </c:pt>
                <c:pt idx="76">
                  <c:v>105.59730199328632</c:v>
                </c:pt>
                <c:pt idx="77">
                  <c:v>117.38443493098814</c:v>
                </c:pt>
                <c:pt idx="78">
                  <c:v>129.9248715037468</c:v>
                </c:pt>
                <c:pt idx="79">
                  <c:v>142.86730342528597</c:v>
                </c:pt>
                <c:pt idx="80">
                  <c:v>155.73138421141388</c:v>
                </c:pt>
                <c:pt idx="81">
                  <c:v>167.78229899463497</c:v>
                </c:pt>
                <c:pt idx="82">
                  <c:v>177.71679922565232</c:v>
                </c:pt>
                <c:pt idx="83">
                  <c:v>183.2256689935742</c:v>
                </c:pt>
                <c:pt idx="84">
                  <c:v>180.98967067665797</c:v>
                </c:pt>
                <c:pt idx="85">
                  <c:v>168.00536903962987</c:v>
                </c:pt>
                <c:pt idx="86">
                  <c:v>144.17064203811029</c:v>
                </c:pt>
                <c:pt idx="87">
                  <c:v>113.9641573150848</c:v>
                </c:pt>
                <c:pt idx="88">
                  <c:v>84.762661200355424</c:v>
                </c:pt>
                <c:pt idx="89">
                  <c:v>62.607544051478307</c:v>
                </c:pt>
                <c:pt idx="90">
                  <c:v>49.261548069962423</c:v>
                </c:pt>
                <c:pt idx="91">
                  <c:v>42.819918902953439</c:v>
                </c:pt>
                <c:pt idx="92">
                  <c:v>40.280410129314305</c:v>
                </c:pt>
                <c:pt idx="93">
                  <c:v>39.407276587422018</c:v>
                </c:pt>
                <c:pt idx="94">
                  <c:v>39.083877409163328</c:v>
                </c:pt>
                <c:pt idx="95">
                  <c:v>38.902813383355486</c:v>
                </c:pt>
                <c:pt idx="96">
                  <c:v>38.751581726417598</c:v>
                </c:pt>
                <c:pt idx="97">
                  <c:v>38.606191199474758</c:v>
                </c:pt>
                <c:pt idx="98">
                  <c:v>38.462598097405056</c:v>
                </c:pt>
                <c:pt idx="99">
                  <c:v>38.32020718448554</c:v>
                </c:pt>
                <c:pt idx="100">
                  <c:v>38.178889995846802</c:v>
                </c:pt>
                <c:pt idx="101">
                  <c:v>38.038572073286943</c:v>
                </c:pt>
                <c:pt idx="102">
                  <c:v>37.899188526841883</c:v>
                </c:pt>
                <c:pt idx="103">
                  <c:v>37.760680134725433</c:v>
                </c:pt>
                <c:pt idx="104">
                  <c:v>37.622992918918001</c:v>
                </c:pt>
                <c:pt idx="105">
                  <c:v>37.486077970589513</c:v>
                </c:pt>
                <c:pt idx="106">
                  <c:v>37.349891308378545</c:v>
                </c:pt>
                <c:pt idx="107">
                  <c:v>37.214393759220215</c:v>
                </c:pt>
                <c:pt idx="108">
                  <c:v>37.079550862305702</c:v>
                </c:pt>
                <c:pt idx="109">
                  <c:v>36.945332797040116</c:v>
                </c:pt>
                <c:pt idx="110">
                  <c:v>36.811714335706995</c:v>
                </c:pt>
                <c:pt idx="111">
                  <c:v>36.678674821381428</c:v>
                </c:pt>
                <c:pt idx="112">
                  <c:v>36.546198171475396</c:v>
                </c:pt>
                <c:pt idx="113">
                  <c:v>36.414272907145268</c:v>
                </c:pt>
                <c:pt idx="114">
                  <c:v>36.282892208628702</c:v>
                </c:pt>
                <c:pt idx="115">
                  <c:v>36.152053996363996</c:v>
                </c:pt>
                <c:pt idx="116">
                  <c:v>36.02176103741882</c:v>
                </c:pt>
                <c:pt idx="117">
                  <c:v>35.892021076280685</c:v>
                </c:pt>
                <c:pt idx="118">
                  <c:v>35.762846988567922</c:v>
                </c:pt>
                <c:pt idx="119">
                  <c:v>35.634256956149031</c:v>
                </c:pt>
                <c:pt idx="120">
                  <c:v>35.506274663158997</c:v>
                </c:pt>
                <c:pt idx="121">
                  <c:v>35.378929514589132</c:v>
                </c:pt>
                <c:pt idx="122">
                  <c:v>35.252256880864337</c:v>
                </c:pt>
                <c:pt idx="123">
                  <c:v>35.126298369413917</c:v>
                </c:pt>
                <c:pt idx="124">
                  <c:v>35.001102114416504</c:v>
                </c:pt>
                <c:pt idx="125">
                  <c:v>34.876723060637538</c:v>
                </c:pt>
                <c:pt idx="126">
                  <c:v>34.753223206150004</c:v>
                </c:pt>
                <c:pt idx="127">
                  <c:v>34.630671773427174</c:v>
                </c:pt>
                <c:pt idx="128">
                  <c:v>34.509145301832241</c:v>
                </c:pt>
                <c:pt idx="129">
                  <c:v>34.388727687136139</c:v>
                </c:pt>
                <c:pt idx="130">
                  <c:v>34.269510225132862</c:v>
                </c:pt>
                <c:pt idx="131">
                  <c:v>34.151591758689477</c:v>
                </c:pt>
                <c:pt idx="132">
                  <c:v>34.035079131245787</c:v>
                </c:pt>
                <c:pt idx="133">
                  <c:v>33.920088405825581</c:v>
                </c:pt>
                <c:pt idx="134">
                  <c:v>33.806747842907463</c:v>
                </c:pt>
                <c:pt idx="135">
                  <c:v>33.695204594287965</c:v>
                </c:pt>
                <c:pt idx="136">
                  <c:v>33.585638602112589</c:v>
                </c:pt>
                <c:pt idx="137">
                  <c:v>33.478289302425061</c:v>
                </c:pt>
                <c:pt idx="138">
                  <c:v>33.37350306459259</c:v>
                </c:pt>
                <c:pt idx="139">
                  <c:v>33.27181078929798</c:v>
                </c:pt>
                <c:pt idx="140">
                  <c:v>33.174043662487634</c:v>
                </c:pt>
                <c:pt idx="141">
                  <c:v>33.081487636008767</c:v>
                </c:pt>
                <c:pt idx="142">
                  <c:v>32.996060348201532</c:v>
                </c:pt>
                <c:pt idx="143">
                  <c:v>32.920465653017686</c:v>
                </c:pt>
                <c:pt idx="144">
                  <c:v>32.858241814509881</c:v>
                </c:pt>
                <c:pt idx="145">
                  <c:v>32.813576856460664</c:v>
                </c:pt>
                <c:pt idx="146">
                  <c:v>32.790735187697784</c:v>
                </c:pt>
                <c:pt idx="147">
                  <c:v>32.792955346231437</c:v>
                </c:pt>
                <c:pt idx="148">
                  <c:v>32.820791319723639</c:v>
                </c:pt>
                <c:pt idx="149">
                  <c:v>32.87013713988717</c:v>
                </c:pt>
                <c:pt idx="150">
                  <c:v>32.930597430916009</c:v>
                </c:pt>
                <c:pt idx="151">
                  <c:v>32.98527994568127</c:v>
                </c:pt>
                <c:pt idx="152">
                  <c:v>33.013104172499304</c:v>
                </c:pt>
                <c:pt idx="153">
                  <c:v>32.993925336170754</c:v>
                </c:pt>
                <c:pt idx="154">
                  <c:v>32.915187079744079</c:v>
                </c:pt>
                <c:pt idx="155">
                  <c:v>32.777275726931116</c:v>
                </c:pt>
                <c:pt idx="156">
                  <c:v>32.594572433263437</c:v>
                </c:pt>
                <c:pt idx="157">
                  <c:v>32.391060246615936</c:v>
                </c:pt>
                <c:pt idx="158">
                  <c:v>32.192320416328187</c:v>
                </c:pt>
                <c:pt idx="159">
                  <c:v>32.017772815586028</c:v>
                </c:pt>
                <c:pt idx="160">
                  <c:v>31.876584921265771</c:v>
                </c:pt>
                <c:pt idx="161">
                  <c:v>31.768231622998947</c:v>
                </c:pt>
                <c:pt idx="162">
                  <c:v>31.686149850050235</c:v>
                </c:pt>
                <c:pt idx="163">
                  <c:v>31.621939822802283</c:v>
                </c:pt>
                <c:pt idx="164">
                  <c:v>31.568268734178929</c:v>
                </c:pt>
                <c:pt idx="165">
                  <c:v>31.520004530870114</c:v>
                </c:pt>
                <c:pt idx="166">
                  <c:v>31.474089555975088</c:v>
                </c:pt>
                <c:pt idx="167">
                  <c:v>31.428907068097676</c:v>
                </c:pt>
                <c:pt idx="168">
                  <c:v>31.383657957296478</c:v>
                </c:pt>
                <c:pt idx="169">
                  <c:v>31.337941199977571</c:v>
                </c:pt>
                <c:pt idx="170">
                  <c:v>31.291530236427029</c:v>
                </c:pt>
                <c:pt idx="171">
                  <c:v>31.244273506182125</c:v>
                </c:pt>
                <c:pt idx="172">
                  <c:v>31.196056384543521</c:v>
                </c:pt>
                <c:pt idx="173">
                  <c:v>31.146788134985076</c:v>
                </c:pt>
                <c:pt idx="174">
                  <c:v>31.096397418451478</c:v>
                </c:pt>
                <c:pt idx="175">
                  <c:v>31.044830235202713</c:v>
                </c:pt>
                <c:pt idx="176">
                  <c:v>30.992048395263634</c:v>
                </c:pt>
                <c:pt idx="177">
                  <c:v>30.938028038330714</c:v>
                </c:pt>
                <c:pt idx="178">
                  <c:v>30.88275812849432</c:v>
                </c:pt>
                <c:pt idx="179">
                  <c:v>30.826238943305334</c:v>
                </c:pt>
                <c:pt idx="180">
                  <c:v>30.768480590522845</c:v>
                </c:pt>
                <c:pt idx="181">
                  <c:v>30.709501581981524</c:v>
                </c:pt>
                <c:pt idx="182">
                  <c:v>30.649327487168023</c:v>
                </c:pt>
                <c:pt idx="183">
                  <c:v>30.587989682416019</c:v>
                </c:pt>
                <c:pt idx="184">
                  <c:v>30.525524205752777</c:v>
                </c:pt>
                <c:pt idx="185">
                  <c:v>30.461970722483596</c:v>
                </c:pt>
                <c:pt idx="186">
                  <c:v>30.397371602578861</c:v>
                </c:pt>
                <c:pt idx="187">
                  <c:v>30.331771107775523</c:v>
                </c:pt>
                <c:pt idx="188">
                  <c:v>30.265214683934822</c:v>
                </c:pt>
                <c:pt idx="189">
                  <c:v>30.197748352509894</c:v>
                </c:pt>
                <c:pt idx="190">
                  <c:v>30.129418193864755</c:v>
                </c:pt>
                <c:pt idx="191">
                  <c:v>30.060269914547622</c:v>
                </c:pt>
                <c:pt idx="192">
                  <c:v>29.990348490359448</c:v>
                </c:pt>
                <c:pt idx="193">
                  <c:v>29.919697877087906</c:v>
                </c:pt>
                <c:pt idx="194">
                  <c:v>29.84836078102218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43.62873054431428</c:v>
                </c:pt>
                <c:pt idx="1">
                  <c:v>43.975292619862927</c:v>
                </c:pt>
                <c:pt idx="2">
                  <c:v>44.321042319823732</c:v>
                </c:pt>
                <c:pt idx="3">
                  <c:v>44.665790091882165</c:v>
                </c:pt>
                <c:pt idx="4">
                  <c:v>45.009319784845609</c:v>
                </c:pt>
                <c:pt idx="5">
                  <c:v>45.351385870354655</c:v>
                </c:pt>
                <c:pt idx="6">
                  <c:v>45.69171050486554</c:v>
                </c:pt>
                <c:pt idx="7">
                  <c:v>46.029980451364352</c:v>
                </c:pt>
                <c:pt idx="8">
                  <c:v>46.365843889078398</c:v>
                </c:pt>
                <c:pt idx="9">
                  <c:v>46.698907149942983</c:v>
                </c:pt>
                <c:pt idx="10">
                  <c:v>47.028731432877088</c:v>
                </c:pt>
                <c:pt idx="11">
                  <c:v>47.354829561077324</c:v>
                </c:pt>
                <c:pt idx="12">
                  <c:v>47.676662863529906</c:v>
                </c:pt>
                <c:pt idx="13">
                  <c:v>47.993638279623802</c:v>
                </c:pt>
                <c:pt idx="14">
                  <c:v>48.305105804828003</c:v>
                </c:pt>
                <c:pt idx="15">
                  <c:v>48.61035641537822</c:v>
                </c:pt>
                <c:pt idx="16">
                  <c:v>48.908620630066835</c:v>
                </c:pt>
                <c:pt idx="17">
                  <c:v>49.199067886528439</c:v>
                </c:pt>
                <c:pt idx="18">
                  <c:v>49.480806926523016</c:v>
                </c:pt>
                <c:pt idx="19">
                  <c:v>49.752887397973183</c:v>
                </c:pt>
                <c:pt idx="20">
                  <c:v>50.014302888910024</c:v>
                </c:pt>
                <c:pt idx="21">
                  <c:v>50.263995607746097</c:v>
                </c:pt>
                <c:pt idx="22">
                  <c:v>50.500862912952826</c:v>
                </c:pt>
                <c:pt idx="23">
                  <c:v>50.723765870766393</c:v>
                </c:pt>
                <c:pt idx="24">
                  <c:v>50.931539979657444</c:v>
                </c:pt>
                <c:pt idx="25">
                  <c:v>51.123008143121226</c:v>
                </c:pt>
                <c:pt idx="26">
                  <c:v>51.296995896838645</c:v>
                </c:pt>
                <c:pt idx="27">
                  <c:v>51.45234880258522</c:v>
                </c:pt>
                <c:pt idx="28">
                  <c:v>51.58795181116156</c:v>
                </c:pt>
                <c:pt idx="29">
                  <c:v>51.702750273721122</c:v>
                </c:pt>
                <c:pt idx="30">
                  <c:v>51.795772150907794</c:v>
                </c:pt>
                <c:pt idx="31">
                  <c:v>51.866150840008558</c:v>
                </c:pt>
                <c:pt idx="32">
                  <c:v>51.913147921512646</c:v>
                </c:pt>
                <c:pt idx="33">
                  <c:v>51.936175028926797</c:v>
                </c:pt>
                <c:pt idx="34">
                  <c:v>51.934813980634914</c:v>
                </c:pt>
                <c:pt idx="35">
                  <c:v>51.90883429038773</c:v>
                </c:pt>
                <c:pt idx="36">
                  <c:v>51.858207201867756</c:v>
                </c:pt>
                <c:pt idx="37">
                  <c:v>51.783115477418896</c:v>
                </c:pt>
                <c:pt idx="38">
                  <c:v>51.683958311580191</c:v>
                </c:pt>
                <c:pt idx="39">
                  <c:v>51.561350931380353</c:v>
                </c:pt>
                <c:pt idx="40">
                  <c:v>51.416118676960544</c:v>
                </c:pt>
                <c:pt idx="41">
                  <c:v>51.249285612839437</c:v>
                </c:pt>
                <c:pt idx="42">
                  <c:v>51.062057983501191</c:v>
                </c:pt>
                <c:pt idx="43">
                  <c:v>50.855803076985723</c:v>
                </c:pt>
                <c:pt idx="44">
                  <c:v>50.632024277506538</c:v>
                </c:pt>
                <c:pt idx="45">
                  <c:v>50.392333256385278</c:v>
                </c:pt>
                <c:pt idx="46">
                  <c:v>50.138420358012752</c:v>
                </c:pt>
                <c:pt idx="47">
                  <c:v>49.872024278203142</c:v>
                </c:pt>
                <c:pt idx="48">
                  <c:v>49.594902106533667</c:v>
                </c:pt>
                <c:pt idx="49">
                  <c:v>49.308800718235496</c:v>
                </c:pt>
                <c:pt idx="50">
                  <c:v>49.015430365854279</c:v>
                </c:pt>
                <c:pt idx="51">
                  <c:v>48.716441150347201</c:v>
                </c:pt>
                <c:pt idx="52">
                  <c:v>48.413402861048802</c:v>
                </c:pt>
                <c:pt idx="53">
                  <c:v>48.107788479234529</c:v>
                </c:pt>
                <c:pt idx="54">
                  <c:v>47.800961454311619</c:v>
                </c:pt>
                <c:pt idx="55">
                  <c:v>47.494166695697253</c:v>
                </c:pt>
                <c:pt idx="56">
                  <c:v>47.188525084649477</c:v>
                </c:pt>
                <c:pt idx="57">
                  <c:v>46.885031202787836</c:v>
                </c:pt>
                <c:pt idx="58">
                  <c:v>46.584553898798617</c:v>
                </c:pt>
                <c:pt idx="59">
                  <c:v>46.287839270359932</c:v>
                </c:pt>
                <c:pt idx="60">
                  <c:v>45.995515621283673</c:v>
                </c:pt>
                <c:pt idx="61">
                  <c:v>45.708099959729843</c:v>
                </c:pt>
                <c:pt idx="62">
                  <c:v>45.426005627053819</c:v>
                </c:pt>
                <c:pt idx="63">
                  <c:v>45.14955068333618</c:v>
                </c:pt>
                <c:pt idx="64">
                  <c:v>44.878966720236903</c:v>
                </c:pt>
                <c:pt idx="65">
                  <c:v>44.614407820454346</c:v>
                </c:pt>
                <c:pt idx="66">
                  <c:v>44.355959432451968</c:v>
                </c:pt>
                <c:pt idx="67">
                  <c:v>44.103646976723631</c:v>
                </c:pt>
                <c:pt idx="68">
                  <c:v>43.857444043921049</c:v>
                </c:pt>
                <c:pt idx="69">
                  <c:v>43.617280084542394</c:v>
                </c:pt>
                <c:pt idx="70">
                  <c:v>43.383047523994463</c:v>
                </c:pt>
                <c:pt idx="71">
                  <c:v>43.154608265539366</c:v>
                </c:pt>
                <c:pt idx="72">
                  <c:v>42.931799567075117</c:v>
                </c:pt>
                <c:pt idx="73">
                  <c:v>42.71443929625174</c:v>
                </c:pt>
                <c:pt idx="74">
                  <c:v>42.502330582593018</c:v>
                </c:pt>
                <c:pt idx="75">
                  <c:v>42.295265895645272</c:v>
                </c:pt>
                <c:pt idx="76">
                  <c:v>42.093030585294279</c:v>
                </c:pt>
                <c:pt idx="77">
                  <c:v>41.895405924841825</c:v>
                </c:pt>
                <c:pt idx="78">
                  <c:v>41.702171699737754</c:v>
                </c:pt>
                <c:pt idx="79">
                  <c:v>41.513108385487321</c:v>
                </c:pt>
                <c:pt idx="80">
                  <c:v>41.327998957602674</c:v>
                </c:pt>
                <c:pt idx="81">
                  <c:v>41.146630374886215</c:v>
                </c:pt>
                <c:pt idx="82">
                  <c:v>40.968794775103746</c:v>
                </c:pt>
                <c:pt idx="83">
                  <c:v>40.79429041945999</c:v>
                </c:pt>
                <c:pt idx="84">
                  <c:v>40.622922419408155</c:v>
                </c:pt>
                <c:pt idx="85">
                  <c:v>40.454503276350621</c:v>
                </c:pt>
                <c:pt idx="86">
                  <c:v>40.288853261824833</c:v>
                </c:pt>
                <c:pt idx="87">
                  <c:v>40.125800662893624</c:v>
                </c:pt>
                <c:pt idx="88">
                  <c:v>39.965181914727346</c:v>
                </c:pt>
                <c:pt idx="89">
                  <c:v>39.806841639808844</c:v>
                </c:pt>
                <c:pt idx="90">
                  <c:v>39.650632610834393</c:v>
                </c:pt>
                <c:pt idx="91">
                  <c:v>39.496415652231519</c:v>
                </c:pt>
                <c:pt idx="92">
                  <c:v>39.344059493270194</c:v>
                </c:pt>
                <c:pt idx="93">
                  <c:v>39.19344058400214</c:v>
                </c:pt>
                <c:pt idx="94">
                  <c:v>39.044442883715185</c:v>
                </c:pt>
                <c:pt idx="95">
                  <c:v>38.896957630223348</c:v>
                </c:pt>
                <c:pt idx="96">
                  <c:v>38.750883097116528</c:v>
                </c:pt>
                <c:pt idx="97">
                  <c:v>38.606124345051157</c:v>
                </c:pt>
                <c:pt idx="98">
                  <c:v>38.462592972261518</c:v>
                </c:pt>
                <c:pt idx="99">
                  <c:v>38.320206868696239</c:v>
                </c:pt>
                <c:pt idx="100">
                  <c:v>38.178889977522239</c:v>
                </c:pt>
                <c:pt idx="101">
                  <c:v>38.038572067176617</c:v>
                </c:pt>
                <c:pt idx="102">
                  <c:v>37.899188516672737</c:v>
                </c:pt>
                <c:pt idx="103">
                  <c:v>37.760680116469715</c:v>
                </c:pt>
                <c:pt idx="104">
                  <c:v>37.622992886882926</c:v>
                </c:pt>
                <c:pt idx="105">
                  <c:v>37.486077915737702</c:v>
                </c:pt>
                <c:pt idx="106">
                  <c:v>37.349891216738826</c:v>
                </c:pt>
                <c:pt idx="107">
                  <c:v>37.214393609836229</c:v>
                </c:pt>
                <c:pt idx="108">
                  <c:v>37.079550624702762</c:v>
                </c:pt>
                <c:pt idx="109">
                  <c:v>36.945332428294407</c:v>
                </c:pt>
                <c:pt idx="110">
                  <c:v>36.811713777327675</c:v>
                </c:pt>
                <c:pt idx="111">
                  <c:v>36.678673996373689</c:v>
                </c:pt>
                <c:pt idx="112">
                  <c:v>36.546196982123661</c:v>
                </c:pt>
                <c:pt idx="113">
                  <c:v>36.414271234215249</c:v>
                </c:pt>
                <c:pt idx="114">
                  <c:v>36.282889912812806</c:v>
                </c:pt>
                <c:pt idx="115">
                  <c:v>36.152050922893018</c:v>
                </c:pt>
                <c:pt idx="116">
                  <c:v>36.021757024889055</c:v>
                </c:pt>
                <c:pt idx="117">
                  <c:v>35.8920159709741</c:v>
                </c:pt>
                <c:pt idx="118">
                  <c:v>35.762840665805363</c:v>
                </c:pt>
                <c:pt idx="119">
                  <c:v>35.634249349983833</c:v>
                </c:pt>
                <c:pt idx="120">
                  <c:v>35.506265803796524</c:v>
                </c:pt>
                <c:pt idx="121">
                  <c:v>35.378919567979644</c:v>
                </c:pt>
                <c:pt idx="122">
                  <c:v>35.252246177254861</c:v>
                </c:pt>
                <c:pt idx="123">
                  <c:v>35.126287401234585</c:v>
                </c:pt>
                <c:pt idx="124">
                  <c:v>35.001091485952522</c:v>
                </c:pt>
                <c:pt idx="125">
                  <c:v>34.876713387748545</c:v>
                </c:pt>
                <c:pt idx="126">
                  <c:v>34.753214989526683</c:v>
                </c:pt>
                <c:pt idx="127">
                  <c:v>34.630665287523918</c:v>
                </c:pt>
                <c:pt idx="128">
                  <c:v>34.509140534709026</c:v>
                </c:pt>
                <c:pt idx="129">
                  <c:v>34.388724324822874</c:v>
                </c:pt>
                <c:pt idx="130">
                  <c:v>34.269507598950959</c:v>
                </c:pt>
                <c:pt idx="131">
                  <c:v>34.151588554487169</c:v>
                </c:pt>
                <c:pt idx="132">
                  <c:v>34.035072434543601</c:v>
                </c:pt>
                <c:pt idx="133">
                  <c:v>33.920071174454989</c:v>
                </c:pt>
                <c:pt idx="134">
                  <c:v>33.806702881228112</c:v>
                </c:pt>
                <c:pt idx="135">
                  <c:v>33.695091121837635</c:v>
                </c:pt>
                <c:pt idx="136">
                  <c:v>33.585363997439671</c:v>
                </c:pt>
                <c:pt idx="137">
                  <c:v>33.4776529831448</c:v>
                </c:pt>
                <c:pt idx="138">
                  <c:v>33.372091517238744</c:v>
                </c:pt>
                <c:pt idx="139">
                  <c:v>33.268813329902748</c:v>
                </c:pt>
                <c:pt idx="140">
                  <c:v>33.167950509738596</c:v>
                </c:pt>
                <c:pt idx="141">
                  <c:v>33.069631316805264</c:v>
                </c:pt>
                <c:pt idx="142">
                  <c:v>32.973977763330161</c:v>
                </c:pt>
                <c:pt idx="143">
                  <c:v>32.881102997473256</c:v>
                </c:pt>
                <c:pt idx="144">
                  <c:v>32.791108540966846</c:v>
                </c:pt>
                <c:pt idx="145">
                  <c:v>32.704081447344556</c:v>
                </c:pt>
                <c:pt idx="146">
                  <c:v>32.620091462779243</c:v>
                </c:pt>
                <c:pt idx="147">
                  <c:v>32.539188285029702</c:v>
                </c:pt>
                <c:pt idx="148">
                  <c:v>32.46139902628061</c:v>
                </c:pt>
                <c:pt idx="149">
                  <c:v>32.386725991360763</c:v>
                </c:pt>
                <c:pt idx="150">
                  <c:v>32.315144882691456</c:v>
                </c:pt>
                <c:pt idx="151">
                  <c:v>32.246603536398929</c:v>
                </c:pt>
                <c:pt idx="152">
                  <c:v>32.18102127984573</c:v>
                </c:pt>
                <c:pt idx="153">
                  <c:v>32.118288979521978</c:v>
                </c:pt>
                <c:pt idx="154">
                  <c:v>32.058269820610207</c:v>
                </c:pt>
                <c:pt idx="155">
                  <c:v>32.000800827108165</c:v>
                </c:pt>
                <c:pt idx="156">
                  <c:v>31.945695096279447</c:v>
                </c:pt>
                <c:pt idx="157">
                  <c:v>31.892744685942827</c:v>
                </c:pt>
                <c:pt idx="158">
                  <c:v>31.841724060415245</c:v>
                </c:pt>
                <c:pt idx="159">
                  <c:v>31.792393973374974</c:v>
                </c:pt>
                <c:pt idx="160">
                  <c:v>31.744505645672657</c:v>
                </c:pt>
                <c:pt idx="161">
                  <c:v>31.697805084688262</c:v>
                </c:pt>
                <c:pt idx="162">
                  <c:v>31.652037389882956</c:v>
                </c:pt>
                <c:pt idx="163">
                  <c:v>31.606950896519599</c:v>
                </c:pt>
                <c:pt idx="164">
                  <c:v>31.562301025099519</c:v>
                </c:pt>
                <c:pt idx="165">
                  <c:v>31.517853726201899</c:v>
                </c:pt>
                <c:pt idx="166">
                  <c:v>31.473388437001653</c:v>
                </c:pt>
                <c:pt idx="167">
                  <c:v>31.428700494496134</c:v>
                </c:pt>
                <c:pt idx="168">
                  <c:v>31.383602979180214</c:v>
                </c:pt>
                <c:pt idx="169">
                  <c:v>31.337927989650073</c:v>
                </c:pt>
                <c:pt idx="170">
                  <c:v>31.291527371894155</c:v>
                </c:pt>
                <c:pt idx="171">
                  <c:v>31.244272945851538</c:v>
                </c:pt>
                <c:pt idx="172">
                  <c:v>31.196056285701687</c:v>
                </c:pt>
                <c:pt idx="173">
                  <c:v>31.146788119266354</c:v>
                </c:pt>
                <c:pt idx="174">
                  <c:v>31.096397416198467</c:v>
                </c:pt>
                <c:pt idx="175">
                  <c:v>31.044830234911721</c:v>
                </c:pt>
                <c:pt idx="176">
                  <c:v>30.992048395229773</c:v>
                </c:pt>
                <c:pt idx="177">
                  <c:v>30.938028038327165</c:v>
                </c:pt>
                <c:pt idx="178">
                  <c:v>30.882758128493986</c:v>
                </c:pt>
                <c:pt idx="179">
                  <c:v>30.826238943305306</c:v>
                </c:pt>
                <c:pt idx="180">
                  <c:v>30.768480590522842</c:v>
                </c:pt>
                <c:pt idx="181">
                  <c:v>30.709501581981524</c:v>
                </c:pt>
                <c:pt idx="182">
                  <c:v>30.649327487168023</c:v>
                </c:pt>
                <c:pt idx="183">
                  <c:v>30.587989682416019</c:v>
                </c:pt>
                <c:pt idx="184">
                  <c:v>30.525524205752777</c:v>
                </c:pt>
                <c:pt idx="185">
                  <c:v>30.461970722483596</c:v>
                </c:pt>
                <c:pt idx="186">
                  <c:v>30.397371602578861</c:v>
                </c:pt>
                <c:pt idx="187">
                  <c:v>30.331771107775523</c:v>
                </c:pt>
                <c:pt idx="188">
                  <c:v>30.265214683934822</c:v>
                </c:pt>
                <c:pt idx="189">
                  <c:v>30.197748352509894</c:v>
                </c:pt>
                <c:pt idx="190">
                  <c:v>30.129418193864755</c:v>
                </c:pt>
                <c:pt idx="191">
                  <c:v>30.060269914547622</c:v>
                </c:pt>
                <c:pt idx="192">
                  <c:v>29.990348490359448</c:v>
                </c:pt>
                <c:pt idx="193">
                  <c:v>29.919697877087906</c:v>
                </c:pt>
                <c:pt idx="194">
                  <c:v>29.84836078102218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48.5</c:v>
                </c:pt>
                <c:pt idx="1">
                  <c:v>46.774999999999999</c:v>
                </c:pt>
                <c:pt idx="2">
                  <c:v>48.15</c:v>
                </c:pt>
                <c:pt idx="3">
                  <c:v>49.2</c:v>
                </c:pt>
                <c:pt idx="4">
                  <c:v>49.2</c:v>
                </c:pt>
                <c:pt idx="5">
                  <c:v>49.725000000000001</c:v>
                </c:pt>
                <c:pt idx="6">
                  <c:v>48.325000000000003</c:v>
                </c:pt>
                <c:pt idx="7">
                  <c:v>47.325000000000003</c:v>
                </c:pt>
                <c:pt idx="8">
                  <c:v>48.524999999999999</c:v>
                </c:pt>
                <c:pt idx="9">
                  <c:v>49.475000000000001</c:v>
                </c:pt>
                <c:pt idx="10">
                  <c:v>47.1</c:v>
                </c:pt>
                <c:pt idx="11">
                  <c:v>47.95</c:v>
                </c:pt>
                <c:pt idx="12">
                  <c:v>47.774999999999999</c:v>
                </c:pt>
                <c:pt idx="13">
                  <c:v>47.55</c:v>
                </c:pt>
                <c:pt idx="14">
                  <c:v>49.5</c:v>
                </c:pt>
                <c:pt idx="15">
                  <c:v>48.924999999999997</c:v>
                </c:pt>
                <c:pt idx="16">
                  <c:v>48.2</c:v>
                </c:pt>
                <c:pt idx="17">
                  <c:v>48.85</c:v>
                </c:pt>
                <c:pt idx="18">
                  <c:v>49.55</c:v>
                </c:pt>
                <c:pt idx="19">
                  <c:v>50.25</c:v>
                </c:pt>
                <c:pt idx="20">
                  <c:v>49.225000000000001</c:v>
                </c:pt>
                <c:pt idx="21">
                  <c:v>48.774999999999999</c:v>
                </c:pt>
                <c:pt idx="22">
                  <c:v>50.4</c:v>
                </c:pt>
                <c:pt idx="23">
                  <c:v>50.774999999999999</c:v>
                </c:pt>
                <c:pt idx="24">
                  <c:v>51.024999999999999</c:v>
                </c:pt>
                <c:pt idx="25">
                  <c:v>50.725000000000001</c:v>
                </c:pt>
                <c:pt idx="26">
                  <c:v>52.6</c:v>
                </c:pt>
                <c:pt idx="27">
                  <c:v>53.8</c:v>
                </c:pt>
                <c:pt idx="28">
                  <c:v>52</c:v>
                </c:pt>
                <c:pt idx="29">
                  <c:v>55.174999999999997</c:v>
                </c:pt>
                <c:pt idx="30">
                  <c:v>54.2</c:v>
                </c:pt>
                <c:pt idx="31">
                  <c:v>54.424999999999997</c:v>
                </c:pt>
                <c:pt idx="32">
                  <c:v>54.15</c:v>
                </c:pt>
                <c:pt idx="33">
                  <c:v>54.975000000000001</c:v>
                </c:pt>
                <c:pt idx="34">
                  <c:v>57.35</c:v>
                </c:pt>
                <c:pt idx="35">
                  <c:v>59.325000000000003</c:v>
                </c:pt>
                <c:pt idx="36">
                  <c:v>59.45</c:v>
                </c:pt>
                <c:pt idx="37">
                  <c:v>59.7</c:v>
                </c:pt>
                <c:pt idx="38">
                  <c:v>60.575000000000003</c:v>
                </c:pt>
                <c:pt idx="39">
                  <c:v>62.375</c:v>
                </c:pt>
                <c:pt idx="40">
                  <c:v>63.35</c:v>
                </c:pt>
                <c:pt idx="41">
                  <c:v>64.849999999999994</c:v>
                </c:pt>
                <c:pt idx="42">
                  <c:v>67.75</c:v>
                </c:pt>
                <c:pt idx="43">
                  <c:v>69.625</c:v>
                </c:pt>
                <c:pt idx="44">
                  <c:v>74</c:v>
                </c:pt>
                <c:pt idx="45">
                  <c:v>75.75</c:v>
                </c:pt>
                <c:pt idx="46">
                  <c:v>79.825000000000003</c:v>
                </c:pt>
                <c:pt idx="47">
                  <c:v>83.25</c:v>
                </c:pt>
                <c:pt idx="48">
                  <c:v>89.275000000000006</c:v>
                </c:pt>
                <c:pt idx="49">
                  <c:v>97.875</c:v>
                </c:pt>
                <c:pt idx="50">
                  <c:v>109.35</c:v>
                </c:pt>
                <c:pt idx="51">
                  <c:v>123.35</c:v>
                </c:pt>
                <c:pt idx="52">
                  <c:v>140.80000000000001</c:v>
                </c:pt>
                <c:pt idx="53">
                  <c:v>159.625</c:v>
                </c:pt>
                <c:pt idx="54">
                  <c:v>177.22499999999999</c:v>
                </c:pt>
                <c:pt idx="55">
                  <c:v>193.77500000000001</c:v>
                </c:pt>
                <c:pt idx="56">
                  <c:v>206.67500000000001</c:v>
                </c:pt>
                <c:pt idx="57">
                  <c:v>218.02500000000001</c:v>
                </c:pt>
                <c:pt idx="58">
                  <c:v>226.625</c:v>
                </c:pt>
                <c:pt idx="59">
                  <c:v>233.27500000000001</c:v>
                </c:pt>
                <c:pt idx="60">
                  <c:v>236.02500000000001</c:v>
                </c:pt>
                <c:pt idx="61">
                  <c:v>235.8</c:v>
                </c:pt>
                <c:pt idx="62">
                  <c:v>230.8</c:v>
                </c:pt>
                <c:pt idx="63">
                  <c:v>216.77500000000001</c:v>
                </c:pt>
                <c:pt idx="64">
                  <c:v>189.85</c:v>
                </c:pt>
                <c:pt idx="65">
                  <c:v>144.5</c:v>
                </c:pt>
                <c:pt idx="66">
                  <c:v>92</c:v>
                </c:pt>
                <c:pt idx="67">
                  <c:v>61.674999999999997</c:v>
                </c:pt>
                <c:pt idx="68">
                  <c:v>53.674999999999997</c:v>
                </c:pt>
                <c:pt idx="69">
                  <c:v>55.25</c:v>
                </c:pt>
                <c:pt idx="70">
                  <c:v>59.15</c:v>
                </c:pt>
                <c:pt idx="71">
                  <c:v>61</c:v>
                </c:pt>
                <c:pt idx="72">
                  <c:v>67.474999999999994</c:v>
                </c:pt>
                <c:pt idx="73">
                  <c:v>75.875</c:v>
                </c:pt>
                <c:pt idx="74">
                  <c:v>87.125</c:v>
                </c:pt>
                <c:pt idx="75">
                  <c:v>100.375</c:v>
                </c:pt>
                <c:pt idx="76">
                  <c:v>116.72499999999999</c:v>
                </c:pt>
                <c:pt idx="77">
                  <c:v>129.875</c:v>
                </c:pt>
                <c:pt idx="78">
                  <c:v>142.82499999999999</c:v>
                </c:pt>
                <c:pt idx="79">
                  <c:v>155.80000000000001</c:v>
                </c:pt>
                <c:pt idx="80">
                  <c:v>167.27500000000001</c:v>
                </c:pt>
                <c:pt idx="81">
                  <c:v>174.8</c:v>
                </c:pt>
                <c:pt idx="82">
                  <c:v>179.625</c:v>
                </c:pt>
                <c:pt idx="83">
                  <c:v>181.45</c:v>
                </c:pt>
                <c:pt idx="84">
                  <c:v>179.45</c:v>
                </c:pt>
                <c:pt idx="85">
                  <c:v>169.92500000000001</c:v>
                </c:pt>
                <c:pt idx="86">
                  <c:v>149.67500000000001</c:v>
                </c:pt>
                <c:pt idx="87">
                  <c:v>113.75</c:v>
                </c:pt>
                <c:pt idx="88">
                  <c:v>74.025000000000006</c:v>
                </c:pt>
                <c:pt idx="89">
                  <c:v>48.25</c:v>
                </c:pt>
                <c:pt idx="90">
                  <c:v>38.975000000000001</c:v>
                </c:pt>
                <c:pt idx="91">
                  <c:v>38.549999999999997</c:v>
                </c:pt>
                <c:pt idx="92">
                  <c:v>38.799999999999997</c:v>
                </c:pt>
                <c:pt idx="93">
                  <c:v>38.875</c:v>
                </c:pt>
                <c:pt idx="94">
                  <c:v>39.924999999999997</c:v>
                </c:pt>
                <c:pt idx="95">
                  <c:v>41.125</c:v>
                </c:pt>
                <c:pt idx="96">
                  <c:v>38.700000000000003</c:v>
                </c:pt>
                <c:pt idx="97">
                  <c:v>40</c:v>
                </c:pt>
                <c:pt idx="98">
                  <c:v>39.125</c:v>
                </c:pt>
                <c:pt idx="99">
                  <c:v>39.375</c:v>
                </c:pt>
                <c:pt idx="100">
                  <c:v>38.450000000000003</c:v>
                </c:pt>
                <c:pt idx="101">
                  <c:v>40.524999999999999</c:v>
                </c:pt>
                <c:pt idx="102">
                  <c:v>38.049999999999997</c:v>
                </c:pt>
                <c:pt idx="103">
                  <c:v>39.799999999999997</c:v>
                </c:pt>
                <c:pt idx="104">
                  <c:v>39.274999999999999</c:v>
                </c:pt>
                <c:pt idx="105">
                  <c:v>38.299999999999997</c:v>
                </c:pt>
                <c:pt idx="106">
                  <c:v>39.174999999999997</c:v>
                </c:pt>
                <c:pt idx="107">
                  <c:v>38.950000000000003</c:v>
                </c:pt>
                <c:pt idx="108">
                  <c:v>38.299999999999997</c:v>
                </c:pt>
                <c:pt idx="109">
                  <c:v>38.024999999999999</c:v>
                </c:pt>
                <c:pt idx="110">
                  <c:v>39.625</c:v>
                </c:pt>
                <c:pt idx="111">
                  <c:v>38.049999999999997</c:v>
                </c:pt>
                <c:pt idx="112">
                  <c:v>37.549999999999997</c:v>
                </c:pt>
                <c:pt idx="113">
                  <c:v>37.225000000000001</c:v>
                </c:pt>
                <c:pt idx="114">
                  <c:v>37.1</c:v>
                </c:pt>
                <c:pt idx="115">
                  <c:v>38.1</c:v>
                </c:pt>
                <c:pt idx="116">
                  <c:v>40.375</c:v>
                </c:pt>
                <c:pt idx="117">
                  <c:v>38.375</c:v>
                </c:pt>
                <c:pt idx="118">
                  <c:v>43.55</c:v>
                </c:pt>
                <c:pt idx="119">
                  <c:v>43.725000000000001</c:v>
                </c:pt>
                <c:pt idx="120">
                  <c:v>44.45</c:v>
                </c:pt>
                <c:pt idx="121">
                  <c:v>45.55</c:v>
                </c:pt>
                <c:pt idx="122">
                  <c:v>42.625</c:v>
                </c:pt>
                <c:pt idx="123">
                  <c:v>42.774999999999999</c:v>
                </c:pt>
                <c:pt idx="124">
                  <c:v>41.375</c:v>
                </c:pt>
                <c:pt idx="125">
                  <c:v>40.700000000000003</c:v>
                </c:pt>
                <c:pt idx="126">
                  <c:v>38.325000000000003</c:v>
                </c:pt>
                <c:pt idx="127">
                  <c:v>37.475000000000001</c:v>
                </c:pt>
                <c:pt idx="128">
                  <c:v>36.475000000000001</c:v>
                </c:pt>
                <c:pt idx="129">
                  <c:v>36.424999999999997</c:v>
                </c:pt>
                <c:pt idx="130">
                  <c:v>35.774999999999999</c:v>
                </c:pt>
                <c:pt idx="131">
                  <c:v>37.15</c:v>
                </c:pt>
                <c:pt idx="132">
                  <c:v>37.1</c:v>
                </c:pt>
                <c:pt idx="133">
                  <c:v>37.4</c:v>
                </c:pt>
                <c:pt idx="134">
                  <c:v>36.5</c:v>
                </c:pt>
                <c:pt idx="135">
                  <c:v>36.524999999999999</c:v>
                </c:pt>
                <c:pt idx="136">
                  <c:v>36.975000000000001</c:v>
                </c:pt>
                <c:pt idx="137">
                  <c:v>37.325000000000003</c:v>
                </c:pt>
                <c:pt idx="138">
                  <c:v>35.625</c:v>
                </c:pt>
                <c:pt idx="139">
                  <c:v>35.225000000000001</c:v>
                </c:pt>
                <c:pt idx="140">
                  <c:v>35.625</c:v>
                </c:pt>
                <c:pt idx="141">
                  <c:v>35.975000000000001</c:v>
                </c:pt>
                <c:pt idx="142">
                  <c:v>35.975000000000001</c:v>
                </c:pt>
                <c:pt idx="143">
                  <c:v>35.9</c:v>
                </c:pt>
                <c:pt idx="144">
                  <c:v>36.049999999999997</c:v>
                </c:pt>
                <c:pt idx="145">
                  <c:v>36.325000000000003</c:v>
                </c:pt>
                <c:pt idx="146">
                  <c:v>35.549999999999997</c:v>
                </c:pt>
                <c:pt idx="147">
                  <c:v>33.799999999999997</c:v>
                </c:pt>
                <c:pt idx="148">
                  <c:v>35.35</c:v>
                </c:pt>
                <c:pt idx="149">
                  <c:v>36.65</c:v>
                </c:pt>
                <c:pt idx="150">
                  <c:v>37.049999999999997</c:v>
                </c:pt>
                <c:pt idx="151">
                  <c:v>36.725000000000001</c:v>
                </c:pt>
                <c:pt idx="152">
                  <c:v>38.174999999999997</c:v>
                </c:pt>
                <c:pt idx="153">
                  <c:v>36.524999999999999</c:v>
                </c:pt>
                <c:pt idx="154">
                  <c:v>38.1</c:v>
                </c:pt>
                <c:pt idx="155">
                  <c:v>36.975000000000001</c:v>
                </c:pt>
                <c:pt idx="156">
                  <c:v>36.1</c:v>
                </c:pt>
                <c:pt idx="157">
                  <c:v>35.85</c:v>
                </c:pt>
                <c:pt idx="158">
                  <c:v>34.375</c:v>
                </c:pt>
                <c:pt idx="159">
                  <c:v>35.875</c:v>
                </c:pt>
                <c:pt idx="160">
                  <c:v>35.924999999999997</c:v>
                </c:pt>
                <c:pt idx="161">
                  <c:v>36.75</c:v>
                </c:pt>
                <c:pt idx="162">
                  <c:v>35.625</c:v>
                </c:pt>
                <c:pt idx="163">
                  <c:v>34.475000000000001</c:v>
                </c:pt>
                <c:pt idx="164">
                  <c:v>34.375</c:v>
                </c:pt>
                <c:pt idx="165">
                  <c:v>33.35</c:v>
                </c:pt>
                <c:pt idx="166">
                  <c:v>35.4</c:v>
                </c:pt>
                <c:pt idx="167">
                  <c:v>34.5</c:v>
                </c:pt>
                <c:pt idx="168">
                  <c:v>33.575000000000003</c:v>
                </c:pt>
                <c:pt idx="169">
                  <c:v>35.575000000000003</c:v>
                </c:pt>
                <c:pt idx="170">
                  <c:v>33.549999999999997</c:v>
                </c:pt>
                <c:pt idx="171">
                  <c:v>32.575000000000003</c:v>
                </c:pt>
                <c:pt idx="172">
                  <c:v>33.924999999999997</c:v>
                </c:pt>
                <c:pt idx="173">
                  <c:v>34.524999999999999</c:v>
                </c:pt>
                <c:pt idx="174">
                  <c:v>33.225000000000001</c:v>
                </c:pt>
                <c:pt idx="175">
                  <c:v>34.475000000000001</c:v>
                </c:pt>
                <c:pt idx="176">
                  <c:v>34.625</c:v>
                </c:pt>
                <c:pt idx="177">
                  <c:v>33.5</c:v>
                </c:pt>
                <c:pt idx="178">
                  <c:v>33</c:v>
                </c:pt>
                <c:pt idx="179">
                  <c:v>34.4</c:v>
                </c:pt>
                <c:pt idx="180">
                  <c:v>34.85</c:v>
                </c:pt>
                <c:pt idx="181">
                  <c:v>34.799999999999997</c:v>
                </c:pt>
                <c:pt idx="182">
                  <c:v>32.524999999999999</c:v>
                </c:pt>
                <c:pt idx="183">
                  <c:v>33.549999999999997</c:v>
                </c:pt>
                <c:pt idx="184">
                  <c:v>34.625</c:v>
                </c:pt>
                <c:pt idx="185">
                  <c:v>33</c:v>
                </c:pt>
                <c:pt idx="186">
                  <c:v>33.125</c:v>
                </c:pt>
                <c:pt idx="187">
                  <c:v>34.299999999999997</c:v>
                </c:pt>
                <c:pt idx="188">
                  <c:v>33.25</c:v>
                </c:pt>
                <c:pt idx="189">
                  <c:v>33.200000000000003</c:v>
                </c:pt>
                <c:pt idx="190">
                  <c:v>33.700000000000003</c:v>
                </c:pt>
                <c:pt idx="191">
                  <c:v>32.924999999999997</c:v>
                </c:pt>
                <c:pt idx="192">
                  <c:v>33.200000000000003</c:v>
                </c:pt>
                <c:pt idx="193">
                  <c:v>33.524999999999999</c:v>
                </c:pt>
                <c:pt idx="194">
                  <c:v>33.950000000000003</c:v>
                </c:pt>
                <c:pt idx="195">
                  <c:v>32.4</c:v>
                </c:pt>
                <c:pt idx="196">
                  <c:v>34.625</c:v>
                </c:pt>
                <c:pt idx="197">
                  <c:v>31.8</c:v>
                </c:pt>
                <c:pt idx="198">
                  <c:v>32</c:v>
                </c:pt>
                <c:pt idx="199">
                  <c:v>34.125</c:v>
                </c:pt>
                <c:pt idx="200">
                  <c:v>34.625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45.22332697436029</c:v>
                </c:pt>
                <c:pt idx="1">
                  <c:v>45.549736779075992</c:v>
                </c:pt>
                <c:pt idx="2">
                  <c:v>45.874575916125281</c:v>
                </c:pt>
                <c:pt idx="3">
                  <c:v>46.197611505462454</c:v>
                </c:pt>
                <c:pt idx="4">
                  <c:v>46.518583109310732</c:v>
                </c:pt>
                <c:pt idx="5">
                  <c:v>46.837200202833685</c:v>
                </c:pt>
                <c:pt idx="6">
                  <c:v>47.153139546744121</c:v>
                </c:pt>
                <c:pt idx="7">
                  <c:v>47.466042495795953</c:v>
                </c:pt>
                <c:pt idx="8">
                  <c:v>47.775512292494312</c:v>
                </c:pt>
                <c:pt idx="9">
                  <c:v>48.081111416523747</c:v>
                </c:pt>
                <c:pt idx="10">
                  <c:v>48.382359089814315</c:v>
                </c:pt>
                <c:pt idx="11">
                  <c:v>48.678729078429853</c:v>
                </c:pt>
                <c:pt idx="12">
                  <c:v>48.969647990698661</c:v>
                </c:pt>
                <c:pt idx="13">
                  <c:v>49.254494353391429</c:v>
                </c:pt>
                <c:pt idx="14">
                  <c:v>49.532598864137533</c:v>
                </c:pt>
                <c:pt idx="15">
                  <c:v>49.803246381816656</c:v>
                </c:pt>
                <c:pt idx="16">
                  <c:v>50.06568044443241</c:v>
                </c:pt>
                <c:pt idx="17">
                  <c:v>50.319111417294707</c:v>
                </c:pt>
                <c:pt idx="18">
                  <c:v>50.562729798698108</c:v>
                </c:pt>
                <c:pt idx="19">
                  <c:v>50.795726774408728</c:v>
                </c:pt>
                <c:pt idx="20">
                  <c:v>51.017324845930929</c:v>
                </c:pt>
                <c:pt idx="21">
                  <c:v>51.226822287536116</c:v>
                </c:pt>
                <c:pt idx="22">
                  <c:v>51.423656330932566</c:v>
                </c:pt>
                <c:pt idx="23">
                  <c:v>51.607491333321605</c:v>
                </c:pt>
                <c:pt idx="24">
                  <c:v>51.778339722832897</c:v>
                </c:pt>
                <c:pt idx="25">
                  <c:v>51.93672515762578</c:v>
                </c:pt>
                <c:pt idx="26">
                  <c:v>52.083898941155347</c:v>
                </c:pt>
                <c:pt idx="27">
                  <c:v>52.22212208617205</c:v>
                </c:pt>
                <c:pt idx="28">
                  <c:v>52.355026199718473</c:v>
                </c:pt>
                <c:pt idx="29">
                  <c:v>52.488066155236446</c:v>
                </c:pt>
                <c:pt idx="30">
                  <c:v>52.629075814697075</c:v>
                </c:pt>
                <c:pt idx="31">
                  <c:v>52.788934280559893</c:v>
                </c:pt>
                <c:pt idx="32">
                  <c:v>52.982343688387139</c:v>
                </c:pt>
                <c:pt idx="33">
                  <c:v>53.228709844316349</c:v>
                </c:pt>
                <c:pt idx="34">
                  <c:v>53.553103677108695</c:v>
                </c:pt>
                <c:pt idx="35">
                  <c:v>53.98726441709114</c:v>
                </c:pt>
                <c:pt idx="36">
                  <c:v>54.570584983663856</c:v>
                </c:pt>
                <c:pt idx="37">
                  <c:v>55.350997200869031</c:v>
                </c:pt>
                <c:pt idx="38">
                  <c:v>56.385650819840045</c:v>
                </c:pt>
                <c:pt idx="39">
                  <c:v>57.741258331266827</c:v>
                </c:pt>
                <c:pt idx="40">
                  <c:v>59.493960358813766</c:v>
                </c:pt>
                <c:pt idx="41">
                  <c:v>61.728557767537588</c:v>
                </c:pt>
                <c:pt idx="42">
                  <c:v>64.536960495947753</c:v>
                </c:pt>
                <c:pt idx="43">
                  <c:v>68.015723327667487</c:v>
                </c:pt>
                <c:pt idx="44">
                  <c:v>72.262578378049938</c:v>
                </c:pt>
                <c:pt idx="45">
                  <c:v>77.371934558280373</c:v>
                </c:pt>
                <c:pt idx="46">
                  <c:v>83.429395173122018</c:v>
                </c:pt>
                <c:pt idx="47">
                  <c:v>90.505442953090082</c:v>
                </c:pt>
                <c:pt idx="48">
                  <c:v>98.648551126871851</c:v>
                </c:pt>
                <c:pt idx="49">
                  <c:v>107.87809062744934</c:v>
                </c:pt>
                <c:pt idx="50">
                  <c:v>118.17750581021438</c:v>
                </c:pt>
                <c:pt idx="51">
                  <c:v>129.48831129078727</c:v>
                </c:pt>
                <c:pt idx="52">
                  <c:v>141.7055077198055</c:v>
                </c:pt>
                <c:pt idx="53">
                  <c:v>154.6750130147083</c:v>
                </c:pt>
                <c:pt idx="54">
                  <c:v>168.19364819290806</c:v>
                </c:pt>
                <c:pt idx="55">
                  <c:v>182.01207671224827</c:v>
                </c:pt>
                <c:pt idx="56">
                  <c:v>195.8405985049948</c:v>
                </c:pt>
                <c:pt idx="57">
                  <c:v>209.3545834514037</c:v>
                </c:pt>
                <c:pt idx="58">
                  <c:v>222.17848974013782</c:v>
                </c:pt>
                <c:pt idx="59">
                  <c:v>233.75917077244398</c:v>
                </c:pt>
                <c:pt idx="60">
                  <c:v>242.90706189891048</c:v>
                </c:pt>
                <c:pt idx="61">
                  <c:v>246.85447812228665</c:v>
                </c:pt>
                <c:pt idx="62">
                  <c:v>240.62376424592304</c:v>
                </c:pt>
                <c:pt idx="63">
                  <c:v>218.92508716226823</c:v>
                </c:pt>
                <c:pt idx="64">
                  <c:v>181.39175725777304</c:v>
                </c:pt>
                <c:pt idx="65">
                  <c:v>136.35023003918579</c:v>
                </c:pt>
                <c:pt idx="66">
                  <c:v>96.809584634803002</c:v>
                </c:pt>
                <c:pt idx="67">
                  <c:v>71.409083480097337</c:v>
                </c:pt>
                <c:pt idx="68">
                  <c:v>60.19328418635078</c:v>
                </c:pt>
                <c:pt idx="69">
                  <c:v>58.234597115700808</c:v>
                </c:pt>
                <c:pt idx="70">
                  <c:v>60.894400326877779</c:v>
                </c:pt>
                <c:pt idx="71">
                  <c:v>65.783784424843432</c:v>
                </c:pt>
                <c:pt idx="72">
                  <c:v>72.133089856565803</c:v>
                </c:pt>
                <c:pt idx="73">
                  <c:v>79.809005603914869</c:v>
                </c:pt>
                <c:pt idx="74">
                  <c:v>88.810821607016038</c:v>
                </c:pt>
                <c:pt idx="75">
                  <c:v>99.107469047568415</c:v>
                </c:pt>
                <c:pt idx="76">
                  <c:v>110.5936609773961</c:v>
                </c:pt>
                <c:pt idx="77">
                  <c:v>123.07563333767841</c:v>
                </c:pt>
                <c:pt idx="78">
                  <c:v>136.26611914326043</c:v>
                </c:pt>
                <c:pt idx="79">
                  <c:v>149.78185241275386</c:v>
                </c:pt>
                <c:pt idx="80">
                  <c:v>163.11880060268908</c:v>
                </c:pt>
                <c:pt idx="81">
                  <c:v>175.51915066227917</c:v>
                </c:pt>
                <c:pt idx="82">
                  <c:v>185.57240735131182</c:v>
                </c:pt>
                <c:pt idx="83">
                  <c:v>190.57089996012496</c:v>
                </c:pt>
                <c:pt idx="84">
                  <c:v>186.41671554078536</c:v>
                </c:pt>
                <c:pt idx="85">
                  <c:v>169.53558199122793</c:v>
                </c:pt>
                <c:pt idx="86">
                  <c:v>140.61813732686724</c:v>
                </c:pt>
                <c:pt idx="87">
                  <c:v>106.45448599695068</c:v>
                </c:pt>
                <c:pt idx="88">
                  <c:v>76.405783642902279</c:v>
                </c:pt>
                <c:pt idx="89">
                  <c:v>56.288329696700096</c:v>
                </c:pt>
                <c:pt idx="90">
                  <c:v>45.937256967523929</c:v>
                </c:pt>
                <c:pt idx="91">
                  <c:v>41.80149804701977</c:v>
                </c:pt>
                <c:pt idx="92">
                  <c:v>40.477319398257805</c:v>
                </c:pt>
                <c:pt idx="93">
                  <c:v>40.090324268524007</c:v>
                </c:pt>
                <c:pt idx="94">
                  <c:v>39.938266431146978</c:v>
                </c:pt>
                <c:pt idx="95">
                  <c:v>39.831834217853782</c:v>
                </c:pt>
                <c:pt idx="96">
                  <c:v>39.733296847543009</c:v>
                </c:pt>
                <c:pt idx="97">
                  <c:v>39.636973423578866</c:v>
                </c:pt>
                <c:pt idx="98">
                  <c:v>39.542191716635067</c:v>
                </c:pt>
                <c:pt idx="99">
                  <c:v>39.448912652864223</c:v>
                </c:pt>
                <c:pt idx="100">
                  <c:v>39.357238602751139</c:v>
                </c:pt>
                <c:pt idx="101">
                  <c:v>39.267419267494525</c:v>
                </c:pt>
                <c:pt idx="102">
                  <c:v>39.179927027989606</c:v>
                </c:pt>
                <c:pt idx="103">
                  <c:v>39.09556811774052</c:v>
                </c:pt>
                <c:pt idx="104">
                  <c:v>39.015632445846784</c:v>
                </c:pt>
                <c:pt idx="105">
                  <c:v>38.94208338724264</c:v>
                </c:pt>
                <c:pt idx="106">
                  <c:v>38.877781041666239</c:v>
                </c:pt>
                <c:pt idx="107">
                  <c:v>38.826720121969721</c:v>
                </c:pt>
                <c:pt idx="108">
                  <c:v>38.794247191133579</c:v>
                </c:pt>
                <c:pt idx="109">
                  <c:v>38.787203204618962</c:v>
                </c:pt>
                <c:pt idx="110">
                  <c:v>38.813919829669551</c:v>
                </c:pt>
                <c:pt idx="111">
                  <c:v>38.883986932017862</c:v>
                </c:pt>
                <c:pt idx="112">
                  <c:v>39.007708977449511</c:v>
                </c:pt>
                <c:pt idx="113">
                  <c:v>39.195181086722926</c:v>
                </c:pt>
                <c:pt idx="114">
                  <c:v>39.454932714764396</c:v>
                </c:pt>
                <c:pt idx="115">
                  <c:v>39.792087121612859</c:v>
                </c:pt>
                <c:pt idx="116">
                  <c:v>40.205946900210705</c:v>
                </c:pt>
                <c:pt idx="117">
                  <c:v>40.686869050220331</c:v>
                </c:pt>
                <c:pt idx="118">
                  <c:v>41.212399048441455</c:v>
                </c:pt>
                <c:pt idx="119">
                  <c:v>41.743206029494331</c:v>
                </c:pt>
                <c:pt idx="120">
                  <c:v>42.220633103768826</c:v>
                </c:pt>
                <c:pt idx="121">
                  <c:v>42.569236743603135</c:v>
                </c:pt>
                <c:pt idx="122">
                  <c:v>42.708036845678038</c:v>
                </c:pt>
                <c:pt idx="123">
                  <c:v>42.571389366271895</c:v>
                </c:pt>
                <c:pt idx="124">
                  <c:v>42.134170853174595</c:v>
                </c:pt>
                <c:pt idx="125">
                  <c:v>41.429732557705421</c:v>
                </c:pt>
                <c:pt idx="126">
                  <c:v>40.548644619415079</c:v>
                </c:pt>
                <c:pt idx="127">
                  <c:v>39.614656862332751</c:v>
                </c:pt>
                <c:pt idx="128">
                  <c:v>38.747322963248351</c:v>
                </c:pt>
                <c:pt idx="129">
                  <c:v>38.028912740649233</c:v>
                </c:pt>
                <c:pt idx="130">
                  <c:v>37.490075433290095</c:v>
                </c:pt>
                <c:pt idx="131">
                  <c:v>37.116871873219559</c:v>
                </c:pt>
                <c:pt idx="132">
                  <c:v>36.870480252415298</c:v>
                </c:pt>
                <c:pt idx="133">
                  <c:v>36.707380502249194</c:v>
                </c:pt>
                <c:pt idx="134">
                  <c:v>36.592077931333222</c:v>
                </c:pt>
                <c:pt idx="135">
                  <c:v>36.501136807688987</c:v>
                </c:pt>
                <c:pt idx="136">
                  <c:v>36.421596054459442</c:v>
                </c:pt>
                <c:pt idx="137">
                  <c:v>36.347514730595698</c:v>
                </c:pt>
                <c:pt idx="138">
                  <c:v>36.276988863996714</c:v>
                </c:pt>
                <c:pt idx="139">
                  <c:v>36.210385834671868</c:v>
                </c:pt>
                <c:pt idx="140">
                  <c:v>36.149637408728395</c:v>
                </c:pt>
                <c:pt idx="141">
                  <c:v>36.098171983407973</c:v>
                </c:pt>
                <c:pt idx="142">
                  <c:v>36.06109566073323</c:v>
                </c:pt>
                <c:pt idx="143">
                  <c:v>36.045290949959643</c:v>
                </c:pt>
                <c:pt idx="144">
                  <c:v>36.059106657133022</c:v>
                </c:pt>
                <c:pt idx="145">
                  <c:v>36.111290265260408</c:v>
                </c:pt>
                <c:pt idx="146">
                  <c:v>36.208847599593987</c:v>
                </c:pt>
                <c:pt idx="147">
                  <c:v>36.353724643573578</c:v>
                </c:pt>
                <c:pt idx="148">
                  <c:v>36.538726509017167</c:v>
                </c:pt>
                <c:pt idx="149">
                  <c:v>36.743949973674177</c:v>
                </c:pt>
                <c:pt idx="150">
                  <c:v>36.935911686149893</c:v>
                </c:pt>
                <c:pt idx="151">
                  <c:v>37.071731951809774</c:v>
                </c:pt>
                <c:pt idx="152">
                  <c:v>37.109265312175545</c:v>
                </c:pt>
                <c:pt idx="153">
                  <c:v>37.020849905364344</c:v>
                </c:pt>
                <c:pt idx="154">
                  <c:v>36.804976349062194</c:v>
                </c:pt>
                <c:pt idx="155">
                  <c:v>36.489435637431853</c:v>
                </c:pt>
                <c:pt idx="156">
                  <c:v>36.123062545790454</c:v>
                </c:pt>
                <c:pt idx="157">
                  <c:v>35.759412079439663</c:v>
                </c:pt>
                <c:pt idx="158">
                  <c:v>35.440282354803095</c:v>
                </c:pt>
                <c:pt idx="159">
                  <c:v>35.186515059939161</c:v>
                </c:pt>
                <c:pt idx="160">
                  <c:v>34.998558164545109</c:v>
                </c:pt>
                <c:pt idx="161">
                  <c:v>34.863809589354624</c:v>
                </c:pt>
                <c:pt idx="162">
                  <c:v>34.765413247389802</c:v>
                </c:pt>
                <c:pt idx="163">
                  <c:v>34.68848954804804</c:v>
                </c:pt>
                <c:pt idx="164">
                  <c:v>34.622658551010652</c:v>
                </c:pt>
                <c:pt idx="165">
                  <c:v>34.561857484704618</c:v>
                </c:pt>
                <c:pt idx="166">
                  <c:v>34.503036488125922</c:v>
                </c:pt>
                <c:pt idx="167">
                  <c:v>34.444846923509814</c:v>
                </c:pt>
                <c:pt idx="168">
                  <c:v>34.386750807188541</c:v>
                </c:pt>
                <c:pt idx="169">
                  <c:v>34.328544187646692</c:v>
                </c:pt>
                <c:pt idx="170">
                  <c:v>34.270145053365788</c:v>
                </c:pt>
                <c:pt idx="171">
                  <c:v>34.211512783181917</c:v>
                </c:pt>
                <c:pt idx="172">
                  <c:v>34.152621573291214</c:v>
                </c:pt>
                <c:pt idx="173">
                  <c:v>34.093452637551039</c:v>
                </c:pt>
                <c:pt idx="174">
                  <c:v>34.033992013836937</c:v>
                </c:pt>
                <c:pt idx="175">
                  <c:v>33.974229809573323</c:v>
                </c:pt>
                <c:pt idx="176">
                  <c:v>33.914159758803407</c:v>
                </c:pt>
                <c:pt idx="177">
                  <c:v>33.853778832886242</c:v>
                </c:pt>
                <c:pt idx="178">
                  <c:v>33.793086860046891</c:v>
                </c:pt>
                <c:pt idx="179">
                  <c:v>33.732086153120747</c:v>
                </c:pt>
                <c:pt idx="180">
                  <c:v>33.670781151487837</c:v>
                </c:pt>
                <c:pt idx="181">
                  <c:v>33.609178082733578</c:v>
                </c:pt>
                <c:pt idx="182">
                  <c:v>33.547284648074111</c:v>
                </c:pt>
                <c:pt idx="183">
                  <c:v>33.485109734126766</c:v>
                </c:pt>
                <c:pt idx="184">
                  <c:v>33.422663152358588</c:v>
                </c:pt>
                <c:pt idx="185">
                  <c:v>33.359955406527646</c:v>
                </c:pt>
                <c:pt idx="186">
                  <c:v>33.296997487632368</c:v>
                </c:pt>
                <c:pt idx="187">
                  <c:v>33.233800695280237</c:v>
                </c:pt>
                <c:pt idx="188">
                  <c:v>33.170376483956815</c:v>
                </c:pt>
                <c:pt idx="189">
                  <c:v>33.106736332390263</c:v>
                </c:pt>
                <c:pt idx="190">
                  <c:v>33.04289163404075</c:v>
                </c:pt>
                <c:pt idx="191">
                  <c:v>32.978853606674271</c:v>
                </c:pt>
                <c:pt idx="192">
                  <c:v>32.914633218983965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45.223326951057025</c:v>
                </c:pt>
                <c:pt idx="1">
                  <c:v>45.549736731826243</c:v>
                </c:pt>
                <c:pt idx="2">
                  <c:v>45.874575821373696</c:v>
                </c:pt>
                <c:pt idx="3">
                  <c:v>46.197611317540378</c:v>
                </c:pt>
                <c:pt idx="4">
                  <c:v>46.518582740695365</c:v>
                </c:pt>
                <c:pt idx="5">
                  <c:v>46.837199487722806</c:v>
                </c:pt>
                <c:pt idx="6">
                  <c:v>47.153138174669756</c:v>
                </c:pt>
                <c:pt idx="7">
                  <c:v>47.466039892124201</c:v>
                </c:pt>
                <c:pt idx="8">
                  <c:v>47.775507405980498</c:v>
                </c:pt>
                <c:pt idx="9">
                  <c:v>48.081102346334539</c:v>
                </c:pt>
                <c:pt idx="10">
                  <c:v>48.382342438907898</c:v>
                </c:pt>
                <c:pt idx="11">
                  <c:v>48.678698846649048</c:v>
                </c:pt>
                <c:pt idx="12">
                  <c:v>48.969593703941776</c:v>
                </c:pt>
                <c:pt idx="13">
                  <c:v>49.254397941993084</c:v>
                </c:pt>
                <c:pt idx="14">
                  <c:v>49.532429521163195</c:v>
                </c:pt>
                <c:pt idx="15">
                  <c:v>49.802952203741448</c:v>
                </c:pt>
                <c:pt idx="16">
                  <c:v>50.065175018247636</c:v>
                </c:pt>
                <c:pt idx="17">
                  <c:v>50.318252582777724</c:v>
                </c:pt>
                <c:pt idx="18">
                  <c:v>50.561286468957654</c:v>
                </c:pt>
                <c:pt idx="19">
                  <c:v>50.793327798163631</c:v>
                </c:pt>
                <c:pt idx="20">
                  <c:v>51.013381265964831</c:v>
                </c:pt>
                <c:pt idx="21">
                  <c:v>51.220410787148133</c:v>
                </c:pt>
                <c:pt idx="22">
                  <c:v>51.413346939933838</c:v>
                </c:pt>
                <c:pt idx="23">
                  <c:v>51.591096361801306</c:v>
                </c:pt>
                <c:pt idx="24">
                  <c:v>51.752553208599451</c:v>
                </c:pt>
                <c:pt idx="25">
                  <c:v>51.896612731645753</c:v>
                </c:pt>
                <c:pt idx="26">
                  <c:v>52.022186953393181</c:v>
                </c:pt>
                <c:pt idx="27">
                  <c:v>52.128222331152671</c:v>
                </c:pt>
                <c:pt idx="28">
                  <c:v>52.213719191947526</c:v>
                </c:pt>
                <c:pt idx="29">
                  <c:v>52.27775260326888</c:v>
                </c:pt>
                <c:pt idx="30">
                  <c:v>52.31949421970176</c:v>
                </c:pt>
                <c:pt idx="31">
                  <c:v>52.338234521509307</c:v>
                </c:pt>
                <c:pt idx="32">
                  <c:v>52.333404747497156</c:v>
                </c:pt>
                <c:pt idx="33">
                  <c:v>52.304597731307304</c:v>
                </c:pt>
                <c:pt idx="34">
                  <c:v>52.251586788645341</c:v>
                </c:pt>
                <c:pt idx="35">
                  <c:v>52.174341783117526</c:v>
                </c:pt>
                <c:pt idx="36">
                  <c:v>52.073041528708515</c:v>
                </c:pt>
                <c:pt idx="37">
                  <c:v>51.948081772582306</c:v>
                </c:pt>
                <c:pt idx="38">
                  <c:v>51.800078143551858</c:v>
                </c:pt>
                <c:pt idx="39">
                  <c:v>51.629863644760349</c:v>
                </c:pt>
                <c:pt idx="40">
                  <c:v>51.438480503983079</c:v>
                </c:pt>
                <c:pt idx="41">
                  <c:v>51.227166456707543</c:v>
                </c:pt>
                <c:pt idx="42">
                  <c:v>50.997335807281956</c:v>
                </c:pt>
                <c:pt idx="43">
                  <c:v>50.750555871528306</c:v>
                </c:pt>
                <c:pt idx="44">
                  <c:v>50.488519630160908</c:v>
                </c:pt>
                <c:pt idx="45">
                  <c:v>50.213015598537211</c:v>
                </c:pt>
                <c:pt idx="46">
                  <c:v>49.925896031619004</c:v>
                </c:pt>
                <c:pt idx="47">
                  <c:v>49.629044626395</c:v>
                </c:pt>
                <c:pt idx="48">
                  <c:v>49.324344856824766</c:v>
                </c:pt>
                <c:pt idx="49">
                  <c:v>49.013649984352419</c:v>
                </c:pt>
                <c:pt idx="50">
                  <c:v>48.698755641273216</c:v>
                </c:pt>
                <c:pt idx="51">
                  <c:v>48.381375699529073</c:v>
                </c:pt>
                <c:pt idx="52">
                  <c:v>48.06312193052684</c:v>
                </c:pt>
                <c:pt idx="53">
                  <c:v>47.745487748961651</c:v>
                </c:pt>
                <c:pt idx="54">
                  <c:v>47.429836130363007</c:v>
                </c:pt>
                <c:pt idx="55">
                  <c:v>47.117391610276592</c:v>
                </c:pt>
                <c:pt idx="56">
                  <c:v>46.8092361212044</c:v>
                </c:pt>
                <c:pt idx="57">
                  <c:v>46.506308306474558</c:v>
                </c:pt>
                <c:pt idx="58">
                  <c:v>46.209405869447806</c:v>
                </c:pt>
                <c:pt idx="59">
                  <c:v>45.919190470325567</c:v>
                </c:pt>
                <c:pt idx="60">
                  <c:v>45.636194667570201</c:v>
                </c:pt>
                <c:pt idx="61">
                  <c:v>45.360830411457606</c:v>
                </c:pt>
                <c:pt idx="62">
                  <c:v>45.09339862778161</c:v>
                </c:pt>
                <c:pt idx="63">
                  <c:v>44.834099474400837</c:v>
                </c:pt>
                <c:pt idx="64">
                  <c:v>44.583042906766217</c:v>
                </c:pt>
                <c:pt idx="65">
                  <c:v>44.340259246116204</c:v>
                </c:pt>
                <c:pt idx="66">
                  <c:v>44.105709501878053</c:v>
                </c:pt>
                <c:pt idx="67">
                  <c:v>43.879295255090867</c:v>
                </c:pt>
                <c:pt idx="68">
                  <c:v>43.660867960359781</c:v>
                </c:pt>
                <c:pt idx="69">
                  <c:v>43.450237568724333</c:v>
                </c:pt>
                <c:pt idx="70">
                  <c:v>43.24718041227559</c:v>
                </c:pt>
                <c:pt idx="71">
                  <c:v>43.051446323283095</c:v>
                </c:pt>
                <c:pt idx="72">
                  <c:v>42.862764986253332</c:v>
                </c:pt>
                <c:pt idx="73">
                  <c:v>42.680851541236336</c:v>
                </c:pt>
                <c:pt idx="74">
                  <c:v>42.505411471476613</c:v>
                </c:pt>
                <c:pt idx="75">
                  <c:v>42.336144818876051</c:v>
                </c:pt>
                <c:pt idx="76">
                  <c:v>42.172749777424066</c:v>
                </c:pt>
                <c:pt idx="77">
                  <c:v>42.014925718437752</c:v>
                </c:pt>
                <c:pt idx="78">
                  <c:v>41.86237570277072</c:v>
                </c:pt>
                <c:pt idx="79">
                  <c:v>41.714808534650594</c:v>
                </c:pt>
                <c:pt idx="80">
                  <c:v>41.571940409964789</c:v>
                </c:pt>
                <c:pt idx="81">
                  <c:v>41.433496209033819</c:v>
                </c:pt>
                <c:pt idx="82">
                  <c:v>41.2992104805152</c:v>
                </c:pt>
                <c:pt idx="83">
                  <c:v>41.168828159327319</c:v>
                </c:pt>
                <c:pt idx="84">
                  <c:v>41.042105057574155</c:v>
                </c:pt>
                <c:pt idx="85">
                  <c:v>40.918808163539204</c:v>
                </c:pt>
                <c:pt idx="86">
                  <c:v>40.798715780011413</c:v>
                </c:pt>
                <c:pt idx="87">
                  <c:v>40.681617529584194</c:v>
                </c:pt>
                <c:pt idx="88">
                  <c:v>40.567314251181443</c:v>
                </c:pt>
                <c:pt idx="89">
                  <c:v>40.455617808941078</c:v>
                </c:pt>
                <c:pt idx="90">
                  <c:v>40.346350831740381</c:v>
                </c:pt>
                <c:pt idx="91">
                  <c:v>40.239346399080425</c:v>
                </c:pt>
                <c:pt idx="92">
                  <c:v>40.134447686751955</c:v>
                </c:pt>
                <c:pt idx="93">
                  <c:v>40.031507583669935</c:v>
                </c:pt>
                <c:pt idx="94">
                  <c:v>39.930388289471566</c:v>
                </c:pt>
                <c:pt idx="95">
                  <c:v>39.830960900905126</c:v>
                </c:pt>
                <c:pt idx="96">
                  <c:v>39.733104993674068</c:v>
                </c:pt>
                <c:pt idx="97">
                  <c:v>39.636708205222824</c:v>
                </c:pt>
                <c:pt idx="98">
                  <c:v>39.541665822939358</c:v>
                </c:pt>
                <c:pt idx="99">
                  <c:v>39.447880381384053</c:v>
                </c:pt>
                <c:pt idx="100">
                  <c:v>39.355261271420993</c:v>
                </c:pt>
                <c:pt idx="101">
                  <c:v>39.263724363506391</c:v>
                </c:pt>
                <c:pt idx="102">
                  <c:v>39.173191646868901</c:v>
                </c:pt>
                <c:pt idx="103">
                  <c:v>39.083590885881335</c:v>
                </c:pt>
                <c:pt idx="104">
                  <c:v>38.994855294563088</c:v>
                </c:pt>
                <c:pt idx="105">
                  <c:v>38.906923229855728</c:v>
                </c:pt>
                <c:pt idx="106">
                  <c:v>38.819737904070081</c:v>
                </c:pt>
                <c:pt idx="107">
                  <c:v>38.733247116705243</c:v>
                </c:pt>
                <c:pt idx="108">
                  <c:v>38.647403005677482</c:v>
                </c:pt>
                <c:pt idx="109">
                  <c:v>38.56216181786538</c:v>
                </c:pt>
                <c:pt idx="110">
                  <c:v>38.477483698767735</c:v>
                </c:pt>
                <c:pt idx="111">
                  <c:v>38.393332500979135</c:v>
                </c:pt>
                <c:pt idx="112">
                  <c:v>38.309675611105959</c:v>
                </c:pt>
                <c:pt idx="113">
                  <c:v>38.226483794670145</c:v>
                </c:pt>
                <c:pt idx="114">
                  <c:v>38.143731058471623</c:v>
                </c:pt>
                <c:pt idx="115">
                  <c:v>38.061394529799074</c:v>
                </c:pt>
                <c:pt idx="116">
                  <c:v>37.979454351786458</c:v>
                </c:pt>
                <c:pt idx="117">
                  <c:v>37.897893594104474</c:v>
                </c:pt>
                <c:pt idx="118">
                  <c:v>37.816698178046316</c:v>
                </c:pt>
                <c:pt idx="119">
                  <c:v>37.735856814910711</c:v>
                </c:pt>
                <c:pt idx="120">
                  <c:v>37.655360956396507</c:v>
                </c:pt>
                <c:pt idx="121">
                  <c:v>37.575204755498135</c:v>
                </c:pt>
                <c:pt idx="122">
                  <c:v>37.495385036124354</c:v>
                </c:pt>
                <c:pt idx="123">
                  <c:v>37.415901269352659</c:v>
                </c:pt>
                <c:pt idx="124">
                  <c:v>37.336755553874362</c:v>
                </c:pt>
                <c:pt idx="125">
                  <c:v>37.257952597783465</c:v>
                </c:pt>
                <c:pt idx="126">
                  <c:v>37.179499698416876</c:v>
                </c:pt>
                <c:pt idx="127">
                  <c:v>37.101406716473818</c:v>
                </c:pt>
                <c:pt idx="128">
                  <c:v>37.023686040138237</c:v>
                </c:pt>
                <c:pt idx="129">
                  <c:v>36.946352534419376</c:v>
                </c:pt>
                <c:pt idx="130">
                  <c:v>36.86942347043658</c:v>
                </c:pt>
                <c:pt idx="131">
                  <c:v>36.792918428938854</c:v>
                </c:pt>
                <c:pt idx="132">
                  <c:v>36.716859172009123</c:v>
                </c:pt>
                <c:pt idx="133">
                  <c:v>36.641269476710633</c:v>
                </c:pt>
                <c:pt idx="134">
                  <c:v>36.56617492444505</c:v>
                </c:pt>
                <c:pt idx="135">
                  <c:v>36.491602640079385</c:v>
                </c:pt>
                <c:pt idx="136">
                  <c:v>36.417580975527379</c:v>
                </c:pt>
                <c:pt idx="137">
                  <c:v>36.344139133513885</c:v>
                </c:pt>
                <c:pt idx="138">
                  <c:v>36.271306728764394</c:v>
                </c:pt>
                <c:pt idx="139">
                  <c:v>36.199113285894803</c:v>
                </c:pt>
                <c:pt idx="140">
                  <c:v>36.127587675842214</c:v>
                </c:pt>
                <c:pt idx="141">
                  <c:v>36.056757495757815</c:v>
                </c:pt>
                <c:pt idx="142">
                  <c:v>35.986648400806885</c:v>
                </c:pt>
                <c:pt idx="143">
                  <c:v>35.917283400160997</c:v>
                </c:pt>
                <c:pt idx="144">
                  <c:v>35.848682133433073</c:v>
                </c:pt>
                <c:pt idx="145">
                  <c:v>35.780860147644738</c:v>
                </c:pt>
                <c:pt idx="146">
                  <c:v>35.713828198220043</c:v>
                </c:pt>
                <c:pt idx="147">
                  <c:v>35.647591600132621</c:v>
                </c:pt>
                <c:pt idx="148">
                  <c:v>35.582149656845239</c:v>
                </c:pt>
                <c:pt idx="149">
                  <c:v>35.517495194759469</c:v>
                </c:pt>
                <c:pt idx="150">
                  <c:v>35.453614229293009</c:v>
                </c:pt>
                <c:pt idx="151">
                  <c:v>35.390485785296455</c:v>
                </c:pt>
                <c:pt idx="152">
                  <c:v>35.328081889330214</c:v>
                </c:pt>
                <c:pt idx="153">
                  <c:v>35.26636774453732</c:v>
                </c:pt>
                <c:pt idx="154">
                  <c:v>35.205302090835396</c:v>
                </c:pt>
                <c:pt idx="155">
                  <c:v>35.144837744429111</c:v>
                </c:pt>
                <c:pt idx="156">
                  <c:v>35.084922301840081</c:v>
                </c:pt>
                <c:pt idx="157">
                  <c:v>35.025498985440123</c:v>
                </c:pt>
                <c:pt idx="158">
                  <c:v>34.96650760050349</c:v>
                </c:pt>
                <c:pt idx="159">
                  <c:v>34.907885568613892</c:v>
                </c:pt>
                <c:pt idx="160">
                  <c:v>34.849568999258466</c:v>
                </c:pt>
                <c:pt idx="161">
                  <c:v>34.791493760797472</c:v>
                </c:pt>
                <c:pt idx="162">
                  <c:v>34.733596513677043</c:v>
                </c:pt>
                <c:pt idx="163">
                  <c:v>34.675815672511902</c:v>
                </c:pt>
                <c:pt idx="164">
                  <c:v>34.618092269094312</c:v>
                </c:pt>
                <c:pt idx="165">
                  <c:v>34.56037069496314</c:v>
                </c:pt>
                <c:pt idx="166">
                  <c:v>34.502599309323259</c:v>
                </c:pt>
                <c:pt idx="167">
                  <c:v>34.444730905286477</c:v>
                </c:pt>
                <c:pt idx="168">
                  <c:v>34.38672303412411</c:v>
                </c:pt>
                <c:pt idx="169">
                  <c:v>34.32853819309792</c:v>
                </c:pt>
                <c:pt idx="170">
                  <c:v>34.270143887212953</c:v>
                </c:pt>
                <c:pt idx="171">
                  <c:v>34.211512578785069</c:v>
                </c:pt>
                <c:pt idx="172">
                  <c:v>34.152621541022256</c:v>
                </c:pt>
                <c:pt idx="173">
                  <c:v>34.09345263296354</c:v>
                </c:pt>
                <c:pt idx="174">
                  <c:v>34.033992013249787</c:v>
                </c:pt>
                <c:pt idx="175">
                  <c:v>33.97422980950568</c:v>
                </c:pt>
                <c:pt idx="176">
                  <c:v>33.914159758796394</c:v>
                </c:pt>
                <c:pt idx="177">
                  <c:v>33.853778832885588</c:v>
                </c:pt>
                <c:pt idx="178">
                  <c:v>33.793086860046834</c:v>
                </c:pt>
                <c:pt idx="179">
                  <c:v>33.73208615312074</c:v>
                </c:pt>
                <c:pt idx="180">
                  <c:v>33.670781151487837</c:v>
                </c:pt>
                <c:pt idx="181">
                  <c:v>33.609178082733578</c:v>
                </c:pt>
                <c:pt idx="182">
                  <c:v>33.547284648074111</c:v>
                </c:pt>
                <c:pt idx="183">
                  <c:v>33.485109734126766</c:v>
                </c:pt>
                <c:pt idx="184">
                  <c:v>33.422663152358588</c:v>
                </c:pt>
                <c:pt idx="185">
                  <c:v>33.359955406527646</c:v>
                </c:pt>
                <c:pt idx="186">
                  <c:v>33.296997487632368</c:v>
                </c:pt>
                <c:pt idx="187">
                  <c:v>33.233800695280237</c:v>
                </c:pt>
                <c:pt idx="188">
                  <c:v>33.170376483956815</c:v>
                </c:pt>
                <c:pt idx="189">
                  <c:v>33.106736332390263</c:v>
                </c:pt>
                <c:pt idx="190">
                  <c:v>33.04289163404075</c:v>
                </c:pt>
                <c:pt idx="191">
                  <c:v>32.978853606674271</c:v>
                </c:pt>
                <c:pt idx="192">
                  <c:v>32.914633218983965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50.7</c:v>
                </c:pt>
                <c:pt idx="1">
                  <c:v>52.774999999999999</c:v>
                </c:pt>
                <c:pt idx="2">
                  <c:v>52.6</c:v>
                </c:pt>
                <c:pt idx="3">
                  <c:v>51.375</c:v>
                </c:pt>
                <c:pt idx="4">
                  <c:v>52.975000000000001</c:v>
                </c:pt>
                <c:pt idx="5">
                  <c:v>52.35</c:v>
                </c:pt>
                <c:pt idx="6">
                  <c:v>50.674999999999997</c:v>
                </c:pt>
                <c:pt idx="7">
                  <c:v>51.875</c:v>
                </c:pt>
                <c:pt idx="8">
                  <c:v>51.25</c:v>
                </c:pt>
                <c:pt idx="9">
                  <c:v>51.7</c:v>
                </c:pt>
                <c:pt idx="10">
                  <c:v>52.15</c:v>
                </c:pt>
                <c:pt idx="11">
                  <c:v>51.8</c:v>
                </c:pt>
                <c:pt idx="12">
                  <c:v>51.774999999999999</c:v>
                </c:pt>
                <c:pt idx="13">
                  <c:v>50.674999999999997</c:v>
                </c:pt>
                <c:pt idx="14">
                  <c:v>51.35</c:v>
                </c:pt>
                <c:pt idx="15">
                  <c:v>53.075000000000003</c:v>
                </c:pt>
                <c:pt idx="16">
                  <c:v>52.9</c:v>
                </c:pt>
                <c:pt idx="17">
                  <c:v>50.25</c:v>
                </c:pt>
                <c:pt idx="18">
                  <c:v>52.125</c:v>
                </c:pt>
                <c:pt idx="19">
                  <c:v>51.774999999999999</c:v>
                </c:pt>
                <c:pt idx="20">
                  <c:v>52.4</c:v>
                </c:pt>
                <c:pt idx="21">
                  <c:v>52.075000000000003</c:v>
                </c:pt>
                <c:pt idx="22">
                  <c:v>52.5</c:v>
                </c:pt>
                <c:pt idx="23">
                  <c:v>53.125</c:v>
                </c:pt>
                <c:pt idx="24">
                  <c:v>53.45</c:v>
                </c:pt>
                <c:pt idx="25">
                  <c:v>53.65</c:v>
                </c:pt>
                <c:pt idx="26">
                  <c:v>54.25</c:v>
                </c:pt>
                <c:pt idx="27">
                  <c:v>54.15</c:v>
                </c:pt>
                <c:pt idx="28">
                  <c:v>54.9</c:v>
                </c:pt>
                <c:pt idx="29">
                  <c:v>55.975000000000001</c:v>
                </c:pt>
                <c:pt idx="30">
                  <c:v>57.35</c:v>
                </c:pt>
                <c:pt idx="31">
                  <c:v>57.674999999999997</c:v>
                </c:pt>
                <c:pt idx="32">
                  <c:v>58.924999999999997</c:v>
                </c:pt>
                <c:pt idx="33">
                  <c:v>57.875</c:v>
                </c:pt>
                <c:pt idx="34">
                  <c:v>58.924999999999997</c:v>
                </c:pt>
                <c:pt idx="35">
                  <c:v>61.674999999999997</c:v>
                </c:pt>
                <c:pt idx="36">
                  <c:v>60.55</c:v>
                </c:pt>
                <c:pt idx="37">
                  <c:v>61.424999999999997</c:v>
                </c:pt>
                <c:pt idx="38">
                  <c:v>62.825000000000003</c:v>
                </c:pt>
                <c:pt idx="39">
                  <c:v>62.875</c:v>
                </c:pt>
                <c:pt idx="40">
                  <c:v>64.349999999999994</c:v>
                </c:pt>
                <c:pt idx="41">
                  <c:v>66.625</c:v>
                </c:pt>
                <c:pt idx="42">
                  <c:v>68.849999999999994</c:v>
                </c:pt>
                <c:pt idx="43">
                  <c:v>72.3</c:v>
                </c:pt>
                <c:pt idx="44">
                  <c:v>74.125</c:v>
                </c:pt>
                <c:pt idx="45">
                  <c:v>76.525000000000006</c:v>
                </c:pt>
                <c:pt idx="46">
                  <c:v>78.95</c:v>
                </c:pt>
                <c:pt idx="47">
                  <c:v>83.25</c:v>
                </c:pt>
                <c:pt idx="48">
                  <c:v>90.05</c:v>
                </c:pt>
                <c:pt idx="49">
                  <c:v>97.45</c:v>
                </c:pt>
                <c:pt idx="50">
                  <c:v>107.6</c:v>
                </c:pt>
                <c:pt idx="51">
                  <c:v>121.45</c:v>
                </c:pt>
                <c:pt idx="52">
                  <c:v>138.92500000000001</c:v>
                </c:pt>
                <c:pt idx="53">
                  <c:v>157.92500000000001</c:v>
                </c:pt>
                <c:pt idx="54">
                  <c:v>177.82499999999999</c:v>
                </c:pt>
                <c:pt idx="55">
                  <c:v>194.77500000000001</c:v>
                </c:pt>
                <c:pt idx="56">
                  <c:v>209.4</c:v>
                </c:pt>
                <c:pt idx="57">
                  <c:v>222.07499999999999</c:v>
                </c:pt>
                <c:pt idx="58">
                  <c:v>231.375</c:v>
                </c:pt>
                <c:pt idx="59">
                  <c:v>237.27500000000001</c:v>
                </c:pt>
                <c:pt idx="60">
                  <c:v>240.32499999999999</c:v>
                </c:pt>
                <c:pt idx="61">
                  <c:v>240.6</c:v>
                </c:pt>
                <c:pt idx="62">
                  <c:v>233.8</c:v>
                </c:pt>
                <c:pt idx="63">
                  <c:v>216.32499999999999</c:v>
                </c:pt>
                <c:pt idx="64">
                  <c:v>181.72499999999999</c:v>
                </c:pt>
                <c:pt idx="65">
                  <c:v>126.075</c:v>
                </c:pt>
                <c:pt idx="66">
                  <c:v>73.2</c:v>
                </c:pt>
                <c:pt idx="67">
                  <c:v>55.85</c:v>
                </c:pt>
                <c:pt idx="68">
                  <c:v>55.55</c:v>
                </c:pt>
                <c:pt idx="69">
                  <c:v>57.924999999999997</c:v>
                </c:pt>
                <c:pt idx="70">
                  <c:v>58.5</c:v>
                </c:pt>
                <c:pt idx="71">
                  <c:v>64.55</c:v>
                </c:pt>
                <c:pt idx="72">
                  <c:v>68.325000000000003</c:v>
                </c:pt>
                <c:pt idx="73">
                  <c:v>77.650000000000006</c:v>
                </c:pt>
                <c:pt idx="74">
                  <c:v>90.575000000000003</c:v>
                </c:pt>
                <c:pt idx="75">
                  <c:v>104.675</c:v>
                </c:pt>
                <c:pt idx="76">
                  <c:v>120.05</c:v>
                </c:pt>
                <c:pt idx="77">
                  <c:v>135.97499999999999</c:v>
                </c:pt>
                <c:pt idx="78">
                  <c:v>150.80000000000001</c:v>
                </c:pt>
                <c:pt idx="79">
                  <c:v>163.02500000000001</c:v>
                </c:pt>
                <c:pt idx="80">
                  <c:v>173.77500000000001</c:v>
                </c:pt>
                <c:pt idx="81">
                  <c:v>181.35</c:v>
                </c:pt>
                <c:pt idx="82">
                  <c:v>185.9</c:v>
                </c:pt>
                <c:pt idx="83">
                  <c:v>185.47499999999999</c:v>
                </c:pt>
                <c:pt idx="84">
                  <c:v>179.7</c:v>
                </c:pt>
                <c:pt idx="85">
                  <c:v>164.875</c:v>
                </c:pt>
                <c:pt idx="86">
                  <c:v>133.82499999999999</c:v>
                </c:pt>
                <c:pt idx="87">
                  <c:v>88.75</c:v>
                </c:pt>
                <c:pt idx="88">
                  <c:v>54.024999999999999</c:v>
                </c:pt>
                <c:pt idx="89">
                  <c:v>43.5</c:v>
                </c:pt>
                <c:pt idx="90">
                  <c:v>42.6</c:v>
                </c:pt>
                <c:pt idx="91">
                  <c:v>41.225000000000001</c:v>
                </c:pt>
                <c:pt idx="92">
                  <c:v>42.524999999999999</c:v>
                </c:pt>
                <c:pt idx="93">
                  <c:v>43.524999999999999</c:v>
                </c:pt>
                <c:pt idx="94">
                  <c:v>42.2</c:v>
                </c:pt>
                <c:pt idx="95">
                  <c:v>43.45</c:v>
                </c:pt>
                <c:pt idx="96">
                  <c:v>42.85</c:v>
                </c:pt>
                <c:pt idx="97">
                  <c:v>43.325000000000003</c:v>
                </c:pt>
                <c:pt idx="98">
                  <c:v>42.55</c:v>
                </c:pt>
                <c:pt idx="99">
                  <c:v>42.25</c:v>
                </c:pt>
                <c:pt idx="100">
                  <c:v>42.55</c:v>
                </c:pt>
                <c:pt idx="101">
                  <c:v>44.25</c:v>
                </c:pt>
                <c:pt idx="102">
                  <c:v>43.975000000000001</c:v>
                </c:pt>
                <c:pt idx="103">
                  <c:v>44.85</c:v>
                </c:pt>
                <c:pt idx="104">
                  <c:v>43.75</c:v>
                </c:pt>
                <c:pt idx="105">
                  <c:v>44.475000000000001</c:v>
                </c:pt>
                <c:pt idx="106">
                  <c:v>45.225000000000001</c:v>
                </c:pt>
                <c:pt idx="107">
                  <c:v>44.15</c:v>
                </c:pt>
                <c:pt idx="108">
                  <c:v>44.05</c:v>
                </c:pt>
                <c:pt idx="109">
                  <c:v>44.25</c:v>
                </c:pt>
                <c:pt idx="110">
                  <c:v>42.55</c:v>
                </c:pt>
                <c:pt idx="111">
                  <c:v>44.35</c:v>
                </c:pt>
                <c:pt idx="112">
                  <c:v>42</c:v>
                </c:pt>
                <c:pt idx="113">
                  <c:v>44.274999999999999</c:v>
                </c:pt>
                <c:pt idx="114">
                  <c:v>44.075000000000003</c:v>
                </c:pt>
                <c:pt idx="115">
                  <c:v>44.625</c:v>
                </c:pt>
                <c:pt idx="116">
                  <c:v>45.725000000000001</c:v>
                </c:pt>
                <c:pt idx="117">
                  <c:v>48.2</c:v>
                </c:pt>
                <c:pt idx="118">
                  <c:v>50.125</c:v>
                </c:pt>
                <c:pt idx="119">
                  <c:v>53.024999999999999</c:v>
                </c:pt>
                <c:pt idx="120">
                  <c:v>52.625</c:v>
                </c:pt>
                <c:pt idx="121">
                  <c:v>54.774999999999999</c:v>
                </c:pt>
                <c:pt idx="122">
                  <c:v>52.625</c:v>
                </c:pt>
                <c:pt idx="123">
                  <c:v>52.475000000000001</c:v>
                </c:pt>
                <c:pt idx="124">
                  <c:v>48.274999999999999</c:v>
                </c:pt>
                <c:pt idx="125">
                  <c:v>45.825000000000003</c:v>
                </c:pt>
                <c:pt idx="126">
                  <c:v>42.424999999999997</c:v>
                </c:pt>
                <c:pt idx="127">
                  <c:v>41.225000000000001</c:v>
                </c:pt>
                <c:pt idx="128">
                  <c:v>38.700000000000003</c:v>
                </c:pt>
                <c:pt idx="129">
                  <c:v>37.625</c:v>
                </c:pt>
                <c:pt idx="130">
                  <c:v>38.575000000000003</c:v>
                </c:pt>
                <c:pt idx="131">
                  <c:v>37.950000000000003</c:v>
                </c:pt>
                <c:pt idx="132">
                  <c:v>38.950000000000003</c:v>
                </c:pt>
                <c:pt idx="133">
                  <c:v>38.450000000000003</c:v>
                </c:pt>
                <c:pt idx="134">
                  <c:v>38.15</c:v>
                </c:pt>
                <c:pt idx="135">
                  <c:v>38</c:v>
                </c:pt>
                <c:pt idx="136">
                  <c:v>37.700000000000003</c:v>
                </c:pt>
                <c:pt idx="137">
                  <c:v>37.200000000000003</c:v>
                </c:pt>
                <c:pt idx="138">
                  <c:v>36.725000000000001</c:v>
                </c:pt>
                <c:pt idx="139">
                  <c:v>36.65</c:v>
                </c:pt>
                <c:pt idx="140">
                  <c:v>35.85</c:v>
                </c:pt>
                <c:pt idx="141">
                  <c:v>36.25</c:v>
                </c:pt>
                <c:pt idx="142">
                  <c:v>36.9</c:v>
                </c:pt>
                <c:pt idx="143">
                  <c:v>38.825000000000003</c:v>
                </c:pt>
                <c:pt idx="144">
                  <c:v>35.700000000000003</c:v>
                </c:pt>
                <c:pt idx="145">
                  <c:v>36.325000000000003</c:v>
                </c:pt>
                <c:pt idx="146">
                  <c:v>36.5</c:v>
                </c:pt>
                <c:pt idx="147">
                  <c:v>37.424999999999997</c:v>
                </c:pt>
                <c:pt idx="148">
                  <c:v>37.75</c:v>
                </c:pt>
                <c:pt idx="149">
                  <c:v>39.700000000000003</c:v>
                </c:pt>
                <c:pt idx="150">
                  <c:v>41.55</c:v>
                </c:pt>
                <c:pt idx="151">
                  <c:v>42.85</c:v>
                </c:pt>
                <c:pt idx="152">
                  <c:v>42.6</c:v>
                </c:pt>
                <c:pt idx="153">
                  <c:v>43.424999999999997</c:v>
                </c:pt>
                <c:pt idx="154">
                  <c:v>42.125</c:v>
                </c:pt>
                <c:pt idx="155">
                  <c:v>40.25</c:v>
                </c:pt>
                <c:pt idx="156">
                  <c:v>39.475000000000001</c:v>
                </c:pt>
                <c:pt idx="157">
                  <c:v>35.950000000000003</c:v>
                </c:pt>
                <c:pt idx="158">
                  <c:v>36.625</c:v>
                </c:pt>
                <c:pt idx="159">
                  <c:v>32.274999999999999</c:v>
                </c:pt>
                <c:pt idx="160">
                  <c:v>34.65</c:v>
                </c:pt>
                <c:pt idx="161">
                  <c:v>36.299999999999997</c:v>
                </c:pt>
                <c:pt idx="162">
                  <c:v>36.125</c:v>
                </c:pt>
                <c:pt idx="163">
                  <c:v>36.174999999999997</c:v>
                </c:pt>
                <c:pt idx="164">
                  <c:v>35.725000000000001</c:v>
                </c:pt>
                <c:pt idx="165">
                  <c:v>34.024999999999999</c:v>
                </c:pt>
                <c:pt idx="166">
                  <c:v>33.450000000000003</c:v>
                </c:pt>
                <c:pt idx="167">
                  <c:v>34.549999999999997</c:v>
                </c:pt>
                <c:pt idx="168">
                  <c:v>34.125</c:v>
                </c:pt>
                <c:pt idx="169">
                  <c:v>35.674999999999997</c:v>
                </c:pt>
                <c:pt idx="170">
                  <c:v>35.25</c:v>
                </c:pt>
                <c:pt idx="171">
                  <c:v>36.375</c:v>
                </c:pt>
                <c:pt idx="172">
                  <c:v>35.6</c:v>
                </c:pt>
                <c:pt idx="173">
                  <c:v>34.65</c:v>
                </c:pt>
                <c:pt idx="174">
                  <c:v>36.049999999999997</c:v>
                </c:pt>
                <c:pt idx="175">
                  <c:v>34.024999999999999</c:v>
                </c:pt>
                <c:pt idx="176">
                  <c:v>33.1</c:v>
                </c:pt>
                <c:pt idx="177">
                  <c:v>34.25</c:v>
                </c:pt>
                <c:pt idx="178">
                  <c:v>35.450000000000003</c:v>
                </c:pt>
                <c:pt idx="179">
                  <c:v>33.325000000000003</c:v>
                </c:pt>
                <c:pt idx="180">
                  <c:v>34.375</c:v>
                </c:pt>
                <c:pt idx="181">
                  <c:v>35.325000000000003</c:v>
                </c:pt>
                <c:pt idx="182">
                  <c:v>33.325000000000003</c:v>
                </c:pt>
                <c:pt idx="183">
                  <c:v>34.024999999999999</c:v>
                </c:pt>
                <c:pt idx="184">
                  <c:v>33.6</c:v>
                </c:pt>
                <c:pt idx="185">
                  <c:v>34.774999999999999</c:v>
                </c:pt>
                <c:pt idx="186">
                  <c:v>35.125</c:v>
                </c:pt>
                <c:pt idx="187">
                  <c:v>32.299999999999997</c:v>
                </c:pt>
                <c:pt idx="188">
                  <c:v>34.075000000000003</c:v>
                </c:pt>
                <c:pt idx="189">
                  <c:v>33.875</c:v>
                </c:pt>
                <c:pt idx="190">
                  <c:v>34.15</c:v>
                </c:pt>
                <c:pt idx="191">
                  <c:v>34.950000000000003</c:v>
                </c:pt>
                <c:pt idx="192">
                  <c:v>33.450000000000003</c:v>
                </c:pt>
                <c:pt idx="193">
                  <c:v>33.325000000000003</c:v>
                </c:pt>
                <c:pt idx="194">
                  <c:v>33.475000000000001</c:v>
                </c:pt>
                <c:pt idx="195">
                  <c:v>34.6</c:v>
                </c:pt>
                <c:pt idx="196">
                  <c:v>33.125</c:v>
                </c:pt>
                <c:pt idx="197">
                  <c:v>32.799999999999997</c:v>
                </c:pt>
                <c:pt idx="198">
                  <c:v>34.575000000000003</c:v>
                </c:pt>
                <c:pt idx="199">
                  <c:v>35.5</c:v>
                </c:pt>
                <c:pt idx="200">
                  <c:v>35.475000000000001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48.89686149807703</c:v>
                </c:pt>
                <c:pt idx="1">
                  <c:v>49.20507140097132</c:v>
                </c:pt>
                <c:pt idx="2">
                  <c:v>49.513077055228024</c:v>
                </c:pt>
                <c:pt idx="3">
                  <c:v>49.820765295248371</c:v>
                </c:pt>
                <c:pt idx="4">
                  <c:v>50.128004234270072</c:v>
                </c:pt>
                <c:pt idx="5">
                  <c:v>50.434641035302342</c:v>
                </c:pt>
                <c:pt idx="6">
                  <c:v>50.740499505617677</c:v>
                </c:pt>
                <c:pt idx="7">
                  <c:v>51.045377519082457</c:v>
                </c:pt>
                <c:pt idx="8">
                  <c:v>51.349044276986902</c:v>
                </c:pt>
                <c:pt idx="9">
                  <c:v>51.651237426766947</c:v>
                </c:pt>
                <c:pt idx="10">
                  <c:v>51.95166007007213</c:v>
                </c:pt>
                <c:pt idx="11">
                  <c:v>52.249977708524554</c:v>
                </c:pt>
                <c:pt idx="12">
                  <c:v>52.545815199557062</c:v>
                </c:pt>
                <c:pt idx="13">
                  <c:v>52.838753829487977</c:v>
                </c:pt>
                <c:pt idx="14">
                  <c:v>53.128328661935356</c:v>
                </c:pt>
                <c:pt idx="15">
                  <c:v>53.414026394965596</c:v>
                </c:pt>
                <c:pt idx="16">
                  <c:v>53.695284072010772</c:v>
                </c:pt>
                <c:pt idx="17">
                  <c:v>53.971489156769387</c:v>
                </c:pt>
                <c:pt idx="18">
                  <c:v>54.241981724957867</c:v>
                </c:pt>
                <c:pt idx="19">
                  <c:v>54.506059878113902</c:v>
                </c:pt>
                <c:pt idx="20">
                  <c:v>54.762989988327412</c:v>
                </c:pt>
                <c:pt idx="21">
                  <c:v>55.012024089120821</c:v>
                </c:pt>
                <c:pt idx="22">
                  <c:v>55.25242769609266</c:v>
                </c:pt>
                <c:pt idx="23">
                  <c:v>55.48352263417349</c:v>
                </c:pt>
                <c:pt idx="24">
                  <c:v>55.704751123545307</c:v>
                </c:pt>
                <c:pt idx="25">
                  <c:v>55.915769469849877</c:v>
                </c:pt>
                <c:pt idx="26">
                  <c:v>56.116582209597624</c:v>
                </c:pt>
                <c:pt idx="27">
                  <c:v>56.307730398744098</c:v>
                </c:pt>
                <c:pt idx="28">
                  <c:v>56.490550710689554</c:v>
                </c:pt>
                <c:pt idx="29">
                  <c:v>56.66752478694827</c:v>
                </c:pt>
                <c:pt idx="30">
                  <c:v>56.842740325395269</c:v>
                </c:pt>
                <c:pt idx="31">
                  <c:v>57.022485943769816</c:v>
                </c:pt>
                <c:pt idx="32">
                  <c:v>57.215999943562181</c:v>
                </c:pt>
                <c:pt idx="33">
                  <c:v>57.436387559529877</c:v>
                </c:pt>
                <c:pt idx="34">
                  <c:v>57.701710859895307</c:v>
                </c:pt>
                <c:pt idx="35">
                  <c:v>58.036238983417391</c:v>
                </c:pt>
                <c:pt idx="36">
                  <c:v>58.471823000927344</c:v>
                </c:pt>
                <c:pt idx="37">
                  <c:v>59.049329138897932</c:v>
                </c:pt>
                <c:pt idx="38">
                  <c:v>59.820027154025006</c:v>
                </c:pt>
                <c:pt idx="39">
                  <c:v>60.846789386903517</c:v>
                </c:pt>
                <c:pt idx="40">
                  <c:v>62.204914139975394</c:v>
                </c:pt>
                <c:pt idx="41">
                  <c:v>63.982349917393968</c:v>
                </c:pt>
                <c:pt idx="42">
                  <c:v>66.279071677692727</c:v>
                </c:pt>
                <c:pt idx="43">
                  <c:v>69.20535457579075</c:v>
                </c:pt>
                <c:pt idx="44">
                  <c:v>72.878712859199027</c:v>
                </c:pt>
                <c:pt idx="45">
                  <c:v>77.419328689611575</c:v>
                </c:pt>
                <c:pt idx="46">
                  <c:v>82.943892128349688</c:v>
                </c:pt>
                <c:pt idx="47">
                  <c:v>89.557909595656497</c:v>
                </c:pt>
                <c:pt idx="48">
                  <c:v>97.346708450975285</c:v>
                </c:pt>
                <c:pt idx="49">
                  <c:v>106.36555817119584</c:v>
                </c:pt>
                <c:pt idx="50">
                  <c:v>116.62952571690099</c:v>
                </c:pt>
                <c:pt idx="51">
                  <c:v>128.10386051929183</c:v>
                </c:pt>
                <c:pt idx="52">
                  <c:v>140.69583647721319</c:v>
                </c:pt>
                <c:pt idx="53">
                  <c:v>154.24903809593781</c:v>
                </c:pt>
                <c:pt idx="54">
                  <c:v>168.54104324230539</c:v>
                </c:pt>
                <c:pt idx="55">
                  <c:v>183.28530642862356</c:v>
                </c:pt>
                <c:pt idx="56">
                  <c:v>198.13766676647839</c:v>
                </c:pt>
                <c:pt idx="57">
                  <c:v>212.70583596334714</c:v>
                </c:pt>
                <c:pt idx="58">
                  <c:v>226.54468716746763</c:v>
                </c:pt>
                <c:pt idx="59">
                  <c:v>239.03789123560054</c:v>
                </c:pt>
                <c:pt idx="60">
                  <c:v>248.83802982377898</c:v>
                </c:pt>
                <c:pt idx="61">
                  <c:v>252.49933163168831</c:v>
                </c:pt>
                <c:pt idx="62">
                  <c:v>243.45515137580966</c:v>
                </c:pt>
                <c:pt idx="63">
                  <c:v>215.22581000237295</c:v>
                </c:pt>
                <c:pt idx="64">
                  <c:v>169.72444255968739</c:v>
                </c:pt>
                <c:pt idx="65">
                  <c:v>120.78091697055436</c:v>
                </c:pt>
                <c:pt idx="66">
                  <c:v>84.231580858239852</c:v>
                </c:pt>
                <c:pt idx="67">
                  <c:v>65.526641505397563</c:v>
                </c:pt>
                <c:pt idx="68">
                  <c:v>59.874099523580746</c:v>
                </c:pt>
                <c:pt idx="69">
                  <c:v>60.599771397259794</c:v>
                </c:pt>
                <c:pt idx="70">
                  <c:v>63.976069192018251</c:v>
                </c:pt>
                <c:pt idx="71">
                  <c:v>68.845928913582895</c:v>
                </c:pt>
                <c:pt idx="72">
                  <c:v>75.074235173768002</c:v>
                </c:pt>
                <c:pt idx="73">
                  <c:v>82.745589658028024</c:v>
                </c:pt>
                <c:pt idx="74">
                  <c:v>91.928965345939247</c:v>
                </c:pt>
                <c:pt idx="75">
                  <c:v>102.61812014103987</c:v>
                </c:pt>
                <c:pt idx="76">
                  <c:v>114.70626262813651</c:v>
                </c:pt>
                <c:pt idx="77">
                  <c:v>127.96995189644186</c:v>
                </c:pt>
                <c:pt idx="78">
                  <c:v>142.06150353026678</c:v>
                </c:pt>
                <c:pt idx="79">
                  <c:v>156.50633858878317</c:v>
                </c:pt>
                <c:pt idx="80">
                  <c:v>170.66920488767778</c:v>
                </c:pt>
                <c:pt idx="81">
                  <c:v>183.54574420092098</c:v>
                </c:pt>
                <c:pt idx="82">
                  <c:v>193.11442636480513</c:v>
                </c:pt>
                <c:pt idx="83">
                  <c:v>195.41128093256165</c:v>
                </c:pt>
                <c:pt idx="84">
                  <c:v>185.0402027627639</c:v>
                </c:pt>
                <c:pt idx="85">
                  <c:v>159.27059088364979</c:v>
                </c:pt>
                <c:pt idx="86">
                  <c:v>123.14968040168542</c:v>
                </c:pt>
                <c:pt idx="87">
                  <c:v>88.188178297009713</c:v>
                </c:pt>
                <c:pt idx="88">
                  <c:v>63.800579498367938</c:v>
                </c:pt>
                <c:pt idx="89">
                  <c:v>51.347549039436778</c:v>
                </c:pt>
                <c:pt idx="90">
                  <c:v>46.615270686661198</c:v>
                </c:pt>
                <c:pt idx="91">
                  <c:v>45.199667564944576</c:v>
                </c:pt>
                <c:pt idx="92">
                  <c:v>44.777183486023063</c:v>
                </c:pt>
                <c:pt idx="93">
                  <c:v>44.567344724901197</c:v>
                </c:pt>
                <c:pt idx="94">
                  <c:v>44.39145460210645</c:v>
                </c:pt>
                <c:pt idx="95">
                  <c:v>44.220725673747346</c:v>
                </c:pt>
                <c:pt idx="96">
                  <c:v>44.051790351368737</c:v>
                </c:pt>
                <c:pt idx="97">
                  <c:v>43.884324423442777</c:v>
                </c:pt>
                <c:pt idx="98">
                  <c:v>43.718307733253077</c:v>
                </c:pt>
                <c:pt idx="99">
                  <c:v>43.553823654139904</c:v>
                </c:pt>
                <c:pt idx="100">
                  <c:v>43.391112159839338</c:v>
                </c:pt>
                <c:pt idx="101">
                  <c:v>43.230683126680994</c:v>
                </c:pt>
                <c:pt idx="102">
                  <c:v>43.073499124533484</c:v>
                </c:pt>
                <c:pt idx="103">
                  <c:v>42.921254560873642</c:v>
                </c:pt>
                <c:pt idx="104">
                  <c:v>42.776779475703698</c:v>
                </c:pt>
                <c:pt idx="105">
                  <c:v>42.644588999505146</c:v>
                </c:pt>
                <c:pt idx="106">
                  <c:v>42.531578840607352</c:v>
                </c:pt>
                <c:pt idx="107">
                  <c:v>42.447828331878135</c:v>
                </c:pt>
                <c:pt idx="108">
                  <c:v>42.407413373574364</c:v>
                </c:pt>
                <c:pt idx="109">
                  <c:v>42.429055693168621</c:v>
                </c:pt>
                <c:pt idx="110">
                  <c:v>42.536354569472181</c:v>
                </c:pt>
                <c:pt idx="111">
                  <c:v>42.757284353452221</c:v>
                </c:pt>
                <c:pt idx="112">
                  <c:v>43.122622008545335</c:v>
                </c:pt>
                <c:pt idx="113">
                  <c:v>43.663008367322966</c:v>
                </c:pt>
                <c:pt idx="114">
                  <c:v>44.404419293896233</c:v>
                </c:pt>
                <c:pt idx="115">
                  <c:v>45.361837834197246</c:v>
                </c:pt>
                <c:pt idx="116">
                  <c:v>46.530772415843728</c:v>
                </c:pt>
                <c:pt idx="117">
                  <c:v>47.876096464523712</c:v>
                </c:pt>
                <c:pt idx="118">
                  <c:v>49.31830481749558</c:v>
                </c:pt>
                <c:pt idx="119">
                  <c:v>50.720215009528602</c:v>
                </c:pt>
                <c:pt idx="120">
                  <c:v>51.883093413943193</c:v>
                </c:pt>
                <c:pt idx="121">
                  <c:v>52.566871227645741</c:v>
                </c:pt>
                <c:pt idx="122">
                  <c:v>52.546013113678477</c:v>
                </c:pt>
                <c:pt idx="123">
                  <c:v>51.693402478564209</c:v>
                </c:pt>
                <c:pt idx="124">
                  <c:v>50.055950924538777</c:v>
                </c:pt>
                <c:pt idx="125">
                  <c:v>47.871925223786796</c:v>
                </c:pt>
                <c:pt idx="126">
                  <c:v>45.503803628763166</c:v>
                </c:pt>
                <c:pt idx="127">
                  <c:v>43.313234579138452</c:v>
                </c:pt>
                <c:pt idx="128">
                  <c:v>41.544894567207713</c:v>
                </c:pt>
                <c:pt idx="129">
                  <c:v>40.277878211554444</c:v>
                </c:pt>
                <c:pt idx="130">
                  <c:v>39.454614800757675</c:v>
                </c:pt>
                <c:pt idx="131">
                  <c:v>38.951113813752897</c:v>
                </c:pt>
                <c:pt idx="132">
                  <c:v>38.64185975173838</c:v>
                </c:pt>
                <c:pt idx="133">
                  <c:v>38.434053880130151</c:v>
                </c:pt>
                <c:pt idx="134">
                  <c:v>38.272676964162841</c:v>
                </c:pt>
                <c:pt idx="135">
                  <c:v>38.130722157595571</c:v>
                </c:pt>
                <c:pt idx="136">
                  <c:v>37.997338006304737</c:v>
                </c:pt>
                <c:pt idx="137">
                  <c:v>37.869662035101015</c:v>
                </c:pt>
                <c:pt idx="138">
                  <c:v>37.748914840706377</c:v>
                </c:pt>
                <c:pt idx="139">
                  <c:v>37.639437734197479</c:v>
                </c:pt>
                <c:pt idx="140">
                  <c:v>37.549392293220919</c:v>
                </c:pt>
                <c:pt idx="141">
                  <c:v>37.492276222665552</c:v>
                </c:pt>
                <c:pt idx="142">
                  <c:v>37.488554760314095</c:v>
                </c:pt>
                <c:pt idx="143">
                  <c:v>37.566473534323904</c:v>
                </c:pt>
                <c:pt idx="144">
                  <c:v>37.76066870106321</c:v>
                </c:pt>
                <c:pt idx="145">
                  <c:v>38.106804840408508</c:v>
                </c:pt>
                <c:pt idx="146">
                  <c:v>38.630609618768752</c:v>
                </c:pt>
                <c:pt idx="147">
                  <c:v>39.331068321142993</c:v>
                </c:pt>
                <c:pt idx="148">
                  <c:v>40.160990799468195</c:v>
                </c:pt>
                <c:pt idx="149">
                  <c:v>41.013503187368258</c:v>
                </c:pt>
                <c:pt idx="150">
                  <c:v>41.727380228150295</c:v>
                </c:pt>
                <c:pt idx="151">
                  <c:v>42.12164433334128</c:v>
                </c:pt>
                <c:pt idx="152">
                  <c:v>42.055939624691632</c:v>
                </c:pt>
                <c:pt idx="153">
                  <c:v>41.492443807858464</c:v>
                </c:pt>
                <c:pt idx="154">
                  <c:v>40.523582885200199</c:v>
                </c:pt>
                <c:pt idx="155">
                  <c:v>39.343033977189052</c:v>
                </c:pt>
                <c:pt idx="156">
                  <c:v>38.171596448842301</c:v>
                </c:pt>
                <c:pt idx="157">
                  <c:v>37.178782574942197</c:v>
                </c:pt>
                <c:pt idx="158">
                  <c:v>36.440770895924729</c:v>
                </c:pt>
                <c:pt idx="159">
                  <c:v>35.947227385903233</c:v>
                </c:pt>
                <c:pt idx="160">
                  <c:v>35.638850812848119</c:v>
                </c:pt>
                <c:pt idx="161">
                  <c:v>35.447054655011932</c:v>
                </c:pt>
                <c:pt idx="162">
                  <c:v>35.317698596336598</c:v>
                </c:pt>
                <c:pt idx="163">
                  <c:v>35.217121515049946</c:v>
                </c:pt>
                <c:pt idx="164">
                  <c:v>35.127981589204154</c:v>
                </c:pt>
                <c:pt idx="165">
                  <c:v>35.042669043065146</c:v>
                </c:pt>
                <c:pt idx="166">
                  <c:v>34.958265808967532</c:v>
                </c:pt>
                <c:pt idx="167">
                  <c:v>34.873747455327035</c:v>
                </c:pt>
                <c:pt idx="168">
                  <c:v>34.788745874988081</c:v>
                </c:pt>
                <c:pt idx="169">
                  <c:v>34.703096353273395</c:v>
                </c:pt>
                <c:pt idx="170">
                  <c:v>34.61669736276577</c:v>
                </c:pt>
                <c:pt idx="171">
                  <c:v>34.529473123193505</c:v>
                </c:pt>
                <c:pt idx="172">
                  <c:v>34.4413644904078</c:v>
                </c:pt>
                <c:pt idx="173">
                  <c:v>34.352326405713178</c:v>
                </c:pt>
                <c:pt idx="174">
                  <c:v>34.26232657341852</c:v>
                </c:pt>
                <c:pt idx="175">
                  <c:v>34.171344283253902</c:v>
                </c:pt>
                <c:pt idx="176">
                  <c:v>34.079369217106461</c:v>
                </c:pt>
                <c:pt idx="177">
                  <c:v>33.986400246132597</c:v>
                </c:pt>
                <c:pt idx="178">
                  <c:v>33.892444245418837</c:v>
                </c:pt>
                <c:pt idx="179">
                  <c:v>33.797514950725351</c:v>
                </c:pt>
                <c:pt idx="180">
                  <c:v>33.701631876223267</c:v>
                </c:pt>
                <c:pt idx="181">
                  <c:v>33.60481930668562</c:v>
                </c:pt>
                <c:pt idx="182">
                  <c:v>33.507105372795358</c:v>
                </c:pt>
                <c:pt idx="183">
                  <c:v>33.408521214179856</c:v>
                </c:pt>
                <c:pt idx="184">
                  <c:v>33.309100231469031</c:v>
                </c:pt>
                <c:pt idx="185">
                  <c:v>33.208877426061647</c:v>
                </c:pt>
                <c:pt idx="186">
                  <c:v>33.107888824306642</c:v>
                </c:pt>
                <c:pt idx="187">
                  <c:v>33.006170981383995</c:v>
                </c:pt>
                <c:pt idx="188">
                  <c:v>32.903760559219009</c:v>
                </c:pt>
                <c:pt idx="189">
                  <c:v>32.800693972202147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48.896861497228649</c:v>
                </c:pt>
                <c:pt idx="1">
                  <c:v>49.205071399057807</c:v>
                </c:pt>
                <c:pt idx="2">
                  <c:v>49.513077050966949</c:v>
                </c:pt>
                <c:pt idx="3">
                  <c:v>49.820765285880178</c:v>
                </c:pt>
                <c:pt idx="4">
                  <c:v>50.128004213935206</c:v>
                </c:pt>
                <c:pt idx="5">
                  <c:v>50.434640991723512</c:v>
                </c:pt>
                <c:pt idx="6">
                  <c:v>50.740499413411811</c:v>
                </c:pt>
                <c:pt idx="7">
                  <c:v>51.045377326467396</c:v>
                </c:pt>
                <c:pt idx="8">
                  <c:v>51.349043879730687</c:v>
                </c:pt>
                <c:pt idx="9">
                  <c:v>51.651236617857528</c:v>
                </c:pt>
                <c:pt idx="10">
                  <c:v>51.951658443857625</c:v>
                </c:pt>
                <c:pt idx="11">
                  <c:v>52.249974480740228</c:v>
                </c:pt>
                <c:pt idx="12">
                  <c:v>52.54580887427452</c:v>
                </c:pt>
                <c:pt idx="13">
                  <c:v>52.838741591667066</c:v>
                </c:pt>
                <c:pt idx="14">
                  <c:v>53.128305285569276</c:v>
                </c:pt>
                <c:pt idx="15">
                  <c:v>53.413982309173448</c:v>
                </c:pt>
                <c:pt idx="16">
                  <c:v>53.695201986020791</c:v>
                </c:pt>
                <c:pt idx="17">
                  <c:v>53.971338257139585</c:v>
                </c:pt>
                <c:pt idx="18">
                  <c:v>54.241707847649543</c:v>
                </c:pt>
                <c:pt idx="19">
                  <c:v>54.505569114144876</c:v>
                </c:pt>
                <c:pt idx="20">
                  <c:v>54.762121751842237</c:v>
                </c:pt>
                <c:pt idx="21">
                  <c:v>55.010507555174108</c:v>
                </c:pt>
                <c:pt idx="22">
                  <c:v>55.249812435420303</c:v>
                </c:pt>
                <c:pt idx="23">
                  <c:v>55.479069902011922</c:v>
                </c:pt>
                <c:pt idx="24">
                  <c:v>55.697266207999697</c:v>
                </c:pt>
                <c:pt idx="25">
                  <c:v>55.903347342450701</c:v>
                </c:pt>
                <c:pt idx="26">
                  <c:v>56.096228020915646</c:v>
                </c:pt>
                <c:pt idx="27">
                  <c:v>56.274802777637909</c:v>
                </c:pt>
                <c:pt idx="28">
                  <c:v>56.437959198562019</c:v>
                </c:pt>
                <c:pt idx="29">
                  <c:v>56.584593252172013</c:v>
                </c:pt>
                <c:pt idx="30">
                  <c:v>56.713626576860335</c:v>
                </c:pt>
                <c:pt idx="31">
                  <c:v>56.82402547171921</c:v>
                </c:pt>
                <c:pt idx="32">
                  <c:v>56.914821217116128</c:v>
                </c:pt>
                <c:pt idx="33">
                  <c:v>56.985131228914689</c:v>
                </c:pt>
                <c:pt idx="34">
                  <c:v>57.034180434293731</c:v>
                </c:pt>
                <c:pt idx="35">
                  <c:v>57.061322157710748</c:v>
                </c:pt>
                <c:pt idx="36">
                  <c:v>57.066057733140589</c:v>
                </c:pt>
                <c:pt idx="37">
                  <c:v>57.048054023332881</c:v>
                </c:pt>
                <c:pt idx="38">
                  <c:v>57.007158036833843</c:v>
                </c:pt>
                <c:pt idx="39">
                  <c:v>56.943407894355694</c:v>
                </c:pt>
                <c:pt idx="40">
                  <c:v>56.857039509172267</c:v>
                </c:pt>
                <c:pt idx="41">
                  <c:v>56.748488508239859</c:v>
                </c:pt>
                <c:pt idx="42">
                  <c:v>56.618387123375129</c:v>
                </c:pt>
                <c:pt idx="43">
                  <c:v>56.467556012215198</c:v>
                </c:pt>
                <c:pt idx="44">
                  <c:v>56.296991210511806</c:v>
                </c:pt>
                <c:pt idx="45">
                  <c:v>56.107846652404774</c:v>
                </c:pt>
                <c:pt idx="46">
                  <c:v>55.901412905623779</c:v>
                </c:pt>
                <c:pt idx="47">
                  <c:v>55.679092938146475</c:v>
                </c:pt>
                <c:pt idx="48">
                  <c:v>55.442375849636591</c:v>
                </c:pt>
                <c:pt idx="49">
                  <c:v>55.192809558053447</c:v>
                </c:pt>
                <c:pt idx="50">
                  <c:v>54.931973427880081</c:v>
                </c:pt>
                <c:pt idx="51">
                  <c:v>54.661451765653837</c:v>
                </c:pt>
                <c:pt idx="52">
                  <c:v>54.38280899971133</c:v>
                </c:pt>
                <c:pt idx="53">
                  <c:v>54.097567216377385</c:v>
                </c:pt>
                <c:pt idx="54">
                  <c:v>53.807186558034438</c:v>
                </c:pt>
                <c:pt idx="55">
                  <c:v>53.513048813526005</c:v>
                </c:pt>
                <c:pt idx="56">
                  <c:v>53.216444360847461</c:v>
                </c:pt>
                <c:pt idx="57">
                  <c:v>52.918562466472409</c:v>
                </c:pt>
                <c:pt idx="58">
                  <c:v>52.620484812518107</c:v>
                </c:pt>
                <c:pt idx="59">
                  <c:v>52.323182016817128</c:v>
                </c:pt>
                <c:pt idx="60">
                  <c:v>52.027512833542801</c:v>
                </c:pt>
                <c:pt idx="61">
                  <c:v>51.734225672637166</c:v>
                </c:pt>
                <c:pt idx="62">
                  <c:v>51.443962052383419</c:v>
                </c:pt>
                <c:pt idx="63">
                  <c:v>51.157261597312491</c:v>
                </c:pt>
                <c:pt idx="64">
                  <c:v>50.874568208864666</c:v>
                </c:pt>
                <c:pt idx="65">
                  <c:v>50.596237064335533</c:v>
                </c:pt>
                <c:pt idx="66">
                  <c:v>50.322542136354684</c:v>
                </c:pt>
                <c:pt idx="67">
                  <c:v>50.053683966699403</c:v>
                </c:pt>
                <c:pt idx="68">
                  <c:v>49.789797471496847</c:v>
                </c:pt>
                <c:pt idx="69">
                  <c:v>49.530959597362887</c:v>
                </c:pt>
                <c:pt idx="70">
                  <c:v>49.277196687977451</c:v>
                </c:pt>
                <c:pt idx="71">
                  <c:v>49.028491456817171</c:v>
                </c:pt>
                <c:pt idx="72">
                  <c:v>48.784789493580142</c:v>
                </c:pt>
                <c:pt idx="73">
                  <c:v>48.546005258972492</c:v>
                </c:pt>
                <c:pt idx="74">
                  <c:v>48.312027545021017</c:v>
                </c:pt>
                <c:pt idx="75">
                  <c:v>48.082724396182641</c:v>
                </c:pt>
                <c:pt idx="76">
                  <c:v>47.857947500634857</c:v>
                </c:pt>
                <c:pt idx="77">
                  <c:v>47.637536071721641</c:v>
                </c:pt>
                <c:pt idx="78">
                  <c:v>47.421320247096347</c:v>
                </c:pt>
                <c:pt idx="79">
                  <c:v>47.209124038142505</c:v>
                </c:pt>
                <c:pt idx="80">
                  <c:v>47.00076786523023</c:v>
                </c:pt>
                <c:pt idx="81">
                  <c:v>46.796070715702704</c:v>
                </c:pt>
                <c:pt idx="82">
                  <c:v>46.594851961556643</c:v>
                </c:pt>
                <c:pt idx="83">
                  <c:v>46.39693287290121</c:v>
                </c:pt>
                <c:pt idx="84">
                  <c:v>46.202137861718455</c:v>
                </c:pt>
                <c:pt idx="85">
                  <c:v>46.010295488425065</c:v>
                </c:pt>
                <c:pt idx="86">
                  <c:v>45.821239261424886</c:v>
                </c:pt>
                <c:pt idx="87">
                  <c:v>45.63480825738268</c:v>
                </c:pt>
                <c:pt idx="88">
                  <c:v>45.450847587447029</c:v>
                </c:pt>
                <c:pt idx="89">
                  <c:v>45.269208732183024</c:v>
                </c:pt>
                <c:pt idx="90">
                  <c:v>45.089749765599656</c:v>
                </c:pt>
                <c:pt idx="91">
                  <c:v>44.912335486410434</c:v>
                </c:pt>
                <c:pt idx="92">
                  <c:v>44.73683747257428</c:v>
                </c:pt>
                <c:pt idx="93">
                  <c:v>44.563134073239098</c:v>
                </c:pt>
                <c:pt idx="94">
                  <c:v>44.391110350459719</c:v>
                </c:pt>
                <c:pt idx="95">
                  <c:v>44.220657981481743</c:v>
                </c:pt>
                <c:pt idx="96">
                  <c:v>44.051675130970274</c:v>
                </c:pt>
                <c:pt idx="97">
                  <c:v>43.884066301307897</c:v>
                </c:pt>
                <c:pt idx="98">
                  <c:v>43.717742167979182</c:v>
                </c:pt>
                <c:pt idx="99">
                  <c:v>43.552619406088724</c:v>
                </c:pt>
                <c:pt idx="100">
                  <c:v>43.388620513213802</c:v>
                </c:pt>
                <c:pt idx="101">
                  <c:v>43.225673633058598</c:v>
                </c:pt>
                <c:pt idx="102">
                  <c:v>43.063712383743187</c:v>
                </c:pt>
                <c:pt idx="103">
                  <c:v>42.90267569401459</c:v>
                </c:pt>
                <c:pt idx="104">
                  <c:v>42.742507650198242</c:v>
                </c:pt>
                <c:pt idx="105">
                  <c:v>42.583157356304675</c:v>
                </c:pt>
                <c:pt idx="106">
                  <c:v>42.424578809357335</c:v>
                </c:pt>
                <c:pt idx="107">
                  <c:v>42.266730791703495</c:v>
                </c:pt>
                <c:pt idx="108">
                  <c:v>42.109576781799326</c:v>
                </c:pt>
                <c:pt idx="109">
                  <c:v>41.953084884713739</c:v>
                </c:pt>
                <c:pt idx="110">
                  <c:v>41.797227783361656</c:v>
                </c:pt>
                <c:pt idx="111">
                  <c:v>41.641982711246364</c:v>
                </c:pt>
                <c:pt idx="112">
                  <c:v>41.487331447250391</c:v>
                </c:pt>
                <c:pt idx="113">
                  <c:v>41.333260332754016</c:v>
                </c:pt>
                <c:pt idx="114">
                  <c:v>41.179760311066914</c:v>
                </c:pt>
                <c:pt idx="115">
                  <c:v>41.026826988819501</c:v>
                </c:pt>
                <c:pt idx="116">
                  <c:v>40.874460718560954</c:v>
                </c:pt>
                <c:pt idx="117">
                  <c:v>40.722666701338007</c:v>
                </c:pt>
                <c:pt idx="118">
                  <c:v>40.571455107465844</c:v>
                </c:pt>
                <c:pt idx="119">
                  <c:v>40.420841213036837</c:v>
                </c:pt>
                <c:pt idx="120">
                  <c:v>40.270845548928229</c:v>
                </c:pt>
                <c:pt idx="121">
                  <c:v>40.121494058155825</c:v>
                </c:pt>
                <c:pt idx="122">
                  <c:v>39.972818256365741</c:v>
                </c:pt>
                <c:pt idx="123">
                  <c:v>39.824855389055656</c:v>
                </c:pt>
                <c:pt idx="124">
                  <c:v>39.67764857777167</c:v>
                </c:pt>
                <c:pt idx="125">
                  <c:v>39.531246946046693</c:v>
                </c:pt>
                <c:pt idx="126">
                  <c:v>39.385705714252538</c:v>
                </c:pt>
                <c:pt idx="127">
                  <c:v>39.241086250868783</c:v>
                </c:pt>
                <c:pt idx="128">
                  <c:v>39.097456065980708</c:v>
                </c:pt>
                <c:pt idx="129">
                  <c:v>38.954888731187062</c:v>
                </c:pt>
                <c:pt idx="130">
                  <c:v>38.813463708627609</c:v>
                </c:pt>
                <c:pt idx="131">
                  <c:v>38.673266070664297</c:v>
                </c:pt>
                <c:pt idx="132">
                  <c:v>38.534386091028686</c:v>
                </c:pt>
                <c:pt idx="133">
                  <c:v>38.396918688170167</c:v>
                </c:pt>
                <c:pt idx="134">
                  <c:v>38.260962702316455</c:v>
                </c:pt>
                <c:pt idx="135">
                  <c:v>38.126619989611235</c:v>
                </c:pt>
                <c:pt idx="136">
                  <c:v>37.993994319846266</c:v>
                </c:pt>
                <c:pt idx="137">
                  <c:v>37.863190068953266</c:v>
                </c:pt>
                <c:pt idx="138">
                  <c:v>37.734310703712374</c:v>
                </c:pt>
                <c:pt idx="139">
                  <c:v>37.607457064132454</c:v>
                </c:pt>
                <c:pt idx="140">
                  <c:v>37.482725458611043</c:v>
                </c:pt>
                <c:pt idx="141">
                  <c:v>37.360205598080455</c:v>
                </c:pt>
                <c:pt idx="142">
                  <c:v>37.239978407502868</c:v>
                </c:pt>
                <c:pt idx="143">
                  <c:v>37.122113765699346</c:v>
                </c:pt>
                <c:pt idx="144">
                  <c:v>37.006668236798625</c:v>
                </c:pt>
                <c:pt idx="145">
                  <c:v>36.893682867606337</c:v>
                </c:pt>
                <c:pt idx="146">
                  <c:v>36.783181133847258</c:v>
                </c:pt>
                <c:pt idx="147">
                  <c:v>36.675167123414504</c:v>
                </c:pt>
                <c:pt idx="148">
                  <c:v>36.569624045449203</c:v>
                </c:pt>
                <c:pt idx="149">
                  <c:v>36.466513149471012</c:v>
                </c:pt>
                <c:pt idx="150">
                  <c:v>36.365773128435919</c:v>
                </c:pt>
                <c:pt idx="151">
                  <c:v>36.267320063531258</c:v>
                </c:pt>
                <c:pt idx="152">
                  <c:v>36.171047947292493</c:v>
                </c:pt>
                <c:pt idx="153">
                  <c:v>36.07682979635652</c:v>
                </c:pt>
                <c:pt idx="154">
                  <c:v>35.98451933746874</c:v>
                </c:pt>
                <c:pt idx="155">
                  <c:v>35.893953222210008</c:v>
                </c:pt>
                <c:pt idx="156">
                  <c:v>35.804953699455197</c:v>
                </c:pt>
                <c:pt idx="157">
                  <c:v>35.717331651899663</c:v>
                </c:pt>
                <c:pt idx="158">
                  <c:v>35.630889885883789</c:v>
                </c:pt>
                <c:pt idx="159">
                  <c:v>35.545426553492604</c:v>
                </c:pt>
                <c:pt idx="160">
                  <c:v>35.460738583154352</c:v>
                </c:pt>
                <c:pt idx="161">
                  <c:v>35.376624999651909</c:v>
                </c:pt>
                <c:pt idx="162">
                  <c:v>35.292890025879515</c:v>
                </c:pt>
                <c:pt idx="163">
                  <c:v>35.209345875555755</c:v>
                </c:pt>
                <c:pt idx="164">
                  <c:v>35.125815166803434</c:v>
                </c:pt>
                <c:pt idx="165">
                  <c:v>35.042132909218275</c:v>
                </c:pt>
                <c:pt idx="166">
                  <c:v>34.958148039991649</c:v>
                </c:pt>
                <c:pt idx="167">
                  <c:v>34.87372450625459</c:v>
                </c:pt>
                <c:pt idx="168">
                  <c:v>34.788741909820018</c:v>
                </c:pt>
                <c:pt idx="169">
                  <c:v>34.703095746067021</c:v>
                </c:pt>
                <c:pt idx="170">
                  <c:v>34.616697280384095</c:v>
                </c:pt>
                <c:pt idx="171">
                  <c:v>34.529473113294152</c:v>
                </c:pt>
                <c:pt idx="172">
                  <c:v>34.441364489354513</c:v>
                </c:pt>
                <c:pt idx="173">
                  <c:v>34.352326405613972</c:v>
                </c:pt>
                <c:pt idx="174">
                  <c:v>34.262326573410249</c:v>
                </c:pt>
                <c:pt idx="175">
                  <c:v>34.171344283253291</c:v>
                </c:pt>
                <c:pt idx="176">
                  <c:v>34.079369217106418</c:v>
                </c:pt>
                <c:pt idx="177">
                  <c:v>33.986400246132597</c:v>
                </c:pt>
                <c:pt idx="178">
                  <c:v>33.892444245418837</c:v>
                </c:pt>
                <c:pt idx="179">
                  <c:v>33.797514950725351</c:v>
                </c:pt>
                <c:pt idx="180">
                  <c:v>33.701631876223267</c:v>
                </c:pt>
                <c:pt idx="181">
                  <c:v>33.60481930668562</c:v>
                </c:pt>
                <c:pt idx="182">
                  <c:v>33.507105372795358</c:v>
                </c:pt>
                <c:pt idx="183">
                  <c:v>33.408521214179856</c:v>
                </c:pt>
                <c:pt idx="184">
                  <c:v>33.309100231469031</c:v>
                </c:pt>
                <c:pt idx="185">
                  <c:v>33.208877426061647</c:v>
                </c:pt>
                <c:pt idx="186">
                  <c:v>33.107888824306642</c:v>
                </c:pt>
                <c:pt idx="187">
                  <c:v>33.006170981383995</c:v>
                </c:pt>
                <c:pt idx="188">
                  <c:v>32.903760559219009</c:v>
                </c:pt>
                <c:pt idx="189">
                  <c:v>32.800693972202147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51.725000000000001</c:v>
                </c:pt>
                <c:pt idx="1">
                  <c:v>54.075000000000003</c:v>
                </c:pt>
                <c:pt idx="2">
                  <c:v>53.45</c:v>
                </c:pt>
                <c:pt idx="3">
                  <c:v>52.325000000000003</c:v>
                </c:pt>
                <c:pt idx="4">
                  <c:v>55.125</c:v>
                </c:pt>
                <c:pt idx="5">
                  <c:v>52.375</c:v>
                </c:pt>
                <c:pt idx="6">
                  <c:v>52.575000000000003</c:v>
                </c:pt>
                <c:pt idx="7">
                  <c:v>53.475000000000001</c:v>
                </c:pt>
                <c:pt idx="8">
                  <c:v>53.2</c:v>
                </c:pt>
                <c:pt idx="9">
                  <c:v>53.45</c:v>
                </c:pt>
                <c:pt idx="10">
                  <c:v>50.8</c:v>
                </c:pt>
                <c:pt idx="11">
                  <c:v>53.225000000000001</c:v>
                </c:pt>
                <c:pt idx="12">
                  <c:v>53.55</c:v>
                </c:pt>
                <c:pt idx="13">
                  <c:v>52.424999999999997</c:v>
                </c:pt>
                <c:pt idx="14">
                  <c:v>53.05</c:v>
                </c:pt>
                <c:pt idx="15">
                  <c:v>53.325000000000003</c:v>
                </c:pt>
                <c:pt idx="16">
                  <c:v>54.274999999999999</c:v>
                </c:pt>
                <c:pt idx="17">
                  <c:v>54.924999999999997</c:v>
                </c:pt>
                <c:pt idx="18">
                  <c:v>52.725000000000001</c:v>
                </c:pt>
                <c:pt idx="19">
                  <c:v>53.674999999999997</c:v>
                </c:pt>
                <c:pt idx="20">
                  <c:v>55.55</c:v>
                </c:pt>
                <c:pt idx="21">
                  <c:v>56.375</c:v>
                </c:pt>
                <c:pt idx="22">
                  <c:v>53.95</c:v>
                </c:pt>
                <c:pt idx="23">
                  <c:v>54.774999999999999</c:v>
                </c:pt>
                <c:pt idx="24">
                  <c:v>56.625</c:v>
                </c:pt>
                <c:pt idx="25">
                  <c:v>55.3</c:v>
                </c:pt>
                <c:pt idx="26">
                  <c:v>57.674999999999997</c:v>
                </c:pt>
                <c:pt idx="27">
                  <c:v>56.825000000000003</c:v>
                </c:pt>
                <c:pt idx="28">
                  <c:v>58.9</c:v>
                </c:pt>
                <c:pt idx="29">
                  <c:v>60.1</c:v>
                </c:pt>
                <c:pt idx="30">
                  <c:v>59.875</c:v>
                </c:pt>
                <c:pt idx="31">
                  <c:v>60.6</c:v>
                </c:pt>
                <c:pt idx="32">
                  <c:v>62.024999999999999</c:v>
                </c:pt>
                <c:pt idx="33">
                  <c:v>61.674999999999997</c:v>
                </c:pt>
                <c:pt idx="34">
                  <c:v>64.025000000000006</c:v>
                </c:pt>
                <c:pt idx="35">
                  <c:v>64.625</c:v>
                </c:pt>
                <c:pt idx="36">
                  <c:v>63.975000000000001</c:v>
                </c:pt>
                <c:pt idx="37">
                  <c:v>66.5</c:v>
                </c:pt>
                <c:pt idx="38">
                  <c:v>66</c:v>
                </c:pt>
                <c:pt idx="39">
                  <c:v>67.05</c:v>
                </c:pt>
                <c:pt idx="40">
                  <c:v>67.5</c:v>
                </c:pt>
                <c:pt idx="41">
                  <c:v>70.25</c:v>
                </c:pt>
                <c:pt idx="42">
                  <c:v>72.599999999999994</c:v>
                </c:pt>
                <c:pt idx="43">
                  <c:v>74.974999999999994</c:v>
                </c:pt>
                <c:pt idx="44">
                  <c:v>78.825000000000003</c:v>
                </c:pt>
                <c:pt idx="45">
                  <c:v>80.75</c:v>
                </c:pt>
                <c:pt idx="46">
                  <c:v>84.724999999999994</c:v>
                </c:pt>
                <c:pt idx="47">
                  <c:v>90.924999999999997</c:v>
                </c:pt>
                <c:pt idx="48">
                  <c:v>95</c:v>
                </c:pt>
                <c:pt idx="49">
                  <c:v>102.825</c:v>
                </c:pt>
                <c:pt idx="50">
                  <c:v>113.15</c:v>
                </c:pt>
                <c:pt idx="51">
                  <c:v>127.97499999999999</c:v>
                </c:pt>
                <c:pt idx="52">
                  <c:v>145.85</c:v>
                </c:pt>
                <c:pt idx="53">
                  <c:v>164.35</c:v>
                </c:pt>
                <c:pt idx="54">
                  <c:v>181.95</c:v>
                </c:pt>
                <c:pt idx="55">
                  <c:v>199.1</c:v>
                </c:pt>
                <c:pt idx="56">
                  <c:v>213.82499999999999</c:v>
                </c:pt>
                <c:pt idx="57">
                  <c:v>223.72499999999999</c:v>
                </c:pt>
                <c:pt idx="58">
                  <c:v>232.42500000000001</c:v>
                </c:pt>
                <c:pt idx="59">
                  <c:v>237.55</c:v>
                </c:pt>
                <c:pt idx="60">
                  <c:v>240.2</c:v>
                </c:pt>
                <c:pt idx="61">
                  <c:v>236.7</c:v>
                </c:pt>
                <c:pt idx="62">
                  <c:v>223.02500000000001</c:v>
                </c:pt>
                <c:pt idx="63">
                  <c:v>196.125</c:v>
                </c:pt>
                <c:pt idx="64">
                  <c:v>145.57499999999999</c:v>
                </c:pt>
                <c:pt idx="65">
                  <c:v>83.85</c:v>
                </c:pt>
                <c:pt idx="66">
                  <c:v>56.975000000000001</c:v>
                </c:pt>
                <c:pt idx="67">
                  <c:v>55.475000000000001</c:v>
                </c:pt>
                <c:pt idx="68">
                  <c:v>56.45</c:v>
                </c:pt>
                <c:pt idx="69">
                  <c:v>60.475000000000001</c:v>
                </c:pt>
                <c:pt idx="70">
                  <c:v>62.774999999999999</c:v>
                </c:pt>
                <c:pt idx="71">
                  <c:v>68.025000000000006</c:v>
                </c:pt>
                <c:pt idx="72">
                  <c:v>77.05</c:v>
                </c:pt>
                <c:pt idx="73">
                  <c:v>84.9</c:v>
                </c:pt>
                <c:pt idx="74">
                  <c:v>98.275000000000006</c:v>
                </c:pt>
                <c:pt idx="75">
                  <c:v>111.9</c:v>
                </c:pt>
                <c:pt idx="76">
                  <c:v>126.52500000000001</c:v>
                </c:pt>
                <c:pt idx="77">
                  <c:v>141.69999999999999</c:v>
                </c:pt>
                <c:pt idx="78">
                  <c:v>156.27500000000001</c:v>
                </c:pt>
                <c:pt idx="79">
                  <c:v>167.27500000000001</c:v>
                </c:pt>
                <c:pt idx="80">
                  <c:v>177.15</c:v>
                </c:pt>
                <c:pt idx="81">
                  <c:v>183.125</c:v>
                </c:pt>
                <c:pt idx="82">
                  <c:v>185.25</c:v>
                </c:pt>
                <c:pt idx="83">
                  <c:v>182.625</c:v>
                </c:pt>
                <c:pt idx="84">
                  <c:v>169.65</c:v>
                </c:pt>
                <c:pt idx="85">
                  <c:v>144.47499999999999</c:v>
                </c:pt>
                <c:pt idx="86">
                  <c:v>100.375</c:v>
                </c:pt>
                <c:pt idx="87">
                  <c:v>60.575000000000003</c:v>
                </c:pt>
                <c:pt idx="88">
                  <c:v>44.674999999999997</c:v>
                </c:pt>
                <c:pt idx="89">
                  <c:v>42.9</c:v>
                </c:pt>
                <c:pt idx="90">
                  <c:v>45.325000000000003</c:v>
                </c:pt>
                <c:pt idx="91">
                  <c:v>43.65</c:v>
                </c:pt>
                <c:pt idx="92">
                  <c:v>45.125</c:v>
                </c:pt>
                <c:pt idx="93">
                  <c:v>45.375</c:v>
                </c:pt>
                <c:pt idx="94">
                  <c:v>42.95</c:v>
                </c:pt>
                <c:pt idx="95">
                  <c:v>45.6</c:v>
                </c:pt>
                <c:pt idx="96">
                  <c:v>45.975000000000001</c:v>
                </c:pt>
                <c:pt idx="97">
                  <c:v>44.55</c:v>
                </c:pt>
                <c:pt idx="98">
                  <c:v>45.5</c:v>
                </c:pt>
                <c:pt idx="99">
                  <c:v>46.1</c:v>
                </c:pt>
                <c:pt idx="100">
                  <c:v>44.424999999999997</c:v>
                </c:pt>
                <c:pt idx="101">
                  <c:v>44.5</c:v>
                </c:pt>
                <c:pt idx="102">
                  <c:v>43.9</c:v>
                </c:pt>
                <c:pt idx="103">
                  <c:v>43.1</c:v>
                </c:pt>
                <c:pt idx="104">
                  <c:v>43.95</c:v>
                </c:pt>
                <c:pt idx="105">
                  <c:v>45.174999999999997</c:v>
                </c:pt>
                <c:pt idx="106">
                  <c:v>45.15</c:v>
                </c:pt>
                <c:pt idx="107">
                  <c:v>45.075000000000003</c:v>
                </c:pt>
                <c:pt idx="108">
                  <c:v>45.35</c:v>
                </c:pt>
                <c:pt idx="109">
                  <c:v>42.924999999999997</c:v>
                </c:pt>
                <c:pt idx="110">
                  <c:v>42.725000000000001</c:v>
                </c:pt>
                <c:pt idx="111">
                  <c:v>43.625</c:v>
                </c:pt>
                <c:pt idx="112">
                  <c:v>44.524999999999999</c:v>
                </c:pt>
                <c:pt idx="113">
                  <c:v>44.75</c:v>
                </c:pt>
                <c:pt idx="114">
                  <c:v>44.174999999999997</c:v>
                </c:pt>
                <c:pt idx="115">
                  <c:v>46.575000000000003</c:v>
                </c:pt>
                <c:pt idx="116">
                  <c:v>49.125</c:v>
                </c:pt>
                <c:pt idx="117">
                  <c:v>54.3</c:v>
                </c:pt>
                <c:pt idx="118">
                  <c:v>56.375</c:v>
                </c:pt>
                <c:pt idx="119">
                  <c:v>57.1</c:v>
                </c:pt>
                <c:pt idx="120">
                  <c:v>60.25</c:v>
                </c:pt>
                <c:pt idx="121">
                  <c:v>60.45</c:v>
                </c:pt>
                <c:pt idx="122">
                  <c:v>59.325000000000003</c:v>
                </c:pt>
                <c:pt idx="123">
                  <c:v>57.475000000000001</c:v>
                </c:pt>
                <c:pt idx="124">
                  <c:v>52.375</c:v>
                </c:pt>
                <c:pt idx="125">
                  <c:v>49.625</c:v>
                </c:pt>
                <c:pt idx="126">
                  <c:v>45.674999999999997</c:v>
                </c:pt>
                <c:pt idx="127">
                  <c:v>43.174999999999997</c:v>
                </c:pt>
                <c:pt idx="128">
                  <c:v>40.15</c:v>
                </c:pt>
                <c:pt idx="129">
                  <c:v>37.75</c:v>
                </c:pt>
                <c:pt idx="130">
                  <c:v>38.075000000000003</c:v>
                </c:pt>
                <c:pt idx="131">
                  <c:v>39.299999999999997</c:v>
                </c:pt>
                <c:pt idx="132">
                  <c:v>38.25</c:v>
                </c:pt>
                <c:pt idx="133">
                  <c:v>39.024999999999999</c:v>
                </c:pt>
                <c:pt idx="134">
                  <c:v>39.700000000000003</c:v>
                </c:pt>
                <c:pt idx="135">
                  <c:v>39.299999999999997</c:v>
                </c:pt>
                <c:pt idx="136">
                  <c:v>39.85</c:v>
                </c:pt>
                <c:pt idx="137">
                  <c:v>39.674999999999997</c:v>
                </c:pt>
                <c:pt idx="138">
                  <c:v>39.075000000000003</c:v>
                </c:pt>
                <c:pt idx="139">
                  <c:v>38.524999999999999</c:v>
                </c:pt>
                <c:pt idx="140">
                  <c:v>37.75</c:v>
                </c:pt>
                <c:pt idx="141">
                  <c:v>38.225000000000001</c:v>
                </c:pt>
                <c:pt idx="142">
                  <c:v>37.299999999999997</c:v>
                </c:pt>
                <c:pt idx="143">
                  <c:v>39.125</c:v>
                </c:pt>
                <c:pt idx="144">
                  <c:v>38.674999999999997</c:v>
                </c:pt>
                <c:pt idx="145">
                  <c:v>38.225000000000001</c:v>
                </c:pt>
                <c:pt idx="146">
                  <c:v>38.924999999999997</c:v>
                </c:pt>
                <c:pt idx="147">
                  <c:v>40.575000000000003</c:v>
                </c:pt>
                <c:pt idx="148">
                  <c:v>42.225000000000001</c:v>
                </c:pt>
                <c:pt idx="149">
                  <c:v>43.1</c:v>
                </c:pt>
                <c:pt idx="150">
                  <c:v>45.3</c:v>
                </c:pt>
                <c:pt idx="151">
                  <c:v>45.35</c:v>
                </c:pt>
                <c:pt idx="152">
                  <c:v>46.924999999999997</c:v>
                </c:pt>
                <c:pt idx="153">
                  <c:v>45.125</c:v>
                </c:pt>
                <c:pt idx="154">
                  <c:v>44.325000000000003</c:v>
                </c:pt>
                <c:pt idx="155">
                  <c:v>42.2</c:v>
                </c:pt>
                <c:pt idx="156">
                  <c:v>38.700000000000003</c:v>
                </c:pt>
                <c:pt idx="157">
                  <c:v>36.475000000000001</c:v>
                </c:pt>
                <c:pt idx="158">
                  <c:v>34.200000000000003</c:v>
                </c:pt>
                <c:pt idx="159">
                  <c:v>37.225000000000001</c:v>
                </c:pt>
                <c:pt idx="160">
                  <c:v>35.049999999999997</c:v>
                </c:pt>
                <c:pt idx="161">
                  <c:v>35.15</c:v>
                </c:pt>
                <c:pt idx="162">
                  <c:v>36.4</c:v>
                </c:pt>
                <c:pt idx="163">
                  <c:v>36.825000000000003</c:v>
                </c:pt>
                <c:pt idx="164">
                  <c:v>35.174999999999997</c:v>
                </c:pt>
                <c:pt idx="165">
                  <c:v>36.35</c:v>
                </c:pt>
                <c:pt idx="166">
                  <c:v>36.450000000000003</c:v>
                </c:pt>
                <c:pt idx="167">
                  <c:v>36.9</c:v>
                </c:pt>
                <c:pt idx="168">
                  <c:v>34.524999999999999</c:v>
                </c:pt>
                <c:pt idx="169">
                  <c:v>33.35</c:v>
                </c:pt>
                <c:pt idx="170">
                  <c:v>35.65</c:v>
                </c:pt>
                <c:pt idx="171">
                  <c:v>36.524999999999999</c:v>
                </c:pt>
                <c:pt idx="172">
                  <c:v>34.024999999999999</c:v>
                </c:pt>
                <c:pt idx="173">
                  <c:v>35.5</c:v>
                </c:pt>
                <c:pt idx="174">
                  <c:v>35.174999999999997</c:v>
                </c:pt>
                <c:pt idx="175">
                  <c:v>35.975000000000001</c:v>
                </c:pt>
                <c:pt idx="176">
                  <c:v>36.85</c:v>
                </c:pt>
                <c:pt idx="177">
                  <c:v>36.049999999999997</c:v>
                </c:pt>
                <c:pt idx="178">
                  <c:v>36.674999999999997</c:v>
                </c:pt>
                <c:pt idx="179">
                  <c:v>34.35</c:v>
                </c:pt>
                <c:pt idx="180">
                  <c:v>35.6</c:v>
                </c:pt>
                <c:pt idx="181">
                  <c:v>34.549999999999997</c:v>
                </c:pt>
                <c:pt idx="182">
                  <c:v>35.700000000000003</c:v>
                </c:pt>
                <c:pt idx="183">
                  <c:v>35.725000000000001</c:v>
                </c:pt>
                <c:pt idx="184">
                  <c:v>33.85</c:v>
                </c:pt>
                <c:pt idx="185">
                  <c:v>33.524999999999999</c:v>
                </c:pt>
                <c:pt idx="186">
                  <c:v>36.799999999999997</c:v>
                </c:pt>
                <c:pt idx="187">
                  <c:v>33.774999999999999</c:v>
                </c:pt>
                <c:pt idx="188">
                  <c:v>36.475000000000001</c:v>
                </c:pt>
                <c:pt idx="189">
                  <c:v>33.950000000000003</c:v>
                </c:pt>
                <c:pt idx="190">
                  <c:v>35.174999999999997</c:v>
                </c:pt>
                <c:pt idx="191">
                  <c:v>34.4</c:v>
                </c:pt>
                <c:pt idx="192">
                  <c:v>36.15</c:v>
                </c:pt>
                <c:pt idx="193">
                  <c:v>33.9</c:v>
                </c:pt>
                <c:pt idx="194">
                  <c:v>34.549999999999997</c:v>
                </c:pt>
                <c:pt idx="195">
                  <c:v>34.975000000000001</c:v>
                </c:pt>
                <c:pt idx="196">
                  <c:v>34.924999999999997</c:v>
                </c:pt>
                <c:pt idx="197">
                  <c:v>35.774999999999999</c:v>
                </c:pt>
                <c:pt idx="198">
                  <c:v>36.024999999999999</c:v>
                </c:pt>
                <c:pt idx="199">
                  <c:v>33.325000000000003</c:v>
                </c:pt>
                <c:pt idx="200">
                  <c:v>33.950000000000003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49.861638098537526</c:v>
                </c:pt>
                <c:pt idx="1">
                  <c:v>50.231851823445346</c:v>
                </c:pt>
                <c:pt idx="2">
                  <c:v>50.601581139374254</c:v>
                </c:pt>
                <c:pt idx="3">
                  <c:v>50.970671162848284</c:v>
                </c:pt>
                <c:pt idx="4">
                  <c:v>51.338943359324198</c:v>
                </c:pt>
                <c:pt idx="5">
                  <c:v>51.706192867327069</c:v>
                </c:pt>
                <c:pt idx="6">
                  <c:v>52.07218562996129</c:v>
                </c:pt>
                <c:pt idx="7">
                  <c:v>52.436655343639359</c:v>
                </c:pt>
                <c:pt idx="8">
                  <c:v>52.799300242253572</c:v>
                </c:pt>
                <c:pt idx="9">
                  <c:v>53.159779746261663</c:v>
                </c:pt>
                <c:pt idx="10">
                  <c:v>53.517711021406029</c:v>
                </c:pt>
                <c:pt idx="11">
                  <c:v>53.872665512788998</c:v>
                </c:pt>
                <c:pt idx="12">
                  <c:v>54.224165549481064</c:v>
                </c:pt>
                <c:pt idx="13">
                  <c:v>54.571681156886577</c:v>
                </c:pt>
                <c:pt idx="14">
                  <c:v>54.91462727502126</c:v>
                </c:pt>
                <c:pt idx="15">
                  <c:v>55.25236167005059</c:v>
                </c:pt>
                <c:pt idx="16">
                  <c:v>55.584183957596665</c:v>
                </c:pt>
                <c:pt idx="17">
                  <c:v>55.909336348927091</c:v>
                </c:pt>
                <c:pt idx="18">
                  <c:v>56.227007012062593</c:v>
                </c:pt>
                <c:pt idx="19">
                  <c:v>56.536337344836689</c:v>
                </c:pt>
                <c:pt idx="20">
                  <c:v>56.836435031585637</c:v>
                </c:pt>
                <c:pt idx="21">
                  <c:v>57.126395554499886</c:v>
                </c:pt>
                <c:pt idx="22">
                  <c:v>57.405335916651111</c:v>
                </c:pt>
                <c:pt idx="23">
                  <c:v>57.672445768858616</c:v>
                </c:pt>
                <c:pt idx="24">
                  <c:v>57.927062968632363</c:v>
                </c:pt>
                <c:pt idx="25">
                  <c:v>58.168782859296492</c:v>
                </c:pt>
                <c:pt idx="26">
                  <c:v>58.397613209098445</c:v>
                </c:pt>
                <c:pt idx="27">
                  <c:v>58.614189672915558</c:v>
                </c:pt>
                <c:pt idx="28">
                  <c:v>58.820069583248042</c:v>
                </c:pt>
                <c:pt idx="29">
                  <c:v>59.018124421101589</c:v>
                </c:pt>
                <c:pt idx="30">
                  <c:v>59.213052831052075</c:v>
                </c:pt>
                <c:pt idx="31">
                  <c:v>59.412035669470782</c:v>
                </c:pt>
                <c:pt idx="32">
                  <c:v>59.625551234897756</c:v>
                </c:pt>
                <c:pt idx="33">
                  <c:v>59.868361293214036</c:v>
                </c:pt>
                <c:pt idx="34">
                  <c:v>60.160665516319376</c:v>
                </c:pt>
                <c:pt idx="35">
                  <c:v>60.529402414033072</c:v>
                </c:pt>
                <c:pt idx="36">
                  <c:v>61.009648122578341</c:v>
                </c:pt>
                <c:pt idx="37">
                  <c:v>61.646030685574985</c:v>
                </c:pt>
                <c:pt idx="38">
                  <c:v>62.494038058037368</c:v>
                </c:pt>
                <c:pt idx="39">
                  <c:v>63.621055811568212</c:v>
                </c:pt>
                <c:pt idx="40">
                  <c:v>65.106929959498871</c:v>
                </c:pt>
                <c:pt idx="41">
                  <c:v>67.043817695763408</c:v>
                </c:pt>
                <c:pt idx="42">
                  <c:v>69.535071776233082</c:v>
                </c:pt>
                <c:pt idx="43">
                  <c:v>72.692911077499744</c:v>
                </c:pt>
                <c:pt idx="44">
                  <c:v>76.634668448549505</c:v>
                </c:pt>
                <c:pt idx="45">
                  <c:v>81.477483387441907</c:v>
                </c:pt>
                <c:pt idx="46">
                  <c:v>87.33142393047342</c:v>
                </c:pt>
                <c:pt idx="47">
                  <c:v>94.291177016892377</c:v>
                </c:pt>
                <c:pt idx="48">
                  <c:v>102.42663086014829</c:v>
                </c:pt>
                <c:pt idx="49">
                  <c:v>111.77287120583905</c:v>
                </c:pt>
                <c:pt idx="50">
                  <c:v>122.32030433600279</c:v>
                </c:pt>
                <c:pt idx="51">
                  <c:v>134.00577744328169</c:v>
                </c:pt>
                <c:pt idx="52">
                  <c:v>146.70566424531754</c:v>
                </c:pt>
                <c:pt idx="53">
                  <c:v>160.2318955645822</c:v>
                </c:pt>
                <c:pt idx="54">
                  <c:v>174.33182287450026</c:v>
                </c:pt>
                <c:pt idx="55">
                  <c:v>188.69259733903888</c:v>
                </c:pt>
                <c:pt idx="56">
                  <c:v>202.95035110433767</c:v>
                </c:pt>
                <c:pt idx="57">
                  <c:v>216.70239297171358</c:v>
                </c:pt>
                <c:pt idx="58">
                  <c:v>229.50058916636439</c:v>
                </c:pt>
                <c:pt idx="59">
                  <c:v>240.67287752554958</c:v>
                </c:pt>
                <c:pt idx="60">
                  <c:v>248.41118027011308</c:v>
                </c:pt>
                <c:pt idx="61">
                  <c:v>247.61659933340925</c:v>
                </c:pt>
                <c:pt idx="62">
                  <c:v>229.34378227814534</c:v>
                </c:pt>
                <c:pt idx="63">
                  <c:v>188.54318667216151</c:v>
                </c:pt>
                <c:pt idx="64">
                  <c:v>135.61524869685235</c:v>
                </c:pt>
                <c:pt idx="65">
                  <c:v>91.487394045803924</c:v>
                </c:pt>
                <c:pt idx="66">
                  <c:v>67.708935820271506</c:v>
                </c:pt>
                <c:pt idx="67">
                  <c:v>60.16682978112209</c:v>
                </c:pt>
                <c:pt idx="68">
                  <c:v>60.230551336251743</c:v>
                </c:pt>
                <c:pt idx="69">
                  <c:v>63.037840746264187</c:v>
                </c:pt>
                <c:pt idx="70">
                  <c:v>67.217496176028106</c:v>
                </c:pt>
                <c:pt idx="71">
                  <c:v>72.65444786817676</c:v>
                </c:pt>
                <c:pt idx="72">
                  <c:v>79.464708901837469</c:v>
                </c:pt>
                <c:pt idx="73">
                  <c:v>87.750005612703319</c:v>
                </c:pt>
                <c:pt idx="74">
                  <c:v>97.544867484812031</c:v>
                </c:pt>
                <c:pt idx="75">
                  <c:v>108.79101771302874</c:v>
                </c:pt>
                <c:pt idx="76">
                  <c:v>121.31802691225434</c:v>
                </c:pt>
                <c:pt idx="77">
                  <c:v>134.83172142974678</c:v>
                </c:pt>
                <c:pt idx="78">
                  <c:v>148.91253029269095</c:v>
                </c:pt>
                <c:pt idx="79">
                  <c:v>163.01525440188092</c:v>
                </c:pt>
                <c:pt idx="80">
                  <c:v>176.40041796005264</c:v>
                </c:pt>
                <c:pt idx="81">
                  <c:v>187.7366167047154</c:v>
                </c:pt>
                <c:pt idx="82">
                  <c:v>194.02393841914957</c:v>
                </c:pt>
                <c:pt idx="83">
                  <c:v>189.69485709279283</c:v>
                </c:pt>
                <c:pt idx="84">
                  <c:v>169.22805261770847</c:v>
                </c:pt>
                <c:pt idx="85">
                  <c:v>134.2129331527382</c:v>
                </c:pt>
                <c:pt idx="86">
                  <c:v>96.226796311659186</c:v>
                </c:pt>
                <c:pt idx="87">
                  <c:v>68.067977247816458</c:v>
                </c:pt>
                <c:pt idx="88">
                  <c:v>53.495845292766568</c:v>
                </c:pt>
                <c:pt idx="89">
                  <c:v>48.139314365655956</c:v>
                </c:pt>
                <c:pt idx="90">
                  <c:v>46.65589135157213</c:v>
                </c:pt>
                <c:pt idx="91">
                  <c:v>46.248388968896222</c:v>
                </c:pt>
                <c:pt idx="92">
                  <c:v>46.044892181444766</c:v>
                </c:pt>
                <c:pt idx="93">
                  <c:v>45.869492632942467</c:v>
                </c:pt>
                <c:pt idx="94">
                  <c:v>45.698338794241337</c:v>
                </c:pt>
                <c:pt idx="95">
                  <c:v>45.529138006496112</c:v>
                </c:pt>
                <c:pt idx="96">
                  <c:v>45.361665024958931</c:v>
                </c:pt>
                <c:pt idx="97">
                  <c:v>45.195868411060594</c:v>
                </c:pt>
                <c:pt idx="98">
                  <c:v>45.03177799639127</c:v>
                </c:pt>
                <c:pt idx="99">
                  <c:v>44.869560534508608</c:v>
                </c:pt>
                <c:pt idx="100">
                  <c:v>44.709627170034473</c:v>
                </c:pt>
                <c:pt idx="101">
                  <c:v>44.552814058577745</c:v>
                </c:pt>
                <c:pt idx="102">
                  <c:v>44.400671338891129</c:v>
                </c:pt>
                <c:pt idx="103">
                  <c:v>44.255902341583528</c:v>
                </c:pt>
                <c:pt idx="104">
                  <c:v>44.122994452635297</c:v>
                </c:pt>
                <c:pt idx="105">
                  <c:v>44.009068670876594</c:v>
                </c:pt>
                <c:pt idx="106">
                  <c:v>43.924938467943718</c:v>
                </c:pt>
                <c:pt idx="107">
                  <c:v>43.88630309552633</c:v>
                </c:pt>
                <c:pt idx="108">
                  <c:v>43.914904186456283</c:v>
                </c:pt>
                <c:pt idx="109">
                  <c:v>44.039355789066768</c:v>
                </c:pt>
                <c:pt idx="110">
                  <c:v>44.295239682714772</c:v>
                </c:pt>
                <c:pt idx="111">
                  <c:v>44.7239766679645</c:v>
                </c:pt>
                <c:pt idx="112">
                  <c:v>45.369979540431444</c:v>
                </c:pt>
                <c:pt idx="113">
                  <c:v>46.275675118780946</c:v>
                </c:pt>
                <c:pt idx="114">
                  <c:v>47.474083760713526</c:v>
                </c:pt>
                <c:pt idx="115">
                  <c:v>48.97860121055772</c:v>
                </c:pt>
                <c:pt idx="116">
                  <c:v>50.769339500408165</c:v>
                </c:pt>
                <c:pt idx="117">
                  <c:v>52.775336740042057</c:v>
                </c:pt>
                <c:pt idx="118">
                  <c:v>54.853843008314939</c:v>
                </c:pt>
                <c:pt idx="119">
                  <c:v>56.77405631913642</c:v>
                </c:pt>
                <c:pt idx="120">
                  <c:v>58.222534409527249</c:v>
                </c:pt>
                <c:pt idx="121">
                  <c:v>58.852694475425558</c:v>
                </c:pt>
                <c:pt idx="122">
                  <c:v>58.387005189214122</c:v>
                </c:pt>
                <c:pt idx="123">
                  <c:v>56.74278532273275</c:v>
                </c:pt>
                <c:pt idx="124">
                  <c:v>54.11354050446738</c:v>
                </c:pt>
                <c:pt idx="125">
                  <c:v>50.939401138731213</c:v>
                </c:pt>
                <c:pt idx="126">
                  <c:v>47.760699728664925</c:v>
                </c:pt>
                <c:pt idx="127">
                  <c:v>45.028503637735646</c:v>
                </c:pt>
                <c:pt idx="128">
                  <c:v>42.97585876700068</c:v>
                </c:pt>
                <c:pt idx="129">
                  <c:v>41.606132260079548</c:v>
                </c:pt>
                <c:pt idx="130">
                  <c:v>40.774655008119424</c:v>
                </c:pt>
                <c:pt idx="131">
                  <c:v>40.294287113021348</c:v>
                </c:pt>
                <c:pt idx="132">
                  <c:v>40.008203525199953</c:v>
                </c:pt>
                <c:pt idx="133">
                  <c:v>39.814739760492245</c:v>
                </c:pt>
                <c:pt idx="134">
                  <c:v>39.66001835404785</c:v>
                </c:pt>
                <c:pt idx="135">
                  <c:v>39.52026104114497</c:v>
                </c:pt>
                <c:pt idx="136">
                  <c:v>39.387013664877841</c:v>
                </c:pt>
                <c:pt idx="137">
                  <c:v>39.258781073491726</c:v>
                </c:pt>
                <c:pt idx="138">
                  <c:v>39.137750074358081</c:v>
                </c:pt>
                <c:pt idx="139">
                  <c:v>39.029518351144063</c:v>
                </c:pt>
                <c:pt idx="140">
                  <c:v>38.94446142287012</c:v>
                </c:pt>
                <c:pt idx="141">
                  <c:v>38.899973333848656</c:v>
                </c:pt>
                <c:pt idx="142">
                  <c:v>38.922861028966196</c:v>
                </c:pt>
                <c:pt idx="143">
                  <c:v>39.050726644157884</c:v>
                </c:pt>
                <c:pt idx="144">
                  <c:v>39.330462389799486</c:v>
                </c:pt>
                <c:pt idx="145">
                  <c:v>39.81136064228879</c:v>
                </c:pt>
                <c:pt idx="146">
                  <c:v>40.530422329598295</c:v>
                </c:pt>
                <c:pt idx="147">
                  <c:v>41.489265205920077</c:v>
                </c:pt>
                <c:pt idx="148">
                  <c:v>42.626798282684504</c:v>
                </c:pt>
                <c:pt idx="149">
                  <c:v>43.799472714786432</c:v>
                </c:pt>
                <c:pt idx="150">
                  <c:v>44.787493355235647</c:v>
                </c:pt>
                <c:pt idx="151">
                  <c:v>45.342324327932531</c:v>
                </c:pt>
                <c:pt idx="152">
                  <c:v>45.271112670250467</c:v>
                </c:pt>
                <c:pt idx="153">
                  <c:v>44.523612427112383</c:v>
                </c:pt>
                <c:pt idx="154">
                  <c:v>43.230384979315858</c:v>
                </c:pt>
                <c:pt idx="155">
                  <c:v>41.660405521237145</c:v>
                </c:pt>
                <c:pt idx="156">
                  <c:v>40.115815969579138</c:v>
                </c:pt>
                <c:pt idx="157">
                  <c:v>38.82313956440759</c:v>
                </c:pt>
                <c:pt idx="158">
                  <c:v>37.87808261219331</c:v>
                </c:pt>
                <c:pt idx="159">
                  <c:v>37.259125764994756</c:v>
                </c:pt>
                <c:pt idx="160">
                  <c:v>36.881825333261688</c:v>
                </c:pt>
                <c:pt idx="161">
                  <c:v>36.65315903148143</c:v>
                </c:pt>
                <c:pt idx="162">
                  <c:v>36.502095273589646</c:v>
                </c:pt>
                <c:pt idx="163">
                  <c:v>36.38582684371336</c:v>
                </c:pt>
                <c:pt idx="164">
                  <c:v>36.283010233267063</c:v>
                </c:pt>
                <c:pt idx="165">
                  <c:v>36.184617758800208</c:v>
                </c:pt>
                <c:pt idx="166">
                  <c:v>36.087340106456395</c:v>
                </c:pt>
                <c:pt idx="167">
                  <c:v>35.990086657011105</c:v>
                </c:pt>
                <c:pt idx="168">
                  <c:v>35.892502218497135</c:v>
                </c:pt>
                <c:pt idx="169">
                  <c:v>35.794446659819315</c:v>
                </c:pt>
                <c:pt idx="170">
                  <c:v>35.695840799384534</c:v>
                </c:pt>
                <c:pt idx="171">
                  <c:v>35.596627207873226</c:v>
                </c:pt>
                <c:pt idx="172">
                  <c:v>35.496761261671558</c:v>
                </c:pt>
                <c:pt idx="173">
                  <c:v>35.39620889930368</c:v>
                </c:pt>
                <c:pt idx="174">
                  <c:v>35.294945592101023</c:v>
                </c:pt>
                <c:pt idx="175">
                  <c:v>35.192955463141054</c:v>
                </c:pt>
                <c:pt idx="176">
                  <c:v>35.090230398703071</c:v>
                </c:pt>
                <c:pt idx="177">
                  <c:v>34.986769152728286</c:v>
                </c:pt>
                <c:pt idx="178">
                  <c:v>34.882576464186016</c:v>
                </c:pt>
                <c:pt idx="179">
                  <c:v>34.777662205601075</c:v>
                </c:pt>
                <c:pt idx="180">
                  <c:v>34.672040576829993</c:v>
                </c:pt>
                <c:pt idx="181">
                  <c:v>34.565729354117771</c:v>
                </c:pt>
                <c:pt idx="182">
                  <c:v>34.458749200899732</c:v>
                </c:pt>
                <c:pt idx="183">
                  <c:v>34.351123043797109</c:v>
                </c:pt>
                <c:pt idx="184">
                  <c:v>34.242875514791152</c:v>
                </c:pt>
                <c:pt idx="185">
                  <c:v>34.134032458616169</c:v>
                </c:pt>
                <c:pt idx="186">
                  <c:v>34.024620502939911</c:v>
                </c:pt>
                <c:pt idx="187">
                  <c:v>33.914666687839947</c:v>
                </c:pt>
                <c:pt idx="188">
                  <c:v>33.804198150375775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49.861638097503835</c:v>
                </c:pt>
                <c:pt idx="1">
                  <c:v>50.231851821113004</c:v>
                </c:pt>
                <c:pt idx="2">
                  <c:v>50.601581134179234</c:v>
                </c:pt>
                <c:pt idx="3">
                  <c:v>50.970671151425435</c:v>
                </c:pt>
                <c:pt idx="4">
                  <c:v>51.338943334529731</c:v>
                </c:pt>
                <c:pt idx="5">
                  <c:v>51.706192814198474</c:v>
                </c:pt>
                <c:pt idx="6">
                  <c:v>52.072185517579761</c:v>
                </c:pt>
                <c:pt idx="7">
                  <c:v>52.436655108970925</c:v>
                </c:pt>
                <c:pt idx="8">
                  <c:v>52.799299758518565</c:v>
                </c:pt>
                <c:pt idx="9">
                  <c:v>53.159778761902793</c:v>
                </c:pt>
                <c:pt idx="10">
                  <c:v>53.517709044015255</c:v>
                </c:pt>
                <c:pt idx="11">
                  <c:v>53.872661591537934</c:v>
                </c:pt>
                <c:pt idx="12">
                  <c:v>54.224157873217123</c:v>
                </c:pt>
                <c:pt idx="13">
                  <c:v>54.57166632254583</c:v>
                </c:pt>
                <c:pt idx="14">
                  <c:v>54.914598975459867</c:v>
                </c:pt>
                <c:pt idx="15">
                  <c:v>55.252308375321256</c:v>
                </c:pt>
                <c:pt idx="16">
                  <c:v>55.584084878527094</c:v>
                </c:pt>
                <c:pt idx="17">
                  <c:v>55.909154515936933</c:v>
                </c:pt>
                <c:pt idx="18">
                  <c:v>56.226677587070725</c:v>
                </c:pt>
                <c:pt idx="19">
                  <c:v>56.535748184489314</c:v>
                </c:pt>
                <c:pt idx="20">
                  <c:v>56.835394863373246</c:v>
                </c:pt>
                <c:pt idx="21">
                  <c:v>57.124582684141934</c:v>
                </c:pt>
                <c:pt idx="22">
                  <c:v>57.402216861739895</c:v>
                </c:pt>
                <c:pt idx="23">
                  <c:v>57.66714825141235</c:v>
                </c:pt>
                <c:pt idx="24">
                  <c:v>57.918180884695204</c:v>
                </c:pt>
                <c:pt idx="25">
                  <c:v>58.154081738276638</c:v>
                </c:pt>
                <c:pt idx="26">
                  <c:v>58.373592869963467</c:v>
                </c:pt>
                <c:pt idx="27">
                  <c:v>58.575445988444663</c:v>
                </c:pt>
                <c:pt idx="28">
                  <c:v>58.758379436139492</c:v>
                </c:pt>
                <c:pt idx="29">
                  <c:v>58.921157457832663</c:v>
                </c:pt>
                <c:pt idx="30">
                  <c:v>59.062591504543285</c:v>
                </c:pt>
                <c:pt idx="31">
                  <c:v>59.181563186790846</c:v>
                </c:pt>
                <c:pt idx="32">
                  <c:v>59.277048351032256</c:v>
                </c:pt>
                <c:pt idx="33">
                  <c:v>59.348141616653123</c:v>
                </c:pt>
                <c:pt idx="34">
                  <c:v>59.39408058938718</c:v>
                </c:pt>
                <c:pt idx="35">
                  <c:v>59.414268872323397</c:v>
                </c:pt>
                <c:pt idx="36">
                  <c:v>59.408296939605989</c:v>
                </c:pt>
                <c:pt idx="37">
                  <c:v>59.375959931024305</c:v>
                </c:pt>
                <c:pt idx="38">
                  <c:v>59.317271475584427</c:v>
                </c:pt>
                <c:pt idx="39">
                  <c:v>59.232472762326871</c:v>
                </c:pt>
                <c:pt idx="40">
                  <c:v>59.122036245351481</c:v>
                </c:pt>
                <c:pt idx="41">
                  <c:v>58.98666358974652</c:v>
                </c:pt>
                <c:pt idx="42">
                  <c:v>58.827277722873703</c:v>
                </c:pt>
                <c:pt idx="43">
                  <c:v>58.645009133635313</c:v>
                </c:pt>
                <c:pt idx="44">
                  <c:v>58.441176840424468</c:v>
                </c:pt>
                <c:pt idx="45">
                  <c:v>58.217264705143229</c:v>
                </c:pt>
                <c:pt idx="46">
                  <c:v>57.97489398625806</c:v>
                </c:pt>
                <c:pt idx="47">
                  <c:v>57.715793182418047</c:v>
                </c:pt>
                <c:pt idx="48">
                  <c:v>57.441766309245118</c:v>
                </c:pt>
                <c:pt idx="49">
                  <c:v>57.154660771532647</c:v>
                </c:pt>
                <c:pt idx="50">
                  <c:v>56.856335943850318</c:v>
                </c:pt>
                <c:pt idx="51">
                  <c:v>56.548633462901023</c:v>
                </c:pt>
                <c:pt idx="52">
                  <c:v>56.233350077858667</c:v>
                </c:pt>
                <c:pt idx="53">
                  <c:v>55.912213715997929</c:v>
                </c:pt>
                <c:pt idx="54">
                  <c:v>55.58686321670276</c:v>
                </c:pt>
                <c:pt idx="55">
                  <c:v>55.258831983006182</c:v>
                </c:pt>
                <c:pt idx="56">
                  <c:v>54.929535609498188</c:v>
                </c:pt>
                <c:pt idx="57">
                  <c:v>54.600263378918356</c:v>
                </c:pt>
                <c:pt idx="58">
                  <c:v>54.272173383665901</c:v>
                </c:pt>
                <c:pt idx="59">
                  <c:v>53.94629092598116</c:v>
                </c:pt>
                <c:pt idx="60">
                  <c:v>53.623509781790425</c:v>
                </c:pt>
                <c:pt idx="61">
                  <c:v>53.304595875846481</c:v>
                </c:pt>
                <c:pt idx="62">
                  <c:v>52.990192905822653</c:v>
                </c:pt>
                <c:pt idx="63">
                  <c:v>52.680829465428531</c:v>
                </c:pt>
                <c:pt idx="64">
                  <c:v>52.376927246050485</c:v>
                </c:pt>
                <c:pt idx="65">
                  <c:v>52.078809937667103</c:v>
                </c:pt>
                <c:pt idx="66">
                  <c:v>51.786712498128558</c:v>
                </c:pt>
                <c:pt idx="67">
                  <c:v>51.500790511319202</c:v>
                </c:pt>
                <c:pt idx="68">
                  <c:v>51.221129406045129</c:v>
                </c:pt>
                <c:pt idx="69">
                  <c:v>50.947753356322188</c:v>
                </c:pt>
                <c:pt idx="70">
                  <c:v>50.680633728447958</c:v>
                </c:pt>
                <c:pt idx="71">
                  <c:v>50.419696979836964</c:v>
                </c:pt>
                <c:pt idx="72">
                  <c:v>50.164831948621888</c:v>
                </c:pt>
                <c:pt idx="73">
                  <c:v>49.915896501423632</c:v>
                </c:pt>
                <c:pt idx="74">
                  <c:v>49.672723529707355</c:v>
                </c:pt>
                <c:pt idx="75">
                  <c:v>49.435126303207831</c:v>
                </c:pt>
                <c:pt idx="76">
                  <c:v>49.202903202571683</c:v>
                </c:pt>
                <c:pt idx="77">
                  <c:v>48.975841863227984</c:v>
                </c:pt>
                <c:pt idx="78">
                  <c:v>48.753722769162806</c:v>
                </c:pt>
                <c:pt idx="79">
                  <c:v>48.536322339315483</c:v>
                </c:pt>
                <c:pt idx="80">
                  <c:v>48.323415551258357</c:v>
                </c:pt>
                <c:pt idx="81">
                  <c:v>48.1147781471374</c:v>
                </c:pt>
                <c:pt idx="82">
                  <c:v>47.91018846593763</c:v>
                </c:pt>
                <c:pt idx="83">
                  <c:v>47.709428944337027</c:v>
                </c:pt>
                <c:pt idx="84">
                  <c:v>47.512287326002138</c:v>
                </c:pt>
                <c:pt idx="85">
                  <c:v>47.31855761638483</c:v>
                </c:pt>
                <c:pt idx="86">
                  <c:v>47.128040817077597</c:v>
                </c:pt>
                <c:pt idx="87">
                  <c:v>46.940545470712422</c:v>
                </c:pt>
                <c:pt idx="88">
                  <c:v>46.75588804434517</c:v>
                </c:pt>
                <c:pt idx="89">
                  <c:v>46.573893176329015</c:v>
                </c:pt>
                <c:pt idx="90">
                  <c:v>46.394393808894613</c:v>
                </c:pt>
                <c:pt idx="91">
                  <c:v>46.217231226056221</c:v>
                </c:pt>
                <c:pt idx="92">
                  <c:v>46.042255014068047</c:v>
                </c:pt>
                <c:pt idx="93">
                  <c:v>45.869322959472193</c:v>
                </c:pt>
                <c:pt idx="94">
                  <c:v>45.698300897809055</c:v>
                </c:pt>
                <c:pt idx="95">
                  <c:v>45.529062524294602</c:v>
                </c:pt>
                <c:pt idx="96">
                  <c:v>45.361489176199747</c:v>
                </c:pt>
                <c:pt idx="97">
                  <c:v>45.195469595279874</c:v>
                </c:pt>
                <c:pt idx="98">
                  <c:v>45.030899677385626</c:v>
                </c:pt>
                <c:pt idx="99">
                  <c:v>44.867682215322993</c:v>
                </c:pt>
                <c:pt idx="100">
                  <c:v>44.70572664010848</c:v>
                </c:pt>
                <c:pt idx="101">
                  <c:v>44.544948764967501</c:v>
                </c:pt>
                <c:pt idx="102">
                  <c:v>44.385270535738719</c:v>
                </c:pt>
                <c:pt idx="103">
                  <c:v>44.226619790759003</c:v>
                </c:pt>
                <c:pt idx="104">
                  <c:v>44.068930032801553</c:v>
                </c:pt>
                <c:pt idx="105">
                  <c:v>43.912140215210577</c:v>
                </c:pt>
                <c:pt idx="106">
                  <c:v>43.756194544009517</c:v>
                </c:pt>
                <c:pt idx="107">
                  <c:v>43.601042297443499</c:v>
                </c:pt>
                <c:pt idx="108">
                  <c:v>43.446637664143331</c:v>
                </c:pt>
                <c:pt idx="109">
                  <c:v>43.292939600853671</c:v>
                </c:pt>
                <c:pt idx="110">
                  <c:v>43.139911710446846</c:v>
                </c:pt>
                <c:pt idx="111">
                  <c:v>42.987522140732139</c:v>
                </c:pt>
                <c:pt idx="112">
                  <c:v>42.835743504361922</c:v>
                </c:pt>
                <c:pt idx="113">
                  <c:v>42.684552819917698</c:v>
                </c:pt>
                <c:pt idx="114">
                  <c:v>42.533931474023007</c:v>
                </c:pt>
                <c:pt idx="115">
                  <c:v>42.383865204063511</c:v>
                </c:pt>
                <c:pt idx="116">
                  <c:v>42.234344100787915</c:v>
                </c:pt>
                <c:pt idx="117">
                  <c:v>42.085362629702907</c:v>
                </c:pt>
                <c:pt idx="118">
                  <c:v>41.936919669752491</c:v>
                </c:pt>
                <c:pt idx="119">
                  <c:v>41.789018567271476</c:v>
                </c:pt>
                <c:pt idx="120">
                  <c:v>41.64166720261715</c:v>
                </c:pt>
                <c:pt idx="121">
                  <c:v>41.494878066199412</c:v>
                </c:pt>
                <c:pt idx="122">
                  <c:v>41.348668339841851</c:v>
                </c:pt>
                <c:pt idx="123">
                  <c:v>41.203059978510311</c:v>
                </c:pt>
                <c:pt idx="124">
                  <c:v>41.05807978643972</c:v>
                </c:pt>
                <c:pt idx="125">
                  <c:v>40.913759480584417</c:v>
                </c:pt>
                <c:pt idx="126">
                  <c:v>40.770135733125976</c:v>
                </c:pt>
                <c:pt idx="127">
                  <c:v>40.627250183524076</c:v>
                </c:pt>
                <c:pt idx="128">
                  <c:v>40.485149409331989</c:v>
                </c:pt>
                <c:pt idx="129">
                  <c:v>40.343884843777474</c:v>
                </c:pt>
                <c:pt idx="130">
                  <c:v>40.203512627010468</c:v>
                </c:pt>
                <c:pt idx="131">
                  <c:v>40.064093377040223</c:v>
                </c:pt>
                <c:pt idx="132">
                  <c:v>39.925691865846886</c:v>
                </c:pt>
                <c:pt idx="133">
                  <c:v>39.788376586099083</c:v>
                </c:pt>
                <c:pt idx="134">
                  <c:v>39.652219194495679</c:v>
                </c:pt>
                <c:pt idx="135">
                  <c:v>39.517293819147085</c:v>
                </c:pt>
                <c:pt idx="136">
                  <c:v>39.383676220781872</c:v>
                </c:pt>
                <c:pt idx="137">
                  <c:v>39.251442801059248</c:v>
                </c:pt>
                <c:pt idx="138">
                  <c:v>39.120669455994801</c:v>
                </c:pt>
                <c:pt idx="139">
                  <c:v>38.991430278514713</c:v>
                </c:pt>
                <c:pt idx="140">
                  <c:v>38.863796121400824</c:v>
                </c:pt>
                <c:pt idx="141">
                  <c:v>38.73783304021886</c:v>
                </c:pt>
                <c:pt idx="142">
                  <c:v>38.613600644941364</c:v>
                </c:pt>
                <c:pt idx="143">
                  <c:v>38.491150398441526</c:v>
                </c:pt>
                <c:pt idx="144">
                  <c:v>38.370523909250345</c:v>
                </c:pt>
                <c:pt idx="145">
                  <c:v>38.251751274215678</c:v>
                </c:pt>
                <c:pt idx="146">
                  <c:v>38.134849533169003</c:v>
                </c:pt>
                <c:pt idx="147">
                  <c:v>38.01982130156393</c:v>
                </c:pt>
                <c:pt idx="148">
                  <c:v>37.906653647538754</c:v>
                </c:pt>
                <c:pt idx="149">
                  <c:v>37.795317276374718</c:v>
                </c:pt>
                <c:pt idx="150">
                  <c:v>37.685766077542283</c:v>
                </c:pt>
                <c:pt idx="151">
                  <c:v>37.577937077468505</c:v>
                </c:pt>
                <c:pt idx="152">
                  <c:v>37.47175082524727</c:v>
                </c:pt>
                <c:pt idx="153">
                  <c:v>37.367112219591277</c:v>
                </c:pt>
                <c:pt idx="154">
                  <c:v>37.263911764601929</c:v>
                </c:pt>
                <c:pt idx="155">
                  <c:v>37.162027220894387</c:v>
                </c:pt>
                <c:pt idx="156">
                  <c:v>37.06132559886295</c:v>
                </c:pt>
                <c:pt idx="157">
                  <c:v>36.961665423965854</c:v>
                </c:pt>
                <c:pt idx="158">
                  <c:v>36.862899191178201</c:v>
                </c:pt>
                <c:pt idx="159">
                  <c:v>36.764875918162105</c:v>
                </c:pt>
                <c:pt idx="160">
                  <c:v>36.667443704707054</c:v>
                </c:pt>
                <c:pt idx="161">
                  <c:v>36.570452209553885</c:v>
                </c:pt>
                <c:pt idx="162">
                  <c:v>36.473754964288226</c:v>
                </c:pt>
                <c:pt idx="163">
                  <c:v>36.377211456624245</c:v>
                </c:pt>
                <c:pt idx="164">
                  <c:v>36.280688930870141</c:v>
                </c:pt>
                <c:pt idx="165">
                  <c:v>36.184063870320088</c:v>
                </c:pt>
                <c:pt idx="166">
                  <c:v>36.087223143429924</c:v>
                </c:pt>
                <c:pt idx="167">
                  <c:v>35.990064811732012</c:v>
                </c:pt>
                <c:pt idx="168">
                  <c:v>35.892498611601503</c:v>
                </c:pt>
                <c:pt idx="169">
                  <c:v>35.794446133570041</c:v>
                </c:pt>
                <c:pt idx="170">
                  <c:v>35.695840731562328</c:v>
                </c:pt>
                <c:pt idx="171">
                  <c:v>35.596627200154657</c:v>
                </c:pt>
                <c:pt idx="172">
                  <c:v>35.496761260896086</c:v>
                </c:pt>
                <c:pt idx="173">
                  <c:v>35.396208899234921</c:v>
                </c:pt>
                <c:pt idx="174">
                  <c:v>35.294945592095644</c:v>
                </c:pt>
                <c:pt idx="175">
                  <c:v>35.192955463140684</c:v>
                </c:pt>
                <c:pt idx="176">
                  <c:v>35.090230398703049</c:v>
                </c:pt>
                <c:pt idx="177">
                  <c:v>34.986769152728286</c:v>
                </c:pt>
                <c:pt idx="178">
                  <c:v>34.882576464186016</c:v>
                </c:pt>
                <c:pt idx="179">
                  <c:v>34.777662205601075</c:v>
                </c:pt>
                <c:pt idx="180">
                  <c:v>34.672040576829993</c:v>
                </c:pt>
                <c:pt idx="181">
                  <c:v>34.565729354117771</c:v>
                </c:pt>
                <c:pt idx="182">
                  <c:v>34.458749200899732</c:v>
                </c:pt>
                <c:pt idx="183">
                  <c:v>34.351123043797109</c:v>
                </c:pt>
                <c:pt idx="184">
                  <c:v>34.242875514791152</c:v>
                </c:pt>
                <c:pt idx="185">
                  <c:v>34.134032458616169</c:v>
                </c:pt>
                <c:pt idx="186">
                  <c:v>34.024620502939911</c:v>
                </c:pt>
                <c:pt idx="187">
                  <c:v>33.914666687839947</c:v>
                </c:pt>
                <c:pt idx="188">
                  <c:v>33.804198150375775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54.1</c:v>
                </c:pt>
                <c:pt idx="1">
                  <c:v>53.725000000000001</c:v>
                </c:pt>
                <c:pt idx="2">
                  <c:v>53.674999999999997</c:v>
                </c:pt>
                <c:pt idx="3">
                  <c:v>54.225000000000001</c:v>
                </c:pt>
                <c:pt idx="4">
                  <c:v>53.274999999999999</c:v>
                </c:pt>
                <c:pt idx="5">
                  <c:v>55.625</c:v>
                </c:pt>
                <c:pt idx="6">
                  <c:v>54.3</c:v>
                </c:pt>
                <c:pt idx="7">
                  <c:v>53.3</c:v>
                </c:pt>
                <c:pt idx="8">
                  <c:v>53.174999999999997</c:v>
                </c:pt>
                <c:pt idx="9">
                  <c:v>54.35</c:v>
                </c:pt>
                <c:pt idx="10">
                  <c:v>53.475000000000001</c:v>
                </c:pt>
                <c:pt idx="11">
                  <c:v>53.575000000000003</c:v>
                </c:pt>
                <c:pt idx="12">
                  <c:v>54.3</c:v>
                </c:pt>
                <c:pt idx="13">
                  <c:v>53.1</c:v>
                </c:pt>
                <c:pt idx="14">
                  <c:v>55.15</c:v>
                </c:pt>
                <c:pt idx="15">
                  <c:v>55.25</c:v>
                </c:pt>
                <c:pt idx="16">
                  <c:v>55.1</c:v>
                </c:pt>
                <c:pt idx="17">
                  <c:v>55.274999999999999</c:v>
                </c:pt>
                <c:pt idx="18">
                  <c:v>55.575000000000003</c:v>
                </c:pt>
                <c:pt idx="19">
                  <c:v>56.05</c:v>
                </c:pt>
                <c:pt idx="20">
                  <c:v>55.4</c:v>
                </c:pt>
                <c:pt idx="21">
                  <c:v>54.8</c:v>
                </c:pt>
                <c:pt idx="22">
                  <c:v>55.9</c:v>
                </c:pt>
                <c:pt idx="23">
                  <c:v>56.524999999999999</c:v>
                </c:pt>
                <c:pt idx="24">
                  <c:v>57.725000000000001</c:v>
                </c:pt>
                <c:pt idx="25">
                  <c:v>57.725000000000001</c:v>
                </c:pt>
                <c:pt idx="26">
                  <c:v>56.9</c:v>
                </c:pt>
                <c:pt idx="27">
                  <c:v>59.1</c:v>
                </c:pt>
                <c:pt idx="28">
                  <c:v>60.024999999999999</c:v>
                </c:pt>
                <c:pt idx="29">
                  <c:v>58.975000000000001</c:v>
                </c:pt>
                <c:pt idx="30">
                  <c:v>60.5</c:v>
                </c:pt>
                <c:pt idx="31">
                  <c:v>60.524999999999999</c:v>
                </c:pt>
                <c:pt idx="32">
                  <c:v>61.15</c:v>
                </c:pt>
                <c:pt idx="33">
                  <c:v>60.2</c:v>
                </c:pt>
                <c:pt idx="34">
                  <c:v>62.3</c:v>
                </c:pt>
                <c:pt idx="35">
                  <c:v>61.8</c:v>
                </c:pt>
                <c:pt idx="36">
                  <c:v>64.150000000000006</c:v>
                </c:pt>
                <c:pt idx="37">
                  <c:v>65.125</c:v>
                </c:pt>
                <c:pt idx="38">
                  <c:v>66.5</c:v>
                </c:pt>
                <c:pt idx="39">
                  <c:v>67.849999999999994</c:v>
                </c:pt>
                <c:pt idx="40">
                  <c:v>68.075000000000003</c:v>
                </c:pt>
                <c:pt idx="41">
                  <c:v>70.424999999999997</c:v>
                </c:pt>
                <c:pt idx="42">
                  <c:v>73.875</c:v>
                </c:pt>
                <c:pt idx="43">
                  <c:v>75.174999999999997</c:v>
                </c:pt>
                <c:pt idx="44">
                  <c:v>79.349999999999994</c:v>
                </c:pt>
                <c:pt idx="45">
                  <c:v>81.25</c:v>
                </c:pt>
                <c:pt idx="46">
                  <c:v>83.174999999999997</c:v>
                </c:pt>
                <c:pt idx="47">
                  <c:v>88.05</c:v>
                </c:pt>
                <c:pt idx="48">
                  <c:v>92.325000000000003</c:v>
                </c:pt>
                <c:pt idx="49">
                  <c:v>99.4</c:v>
                </c:pt>
                <c:pt idx="50">
                  <c:v>110.52500000000001</c:v>
                </c:pt>
                <c:pt idx="51">
                  <c:v>122.675</c:v>
                </c:pt>
                <c:pt idx="52">
                  <c:v>139.77500000000001</c:v>
                </c:pt>
                <c:pt idx="53">
                  <c:v>157.6</c:v>
                </c:pt>
                <c:pt idx="54">
                  <c:v>177.27500000000001</c:v>
                </c:pt>
                <c:pt idx="55">
                  <c:v>194.97499999999999</c:v>
                </c:pt>
                <c:pt idx="56">
                  <c:v>209.17500000000001</c:v>
                </c:pt>
                <c:pt idx="57">
                  <c:v>219.875</c:v>
                </c:pt>
                <c:pt idx="58">
                  <c:v>230.875</c:v>
                </c:pt>
                <c:pt idx="59">
                  <c:v>237.65</c:v>
                </c:pt>
                <c:pt idx="60">
                  <c:v>240.97499999999999</c:v>
                </c:pt>
                <c:pt idx="61">
                  <c:v>237.55</c:v>
                </c:pt>
                <c:pt idx="62">
                  <c:v>225.625</c:v>
                </c:pt>
                <c:pt idx="63">
                  <c:v>196</c:v>
                </c:pt>
                <c:pt idx="64">
                  <c:v>142.15</c:v>
                </c:pt>
                <c:pt idx="65">
                  <c:v>80.375</c:v>
                </c:pt>
                <c:pt idx="66">
                  <c:v>55.35</c:v>
                </c:pt>
                <c:pt idx="67">
                  <c:v>54.75</c:v>
                </c:pt>
                <c:pt idx="68">
                  <c:v>53.95</c:v>
                </c:pt>
                <c:pt idx="69">
                  <c:v>58.325000000000003</c:v>
                </c:pt>
                <c:pt idx="70">
                  <c:v>61.3</c:v>
                </c:pt>
                <c:pt idx="71">
                  <c:v>66.8</c:v>
                </c:pt>
                <c:pt idx="72">
                  <c:v>74.2</c:v>
                </c:pt>
                <c:pt idx="73">
                  <c:v>85.025000000000006</c:v>
                </c:pt>
                <c:pt idx="74">
                  <c:v>96.45</c:v>
                </c:pt>
                <c:pt idx="75">
                  <c:v>110.2</c:v>
                </c:pt>
                <c:pt idx="76">
                  <c:v>125.05</c:v>
                </c:pt>
                <c:pt idx="77">
                  <c:v>139.94999999999999</c:v>
                </c:pt>
                <c:pt idx="78">
                  <c:v>152.19999999999999</c:v>
                </c:pt>
                <c:pt idx="79">
                  <c:v>165.15</c:v>
                </c:pt>
                <c:pt idx="80">
                  <c:v>175.72499999999999</c:v>
                </c:pt>
                <c:pt idx="81">
                  <c:v>182.27500000000001</c:v>
                </c:pt>
                <c:pt idx="82">
                  <c:v>185.7</c:v>
                </c:pt>
                <c:pt idx="83">
                  <c:v>181.65</c:v>
                </c:pt>
                <c:pt idx="84">
                  <c:v>169.4</c:v>
                </c:pt>
                <c:pt idx="85">
                  <c:v>139.625</c:v>
                </c:pt>
                <c:pt idx="86">
                  <c:v>94.575000000000003</c:v>
                </c:pt>
                <c:pt idx="87">
                  <c:v>56</c:v>
                </c:pt>
                <c:pt idx="88">
                  <c:v>44.7</c:v>
                </c:pt>
                <c:pt idx="89">
                  <c:v>45.174999999999997</c:v>
                </c:pt>
                <c:pt idx="90">
                  <c:v>44.9</c:v>
                </c:pt>
                <c:pt idx="91">
                  <c:v>44.625</c:v>
                </c:pt>
                <c:pt idx="92">
                  <c:v>43.9</c:v>
                </c:pt>
                <c:pt idx="93">
                  <c:v>42.674999999999997</c:v>
                </c:pt>
                <c:pt idx="94">
                  <c:v>45.325000000000003</c:v>
                </c:pt>
                <c:pt idx="95">
                  <c:v>45.225000000000001</c:v>
                </c:pt>
                <c:pt idx="96">
                  <c:v>44.625</c:v>
                </c:pt>
                <c:pt idx="97">
                  <c:v>42.35</c:v>
                </c:pt>
                <c:pt idx="98">
                  <c:v>43.7</c:v>
                </c:pt>
                <c:pt idx="99">
                  <c:v>45.05</c:v>
                </c:pt>
                <c:pt idx="100">
                  <c:v>42.95</c:v>
                </c:pt>
                <c:pt idx="101">
                  <c:v>44.55</c:v>
                </c:pt>
                <c:pt idx="102">
                  <c:v>44.875</c:v>
                </c:pt>
                <c:pt idx="103">
                  <c:v>45.325000000000003</c:v>
                </c:pt>
                <c:pt idx="104">
                  <c:v>44.8</c:v>
                </c:pt>
                <c:pt idx="105">
                  <c:v>43.825000000000003</c:v>
                </c:pt>
                <c:pt idx="106">
                  <c:v>44.475000000000001</c:v>
                </c:pt>
                <c:pt idx="107">
                  <c:v>46.674999999999997</c:v>
                </c:pt>
                <c:pt idx="108">
                  <c:v>45.975000000000001</c:v>
                </c:pt>
                <c:pt idx="109">
                  <c:v>43.375</c:v>
                </c:pt>
                <c:pt idx="110">
                  <c:v>43.95</c:v>
                </c:pt>
                <c:pt idx="111">
                  <c:v>42.9</c:v>
                </c:pt>
                <c:pt idx="112">
                  <c:v>44.2</c:v>
                </c:pt>
                <c:pt idx="113">
                  <c:v>43.225000000000001</c:v>
                </c:pt>
                <c:pt idx="114">
                  <c:v>43.274999999999999</c:v>
                </c:pt>
                <c:pt idx="115">
                  <c:v>45.424999999999997</c:v>
                </c:pt>
                <c:pt idx="116">
                  <c:v>48.3</c:v>
                </c:pt>
                <c:pt idx="117">
                  <c:v>53.25</c:v>
                </c:pt>
                <c:pt idx="118">
                  <c:v>57.274999999999999</c:v>
                </c:pt>
                <c:pt idx="119">
                  <c:v>59.875</c:v>
                </c:pt>
                <c:pt idx="120">
                  <c:v>64.7</c:v>
                </c:pt>
                <c:pt idx="121">
                  <c:v>64.75</c:v>
                </c:pt>
                <c:pt idx="122">
                  <c:v>64</c:v>
                </c:pt>
                <c:pt idx="123">
                  <c:v>62.674999999999997</c:v>
                </c:pt>
                <c:pt idx="124">
                  <c:v>58.15</c:v>
                </c:pt>
                <c:pt idx="125">
                  <c:v>55.825000000000003</c:v>
                </c:pt>
                <c:pt idx="126">
                  <c:v>50.3</c:v>
                </c:pt>
                <c:pt idx="127">
                  <c:v>45.35</c:v>
                </c:pt>
                <c:pt idx="128">
                  <c:v>42.45</c:v>
                </c:pt>
                <c:pt idx="129">
                  <c:v>38.25</c:v>
                </c:pt>
                <c:pt idx="130">
                  <c:v>38.049999999999997</c:v>
                </c:pt>
                <c:pt idx="131">
                  <c:v>38.125</c:v>
                </c:pt>
                <c:pt idx="132">
                  <c:v>40.075000000000003</c:v>
                </c:pt>
                <c:pt idx="133">
                  <c:v>40.6</c:v>
                </c:pt>
                <c:pt idx="134">
                  <c:v>40.200000000000003</c:v>
                </c:pt>
                <c:pt idx="135">
                  <c:v>39.799999999999997</c:v>
                </c:pt>
                <c:pt idx="136">
                  <c:v>40.049999999999997</c:v>
                </c:pt>
                <c:pt idx="137">
                  <c:v>39.799999999999997</c:v>
                </c:pt>
                <c:pt idx="138">
                  <c:v>38.4</c:v>
                </c:pt>
                <c:pt idx="139">
                  <c:v>40.299999999999997</c:v>
                </c:pt>
                <c:pt idx="140">
                  <c:v>40.174999999999997</c:v>
                </c:pt>
                <c:pt idx="141">
                  <c:v>38.274999999999999</c:v>
                </c:pt>
                <c:pt idx="142">
                  <c:v>39.274999999999999</c:v>
                </c:pt>
                <c:pt idx="143">
                  <c:v>39.174999999999997</c:v>
                </c:pt>
                <c:pt idx="144">
                  <c:v>38.725000000000001</c:v>
                </c:pt>
                <c:pt idx="145">
                  <c:v>40.25</c:v>
                </c:pt>
                <c:pt idx="146">
                  <c:v>39.475000000000001</c:v>
                </c:pt>
                <c:pt idx="147">
                  <c:v>41.55</c:v>
                </c:pt>
                <c:pt idx="148">
                  <c:v>44.225000000000001</c:v>
                </c:pt>
                <c:pt idx="149">
                  <c:v>45.174999999999997</c:v>
                </c:pt>
                <c:pt idx="150">
                  <c:v>49.325000000000003</c:v>
                </c:pt>
                <c:pt idx="151">
                  <c:v>50.125</c:v>
                </c:pt>
                <c:pt idx="152">
                  <c:v>48.274999999999999</c:v>
                </c:pt>
                <c:pt idx="153">
                  <c:v>48.674999999999997</c:v>
                </c:pt>
                <c:pt idx="154">
                  <c:v>47.15</c:v>
                </c:pt>
                <c:pt idx="155">
                  <c:v>44.4</c:v>
                </c:pt>
                <c:pt idx="156">
                  <c:v>41.774999999999999</c:v>
                </c:pt>
                <c:pt idx="157">
                  <c:v>39.475000000000001</c:v>
                </c:pt>
                <c:pt idx="158">
                  <c:v>37.450000000000003</c:v>
                </c:pt>
                <c:pt idx="159">
                  <c:v>36.549999999999997</c:v>
                </c:pt>
                <c:pt idx="160">
                  <c:v>36.674999999999997</c:v>
                </c:pt>
                <c:pt idx="161">
                  <c:v>36.85</c:v>
                </c:pt>
                <c:pt idx="162">
                  <c:v>37.725000000000001</c:v>
                </c:pt>
                <c:pt idx="163">
                  <c:v>37.225000000000001</c:v>
                </c:pt>
                <c:pt idx="164">
                  <c:v>35.975000000000001</c:v>
                </c:pt>
                <c:pt idx="165">
                  <c:v>35.049999999999997</c:v>
                </c:pt>
                <c:pt idx="166">
                  <c:v>35.725000000000001</c:v>
                </c:pt>
                <c:pt idx="167">
                  <c:v>37.075000000000003</c:v>
                </c:pt>
                <c:pt idx="168">
                  <c:v>38.075000000000003</c:v>
                </c:pt>
                <c:pt idx="169">
                  <c:v>36.524999999999999</c:v>
                </c:pt>
                <c:pt idx="170">
                  <c:v>35.35</c:v>
                </c:pt>
                <c:pt idx="171">
                  <c:v>36.825000000000003</c:v>
                </c:pt>
                <c:pt idx="172">
                  <c:v>35.674999999999997</c:v>
                </c:pt>
                <c:pt idx="173">
                  <c:v>36.774999999999999</c:v>
                </c:pt>
                <c:pt idx="174">
                  <c:v>36.225000000000001</c:v>
                </c:pt>
                <c:pt idx="175">
                  <c:v>36.450000000000003</c:v>
                </c:pt>
                <c:pt idx="176">
                  <c:v>36.6</c:v>
                </c:pt>
                <c:pt idx="177">
                  <c:v>36.549999999999997</c:v>
                </c:pt>
                <c:pt idx="178">
                  <c:v>34.9</c:v>
                </c:pt>
                <c:pt idx="179">
                  <c:v>35.85</c:v>
                </c:pt>
                <c:pt idx="180">
                  <c:v>36</c:v>
                </c:pt>
                <c:pt idx="181">
                  <c:v>36.075000000000003</c:v>
                </c:pt>
                <c:pt idx="182">
                  <c:v>36.774999999999999</c:v>
                </c:pt>
                <c:pt idx="183">
                  <c:v>36.75</c:v>
                </c:pt>
                <c:pt idx="184">
                  <c:v>37.950000000000003</c:v>
                </c:pt>
                <c:pt idx="185">
                  <c:v>36.1</c:v>
                </c:pt>
                <c:pt idx="186">
                  <c:v>37.299999999999997</c:v>
                </c:pt>
                <c:pt idx="187">
                  <c:v>37.049999999999997</c:v>
                </c:pt>
                <c:pt idx="188">
                  <c:v>35.225000000000001</c:v>
                </c:pt>
                <c:pt idx="189">
                  <c:v>35.274999999999999</c:v>
                </c:pt>
                <c:pt idx="190">
                  <c:v>34.774999999999999</c:v>
                </c:pt>
                <c:pt idx="191">
                  <c:v>36.549999999999997</c:v>
                </c:pt>
                <c:pt idx="192">
                  <c:v>34.325000000000003</c:v>
                </c:pt>
                <c:pt idx="193">
                  <c:v>35.5</c:v>
                </c:pt>
                <c:pt idx="194">
                  <c:v>35.625</c:v>
                </c:pt>
                <c:pt idx="195">
                  <c:v>34.475000000000001</c:v>
                </c:pt>
                <c:pt idx="196">
                  <c:v>34.450000000000003</c:v>
                </c:pt>
                <c:pt idx="197">
                  <c:v>36.85</c:v>
                </c:pt>
                <c:pt idx="198">
                  <c:v>34.975000000000001</c:v>
                </c:pt>
                <c:pt idx="199">
                  <c:v>36.075000000000003</c:v>
                </c:pt>
                <c:pt idx="200">
                  <c:v>35.575000000000003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50.92964657958786</c:v>
                </c:pt>
                <c:pt idx="1">
                  <c:v>51.269992967198448</c:v>
                </c:pt>
                <c:pt idx="2">
                  <c:v>51.609284032728176</c:v>
                </c:pt>
                <c:pt idx="3">
                  <c:v>51.947329829499743</c:v>
                </c:pt>
                <c:pt idx="4">
                  <c:v>52.283915618399639</c:v>
                </c:pt>
                <c:pt idx="5">
                  <c:v>52.618799330793344</c:v>
                </c:pt>
                <c:pt idx="6">
                  <c:v>52.951708876238541</c:v>
                </c:pt>
                <c:pt idx="7">
                  <c:v>53.282339309204943</c:v>
                </c:pt>
                <c:pt idx="8">
                  <c:v>53.610349877083081</c:v>
                </c:pt>
                <c:pt idx="9">
                  <c:v>53.935360982222328</c:v>
                </c:pt>
                <c:pt idx="10">
                  <c:v>54.256951104442663</c:v>
                </c:pt>
                <c:pt idx="11">
                  <c:v>54.57465374875661</c:v>
                </c:pt>
                <c:pt idx="12">
                  <c:v>54.887954508011312</c:v>
                </c:pt>
                <c:pt idx="13">
                  <c:v>55.196288365110853</c:v>
                </c:pt>
                <c:pt idx="14">
                  <c:v>55.499037409524398</c:v>
                </c:pt>
                <c:pt idx="15">
                  <c:v>55.795529215770856</c:v>
                </c:pt>
                <c:pt idx="16">
                  <c:v>56.085036239264326</c:v>
                </c:pt>
                <c:pt idx="17">
                  <c:v>56.366776744524273</c:v>
                </c:pt>
                <c:pt idx="18">
                  <c:v>56.639918016763708</c:v>
                </c:pt>
                <c:pt idx="19">
                  <c:v>56.903582953878072</c:v>
                </c:pt>
                <c:pt idx="20">
                  <c:v>57.156861636245694</c:v>
                </c:pt>
                <c:pt idx="21">
                  <c:v>57.398830182411125</c:v>
                </c:pt>
                <c:pt idx="22">
                  <c:v>57.628580185905861</c:v>
                </c:pt>
                <c:pt idx="23">
                  <c:v>57.845263364410059</c:v>
                </c:pt>
                <c:pt idx="24">
                  <c:v>58.048157806075466</c:v>
                </c:pt>
                <c:pt idx="25">
                  <c:v>58.236764418520245</c:v>
                </c:pt>
                <c:pt idx="26">
                  <c:v>58.410944878924361</c:v>
                </c:pt>
                <c:pt idx="27">
                  <c:v>58.571115475393164</c:v>
                </c:pt>
                <c:pt idx="28">
                  <c:v>58.718514524998348</c:v>
                </c:pt>
                <c:pt idx="29">
                  <c:v>58.85556418624023</c:v>
                </c:pt>
                <c:pt idx="30">
                  <c:v>58.986349867319674</c:v>
                </c:pt>
                <c:pt idx="31">
                  <c:v>59.117241225316157</c:v>
                </c:pt>
                <c:pt idx="32">
                  <c:v>59.257676850368114</c:v>
                </c:pt>
                <c:pt idx="33">
                  <c:v>59.421128804496483</c:v>
                </c:pt>
                <c:pt idx="34">
                  <c:v>59.626251791967405</c:v>
                </c:pt>
                <c:pt idx="35">
                  <c:v>59.898203509836122</c:v>
                </c:pt>
                <c:pt idx="36">
                  <c:v>60.270096661531625</c:v>
                </c:pt>
                <c:pt idx="37">
                  <c:v>60.784508948967776</c:v>
                </c:pt>
                <c:pt idx="38">
                  <c:v>61.494935988909447</c:v>
                </c:pt>
                <c:pt idx="39">
                  <c:v>62.467026006261143</c:v>
                </c:pt>
                <c:pt idx="40">
                  <c:v>63.779388717347224</c:v>
                </c:pt>
                <c:pt idx="41">
                  <c:v>65.523730412073633</c:v>
                </c:pt>
                <c:pt idx="42">
                  <c:v>67.804041042432189</c:v>
                </c:pt>
                <c:pt idx="43">
                  <c:v>70.73455643415582</c:v>
                </c:pt>
                <c:pt idx="44">
                  <c:v>74.436248890601277</c:v>
                </c:pt>
                <c:pt idx="45">
                  <c:v>79.031670256117039</c:v>
                </c:pt>
                <c:pt idx="46">
                  <c:v>84.638087376377115</c:v>
                </c:pt>
                <c:pt idx="47">
                  <c:v>91.359009999725401</c:v>
                </c:pt>
                <c:pt idx="48">
                  <c:v>99.274407842614991</c:v>
                </c:pt>
                <c:pt idx="49">
                  <c:v>108.43013146205524</c:v>
                </c:pt>
                <c:pt idx="50">
                  <c:v>118.82726801229316</c:v>
                </c:pt>
                <c:pt idx="51">
                  <c:v>130.41234944767365</c:v>
                </c:pt>
                <c:pt idx="52">
                  <c:v>143.06945616819655</c:v>
                </c:pt>
                <c:pt idx="53">
                  <c:v>156.61529407477045</c:v>
                </c:pt>
                <c:pt idx="54">
                  <c:v>170.79824478707209</c:v>
                </c:pt>
                <c:pt idx="55">
                  <c:v>185.3021858928974</c:v>
                </c:pt>
                <c:pt idx="56">
                  <c:v>199.75553761166324</c:v>
                </c:pt>
                <c:pt idx="57">
                  <c:v>213.74504340604261</c:v>
                </c:pt>
                <c:pt idx="58">
                  <c:v>226.82411896217317</c:v>
                </c:pt>
                <c:pt idx="59">
                  <c:v>238.41504671208222</c:v>
                </c:pt>
                <c:pt idx="60">
                  <c:v>247.06988470817689</c:v>
                </c:pt>
                <c:pt idx="61">
                  <c:v>248.06869775577502</c:v>
                </c:pt>
                <c:pt idx="62">
                  <c:v>231.46514486829821</c:v>
                </c:pt>
                <c:pt idx="63">
                  <c:v>189.78125401451754</c:v>
                </c:pt>
                <c:pt idx="64">
                  <c:v>133.62696668756143</c:v>
                </c:pt>
                <c:pt idx="65">
                  <c:v>87.533833344504856</c:v>
                </c:pt>
                <c:pt idx="66">
                  <c:v>64.327835883286795</c:v>
                </c:pt>
                <c:pt idx="67">
                  <c:v>57.9549201993823</c:v>
                </c:pt>
                <c:pt idx="68">
                  <c:v>58.554689119858828</c:v>
                </c:pt>
                <c:pt idx="69">
                  <c:v>61.435681848683387</c:v>
                </c:pt>
                <c:pt idx="70">
                  <c:v>65.552714689698561</c:v>
                </c:pt>
                <c:pt idx="71">
                  <c:v>70.904704420735669</c:v>
                </c:pt>
                <c:pt idx="72">
                  <c:v>77.631547983658038</c:v>
                </c:pt>
                <c:pt idx="73">
                  <c:v>85.843119297917141</c:v>
                </c:pt>
                <c:pt idx="74">
                  <c:v>95.580402803031816</c:v>
                </c:pt>
                <c:pt idx="75">
                  <c:v>106.79040359112437</c:v>
                </c:pt>
                <c:pt idx="76">
                  <c:v>119.30582667115787</c:v>
                </c:pt>
                <c:pt idx="77">
                  <c:v>132.83260855972333</c:v>
                </c:pt>
                <c:pt idx="78">
                  <c:v>146.94838662014138</c:v>
                </c:pt>
                <c:pt idx="79">
                  <c:v>161.10815871504857</c:v>
                </c:pt>
                <c:pt idx="80">
                  <c:v>174.60452576249352</c:v>
                </c:pt>
                <c:pt idx="81">
                  <c:v>186.22562975819415</c:v>
                </c:pt>
                <c:pt idx="82">
                  <c:v>193.09428470105109</c:v>
                </c:pt>
                <c:pt idx="83">
                  <c:v>189.28210334006135</c:v>
                </c:pt>
                <c:pt idx="84">
                  <c:v>168.257563852723</c:v>
                </c:pt>
                <c:pt idx="85">
                  <c:v>131.42839371267644</c:v>
                </c:pt>
                <c:pt idx="86">
                  <c:v>92.084912670345588</c:v>
                </c:pt>
                <c:pt idx="87">
                  <c:v>64.393251503702686</c:v>
                </c:pt>
                <c:pt idx="88">
                  <c:v>51.276226622832112</c:v>
                </c:pt>
                <c:pt idx="89">
                  <c:v>47.013328572295158</c:v>
                </c:pt>
                <c:pt idx="90">
                  <c:v>45.984021048098867</c:v>
                </c:pt>
                <c:pt idx="91">
                  <c:v>45.70970522065204</c:v>
                </c:pt>
                <c:pt idx="92">
                  <c:v>45.552342133102393</c:v>
                </c:pt>
                <c:pt idx="93">
                  <c:v>45.408705342464877</c:v>
                </c:pt>
                <c:pt idx="94">
                  <c:v>45.267868803617176</c:v>
                </c:pt>
                <c:pt idx="95">
                  <c:v>45.128964240808109</c:v>
                </c:pt>
                <c:pt idx="96">
                  <c:v>44.991855540184062</c:v>
                </c:pt>
                <c:pt idx="97">
                  <c:v>44.856480091222146</c:v>
                </c:pt>
                <c:pt idx="98">
                  <c:v>44.722849495382668</c:v>
                </c:pt>
                <c:pt idx="99">
                  <c:v>44.591109699185566</c:v>
                </c:pt>
                <c:pt idx="100">
                  <c:v>44.461650825147835</c:v>
                </c:pt>
                <c:pt idx="101">
                  <c:v>44.335295813489182</c:v>
                </c:pt>
                <c:pt idx="102">
                  <c:v>44.213609338531981</c:v>
                </c:pt>
                <c:pt idx="103">
                  <c:v>44.099378706192986</c:v>
                </c:pt>
                <c:pt idx="104">
                  <c:v>43.99732222149354</c:v>
                </c:pt>
                <c:pt idx="105">
                  <c:v>43.915069674962602</c:v>
                </c:pt>
                <c:pt idx="106">
                  <c:v>43.864423659783959</c:v>
                </c:pt>
                <c:pt idx="107">
                  <c:v>43.862839052703187</c:v>
                </c:pt>
                <c:pt idx="108">
                  <c:v>43.934945615164942</c:v>
                </c:pt>
                <c:pt idx="109">
                  <c:v>44.113791048886533</c:v>
                </c:pt>
                <c:pt idx="110">
                  <c:v>44.441322500626882</c:v>
                </c:pt>
                <c:pt idx="111">
                  <c:v>44.96749694897693</c:v>
                </c:pt>
                <c:pt idx="112">
                  <c:v>45.747368954395405</c:v>
                </c:pt>
                <c:pt idx="113">
                  <c:v>46.835579628516591</c:v>
                </c:pt>
                <c:pt idx="114">
                  <c:v>48.277811873383278</c:v>
                </c:pt>
                <c:pt idx="115">
                  <c:v>50.098798062920139</c:v>
                </c:pt>
                <c:pt idx="116">
                  <c:v>52.286166167465225</c:v>
                </c:pt>
                <c:pt idx="117">
                  <c:v>54.769129822839901</c:v>
                </c:pt>
                <c:pt idx="118">
                  <c:v>57.392562200291714</c:v>
                </c:pt>
                <c:pt idx="119">
                  <c:v>59.893471056187657</c:v>
                </c:pt>
                <c:pt idx="120">
                  <c:v>61.89911365143039</c:v>
                </c:pt>
                <c:pt idx="121">
                  <c:v>62.975682981603825</c:v>
                </c:pt>
                <c:pt idx="122">
                  <c:v>62.745396484122047</c:v>
                </c:pt>
                <c:pt idx="123">
                  <c:v>61.046292277334935</c:v>
                </c:pt>
                <c:pt idx="124">
                  <c:v>58.054410787118378</c:v>
                </c:pt>
                <c:pt idx="125">
                  <c:v>54.275974345254383</c:v>
                </c:pt>
                <c:pt idx="126">
                  <c:v>50.383056507248668</c:v>
                </c:pt>
                <c:pt idx="127">
                  <c:v>46.972256080792469</c:v>
                </c:pt>
                <c:pt idx="128">
                  <c:v>44.381185002870929</c:v>
                </c:pt>
                <c:pt idx="129">
                  <c:v>42.650641203411034</c:v>
                </c:pt>
                <c:pt idx="130">
                  <c:v>41.616387412245658</c:v>
                </c:pt>
                <c:pt idx="131">
                  <c:v>41.044538282385773</c:v>
                </c:pt>
                <c:pt idx="132">
                  <c:v>40.731615193357008</c:v>
                </c:pt>
                <c:pt idx="133">
                  <c:v>40.542772419097787</c:v>
                </c:pt>
                <c:pt idx="134">
                  <c:v>40.405439613061496</c:v>
                </c:pt>
                <c:pt idx="135">
                  <c:v>40.28709937464911</c:v>
                </c:pt>
                <c:pt idx="136">
                  <c:v>40.175722365117601</c:v>
                </c:pt>
                <c:pt idx="137">
                  <c:v>40.068301226677946</c:v>
                </c:pt>
                <c:pt idx="138">
                  <c:v>39.966031264566659</c:v>
                </c:pt>
                <c:pt idx="139">
                  <c:v>39.873413523745931</c:v>
                </c:pt>
                <c:pt idx="140">
                  <c:v>39.799500216953952</c:v>
                </c:pt>
                <c:pt idx="141">
                  <c:v>39.760446762290705</c:v>
                </c:pt>
                <c:pt idx="142">
                  <c:v>39.782799067521879</c:v>
                </c:pt>
                <c:pt idx="143">
                  <c:v>39.90654752429419</c:v>
                </c:pt>
                <c:pt idx="144">
                  <c:v>40.186111715029625</c:v>
                </c:pt>
                <c:pt idx="145">
                  <c:v>40.686375568527019</c:v>
                </c:pt>
                <c:pt idx="146">
                  <c:v>41.470212088331081</c:v>
                </c:pt>
                <c:pt idx="147">
                  <c:v>42.574644776023696</c:v>
                </c:pt>
                <c:pt idx="148">
                  <c:v>43.976519933999597</c:v>
                </c:pt>
                <c:pt idx="149">
                  <c:v>45.556741877121638</c:v>
                </c:pt>
                <c:pt idx="150">
                  <c:v>47.083191303602796</c:v>
                </c:pt>
                <c:pt idx="151">
                  <c:v>48.238312273716915</c:v>
                </c:pt>
                <c:pt idx="152">
                  <c:v>48.705143038101959</c:v>
                </c:pt>
                <c:pt idx="153">
                  <c:v>48.290420276299294</c:v>
                </c:pt>
                <c:pt idx="154">
                  <c:v>47.02414901261767</c:v>
                </c:pt>
                <c:pt idx="155">
                  <c:v>45.169106613582663</c:v>
                </c:pt>
                <c:pt idx="156">
                  <c:v>43.121360016693977</c:v>
                </c:pt>
                <c:pt idx="157">
                  <c:v>41.254696703763926</c:v>
                </c:pt>
                <c:pt idx="158">
                  <c:v>39.797704914468085</c:v>
                </c:pt>
                <c:pt idx="159">
                  <c:v>38.801405843607768</c:v>
                </c:pt>
                <c:pt idx="160">
                  <c:v>38.189076382999971</c:v>
                </c:pt>
                <c:pt idx="161">
                  <c:v>37.835773032013734</c:v>
                </c:pt>
                <c:pt idx="162">
                  <c:v>37.628851564396712</c:v>
                </c:pt>
                <c:pt idx="163">
                  <c:v>37.492421449306775</c:v>
                </c:pt>
                <c:pt idx="164">
                  <c:v>37.385194288330915</c:v>
                </c:pt>
                <c:pt idx="165">
                  <c:v>37.288421492445146</c:v>
                </c:pt>
                <c:pt idx="166">
                  <c:v>37.194862696917511</c:v>
                </c:pt>
                <c:pt idx="167">
                  <c:v>37.102100994771703</c:v>
                </c:pt>
                <c:pt idx="168">
                  <c:v>37.009418745753493</c:v>
                </c:pt>
                <c:pt idx="169">
                  <c:v>36.916610104386301</c:v>
                </c:pt>
                <c:pt idx="170">
                  <c:v>36.823604408501794</c:v>
                </c:pt>
                <c:pt idx="171">
                  <c:v>36.730364976936002</c:v>
                </c:pt>
                <c:pt idx="172">
                  <c:v>36.63686574187637</c:v>
                </c:pt>
                <c:pt idx="173">
                  <c:v>36.543086428180054</c:v>
                </c:pt>
                <c:pt idx="174">
                  <c:v>36.449011468124262</c:v>
                </c:pt>
                <c:pt idx="175">
                  <c:v>36.354629535528083</c:v>
                </c:pt>
                <c:pt idx="176">
                  <c:v>36.259933150686052</c:v>
                </c:pt>
                <c:pt idx="177">
                  <c:v>36.164918283074705</c:v>
                </c:pt>
                <c:pt idx="178">
                  <c:v>36.069583952399547</c:v>
                </c:pt>
                <c:pt idx="179">
                  <c:v>35.973931836684933</c:v>
                </c:pt>
                <c:pt idx="180">
                  <c:v>35.877965895199615</c:v>
                </c:pt>
                <c:pt idx="181">
                  <c:v>35.781692012158288</c:v>
                </c:pt>
                <c:pt idx="182">
                  <c:v>35.685117665377078</c:v>
                </c:pt>
                <c:pt idx="183">
                  <c:v>35.588251622524574</c:v>
                </c:pt>
                <c:pt idx="184">
                  <c:v>35.491103666319248</c:v>
                </c:pt>
                <c:pt idx="185">
                  <c:v>35.393684348975427</c:v>
                </c:pt>
                <c:pt idx="186">
                  <c:v>35.296004775377384</c:v>
                </c:pt>
                <c:pt idx="187">
                  <c:v>35.198076413842287</c:v>
                </c:pt>
                <c:pt idx="188">
                  <c:v>35.099910932890872</c:v>
                </c:pt>
                <c:pt idx="189">
                  <c:v>35.001520062152295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50.92964657908648</c:v>
                </c:pt>
                <c:pt idx="1">
                  <c:v>51.269992966041656</c:v>
                </c:pt>
                <c:pt idx="2">
                  <c:v>51.609284030094393</c:v>
                </c:pt>
                <c:pt idx="3">
                  <c:v>51.94732982358213</c:v>
                </c:pt>
                <c:pt idx="4">
                  <c:v>52.283915605279006</c:v>
                </c:pt>
                <c:pt idx="5">
                  <c:v>52.618799302085257</c:v>
                </c:pt>
                <c:pt idx="6">
                  <c:v>52.951708814252378</c:v>
                </c:pt>
                <c:pt idx="7">
                  <c:v>53.282339177128172</c:v>
                </c:pt>
                <c:pt idx="8">
                  <c:v>53.610349599368099</c:v>
                </c:pt>
                <c:pt idx="9">
                  <c:v>53.935360405969092</c:v>
                </c:pt>
                <c:pt idx="10">
                  <c:v>54.256949924479024</c:v>
                </c:pt>
                <c:pt idx="11">
                  <c:v>54.574651364433784</c:v>
                </c:pt>
                <c:pt idx="12">
                  <c:v>54.88794975353516</c:v>
                </c:pt>
                <c:pt idx="13">
                  <c:v>55.19627900929914</c:v>
                </c:pt>
                <c:pt idx="14">
                  <c:v>55.499019241761346</c:v>
                </c:pt>
                <c:pt idx="15">
                  <c:v>55.795494401073427</c:v>
                </c:pt>
                <c:pt idx="16">
                  <c:v>56.084970403030802</c:v>
                </c:pt>
                <c:pt idx="17">
                  <c:v>56.366653885089498</c:v>
                </c:pt>
                <c:pt idx="18">
                  <c:v>56.639691764343823</c:v>
                </c:pt>
                <c:pt idx="19">
                  <c:v>56.903171786039614</c:v>
                </c:pt>
                <c:pt idx="20">
                  <c:v>57.156124264954649</c:v>
                </c:pt>
                <c:pt idx="21">
                  <c:v>57.397525230533617</c:v>
                </c:pt>
                <c:pt idx="22">
                  <c:v>57.626301187861969</c:v>
                </c:pt>
                <c:pt idx="23">
                  <c:v>57.841335698021105</c:v>
                </c:pt>
                <c:pt idx="24">
                  <c:v>58.041477960600098</c:v>
                </c:pt>
                <c:pt idx="25">
                  <c:v>58.225553545750223</c:v>
                </c:pt>
                <c:pt idx="26">
                  <c:v>58.392377371097439</c:v>
                </c:pt>
                <c:pt idx="27">
                  <c:v>58.540768948680622</c:v>
                </c:pt>
                <c:pt idx="28">
                  <c:v>58.669569838490936</c:v>
                </c:pt>
                <c:pt idx="29">
                  <c:v>58.777663139198765</c:v>
                </c:pt>
                <c:pt idx="30">
                  <c:v>58.86399472609363</c:v>
                </c:pt>
                <c:pt idx="31">
                  <c:v>58.927595815995957</c:v>
                </c:pt>
                <c:pt idx="32">
                  <c:v>58.967606305946589</c:v>
                </c:pt>
                <c:pt idx="33">
                  <c:v>58.983298205878938</c:v>
                </c:pt>
                <c:pt idx="34">
                  <c:v>58.974098375865587</c:v>
                </c:pt>
                <c:pt idx="35">
                  <c:v>58.939609697381364</c:v>
                </c:pt>
                <c:pt idx="36">
                  <c:v>58.879629766591108</c:v>
                </c:pt>
                <c:pt idx="37">
                  <c:v>58.794166205680476</c:v>
                </c:pt>
                <c:pt idx="38">
                  <c:v>58.683447752509679</c:v>
                </c:pt>
                <c:pt idx="39">
                  <c:v>58.547930411976971</c:v>
                </c:pt>
                <c:pt idx="40">
                  <c:v>58.388298131832173</c:v>
                </c:pt>
                <c:pt idx="41">
                  <c:v>58.205457693061589</c:v>
                </c:pt>
                <c:pt idx="42">
                  <c:v>58.000527766780273</c:v>
                </c:pt>
                <c:pt idx="43">
                  <c:v>57.774822367857588</c:v>
                </c:pt>
                <c:pt idx="44">
                  <c:v>57.52982920963148</c:v>
                </c:pt>
                <c:pt idx="45">
                  <c:v>57.267183712879934</c:v>
                </c:pt>
                <c:pt idx="46">
                  <c:v>56.988639626394658</c:v>
                </c:pt>
                <c:pt idx="47">
                  <c:v>56.696037360725356</c:v>
                </c:pt>
                <c:pt idx="48">
                  <c:v>56.391271211288796</c:v>
                </c:pt>
                <c:pt idx="49">
                  <c:v>56.07625664901763</c:v>
                </c:pt>
                <c:pt idx="50">
                  <c:v>55.752898789649699</c:v>
                </c:pt>
                <c:pt idx="51">
                  <c:v>55.423063026078822</c:v>
                </c:pt>
                <c:pt idx="52">
                  <c:v>55.08854863576267</c:v>
                </c:pt>
                <c:pt idx="53">
                  <c:v>54.751065973438401</c:v>
                </c:pt>
                <c:pt idx="54">
                  <c:v>54.412217645381659</c:v>
                </c:pt>
                <c:pt idx="55">
                  <c:v>54.073483851068382</c:v>
                </c:pt>
                <c:pt idx="56">
                  <c:v>53.73621188475456</c:v>
                </c:pt>
                <c:pt idx="57">
                  <c:v>53.401609623181095</c:v>
                </c:pt>
                <c:pt idx="58">
                  <c:v>53.070742692609919</c:v>
                </c:pt>
                <c:pt idx="59">
                  <c:v>52.744534911355927</c:v>
                </c:pt>
                <c:pt idx="60">
                  <c:v>52.423771542407543</c:v>
                </c:pt>
                <c:pt idx="61">
                  <c:v>52.10910486168293</c:v>
                </c:pt>
                <c:pt idx="62">
                  <c:v>51.801061546331276</c:v>
                </c:pt>
                <c:pt idx="63">
                  <c:v>51.50005140872355</c:v>
                </c:pt>
                <c:pt idx="64">
                  <c:v>51.206377039587714</c:v>
                </c:pt>
                <c:pt idx="65">
                  <c:v>50.920243972585673</c:v>
                </c:pt>
                <c:pt idx="66">
                  <c:v>50.641771037565697</c:v>
                </c:pt>
                <c:pt idx="67">
                  <c:v>50.371000626635194</c:v>
                </c:pt>
                <c:pt idx="68">
                  <c:v>50.10790865285901</c:v>
                </c:pt>
                <c:pt idx="69">
                  <c:v>49.85241403345303</c:v>
                </c:pt>
                <c:pt idx="70">
                  <c:v>49.604387576268437</c:v>
                </c:pt>
                <c:pt idx="71">
                  <c:v>49.363660189282875</c:v>
                </c:pt>
                <c:pt idx="72">
                  <c:v>49.130030367411315</c:v>
                </c:pt>
                <c:pt idx="73">
                  <c:v>48.903270939312328</c:v>
                </c:pt>
                <c:pt idx="74">
                  <c:v>48.68313507937377</c:v>
                </c:pt>
                <c:pt idx="75">
                  <c:v>48.469361607275815</c:v>
                </c:pt>
                <c:pt idx="76">
                  <c:v>48.261679610109795</c:v>
                </c:pt>
                <c:pt idx="77">
                  <c:v>48.059812430668877</c:v>
                </c:pt>
                <c:pt idx="78">
                  <c:v>47.863481070902637</c:v>
                </c:pt>
                <c:pt idx="79">
                  <c:v>47.672407062274431</c:v>
                </c:pt>
                <c:pt idx="80">
                  <c:v>47.48631485544955</c:v>
                </c:pt>
                <c:pt idx="81">
                  <c:v>47.30493378087175</c:v>
                </c:pt>
                <c:pt idx="82">
                  <c:v>47.127999629778621</c:v>
                </c:pt>
                <c:pt idx="83">
                  <c:v>46.955255902412809</c:v>
                </c:pt>
                <c:pt idx="84">
                  <c:v>46.786454766891552</c:v>
                </c:pt>
                <c:pt idx="85">
                  <c:v>46.621357768624058</c:v>
                </c:pt>
                <c:pt idx="86">
                  <c:v>46.459736326490408</c:v>
                </c:pt>
                <c:pt idx="87">
                  <c:v>46.301372048343723</c:v>
                </c:pt>
                <c:pt idx="88">
                  <c:v>46.146056894865943</c:v>
                </c:pt>
                <c:pt idx="89">
                  <c:v>45.993593217458098</c:v>
                </c:pt>
                <c:pt idx="90">
                  <c:v>45.843793692722606</c:v>
                </c:pt>
                <c:pt idx="91">
                  <c:v>45.696481173219404</c:v>
                </c:pt>
                <c:pt idx="92">
                  <c:v>45.551488471559878</c:v>
                </c:pt>
                <c:pt idx="93">
                  <c:v>45.408658092543227</c:v>
                </c:pt>
                <c:pt idx="94">
                  <c:v>45.267841925930071</c:v>
                </c:pt>
                <c:pt idx="95">
                  <c:v>45.128900910576874</c:v>
                </c:pt>
                <c:pt idx="96">
                  <c:v>44.991704679005451</c:v>
                </c:pt>
                <c:pt idx="97">
                  <c:v>44.856131190038106</c:v>
                </c:pt>
                <c:pt idx="98">
                  <c:v>44.722066355872009</c:v>
                </c:pt>
                <c:pt idx="99">
                  <c:v>44.589403668878582</c:v>
                </c:pt>
                <c:pt idx="100">
                  <c:v>44.458043832477344</c:v>
                </c:pt>
                <c:pt idx="101">
                  <c:v>44.327894399631667</c:v>
                </c:pt>
                <c:pt idx="102">
                  <c:v>44.198869421830999</c:v>
                </c:pt>
                <c:pt idx="103">
                  <c:v>44.070889110845208</c:v>
                </c:pt>
                <c:pt idx="104">
                  <c:v>43.943879515048621</c:v>
                </c:pt>
                <c:pt idx="105">
                  <c:v>43.817772211701822</c:v>
                </c:pt>
                <c:pt idx="106">
                  <c:v>43.692504016236413</c:v>
                </c:pt>
                <c:pt idx="107">
                  <c:v>43.568016709302924</c:v>
                </c:pt>
                <c:pt idx="108">
                  <c:v>43.444256782103551</c:v>
                </c:pt>
                <c:pt idx="109">
                  <c:v>43.321175200332988</c:v>
                </c:pt>
                <c:pt idx="110">
                  <c:v>43.198727186882159</c:v>
                </c:pt>
                <c:pt idx="111">
                  <c:v>43.076872023316042</c:v>
                </c:pt>
                <c:pt idx="112">
                  <c:v>42.955572870008574</c:v>
                </c:pt>
                <c:pt idx="113">
                  <c:v>42.834796604700124</c:v>
                </c:pt>
                <c:pt idx="114">
                  <c:v>42.714513679128665</c:v>
                </c:pt>
                <c:pt idx="115">
                  <c:v>42.594697993267921</c:v>
                </c:pt>
                <c:pt idx="116">
                  <c:v>42.475326786578847</c:v>
                </c:pt>
                <c:pt idx="117">
                  <c:v>42.356380545537434</c:v>
                </c:pt>
                <c:pt idx="118">
                  <c:v>42.237842926536395</c:v>
                </c:pt>
                <c:pt idx="119">
                  <c:v>42.11970069306367</c:v>
                </c:pt>
                <c:pt idx="120">
                  <c:v>42.001943665831703</c:v>
                </c:pt>
                <c:pt idx="121">
                  <c:v>41.884564684260972</c:v>
                </c:pt>
                <c:pt idx="122">
                  <c:v>41.767559577405692</c:v>
                </c:pt>
                <c:pt idx="123">
                  <c:v>41.650927142044807</c:v>
                </c:pt>
                <c:pt idx="124">
                  <c:v>41.53466912524339</c:v>
                </c:pt>
                <c:pt idx="125">
                  <c:v>41.418790208222809</c:v>
                </c:pt>
                <c:pt idx="126">
                  <c:v>41.303297987861711</c:v>
                </c:pt>
                <c:pt idx="127">
                  <c:v>41.188202951596196</c:v>
                </c:pt>
                <c:pt idx="128">
                  <c:v>41.073518440908508</c:v>
                </c:pt>
                <c:pt idx="129">
                  <c:v>40.959260598010808</c:v>
                </c:pt>
                <c:pt idx="130">
                  <c:v>40.845448289774133</c:v>
                </c:pt>
                <c:pt idx="131">
                  <c:v>40.732103002460285</c:v>
                </c:pt>
                <c:pt idx="132">
                  <c:v>40.619248700436032</c:v>
                </c:pt>
                <c:pt idx="133">
                  <c:v>40.506911641843139</c:v>
                </c:pt>
                <c:pt idx="134">
                  <c:v>40.395120144233438</c:v>
                </c:pt>
                <c:pt idx="135">
                  <c:v>40.283904293530576</c:v>
                </c:pt>
                <c:pt idx="136">
                  <c:v>40.173295590429035</c:v>
                </c:pt>
                <c:pt idx="137">
                  <c:v>40.063326529562246</c:v>
                </c:pt>
                <c:pt idx="138">
                  <c:v>39.954030108531782</c:v>
                </c:pt>
                <c:pt idx="139">
                  <c:v>39.845439266233612</c:v>
                </c:pt>
                <c:pt idx="140">
                  <c:v>39.737586252859138</c:v>
                </c:pt>
                <c:pt idx="141">
                  <c:v>39.63050193745471</c:v>
                </c:pt>
                <c:pt idx="142">
                  <c:v>39.524215062907579</c:v>
                </c:pt>
                <c:pt idx="143">
                  <c:v>39.41875146253102</c:v>
                </c:pt>
                <c:pt idx="144">
                  <c:v>39.314133256824469</c:v>
                </c:pt>
                <c:pt idx="145">
                  <c:v>39.210378053190198</c:v>
                </c:pt>
                <c:pt idx="146">
                  <c:v>39.107498175050488</c:v>
                </c:pt>
                <c:pt idx="147">
                  <c:v>39.005499949545616</c:v>
                </c:pt>
                <c:pt idx="148">
                  <c:v>38.904383084424936</c:v>
                </c:pt>
                <c:pt idx="149">
                  <c:v>38.80414016453495</c:v>
                </c:pt>
                <c:pt idx="150">
                  <c:v>38.704756296213368</c:v>
                </c:pt>
                <c:pt idx="151">
                  <c:v>38.606208923807372</c:v>
                </c:pt>
                <c:pt idx="152">
                  <c:v>38.508467836507201</c:v>
                </c:pt>
                <c:pt idx="153">
                  <c:v>38.411495375976536</c:v>
                </c:pt>
                <c:pt idx="154">
                  <c:v>38.315246846305044</c:v>
                </c:pt>
                <c:pt idx="155">
                  <c:v>38.219671118206577</c:v>
                </c:pt>
                <c:pt idx="156">
                  <c:v>38.124711409839911</c:v>
                </c:pt>
                <c:pt idx="157">
                  <c:v>38.030306217875861</c:v>
                </c:pt>
                <c:pt idx="158">
                  <c:v>37.936390365164804</c:v>
                </c:pt>
                <c:pt idx="159">
                  <c:v>37.842896126135386</c:v>
                </c:pt>
                <c:pt idx="160">
                  <c:v>37.749754388254999</c:v>
                </c:pt>
                <c:pt idx="161">
                  <c:v>37.656895807651082</c:v>
                </c:pt>
                <c:pt idx="162">
                  <c:v>37.564251919240519</c:v>
                </c:pt>
                <c:pt idx="163">
                  <c:v>37.471756166136096</c:v>
                </c:pt>
                <c:pt idx="164">
                  <c:v>37.379344819219597</c:v>
                </c:pt>
                <c:pt idx="165">
                  <c:v>37.286957765011174</c:v>
                </c:pt>
                <c:pt idx="166">
                  <c:v>37.194539147708255</c:v>
                </c:pt>
                <c:pt idx="167">
                  <c:v>37.102037858929691</c:v>
                </c:pt>
                <c:pt idx="168">
                  <c:v>37.009407875780724</c:v>
                </c:pt>
                <c:pt idx="169">
                  <c:v>36.9166084539685</c:v>
                </c:pt>
                <c:pt idx="170">
                  <c:v>36.823604187601035</c:v>
                </c:pt>
                <c:pt idx="171">
                  <c:v>36.730364950881231</c:v>
                </c:pt>
                <c:pt idx="172">
                  <c:v>36.636865739169096</c:v>
                </c:pt>
                <c:pt idx="173">
                  <c:v>36.543086427932302</c:v>
                </c:pt>
                <c:pt idx="174">
                  <c:v>36.449011468104295</c:v>
                </c:pt>
                <c:pt idx="175">
                  <c:v>36.354629535526669</c:v>
                </c:pt>
                <c:pt idx="176">
                  <c:v>36.259933150685967</c:v>
                </c:pt>
                <c:pt idx="177">
                  <c:v>36.164918283074698</c:v>
                </c:pt>
                <c:pt idx="178">
                  <c:v>36.069583952399547</c:v>
                </c:pt>
                <c:pt idx="179">
                  <c:v>35.973931836684933</c:v>
                </c:pt>
                <c:pt idx="180">
                  <c:v>35.877965895199615</c:v>
                </c:pt>
                <c:pt idx="181">
                  <c:v>35.781692012158288</c:v>
                </c:pt>
                <c:pt idx="182">
                  <c:v>35.685117665377078</c:v>
                </c:pt>
                <c:pt idx="183">
                  <c:v>35.588251622524574</c:v>
                </c:pt>
                <c:pt idx="184">
                  <c:v>35.491103666319248</c:v>
                </c:pt>
                <c:pt idx="185">
                  <c:v>35.393684348975427</c:v>
                </c:pt>
                <c:pt idx="186">
                  <c:v>35.296004775377384</c:v>
                </c:pt>
                <c:pt idx="187">
                  <c:v>35.198076413842287</c:v>
                </c:pt>
                <c:pt idx="188">
                  <c:v>35.099910932890872</c:v>
                </c:pt>
                <c:pt idx="189">
                  <c:v>35.001520062152295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55.25</c:v>
                </c:pt>
                <c:pt idx="1">
                  <c:v>56.5</c:v>
                </c:pt>
                <c:pt idx="2">
                  <c:v>57.375</c:v>
                </c:pt>
                <c:pt idx="3">
                  <c:v>55.35</c:v>
                </c:pt>
                <c:pt idx="4">
                  <c:v>57.45</c:v>
                </c:pt>
                <c:pt idx="5">
                  <c:v>55.924999999999997</c:v>
                </c:pt>
                <c:pt idx="6">
                  <c:v>57.125</c:v>
                </c:pt>
                <c:pt idx="7">
                  <c:v>56.45</c:v>
                </c:pt>
                <c:pt idx="8">
                  <c:v>56.8</c:v>
                </c:pt>
                <c:pt idx="9">
                  <c:v>56.524999999999999</c:v>
                </c:pt>
                <c:pt idx="10">
                  <c:v>57.9</c:v>
                </c:pt>
                <c:pt idx="11">
                  <c:v>58.325000000000003</c:v>
                </c:pt>
                <c:pt idx="12">
                  <c:v>56.95</c:v>
                </c:pt>
                <c:pt idx="13">
                  <c:v>55.825000000000003</c:v>
                </c:pt>
                <c:pt idx="14">
                  <c:v>57.475000000000001</c:v>
                </c:pt>
                <c:pt idx="15">
                  <c:v>56.85</c:v>
                </c:pt>
                <c:pt idx="16">
                  <c:v>56.55</c:v>
                </c:pt>
                <c:pt idx="17">
                  <c:v>58.35</c:v>
                </c:pt>
                <c:pt idx="18">
                  <c:v>57.024999999999999</c:v>
                </c:pt>
                <c:pt idx="19">
                  <c:v>56.625</c:v>
                </c:pt>
                <c:pt idx="20">
                  <c:v>57.65</c:v>
                </c:pt>
                <c:pt idx="21">
                  <c:v>58.524999999999999</c:v>
                </c:pt>
                <c:pt idx="22">
                  <c:v>57.625</c:v>
                </c:pt>
                <c:pt idx="23">
                  <c:v>57</c:v>
                </c:pt>
                <c:pt idx="24">
                  <c:v>58.424999999999997</c:v>
                </c:pt>
                <c:pt idx="25">
                  <c:v>56.274999999999999</c:v>
                </c:pt>
                <c:pt idx="26">
                  <c:v>57.35</c:v>
                </c:pt>
                <c:pt idx="27">
                  <c:v>59.424999999999997</c:v>
                </c:pt>
                <c:pt idx="28">
                  <c:v>58.65</c:v>
                </c:pt>
                <c:pt idx="29">
                  <c:v>59.024999999999999</c:v>
                </c:pt>
                <c:pt idx="30">
                  <c:v>59.65</c:v>
                </c:pt>
                <c:pt idx="31">
                  <c:v>58.8</c:v>
                </c:pt>
                <c:pt idx="32">
                  <c:v>58.325000000000003</c:v>
                </c:pt>
                <c:pt idx="33">
                  <c:v>60.65</c:v>
                </c:pt>
                <c:pt idx="34">
                  <c:v>62.125</c:v>
                </c:pt>
                <c:pt idx="35">
                  <c:v>62.924999999999997</c:v>
                </c:pt>
                <c:pt idx="36">
                  <c:v>63.524999999999999</c:v>
                </c:pt>
                <c:pt idx="37">
                  <c:v>63.6</c:v>
                </c:pt>
                <c:pt idx="38">
                  <c:v>66.275000000000006</c:v>
                </c:pt>
                <c:pt idx="39">
                  <c:v>65.45</c:v>
                </c:pt>
                <c:pt idx="40">
                  <c:v>68.075000000000003</c:v>
                </c:pt>
                <c:pt idx="41">
                  <c:v>66.625</c:v>
                </c:pt>
                <c:pt idx="42">
                  <c:v>68.924999999999997</c:v>
                </c:pt>
                <c:pt idx="43">
                  <c:v>69.599999999999994</c:v>
                </c:pt>
                <c:pt idx="44">
                  <c:v>73.5</c:v>
                </c:pt>
                <c:pt idx="45">
                  <c:v>76.900000000000006</c:v>
                </c:pt>
                <c:pt idx="46">
                  <c:v>78.05</c:v>
                </c:pt>
                <c:pt idx="47">
                  <c:v>84.174999999999997</c:v>
                </c:pt>
                <c:pt idx="48">
                  <c:v>87.35</c:v>
                </c:pt>
                <c:pt idx="49">
                  <c:v>94.75</c:v>
                </c:pt>
                <c:pt idx="50">
                  <c:v>102.45</c:v>
                </c:pt>
                <c:pt idx="51">
                  <c:v>110.825</c:v>
                </c:pt>
                <c:pt idx="52">
                  <c:v>124.5</c:v>
                </c:pt>
                <c:pt idx="53">
                  <c:v>140.25</c:v>
                </c:pt>
                <c:pt idx="54">
                  <c:v>159.57499999999999</c:v>
                </c:pt>
                <c:pt idx="55">
                  <c:v>177.97499999999999</c:v>
                </c:pt>
                <c:pt idx="56">
                  <c:v>195.2</c:v>
                </c:pt>
                <c:pt idx="57">
                  <c:v>210.07499999999999</c:v>
                </c:pt>
                <c:pt idx="58">
                  <c:v>220.875</c:v>
                </c:pt>
                <c:pt idx="59">
                  <c:v>229.95</c:v>
                </c:pt>
                <c:pt idx="60">
                  <c:v>235.65</c:v>
                </c:pt>
                <c:pt idx="61">
                  <c:v>238.8</c:v>
                </c:pt>
                <c:pt idx="62">
                  <c:v>237.35</c:v>
                </c:pt>
                <c:pt idx="63">
                  <c:v>223.82499999999999</c:v>
                </c:pt>
                <c:pt idx="64">
                  <c:v>191.52500000000001</c:v>
                </c:pt>
                <c:pt idx="65">
                  <c:v>130.44999999999999</c:v>
                </c:pt>
                <c:pt idx="66">
                  <c:v>72.900000000000006</c:v>
                </c:pt>
                <c:pt idx="67">
                  <c:v>53.725000000000001</c:v>
                </c:pt>
                <c:pt idx="68">
                  <c:v>55.75</c:v>
                </c:pt>
                <c:pt idx="69">
                  <c:v>55.825000000000003</c:v>
                </c:pt>
                <c:pt idx="70">
                  <c:v>57.125</c:v>
                </c:pt>
                <c:pt idx="71">
                  <c:v>60.5</c:v>
                </c:pt>
                <c:pt idx="72">
                  <c:v>65.75</c:v>
                </c:pt>
                <c:pt idx="73">
                  <c:v>73.55</c:v>
                </c:pt>
                <c:pt idx="74">
                  <c:v>83.75</c:v>
                </c:pt>
                <c:pt idx="75">
                  <c:v>96.05</c:v>
                </c:pt>
                <c:pt idx="76">
                  <c:v>110.2</c:v>
                </c:pt>
                <c:pt idx="77">
                  <c:v>127.075</c:v>
                </c:pt>
                <c:pt idx="78">
                  <c:v>139.94999999999999</c:v>
                </c:pt>
                <c:pt idx="79">
                  <c:v>155.375</c:v>
                </c:pt>
                <c:pt idx="80">
                  <c:v>166.85</c:v>
                </c:pt>
                <c:pt idx="81">
                  <c:v>177.15</c:v>
                </c:pt>
                <c:pt idx="82">
                  <c:v>185.17500000000001</c:v>
                </c:pt>
                <c:pt idx="83">
                  <c:v>185.375</c:v>
                </c:pt>
                <c:pt idx="84">
                  <c:v>179.77500000000001</c:v>
                </c:pt>
                <c:pt idx="85">
                  <c:v>163.44999999999999</c:v>
                </c:pt>
                <c:pt idx="86">
                  <c:v>128.5</c:v>
                </c:pt>
                <c:pt idx="87">
                  <c:v>77.125</c:v>
                </c:pt>
                <c:pt idx="88">
                  <c:v>49.6</c:v>
                </c:pt>
                <c:pt idx="89">
                  <c:v>44.35</c:v>
                </c:pt>
                <c:pt idx="90">
                  <c:v>43.575000000000003</c:v>
                </c:pt>
                <c:pt idx="91">
                  <c:v>46.274999999999999</c:v>
                </c:pt>
                <c:pt idx="92">
                  <c:v>45.4</c:v>
                </c:pt>
                <c:pt idx="93">
                  <c:v>45.375</c:v>
                </c:pt>
                <c:pt idx="94">
                  <c:v>43.4</c:v>
                </c:pt>
                <c:pt idx="95">
                  <c:v>45.75</c:v>
                </c:pt>
                <c:pt idx="96">
                  <c:v>44.25</c:v>
                </c:pt>
                <c:pt idx="97">
                  <c:v>44.024999999999999</c:v>
                </c:pt>
                <c:pt idx="98">
                  <c:v>44.45</c:v>
                </c:pt>
                <c:pt idx="99">
                  <c:v>45.65</c:v>
                </c:pt>
                <c:pt idx="100">
                  <c:v>45.274999999999999</c:v>
                </c:pt>
                <c:pt idx="101">
                  <c:v>44.85</c:v>
                </c:pt>
                <c:pt idx="102">
                  <c:v>45.024999999999999</c:v>
                </c:pt>
                <c:pt idx="103">
                  <c:v>44.125</c:v>
                </c:pt>
                <c:pt idx="104">
                  <c:v>45.45</c:v>
                </c:pt>
                <c:pt idx="105">
                  <c:v>44.85</c:v>
                </c:pt>
                <c:pt idx="106">
                  <c:v>43.975000000000001</c:v>
                </c:pt>
                <c:pt idx="107">
                  <c:v>45.55</c:v>
                </c:pt>
                <c:pt idx="108">
                  <c:v>44.125</c:v>
                </c:pt>
                <c:pt idx="109">
                  <c:v>45.3</c:v>
                </c:pt>
                <c:pt idx="110">
                  <c:v>45.25</c:v>
                </c:pt>
                <c:pt idx="111">
                  <c:v>44.6</c:v>
                </c:pt>
                <c:pt idx="112">
                  <c:v>44.774999999999999</c:v>
                </c:pt>
                <c:pt idx="113">
                  <c:v>43.25</c:v>
                </c:pt>
                <c:pt idx="114">
                  <c:v>45.524999999999999</c:v>
                </c:pt>
                <c:pt idx="115">
                  <c:v>45.325000000000003</c:v>
                </c:pt>
                <c:pt idx="116">
                  <c:v>47.424999999999997</c:v>
                </c:pt>
                <c:pt idx="117">
                  <c:v>51.25</c:v>
                </c:pt>
                <c:pt idx="118">
                  <c:v>56.774999999999999</c:v>
                </c:pt>
                <c:pt idx="119">
                  <c:v>59.274999999999999</c:v>
                </c:pt>
                <c:pt idx="120">
                  <c:v>64.2</c:v>
                </c:pt>
                <c:pt idx="121">
                  <c:v>66.95</c:v>
                </c:pt>
                <c:pt idx="122">
                  <c:v>68.525000000000006</c:v>
                </c:pt>
                <c:pt idx="123">
                  <c:v>67.275000000000006</c:v>
                </c:pt>
                <c:pt idx="124">
                  <c:v>67.349999999999994</c:v>
                </c:pt>
                <c:pt idx="125">
                  <c:v>63.25</c:v>
                </c:pt>
                <c:pt idx="126">
                  <c:v>56.4</c:v>
                </c:pt>
                <c:pt idx="127">
                  <c:v>51.3</c:v>
                </c:pt>
                <c:pt idx="128">
                  <c:v>46.75</c:v>
                </c:pt>
                <c:pt idx="129">
                  <c:v>41.3</c:v>
                </c:pt>
                <c:pt idx="130">
                  <c:v>42.475000000000001</c:v>
                </c:pt>
                <c:pt idx="131">
                  <c:v>39.65</c:v>
                </c:pt>
                <c:pt idx="132">
                  <c:v>40.15</c:v>
                </c:pt>
                <c:pt idx="133">
                  <c:v>38.799999999999997</c:v>
                </c:pt>
                <c:pt idx="134">
                  <c:v>39.950000000000003</c:v>
                </c:pt>
                <c:pt idx="135">
                  <c:v>40.375</c:v>
                </c:pt>
                <c:pt idx="136">
                  <c:v>38.549999999999997</c:v>
                </c:pt>
                <c:pt idx="137">
                  <c:v>39.65</c:v>
                </c:pt>
                <c:pt idx="138">
                  <c:v>41</c:v>
                </c:pt>
                <c:pt idx="139">
                  <c:v>40.075000000000003</c:v>
                </c:pt>
                <c:pt idx="140">
                  <c:v>39.975000000000001</c:v>
                </c:pt>
                <c:pt idx="141">
                  <c:v>40.075000000000003</c:v>
                </c:pt>
                <c:pt idx="142">
                  <c:v>40.975000000000001</c:v>
                </c:pt>
                <c:pt idx="143">
                  <c:v>40.774999999999999</c:v>
                </c:pt>
                <c:pt idx="144">
                  <c:v>39.274999999999999</c:v>
                </c:pt>
                <c:pt idx="145">
                  <c:v>40.049999999999997</c:v>
                </c:pt>
                <c:pt idx="146">
                  <c:v>39.174999999999997</c:v>
                </c:pt>
                <c:pt idx="147">
                  <c:v>41.75</c:v>
                </c:pt>
                <c:pt idx="148">
                  <c:v>42.8</c:v>
                </c:pt>
                <c:pt idx="149">
                  <c:v>45.575000000000003</c:v>
                </c:pt>
                <c:pt idx="150">
                  <c:v>48.774999999999999</c:v>
                </c:pt>
                <c:pt idx="151">
                  <c:v>51.075000000000003</c:v>
                </c:pt>
                <c:pt idx="152">
                  <c:v>52.3</c:v>
                </c:pt>
                <c:pt idx="153">
                  <c:v>52.524999999999999</c:v>
                </c:pt>
                <c:pt idx="154">
                  <c:v>50.774999999999999</c:v>
                </c:pt>
                <c:pt idx="155">
                  <c:v>48.75</c:v>
                </c:pt>
                <c:pt idx="156">
                  <c:v>46.674999999999997</c:v>
                </c:pt>
                <c:pt idx="157">
                  <c:v>42.45</c:v>
                </c:pt>
                <c:pt idx="158">
                  <c:v>37.85</c:v>
                </c:pt>
                <c:pt idx="159">
                  <c:v>38.075000000000003</c:v>
                </c:pt>
                <c:pt idx="160">
                  <c:v>35.950000000000003</c:v>
                </c:pt>
                <c:pt idx="161">
                  <c:v>38.125</c:v>
                </c:pt>
                <c:pt idx="162">
                  <c:v>36.1</c:v>
                </c:pt>
                <c:pt idx="163">
                  <c:v>36.549999999999997</c:v>
                </c:pt>
                <c:pt idx="164">
                  <c:v>36.85</c:v>
                </c:pt>
                <c:pt idx="165">
                  <c:v>38.875</c:v>
                </c:pt>
                <c:pt idx="166">
                  <c:v>36.024999999999999</c:v>
                </c:pt>
                <c:pt idx="167">
                  <c:v>38.25</c:v>
                </c:pt>
                <c:pt idx="168">
                  <c:v>39.200000000000003</c:v>
                </c:pt>
                <c:pt idx="169">
                  <c:v>39.35</c:v>
                </c:pt>
                <c:pt idx="170">
                  <c:v>37.1</c:v>
                </c:pt>
                <c:pt idx="171">
                  <c:v>36.875</c:v>
                </c:pt>
                <c:pt idx="172">
                  <c:v>37.700000000000003</c:v>
                </c:pt>
                <c:pt idx="173">
                  <c:v>36.4</c:v>
                </c:pt>
                <c:pt idx="174">
                  <c:v>37.200000000000003</c:v>
                </c:pt>
                <c:pt idx="175">
                  <c:v>36.475000000000001</c:v>
                </c:pt>
                <c:pt idx="176">
                  <c:v>36.274999999999999</c:v>
                </c:pt>
                <c:pt idx="177">
                  <c:v>36.825000000000003</c:v>
                </c:pt>
                <c:pt idx="178">
                  <c:v>35.5</c:v>
                </c:pt>
                <c:pt idx="179">
                  <c:v>35.125</c:v>
                </c:pt>
                <c:pt idx="180">
                  <c:v>36.674999999999997</c:v>
                </c:pt>
                <c:pt idx="181">
                  <c:v>36.325000000000003</c:v>
                </c:pt>
                <c:pt idx="182">
                  <c:v>37.024999999999999</c:v>
                </c:pt>
                <c:pt idx="183">
                  <c:v>35.524999999999999</c:v>
                </c:pt>
                <c:pt idx="184">
                  <c:v>35.75</c:v>
                </c:pt>
                <c:pt idx="185">
                  <c:v>35.375</c:v>
                </c:pt>
                <c:pt idx="186">
                  <c:v>36.875</c:v>
                </c:pt>
                <c:pt idx="187">
                  <c:v>34.65</c:v>
                </c:pt>
                <c:pt idx="188">
                  <c:v>36.049999999999997</c:v>
                </c:pt>
                <c:pt idx="189">
                  <c:v>35.875</c:v>
                </c:pt>
                <c:pt idx="190">
                  <c:v>36.125</c:v>
                </c:pt>
                <c:pt idx="191">
                  <c:v>34.450000000000003</c:v>
                </c:pt>
                <c:pt idx="192">
                  <c:v>36.424999999999997</c:v>
                </c:pt>
                <c:pt idx="193">
                  <c:v>35.225000000000001</c:v>
                </c:pt>
                <c:pt idx="194">
                  <c:v>36.200000000000003</c:v>
                </c:pt>
                <c:pt idx="195">
                  <c:v>36.575000000000003</c:v>
                </c:pt>
                <c:pt idx="196">
                  <c:v>34.950000000000003</c:v>
                </c:pt>
                <c:pt idx="197">
                  <c:v>37.575000000000003</c:v>
                </c:pt>
                <c:pt idx="198">
                  <c:v>34.625</c:v>
                </c:pt>
                <c:pt idx="199">
                  <c:v>36.85</c:v>
                </c:pt>
                <c:pt idx="200">
                  <c:v>34.075000000000003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54.27275376707658</c:v>
                </c:pt>
                <c:pt idx="1">
                  <c:v>54.501318042161515</c:v>
                </c:pt>
                <c:pt idx="2">
                  <c:v>54.728858179435605</c:v>
                </c:pt>
                <c:pt idx="3">
                  <c:v>54.955215366697594</c:v>
                </c:pt>
                <c:pt idx="4">
                  <c:v>55.180211244878805</c:v>
                </c:pt>
                <c:pt idx="5">
                  <c:v>55.403645970393271</c:v>
                </c:pt>
                <c:pt idx="6">
                  <c:v>55.625296160778881</c:v>
                </c:pt>
                <c:pt idx="7">
                  <c:v>55.844912733758001</c:v>
                </c:pt>
                <c:pt idx="8">
                  <c:v>56.062218655545628</c:v>
                </c:pt>
                <c:pt idx="9">
                  <c:v>56.276906621540405</c:v>
                </c:pt>
                <c:pt idx="10">
                  <c:v>56.488636701989833</c:v>
                </c:pt>
                <c:pt idx="11">
                  <c:v>56.697033997676044</c:v>
                </c:pt>
                <c:pt idx="12">
                  <c:v>56.901686367454822</c:v>
                </c:pt>
                <c:pt idx="13">
                  <c:v>57.102142312725562</c:v>
                </c:pt>
                <c:pt idx="14">
                  <c:v>57.297909136981161</c:v>
                </c:pt>
                <c:pt idx="15">
                  <c:v>57.488451546748117</c:v>
                </c:pt>
                <c:pt idx="16">
                  <c:v>57.673190931577096</c:v>
                </c:pt>
                <c:pt idx="17">
                  <c:v>57.851505667434992</c:v>
                </c:pt>
                <c:pt idx="18">
                  <c:v>58.02273294766723</c:v>
                </c:pt>
                <c:pt idx="19">
                  <c:v>58.18617288388392</c:v>
                </c:pt>
                <c:pt idx="20">
                  <c:v>58.341095970283263</c:v>
                </c:pt>
                <c:pt idx="21">
                  <c:v>58.486755514643313</c:v>
                </c:pt>
                <c:pt idx="22">
                  <c:v>58.622407364683589</c:v>
                </c:pt>
                <c:pt idx="23">
                  <c:v>58.747340267187816</c:v>
                </c:pt>
                <c:pt idx="24">
                  <c:v>58.860921562207736</c:v>
                </c:pt>
                <c:pt idx="25">
                  <c:v>58.962664704562314</c:v>
                </c:pt>
                <c:pt idx="26">
                  <c:v>59.052327367255884</c:v>
                </c:pt>
                <c:pt idx="27">
                  <c:v>59.130051617106901</c:v>
                </c:pt>
                <c:pt idx="28">
                  <c:v>59.196560780433217</c:v>
                </c:pt>
                <c:pt idx="29">
                  <c:v>59.253430928382564</c:v>
                </c:pt>
                <c:pt idx="30">
                  <c:v>59.303458023686161</c:v>
                </c:pt>
                <c:pt idx="31">
                  <c:v>59.351144075462813</c:v>
                </c:pt>
                <c:pt idx="32">
                  <c:v>59.403326279775293</c:v>
                </c:pt>
                <c:pt idx="33">
                  <c:v>59.469970951018404</c:v>
                </c:pt>
                <c:pt idx="34">
                  <c:v>59.565147724338786</c:v>
                </c:pt>
                <c:pt idx="35">
                  <c:v>59.708187580238281</c:v>
                </c:pt>
                <c:pt idx="36">
                  <c:v>59.925009356824923</c:v>
                </c:pt>
                <c:pt idx="37">
                  <c:v>60.249572617002634</c:v>
                </c:pt>
                <c:pt idx="38">
                  <c:v>60.725379848939916</c:v>
                </c:pt>
                <c:pt idx="39">
                  <c:v>61.406909027092148</c:v>
                </c:pt>
                <c:pt idx="40">
                  <c:v>62.360811196919315</c:v>
                </c:pt>
                <c:pt idx="41">
                  <c:v>63.666661543125564</c:v>
                </c:pt>
                <c:pt idx="42">
                  <c:v>65.417012939316621</c:v>
                </c:pt>
                <c:pt idx="43">
                  <c:v>67.716476585904147</c:v>
                </c:pt>
                <c:pt idx="44">
                  <c:v>70.679554409085441</c:v>
                </c:pt>
                <c:pt idx="45">
                  <c:v>74.426981692422899</c:v>
                </c:pt>
                <c:pt idx="46">
                  <c:v>79.08041351151941</c:v>
                </c:pt>
                <c:pt idx="47">
                  <c:v>84.755408927815779</c:v>
                </c:pt>
                <c:pt idx="48">
                  <c:v>91.552831095563761</c:v>
                </c:pt>
                <c:pt idx="49">
                  <c:v>99.548980993547218</c:v>
                </c:pt>
                <c:pt idx="50">
                  <c:v>108.78500123311814</c:v>
                </c:pt>
                <c:pt idx="51">
                  <c:v>119.25630082674608</c:v>
                </c:pt>
                <c:pt idx="52">
                  <c:v>130.90293294866842</c:v>
                </c:pt>
                <c:pt idx="53">
                  <c:v>143.60197439077655</c:v>
                </c:pt>
                <c:pt idx="54">
                  <c:v>157.16297868054491</c:v>
                </c:pt>
                <c:pt idx="55">
                  <c:v>171.32748310622785</c:v>
                </c:pt>
                <c:pt idx="56">
                  <c:v>185.77333371755185</c:v>
                </c:pt>
                <c:pt idx="57">
                  <c:v>200.1242499133588</c:v>
                </c:pt>
                <c:pt idx="58">
                  <c:v>213.96429410807522</c:v>
                </c:pt>
                <c:pt idx="59">
                  <c:v>226.84929667288017</c:v>
                </c:pt>
                <c:pt idx="60">
                  <c:v>238.22225512077205</c:v>
                </c:pt>
                <c:pt idx="61">
                  <c:v>246.65574797698756</c:v>
                </c:pt>
                <c:pt idx="62">
                  <c:v>247.12037437691404</c:v>
                </c:pt>
                <c:pt idx="63">
                  <c:v>228.56470347210137</c:v>
                </c:pt>
                <c:pt idx="64">
                  <c:v>183.25127350902758</c:v>
                </c:pt>
                <c:pt idx="65">
                  <c:v>124.91953342212841</c:v>
                </c:pt>
                <c:pt idx="66">
                  <c:v>80.706193827553221</c:v>
                </c:pt>
                <c:pt idx="67">
                  <c:v>60.997067096476172</c:v>
                </c:pt>
                <c:pt idx="68">
                  <c:v>56.690760871171136</c:v>
                </c:pt>
                <c:pt idx="69">
                  <c:v>57.874487172724969</c:v>
                </c:pt>
                <c:pt idx="70">
                  <c:v>60.811747850640842</c:v>
                </c:pt>
                <c:pt idx="71">
                  <c:v>64.912605898029327</c:v>
                </c:pt>
                <c:pt idx="72">
                  <c:v>70.283913590719152</c:v>
                </c:pt>
                <c:pt idx="73">
                  <c:v>77.093748608826729</c:v>
                </c:pt>
                <c:pt idx="74">
                  <c:v>85.46838204998329</c:v>
                </c:pt>
                <c:pt idx="75">
                  <c:v>95.458389139834509</c:v>
                </c:pt>
                <c:pt idx="76">
                  <c:v>107.01025055360523</c:v>
                </c:pt>
                <c:pt idx="77">
                  <c:v>119.942696044011</c:v>
                </c:pt>
                <c:pt idx="78">
                  <c:v>133.93225088954381</c:v>
                </c:pt>
                <c:pt idx="79">
                  <c:v>148.51188115059281</c:v>
                </c:pt>
                <c:pt idx="80">
                  <c:v>163.07859852729351</c:v>
                </c:pt>
                <c:pt idx="81">
                  <c:v>176.84349727625371</c:v>
                </c:pt>
                <c:pt idx="82">
                  <c:v>188.38302165231786</c:v>
                </c:pt>
                <c:pt idx="83">
                  <c:v>194.13531559448796</c:v>
                </c:pt>
                <c:pt idx="84">
                  <c:v>186.95616074682729</c:v>
                </c:pt>
                <c:pt idx="85">
                  <c:v>160.39604226822851</c:v>
                </c:pt>
                <c:pt idx="86">
                  <c:v>119.4252735360881</c:v>
                </c:pt>
                <c:pt idx="87">
                  <c:v>81.083033657955724</c:v>
                </c:pt>
                <c:pt idx="88">
                  <c:v>58.068406643437932</c:v>
                </c:pt>
                <c:pt idx="89">
                  <c:v>49.041512704491041</c:v>
                </c:pt>
                <c:pt idx="90">
                  <c:v>46.650338680823772</c:v>
                </c:pt>
                <c:pt idx="91">
                  <c:v>46.135956667351898</c:v>
                </c:pt>
                <c:pt idx="92">
                  <c:v>45.953651784069443</c:v>
                </c:pt>
                <c:pt idx="93">
                  <c:v>45.810176577262354</c:v>
                </c:pt>
                <c:pt idx="94">
                  <c:v>45.671149889082017</c:v>
                </c:pt>
                <c:pt idx="95">
                  <c:v>45.533928177632468</c:v>
                </c:pt>
                <c:pt idx="96">
                  <c:v>45.398285769085994</c:v>
                </c:pt>
                <c:pt idx="97">
                  <c:v>45.264133349508789</c:v>
                </c:pt>
                <c:pt idx="98">
                  <c:v>45.131422469668578</c:v>
                </c:pt>
                <c:pt idx="99">
                  <c:v>45.000174676458009</c:v>
                </c:pt>
                <c:pt idx="100">
                  <c:v>44.870545018383304</c:v>
                </c:pt>
                <c:pt idx="101">
                  <c:v>44.74294049018507</c:v>
                </c:pt>
                <c:pt idx="102">
                  <c:v>44.61823054010312</c:v>
                </c:pt>
                <c:pt idx="103">
                  <c:v>44.49810328900552</c:v>
                </c:pt>
                <c:pt idx="104">
                  <c:v>44.385637736196983</c:v>
                </c:pt>
                <c:pt idx="105">
                  <c:v>44.286172375577941</c:v>
                </c:pt>
                <c:pt idx="106">
                  <c:v>44.208543006983312</c:v>
                </c:pt>
                <c:pt idx="107">
                  <c:v>44.166721468822075</c:v>
                </c:pt>
                <c:pt idx="108">
                  <c:v>44.181795577845115</c:v>
                </c:pt>
                <c:pt idx="109">
                  <c:v>44.284077128035939</c:v>
                </c:pt>
                <c:pt idx="110">
                  <c:v>44.514913344440757</c:v>
                </c:pt>
                <c:pt idx="111">
                  <c:v>44.927538481616004</c:v>
                </c:pt>
                <c:pt idx="112">
                  <c:v>45.58609964250725</c:v>
                </c:pt>
                <c:pt idx="113">
                  <c:v>46.561908538804587</c:v>
                </c:pt>
                <c:pt idx="114">
                  <c:v>47.926066011589413</c:v>
                </c:pt>
                <c:pt idx="115">
                  <c:v>49.737812404968714</c:v>
                </c:pt>
                <c:pt idx="116">
                  <c:v>52.027996061269342</c:v>
                </c:pt>
                <c:pt idx="117">
                  <c:v>54.776614538565525</c:v>
                </c:pt>
                <c:pt idx="118">
                  <c:v>57.88303110485846</c:v>
                </c:pt>
                <c:pt idx="119">
                  <c:v>61.130106769278498</c:v>
                </c:pt>
                <c:pt idx="120">
                  <c:v>64.153950108632074</c:v>
                </c:pt>
                <c:pt idx="121">
                  <c:v>66.449545931810178</c:v>
                </c:pt>
                <c:pt idx="122">
                  <c:v>67.454055114933325</c:v>
                </c:pt>
                <c:pt idx="123">
                  <c:v>66.72502711553075</c:v>
                </c:pt>
                <c:pt idx="124">
                  <c:v>64.158707189459264</c:v>
                </c:pt>
                <c:pt idx="125">
                  <c:v>60.119975463392926</c:v>
                </c:pt>
                <c:pt idx="126">
                  <c:v>55.365721883655745</c:v>
                </c:pt>
                <c:pt idx="127">
                  <c:v>50.768190241553867</c:v>
                </c:pt>
                <c:pt idx="128">
                  <c:v>46.992351059484001</c:v>
                </c:pt>
                <c:pt idx="129">
                  <c:v>44.31363771526572</c:v>
                </c:pt>
                <c:pt idx="130">
                  <c:v>42.648375881296616</c:v>
                </c:pt>
                <c:pt idx="131">
                  <c:v>41.721147498803873</c:v>
                </c:pt>
                <c:pt idx="132">
                  <c:v>41.237056579871911</c:v>
                </c:pt>
                <c:pt idx="133">
                  <c:v>40.977017661464991</c:v>
                </c:pt>
                <c:pt idx="134">
                  <c:v>40.81359148041674</c:v>
                </c:pt>
                <c:pt idx="135">
                  <c:v>40.686160531674581</c:v>
                </c:pt>
                <c:pt idx="136">
                  <c:v>40.570751582235346</c:v>
                </c:pt>
                <c:pt idx="137">
                  <c:v>40.459688809455791</c:v>
                </c:pt>
                <c:pt idx="138">
                  <c:v>40.351738624484923</c:v>
                </c:pt>
                <c:pt idx="139">
                  <c:v>40.248822360968482</c:v>
                </c:pt>
                <c:pt idx="140">
                  <c:v>40.156122180817192</c:v>
                </c:pt>
                <c:pt idx="141">
                  <c:v>40.084133459221221</c:v>
                </c:pt>
                <c:pt idx="142">
                  <c:v>40.052215540767349</c:v>
                </c:pt>
                <c:pt idx="143">
                  <c:v>40.093262033712364</c:v>
                </c:pt>
                <c:pt idx="144">
                  <c:v>40.258393287001681</c:v>
                </c:pt>
                <c:pt idx="145">
                  <c:v>40.619223015225593</c:v>
                </c:pt>
                <c:pt idx="146">
                  <c:v>41.263577643553191</c:v>
                </c:pt>
                <c:pt idx="147">
                  <c:v>42.279287967248003</c:v>
                </c:pt>
                <c:pt idx="148">
                  <c:v>43.721360745238499</c:v>
                </c:pt>
                <c:pt idx="149">
                  <c:v>45.563059161469283</c:v>
                </c:pt>
                <c:pt idx="150">
                  <c:v>47.643696688977613</c:v>
                </c:pt>
                <c:pt idx="151">
                  <c:v>49.643244770412664</c:v>
                </c:pt>
                <c:pt idx="152">
                  <c:v>51.12338147738464</c:v>
                </c:pt>
                <c:pt idx="153">
                  <c:v>51.655287978433066</c:v>
                </c:pt>
                <c:pt idx="154">
                  <c:v>50.998702418703914</c:v>
                </c:pt>
                <c:pt idx="155">
                  <c:v>49.236932688161133</c:v>
                </c:pt>
                <c:pt idx="156">
                  <c:v>46.770230218794126</c:v>
                </c:pt>
                <c:pt idx="157">
                  <c:v>44.152301357383763</c:v>
                </c:pt>
                <c:pt idx="158">
                  <c:v>41.864494571937293</c:v>
                </c:pt>
                <c:pt idx="159">
                  <c:v>40.161453853514224</c:v>
                </c:pt>
                <c:pt idx="160">
                  <c:v>39.056849608143388</c:v>
                </c:pt>
                <c:pt idx="161">
                  <c:v>38.415011170384247</c:v>
                </c:pt>
                <c:pt idx="162">
                  <c:v>38.063394405493007</c:v>
                </c:pt>
                <c:pt idx="163">
                  <c:v>37.86378399713761</c:v>
                </c:pt>
                <c:pt idx="164">
                  <c:v>37.731660494319293</c:v>
                </c:pt>
                <c:pt idx="165">
                  <c:v>37.625136560661872</c:v>
                </c:pt>
                <c:pt idx="166">
                  <c:v>37.52691774149779</c:v>
                </c:pt>
                <c:pt idx="167">
                  <c:v>37.430953924540603</c:v>
                </c:pt>
                <c:pt idx="168">
                  <c:v>37.335420857130067</c:v>
                </c:pt>
                <c:pt idx="169">
                  <c:v>37.239826416400042</c:v>
                </c:pt>
                <c:pt idx="170">
                  <c:v>37.144036896034756</c:v>
                </c:pt>
                <c:pt idx="171">
                  <c:v>37.04800395081611</c:v>
                </c:pt>
                <c:pt idx="172">
                  <c:v>36.951699892435542</c:v>
                </c:pt>
                <c:pt idx="173">
                  <c:v>36.855104487446297</c:v>
                </c:pt>
                <c:pt idx="174">
                  <c:v>36.758202441198392</c:v>
                </c:pt>
                <c:pt idx="175">
                  <c:v>36.660982734610776</c:v>
                </c:pt>
                <c:pt idx="176">
                  <c:v>36.563438214045924</c:v>
                </c:pt>
                <c:pt idx="177">
                  <c:v>36.46556519855686</c:v>
                </c:pt>
                <c:pt idx="178">
                  <c:v>36.367363084251913</c:v>
                </c:pt>
                <c:pt idx="179">
                  <c:v>36.268833952814042</c:v>
                </c:pt>
                <c:pt idx="180">
                  <c:v>36.16998219247575</c:v>
                </c:pt>
                <c:pt idx="181">
                  <c:v>36.070814138055212</c:v>
                </c:pt>
                <c:pt idx="182">
                  <c:v>35.97133773483349</c:v>
                </c:pt>
                <c:pt idx="183">
                  <c:v>35.871562229422935</c:v>
                </c:pt>
                <c:pt idx="184">
                  <c:v>35.771497889388691</c:v>
                </c:pt>
                <c:pt idx="185">
                  <c:v>35.671155752242477</c:v>
                </c:pt>
                <c:pt idx="186">
                  <c:v>35.570547403519868</c:v>
                </c:pt>
                <c:pt idx="187">
                  <c:v>35.469684782958758</c:v>
                </c:pt>
                <c:pt idx="188">
                  <c:v>35.36858001729243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54.272753766852013</c:v>
                </c:pt>
                <c:pt idx="1">
                  <c:v>54.501318041636509</c:v>
                </c:pt>
                <c:pt idx="2">
                  <c:v>54.728858178224421</c:v>
                </c:pt>
                <c:pt idx="3">
                  <c:v>54.955215363940269</c:v>
                </c:pt>
                <c:pt idx="4">
                  <c:v>55.180211238684471</c:v>
                </c:pt>
                <c:pt idx="5">
                  <c:v>55.403645956661315</c:v>
                </c:pt>
                <c:pt idx="6">
                  <c:v>55.625296130738803</c:v>
                </c:pt>
                <c:pt idx="7">
                  <c:v>55.844912668909394</c:v>
                </c:pt>
                <c:pt idx="8">
                  <c:v>56.062218517401924</c:v>
                </c:pt>
                <c:pt idx="9">
                  <c:v>56.276906331143202</c:v>
                </c:pt>
                <c:pt idx="10">
                  <c:v>56.488636099590295</c:v>
                </c:pt>
                <c:pt idx="11">
                  <c:v>56.697032764549355</c:v>
                </c:pt>
                <c:pt idx="12">
                  <c:v>56.901683876524174</c:v>
                </c:pt>
                <c:pt idx="13">
                  <c:v>57.102137347414725</c:v>
                </c:pt>
                <c:pt idx="14">
                  <c:v>57.297899369960327</c:v>
                </c:pt>
                <c:pt idx="15">
                  <c:v>57.488432588043715</c:v>
                </c:pt>
                <c:pt idx="16">
                  <c:v>57.673154616575786</c:v>
                </c:pt>
                <c:pt idx="17">
                  <c:v>57.851437024737649</c:v>
                </c:pt>
                <c:pt idx="18">
                  <c:v>58.022604911258099</c:v>
                </c:pt>
                <c:pt idx="19">
                  <c:v>58.185937214320106</c:v>
                </c:pt>
                <c:pt idx="20">
                  <c:v>58.340667910548255</c:v>
                </c:pt>
                <c:pt idx="21">
                  <c:v>58.485988266004824</c:v>
                </c:pt>
                <c:pt idx="22">
                  <c:v>58.621050305643621</c:v>
                </c:pt>
                <c:pt idx="23">
                  <c:v>58.744971664453843</c:v>
                </c:pt>
                <c:pt idx="24">
                  <c:v>58.85684197165034</c:v>
                </c:pt>
                <c:pt idx="25">
                  <c:v>58.955730896790421</c:v>
                </c:pt>
                <c:pt idx="26">
                  <c:v>59.04069795182734</c:v>
                </c:pt>
                <c:pt idx="27">
                  <c:v>59.110804094430812</c:v>
                </c:pt>
                <c:pt idx="28">
                  <c:v>59.165125114636183</c:v>
                </c:pt>
                <c:pt idx="29">
                  <c:v>59.202766709197363</c:v>
                </c:pt>
                <c:pt idx="30">
                  <c:v>59.222881057327598</c:v>
                </c:pt>
                <c:pt idx="31">
                  <c:v>59.224684610744625</c:v>
                </c:pt>
                <c:pt idx="32">
                  <c:v>59.207476704706451</c:v>
                </c:pt>
                <c:pt idx="33">
                  <c:v>59.170658491346828</c:v>
                </c:pt>
                <c:pt idx="34">
                  <c:v>59.113751599938126</c:v>
                </c:pt>
                <c:pt idx="35">
                  <c:v>59.036415849645927</c:v>
                </c:pt>
                <c:pt idx="36">
                  <c:v>58.938465288204412</c:v>
                </c:pt>
                <c:pt idx="37">
                  <c:v>58.819881813491051</c:v>
                </c:pt>
                <c:pt idx="38">
                  <c:v>58.680825661323318</c:v>
                </c:pt>
                <c:pt idx="39">
                  <c:v>58.521642116279708</c:v>
                </c:pt>
                <c:pt idx="40">
                  <c:v>58.342863923544449</c:v>
                </c:pt>
                <c:pt idx="41">
                  <c:v>58.145209044855342</c:v>
                </c:pt>
                <c:pt idx="42">
                  <c:v>57.929573602158833</c:v>
                </c:pt>
                <c:pt idx="43">
                  <c:v>57.697020075926645</c:v>
                </c:pt>
                <c:pt idx="44">
                  <c:v>57.448761055473604</c:v>
                </c:pt>
                <c:pt idx="45">
                  <c:v>57.186139058626885</c:v>
                </c:pt>
                <c:pt idx="46">
                  <c:v>56.910603130561263</c:v>
                </c:pt>
                <c:pt idx="47">
                  <c:v>56.623683081532199</c:v>
                </c:pt>
                <c:pt idx="48">
                  <c:v>56.326962319469132</c:v>
                </c:pt>
                <c:pt idx="49">
                  <c:v>56.022050269863222</c:v>
                </c:pt>
                <c:pt idx="50">
                  <c:v>55.710555351621778</c:v>
                </c:pt>
                <c:pt idx="51">
                  <c:v>55.394059398493617</c:v>
                </c:pt>
                <c:pt idx="52">
                  <c:v>55.074094290767469</c:v>
                </c:pt>
                <c:pt idx="53">
                  <c:v>54.752121403871392</c:v>
                </c:pt>
                <c:pt idx="54">
                  <c:v>54.429514303502238</c:v>
                </c:pt>
                <c:pt idx="55">
                  <c:v>54.107544935208239</c:v>
                </c:pt>
                <c:pt idx="56">
                  <c:v>53.787373382725555</c:v>
                </c:pt>
                <c:pt idx="57">
                  <c:v>53.470041114169668</c:v>
                </c:pt>
                <c:pt idx="58">
                  <c:v>53.156467505698316</c:v>
                </c:pt>
                <c:pt idx="59">
                  <c:v>52.847449332601066</c:v>
                </c:pt>
                <c:pt idx="60">
                  <c:v>52.543662849063111</c:v>
                </c:pt>
                <c:pt idx="61">
                  <c:v>52.245668038745052</c:v>
                </c:pt>
                <c:pt idx="62">
                  <c:v>51.953914605604758</c:v>
                </c:pt>
                <c:pt idx="63">
                  <c:v>51.66874928367352</c:v>
                </c:pt>
                <c:pt idx="64">
                  <c:v>51.390424070836993</c:v>
                </c:pt>
                <c:pt idx="65">
                  <c:v>51.119105030085365</c:v>
                </c:pt>
                <c:pt idx="66">
                  <c:v>50.854881347570021</c:v>
                </c:pt>
                <c:pt idx="67">
                  <c:v>50.597774386138489</c:v>
                </c:pt>
                <c:pt idx="68">
                  <c:v>50.347746522572479</c:v>
                </c:pt>
                <c:pt idx="69">
                  <c:v>50.104709604066315</c:v>
                </c:pt>
                <c:pt idx="70">
                  <c:v>49.868532902846908</c:v>
                </c:pt>
                <c:pt idx="71">
                  <c:v>49.639050486194527</c:v>
                </c:pt>
                <c:pt idx="72">
                  <c:v>49.416067951972458</c:v>
                </c:pt>
                <c:pt idx="73">
                  <c:v>49.199368507026328</c:v>
                </c:pt>
                <c:pt idx="74">
                  <c:v>48.988718387699016</c:v>
                </c:pt>
                <c:pt idx="75">
                  <c:v>48.783871638656976</c:v>
                </c:pt>
                <c:pt idx="76">
                  <c:v>48.584574278796019</c:v>
                </c:pt>
                <c:pt idx="77">
                  <c:v>48.390567891799471</c:v>
                </c:pt>
                <c:pt idx="78">
                  <c:v>48.201592684577484</c:v>
                </c:pt>
                <c:pt idx="79">
                  <c:v>48.017390059912543</c:v>
                </c:pt>
                <c:pt idx="80">
                  <c:v>47.837704750708397</c:v>
                </c:pt>
                <c:pt idx="81">
                  <c:v>47.662286562765914</c:v>
                </c:pt>
                <c:pt idx="82">
                  <c:v>47.490891771395127</c:v>
                </c:pt>
                <c:pt idx="83">
                  <c:v>47.323284214759276</c:v>
                </c:pt>
                <c:pt idx="84">
                  <c:v>47.159236123912841</c:v>
                </c:pt>
                <c:pt idx="85">
                  <c:v>46.998528726260936</c:v>
                </c:pt>
                <c:pt idx="86">
                  <c:v>46.840952655805395</c:v>
                </c:pt>
                <c:pt idx="87">
                  <c:v>46.686308200180889</c:v>
                </c:pt>
                <c:pt idx="88">
                  <c:v>46.534405411218749</c:v>
                </c:pt>
                <c:pt idx="89">
                  <c:v>46.385064102669467</c:v>
                </c:pt>
                <c:pt idx="90">
                  <c:v>46.238113755813146</c:v>
                </c:pt>
                <c:pt idx="91">
                  <c:v>46.093393351011585</c:v>
                </c:pt>
                <c:pt idx="92">
                  <c:v>45.950751140820699</c:v>
                </c:pt>
                <c:pt idx="93">
                  <c:v>45.810044378085991</c:v>
                </c:pt>
                <c:pt idx="94">
                  <c:v>45.671139010483095</c:v>
                </c:pt>
                <c:pt idx="95">
                  <c:v>45.533909351226399</c:v>
                </c:pt>
                <c:pt idx="96">
                  <c:v>45.398237734139784</c:v>
                </c:pt>
                <c:pt idx="97">
                  <c:v>45.264014159945852</c:v>
                </c:pt>
                <c:pt idx="98">
                  <c:v>45.131135939469075</c:v>
                </c:pt>
                <c:pt idx="99">
                  <c:v>44.999507338444971</c:v>
                </c:pt>
                <c:pt idx="100">
                  <c:v>44.869039227766272</c:v>
                </c:pt>
                <c:pt idx="101">
                  <c:v>44.739648742262197</c:v>
                </c:pt>
                <c:pt idx="102">
                  <c:v>44.611258950482259</c:v>
                </c:pt>
                <c:pt idx="103">
                  <c:v>44.483798537429259</c:v>
                </c:pt>
                <c:pt idx="104">
                  <c:v>44.357201501743837</c:v>
                </c:pt>
                <c:pt idx="105">
                  <c:v>44.231406868472483</c:v>
                </c:pt>
                <c:pt idx="106">
                  <c:v>44.106358418244582</c:v>
                </c:pt>
                <c:pt idx="107">
                  <c:v>43.982004433428408</c:v>
                </c:pt>
                <c:pt idx="108">
                  <c:v>43.858297461626115</c:v>
                </c:pt>
                <c:pt idx="109">
                  <c:v>43.735194096693164</c:v>
                </c:pt>
                <c:pt idx="110">
                  <c:v>43.612654777321588</c:v>
                </c:pt>
                <c:pt idx="111">
                  <c:v>43.4906436031035</c:v>
                </c:pt>
                <c:pt idx="112">
                  <c:v>43.369128167883169</c:v>
                </c:pt>
                <c:pt idx="113">
                  <c:v>43.248079410107451</c:v>
                </c:pt>
                <c:pt idx="114">
                  <c:v>43.127471479790955</c:v>
                </c:pt>
                <c:pt idx="115">
                  <c:v>43.007281621615491</c:v>
                </c:pt>
                <c:pt idx="116">
                  <c:v>42.887490073580288</c:v>
                </c:pt>
                <c:pt idx="117">
                  <c:v>42.768079980502897</c:v>
                </c:pt>
                <c:pt idx="118">
                  <c:v>42.649037321535445</c:v>
                </c:pt>
                <c:pt idx="119">
                  <c:v>42.530350850701979</c:v>
                </c:pt>
                <c:pt idx="120">
                  <c:v>42.412012049273393</c:v>
                </c:pt>
                <c:pt idx="121">
                  <c:v>42.294015088573239</c:v>
                </c:pt>
                <c:pt idx="122">
                  <c:v>42.176356801544792</c:v>
                </c:pt>
                <c:pt idx="123">
                  <c:v>42.059036661103875</c:v>
                </c:pt>
                <c:pt idx="124">
                  <c:v>41.942056762951097</c:v>
                </c:pt>
                <c:pt idx="125">
                  <c:v>41.825421810119693</c:v>
                </c:pt>
                <c:pt idx="126">
                  <c:v>41.709139096095107</c:v>
                </c:pt>
                <c:pt idx="127">
                  <c:v>41.593218482863797</c:v>
                </c:pt>
                <c:pt idx="128">
                  <c:v>41.477672369742905</c:v>
                </c:pt>
                <c:pt idx="129">
                  <c:v>41.362515648325747</c:v>
                </c:pt>
                <c:pt idx="130">
                  <c:v>41.247765638372194</c:v>
                </c:pt>
                <c:pt idx="131">
                  <c:v>41.133441999010358</c:v>
                </c:pt>
                <c:pt idx="132">
                  <c:v>41.019566609235127</c:v>
                </c:pt>
                <c:pt idx="133">
                  <c:v>40.90616341143938</c:v>
                </c:pt>
                <c:pt idx="134">
                  <c:v>40.793258211652585</c:v>
                </c:pt>
                <c:pt idx="135">
                  <c:v>40.680878430354625</c:v>
                </c:pt>
                <c:pt idx="136">
                  <c:v>40.569052798249771</c:v>
                </c:pt>
                <c:pt idx="137">
                  <c:v>40.457810992298512</c:v>
                </c:pt>
                <c:pt idx="138">
                  <c:v>40.34718320867804</c:v>
                </c:pt>
                <c:pt idx="139">
                  <c:v>40.237199671228389</c:v>
                </c:pt>
                <c:pt idx="140">
                  <c:v>40.127890076367976</c:v>
                </c:pt>
                <c:pt idx="141">
                  <c:v>40.019282978424968</c:v>
                </c:pt>
                <c:pt idx="142">
                  <c:v>39.911405122775562</c:v>
                </c:pt>
                <c:pt idx="143">
                  <c:v>39.80428073800114</c:v>
                </c:pt>
                <c:pt idx="144">
                  <c:v>39.697930802301158</c:v>
                </c:pt>
                <c:pt idx="145">
                  <c:v>39.59237230339204</c:v>
                </c:pt>
                <c:pt idx="146">
                  <c:v>39.487617514791971</c:v>
                </c:pt>
                <c:pt idx="147">
                  <c:v>39.383673314397953</c:v>
                </c:pt>
                <c:pt idx="148">
                  <c:v>39.280540573251187</c:v>
                </c:pt>
                <c:pt idx="149">
                  <c:v>39.178213643019497</c:v>
                </c:pt>
                <c:pt idx="150">
                  <c:v>39.076679969720772</c:v>
                </c:pt>
                <c:pt idx="151">
                  <c:v>38.975919858388814</c:v>
                </c:pt>
                <c:pt idx="152">
                  <c:v>38.875906408703187</c:v>
                </c:pt>
                <c:pt idx="153">
                  <c:v>38.776605635197072</c:v>
                </c:pt>
                <c:pt idx="154">
                  <c:v>38.677976777831617</c:v>
                </c:pt>
                <c:pt idx="155">
                  <c:v>38.579972799957815</c:v>
                </c:pt>
                <c:pt idx="156">
                  <c:v>38.482541061587995</c:v>
                </c:pt>
                <c:pt idx="157">
                  <c:v>38.385624147150573</c:v>
                </c:pt>
                <c:pt idx="158">
                  <c:v>38.289160819192205</c:v>
                </c:pt>
                <c:pt idx="159">
                  <c:v>38.193087063431093</c:v>
                </c:pt>
                <c:pt idx="160">
                  <c:v>38.097337186623221</c:v>
                </c:pt>
                <c:pt idx="161">
                  <c:v>38.001844927150763</c:v>
                </c:pt>
                <c:pt idx="162">
                  <c:v>37.9065445391252</c:v>
                </c:pt>
                <c:pt idx="163">
                  <c:v>37.811371813945968</c:v>
                </c:pt>
                <c:pt idx="164">
                  <c:v>37.71626500830174</c:v>
                </c:pt>
                <c:pt idx="165">
                  <c:v>37.62116565404358</c:v>
                </c:pt>
                <c:pt idx="166">
                  <c:v>37.526019232619632</c:v>
                </c:pt>
                <c:pt idx="167">
                  <c:v>37.430775704250479</c:v>
                </c:pt>
                <c:pt idx="168">
                  <c:v>37.335389889210575</c:v>
                </c:pt>
                <c:pt idx="169">
                  <c:v>37.239821705022749</c:v>
                </c:pt>
                <c:pt idx="170">
                  <c:v>37.144036268755748</c:v>
                </c:pt>
                <c:pt idx="171">
                  <c:v>37.048003877756777</c:v>
                </c:pt>
                <c:pt idx="172">
                  <c:v>36.951699884994362</c:v>
                </c:pt>
                <c:pt idx="173">
                  <c:v>36.855104486783731</c:v>
                </c:pt>
                <c:pt idx="174">
                  <c:v>36.758202441146828</c:v>
                </c:pt>
                <c:pt idx="175">
                  <c:v>36.660982734607273</c:v>
                </c:pt>
                <c:pt idx="176">
                  <c:v>36.563438214045718</c:v>
                </c:pt>
                <c:pt idx="177">
                  <c:v>36.465565198556845</c:v>
                </c:pt>
                <c:pt idx="178">
                  <c:v>36.367363084251913</c:v>
                </c:pt>
                <c:pt idx="179">
                  <c:v>36.268833952814042</c:v>
                </c:pt>
                <c:pt idx="180">
                  <c:v>36.16998219247575</c:v>
                </c:pt>
                <c:pt idx="181">
                  <c:v>36.070814138055212</c:v>
                </c:pt>
                <c:pt idx="182">
                  <c:v>35.97133773483349</c:v>
                </c:pt>
                <c:pt idx="183">
                  <c:v>35.871562229422935</c:v>
                </c:pt>
                <c:pt idx="184">
                  <c:v>35.771497889388691</c:v>
                </c:pt>
                <c:pt idx="185">
                  <c:v>35.671155752242477</c:v>
                </c:pt>
                <c:pt idx="186">
                  <c:v>35.570547403519868</c:v>
                </c:pt>
                <c:pt idx="187">
                  <c:v>35.469684782958758</c:v>
                </c:pt>
                <c:pt idx="188">
                  <c:v>35.36858001729243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56.774999999999999</c:v>
                </c:pt>
                <c:pt idx="1">
                  <c:v>57.85</c:v>
                </c:pt>
                <c:pt idx="2">
                  <c:v>57.774999999999999</c:v>
                </c:pt>
                <c:pt idx="3">
                  <c:v>58.7</c:v>
                </c:pt>
                <c:pt idx="4">
                  <c:v>58.2</c:v>
                </c:pt>
                <c:pt idx="5">
                  <c:v>56.725000000000001</c:v>
                </c:pt>
                <c:pt idx="6">
                  <c:v>58.85</c:v>
                </c:pt>
                <c:pt idx="7">
                  <c:v>57.7</c:v>
                </c:pt>
                <c:pt idx="8">
                  <c:v>57.7</c:v>
                </c:pt>
                <c:pt idx="9">
                  <c:v>57.875</c:v>
                </c:pt>
                <c:pt idx="10">
                  <c:v>58.05</c:v>
                </c:pt>
                <c:pt idx="11">
                  <c:v>57.05</c:v>
                </c:pt>
                <c:pt idx="12">
                  <c:v>55.875</c:v>
                </c:pt>
                <c:pt idx="13">
                  <c:v>57.125</c:v>
                </c:pt>
                <c:pt idx="14">
                  <c:v>57.075000000000003</c:v>
                </c:pt>
                <c:pt idx="15">
                  <c:v>58.5</c:v>
                </c:pt>
                <c:pt idx="16">
                  <c:v>57.75</c:v>
                </c:pt>
                <c:pt idx="17">
                  <c:v>59.3</c:v>
                </c:pt>
                <c:pt idx="18">
                  <c:v>57.475000000000001</c:v>
                </c:pt>
                <c:pt idx="19">
                  <c:v>57.125</c:v>
                </c:pt>
                <c:pt idx="20">
                  <c:v>58.125</c:v>
                </c:pt>
                <c:pt idx="21">
                  <c:v>58.924999999999997</c:v>
                </c:pt>
                <c:pt idx="22">
                  <c:v>57.875</c:v>
                </c:pt>
                <c:pt idx="23">
                  <c:v>58.375</c:v>
                </c:pt>
                <c:pt idx="24">
                  <c:v>58.075000000000003</c:v>
                </c:pt>
                <c:pt idx="25">
                  <c:v>59.024999999999999</c:v>
                </c:pt>
                <c:pt idx="26">
                  <c:v>57.424999999999997</c:v>
                </c:pt>
                <c:pt idx="27">
                  <c:v>59.975000000000001</c:v>
                </c:pt>
                <c:pt idx="28">
                  <c:v>58.575000000000003</c:v>
                </c:pt>
                <c:pt idx="29">
                  <c:v>61.15</c:v>
                </c:pt>
                <c:pt idx="30">
                  <c:v>60.274999999999999</c:v>
                </c:pt>
                <c:pt idx="31">
                  <c:v>61.25</c:v>
                </c:pt>
                <c:pt idx="32">
                  <c:v>61.174999999999997</c:v>
                </c:pt>
                <c:pt idx="33">
                  <c:v>63</c:v>
                </c:pt>
                <c:pt idx="34">
                  <c:v>62.6</c:v>
                </c:pt>
                <c:pt idx="35">
                  <c:v>62.9</c:v>
                </c:pt>
                <c:pt idx="36">
                  <c:v>63.1</c:v>
                </c:pt>
                <c:pt idx="37">
                  <c:v>64.25</c:v>
                </c:pt>
                <c:pt idx="38">
                  <c:v>65.3</c:v>
                </c:pt>
                <c:pt idx="39">
                  <c:v>66.575000000000003</c:v>
                </c:pt>
                <c:pt idx="40">
                  <c:v>68.400000000000006</c:v>
                </c:pt>
                <c:pt idx="41">
                  <c:v>67.325000000000003</c:v>
                </c:pt>
                <c:pt idx="42">
                  <c:v>68.900000000000006</c:v>
                </c:pt>
                <c:pt idx="43">
                  <c:v>70.724999999999994</c:v>
                </c:pt>
                <c:pt idx="44">
                  <c:v>73.599999999999994</c:v>
                </c:pt>
                <c:pt idx="45">
                  <c:v>78.849999999999994</c:v>
                </c:pt>
                <c:pt idx="46">
                  <c:v>80.325000000000003</c:v>
                </c:pt>
                <c:pt idx="47">
                  <c:v>84.174999999999997</c:v>
                </c:pt>
                <c:pt idx="48">
                  <c:v>89.575000000000003</c:v>
                </c:pt>
                <c:pt idx="49">
                  <c:v>98.1</c:v>
                </c:pt>
                <c:pt idx="50">
                  <c:v>107.7</c:v>
                </c:pt>
                <c:pt idx="51">
                  <c:v>120.2</c:v>
                </c:pt>
                <c:pt idx="52">
                  <c:v>135.75</c:v>
                </c:pt>
                <c:pt idx="53">
                  <c:v>153.77500000000001</c:v>
                </c:pt>
                <c:pt idx="54">
                  <c:v>173.8</c:v>
                </c:pt>
                <c:pt idx="55">
                  <c:v>191.57499999999999</c:v>
                </c:pt>
                <c:pt idx="56">
                  <c:v>206.9</c:v>
                </c:pt>
                <c:pt idx="57">
                  <c:v>219.1</c:v>
                </c:pt>
                <c:pt idx="58">
                  <c:v>228.07499999999999</c:v>
                </c:pt>
                <c:pt idx="59">
                  <c:v>235.07499999999999</c:v>
                </c:pt>
                <c:pt idx="60">
                  <c:v>238.8</c:v>
                </c:pt>
                <c:pt idx="61">
                  <c:v>236.82499999999999</c:v>
                </c:pt>
                <c:pt idx="62">
                  <c:v>226.875</c:v>
                </c:pt>
                <c:pt idx="63">
                  <c:v>196.52500000000001</c:v>
                </c:pt>
                <c:pt idx="64">
                  <c:v>137.07499999999999</c:v>
                </c:pt>
                <c:pt idx="65">
                  <c:v>79.7</c:v>
                </c:pt>
                <c:pt idx="66">
                  <c:v>58.9</c:v>
                </c:pt>
                <c:pt idx="67">
                  <c:v>55.3</c:v>
                </c:pt>
                <c:pt idx="68">
                  <c:v>56.424999999999997</c:v>
                </c:pt>
                <c:pt idx="69">
                  <c:v>57.6</c:v>
                </c:pt>
                <c:pt idx="70">
                  <c:v>59.75</c:v>
                </c:pt>
                <c:pt idx="71">
                  <c:v>64.900000000000006</c:v>
                </c:pt>
                <c:pt idx="72">
                  <c:v>71.375</c:v>
                </c:pt>
                <c:pt idx="73">
                  <c:v>82.7</c:v>
                </c:pt>
                <c:pt idx="74">
                  <c:v>94.075000000000003</c:v>
                </c:pt>
                <c:pt idx="75">
                  <c:v>107.22499999999999</c:v>
                </c:pt>
                <c:pt idx="76">
                  <c:v>123.1</c:v>
                </c:pt>
                <c:pt idx="77">
                  <c:v>139.375</c:v>
                </c:pt>
                <c:pt idx="78">
                  <c:v>154.1</c:v>
                </c:pt>
                <c:pt idx="79">
                  <c:v>167.05</c:v>
                </c:pt>
                <c:pt idx="80">
                  <c:v>176.92500000000001</c:v>
                </c:pt>
                <c:pt idx="81">
                  <c:v>183.72499999999999</c:v>
                </c:pt>
                <c:pt idx="82">
                  <c:v>184.45</c:v>
                </c:pt>
                <c:pt idx="83">
                  <c:v>178.125</c:v>
                </c:pt>
                <c:pt idx="84">
                  <c:v>157.6</c:v>
                </c:pt>
                <c:pt idx="85">
                  <c:v>114.02500000000001</c:v>
                </c:pt>
                <c:pt idx="86">
                  <c:v>68.875</c:v>
                </c:pt>
                <c:pt idx="87">
                  <c:v>49.225000000000001</c:v>
                </c:pt>
                <c:pt idx="88">
                  <c:v>46.725000000000001</c:v>
                </c:pt>
                <c:pt idx="89">
                  <c:v>43.25</c:v>
                </c:pt>
                <c:pt idx="90">
                  <c:v>44.875</c:v>
                </c:pt>
                <c:pt idx="91">
                  <c:v>45.975000000000001</c:v>
                </c:pt>
                <c:pt idx="92">
                  <c:v>45</c:v>
                </c:pt>
                <c:pt idx="93">
                  <c:v>45.725000000000001</c:v>
                </c:pt>
                <c:pt idx="94">
                  <c:v>45.45</c:v>
                </c:pt>
                <c:pt idx="95">
                  <c:v>45.35</c:v>
                </c:pt>
                <c:pt idx="96">
                  <c:v>46.3</c:v>
                </c:pt>
                <c:pt idx="97">
                  <c:v>44.375</c:v>
                </c:pt>
                <c:pt idx="98">
                  <c:v>46.674999999999997</c:v>
                </c:pt>
                <c:pt idx="99">
                  <c:v>47.6</c:v>
                </c:pt>
                <c:pt idx="100">
                  <c:v>44.8</c:v>
                </c:pt>
                <c:pt idx="101">
                  <c:v>46.75</c:v>
                </c:pt>
                <c:pt idx="102">
                  <c:v>47.2</c:v>
                </c:pt>
                <c:pt idx="103">
                  <c:v>46.2</c:v>
                </c:pt>
                <c:pt idx="104">
                  <c:v>47.95</c:v>
                </c:pt>
                <c:pt idx="105">
                  <c:v>47.4</c:v>
                </c:pt>
                <c:pt idx="106">
                  <c:v>46.424999999999997</c:v>
                </c:pt>
                <c:pt idx="107">
                  <c:v>45.774999999999999</c:v>
                </c:pt>
                <c:pt idx="108">
                  <c:v>46.825000000000003</c:v>
                </c:pt>
                <c:pt idx="109">
                  <c:v>47.25</c:v>
                </c:pt>
                <c:pt idx="110">
                  <c:v>46.3</c:v>
                </c:pt>
                <c:pt idx="111">
                  <c:v>45.65</c:v>
                </c:pt>
                <c:pt idx="112">
                  <c:v>46.475000000000001</c:v>
                </c:pt>
                <c:pt idx="113">
                  <c:v>45.7</c:v>
                </c:pt>
                <c:pt idx="114">
                  <c:v>48.1</c:v>
                </c:pt>
                <c:pt idx="115">
                  <c:v>49.274999999999999</c:v>
                </c:pt>
                <c:pt idx="116">
                  <c:v>55.075000000000003</c:v>
                </c:pt>
                <c:pt idx="117">
                  <c:v>60.774999999999999</c:v>
                </c:pt>
                <c:pt idx="118">
                  <c:v>66.224999999999994</c:v>
                </c:pt>
                <c:pt idx="119">
                  <c:v>69.95</c:v>
                </c:pt>
                <c:pt idx="120">
                  <c:v>72.474999999999994</c:v>
                </c:pt>
                <c:pt idx="121">
                  <c:v>72.25</c:v>
                </c:pt>
                <c:pt idx="122">
                  <c:v>74.099999999999994</c:v>
                </c:pt>
                <c:pt idx="123">
                  <c:v>71.075000000000003</c:v>
                </c:pt>
                <c:pt idx="124">
                  <c:v>64.674999999999997</c:v>
                </c:pt>
                <c:pt idx="125">
                  <c:v>59</c:v>
                </c:pt>
                <c:pt idx="126">
                  <c:v>51.825000000000003</c:v>
                </c:pt>
                <c:pt idx="127">
                  <c:v>47.825000000000003</c:v>
                </c:pt>
                <c:pt idx="128">
                  <c:v>43.225000000000001</c:v>
                </c:pt>
                <c:pt idx="129">
                  <c:v>39.524999999999999</c:v>
                </c:pt>
                <c:pt idx="130">
                  <c:v>39.174999999999997</c:v>
                </c:pt>
                <c:pt idx="131">
                  <c:v>41.174999999999997</c:v>
                </c:pt>
                <c:pt idx="132">
                  <c:v>41.1</c:v>
                </c:pt>
                <c:pt idx="133">
                  <c:v>39.125</c:v>
                </c:pt>
                <c:pt idx="134">
                  <c:v>41.575000000000003</c:v>
                </c:pt>
                <c:pt idx="135">
                  <c:v>40.975000000000001</c:v>
                </c:pt>
                <c:pt idx="136">
                  <c:v>41.65</c:v>
                </c:pt>
                <c:pt idx="137">
                  <c:v>38.549999999999997</c:v>
                </c:pt>
                <c:pt idx="138">
                  <c:v>39.924999999999997</c:v>
                </c:pt>
                <c:pt idx="139">
                  <c:v>40.450000000000003</c:v>
                </c:pt>
                <c:pt idx="140">
                  <c:v>40.4</c:v>
                </c:pt>
                <c:pt idx="141">
                  <c:v>39.85</c:v>
                </c:pt>
                <c:pt idx="142">
                  <c:v>40.325000000000003</c:v>
                </c:pt>
                <c:pt idx="143">
                  <c:v>40</c:v>
                </c:pt>
                <c:pt idx="144">
                  <c:v>40.375</c:v>
                </c:pt>
                <c:pt idx="145">
                  <c:v>40.825000000000003</c:v>
                </c:pt>
                <c:pt idx="146">
                  <c:v>42.45</c:v>
                </c:pt>
                <c:pt idx="147">
                  <c:v>46.075000000000003</c:v>
                </c:pt>
                <c:pt idx="148">
                  <c:v>48.9</c:v>
                </c:pt>
                <c:pt idx="149">
                  <c:v>54.3</c:v>
                </c:pt>
                <c:pt idx="150">
                  <c:v>54.524999999999999</c:v>
                </c:pt>
                <c:pt idx="151">
                  <c:v>54.524999999999999</c:v>
                </c:pt>
                <c:pt idx="152">
                  <c:v>54.825000000000003</c:v>
                </c:pt>
                <c:pt idx="153">
                  <c:v>52.825000000000003</c:v>
                </c:pt>
                <c:pt idx="154">
                  <c:v>49.15</c:v>
                </c:pt>
                <c:pt idx="155">
                  <c:v>46.9</c:v>
                </c:pt>
                <c:pt idx="156">
                  <c:v>43.45</c:v>
                </c:pt>
                <c:pt idx="157">
                  <c:v>38.125</c:v>
                </c:pt>
                <c:pt idx="158">
                  <c:v>35.924999999999997</c:v>
                </c:pt>
                <c:pt idx="159">
                  <c:v>36.25</c:v>
                </c:pt>
                <c:pt idx="160">
                  <c:v>39.475000000000001</c:v>
                </c:pt>
                <c:pt idx="161">
                  <c:v>38.65</c:v>
                </c:pt>
                <c:pt idx="162">
                  <c:v>38.299999999999997</c:v>
                </c:pt>
                <c:pt idx="163">
                  <c:v>40.049999999999997</c:v>
                </c:pt>
                <c:pt idx="164">
                  <c:v>38.575000000000003</c:v>
                </c:pt>
                <c:pt idx="165">
                  <c:v>37.4</c:v>
                </c:pt>
                <c:pt idx="166">
                  <c:v>38.875</c:v>
                </c:pt>
                <c:pt idx="167">
                  <c:v>36.25</c:v>
                </c:pt>
                <c:pt idx="168">
                  <c:v>38.075000000000003</c:v>
                </c:pt>
                <c:pt idx="169">
                  <c:v>39</c:v>
                </c:pt>
                <c:pt idx="170">
                  <c:v>38.125</c:v>
                </c:pt>
                <c:pt idx="171">
                  <c:v>37.700000000000003</c:v>
                </c:pt>
                <c:pt idx="172">
                  <c:v>38.299999999999997</c:v>
                </c:pt>
                <c:pt idx="173">
                  <c:v>36.549999999999997</c:v>
                </c:pt>
                <c:pt idx="174">
                  <c:v>36.725000000000001</c:v>
                </c:pt>
                <c:pt idx="175">
                  <c:v>36.375</c:v>
                </c:pt>
                <c:pt idx="176">
                  <c:v>37.774999999999999</c:v>
                </c:pt>
                <c:pt idx="177">
                  <c:v>37.950000000000003</c:v>
                </c:pt>
                <c:pt idx="178">
                  <c:v>37.125</c:v>
                </c:pt>
                <c:pt idx="179">
                  <c:v>37.375</c:v>
                </c:pt>
                <c:pt idx="180">
                  <c:v>38.799999999999997</c:v>
                </c:pt>
                <c:pt idx="181">
                  <c:v>38.174999999999997</c:v>
                </c:pt>
                <c:pt idx="182">
                  <c:v>37.975000000000001</c:v>
                </c:pt>
                <c:pt idx="183">
                  <c:v>37.524999999999999</c:v>
                </c:pt>
                <c:pt idx="184">
                  <c:v>37.325000000000003</c:v>
                </c:pt>
                <c:pt idx="185">
                  <c:v>36.75</c:v>
                </c:pt>
                <c:pt idx="186">
                  <c:v>36.15</c:v>
                </c:pt>
                <c:pt idx="187">
                  <c:v>35.700000000000003</c:v>
                </c:pt>
                <c:pt idx="188">
                  <c:v>36.325000000000003</c:v>
                </c:pt>
                <c:pt idx="189">
                  <c:v>36.774999999999999</c:v>
                </c:pt>
                <c:pt idx="190">
                  <c:v>37.25</c:v>
                </c:pt>
                <c:pt idx="191">
                  <c:v>36.475000000000001</c:v>
                </c:pt>
                <c:pt idx="192">
                  <c:v>36.5</c:v>
                </c:pt>
                <c:pt idx="193">
                  <c:v>37.125</c:v>
                </c:pt>
                <c:pt idx="194">
                  <c:v>35.424999999999997</c:v>
                </c:pt>
                <c:pt idx="195">
                  <c:v>36.799999999999997</c:v>
                </c:pt>
                <c:pt idx="196">
                  <c:v>35.9</c:v>
                </c:pt>
                <c:pt idx="197">
                  <c:v>35.875</c:v>
                </c:pt>
                <c:pt idx="198">
                  <c:v>35.299999999999997</c:v>
                </c:pt>
                <c:pt idx="199">
                  <c:v>37.325000000000003</c:v>
                </c:pt>
                <c:pt idx="200">
                  <c:v>36.950000000000003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55.550527886975757</c:v>
                </c:pt>
                <c:pt idx="1">
                  <c:v>55.754494335937373</c:v>
                </c:pt>
                <c:pt idx="2">
                  <c:v>55.957658613245243</c:v>
                </c:pt>
                <c:pt idx="3">
                  <c:v>56.15988278837829</c:v>
                </c:pt>
                <c:pt idx="4">
                  <c:v>56.361011169430618</c:v>
                </c:pt>
                <c:pt idx="5">
                  <c:v>56.560868483291543</c:v>
                </c:pt>
                <c:pt idx="6">
                  <c:v>56.759257939612326</c:v>
                </c:pt>
                <c:pt idx="7">
                  <c:v>56.955959186693626</c:v>
                </c:pt>
                <c:pt idx="8">
                  <c:v>57.150726172493044</c:v>
                </c:pt>
                <c:pt idx="9">
                  <c:v>57.343284930400536</c:v>
                </c:pt>
                <c:pt idx="10">
                  <c:v>57.533331317702554</c:v>
                </c:pt>
                <c:pt idx="11">
                  <c:v>57.72052874544616</c:v>
                </c:pt>
                <c:pt idx="12">
                  <c:v>57.904505952838207</c:v>
                </c:pt>
                <c:pt idx="13">
                  <c:v>58.084854899209603</c:v>
                </c:pt>
                <c:pt idx="14">
                  <c:v>58.261128874953094</c:v>
                </c:pt>
                <c:pt idx="15">
                  <c:v>58.432840974598498</c:v>
                </c:pt>
                <c:pt idx="16">
                  <c:v>58.599463138132045</c:v>
                </c:pt>
                <c:pt idx="17">
                  <c:v>58.760426062979583</c:v>
                </c:pt>
                <c:pt idx="18">
                  <c:v>58.915120437268847</c:v>
                </c:pt>
                <c:pt idx="19">
                  <c:v>59.062900172355199</c:v>
                </c:pt>
                <c:pt idx="20">
                  <c:v>59.203088658029934</c:v>
                </c:pt>
                <c:pt idx="21">
                  <c:v>59.334989580652049</c:v>
                </c:pt>
                <c:pt idx="22">
                  <c:v>59.457904602499767</c:v>
                </c:pt>
                <c:pt idx="23">
                  <c:v>59.571161286451812</c:v>
                </c:pt>
                <c:pt idx="24">
                  <c:v>59.674156163245122</c:v>
                </c:pt>
                <c:pt idx="25">
                  <c:v>59.766419881727785</c:v>
                </c:pt>
                <c:pt idx="26">
                  <c:v>59.847714042495632</c:v>
                </c:pt>
                <c:pt idx="27">
                  <c:v>59.918172631553347</c:v>
                </c:pt>
                <c:pt idx="28">
                  <c:v>59.978504889575568</c:v>
                </c:pt>
                <c:pt idx="29">
                  <c:v>60.030280766677407</c:v>
                </c:pt>
                <c:pt idx="30">
                  <c:v>60.076324389355783</c:v>
                </c:pt>
                <c:pt idx="31">
                  <c:v>60.121244472091412</c:v>
                </c:pt>
                <c:pt idx="32">
                  <c:v>60.172132245900528</c:v>
                </c:pt>
                <c:pt idx="33">
                  <c:v>60.239455768484163</c:v>
                </c:pt>
                <c:pt idx="34">
                  <c:v>60.338172600560611</c:v>
                </c:pt>
                <c:pt idx="35">
                  <c:v>60.489068755363952</c:v>
                </c:pt>
                <c:pt idx="36">
                  <c:v>60.720308601572157</c:v>
                </c:pt>
                <c:pt idx="37">
                  <c:v>61.069146565491394</c:v>
                </c:pt>
                <c:pt idx="38">
                  <c:v>61.583706624538848</c:v>
                </c:pt>
                <c:pt idx="39">
                  <c:v>62.324680984873716</c:v>
                </c:pt>
                <c:pt idx="40">
                  <c:v>63.366738576401715</c:v>
                </c:pt>
                <c:pt idx="41">
                  <c:v>64.799373441369482</c:v>
                </c:pt>
                <c:pt idx="42">
                  <c:v>66.726872007489902</c:v>
                </c:pt>
                <c:pt idx="43">
                  <c:v>69.267048399959322</c:v>
                </c:pt>
                <c:pt idx="44">
                  <c:v>72.548401569187121</c:v>
                </c:pt>
                <c:pt idx="45">
                  <c:v>76.705399926825152</c:v>
                </c:pt>
                <c:pt idx="46">
                  <c:v>81.871708391839292</c:v>
                </c:pt>
                <c:pt idx="47">
                  <c:v>88.171343579547909</c:v>
                </c:pt>
                <c:pt idx="48">
                  <c:v>95.707971219269538</c:v>
                </c:pt>
                <c:pt idx="49">
                  <c:v>104.55283115964811</c:v>
                </c:pt>
                <c:pt idx="50">
                  <c:v>114.73206369063796</c:v>
                </c:pt>
                <c:pt idx="51">
                  <c:v>126.21448053116352</c:v>
                </c:pt>
                <c:pt idx="52">
                  <c:v>138.90103228490804</c:v>
                </c:pt>
                <c:pt idx="53">
                  <c:v>152.61732809127523</c:v>
                </c:pt>
                <c:pt idx="54">
                  <c:v>167.11052549934413</c:v>
                </c:pt>
                <c:pt idx="55">
                  <c:v>182.05170580000382</c:v>
                </c:pt>
                <c:pt idx="56">
                  <c:v>197.04446180196544</c:v>
                </c:pt>
                <c:pt idx="57">
                  <c:v>211.63935570448967</c:v>
                </c:pt>
                <c:pt idx="58">
                  <c:v>225.34360442009165</c:v>
                </c:pt>
                <c:pt idx="59">
                  <c:v>237.52002951792315</c:v>
                </c:pt>
                <c:pt idx="60">
                  <c:v>246.61752615395969</c:v>
                </c:pt>
                <c:pt idx="61">
                  <c:v>247.70458641218212</c:v>
                </c:pt>
                <c:pt idx="62">
                  <c:v>230.62257133846026</c:v>
                </c:pt>
                <c:pt idx="63">
                  <c:v>188.19220322272497</c:v>
                </c:pt>
                <c:pt idx="64">
                  <c:v>131.87497461767902</c:v>
                </c:pt>
                <c:pt idx="65">
                  <c:v>86.429765944381316</c:v>
                </c:pt>
                <c:pt idx="66">
                  <c:v>63.91339414216062</c:v>
                </c:pt>
                <c:pt idx="67">
                  <c:v>57.712406532388698</c:v>
                </c:pt>
                <c:pt idx="68">
                  <c:v>58.080503188540995</c:v>
                </c:pt>
                <c:pt idx="69">
                  <c:v>60.583891876043182</c:v>
                </c:pt>
                <c:pt idx="70">
                  <c:v>64.30955019961668</c:v>
                </c:pt>
                <c:pt idx="71">
                  <c:v>69.319754879776923</c:v>
                </c:pt>
                <c:pt idx="72">
                  <c:v>75.806783356762324</c:v>
                </c:pt>
                <c:pt idx="73">
                  <c:v>83.93137583353932</c:v>
                </c:pt>
                <c:pt idx="74">
                  <c:v>93.777034510625214</c:v>
                </c:pt>
                <c:pt idx="75">
                  <c:v>105.31475549683375</c:v>
                </c:pt>
                <c:pt idx="76">
                  <c:v>118.37262783585436</c:v>
                </c:pt>
                <c:pt idx="77">
                  <c:v>132.61574797443456</c:v>
                </c:pt>
                <c:pt idx="78">
                  <c:v>147.54182023174255</c:v>
                </c:pt>
                <c:pt idx="79">
                  <c:v>162.48841046366744</c:v>
                </c:pt>
                <c:pt idx="80">
                  <c:v>176.57074722209848</c:v>
                </c:pt>
                <c:pt idx="81">
                  <c:v>188.1260564640626</c:v>
                </c:pt>
                <c:pt idx="82">
                  <c:v>192.91815600526624</c:v>
                </c:pt>
                <c:pt idx="83">
                  <c:v>182.87747676879135</c:v>
                </c:pt>
                <c:pt idx="84">
                  <c:v>152.31994209095231</c:v>
                </c:pt>
                <c:pt idx="85">
                  <c:v>109.72820738319416</c:v>
                </c:pt>
                <c:pt idx="86">
                  <c:v>74.104234906221066</c:v>
                </c:pt>
                <c:pt idx="87">
                  <c:v>55.396208811059999</c:v>
                </c:pt>
                <c:pt idx="88">
                  <c:v>49.099715496484414</c:v>
                </c:pt>
                <c:pt idx="89">
                  <c:v>47.652498263738373</c:v>
                </c:pt>
                <c:pt idx="90">
                  <c:v>47.323178877106223</c:v>
                </c:pt>
                <c:pt idx="91">
                  <c:v>47.152751508532404</c:v>
                </c:pt>
                <c:pt idx="92">
                  <c:v>46.997876301440584</c:v>
                </c:pt>
                <c:pt idx="93">
                  <c:v>46.845482486176941</c:v>
                </c:pt>
                <c:pt idx="94">
                  <c:v>46.694733039111767</c:v>
                </c:pt>
                <c:pt idx="95">
                  <c:v>46.545499330099695</c:v>
                </c:pt>
                <c:pt idx="96">
                  <c:v>46.397694487482127</c:v>
                </c:pt>
                <c:pt idx="97">
                  <c:v>46.251262533294373</c:v>
                </c:pt>
                <c:pt idx="98">
                  <c:v>46.106206450355174</c:v>
                </c:pt>
                <c:pt idx="99">
                  <c:v>45.962647403455158</c:v>
                </c:pt>
                <c:pt idx="100">
                  <c:v>45.82094152530177</c:v>
                </c:pt>
                <c:pt idx="101">
                  <c:v>45.681899054987916</c:v>
                </c:pt>
                <c:pt idx="102">
                  <c:v>45.547174952529353</c:v>
                </c:pt>
                <c:pt idx="103">
                  <c:v>45.419928415009757</c:v>
                </c:pt>
                <c:pt idx="104">
                  <c:v>45.305873182704921</c:v>
                </c:pt>
                <c:pt idx="105">
                  <c:v>45.214845486236001</c:v>
                </c:pt>
                <c:pt idx="106">
                  <c:v>45.162977435183201</c:v>
                </c:pt>
                <c:pt idx="107">
                  <c:v>45.175450189296541</c:v>
                </c:pt>
                <c:pt idx="108">
                  <c:v>45.289586681077665</c:v>
                </c:pt>
                <c:pt idx="109">
                  <c:v>45.557722246257256</c:v>
                </c:pt>
                <c:pt idx="110">
                  <c:v>46.048900506361726</c:v>
                </c:pt>
                <c:pt idx="111">
                  <c:v>46.848077854356688</c:v>
                </c:pt>
                <c:pt idx="112">
                  <c:v>48.051328439535361</c:v>
                </c:pt>
                <c:pt idx="113">
                  <c:v>49.755644155861603</c:v>
                </c:pt>
                <c:pt idx="114">
                  <c:v>52.042250103406516</c:v>
                </c:pt>
                <c:pt idx="115">
                  <c:v>54.952459313704495</c:v>
                </c:pt>
                <c:pt idx="116">
                  <c:v>58.4544201675821</c:v>
                </c:pt>
                <c:pt idx="117">
                  <c:v>62.39863091432634</c:v>
                </c:pt>
                <c:pt idx="118">
                  <c:v>66.465007269548153</c:v>
                </c:pt>
                <c:pt idx="119">
                  <c:v>70.122924316014505</c:v>
                </c:pt>
                <c:pt idx="120">
                  <c:v>72.656384649662201</c:v>
                </c:pt>
                <c:pt idx="121">
                  <c:v>73.318203855373426</c:v>
                </c:pt>
                <c:pt idx="122">
                  <c:v>71.619409728228391</c:v>
                </c:pt>
                <c:pt idx="123">
                  <c:v>67.630980625692686</c:v>
                </c:pt>
                <c:pt idx="124">
                  <c:v>62.081683261510605</c:v>
                </c:pt>
                <c:pt idx="125">
                  <c:v>56.118258535535048</c:v>
                </c:pt>
                <c:pt idx="126">
                  <c:v>50.837157593837432</c:v>
                </c:pt>
                <c:pt idx="127">
                  <c:v>46.882058039208147</c:v>
                </c:pt>
                <c:pt idx="128">
                  <c:v>44.337361562684571</c:v>
                </c:pt>
                <c:pt idx="129">
                  <c:v>42.905171441920281</c:v>
                </c:pt>
                <c:pt idx="130">
                  <c:v>42.174745507983879</c:v>
                </c:pt>
                <c:pt idx="131">
                  <c:v>41.809420888726251</c:v>
                </c:pt>
                <c:pt idx="132">
                  <c:v>41.603401426146505</c:v>
                </c:pt>
                <c:pt idx="133">
                  <c:v>41.456498044642892</c:v>
                </c:pt>
                <c:pt idx="134">
                  <c:v>41.328772391068689</c:v>
                </c:pt>
                <c:pt idx="135">
                  <c:v>41.207101901037873</c:v>
                </c:pt>
                <c:pt idx="136">
                  <c:v>41.088203886232613</c:v>
                </c:pt>
                <c:pt idx="137">
                  <c:v>40.972253288845522</c:v>
                </c:pt>
                <c:pt idx="138">
                  <c:v>40.861558721509645</c:v>
                </c:pt>
                <c:pt idx="139">
                  <c:v>40.761644420952315</c:v>
                </c:pt>
                <c:pt idx="140">
                  <c:v>40.684097162194305</c:v>
                </c:pt>
                <c:pt idx="141">
                  <c:v>40.651304243673202</c:v>
                </c:pt>
                <c:pt idx="142">
                  <c:v>40.702995373653202</c:v>
                </c:pt>
                <c:pt idx="143">
                  <c:v>40.903360561268471</c:v>
                </c:pt>
                <c:pt idx="144">
                  <c:v>41.345422730367353</c:v>
                </c:pt>
                <c:pt idx="145">
                  <c:v>42.1465996851447</c:v>
                </c:pt>
                <c:pt idx="146">
                  <c:v>43.427079783732943</c:v>
                </c:pt>
                <c:pt idx="147">
                  <c:v>45.263241996589471</c:v>
                </c:pt>
                <c:pt idx="148">
                  <c:v>47.616292167167792</c:v>
                </c:pt>
                <c:pt idx="149">
                  <c:v>50.25612011411684</c:v>
                </c:pt>
                <c:pt idx="150">
                  <c:v>52.728680783479582</c:v>
                </c:pt>
                <c:pt idx="151">
                  <c:v>54.429030832651343</c:v>
                </c:pt>
                <c:pt idx="152">
                  <c:v>54.804735529659879</c:v>
                </c:pt>
                <c:pt idx="153">
                  <c:v>53.617865370880025</c:v>
                </c:pt>
                <c:pt idx="154">
                  <c:v>51.105387014765512</c:v>
                </c:pt>
                <c:pt idx="155">
                  <c:v>47.903571532637301</c:v>
                </c:pt>
                <c:pt idx="156">
                  <c:v>44.761001656360399</c:v>
                </c:pt>
                <c:pt idx="157">
                  <c:v>42.225008406659143</c:v>
                </c:pt>
                <c:pt idx="158">
                  <c:v>40.492057543114335</c:v>
                </c:pt>
                <c:pt idx="159">
                  <c:v>39.465876649357561</c:v>
                </c:pt>
                <c:pt idx="160">
                  <c:v>38.92075960097074</c:v>
                </c:pt>
                <c:pt idx="161">
                  <c:v>38.6417677020806</c:v>
                </c:pt>
                <c:pt idx="162">
                  <c:v>38.485164204199911</c:v>
                </c:pt>
                <c:pt idx="163">
                  <c:v>38.375911455689071</c:v>
                </c:pt>
                <c:pt idx="164">
                  <c:v>38.282142052782987</c:v>
                </c:pt>
                <c:pt idx="165">
                  <c:v>38.192593067963998</c:v>
                </c:pt>
                <c:pt idx="166">
                  <c:v>38.103880193543695</c:v>
                </c:pt>
                <c:pt idx="167">
                  <c:v>38.015098135716627</c:v>
                </c:pt>
                <c:pt idx="168">
                  <c:v>37.925997110811601</c:v>
                </c:pt>
                <c:pt idx="169">
                  <c:v>37.836479304153002</c:v>
                </c:pt>
                <c:pt idx="170">
                  <c:v>37.746483303952083</c:v>
                </c:pt>
                <c:pt idx="171">
                  <c:v>37.655961628736634</c:v>
                </c:pt>
                <c:pt idx="172">
                  <c:v>37.564876689443238</c:v>
                </c:pt>
                <c:pt idx="173">
                  <c:v>37.473199728568339</c:v>
                </c:pt>
                <c:pt idx="174">
                  <c:v>37.380910102413992</c:v>
                </c:pt>
                <c:pt idx="175">
                  <c:v>37.287994553163095</c:v>
                </c:pt>
                <c:pt idx="176">
                  <c:v>37.194446452240278</c:v>
                </c:pt>
                <c:pt idx="177">
                  <c:v>37.100265034459092</c:v>
                </c:pt>
                <c:pt idx="178">
                  <c:v>37.005454642686658</c:v>
                </c:pt>
                <c:pt idx="179">
                  <c:v>36.910023999028454</c:v>
                </c:pt>
                <c:pt idx="180">
                  <c:v>36.813985514684568</c:v>
                </c:pt>
                <c:pt idx="181">
                  <c:v>36.717354647118846</c:v>
                </c:pt>
                <c:pt idx="182">
                  <c:v>36.620149310115451</c:v>
                </c:pt>
                <c:pt idx="183">
                  <c:v>36.52238933970348</c:v>
                </c:pt>
                <c:pt idx="184">
                  <c:v>36.424096016810971</c:v>
                </c:pt>
                <c:pt idx="185">
                  <c:v>36.325291645836408</c:v>
                </c:pt>
                <c:pt idx="186">
                  <c:v>36.225999187057617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55.550527886900177</c:v>
                </c:pt>
                <c:pt idx="1">
                  <c:v>55.754494335752298</c:v>
                </c:pt>
                <c:pt idx="2">
                  <c:v>55.957658612798454</c:v>
                </c:pt>
                <c:pt idx="3">
                  <c:v>56.159882787314928</c:v>
                </c:pt>
                <c:pt idx="4">
                  <c:v>56.361011166935505</c:v>
                </c:pt>
                <c:pt idx="5">
                  <c:v>56.560868477519534</c:v>
                </c:pt>
                <c:pt idx="6">
                  <c:v>56.759257926448221</c:v>
                </c:pt>
                <c:pt idx="7">
                  <c:v>56.955959157094213</c:v>
                </c:pt>
                <c:pt idx="8">
                  <c:v>57.150726106878174</c:v>
                </c:pt>
                <c:pt idx="9">
                  <c:v>57.343284787000577</c:v>
                </c:pt>
                <c:pt idx="10">
                  <c:v>57.533331008727593</c:v>
                </c:pt>
                <c:pt idx="11">
                  <c:v>57.720528089111909</c:v>
                </c:pt>
                <c:pt idx="12">
                  <c:v>57.904504578307737</c:v>
                </c:pt>
                <c:pt idx="13">
                  <c:v>58.084852061217411</c:v>
                </c:pt>
                <c:pt idx="14">
                  <c:v>58.261123098043875</c:v>
                </c:pt>
                <c:pt idx="15">
                  <c:v>58.43282938128953</c:v>
                </c:pt>
                <c:pt idx="16">
                  <c:v>58.599440200594167</c:v>
                </c:pt>
                <c:pt idx="17">
                  <c:v>58.760381321153154</c:v>
                </c:pt>
                <c:pt idx="18">
                  <c:v>58.915034395735816</c:v>
                </c:pt>
                <c:pt idx="19">
                  <c:v>59.062737043761587</c:v>
                </c:pt>
                <c:pt idx="20">
                  <c:v>59.202783742485195</c:v>
                </c:pt>
                <c:pt idx="21">
                  <c:v>59.334427683850315</c:v>
                </c:pt>
                <c:pt idx="22">
                  <c:v>59.456883754514486</c:v>
                </c:pt>
                <c:pt idx="23">
                  <c:v>59.569332794247558</c:v>
                </c:pt>
                <c:pt idx="24">
                  <c:v>59.670927277547122</c:v>
                </c:pt>
                <c:pt idx="25">
                  <c:v>59.76079854306176</c:v>
                </c:pt>
                <c:pt idx="26">
                  <c:v>59.838065663568223</c:v>
                </c:pt>
                <c:pt idx="27">
                  <c:v>59.901846004462222</c:v>
                </c:pt>
                <c:pt idx="28">
                  <c:v>59.951267460247003</c:v>
                </c:pt>
                <c:pt idx="29">
                  <c:v>59.985482286478302</c:v>
                </c:pt>
                <c:pt idx="30">
                  <c:v>60.003682360358297</c:v>
                </c:pt>
                <c:pt idx="31">
                  <c:v>60.005115609390074</c:v>
                </c:pt>
                <c:pt idx="32">
                  <c:v>59.989103248511476</c:v>
                </c:pt>
                <c:pt idx="33">
                  <c:v>59.955057367816998</c:v>
                </c:pt>
                <c:pt idx="34">
                  <c:v>59.902498322654786</c:v>
                </c:pt>
                <c:pt idx="35">
                  <c:v>59.831071303858167</c:v>
                </c:pt>
                <c:pt idx="36">
                  <c:v>59.740561416777105</c:v>
                </c:pt>
                <c:pt idx="37">
                  <c:v>59.630906581720531</c:v>
                </c:pt>
                <c:pt idx="38">
                  <c:v>59.502207591947098</c:v>
                </c:pt>
                <c:pt idx="39">
                  <c:v>59.354734732402534</c:v>
                </c:pt>
                <c:pt idx="40">
                  <c:v>59.188930473447904</c:v>
                </c:pt>
                <c:pt idx="41">
                  <c:v>59.005407905218803</c:v>
                </c:pt>
                <c:pt idx="42">
                  <c:v>58.80494476213682</c:v>
                </c:pt>
                <c:pt idx="43">
                  <c:v>58.5884730917738</c:v>
                </c:pt>
                <c:pt idx="44">
                  <c:v>58.35706483320967</c:v>
                </c:pt>
                <c:pt idx="45">
                  <c:v>58.111913771264774</c:v>
                </c:pt>
                <c:pt idx="46">
                  <c:v>57.854314508867645</c:v>
                </c:pt>
                <c:pt idx="47">
                  <c:v>57.585639236732611</c:v>
                </c:pt>
                <c:pt idx="48">
                  <c:v>57.307313167444789</c:v>
                </c:pt>
                <c:pt idx="49">
                  <c:v>57.020789534604774</c:v>
                </c:pt>
                <c:pt idx="50">
                  <c:v>56.72752503659224</c:v>
                </c:pt>
                <c:pt idx="51">
                  <c:v>56.428956533365692</c:v>
                </c:pt>
                <c:pt idx="52">
                  <c:v>56.126479692200789</c:v>
                </c:pt>
                <c:pt idx="53">
                  <c:v>55.821430135887397</c:v>
                </c:pt>
                <c:pt idx="54">
                  <c:v>55.515067487534935</c:v>
                </c:pt>
                <c:pt idx="55">
                  <c:v>55.208562542574526</c:v>
                </c:pt>
                <c:pt idx="56">
                  <c:v>54.902987642273551</c:v>
                </c:pt>
                <c:pt idx="57">
                  <c:v>54.599310183331895</c:v>
                </c:pt>
                <c:pt idx="58">
                  <c:v>54.298389081417085</c:v>
                </c:pt>
                <c:pt idx="59">
                  <c:v>54.000973916455095</c:v>
                </c:pt>
                <c:pt idx="60">
                  <c:v>53.707706425121629</c:v>
                </c:pt>
                <c:pt idx="61">
                  <c:v>53.419123970051217</c:v>
                </c:pt>
                <c:pt idx="62">
                  <c:v>53.135664602938327</c:v>
                </c:pt>
                <c:pt idx="63">
                  <c:v>52.857673346036705</c:v>
                </c:pt>
                <c:pt idx="64">
                  <c:v>52.585409339176351</c:v>
                </c:pt>
                <c:pt idx="65">
                  <c:v>52.319053532890251</c:v>
                </c:pt>
                <c:pt idx="66">
                  <c:v>52.058716648479439</c:v>
                </c:pt>
                <c:pt idx="67">
                  <c:v>51.80444716929302</c:v>
                </c:pt>
                <c:pt idx="68">
                  <c:v>51.556239171276019</c:v>
                </c:pt>
                <c:pt idx="69">
                  <c:v>51.314039842751924</c:v>
                </c:pt>
                <c:pt idx="70">
                  <c:v>51.077756581926764</c:v>
                </c:pt>
                <c:pt idx="71">
                  <c:v>50.847263594777132</c:v>
                </c:pt>
                <c:pt idx="72">
                  <c:v>50.622407945347398</c:v>
                </c:pt>
                <c:pt idx="73">
                  <c:v>50.403015034938988</c:v>
                </c:pt>
                <c:pt idx="74">
                  <c:v>50.188893506410466</c:v>
                </c:pt>
                <c:pt idx="75">
                  <c:v>49.979839585187641</c:v>
                </c:pt>
                <c:pt idx="76">
                  <c:v>49.775640880089824</c:v>
                </c:pt>
                <c:pt idx="77">
                  <c:v>49.576079675239086</c:v>
                </c:pt>
                <c:pt idx="78">
                  <c:v>49.380935749673888</c:v>
                </c:pt>
                <c:pt idx="79">
                  <c:v>49.189988764351597</c:v>
                </c:pt>
                <c:pt idx="80">
                  <c:v>49.003020257466865</c:v>
                </c:pt>
                <c:pt idx="81">
                  <c:v>48.81981528885543</c:v>
                </c:pt>
                <c:pt idx="82">
                  <c:v>48.640163773053523</c:v>
                </c:pt>
                <c:pt idx="83">
                  <c:v>48.463861538645503</c:v>
                </c:pt>
                <c:pt idx="84">
                  <c:v>48.290711149103771</c:v>
                </c:pt>
                <c:pt idx="85">
                  <c:v>48.120522517602957</c:v>
                </c:pt>
                <c:pt idx="86">
                  <c:v>47.953113345430232</c:v>
                </c:pt>
                <c:pt idx="87">
                  <c:v>47.788309410731472</c:v>
                </c:pt>
                <c:pt idx="88">
                  <c:v>47.625944731516299</c:v>
                </c:pt>
                <c:pt idx="89">
                  <c:v>47.465861624153021</c:v>
                </c:pt>
                <c:pt idx="90">
                  <c:v>47.307910676058988</c:v>
                </c:pt>
                <c:pt idx="91">
                  <c:v>47.151950648955989</c:v>
                </c:pt>
                <c:pt idx="92">
                  <c:v>46.997848326926785</c:v>
                </c:pt>
                <c:pt idx="93">
                  <c:v>46.845478321580714</c:v>
                </c:pt>
                <c:pt idx="94">
                  <c:v>46.694722844908803</c:v>
                </c:pt>
                <c:pt idx="95">
                  <c:v>46.545471458875554</c:v>
                </c:pt>
                <c:pt idx="96">
                  <c:v>46.397620809441364</c:v>
                </c:pt>
                <c:pt idx="97">
                  <c:v>46.251074351526064</c:v>
                </c:pt>
                <c:pt idx="98">
                  <c:v>46.105742070392921</c:v>
                </c:pt>
                <c:pt idx="99">
                  <c:v>45.961540204042521</c:v>
                </c:pt>
                <c:pt idx="100">
                  <c:v>45.818390970439175</c:v>
                </c:pt>
                <c:pt idx="101">
                  <c:v>45.676222302738246</c:v>
                </c:pt>
                <c:pt idx="102">
                  <c:v>45.534967595125302</c:v>
                </c:pt>
                <c:pt idx="103">
                  <c:v>45.3945654614067</c:v>
                </c:pt>
                <c:pt idx="104">
                  <c:v>45.254959508093016</c:v>
                </c:pt>
                <c:pt idx="105">
                  <c:v>45.116098123381761</c:v>
                </c:pt>
                <c:pt idx="106">
                  <c:v>44.977934283162917</c:v>
                </c:pt>
                <c:pt idx="107">
                  <c:v>44.840425374932103</c:v>
                </c:pt>
                <c:pt idx="108">
                  <c:v>44.703533040289599</c:v>
                </c:pt>
                <c:pt idx="109">
                  <c:v>44.567223036524439</c:v>
                </c:pt>
                <c:pt idx="110">
                  <c:v>44.431465117618018</c:v>
                </c:pt>
                <c:pt idx="111">
                  <c:v>44.296232934848092</c:v>
                </c:pt>
                <c:pt idx="112">
                  <c:v>44.161503957017665</c:v>
                </c:pt>
                <c:pt idx="113">
                  <c:v>44.027259410170807</c:v>
                </c:pt>
                <c:pt idx="114">
                  <c:v>43.893484236476269</c:v>
                </c:pt>
                <c:pt idx="115">
                  <c:v>43.760167071752683</c:v>
                </c:pt>
                <c:pt idx="116">
                  <c:v>43.627300240866475</c:v>
                </c:pt>
                <c:pt idx="117">
                  <c:v>43.494879769945413</c:v>
                </c:pt>
                <c:pt idx="118">
                  <c:v>43.362905414007244</c:v>
                </c:pt>
                <c:pt idx="119">
                  <c:v>43.231380698194528</c:v>
                </c:pt>
                <c:pt idx="120">
                  <c:v>43.100312970324687</c:v>
                </c:pt>
                <c:pt idx="121">
                  <c:v>42.969713461898912</c:v>
                </c:pt>
                <c:pt idx="122">
                  <c:v>42.839597354060416</c:v>
                </c:pt>
                <c:pt idx="123">
                  <c:v>42.709983844246004</c:v>
                </c:pt>
                <c:pt idx="124">
                  <c:v>42.580896208436961</c:v>
                </c:pt>
                <c:pt idx="125">
                  <c:v>42.452361852990762</c:v>
                </c:pt>
                <c:pt idx="126">
                  <c:v>42.324412349038532</c:v>
                </c:pt>
                <c:pt idx="127">
                  <c:v>42.197083441386617</c:v>
                </c:pt>
                <c:pt idx="128">
                  <c:v>42.070415022800567</c:v>
                </c:pt>
                <c:pt idx="129">
                  <c:v>41.944451063523744</c:v>
                </c:pt>
                <c:pt idx="130">
                  <c:v>41.8192394849575</c:v>
                </c:pt>
                <c:pt idx="131">
                  <c:v>41.694831965688465</c:v>
                </c:pt>
                <c:pt idx="132">
                  <c:v>41.571283667591899</c:v>
                </c:pt>
                <c:pt idx="133">
                  <c:v>41.44865286968826</c:v>
                </c:pt>
                <c:pt idx="134">
                  <c:v>41.327000497916032</c:v>
                </c:pt>
                <c:pt idx="135">
                  <c:v>41.206389540148557</c:v>
                </c:pt>
                <c:pt idx="136">
                  <c:v>41.086884337767231</c:v>
                </c:pt>
                <c:pt idx="137">
                  <c:v>40.968549748033169</c:v>
                </c:pt>
                <c:pt idx="138">
                  <c:v>40.851450175469282</c:v>
                </c:pt>
                <c:pt idx="139">
                  <c:v>40.735648475516768</c:v>
                </c:pt>
                <c:pt idx="140">
                  <c:v>40.621204739833438</c:v>
                </c:pt>
                <c:pt idx="141">
                  <c:v>40.508174979626347</c:v>
                </c:pt>
                <c:pt idx="142">
                  <c:v>40.396609731116037</c:v>
                </c:pt>
                <c:pt idx="143">
                  <c:v>40.286552615241817</c:v>
                </c:pt>
                <c:pt idx="144">
                  <c:v>40.178038891540773</c:v>
                </c:pt>
                <c:pt idx="145">
                  <c:v>40.071094053159072</c:v>
                </c:pt>
                <c:pt idx="146">
                  <c:v>39.96573251549971</c:v>
                </c:pt>
                <c:pt idx="147">
                  <c:v>39.861956454372653</c:v>
                </c:pt>
                <c:pt idx="148">
                  <c:v>39.759754850040991</c:v>
                </c:pt>
                <c:pt idx="149">
                  <c:v>39.659102790735481</c:v>
                </c:pt>
                <c:pt idx="150">
                  <c:v>39.559961082747435</c:v>
                </c:pt>
                <c:pt idx="151">
                  <c:v>39.462276204108647</c:v>
                </c:pt>
                <c:pt idx="152">
                  <c:v>39.365980625472972</c:v>
                </c:pt>
                <c:pt idx="153">
                  <c:v>39.270993505825743</c:v>
                </c:pt>
                <c:pt idx="154">
                  <c:v>39.177221753081994</c:v>
                </c:pt>
                <c:pt idx="155">
                  <c:v>39.084561421741121</c:v>
                </c:pt>
                <c:pt idx="156">
                  <c:v>38.99289940290933</c:v>
                </c:pt>
                <c:pt idx="157">
                  <c:v>38.902115347508513</c:v>
                </c:pt>
                <c:pt idx="158">
                  <c:v>38.812083752505437</c:v>
                </c:pt>
                <c:pt idx="159">
                  <c:v>38.722676133348159</c:v>
                </c:pt>
                <c:pt idx="160">
                  <c:v>38.633763203908067</c:v>
                </c:pt>
                <c:pt idx="161">
                  <c:v>38.545216988077939</c:v>
                </c:pt>
                <c:pt idx="162">
                  <c:v>38.456912794322733</c:v>
                </c:pt>
                <c:pt idx="163">
                  <c:v>38.368730995126192</c:v>
                </c:pt>
                <c:pt idx="164">
                  <c:v>38.280558566384528</c:v>
                </c:pt>
                <c:pt idx="165">
                  <c:v>38.192290356220553</c:v>
                </c:pt>
                <c:pt idx="166">
                  <c:v>38.103830067292648</c:v>
                </c:pt>
                <c:pt idx="167">
                  <c:v>38.015090950447473</c:v>
                </c:pt>
                <c:pt idx="168">
                  <c:v>37.925996219711593</c:v>
                </c:pt>
                <c:pt idx="169">
                  <c:v>37.836479208584613</c:v>
                </c:pt>
                <c:pt idx="170">
                  <c:v>37.746483295092077</c:v>
                </c:pt>
                <c:pt idx="171">
                  <c:v>37.65596162802683</c:v>
                </c:pt>
                <c:pt idx="172">
                  <c:v>37.564876689394112</c:v>
                </c:pt>
                <c:pt idx="173">
                  <c:v>37.473199728565405</c:v>
                </c:pt>
                <c:pt idx="174">
                  <c:v>37.380910102413843</c:v>
                </c:pt>
                <c:pt idx="175">
                  <c:v>37.287994553163088</c:v>
                </c:pt>
                <c:pt idx="176">
                  <c:v>37.194446452240278</c:v>
                </c:pt>
                <c:pt idx="177">
                  <c:v>37.100265034459092</c:v>
                </c:pt>
                <c:pt idx="178">
                  <c:v>37.005454642686658</c:v>
                </c:pt>
                <c:pt idx="179">
                  <c:v>36.910023999028454</c:v>
                </c:pt>
                <c:pt idx="180">
                  <c:v>36.813985514684568</c:v>
                </c:pt>
                <c:pt idx="181">
                  <c:v>36.717354647118846</c:v>
                </c:pt>
                <c:pt idx="182">
                  <c:v>36.620149310115451</c:v>
                </c:pt>
                <c:pt idx="183">
                  <c:v>36.52238933970348</c:v>
                </c:pt>
                <c:pt idx="184">
                  <c:v>36.424096016810971</c:v>
                </c:pt>
                <c:pt idx="185">
                  <c:v>36.325291645836408</c:v>
                </c:pt>
                <c:pt idx="186">
                  <c:v>36.225999187057617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58.424999999999997</c:v>
                </c:pt>
                <c:pt idx="1">
                  <c:v>56.325000000000003</c:v>
                </c:pt>
                <c:pt idx="2">
                  <c:v>57.35</c:v>
                </c:pt>
                <c:pt idx="3">
                  <c:v>57.475000000000001</c:v>
                </c:pt>
                <c:pt idx="4">
                  <c:v>55.25</c:v>
                </c:pt>
                <c:pt idx="5">
                  <c:v>55.674999999999997</c:v>
                </c:pt>
                <c:pt idx="6">
                  <c:v>59.1</c:v>
                </c:pt>
                <c:pt idx="7">
                  <c:v>57.524999999999999</c:v>
                </c:pt>
                <c:pt idx="8">
                  <c:v>55.95</c:v>
                </c:pt>
                <c:pt idx="9">
                  <c:v>56.05</c:v>
                </c:pt>
                <c:pt idx="10">
                  <c:v>57.8</c:v>
                </c:pt>
                <c:pt idx="11">
                  <c:v>57.55</c:v>
                </c:pt>
                <c:pt idx="12">
                  <c:v>57.5</c:v>
                </c:pt>
                <c:pt idx="13">
                  <c:v>55.55</c:v>
                </c:pt>
                <c:pt idx="14">
                  <c:v>56.75</c:v>
                </c:pt>
                <c:pt idx="15">
                  <c:v>55.924999999999997</c:v>
                </c:pt>
                <c:pt idx="16">
                  <c:v>56.674999999999997</c:v>
                </c:pt>
                <c:pt idx="17">
                  <c:v>57.274999999999999</c:v>
                </c:pt>
                <c:pt idx="18">
                  <c:v>58.05</c:v>
                </c:pt>
                <c:pt idx="19">
                  <c:v>56.524999999999999</c:v>
                </c:pt>
                <c:pt idx="20">
                  <c:v>56.75</c:v>
                </c:pt>
                <c:pt idx="21">
                  <c:v>55.75</c:v>
                </c:pt>
                <c:pt idx="22">
                  <c:v>56.924999999999997</c:v>
                </c:pt>
                <c:pt idx="23">
                  <c:v>55.575000000000003</c:v>
                </c:pt>
                <c:pt idx="24">
                  <c:v>57.424999999999997</c:v>
                </c:pt>
                <c:pt idx="25">
                  <c:v>58.85</c:v>
                </c:pt>
                <c:pt idx="26">
                  <c:v>57.075000000000003</c:v>
                </c:pt>
                <c:pt idx="27">
                  <c:v>57.1</c:v>
                </c:pt>
                <c:pt idx="28">
                  <c:v>56</c:v>
                </c:pt>
                <c:pt idx="29">
                  <c:v>58.65</c:v>
                </c:pt>
                <c:pt idx="30">
                  <c:v>60.3</c:v>
                </c:pt>
                <c:pt idx="31">
                  <c:v>58.875</c:v>
                </c:pt>
                <c:pt idx="32">
                  <c:v>60.725000000000001</c:v>
                </c:pt>
                <c:pt idx="33">
                  <c:v>61.45</c:v>
                </c:pt>
                <c:pt idx="34">
                  <c:v>61.35</c:v>
                </c:pt>
                <c:pt idx="35">
                  <c:v>61.65</c:v>
                </c:pt>
                <c:pt idx="36">
                  <c:v>60.825000000000003</c:v>
                </c:pt>
                <c:pt idx="37">
                  <c:v>62.825000000000003</c:v>
                </c:pt>
                <c:pt idx="38">
                  <c:v>62.125</c:v>
                </c:pt>
                <c:pt idx="39">
                  <c:v>64.174999999999997</c:v>
                </c:pt>
                <c:pt idx="40">
                  <c:v>63.825000000000003</c:v>
                </c:pt>
                <c:pt idx="41">
                  <c:v>66.424999999999997</c:v>
                </c:pt>
                <c:pt idx="42">
                  <c:v>66.974999999999994</c:v>
                </c:pt>
                <c:pt idx="43">
                  <c:v>68.174999999999997</c:v>
                </c:pt>
                <c:pt idx="44">
                  <c:v>68.875</c:v>
                </c:pt>
                <c:pt idx="45">
                  <c:v>71.575000000000003</c:v>
                </c:pt>
                <c:pt idx="46">
                  <c:v>74.424999999999997</c:v>
                </c:pt>
                <c:pt idx="47">
                  <c:v>77.525000000000006</c:v>
                </c:pt>
                <c:pt idx="48">
                  <c:v>83.375</c:v>
                </c:pt>
                <c:pt idx="49">
                  <c:v>89.375</c:v>
                </c:pt>
                <c:pt idx="50">
                  <c:v>96.7</c:v>
                </c:pt>
                <c:pt idx="51">
                  <c:v>106.925</c:v>
                </c:pt>
                <c:pt idx="52">
                  <c:v>123.8</c:v>
                </c:pt>
                <c:pt idx="53">
                  <c:v>140.125</c:v>
                </c:pt>
                <c:pt idx="54">
                  <c:v>159.9</c:v>
                </c:pt>
                <c:pt idx="55">
                  <c:v>180.65</c:v>
                </c:pt>
                <c:pt idx="56">
                  <c:v>197.52500000000001</c:v>
                </c:pt>
                <c:pt idx="57">
                  <c:v>211.85</c:v>
                </c:pt>
                <c:pt idx="58">
                  <c:v>224.27500000000001</c:v>
                </c:pt>
                <c:pt idx="59">
                  <c:v>232.67500000000001</c:v>
                </c:pt>
                <c:pt idx="60">
                  <c:v>238.57499999999999</c:v>
                </c:pt>
                <c:pt idx="61">
                  <c:v>240.45</c:v>
                </c:pt>
                <c:pt idx="62">
                  <c:v>232.75</c:v>
                </c:pt>
                <c:pt idx="63">
                  <c:v>208.85</c:v>
                </c:pt>
                <c:pt idx="64">
                  <c:v>155.92500000000001</c:v>
                </c:pt>
                <c:pt idx="65">
                  <c:v>94.775000000000006</c:v>
                </c:pt>
                <c:pt idx="66">
                  <c:v>64.625</c:v>
                </c:pt>
                <c:pt idx="67">
                  <c:v>57.274999999999999</c:v>
                </c:pt>
                <c:pt idx="68">
                  <c:v>57.85</c:v>
                </c:pt>
                <c:pt idx="69">
                  <c:v>58.375</c:v>
                </c:pt>
                <c:pt idx="70">
                  <c:v>61.075000000000003</c:v>
                </c:pt>
                <c:pt idx="71">
                  <c:v>63.6</c:v>
                </c:pt>
                <c:pt idx="72">
                  <c:v>68.825000000000003</c:v>
                </c:pt>
                <c:pt idx="73">
                  <c:v>78.3</c:v>
                </c:pt>
                <c:pt idx="74">
                  <c:v>90.075000000000003</c:v>
                </c:pt>
                <c:pt idx="75">
                  <c:v>104.425</c:v>
                </c:pt>
                <c:pt idx="76">
                  <c:v>121.75</c:v>
                </c:pt>
                <c:pt idx="77">
                  <c:v>138.05000000000001</c:v>
                </c:pt>
                <c:pt idx="78">
                  <c:v>152.19999999999999</c:v>
                </c:pt>
                <c:pt idx="79">
                  <c:v>166.125</c:v>
                </c:pt>
                <c:pt idx="80">
                  <c:v>177.6</c:v>
                </c:pt>
                <c:pt idx="81">
                  <c:v>184.57499999999999</c:v>
                </c:pt>
                <c:pt idx="82">
                  <c:v>185.375</c:v>
                </c:pt>
                <c:pt idx="83">
                  <c:v>176.9</c:v>
                </c:pt>
                <c:pt idx="84">
                  <c:v>148.69999999999999</c:v>
                </c:pt>
                <c:pt idx="85">
                  <c:v>100.6</c:v>
                </c:pt>
                <c:pt idx="86">
                  <c:v>63.174999999999997</c:v>
                </c:pt>
                <c:pt idx="87">
                  <c:v>48.875</c:v>
                </c:pt>
                <c:pt idx="88">
                  <c:v>44.924999999999997</c:v>
                </c:pt>
                <c:pt idx="89">
                  <c:v>44.924999999999997</c:v>
                </c:pt>
                <c:pt idx="90">
                  <c:v>47.524999999999999</c:v>
                </c:pt>
                <c:pt idx="91">
                  <c:v>46.1</c:v>
                </c:pt>
                <c:pt idx="92">
                  <c:v>46.7</c:v>
                </c:pt>
                <c:pt idx="93">
                  <c:v>47.674999999999997</c:v>
                </c:pt>
                <c:pt idx="94">
                  <c:v>49.05</c:v>
                </c:pt>
                <c:pt idx="95">
                  <c:v>47.35</c:v>
                </c:pt>
                <c:pt idx="96">
                  <c:v>46.5</c:v>
                </c:pt>
                <c:pt idx="97">
                  <c:v>46.75</c:v>
                </c:pt>
                <c:pt idx="98">
                  <c:v>48</c:v>
                </c:pt>
                <c:pt idx="99">
                  <c:v>45.625</c:v>
                </c:pt>
                <c:pt idx="100">
                  <c:v>45.65</c:v>
                </c:pt>
                <c:pt idx="101">
                  <c:v>47</c:v>
                </c:pt>
                <c:pt idx="102">
                  <c:v>45.95</c:v>
                </c:pt>
                <c:pt idx="103">
                  <c:v>46.1</c:v>
                </c:pt>
                <c:pt idx="104">
                  <c:v>46.975000000000001</c:v>
                </c:pt>
                <c:pt idx="105">
                  <c:v>45.674999999999997</c:v>
                </c:pt>
                <c:pt idx="106">
                  <c:v>46.924999999999997</c:v>
                </c:pt>
                <c:pt idx="107">
                  <c:v>44.7</c:v>
                </c:pt>
                <c:pt idx="108">
                  <c:v>45.774999999999999</c:v>
                </c:pt>
                <c:pt idx="109">
                  <c:v>45.725000000000001</c:v>
                </c:pt>
                <c:pt idx="110">
                  <c:v>46.55</c:v>
                </c:pt>
                <c:pt idx="111">
                  <c:v>45.475000000000001</c:v>
                </c:pt>
                <c:pt idx="112">
                  <c:v>45.575000000000003</c:v>
                </c:pt>
                <c:pt idx="113">
                  <c:v>48.375</c:v>
                </c:pt>
                <c:pt idx="114">
                  <c:v>49.875</c:v>
                </c:pt>
                <c:pt idx="115">
                  <c:v>54.174999999999997</c:v>
                </c:pt>
                <c:pt idx="116">
                  <c:v>59</c:v>
                </c:pt>
                <c:pt idx="117">
                  <c:v>65.150000000000006</c:v>
                </c:pt>
                <c:pt idx="118">
                  <c:v>70</c:v>
                </c:pt>
                <c:pt idx="119">
                  <c:v>75</c:v>
                </c:pt>
                <c:pt idx="120">
                  <c:v>75.8</c:v>
                </c:pt>
                <c:pt idx="121">
                  <c:v>75.924999999999997</c:v>
                </c:pt>
                <c:pt idx="122">
                  <c:v>73.3</c:v>
                </c:pt>
                <c:pt idx="123">
                  <c:v>67.424999999999997</c:v>
                </c:pt>
                <c:pt idx="124">
                  <c:v>60.325000000000003</c:v>
                </c:pt>
                <c:pt idx="125">
                  <c:v>54.825000000000003</c:v>
                </c:pt>
                <c:pt idx="126">
                  <c:v>47.075000000000003</c:v>
                </c:pt>
                <c:pt idx="127">
                  <c:v>43</c:v>
                </c:pt>
                <c:pt idx="128">
                  <c:v>41.05</c:v>
                </c:pt>
                <c:pt idx="129">
                  <c:v>39.299999999999997</c:v>
                </c:pt>
                <c:pt idx="130">
                  <c:v>38.725000000000001</c:v>
                </c:pt>
                <c:pt idx="131">
                  <c:v>39.625</c:v>
                </c:pt>
                <c:pt idx="132">
                  <c:v>40.475000000000001</c:v>
                </c:pt>
                <c:pt idx="133">
                  <c:v>40.225000000000001</c:v>
                </c:pt>
                <c:pt idx="134">
                  <c:v>38.575000000000003</c:v>
                </c:pt>
                <c:pt idx="135">
                  <c:v>39.225000000000001</c:v>
                </c:pt>
                <c:pt idx="136">
                  <c:v>39.225000000000001</c:v>
                </c:pt>
                <c:pt idx="137">
                  <c:v>38.825000000000003</c:v>
                </c:pt>
                <c:pt idx="138">
                  <c:v>38.924999999999997</c:v>
                </c:pt>
                <c:pt idx="139">
                  <c:v>38.225000000000001</c:v>
                </c:pt>
                <c:pt idx="140">
                  <c:v>38.575000000000003</c:v>
                </c:pt>
                <c:pt idx="141">
                  <c:v>38.65</c:v>
                </c:pt>
                <c:pt idx="142">
                  <c:v>39.65</c:v>
                </c:pt>
                <c:pt idx="143">
                  <c:v>40</c:v>
                </c:pt>
                <c:pt idx="144">
                  <c:v>41.375</c:v>
                </c:pt>
                <c:pt idx="145">
                  <c:v>44.924999999999997</c:v>
                </c:pt>
                <c:pt idx="146">
                  <c:v>47.95</c:v>
                </c:pt>
                <c:pt idx="147">
                  <c:v>51</c:v>
                </c:pt>
                <c:pt idx="148">
                  <c:v>54.325000000000003</c:v>
                </c:pt>
                <c:pt idx="149">
                  <c:v>56.975000000000001</c:v>
                </c:pt>
                <c:pt idx="150">
                  <c:v>56.45</c:v>
                </c:pt>
                <c:pt idx="151">
                  <c:v>56.8</c:v>
                </c:pt>
                <c:pt idx="152">
                  <c:v>53.424999999999997</c:v>
                </c:pt>
                <c:pt idx="153">
                  <c:v>49.15</c:v>
                </c:pt>
                <c:pt idx="154">
                  <c:v>45.6</c:v>
                </c:pt>
                <c:pt idx="155">
                  <c:v>43.05</c:v>
                </c:pt>
                <c:pt idx="156">
                  <c:v>38.575000000000003</c:v>
                </c:pt>
                <c:pt idx="157">
                  <c:v>38.225000000000001</c:v>
                </c:pt>
                <c:pt idx="158">
                  <c:v>38.4</c:v>
                </c:pt>
                <c:pt idx="159">
                  <c:v>38.1</c:v>
                </c:pt>
                <c:pt idx="160">
                  <c:v>37.225000000000001</c:v>
                </c:pt>
                <c:pt idx="161">
                  <c:v>38.225000000000001</c:v>
                </c:pt>
                <c:pt idx="162">
                  <c:v>38.9</c:v>
                </c:pt>
                <c:pt idx="163">
                  <c:v>39</c:v>
                </c:pt>
                <c:pt idx="164">
                  <c:v>39.200000000000003</c:v>
                </c:pt>
                <c:pt idx="165">
                  <c:v>39.299999999999997</c:v>
                </c:pt>
                <c:pt idx="166">
                  <c:v>38.9</c:v>
                </c:pt>
                <c:pt idx="167">
                  <c:v>38.125</c:v>
                </c:pt>
                <c:pt idx="168">
                  <c:v>38.4</c:v>
                </c:pt>
                <c:pt idx="169">
                  <c:v>39.200000000000003</c:v>
                </c:pt>
                <c:pt idx="170">
                  <c:v>37.6</c:v>
                </c:pt>
                <c:pt idx="171">
                  <c:v>37.15</c:v>
                </c:pt>
                <c:pt idx="172">
                  <c:v>39.6</c:v>
                </c:pt>
                <c:pt idx="173">
                  <c:v>39.524999999999999</c:v>
                </c:pt>
                <c:pt idx="174">
                  <c:v>37.85</c:v>
                </c:pt>
                <c:pt idx="175">
                  <c:v>37.075000000000003</c:v>
                </c:pt>
                <c:pt idx="176">
                  <c:v>37.65</c:v>
                </c:pt>
                <c:pt idx="177">
                  <c:v>37.75</c:v>
                </c:pt>
                <c:pt idx="178">
                  <c:v>36.700000000000003</c:v>
                </c:pt>
                <c:pt idx="179">
                  <c:v>37.65</c:v>
                </c:pt>
                <c:pt idx="180">
                  <c:v>38.725000000000001</c:v>
                </c:pt>
                <c:pt idx="181">
                  <c:v>36.299999999999997</c:v>
                </c:pt>
                <c:pt idx="182">
                  <c:v>38.35</c:v>
                </c:pt>
                <c:pt idx="183">
                  <c:v>37.6</c:v>
                </c:pt>
                <c:pt idx="184">
                  <c:v>38.575000000000003</c:v>
                </c:pt>
                <c:pt idx="185">
                  <c:v>37.35</c:v>
                </c:pt>
                <c:pt idx="186">
                  <c:v>37.225000000000001</c:v>
                </c:pt>
                <c:pt idx="187">
                  <c:v>37.6</c:v>
                </c:pt>
                <c:pt idx="188">
                  <c:v>37.174999999999997</c:v>
                </c:pt>
                <c:pt idx="189">
                  <c:v>36.35</c:v>
                </c:pt>
                <c:pt idx="190">
                  <c:v>36.274999999999999</c:v>
                </c:pt>
                <c:pt idx="191">
                  <c:v>36.1</c:v>
                </c:pt>
                <c:pt idx="192">
                  <c:v>37.024999999999999</c:v>
                </c:pt>
                <c:pt idx="193">
                  <c:v>35.274999999999999</c:v>
                </c:pt>
                <c:pt idx="194">
                  <c:v>34.950000000000003</c:v>
                </c:pt>
                <c:pt idx="195">
                  <c:v>36.424999999999997</c:v>
                </c:pt>
                <c:pt idx="196">
                  <c:v>35.875</c:v>
                </c:pt>
                <c:pt idx="197">
                  <c:v>34.75</c:v>
                </c:pt>
                <c:pt idx="198">
                  <c:v>36.375</c:v>
                </c:pt>
                <c:pt idx="199">
                  <c:v>36.674999999999997</c:v>
                </c:pt>
                <c:pt idx="200">
                  <c:v>36.9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54.635769913666316</c:v>
                </c:pt>
                <c:pt idx="4">
                  <c:v>54.867854274378921</c:v>
                </c:pt>
                <c:pt idx="5">
                  <c:v>55.099754400479902</c:v>
                </c:pt>
                <c:pt idx="6">
                  <c:v>55.331365144828148</c:v>
                </c:pt>
                <c:pt idx="7">
                  <c:v>55.562563972979063</c:v>
                </c:pt>
                <c:pt idx="8">
                  <c:v>55.793208908175316</c:v>
                </c:pt>
                <c:pt idx="9">
                  <c:v>56.023136317719811</c:v>
                </c:pt>
                <c:pt idx="10">
                  <c:v>56.252158545121766</c:v>
                </c:pt>
                <c:pt idx="11">
                  <c:v>56.480061397558472</c:v>
                </c:pt>
                <c:pt idx="12">
                  <c:v>56.706601504746679</c:v>
                </c:pt>
                <c:pt idx="13">
                  <c:v>56.931503573631296</c:v>
                </c:pt>
                <c:pt idx="14">
                  <c:v>57.154457573942189</c:v>
                </c:pt>
                <c:pt idx="15">
                  <c:v>57.375115903581829</c:v>
                </c:pt>
                <c:pt idx="16">
                  <c:v>57.593090601624745</c:v>
                </c:pt>
                <c:pt idx="17">
                  <c:v>57.807950703330235</c:v>
                </c:pt>
                <c:pt idx="18">
                  <c:v>58.019219871093881</c:v>
                </c:pt>
                <c:pt idx="19">
                  <c:v>58.226374496540352</c:v>
                </c:pt>
                <c:pt idx="20">
                  <c:v>58.428842566975916</c:v>
                </c:pt>
                <c:pt idx="21">
                  <c:v>58.626003748842926</c:v>
                </c:pt>
                <c:pt idx="22">
                  <c:v>58.817191400967957</c:v>
                </c:pt>
                <c:pt idx="23">
                  <c:v>59.00169765172722</c:v>
                </c:pt>
                <c:pt idx="24">
                  <c:v>59.178783346085297</c:v>
                </c:pt>
                <c:pt idx="25">
                  <c:v>59.347695716864784</c:v>
                </c:pt>
                <c:pt idx="26">
                  <c:v>59.507698228167236</c:v>
                </c:pt>
                <c:pt idx="27">
                  <c:v>59.658119388336409</c:v>
                </c:pt>
                <c:pt idx="28">
                  <c:v>59.798430675399082</c:v>
                </c:pt>
                <c:pt idx="29">
                  <c:v>59.928368295651424</c:v>
                </c:pt>
                <c:pt idx="30">
                  <c:v>60.048119473980911</c:v>
                </c:pt>
                <c:pt idx="31">
                  <c:v>60.158601348575218</c:v>
                </c:pt>
                <c:pt idx="32">
                  <c:v>60.261868987971546</c:v>
                </c:pt>
                <c:pt idx="33">
                  <c:v>60.361697730242696</c:v>
                </c:pt>
                <c:pt idx="34">
                  <c:v>60.46439241024239</c:v>
                </c:pt>
                <c:pt idx="35">
                  <c:v>60.579879639428022</c:v>
                </c:pt>
                <c:pt idx="36">
                  <c:v>60.723135698045724</c:v>
                </c:pt>
                <c:pt idx="37">
                  <c:v>60.915987481349312</c:v>
                </c:pt>
                <c:pt idx="38">
                  <c:v>61.189292538191602</c:v>
                </c:pt>
                <c:pt idx="39">
                  <c:v>61.585452127620037</c:v>
                </c:pt>
                <c:pt idx="40">
                  <c:v>62.16113556732379</c:v>
                </c:pt>
                <c:pt idx="41">
                  <c:v>62.98999534366952</c:v>
                </c:pt>
                <c:pt idx="42">
                  <c:v>64.16503588757773</c:v>
                </c:pt>
                <c:pt idx="43">
                  <c:v>65.800176560655473</c:v>
                </c:pt>
                <c:pt idx="44">
                  <c:v>68.030440604912798</c:v>
                </c:pt>
                <c:pt idx="45">
                  <c:v>71.010132801063307</c:v>
                </c:pt>
                <c:pt idx="46">
                  <c:v>74.90836996323678</c:v>
                </c:pt>
                <c:pt idx="47">
                  <c:v>79.901430524192335</c:v>
                </c:pt>
                <c:pt idx="48">
                  <c:v>86.161615777802126</c:v>
                </c:pt>
                <c:pt idx="49">
                  <c:v>93.842674546750757</c:v>
                </c:pt>
                <c:pt idx="50">
                  <c:v>103.06232157492097</c:v>
                </c:pt>
                <c:pt idx="51">
                  <c:v>113.88293677944225</c:v>
                </c:pt>
                <c:pt idx="52">
                  <c:v>126.29209837702386</c:v>
                </c:pt>
                <c:pt idx="53">
                  <c:v>140.18508571348266</c:v>
                </c:pt>
                <c:pt idx="54">
                  <c:v>155.35178457975005</c:v>
                </c:pt>
                <c:pt idx="55">
                  <c:v>171.47044228843762</c:v>
                </c:pt>
                <c:pt idx="56">
                  <c:v>188.11034397798906</c:v>
                </c:pt>
                <c:pt idx="57">
                  <c:v>204.74384718384167</c:v>
                </c:pt>
                <c:pt idx="58">
                  <c:v>220.75481249871379</c:v>
                </c:pt>
                <c:pt idx="59">
                  <c:v>235.33390087075509</c:v>
                </c:pt>
                <c:pt idx="60">
                  <c:v>246.78329508136187</c:v>
                </c:pt>
                <c:pt idx="61">
                  <c:v>250.51317391127165</c:v>
                </c:pt>
                <c:pt idx="62">
                  <c:v>237.61098896490265</c:v>
                </c:pt>
                <c:pt idx="63">
                  <c:v>200.90373197002421</c:v>
                </c:pt>
                <c:pt idx="64">
                  <c:v>147.74815310115051</c:v>
                </c:pt>
                <c:pt idx="65">
                  <c:v>99.361380760102946</c:v>
                </c:pt>
                <c:pt idx="66">
                  <c:v>70.822092726200935</c:v>
                </c:pt>
                <c:pt idx="67">
                  <c:v>60.260226258148933</c:v>
                </c:pt>
                <c:pt idx="68">
                  <c:v>58.712281499555786</c:v>
                </c:pt>
                <c:pt idx="69">
                  <c:v>60.400389466289951</c:v>
                </c:pt>
                <c:pt idx="70">
                  <c:v>63.554017080908125</c:v>
                </c:pt>
                <c:pt idx="71">
                  <c:v>68.030790161315196</c:v>
                </c:pt>
                <c:pt idx="72">
                  <c:v>74.036742115048284</c:v>
                </c:pt>
                <c:pt idx="73">
                  <c:v>81.788503848594885</c:v>
                </c:pt>
                <c:pt idx="74">
                  <c:v>91.429563553300369</c:v>
                </c:pt>
                <c:pt idx="75">
                  <c:v>102.98106737593488</c:v>
                </c:pt>
                <c:pt idx="76">
                  <c:v>116.29873637309274</c:v>
                </c:pt>
                <c:pt idx="77">
                  <c:v>131.0412547951897</c:v>
                </c:pt>
                <c:pt idx="78">
                  <c:v>146.65826635584759</c:v>
                </c:pt>
                <c:pt idx="79">
                  <c:v>162.39461406047923</c:v>
                </c:pt>
                <c:pt idx="80">
                  <c:v>177.20686756900565</c:v>
                </c:pt>
                <c:pt idx="81">
                  <c:v>189.04738565021714</c:v>
                </c:pt>
                <c:pt idx="82">
                  <c:v>192.69965716836535</c:v>
                </c:pt>
                <c:pt idx="83">
                  <c:v>179.02424172925808</c:v>
                </c:pt>
                <c:pt idx="84">
                  <c:v>143.88410932990112</c:v>
                </c:pt>
                <c:pt idx="85">
                  <c:v>100.17038720968107</c:v>
                </c:pt>
                <c:pt idx="86">
                  <c:v>68.012685993393447</c:v>
                </c:pt>
                <c:pt idx="87">
                  <c:v>53.471574493316261</c:v>
                </c:pt>
                <c:pt idx="88">
                  <c:v>49.301595681503152</c:v>
                </c:pt>
                <c:pt idx="89">
                  <c:v>48.418410599012454</c:v>
                </c:pt>
                <c:pt idx="90">
                  <c:v>48.14192559152891</c:v>
                </c:pt>
                <c:pt idx="91">
                  <c:v>47.934051583058803</c:v>
                </c:pt>
                <c:pt idx="92">
                  <c:v>47.732575294394678</c:v>
                </c:pt>
                <c:pt idx="93">
                  <c:v>47.533125498560906</c:v>
                </c:pt>
                <c:pt idx="94">
                  <c:v>47.335416517244077</c:v>
                </c:pt>
                <c:pt idx="95">
                  <c:v>47.139342680495034</c:v>
                </c:pt>
                <c:pt idx="96">
                  <c:v>46.944815668238199</c:v>
                </c:pt>
                <c:pt idx="97">
                  <c:v>46.751770556202452</c:v>
                </c:pt>
                <c:pt idx="98">
                  <c:v>46.560189794659472</c:v>
                </c:pt>
                <c:pt idx="99">
                  <c:v>46.370156623271981</c:v>
                </c:pt>
                <c:pt idx="100">
                  <c:v>46.181967860878913</c:v>
                </c:pt>
                <c:pt idx="101">
                  <c:v>45.996359820533911</c:v>
                </c:pt>
                <c:pt idx="102">
                  <c:v>45.814936511307764</c:v>
                </c:pt>
                <c:pt idx="103">
                  <c:v>45.640935233238032</c:v>
                </c:pt>
                <c:pt idx="104">
                  <c:v>45.480512146689492</c:v>
                </c:pt>
                <c:pt idx="105">
                  <c:v>45.344756951565842</c:v>
                </c:pt>
                <c:pt idx="106">
                  <c:v>45.252611425259488</c:v>
                </c:pt>
                <c:pt idx="107">
                  <c:v>45.234715890437471</c:v>
                </c:pt>
                <c:pt idx="108">
                  <c:v>45.337884977973822</c:v>
                </c:pt>
                <c:pt idx="109">
                  <c:v>45.629395217061997</c:v>
                </c:pt>
                <c:pt idx="110">
                  <c:v>46.199604930697369</c:v>
                </c:pt>
                <c:pt idx="111">
                  <c:v>47.160790336456259</c:v>
                </c:pt>
                <c:pt idx="112">
                  <c:v>48.639741478970627</c:v>
                </c:pt>
                <c:pt idx="113">
                  <c:v>50.761844567056542</c:v>
                </c:pt>
                <c:pt idx="114">
                  <c:v>53.624916153618891</c:v>
                </c:pt>
                <c:pt idx="115">
                  <c:v>57.261054269145951</c:v>
                </c:pt>
                <c:pt idx="116">
                  <c:v>61.58347167080413</c:v>
                </c:pt>
                <c:pt idx="117">
                  <c:v>66.316004486460429</c:v>
                </c:pt>
                <c:pt idx="118">
                  <c:v>70.917937701915818</c:v>
                </c:pt>
                <c:pt idx="119">
                  <c:v>74.558516885722923</c:v>
                </c:pt>
                <c:pt idx="120">
                  <c:v>76.241880718534702</c:v>
                </c:pt>
                <c:pt idx="121">
                  <c:v>75.152460137794336</c:v>
                </c:pt>
                <c:pt idx="122">
                  <c:v>71.117325866148562</c:v>
                </c:pt>
                <c:pt idx="123">
                  <c:v>64.872871940829711</c:v>
                </c:pt>
                <c:pt idx="124">
                  <c:v>57.846623907624512</c:v>
                </c:pt>
                <c:pt idx="125">
                  <c:v>51.519404532772349</c:v>
                </c:pt>
                <c:pt idx="126">
                  <c:v>46.801705494669115</c:v>
                </c:pt>
                <c:pt idx="127">
                  <c:v>43.831953778841424</c:v>
                </c:pt>
                <c:pt idx="128">
                  <c:v>42.217921710458278</c:v>
                </c:pt>
                <c:pt idx="129">
                  <c:v>41.425121424585356</c:v>
                </c:pt>
                <c:pt idx="130">
                  <c:v>41.034856277352226</c:v>
                </c:pt>
                <c:pt idx="131">
                  <c:v>40.807603742511752</c:v>
                </c:pt>
                <c:pt idx="132">
                  <c:v>40.636278379592071</c:v>
                </c:pt>
                <c:pt idx="133">
                  <c:v>40.482403992214152</c:v>
                </c:pt>
                <c:pt idx="134">
                  <c:v>40.33480800897685</c:v>
                </c:pt>
                <c:pt idx="135">
                  <c:v>40.191077178416485</c:v>
                </c:pt>
                <c:pt idx="136">
                  <c:v>40.051388852090739</c:v>
                </c:pt>
                <c:pt idx="137">
                  <c:v>39.917372661608177</c:v>
                </c:pt>
                <c:pt idx="138">
                  <c:v>39.793125561957005</c:v>
                </c:pt>
                <c:pt idx="139">
                  <c:v>39.688031648661003</c:v>
                </c:pt>
                <c:pt idx="140">
                  <c:v>39.622042342022773</c:v>
                </c:pt>
                <c:pt idx="141">
                  <c:v>39.634085694813699</c:v>
                </c:pt>
                <c:pt idx="142">
                  <c:v>39.793138939552705</c:v>
                </c:pt>
                <c:pt idx="143">
                  <c:v>40.208740137546215</c:v>
                </c:pt>
                <c:pt idx="144">
                  <c:v>41.033223571640868</c:v>
                </c:pt>
                <c:pt idx="145">
                  <c:v>42.442816948833034</c:v>
                </c:pt>
                <c:pt idx="146">
                  <c:v>44.582287221631539</c:v>
                </c:pt>
                <c:pt idx="147">
                  <c:v>47.465184879411538</c:v>
                </c:pt>
                <c:pt idx="148">
                  <c:v>50.849155948206551</c:v>
                </c:pt>
                <c:pt idx="149">
                  <c:v>54.155217823728456</c:v>
                </c:pt>
                <c:pt idx="150">
                  <c:v>56.539505930721191</c:v>
                </c:pt>
                <c:pt idx="151">
                  <c:v>57.184305746917985</c:v>
                </c:pt>
                <c:pt idx="152">
                  <c:v>55.713437998244302</c:v>
                </c:pt>
                <c:pt idx="153">
                  <c:v>52.462316667017632</c:v>
                </c:pt>
                <c:pt idx="154">
                  <c:v>48.359456640533892</c:v>
                </c:pt>
                <c:pt idx="155">
                  <c:v>44.462172107039891</c:v>
                </c:pt>
                <c:pt idx="156">
                  <c:v>41.476851365464697</c:v>
                </c:pt>
                <c:pt idx="157">
                  <c:v>39.577683411037746</c:v>
                </c:pt>
                <c:pt idx="158">
                  <c:v>38.55219507448038</c:v>
                </c:pt>
                <c:pt idx="159">
                  <c:v>38.066128579131174</c:v>
                </c:pt>
                <c:pt idx="160">
                  <c:v>37.847362508743288</c:v>
                </c:pt>
                <c:pt idx="161">
                  <c:v>37.737160707065897</c:v>
                </c:pt>
                <c:pt idx="162">
                  <c:v>37.663481014969747</c:v>
                </c:pt>
                <c:pt idx="163">
                  <c:v>37.599924670974445</c:v>
                </c:pt>
                <c:pt idx="164">
                  <c:v>37.538445098298162</c:v>
                </c:pt>
                <c:pt idx="165">
                  <c:v>37.476875704741587</c:v>
                </c:pt>
                <c:pt idx="166">
                  <c:v>37.414594659684468</c:v>
                </c:pt>
                <c:pt idx="167">
                  <c:v>37.351330908293534</c:v>
                </c:pt>
                <c:pt idx="168">
                  <c:v>37.286897929250742</c:v>
                </c:pt>
                <c:pt idx="169">
                  <c:v>37.221144707455899</c:v>
                </c:pt>
                <c:pt idx="170">
                  <c:v>37.153947571820339</c:v>
                </c:pt>
                <c:pt idx="171">
                  <c:v>37.085208047562254</c:v>
                </c:pt>
                <c:pt idx="172">
                  <c:v>37.014851200377358</c:v>
                </c:pt>
                <c:pt idx="173">
                  <c:v>36.942823823292045</c:v>
                </c:pt>
                <c:pt idx="174">
                  <c:v>36.869092470418686</c:v>
                </c:pt>
                <c:pt idx="175">
                  <c:v>36.793641405924312</c:v>
                </c:pt>
                <c:pt idx="176">
                  <c:v>36.716470532486632</c:v>
                </c:pt>
                <c:pt idx="177">
                  <c:v>36.637593352723549</c:v>
                </c:pt>
                <c:pt idx="178">
                  <c:v>36.55703500599661</c:v>
                </c:pt>
                <c:pt idx="179">
                  <c:v>36.474830412561381</c:v>
                </c:pt>
                <c:pt idx="180">
                  <c:v>36.391022547630484</c:v>
                </c:pt>
                <c:pt idx="181">
                  <c:v>36.305660859723154</c:v>
                </c:pt>
                <c:pt idx="182">
                  <c:v>36.218799840771901</c:v>
                </c:pt>
                <c:pt idx="183">
                  <c:v>36.130497749831484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54.635769913658905</c:v>
                </c:pt>
                <c:pt idx="4">
                  <c:v>54.867854274358514</c:v>
                </c:pt>
                <c:pt idx="5">
                  <c:v>55.099754400424644</c:v>
                </c:pt>
                <c:pt idx="6">
                  <c:v>55.331365144681016</c:v>
                </c:pt>
                <c:pt idx="7">
                  <c:v>55.562563972593857</c:v>
                </c:pt>
                <c:pt idx="8">
                  <c:v>55.793208907183619</c:v>
                </c:pt>
                <c:pt idx="9">
                  <c:v>56.023136315209335</c:v>
                </c:pt>
                <c:pt idx="10">
                  <c:v>56.252158538872514</c:v>
                </c:pt>
                <c:pt idx="11">
                  <c:v>56.480061382261916</c:v>
                </c:pt>
                <c:pt idx="12">
                  <c:v>56.706601467929204</c:v>
                </c:pt>
                <c:pt idx="13">
                  <c:v>56.93150348649305</c:v>
                </c:pt>
                <c:pt idx="14">
                  <c:v>57.15445737114679</c:v>
                </c:pt>
                <c:pt idx="15">
                  <c:v>57.375115439492212</c:v>
                </c:pt>
                <c:pt idx="16">
                  <c:v>57.593089557289161</c:v>
                </c:pt>
                <c:pt idx="17">
                  <c:v>57.807948392474849</c:v>
                </c:pt>
                <c:pt idx="18">
                  <c:v>58.01921484303989</c:v>
                </c:pt>
                <c:pt idx="19">
                  <c:v>58.22636373878742</c:v>
                </c:pt>
                <c:pt idx="20">
                  <c:v>58.42881993420805</c:v>
                </c:pt>
                <c:pt idx="21">
                  <c:v>58.625956927028199</c:v>
                </c:pt>
                <c:pt idx="22">
                  <c:v>58.817096153533825</c:v>
                </c:pt>
                <c:pt idx="23">
                  <c:v>59.001507126364196</c:v>
                </c:pt>
                <c:pt idx="24">
                  <c:v>59.178408591650992</c:v>
                </c:pt>
                <c:pt idx="25">
                  <c:v>59.34697088841245</c:v>
                </c:pt>
                <c:pt idx="26">
                  <c:v>59.506319692030992</c:v>
                </c:pt>
                <c:pt idx="27">
                  <c:v>59.655541313339178</c:v>
                </c:pt>
                <c:pt idx="28">
                  <c:v>59.793689703197543</c:v>
                </c:pt>
                <c:pt idx="29">
                  <c:v>59.91979527755332</c:v>
                </c:pt>
                <c:pt idx="30">
                  <c:v>60.032875628354148</c:v>
                </c:pt>
                <c:pt idx="31">
                  <c:v>60.131948120637333</c:v>
                </c:pt>
                <c:pt idx="32">
                  <c:v>60.216044295980765</c:v>
                </c:pt>
                <c:pt idx="33">
                  <c:v>60.28422590902651</c:v>
                </c:pt>
                <c:pt idx="34">
                  <c:v>60.33560232034695</c:v>
                </c:pt>
                <c:pt idx="35">
                  <c:v>60.369348860651193</c:v>
                </c:pt>
                <c:pt idx="36">
                  <c:v>60.384725675067614</c:v>
                </c:pt>
                <c:pt idx="37">
                  <c:v>60.381096460244258</c:v>
                </c:pt>
                <c:pt idx="38">
                  <c:v>60.357946430404127</c:v>
                </c:pt>
                <c:pt idx="39">
                  <c:v>60.314898800448844</c:v>
                </c:pt>
                <c:pt idx="40">
                  <c:v>60.251729062937883</c:v>
                </c:pt>
                <c:pt idx="41">
                  <c:v>60.16837636742369</c:v>
                </c:pt>
                <c:pt idx="42">
                  <c:v>60.064951388227023</c:v>
                </c:pt>
                <c:pt idx="43">
                  <c:v>59.941740189374585</c:v>
                </c:pt>
                <c:pt idx="44">
                  <c:v>59.799203757821942</c:v>
                </c:pt>
                <c:pt idx="45">
                  <c:v>59.637973068725287</c:v>
                </c:pt>
                <c:pt idx="46">
                  <c:v>59.458839756320401</c:v>
                </c:pt>
                <c:pt idx="47">
                  <c:v>59.262742675496483</c:v>
                </c:pt>
                <c:pt idx="48">
                  <c:v>59.050750836274389</c:v>
                </c:pt>
                <c:pt idx="49">
                  <c:v>58.824043361026227</c:v>
                </c:pt>
                <c:pt idx="50">
                  <c:v>58.583887240055624</c:v>
                </c:pt>
                <c:pt idx="51">
                  <c:v>58.331613736793933</c:v>
                </c:pt>
                <c:pt idx="52">
                  <c:v>58.06859431588866</c:v>
                </c:pt>
                <c:pt idx="53">
                  <c:v>57.796216937349428</c:v>
                </c:pt>
                <c:pt idx="54">
                  <c:v>57.515863483627129</c:v>
                </c:pt>
                <c:pt idx="55">
                  <c:v>57.228888973445216</c:v>
                </c:pt>
                <c:pt idx="56">
                  <c:v>56.936603077945392</c:v>
                </c:pt>
                <c:pt idx="57">
                  <c:v>56.640254303554698</c:v>
                </c:pt>
                <c:pt idx="58">
                  <c:v>56.34101705366519</c:v>
                </c:pt>
                <c:pt idx="59">
                  <c:v>56.039981637868998</c:v>
                </c:pt>
                <c:pt idx="60">
                  <c:v>55.738147170941971</c:v>
                </c:pt>
                <c:pt idx="61">
                  <c:v>55.436417199240516</c:v>
                </c:pt>
                <c:pt idx="62">
                  <c:v>55.135597812300809</c:v>
                </c:pt>
                <c:pt idx="63">
                  <c:v>54.836397942541431</c:v>
                </c:pt>
                <c:pt idx="64">
                  <c:v>54.539431524558886</c:v>
                </c:pt>
                <c:pt idx="65">
                  <c:v>54.245221174745261</c:v>
                </c:pt>
                <c:pt idx="66">
                  <c:v>53.954203058243706</c:v>
                </c:pt>
                <c:pt idx="67">
                  <c:v>53.666732629671408</c:v>
                </c:pt>
                <c:pt idx="68">
                  <c:v>53.383090962728573</c:v>
                </c:pt>
                <c:pt idx="69">
                  <c:v>53.103491418260937</c:v>
                </c:pt>
                <c:pt idx="70">
                  <c:v>52.828086437540335</c:v>
                </c:pt>
                <c:pt idx="71">
                  <c:v>52.556974285048781</c:v>
                </c:pt>
                <c:pt idx="72">
                  <c:v>52.290205601062844</c:v>
                </c:pt>
                <c:pt idx="73">
                  <c:v>52.027789657558792</c:v>
                </c:pt>
                <c:pt idx="74">
                  <c:v>51.76970024059969</c:v>
                </c:pt>
                <c:pt idx="75">
                  <c:v>51.515881108023301</c:v>
                </c:pt>
                <c:pt idx="76">
                  <c:v>51.266250992836511</c:v>
                </c:pt>
                <c:pt idx="77">
                  <c:v>51.020708140371561</c:v>
                </c:pt>
                <c:pt idx="78">
                  <c:v>50.779134381261592</c:v>
                </c:pt>
                <c:pt idx="79">
                  <c:v>50.541398753027906</c:v>
                </c:pt>
                <c:pt idx="80">
                  <c:v>50.307360690963094</c:v>
                </c:pt>
                <c:pt idx="81">
                  <c:v>50.076872814478186</c:v>
                </c:pt>
                <c:pt idx="82">
                  <c:v>49.849783338575634</c:v>
                </c:pt>
                <c:pt idx="83">
                  <c:v>49.625938141999001</c:v>
                </c:pt>
                <c:pt idx="84">
                  <c:v>49.405182524240793</c:v>
                </c:pt>
                <c:pt idx="85">
                  <c:v>49.187362683260922</c:v>
                </c:pt>
                <c:pt idx="86">
                  <c:v>48.97232694473368</c:v>
                </c:pt>
                <c:pt idx="87">
                  <c:v>48.759926772112202</c:v>
                </c:pt>
                <c:pt idx="88">
                  <c:v>48.550017584947504</c:v>
                </c:pt>
                <c:pt idx="89">
                  <c:v>48.342459410858282</c:v>
                </c:pt>
                <c:pt idx="90">
                  <c:v>48.137117394426063</c:v>
                </c:pt>
                <c:pt idx="91">
                  <c:v>47.933862184164788</c:v>
                </c:pt>
                <c:pt idx="92">
                  <c:v>47.732570216644966</c:v>
                </c:pt>
                <c:pt idx="93">
                  <c:v>47.533123914879937</c:v>
                </c:pt>
                <c:pt idx="94">
                  <c:v>47.335411816233126</c:v>
                </c:pt>
                <c:pt idx="95">
                  <c:v>47.13932864339705</c:v>
                </c:pt>
                <c:pt idx="96">
                  <c:v>46.944775330433991</c:v>
                </c:pt>
                <c:pt idx="97">
                  <c:v>46.7516590144579</c:v>
                </c:pt>
                <c:pt idx="98">
                  <c:v>46.559893002272027</c:v>
                </c:pt>
                <c:pt idx="99">
                  <c:v>46.36939672015238</c:v>
                </c:pt>
                <c:pt idx="100">
                  <c:v>46.180095653972913</c:v>
                </c:pt>
                <c:pt idx="101">
                  <c:v>45.991921285994344</c:v>
                </c:pt>
                <c:pt idx="102">
                  <c:v>45.804811033873257</c:v>
                </c:pt>
                <c:pt idx="103">
                  <c:v>45.618708196777852</c:v>
                </c:pt>
                <c:pt idx="104">
                  <c:v>45.433561912910726</c:v>
                </c:pt>
                <c:pt idx="105">
                  <c:v>45.249327132221026</c:v>
                </c:pt>
                <c:pt idx="106">
                  <c:v>45.065964607626803</c:v>
                </c:pt>
                <c:pt idx="107">
                  <c:v>44.883440907648499</c:v>
                </c:pt>
                <c:pt idx="108">
                  <c:v>44.701728452960118</c:v>
                </c:pt>
                <c:pt idx="109">
                  <c:v>44.520805578982383</c:v>
                </c:pt>
                <c:pt idx="110">
                  <c:v>44.340656626254109</c:v>
                </c:pt>
                <c:pt idx="111">
                  <c:v>44.161272059906572</c:v>
                </c:pt>
                <c:pt idx="112">
                  <c:v>43.982648619113704</c:v>
                </c:pt>
                <c:pt idx="113">
                  <c:v>43.804789496875948</c:v>
                </c:pt>
                <c:pt idx="114">
                  <c:v>43.627704549898191</c:v>
                </c:pt>
                <c:pt idx="115">
                  <c:v>43.451410537618294</c:v>
                </c:pt>
                <c:pt idx="116">
                  <c:v>43.275931388608456</c:v>
                </c:pt>
                <c:pt idx="117">
                  <c:v>43.101298491582526</c:v>
                </c:pt>
                <c:pt idx="118">
                  <c:v>42.927551007073539</c:v>
                </c:pt>
                <c:pt idx="119">
                  <c:v>42.754736194473502</c:v>
                </c:pt>
                <c:pt idx="120">
                  <c:v>42.582909747530799</c:v>
                </c:pt>
                <c:pt idx="121">
                  <c:v>42.412136129564047</c:v>
                </c:pt>
                <c:pt idx="122">
                  <c:v>42.242488897565593</c:v>
                </c:pt>
                <c:pt idx="123">
                  <c:v>42.07405100203632</c:v>
                </c:pt>
                <c:pt idx="124">
                  <c:v>41.906915046834399</c:v>
                </c:pt>
                <c:pt idx="125">
                  <c:v>41.741183490572546</c:v>
                </c:pt>
                <c:pt idx="126">
                  <c:v>41.576968768226834</c:v>
                </c:pt>
                <c:pt idx="127">
                  <c:v>41.414393308722609</c:v>
                </c:pt>
                <c:pt idx="128">
                  <c:v>41.253589421476612</c:v>
                </c:pt>
                <c:pt idx="129">
                  <c:v>41.094699022379039</c:v>
                </c:pt>
                <c:pt idx="130">
                  <c:v>40.937873167724959</c:v>
                </c:pt>
                <c:pt idx="131">
                  <c:v>40.783271363428703</c:v>
                </c:pt>
                <c:pt idx="132">
                  <c:v>40.631060616803317</c:v>
                </c:pt>
                <c:pt idx="133">
                  <c:v>40.481414199620893</c:v>
                </c:pt>
                <c:pt idx="134">
                  <c:v>40.334510094471518</c:v>
                </c:pt>
                <c:pt idx="135">
                  <c:v>40.190529101985042</c:v>
                </c:pt>
                <c:pt idx="136">
                  <c:v>40.049652594604005</c:v>
                </c:pt>
                <c:pt idx="137">
                  <c:v>39.912059913543956</c:v>
                </c:pt>
                <c:pt idx="138">
                  <c:v>39.777925419446653</c:v>
                </c:pt>
                <c:pt idx="139">
                  <c:v>39.647415223918223</c:v>
                </c:pt>
                <c:pt idx="140">
                  <c:v>39.520683648274129</c:v>
                </c:pt>
                <c:pt idx="141">
                  <c:v>39.397869476702077</c:v>
                </c:pt>
                <c:pt idx="142">
                  <c:v>39.279092092669138</c:v>
                </c:pt>
                <c:pt idx="143">
                  <c:v>39.16444760837247</c:v>
                </c:pt>
                <c:pt idx="144">
                  <c:v>39.054005115699724</c:v>
                </c:pt>
                <c:pt idx="145">
                  <c:v>38.947803201671356</c:v>
                </c:pt>
                <c:pt idx="146">
                  <c:v>38.845846879788333</c:v>
                </c:pt>
                <c:pt idx="147">
                  <c:v>38.748105089370668</c:v>
                </c:pt>
                <c:pt idx="148">
                  <c:v>38.654508906499558</c:v>
                </c:pt>
                <c:pt idx="149">
                  <c:v>38.564950591838631</c:v>
                </c:pt>
                <c:pt idx="150">
                  <c:v>38.479283572491688</c:v>
                </c:pt>
                <c:pt idx="151">
                  <c:v>38.397323418169591</c:v>
                </c:pt>
                <c:pt idx="152">
                  <c:v>38.318849828254912</c:v>
                </c:pt>
                <c:pt idx="153">
                  <c:v>38.243609598678887</c:v>
                </c:pt>
                <c:pt idx="154">
                  <c:v>38.171320489278258</c:v>
                </c:pt>
                <c:pt idx="155">
                  <c:v>38.10167586717084</c:v>
                </c:pt>
                <c:pt idx="156">
                  <c:v>38.034349963238597</c:v>
                </c:pt>
                <c:pt idx="157">
                  <c:v>37.96900355006759</c:v>
                </c:pt>
                <c:pt idx="158">
                  <c:v>37.905289832818298</c:v>
                </c:pt>
                <c:pt idx="159">
                  <c:v>37.84286034053207</c:v>
                </c:pt>
                <c:pt idx="160">
                  <c:v>37.781370614161027</c:v>
                </c:pt>
                <c:pt idx="161">
                  <c:v>37.720485507850384</c:v>
                </c:pt>
                <c:pt idx="162">
                  <c:v>37.659883949483962</c:v>
                </c:pt>
                <c:pt idx="163">
                  <c:v>37.599263042382617</c:v>
                </c:pt>
                <c:pt idx="164">
                  <c:v>37.538341429202937</c:v>
                </c:pt>
                <c:pt idx="165">
                  <c:v>37.476861878475866</c:v>
                </c:pt>
                <c:pt idx="166">
                  <c:v>37.414593091166907</c:v>
                </c:pt>
                <c:pt idx="167">
                  <c:v>37.351330757022048</c:v>
                </c:pt>
                <c:pt idx="168">
                  <c:v>37.286897916854223</c:v>
                </c:pt>
                <c:pt idx="169">
                  <c:v>37.221144706593044</c:v>
                </c:pt>
                <c:pt idx="170">
                  <c:v>37.153947571769343</c:v>
                </c:pt>
                <c:pt idx="171">
                  <c:v>37.085208047559696</c:v>
                </c:pt>
                <c:pt idx="172">
                  <c:v>37.014851200377251</c:v>
                </c:pt>
                <c:pt idx="173">
                  <c:v>36.942823823292038</c:v>
                </c:pt>
                <c:pt idx="174">
                  <c:v>36.869092470418686</c:v>
                </c:pt>
                <c:pt idx="175">
                  <c:v>36.793641405924312</c:v>
                </c:pt>
                <c:pt idx="176">
                  <c:v>36.716470532486632</c:v>
                </c:pt>
                <c:pt idx="177">
                  <c:v>36.637593352723549</c:v>
                </c:pt>
                <c:pt idx="178">
                  <c:v>36.55703500599661</c:v>
                </c:pt>
                <c:pt idx="179">
                  <c:v>36.474830412561381</c:v>
                </c:pt>
                <c:pt idx="180">
                  <c:v>36.391022547630484</c:v>
                </c:pt>
                <c:pt idx="181">
                  <c:v>36.305660859723154</c:v>
                </c:pt>
                <c:pt idx="182">
                  <c:v>36.218799840771901</c:v>
                </c:pt>
                <c:pt idx="183">
                  <c:v>36.130497749831484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55.856999999999999</c:v>
                </c:pt>
                <c:pt idx="1">
                  <c:v>55.619</c:v>
                </c:pt>
                <c:pt idx="2">
                  <c:v>55.143000000000001</c:v>
                </c:pt>
                <c:pt idx="3">
                  <c:v>54.381</c:v>
                </c:pt>
                <c:pt idx="4">
                  <c:v>55.475999999999999</c:v>
                </c:pt>
                <c:pt idx="5">
                  <c:v>56</c:v>
                </c:pt>
                <c:pt idx="6">
                  <c:v>57.119</c:v>
                </c:pt>
                <c:pt idx="7">
                  <c:v>55.048000000000002</c:v>
                </c:pt>
                <c:pt idx="8">
                  <c:v>55.286000000000001</c:v>
                </c:pt>
                <c:pt idx="9">
                  <c:v>53.856999999999999</c:v>
                </c:pt>
                <c:pt idx="10">
                  <c:v>53.332999999999998</c:v>
                </c:pt>
                <c:pt idx="11">
                  <c:v>52</c:v>
                </c:pt>
                <c:pt idx="12">
                  <c:v>53.762</c:v>
                </c:pt>
                <c:pt idx="13">
                  <c:v>53.356999999999999</c:v>
                </c:pt>
                <c:pt idx="14">
                  <c:v>53.19</c:v>
                </c:pt>
                <c:pt idx="15">
                  <c:v>53.951999999999998</c:v>
                </c:pt>
                <c:pt idx="16">
                  <c:v>56.356999999999999</c:v>
                </c:pt>
                <c:pt idx="17">
                  <c:v>56.69</c:v>
                </c:pt>
                <c:pt idx="18">
                  <c:v>55.405000000000001</c:v>
                </c:pt>
                <c:pt idx="19">
                  <c:v>55.5</c:v>
                </c:pt>
                <c:pt idx="20">
                  <c:v>53.643000000000001</c:v>
                </c:pt>
                <c:pt idx="21">
                  <c:v>55.167000000000002</c:v>
                </c:pt>
                <c:pt idx="22">
                  <c:v>54.905000000000001</c:v>
                </c:pt>
                <c:pt idx="23">
                  <c:v>55.381</c:v>
                </c:pt>
                <c:pt idx="24">
                  <c:v>55.5</c:v>
                </c:pt>
                <c:pt idx="25">
                  <c:v>56.475999999999999</c:v>
                </c:pt>
                <c:pt idx="26">
                  <c:v>57.213999999999999</c:v>
                </c:pt>
                <c:pt idx="27">
                  <c:v>57.5</c:v>
                </c:pt>
                <c:pt idx="28">
                  <c:v>58.951999999999998</c:v>
                </c:pt>
                <c:pt idx="29">
                  <c:v>58.024000000000001</c:v>
                </c:pt>
                <c:pt idx="30">
                  <c:v>56.786000000000001</c:v>
                </c:pt>
                <c:pt idx="31">
                  <c:v>57.69</c:v>
                </c:pt>
                <c:pt idx="32">
                  <c:v>59.19</c:v>
                </c:pt>
                <c:pt idx="33">
                  <c:v>57.475999999999999</c:v>
                </c:pt>
                <c:pt idx="34">
                  <c:v>59.975999999999999</c:v>
                </c:pt>
                <c:pt idx="35">
                  <c:v>60.905000000000001</c:v>
                </c:pt>
                <c:pt idx="36">
                  <c:v>61.81</c:v>
                </c:pt>
                <c:pt idx="37">
                  <c:v>62.881</c:v>
                </c:pt>
                <c:pt idx="38">
                  <c:v>62</c:v>
                </c:pt>
                <c:pt idx="39">
                  <c:v>62</c:v>
                </c:pt>
                <c:pt idx="40">
                  <c:v>63.429000000000002</c:v>
                </c:pt>
                <c:pt idx="41">
                  <c:v>63.881</c:v>
                </c:pt>
                <c:pt idx="42">
                  <c:v>64.451999999999998</c:v>
                </c:pt>
                <c:pt idx="43">
                  <c:v>66.69</c:v>
                </c:pt>
                <c:pt idx="44">
                  <c:v>67.905000000000001</c:v>
                </c:pt>
                <c:pt idx="45">
                  <c:v>71.094999999999999</c:v>
                </c:pt>
                <c:pt idx="46">
                  <c:v>71.786000000000001</c:v>
                </c:pt>
                <c:pt idx="47">
                  <c:v>75.856999999999999</c:v>
                </c:pt>
                <c:pt idx="48">
                  <c:v>79.713999999999999</c:v>
                </c:pt>
                <c:pt idx="49">
                  <c:v>85.975999999999999</c:v>
                </c:pt>
                <c:pt idx="50">
                  <c:v>94.548000000000002</c:v>
                </c:pt>
                <c:pt idx="51">
                  <c:v>104.714</c:v>
                </c:pt>
                <c:pt idx="52">
                  <c:v>120.048</c:v>
                </c:pt>
                <c:pt idx="53">
                  <c:v>140.524</c:v>
                </c:pt>
                <c:pt idx="54">
                  <c:v>160.976</c:v>
                </c:pt>
                <c:pt idx="55">
                  <c:v>181</c:v>
                </c:pt>
                <c:pt idx="56">
                  <c:v>197.881</c:v>
                </c:pt>
                <c:pt idx="57">
                  <c:v>214.286</c:v>
                </c:pt>
                <c:pt idx="58">
                  <c:v>226.048</c:v>
                </c:pt>
                <c:pt idx="59">
                  <c:v>234.81</c:v>
                </c:pt>
                <c:pt idx="60">
                  <c:v>239.714</c:v>
                </c:pt>
                <c:pt idx="61">
                  <c:v>240.881</c:v>
                </c:pt>
                <c:pt idx="62">
                  <c:v>232.476</c:v>
                </c:pt>
                <c:pt idx="63">
                  <c:v>206.952</c:v>
                </c:pt>
                <c:pt idx="64">
                  <c:v>148</c:v>
                </c:pt>
                <c:pt idx="65">
                  <c:v>82.094999999999999</c:v>
                </c:pt>
                <c:pt idx="66">
                  <c:v>58</c:v>
                </c:pt>
                <c:pt idx="67">
                  <c:v>55.929000000000002</c:v>
                </c:pt>
                <c:pt idx="68">
                  <c:v>56.332999999999998</c:v>
                </c:pt>
                <c:pt idx="69">
                  <c:v>57.975999999999999</c:v>
                </c:pt>
                <c:pt idx="70">
                  <c:v>58.451999999999998</c:v>
                </c:pt>
                <c:pt idx="71">
                  <c:v>62.451999999999998</c:v>
                </c:pt>
                <c:pt idx="72">
                  <c:v>66.332999999999998</c:v>
                </c:pt>
                <c:pt idx="73">
                  <c:v>75.951999999999998</c:v>
                </c:pt>
                <c:pt idx="74">
                  <c:v>88.143000000000001</c:v>
                </c:pt>
                <c:pt idx="75">
                  <c:v>101.905</c:v>
                </c:pt>
                <c:pt idx="76">
                  <c:v>119.048</c:v>
                </c:pt>
                <c:pt idx="77">
                  <c:v>136.143</c:v>
                </c:pt>
                <c:pt idx="78">
                  <c:v>149.357</c:v>
                </c:pt>
                <c:pt idx="79">
                  <c:v>163.071</c:v>
                </c:pt>
                <c:pt idx="80">
                  <c:v>176.262</c:v>
                </c:pt>
                <c:pt idx="81">
                  <c:v>183.595</c:v>
                </c:pt>
                <c:pt idx="82">
                  <c:v>186.31</c:v>
                </c:pt>
                <c:pt idx="83">
                  <c:v>178.024</c:v>
                </c:pt>
                <c:pt idx="84">
                  <c:v>151.69</c:v>
                </c:pt>
                <c:pt idx="85">
                  <c:v>99.048000000000002</c:v>
                </c:pt>
                <c:pt idx="86">
                  <c:v>56.929000000000002</c:v>
                </c:pt>
                <c:pt idx="87">
                  <c:v>45.286000000000001</c:v>
                </c:pt>
                <c:pt idx="88">
                  <c:v>44.31</c:v>
                </c:pt>
                <c:pt idx="89">
                  <c:v>44.475999999999999</c:v>
                </c:pt>
                <c:pt idx="90">
                  <c:v>45.643000000000001</c:v>
                </c:pt>
                <c:pt idx="91">
                  <c:v>45.548000000000002</c:v>
                </c:pt>
                <c:pt idx="92">
                  <c:v>45.167000000000002</c:v>
                </c:pt>
                <c:pt idx="93">
                  <c:v>43.975999999999999</c:v>
                </c:pt>
                <c:pt idx="94">
                  <c:v>45.31</c:v>
                </c:pt>
                <c:pt idx="95">
                  <c:v>46.356999999999999</c:v>
                </c:pt>
                <c:pt idx="96">
                  <c:v>46.381</c:v>
                </c:pt>
                <c:pt idx="97">
                  <c:v>45.951999999999998</c:v>
                </c:pt>
                <c:pt idx="98">
                  <c:v>44</c:v>
                </c:pt>
                <c:pt idx="99">
                  <c:v>44.929000000000002</c:v>
                </c:pt>
                <c:pt idx="100">
                  <c:v>44.570999999999998</c:v>
                </c:pt>
                <c:pt idx="101">
                  <c:v>44.19</c:v>
                </c:pt>
                <c:pt idx="102">
                  <c:v>44.119</c:v>
                </c:pt>
                <c:pt idx="103">
                  <c:v>45.951999999999998</c:v>
                </c:pt>
                <c:pt idx="104">
                  <c:v>46.738</c:v>
                </c:pt>
                <c:pt idx="105">
                  <c:v>44.975999999999999</c:v>
                </c:pt>
                <c:pt idx="106">
                  <c:v>45.070999999999998</c:v>
                </c:pt>
                <c:pt idx="107">
                  <c:v>44.332999999999998</c:v>
                </c:pt>
                <c:pt idx="108">
                  <c:v>45.238</c:v>
                </c:pt>
                <c:pt idx="109">
                  <c:v>43.451999999999998</c:v>
                </c:pt>
                <c:pt idx="110">
                  <c:v>43.213999999999999</c:v>
                </c:pt>
                <c:pt idx="111">
                  <c:v>43.856999999999999</c:v>
                </c:pt>
                <c:pt idx="112">
                  <c:v>44.905000000000001</c:v>
                </c:pt>
                <c:pt idx="113">
                  <c:v>46.213999999999999</c:v>
                </c:pt>
                <c:pt idx="114">
                  <c:v>50.238</c:v>
                </c:pt>
                <c:pt idx="115">
                  <c:v>54.786000000000001</c:v>
                </c:pt>
                <c:pt idx="116">
                  <c:v>58.713999999999999</c:v>
                </c:pt>
                <c:pt idx="117">
                  <c:v>64.929000000000002</c:v>
                </c:pt>
                <c:pt idx="118">
                  <c:v>70.832999999999998</c:v>
                </c:pt>
                <c:pt idx="119">
                  <c:v>77.286000000000001</c:v>
                </c:pt>
                <c:pt idx="120">
                  <c:v>78.667000000000002</c:v>
                </c:pt>
                <c:pt idx="121">
                  <c:v>78.429000000000002</c:v>
                </c:pt>
                <c:pt idx="122">
                  <c:v>77.31</c:v>
                </c:pt>
                <c:pt idx="123">
                  <c:v>71.405000000000001</c:v>
                </c:pt>
                <c:pt idx="124">
                  <c:v>64.405000000000001</c:v>
                </c:pt>
                <c:pt idx="125">
                  <c:v>55.524000000000001</c:v>
                </c:pt>
                <c:pt idx="126">
                  <c:v>48.832999999999998</c:v>
                </c:pt>
                <c:pt idx="127">
                  <c:v>43.570999999999998</c:v>
                </c:pt>
                <c:pt idx="128">
                  <c:v>39.143000000000001</c:v>
                </c:pt>
                <c:pt idx="129">
                  <c:v>38.832999999999998</c:v>
                </c:pt>
                <c:pt idx="130">
                  <c:v>36.69</c:v>
                </c:pt>
                <c:pt idx="131">
                  <c:v>39.451999999999998</c:v>
                </c:pt>
                <c:pt idx="132">
                  <c:v>36.975999999999999</c:v>
                </c:pt>
                <c:pt idx="133">
                  <c:v>38.832999999999998</c:v>
                </c:pt>
                <c:pt idx="134">
                  <c:v>37.762</c:v>
                </c:pt>
                <c:pt idx="135">
                  <c:v>38.451999999999998</c:v>
                </c:pt>
                <c:pt idx="136">
                  <c:v>37.594999999999999</c:v>
                </c:pt>
                <c:pt idx="137">
                  <c:v>40.5</c:v>
                </c:pt>
                <c:pt idx="138">
                  <c:v>37.070999999999998</c:v>
                </c:pt>
                <c:pt idx="139">
                  <c:v>38.451999999999998</c:v>
                </c:pt>
                <c:pt idx="140">
                  <c:v>38.213999999999999</c:v>
                </c:pt>
                <c:pt idx="141">
                  <c:v>36.213999999999999</c:v>
                </c:pt>
                <c:pt idx="142">
                  <c:v>36.332999999999998</c:v>
                </c:pt>
                <c:pt idx="143">
                  <c:v>39.070999999999998</c:v>
                </c:pt>
                <c:pt idx="144">
                  <c:v>40.475999999999999</c:v>
                </c:pt>
                <c:pt idx="145">
                  <c:v>41.786000000000001</c:v>
                </c:pt>
                <c:pt idx="146">
                  <c:v>46.381</c:v>
                </c:pt>
                <c:pt idx="147">
                  <c:v>52.667000000000002</c:v>
                </c:pt>
                <c:pt idx="148">
                  <c:v>55.048000000000002</c:v>
                </c:pt>
                <c:pt idx="149">
                  <c:v>58.475999999999999</c:v>
                </c:pt>
                <c:pt idx="150">
                  <c:v>57.975999999999999</c:v>
                </c:pt>
                <c:pt idx="151">
                  <c:v>56.762</c:v>
                </c:pt>
                <c:pt idx="152">
                  <c:v>52.31</c:v>
                </c:pt>
                <c:pt idx="153">
                  <c:v>49.856999999999999</c:v>
                </c:pt>
                <c:pt idx="154">
                  <c:v>43.975999999999999</c:v>
                </c:pt>
                <c:pt idx="155">
                  <c:v>39.356999999999999</c:v>
                </c:pt>
                <c:pt idx="156">
                  <c:v>35.429000000000002</c:v>
                </c:pt>
                <c:pt idx="157">
                  <c:v>33.332999999999998</c:v>
                </c:pt>
                <c:pt idx="158">
                  <c:v>35.548000000000002</c:v>
                </c:pt>
                <c:pt idx="159">
                  <c:v>35.475999999999999</c:v>
                </c:pt>
                <c:pt idx="160">
                  <c:v>36.619</c:v>
                </c:pt>
                <c:pt idx="161">
                  <c:v>36.643000000000001</c:v>
                </c:pt>
                <c:pt idx="162">
                  <c:v>36.905000000000001</c:v>
                </c:pt>
                <c:pt idx="163">
                  <c:v>37.143000000000001</c:v>
                </c:pt>
                <c:pt idx="164">
                  <c:v>35.548000000000002</c:v>
                </c:pt>
                <c:pt idx="165">
                  <c:v>35.856999999999999</c:v>
                </c:pt>
                <c:pt idx="166">
                  <c:v>35.31</c:v>
                </c:pt>
                <c:pt idx="167">
                  <c:v>37.31</c:v>
                </c:pt>
                <c:pt idx="168">
                  <c:v>36.451999999999998</c:v>
                </c:pt>
                <c:pt idx="169">
                  <c:v>35.713999999999999</c:v>
                </c:pt>
                <c:pt idx="170">
                  <c:v>35.81</c:v>
                </c:pt>
                <c:pt idx="171">
                  <c:v>35.786000000000001</c:v>
                </c:pt>
                <c:pt idx="172">
                  <c:v>36.429000000000002</c:v>
                </c:pt>
                <c:pt idx="173">
                  <c:v>37.5</c:v>
                </c:pt>
                <c:pt idx="174">
                  <c:v>35.429000000000002</c:v>
                </c:pt>
                <c:pt idx="175">
                  <c:v>36.213999999999999</c:v>
                </c:pt>
                <c:pt idx="176">
                  <c:v>35.69</c:v>
                </c:pt>
                <c:pt idx="177">
                  <c:v>35.713999999999999</c:v>
                </c:pt>
                <c:pt idx="178">
                  <c:v>35.786000000000001</c:v>
                </c:pt>
                <c:pt idx="179">
                  <c:v>36.856999999999999</c:v>
                </c:pt>
                <c:pt idx="180">
                  <c:v>36.524000000000001</c:v>
                </c:pt>
                <c:pt idx="181">
                  <c:v>34.667000000000002</c:v>
                </c:pt>
                <c:pt idx="182">
                  <c:v>35.856999999999999</c:v>
                </c:pt>
                <c:pt idx="183">
                  <c:v>35.762</c:v>
                </c:pt>
                <c:pt idx="184">
                  <c:v>35.69</c:v>
                </c:pt>
                <c:pt idx="185">
                  <c:v>35.070999999999998</c:v>
                </c:pt>
                <c:pt idx="186">
                  <c:v>36.738</c:v>
                </c:pt>
                <c:pt idx="187">
                  <c:v>35.356999999999999</c:v>
                </c:pt>
                <c:pt idx="188">
                  <c:v>35.356999999999999</c:v>
                </c:pt>
                <c:pt idx="189">
                  <c:v>35.451999999999998</c:v>
                </c:pt>
                <c:pt idx="190">
                  <c:v>35.5</c:v>
                </c:pt>
                <c:pt idx="191">
                  <c:v>34.619</c:v>
                </c:pt>
                <c:pt idx="192">
                  <c:v>34.619</c:v>
                </c:pt>
                <c:pt idx="193">
                  <c:v>36.594999999999999</c:v>
                </c:pt>
                <c:pt idx="194">
                  <c:v>35.262</c:v>
                </c:pt>
                <c:pt idx="195">
                  <c:v>35.405000000000001</c:v>
                </c:pt>
                <c:pt idx="196">
                  <c:v>34.070999999999998</c:v>
                </c:pt>
                <c:pt idx="197">
                  <c:v>34.548000000000002</c:v>
                </c:pt>
                <c:pt idx="198">
                  <c:v>35.024000000000001</c:v>
                </c:pt>
                <c:pt idx="199">
                  <c:v>34.881</c:v>
                </c:pt>
                <c:pt idx="200">
                  <c:v>35.475999999999999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52.471341055882824</c:v>
                </c:pt>
                <c:pt idx="4">
                  <c:v>52.734955399972421</c:v>
                </c:pt>
                <c:pt idx="5">
                  <c:v>52.998364072243405</c:v>
                </c:pt>
                <c:pt idx="6">
                  <c:v>53.26145362389434</c:v>
                </c:pt>
                <c:pt idx="7">
                  <c:v>53.524091909497358</c:v>
                </c:pt>
                <c:pt idx="8">
                  <c:v>53.786125881055796</c:v>
                </c:pt>
                <c:pt idx="9">
                  <c:v>54.047379212173482</c:v>
                </c:pt>
                <c:pt idx="10">
                  <c:v>54.307649757102247</c:v>
                </c:pt>
                <c:pt idx="11">
                  <c:v>54.566706854943504</c:v>
                </c:pt>
                <c:pt idx="12">
                  <c:v>54.82428849625731</c:v>
                </c:pt>
                <c:pt idx="13">
                  <c:v>55.080098378138821</c:v>
                </c:pt>
                <c:pt idx="14">
                  <c:v>55.33380288500274</c:v>
                </c:pt>
                <c:pt idx="15">
                  <c:v>55.585028046771065</c:v>
                </c:pt>
                <c:pt idx="16">
                  <c:v>55.833356545448517</c:v>
                </c:pt>
                <c:pt idx="17">
                  <c:v>56.078324867959111</c:v>
                </c:pt>
                <c:pt idx="18">
                  <c:v>56.319420742504668</c:v>
                </c:pt>
                <c:pt idx="19">
                  <c:v>56.556081056147178</c:v>
                </c:pt>
                <c:pt idx="20">
                  <c:v>56.787690547401553</c:v>
                </c:pt>
                <c:pt idx="21">
                  <c:v>57.013581723551034</c:v>
                </c:pt>
                <c:pt idx="22">
                  <c:v>57.23303670701582</c:v>
                </c:pt>
                <c:pt idx="23">
                  <c:v>57.445292128599</c:v>
                </c:pt>
                <c:pt idx="24">
                  <c:v>57.649548847392751</c:v>
                </c:pt>
                <c:pt idx="25">
                  <c:v>57.844989314990329</c:v>
                </c:pt>
                <c:pt idx="26">
                  <c:v>58.030806987300757</c:v>
                </c:pt>
                <c:pt idx="27">
                  <c:v>58.206254537657564</c:v>
                </c:pt>
                <c:pt idx="28">
                  <c:v>58.370720990415492</c:v>
                </c:pt>
                <c:pt idx="29">
                  <c:v>58.523852525864918</c:v>
                </c:pt>
                <c:pt idx="30">
                  <c:v>58.665737792489566</c:v>
                </c:pt>
                <c:pt idx="31">
                  <c:v>58.797186119250732</c:v>
                </c:pt>
                <c:pt idx="32">
                  <c:v>58.920135743461536</c:v>
                </c:pt>
                <c:pt idx="33">
                  <c:v>59.038238233102113</c:v>
                </c:pt>
                <c:pt idx="34">
                  <c:v>59.157673119492941</c:v>
                </c:pt>
                <c:pt idx="35">
                  <c:v>59.28825086216861</c:v>
                </c:pt>
                <c:pt idx="36">
                  <c:v>59.444859099327083</c:v>
                </c:pt>
                <c:pt idx="37">
                  <c:v>59.649292212084589</c:v>
                </c:pt>
                <c:pt idx="38">
                  <c:v>59.932472542392816</c:v>
                </c:pt>
                <c:pt idx="39">
                  <c:v>60.337018455294313</c:v>
                </c:pt>
                <c:pt idx="40">
                  <c:v>60.920036737005695</c:v>
                </c:pt>
                <c:pt idx="41">
                  <c:v>61.755914796343298</c:v>
                </c:pt>
                <c:pt idx="42">
                  <c:v>62.938767224272858</c:v>
                </c:pt>
                <c:pt idx="43">
                  <c:v>64.584063797551195</c:v>
                </c:pt>
                <c:pt idx="44">
                  <c:v>66.82885212302206</c:v>
                </c:pt>
                <c:pt idx="45">
                  <c:v>69.829915217833843</c:v>
                </c:pt>
                <c:pt idx="46">
                  <c:v>73.759204534621148</c:v>
                </c:pt>
                <c:pt idx="47">
                  <c:v>78.795994222981093</c:v>
                </c:pt>
                <c:pt idx="48">
                  <c:v>85.115437514834355</c:v>
                </c:pt>
                <c:pt idx="49">
                  <c:v>92.873580265081529</c:v>
                </c:pt>
                <c:pt idx="50">
                  <c:v>102.18938560948152</c:v>
                </c:pt>
                <c:pt idx="51">
                  <c:v>113.12490414074674</c:v>
                </c:pt>
                <c:pt idx="52">
                  <c:v>125.66531287339811</c:v>
                </c:pt>
                <c:pt idx="53">
                  <c:v>139.70104646658285</c:v>
                </c:pt>
                <c:pt idx="54">
                  <c:v>155.01454759317824</c:v>
                </c:pt>
                <c:pt idx="55">
                  <c:v>171.2741700554771</c:v>
                </c:pt>
                <c:pt idx="56">
                  <c:v>188.03740559371508</c:v>
                </c:pt>
                <c:pt idx="57">
                  <c:v>204.7647059846623</c:v>
                </c:pt>
                <c:pt idx="58">
                  <c:v>220.8401606358812</c:v>
                </c:pt>
                <c:pt idx="59">
                  <c:v>235.53970394350748</c:v>
                </c:pt>
                <c:pt idx="60">
                  <c:v>247.51163292470616</c:v>
                </c:pt>
                <c:pt idx="61">
                  <c:v>252.45261880874688</c:v>
                </c:pt>
                <c:pt idx="62">
                  <c:v>239.81106500854909</c:v>
                </c:pt>
                <c:pt idx="63">
                  <c:v>199.11261014741302</c:v>
                </c:pt>
                <c:pt idx="64">
                  <c:v>139.5413724800442</c:v>
                </c:pt>
                <c:pt idx="65">
                  <c:v>89.274108139852672</c:v>
                </c:pt>
                <c:pt idx="66">
                  <c:v>64.174840593940601</c:v>
                </c:pt>
                <c:pt idx="67">
                  <c:v>57.255988576418389</c:v>
                </c:pt>
                <c:pt idx="68">
                  <c:v>57.299668802791899</c:v>
                </c:pt>
                <c:pt idx="69">
                  <c:v>59.403023072693557</c:v>
                </c:pt>
                <c:pt idx="70">
                  <c:v>62.654362057924708</c:v>
                </c:pt>
                <c:pt idx="71">
                  <c:v>67.153689257888985</c:v>
                </c:pt>
                <c:pt idx="72">
                  <c:v>73.125298349289835</c:v>
                </c:pt>
                <c:pt idx="73">
                  <c:v>80.766040485308991</c:v>
                </c:pt>
                <c:pt idx="74">
                  <c:v>90.198335968734995</c:v>
                </c:pt>
                <c:pt idx="75">
                  <c:v>101.42902656280155</c:v>
                </c:pt>
                <c:pt idx="76">
                  <c:v>114.31171156637203</c:v>
                </c:pt>
                <c:pt idx="77">
                  <c:v>128.51964522246044</c:v>
                </c:pt>
                <c:pt idx="78">
                  <c:v>143.5367826450819</c:v>
                </c:pt>
                <c:pt idx="79">
                  <c:v>158.6726248315729</c:v>
                </c:pt>
                <c:pt idx="80">
                  <c:v>173.08897671016658</c:v>
                </c:pt>
                <c:pt idx="81">
                  <c:v>185.60594653921635</c:v>
                </c:pt>
                <c:pt idx="82">
                  <c:v>192.83948075104453</c:v>
                </c:pt>
                <c:pt idx="83">
                  <c:v>184.46890403886022</c:v>
                </c:pt>
                <c:pt idx="84">
                  <c:v>148.64128487474477</c:v>
                </c:pt>
                <c:pt idx="85">
                  <c:v>97.767909768505135</c:v>
                </c:pt>
                <c:pt idx="86">
                  <c:v>62.436150112414673</c:v>
                </c:pt>
                <c:pt idx="87">
                  <c:v>49.828866086425457</c:v>
                </c:pt>
                <c:pt idx="88">
                  <c:v>47.376292276828586</c:v>
                </c:pt>
                <c:pt idx="89">
                  <c:v>46.960733089500934</c:v>
                </c:pt>
                <c:pt idx="90">
                  <c:v>46.745401376789225</c:v>
                </c:pt>
                <c:pt idx="91">
                  <c:v>46.541890009841424</c:v>
                </c:pt>
                <c:pt idx="92">
                  <c:v>46.34072075616448</c:v>
                </c:pt>
                <c:pt idx="93">
                  <c:v>46.141537343421859</c:v>
                </c:pt>
                <c:pt idx="94">
                  <c:v>45.944218848145304</c:v>
                </c:pt>
                <c:pt idx="95">
                  <c:v>45.748658139264272</c:v>
                </c:pt>
                <c:pt idx="96">
                  <c:v>45.554765860188951</c:v>
                </c:pt>
                <c:pt idx="97">
                  <c:v>45.362486304314501</c:v>
                </c:pt>
                <c:pt idx="98">
                  <c:v>45.171833096941945</c:v>
                </c:pt>
                <c:pt idx="99">
                  <c:v>44.98296558401649</c:v>
                </c:pt>
                <c:pt idx="100">
                  <c:v>44.796344430305879</c:v>
                </c:pt>
                <c:pt idx="101">
                  <c:v>44.613032568704178</c:v>
                </c:pt>
                <c:pt idx="102">
                  <c:v>44.435246514368941</c:v>
                </c:pt>
                <c:pt idx="103">
                  <c:v>44.267309715535617</c:v>
                </c:pt>
                <c:pt idx="104">
                  <c:v>44.117201410113587</c:v>
                </c:pt>
                <c:pt idx="105">
                  <c:v>43.998904645051795</c:v>
                </c:pt>
                <c:pt idx="106">
                  <c:v>43.935692612691525</c:v>
                </c:pt>
                <c:pt idx="107">
                  <c:v>43.964299204033416</c:v>
                </c:pt>
                <c:pt idx="108">
                  <c:v>44.139550954185722</c:v>
                </c:pt>
                <c:pt idx="109">
                  <c:v>44.538487463386801</c:v>
                </c:pt>
                <c:pt idx="110">
                  <c:v>45.26234272932647</c:v>
                </c:pt>
                <c:pt idx="111">
                  <c:v>46.434187656498935</c:v>
                </c:pt>
                <c:pt idx="112">
                  <c:v>48.189807402206633</c:v>
                </c:pt>
                <c:pt idx="113">
                  <c:v>50.659673748735955</c:v>
                </c:pt>
                <c:pt idx="114">
                  <c:v>53.940393126523048</c:v>
                </c:pt>
                <c:pt idx="115">
                  <c:v>58.053815457706577</c:v>
                </c:pt>
                <c:pt idx="116">
                  <c:v>62.890604714287178</c:v>
                </c:pt>
                <c:pt idx="117">
                  <c:v>68.136576822143439</c:v>
                </c:pt>
                <c:pt idx="118">
                  <c:v>73.196963025151547</c:v>
                </c:pt>
                <c:pt idx="119">
                  <c:v>77.176535291368623</c:v>
                </c:pt>
                <c:pt idx="120">
                  <c:v>79.016942701310882</c:v>
                </c:pt>
                <c:pt idx="121">
                  <c:v>77.856615389789752</c:v>
                </c:pt>
                <c:pt idx="122">
                  <c:v>73.505018628648628</c:v>
                </c:pt>
                <c:pt idx="123">
                  <c:v>66.719849051495572</c:v>
                </c:pt>
                <c:pt idx="124">
                  <c:v>58.997717950404613</c:v>
                </c:pt>
                <c:pt idx="125">
                  <c:v>51.930915061785797</c:v>
                </c:pt>
                <c:pt idx="126">
                  <c:v>46.551255264601807</c:v>
                </c:pt>
                <c:pt idx="127">
                  <c:v>43.081395251601251</c:v>
                </c:pt>
                <c:pt idx="128">
                  <c:v>41.148834830597615</c:v>
                </c:pt>
                <c:pt idx="129">
                  <c:v>40.185097692828116</c:v>
                </c:pt>
                <c:pt idx="130">
                  <c:v>39.717341454368558</c:v>
                </c:pt>
                <c:pt idx="131">
                  <c:v>39.460019407693039</c:v>
                </c:pt>
                <c:pt idx="132">
                  <c:v>39.278133821150064</c:v>
                </c:pt>
                <c:pt idx="133">
                  <c:v>39.120169232465358</c:v>
                </c:pt>
                <c:pt idx="134">
                  <c:v>38.970148634289686</c:v>
                </c:pt>
                <c:pt idx="135">
                  <c:v>38.824394212455715</c:v>
                </c:pt>
                <c:pt idx="136">
                  <c:v>38.683301204248721</c:v>
                </c:pt>
                <c:pt idx="137">
                  <c:v>38.549864126984779</c:v>
                </c:pt>
                <c:pt idx="138">
                  <c:v>38.431362323589532</c:v>
                </c:pt>
                <c:pt idx="139">
                  <c:v>38.343587546046074</c:v>
                </c:pt>
                <c:pt idx="140">
                  <c:v>38.318071142861356</c:v>
                </c:pt>
                <c:pt idx="141">
                  <c:v>38.412381562301455</c:v>
                </c:pt>
                <c:pt idx="142">
                  <c:v>38.721645534652225</c:v>
                </c:pt>
                <c:pt idx="143">
                  <c:v>39.385808092386199</c:v>
                </c:pt>
                <c:pt idx="144">
                  <c:v>40.582257045500455</c:v>
                </c:pt>
                <c:pt idx="145">
                  <c:v>42.489316765864835</c:v>
                </c:pt>
                <c:pt idx="146">
                  <c:v>45.207569628383702</c:v>
                </c:pt>
                <c:pt idx="147">
                  <c:v>48.641561227773508</c:v>
                </c:pt>
                <c:pt idx="148">
                  <c:v>52.382222854348512</c:v>
                </c:pt>
                <c:pt idx="149">
                  <c:v>55.680164706471771</c:v>
                </c:pt>
                <c:pt idx="150">
                  <c:v>57.612227122188656</c:v>
                </c:pt>
                <c:pt idx="151">
                  <c:v>57.451711110204279</c:v>
                </c:pt>
                <c:pt idx="152">
                  <c:v>55.069293880973788</c:v>
                </c:pt>
                <c:pt idx="153">
                  <c:v>51.077055966823067</c:v>
                </c:pt>
                <c:pt idx="154">
                  <c:v>46.559453090405903</c:v>
                </c:pt>
                <c:pt idx="155">
                  <c:v>42.552611190085564</c:v>
                </c:pt>
                <c:pt idx="156">
                  <c:v>39.631255278992775</c:v>
                </c:pt>
                <c:pt idx="157">
                  <c:v>37.837216559310882</c:v>
                </c:pt>
                <c:pt idx="158">
                  <c:v>36.887360580785291</c:v>
                </c:pt>
                <c:pt idx="159">
                  <c:v>36.434742617858355</c:v>
                </c:pt>
                <c:pt idx="160">
                  <c:v>36.220504217432712</c:v>
                </c:pt>
                <c:pt idx="161">
                  <c:v>36.100870391095825</c:v>
                </c:pt>
                <c:pt idx="162">
                  <c:v>36.012569709448215</c:v>
                </c:pt>
                <c:pt idx="163">
                  <c:v>35.932853294102678</c:v>
                </c:pt>
                <c:pt idx="164">
                  <c:v>35.854858134117151</c:v>
                </c:pt>
                <c:pt idx="165">
                  <c:v>35.776746339836471</c:v>
                </c:pt>
                <c:pt idx="166">
                  <c:v>35.697995962316369</c:v>
                </c:pt>
                <c:pt idx="167">
                  <c:v>35.618385014504561</c:v>
                </c:pt>
                <c:pt idx="168">
                  <c:v>35.537763929381008</c:v>
                </c:pt>
                <c:pt idx="169">
                  <c:v>35.456013050158148</c:v>
                </c:pt>
                <c:pt idx="170">
                  <c:v>35.373035352859247</c:v>
                </c:pt>
                <c:pt idx="171">
                  <c:v>35.288754491891261</c:v>
                </c:pt>
                <c:pt idx="172">
                  <c:v>35.203113335973285</c:v>
                </c:pt>
                <c:pt idx="173">
                  <c:v>35.116072404444466</c:v>
                </c:pt>
                <c:pt idx="174">
                  <c:v>35.027608197608942</c:v>
                </c:pt>
                <c:pt idx="175">
                  <c:v>34.93771147438963</c:v>
                </c:pt>
                <c:pt idx="176">
                  <c:v>34.846385527856427</c:v>
                </c:pt>
                <c:pt idx="177">
                  <c:v>34.753644500280821</c:v>
                </c:pt>
                <c:pt idx="178">
                  <c:v>34.659511770272154</c:v>
                </c:pt>
                <c:pt idx="179">
                  <c:v>34.564018436099815</c:v>
                </c:pt>
                <c:pt idx="180">
                  <c:v>34.467201911767397</c:v>
                </c:pt>
                <c:pt idx="181">
                  <c:v>34.369104645909331</c:v>
                </c:pt>
                <c:pt idx="182">
                  <c:v>34.269772968163835</c:v>
                </c:pt>
                <c:pt idx="183">
                  <c:v>34.169256063308524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52.471341055876806</c:v>
                </c:pt>
                <c:pt idx="4">
                  <c:v>52.734955399955702</c:v>
                </c:pt>
                <c:pt idx="5">
                  <c:v>52.998364072197759</c:v>
                </c:pt>
                <c:pt idx="6">
                  <c:v>53.261453623771835</c:v>
                </c:pt>
                <c:pt idx="7">
                  <c:v>53.524091909174096</c:v>
                </c:pt>
                <c:pt idx="8">
                  <c:v>53.786125880217142</c:v>
                </c:pt>
                <c:pt idx="9">
                  <c:v>54.047379210034372</c:v>
                </c:pt>
                <c:pt idx="10">
                  <c:v>54.307649751738012</c:v>
                </c:pt>
                <c:pt idx="11">
                  <c:v>54.566706841718222</c:v>
                </c:pt>
                <c:pt idx="12">
                  <c:v>54.82428846420013</c:v>
                </c:pt>
                <c:pt idx="13">
                  <c:v>55.080098301743156</c:v>
                </c:pt>
                <c:pt idx="14">
                  <c:v>55.333802706010083</c:v>
                </c:pt>
                <c:pt idx="15">
                  <c:v>55.58502763446014</c:v>
                </c:pt>
                <c:pt idx="16">
                  <c:v>55.833355611683579</c:v>
                </c:pt>
                <c:pt idx="17">
                  <c:v>56.078322788868626</c:v>
                </c:pt>
                <c:pt idx="18">
                  <c:v>56.319416191237551</c:v>
                </c:pt>
                <c:pt idx="19">
                  <c:v>56.556071260923332</c:v>
                </c:pt>
                <c:pt idx="20">
                  <c:v>56.787669821209825</c:v>
                </c:pt>
                <c:pt idx="21">
                  <c:v>57.013538606627748</c:v>
                </c:pt>
                <c:pt idx="22">
                  <c:v>57.232948521122069</c:v>
                </c:pt>
                <c:pt idx="23">
                  <c:v>57.44511480212266</c:v>
                </c:pt>
                <c:pt idx="24">
                  <c:v>57.649198280294726</c:v>
                </c:pt>
                <c:pt idx="25">
                  <c:v>57.844307931151462</c:v>
                </c:pt>
                <c:pt idx="26">
                  <c:v>58.029504913472437</c:v>
                </c:pt>
                <c:pt idx="27">
                  <c:v>58.203808278319698</c:v>
                </c:pt>
                <c:pt idx="28">
                  <c:v>58.366202509117528</c:v>
                </c:pt>
                <c:pt idx="29">
                  <c:v>58.515647015705788</c:v>
                </c:pt>
                <c:pt idx="30">
                  <c:v>58.651087651921081</c:v>
                </c:pt>
                <c:pt idx="31">
                  <c:v>58.77147025634207</c:v>
                </c:pt>
                <c:pt idx="32">
                  <c:v>58.875756129743969</c:v>
                </c:pt>
                <c:pt idx="33">
                  <c:v>58.962939262421145</c:v>
                </c:pt>
                <c:pt idx="34">
                  <c:v>59.032065013485152</c:v>
                </c:pt>
                <c:pt idx="35">
                  <c:v>59.082249828049271</c:v>
                </c:pt>
                <c:pt idx="36">
                  <c:v>59.112701464219001</c:v>
                </c:pt>
                <c:pt idx="37">
                  <c:v>59.122739098889802</c:v>
                </c:pt>
                <c:pt idx="38">
                  <c:v>59.111812599299199</c:v>
                </c:pt>
                <c:pt idx="39">
                  <c:v>59.079520195934435</c:v>
                </c:pt>
                <c:pt idx="40">
                  <c:v>59.025623780566775</c:v>
                </c:pt>
                <c:pt idx="41">
                  <c:v>58.9500610874559</c:v>
                </c:pt>
                <c:pt idx="42">
                  <c:v>58.852954099372639</c:v>
                </c:pt>
                <c:pt idx="43">
                  <c:v>58.734613152028182</c:v>
                </c:pt>
                <c:pt idx="44">
                  <c:v>58.595536385091137</c:v>
                </c:pt>
                <c:pt idx="45">
                  <c:v>58.436404394975561</c:v>
                </c:pt>
                <c:pt idx="46">
                  <c:v>58.258070169933326</c:v>
                </c:pt>
                <c:pt idx="47">
                  <c:v>58.061544615112624</c:v>
                </c:pt>
                <c:pt idx="48">
                  <c:v>57.847978186819951</c:v>
                </c:pt>
                <c:pt idx="49">
                  <c:v>57.618639335048591</c:v>
                </c:pt>
                <c:pt idx="50">
                  <c:v>57.37489058816233</c:v>
                </c:pt>
                <c:pt idx="51">
                  <c:v>57.118163194552764</c:v>
                </c:pt>
                <c:pt idx="52">
                  <c:v>56.849931259415996</c:v>
                </c:pt>
                <c:pt idx="53">
                  <c:v>56.571686282137165</c:v>
                </c:pt>
                <c:pt idx="54">
                  <c:v>56.28491291753943</c:v>
                </c:pt>
                <c:pt idx="55">
                  <c:v>55.991066662576209</c:v>
                </c:pt>
                <c:pt idx="56">
                  <c:v>55.691554021354506</c:v>
                </c:pt>
                <c:pt idx="57">
                  <c:v>55.38771553889373</c:v>
                </c:pt>
                <c:pt idx="58">
                  <c:v>55.08081193035666</c:v>
                </c:pt>
                <c:pt idx="59">
                  <c:v>54.772013378510351</c:v>
                </c:pt>
                <c:pt idx="60">
                  <c:v>54.462391936293422</c:v>
                </c:pt>
                <c:pt idx="61">
                  <c:v>54.152916859175527</c:v>
                </c:pt>
                <c:pt idx="62">
                  <c:v>53.844452606317212</c:v>
                </c:pt>
                <c:pt idx="63">
                  <c:v>53.537759190716741</c:v>
                </c:pt>
                <c:pt idx="64">
                  <c:v>53.233494524934414</c:v>
                </c:pt>
                <c:pt idx="65">
                  <c:v>52.932218397569585</c:v>
                </c:pt>
                <c:pt idx="66">
                  <c:v>52.634397722552634</c:v>
                </c:pt>
                <c:pt idx="67">
                  <c:v>52.340412724287262</c:v>
                </c:pt>
                <c:pt idx="68">
                  <c:v>52.050563752598805</c:v>
                </c:pt>
                <c:pt idx="69">
                  <c:v>51.76507845853174</c:v>
                </c:pt>
                <c:pt idx="70">
                  <c:v>51.48411910206088</c:v>
                </c:pt>
                <c:pt idx="71">
                  <c:v>51.207789803132037</c:v>
                </c:pt>
                <c:pt idx="72">
                  <c:v>50.936143586161457</c:v>
                </c:pt>
                <c:pt idx="73">
                  <c:v>50.669189103828742</c:v>
                </c:pt>
                <c:pt idx="74">
                  <c:v>50.406896957842356</c:v>
                </c:pt>
                <c:pt idx="75">
                  <c:v>50.149205561914272</c:v>
                </c:pt>
                <c:pt idx="76">
                  <c:v>49.896026515356958</c:v>
                </c:pt>
                <c:pt idx="77">
                  <c:v>49.647249474658857</c:v>
                </c:pt>
                <c:pt idx="78">
                  <c:v>49.402746525415175</c:v>
                </c:pt>
                <c:pt idx="79">
                  <c:v>49.162376068500436</c:v>
                </c:pt>
                <c:pt idx="80">
                  <c:v>48.925986242823321</c:v>
                </c:pt>
                <c:pt idx="81">
                  <c:v>48.693417912871944</c:v>
                </c:pt>
                <c:pt idx="82">
                  <c:v>48.464507252987815</c:v>
                </c:pt>
                <c:pt idx="83">
                  <c:v>48.239087962314009</c:v>
                </c:pt>
                <c:pt idx="84">
                  <c:v>48.016993145019569</c:v>
                </c:pt>
                <c:pt idx="85">
                  <c:v>47.798056890028697</c:v>
                </c:pt>
                <c:pt idx="86">
                  <c:v>47.58211558335374</c:v>
                </c:pt>
                <c:pt idx="87">
                  <c:v>47.369008984471115</c:v>
                </c:pt>
                <c:pt idx="88">
                  <c:v>47.15858109617281</c:v>
                </c:pt>
                <c:pt idx="89">
                  <c:v>46.950680855119302</c:v>
                </c:pt>
                <c:pt idx="90">
                  <c:v>46.745162668024335</c:v>
                </c:pt>
                <c:pt idx="91">
                  <c:v>46.541886816105183</c:v>
                </c:pt>
                <c:pt idx="92">
                  <c:v>46.340719748194971</c:v>
                </c:pt>
                <c:pt idx="93">
                  <c:v>46.141534280780327</c:v>
                </c:pt>
                <c:pt idx="94">
                  <c:v>45.944209721228354</c:v>
                </c:pt>
                <c:pt idx="95">
                  <c:v>45.748631928617357</c:v>
                </c:pt>
                <c:pt idx="96">
                  <c:v>45.55469332489492</c:v>
                </c:pt>
                <c:pt idx="97">
                  <c:v>45.362292867557613</c:v>
                </c:pt>
                <c:pt idx="98">
                  <c:v>45.171335993672628</c:v>
                </c:pt>
                <c:pt idx="99">
                  <c:v>44.981734543839394</c:v>
                </c:pt>
                <c:pt idx="100">
                  <c:v>44.793406673605688</c:v>
                </c:pt>
                <c:pt idx="101">
                  <c:v>44.606276758899973</c:v>
                </c:pt>
                <c:pt idx="102">
                  <c:v>44.420275301204747</c:v>
                </c:pt>
                <c:pt idx="103">
                  <c:v>44.235338837462905</c:v>
                </c:pt>
                <c:pt idx="104">
                  <c:v>44.051409859067093</c:v>
                </c:pt>
                <c:pt idx="105">
                  <c:v>43.868436743716053</c:v>
                </c:pt>
                <c:pt idx="106">
                  <c:v>43.686373703419292</c:v>
                </c:pt>
                <c:pt idx="107">
                  <c:v>43.505180751476821</c:v>
                </c:pt>
                <c:pt idx="108">
                  <c:v>43.324823690840113</c:v>
                </c:pt>
                <c:pt idx="109">
                  <c:v>43.145274125858968</c:v>
                </c:pt>
                <c:pt idx="110">
                  <c:v>42.96650949901948</c:v>
                </c:pt>
                <c:pt idx="111">
                  <c:v>42.788513153867029</c:v>
                </c:pt>
                <c:pt idx="112">
                  <c:v>42.611274424864312</c:v>
                </c:pt>
                <c:pt idx="113">
                  <c:v>42.434788754442394</c:v>
                </c:pt>
                <c:pt idx="114">
                  <c:v>42.259057836941452</c:v>
                </c:pt>
                <c:pt idx="115">
                  <c:v>42.084089788486757</c:v>
                </c:pt>
                <c:pt idx="116">
                  <c:v>41.90989934108444</c:v>
                </c:pt>
                <c:pt idx="117">
                  <c:v>41.73650805832775</c:v>
                </c:pt>
                <c:pt idx="118">
                  <c:v>41.563944569057497</c:v>
                </c:pt>
                <c:pt idx="119">
                  <c:v>41.392244814099733</c:v>
                </c:pt>
                <c:pt idx="120">
                  <c:v>41.221452299793484</c:v>
                </c:pt>
                <c:pt idx="121">
                  <c:v>41.051618350407423</c:v>
                </c:pt>
                <c:pt idx="122">
                  <c:v>40.882802349724685</c:v>
                </c:pt>
                <c:pt idx="123">
                  <c:v>40.715071960052185</c:v>
                </c:pt>
                <c:pt idx="124">
                  <c:v>40.548503304707339</c:v>
                </c:pt>
                <c:pt idx="125">
                  <c:v>40.383181097688322</c:v>
                </c:pt>
                <c:pt idx="126">
                  <c:v>40.219198701806945</c:v>
                </c:pt>
                <c:pt idx="127">
                  <c:v>40.056658094147899</c:v>
                </c:pt>
                <c:pt idx="128">
                  <c:v>39.895669715439197</c:v>
                </c:pt>
                <c:pt idx="129">
                  <c:v>39.736352177941555</c:v>
                </c:pt>
                <c:pt idx="130">
                  <c:v>39.578831804992994</c:v>
                </c:pt>
                <c:pt idx="131">
                  <c:v>39.423241974626883</c:v>
                </c:pt>
                <c:pt idx="132">
                  <c:v>39.26972223999875</c:v>
                </c:pt>
                <c:pt idx="133">
                  <c:v>39.118417201021579</c:v>
                </c:pt>
                <c:pt idx="134">
                  <c:v>38.969475104941608</c:v>
                </c:pt>
                <c:pt idx="135">
                  <c:v>38.823046158895572</c:v>
                </c:pt>
                <c:pt idx="136">
                  <c:v>38.679280545035304</c:v>
                </c:pt>
                <c:pt idx="137">
                  <c:v>38.538326138759572</c:v>
                </c:pt>
                <c:pt idx="138">
                  <c:v>38.400325942987465</c:v>
                </c:pt>
                <c:pt idx="139">
                  <c:v>38.26541526608942</c:v>
                </c:pt>
                <c:pt idx="140">
                  <c:v>38.133718687666466</c:v>
                </c:pt>
                <c:pt idx="141">
                  <c:v>38.005346874171188</c:v>
                </c:pt>
                <c:pt idx="142">
                  <c:v>37.880393324435353</c:v>
                </c:pt>
                <c:pt idx="143">
                  <c:v>37.758931142278655</c:v>
                </c:pt>
                <c:pt idx="144">
                  <c:v>37.641009948062404</c:v>
                </c:pt>
                <c:pt idx="145">
                  <c:v>37.526653051742784</c:v>
                </c:pt>
                <c:pt idx="146">
                  <c:v>37.415855015107454</c:v>
                </c:pt>
                <c:pt idx="147">
                  <c:v>37.308579729078502</c:v>
                </c:pt>
                <c:pt idx="148">
                  <c:v>37.204759122255965</c:v>
                </c:pt>
                <c:pt idx="149">
                  <c:v>37.104292598851984</c:v>
                </c:pt>
                <c:pt idx="150">
                  <c:v>37.00704727814319</c:v>
                </c:pt>
                <c:pt idx="151">
                  <c:v>36.912859074658506</c:v>
                </c:pt>
                <c:pt idx="152">
                  <c:v>36.821534620410773</c:v>
                </c:pt>
                <c:pt idx="153">
                  <c:v>36.732853990116539</c:v>
                </c:pt>
                <c:pt idx="154">
                  <c:v>36.646574150495162</c:v>
                </c:pt>
                <c:pt idx="155">
                  <c:v>36.562433018486814</c:v>
                </c:pt>
                <c:pt idx="156">
                  <c:v>36.480153983447934</c:v>
                </c:pt>
                <c:pt idx="157">
                  <c:v>36.399450727397614</c:v>
                </c:pt>
                <c:pt idx="158">
                  <c:v>36.320032166713297</c:v>
                </c:pt>
                <c:pt idx="159">
                  <c:v>36.241607338857712</c:v>
                </c:pt>
                <c:pt idx="160">
                  <c:v>36.163890068308397</c:v>
                </c:pt>
                <c:pt idx="161">
                  <c:v>36.086603265502831</c:v>
                </c:pt>
                <c:pt idx="162">
                  <c:v>36.009482739250629</c:v>
                </c:pt>
                <c:pt idx="163">
                  <c:v>35.93228043421523</c:v>
                </c:pt>
                <c:pt idx="164">
                  <c:v>35.854767038116449</c:v>
                </c:pt>
                <c:pt idx="165">
                  <c:v>35.776733935781209</c:v>
                </c:pt>
                <c:pt idx="166">
                  <c:v>35.697994516971512</c:v>
                </c:pt>
                <c:pt idx="167">
                  <c:v>35.618384870460858</c:v>
                </c:pt>
                <c:pt idx="168">
                  <c:v>35.537763917108379</c:v>
                </c:pt>
                <c:pt idx="169">
                  <c:v>35.456013049264563</c:v>
                </c:pt>
                <c:pt idx="170">
                  <c:v>35.373035352803662</c:v>
                </c:pt>
                <c:pt idx="171">
                  <c:v>35.288754491888305</c:v>
                </c:pt>
                <c:pt idx="172">
                  <c:v>35.20311333597315</c:v>
                </c:pt>
                <c:pt idx="173">
                  <c:v>35.116072404444459</c:v>
                </c:pt>
                <c:pt idx="174">
                  <c:v>35.027608197608942</c:v>
                </c:pt>
                <c:pt idx="175">
                  <c:v>34.93771147438963</c:v>
                </c:pt>
                <c:pt idx="176">
                  <c:v>34.846385527856427</c:v>
                </c:pt>
                <c:pt idx="177">
                  <c:v>34.753644500280821</c:v>
                </c:pt>
                <c:pt idx="178">
                  <c:v>34.659511770272154</c:v>
                </c:pt>
                <c:pt idx="179">
                  <c:v>34.564018436099815</c:v>
                </c:pt>
                <c:pt idx="180">
                  <c:v>34.467201911767397</c:v>
                </c:pt>
                <c:pt idx="181">
                  <c:v>34.369104645909331</c:v>
                </c:pt>
                <c:pt idx="182">
                  <c:v>34.269772968163835</c:v>
                </c:pt>
                <c:pt idx="183">
                  <c:v>34.169256063308524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56.381</c:v>
                </c:pt>
                <c:pt idx="1">
                  <c:v>54.667000000000002</c:v>
                </c:pt>
                <c:pt idx="2">
                  <c:v>54.167000000000002</c:v>
                </c:pt>
                <c:pt idx="3">
                  <c:v>52.548000000000002</c:v>
                </c:pt>
                <c:pt idx="4">
                  <c:v>53.856999999999999</c:v>
                </c:pt>
                <c:pt idx="5">
                  <c:v>55.5</c:v>
                </c:pt>
                <c:pt idx="6">
                  <c:v>55.881</c:v>
                </c:pt>
                <c:pt idx="7">
                  <c:v>54.975999999999999</c:v>
                </c:pt>
                <c:pt idx="8">
                  <c:v>54.094999999999999</c:v>
                </c:pt>
                <c:pt idx="9">
                  <c:v>53</c:v>
                </c:pt>
                <c:pt idx="10">
                  <c:v>52.975999999999999</c:v>
                </c:pt>
                <c:pt idx="11">
                  <c:v>55.429000000000002</c:v>
                </c:pt>
                <c:pt idx="12">
                  <c:v>54.024000000000001</c:v>
                </c:pt>
                <c:pt idx="13">
                  <c:v>54.451999999999998</c:v>
                </c:pt>
                <c:pt idx="14">
                  <c:v>53.5</c:v>
                </c:pt>
                <c:pt idx="15">
                  <c:v>55</c:v>
                </c:pt>
                <c:pt idx="16">
                  <c:v>54.762</c:v>
                </c:pt>
                <c:pt idx="17">
                  <c:v>53.262</c:v>
                </c:pt>
                <c:pt idx="18">
                  <c:v>55.951999999999998</c:v>
                </c:pt>
                <c:pt idx="19">
                  <c:v>55.929000000000002</c:v>
                </c:pt>
                <c:pt idx="20">
                  <c:v>54.762</c:v>
                </c:pt>
                <c:pt idx="21">
                  <c:v>55.213999999999999</c:v>
                </c:pt>
                <c:pt idx="22">
                  <c:v>53.286000000000001</c:v>
                </c:pt>
                <c:pt idx="23">
                  <c:v>54.975999999999999</c:v>
                </c:pt>
                <c:pt idx="24">
                  <c:v>53.262</c:v>
                </c:pt>
                <c:pt idx="25">
                  <c:v>54.024000000000001</c:v>
                </c:pt>
                <c:pt idx="26">
                  <c:v>54.594999999999999</c:v>
                </c:pt>
                <c:pt idx="27">
                  <c:v>57.31</c:v>
                </c:pt>
                <c:pt idx="28">
                  <c:v>55.570999999999998</c:v>
                </c:pt>
                <c:pt idx="29">
                  <c:v>55.238</c:v>
                </c:pt>
                <c:pt idx="30">
                  <c:v>57.094999999999999</c:v>
                </c:pt>
                <c:pt idx="31">
                  <c:v>58.594999999999999</c:v>
                </c:pt>
                <c:pt idx="32">
                  <c:v>59.975999999999999</c:v>
                </c:pt>
                <c:pt idx="33">
                  <c:v>59.548000000000002</c:v>
                </c:pt>
                <c:pt idx="34">
                  <c:v>59.548000000000002</c:v>
                </c:pt>
                <c:pt idx="35">
                  <c:v>59.643000000000001</c:v>
                </c:pt>
                <c:pt idx="36">
                  <c:v>60.905000000000001</c:v>
                </c:pt>
                <c:pt idx="37">
                  <c:v>60.262</c:v>
                </c:pt>
                <c:pt idx="38">
                  <c:v>62.213999999999999</c:v>
                </c:pt>
                <c:pt idx="39">
                  <c:v>62.667000000000002</c:v>
                </c:pt>
                <c:pt idx="40">
                  <c:v>62.213999999999999</c:v>
                </c:pt>
                <c:pt idx="41">
                  <c:v>64.381</c:v>
                </c:pt>
                <c:pt idx="42">
                  <c:v>64.570999999999998</c:v>
                </c:pt>
                <c:pt idx="43">
                  <c:v>65.832999999999998</c:v>
                </c:pt>
                <c:pt idx="44">
                  <c:v>68.475999999999999</c:v>
                </c:pt>
                <c:pt idx="45">
                  <c:v>70.405000000000001</c:v>
                </c:pt>
                <c:pt idx="46">
                  <c:v>70.856999999999999</c:v>
                </c:pt>
                <c:pt idx="47">
                  <c:v>76.070999999999998</c:v>
                </c:pt>
                <c:pt idx="48">
                  <c:v>79</c:v>
                </c:pt>
                <c:pt idx="49">
                  <c:v>84.881</c:v>
                </c:pt>
                <c:pt idx="50">
                  <c:v>92.5</c:v>
                </c:pt>
                <c:pt idx="51">
                  <c:v>101.452</c:v>
                </c:pt>
                <c:pt idx="52">
                  <c:v>116.643</c:v>
                </c:pt>
                <c:pt idx="53">
                  <c:v>132.071</c:v>
                </c:pt>
                <c:pt idx="54">
                  <c:v>152.786</c:v>
                </c:pt>
                <c:pt idx="55">
                  <c:v>172.952</c:v>
                </c:pt>
                <c:pt idx="56">
                  <c:v>191.286</c:v>
                </c:pt>
                <c:pt idx="57">
                  <c:v>207.5</c:v>
                </c:pt>
                <c:pt idx="58">
                  <c:v>220.762</c:v>
                </c:pt>
                <c:pt idx="59">
                  <c:v>230.69</c:v>
                </c:pt>
                <c:pt idx="60">
                  <c:v>237.333</c:v>
                </c:pt>
                <c:pt idx="61">
                  <c:v>240.524</c:v>
                </c:pt>
                <c:pt idx="62">
                  <c:v>237.952</c:v>
                </c:pt>
                <c:pt idx="63">
                  <c:v>222</c:v>
                </c:pt>
                <c:pt idx="64">
                  <c:v>180.881</c:v>
                </c:pt>
                <c:pt idx="65">
                  <c:v>112.571</c:v>
                </c:pt>
                <c:pt idx="66">
                  <c:v>64.381</c:v>
                </c:pt>
                <c:pt idx="67">
                  <c:v>55.713999999999999</c:v>
                </c:pt>
                <c:pt idx="68">
                  <c:v>53.832999999999998</c:v>
                </c:pt>
                <c:pt idx="69">
                  <c:v>55.31</c:v>
                </c:pt>
                <c:pt idx="70">
                  <c:v>56.570999999999998</c:v>
                </c:pt>
                <c:pt idx="71">
                  <c:v>57.951999999999998</c:v>
                </c:pt>
                <c:pt idx="72">
                  <c:v>63.548000000000002</c:v>
                </c:pt>
                <c:pt idx="73">
                  <c:v>69.951999999999998</c:v>
                </c:pt>
                <c:pt idx="74">
                  <c:v>77.929000000000002</c:v>
                </c:pt>
                <c:pt idx="75">
                  <c:v>92.405000000000001</c:v>
                </c:pt>
                <c:pt idx="76">
                  <c:v>106.31</c:v>
                </c:pt>
                <c:pt idx="77">
                  <c:v>123.595</c:v>
                </c:pt>
                <c:pt idx="78">
                  <c:v>138.524</c:v>
                </c:pt>
                <c:pt idx="79">
                  <c:v>155.81</c:v>
                </c:pt>
                <c:pt idx="80">
                  <c:v>168.286</c:v>
                </c:pt>
                <c:pt idx="81">
                  <c:v>179.595</c:v>
                </c:pt>
                <c:pt idx="82">
                  <c:v>184.81</c:v>
                </c:pt>
                <c:pt idx="83">
                  <c:v>186.095</c:v>
                </c:pt>
                <c:pt idx="84">
                  <c:v>174.119</c:v>
                </c:pt>
                <c:pt idx="85">
                  <c:v>142.405</c:v>
                </c:pt>
                <c:pt idx="86">
                  <c:v>87.667000000000002</c:v>
                </c:pt>
                <c:pt idx="87">
                  <c:v>52.832999999999998</c:v>
                </c:pt>
                <c:pt idx="88">
                  <c:v>44.713999999999999</c:v>
                </c:pt>
                <c:pt idx="89">
                  <c:v>44.31</c:v>
                </c:pt>
                <c:pt idx="90">
                  <c:v>43.929000000000002</c:v>
                </c:pt>
                <c:pt idx="91">
                  <c:v>42.381</c:v>
                </c:pt>
                <c:pt idx="92">
                  <c:v>43.548000000000002</c:v>
                </c:pt>
                <c:pt idx="93">
                  <c:v>44.951999999999998</c:v>
                </c:pt>
                <c:pt idx="94">
                  <c:v>44.405000000000001</c:v>
                </c:pt>
                <c:pt idx="95">
                  <c:v>46.070999999999998</c:v>
                </c:pt>
                <c:pt idx="96">
                  <c:v>43.451999999999998</c:v>
                </c:pt>
                <c:pt idx="97">
                  <c:v>44.69</c:v>
                </c:pt>
                <c:pt idx="98">
                  <c:v>44.048000000000002</c:v>
                </c:pt>
                <c:pt idx="99">
                  <c:v>44.786000000000001</c:v>
                </c:pt>
                <c:pt idx="100">
                  <c:v>44.619</c:v>
                </c:pt>
                <c:pt idx="101">
                  <c:v>43.738</c:v>
                </c:pt>
                <c:pt idx="102">
                  <c:v>43.094999999999999</c:v>
                </c:pt>
                <c:pt idx="103">
                  <c:v>42.213999999999999</c:v>
                </c:pt>
                <c:pt idx="104">
                  <c:v>44.548000000000002</c:v>
                </c:pt>
                <c:pt idx="105">
                  <c:v>42.905000000000001</c:v>
                </c:pt>
                <c:pt idx="106">
                  <c:v>42.238</c:v>
                </c:pt>
                <c:pt idx="107">
                  <c:v>42.332999999999998</c:v>
                </c:pt>
                <c:pt idx="108">
                  <c:v>43.213999999999999</c:v>
                </c:pt>
                <c:pt idx="109">
                  <c:v>43.856999999999999</c:v>
                </c:pt>
                <c:pt idx="110">
                  <c:v>43.048000000000002</c:v>
                </c:pt>
                <c:pt idx="111">
                  <c:v>42.524000000000001</c:v>
                </c:pt>
                <c:pt idx="112">
                  <c:v>42.548000000000002</c:v>
                </c:pt>
                <c:pt idx="113">
                  <c:v>44.475999999999999</c:v>
                </c:pt>
                <c:pt idx="114">
                  <c:v>45.332999999999998</c:v>
                </c:pt>
                <c:pt idx="115">
                  <c:v>50.070999999999998</c:v>
                </c:pt>
                <c:pt idx="116">
                  <c:v>53.570999999999998</c:v>
                </c:pt>
                <c:pt idx="117">
                  <c:v>60.381</c:v>
                </c:pt>
                <c:pt idx="118">
                  <c:v>66.167000000000002</c:v>
                </c:pt>
                <c:pt idx="119">
                  <c:v>71.951999999999998</c:v>
                </c:pt>
                <c:pt idx="120">
                  <c:v>76.786000000000001</c:v>
                </c:pt>
                <c:pt idx="121">
                  <c:v>81.070999999999998</c:v>
                </c:pt>
                <c:pt idx="122">
                  <c:v>80.881</c:v>
                </c:pt>
                <c:pt idx="123">
                  <c:v>79.143000000000001</c:v>
                </c:pt>
                <c:pt idx="124">
                  <c:v>73.070999999999998</c:v>
                </c:pt>
                <c:pt idx="125">
                  <c:v>65.19</c:v>
                </c:pt>
                <c:pt idx="126">
                  <c:v>57.856999999999999</c:v>
                </c:pt>
                <c:pt idx="127">
                  <c:v>48.738</c:v>
                </c:pt>
                <c:pt idx="128">
                  <c:v>43.786000000000001</c:v>
                </c:pt>
                <c:pt idx="129">
                  <c:v>38</c:v>
                </c:pt>
                <c:pt idx="130">
                  <c:v>37.475999999999999</c:v>
                </c:pt>
                <c:pt idx="131">
                  <c:v>34.951999999999998</c:v>
                </c:pt>
                <c:pt idx="132">
                  <c:v>37.619</c:v>
                </c:pt>
                <c:pt idx="133">
                  <c:v>39.213999999999999</c:v>
                </c:pt>
                <c:pt idx="134">
                  <c:v>39.451999999999998</c:v>
                </c:pt>
                <c:pt idx="135">
                  <c:v>37.619</c:v>
                </c:pt>
                <c:pt idx="136">
                  <c:v>36.381</c:v>
                </c:pt>
                <c:pt idx="137">
                  <c:v>36.5</c:v>
                </c:pt>
                <c:pt idx="138">
                  <c:v>37.213999999999999</c:v>
                </c:pt>
                <c:pt idx="139">
                  <c:v>38.405000000000001</c:v>
                </c:pt>
                <c:pt idx="140">
                  <c:v>38.024000000000001</c:v>
                </c:pt>
                <c:pt idx="141">
                  <c:v>38.143000000000001</c:v>
                </c:pt>
                <c:pt idx="142">
                  <c:v>36.905000000000001</c:v>
                </c:pt>
                <c:pt idx="143">
                  <c:v>35.667000000000002</c:v>
                </c:pt>
                <c:pt idx="144">
                  <c:v>39</c:v>
                </c:pt>
                <c:pt idx="145">
                  <c:v>39.356999999999999</c:v>
                </c:pt>
                <c:pt idx="146">
                  <c:v>42.024000000000001</c:v>
                </c:pt>
                <c:pt idx="147">
                  <c:v>46.070999999999998</c:v>
                </c:pt>
                <c:pt idx="148">
                  <c:v>51.405000000000001</c:v>
                </c:pt>
                <c:pt idx="149">
                  <c:v>55.119</c:v>
                </c:pt>
                <c:pt idx="150">
                  <c:v>59.570999999999998</c:v>
                </c:pt>
                <c:pt idx="151">
                  <c:v>59.381</c:v>
                </c:pt>
                <c:pt idx="152">
                  <c:v>58.619</c:v>
                </c:pt>
                <c:pt idx="153">
                  <c:v>58.975999999999999</c:v>
                </c:pt>
                <c:pt idx="154">
                  <c:v>52.762</c:v>
                </c:pt>
                <c:pt idx="155">
                  <c:v>47.405000000000001</c:v>
                </c:pt>
                <c:pt idx="156">
                  <c:v>41.856999999999999</c:v>
                </c:pt>
                <c:pt idx="157">
                  <c:v>36.713999999999999</c:v>
                </c:pt>
                <c:pt idx="158">
                  <c:v>34.451999999999998</c:v>
                </c:pt>
                <c:pt idx="159">
                  <c:v>34.19</c:v>
                </c:pt>
                <c:pt idx="160">
                  <c:v>35.119</c:v>
                </c:pt>
                <c:pt idx="161">
                  <c:v>34.024000000000001</c:v>
                </c:pt>
                <c:pt idx="162">
                  <c:v>36.119</c:v>
                </c:pt>
                <c:pt idx="163">
                  <c:v>35.524000000000001</c:v>
                </c:pt>
                <c:pt idx="164">
                  <c:v>34.951999999999998</c:v>
                </c:pt>
                <c:pt idx="165">
                  <c:v>34.094999999999999</c:v>
                </c:pt>
                <c:pt idx="166">
                  <c:v>33.832999999999998</c:v>
                </c:pt>
                <c:pt idx="167">
                  <c:v>37.762</c:v>
                </c:pt>
                <c:pt idx="168">
                  <c:v>35.356999999999999</c:v>
                </c:pt>
                <c:pt idx="169">
                  <c:v>34.475999999999999</c:v>
                </c:pt>
                <c:pt idx="170">
                  <c:v>34.905000000000001</c:v>
                </c:pt>
                <c:pt idx="171">
                  <c:v>36.024000000000001</c:v>
                </c:pt>
                <c:pt idx="172">
                  <c:v>35.262</c:v>
                </c:pt>
                <c:pt idx="173">
                  <c:v>36.332999999999998</c:v>
                </c:pt>
                <c:pt idx="174">
                  <c:v>35.332999999999998</c:v>
                </c:pt>
                <c:pt idx="175">
                  <c:v>36.570999999999998</c:v>
                </c:pt>
                <c:pt idx="176">
                  <c:v>35.143000000000001</c:v>
                </c:pt>
                <c:pt idx="177">
                  <c:v>35.524000000000001</c:v>
                </c:pt>
                <c:pt idx="178">
                  <c:v>34.713999999999999</c:v>
                </c:pt>
                <c:pt idx="179">
                  <c:v>34.094999999999999</c:v>
                </c:pt>
                <c:pt idx="180">
                  <c:v>35.31</c:v>
                </c:pt>
                <c:pt idx="181">
                  <c:v>35</c:v>
                </c:pt>
                <c:pt idx="182">
                  <c:v>35.786000000000001</c:v>
                </c:pt>
                <c:pt idx="183">
                  <c:v>33.119</c:v>
                </c:pt>
                <c:pt idx="184">
                  <c:v>35.905000000000001</c:v>
                </c:pt>
                <c:pt idx="185">
                  <c:v>35.475999999999999</c:v>
                </c:pt>
                <c:pt idx="186">
                  <c:v>34.070999999999998</c:v>
                </c:pt>
                <c:pt idx="187">
                  <c:v>34.19</c:v>
                </c:pt>
                <c:pt idx="188">
                  <c:v>33.762</c:v>
                </c:pt>
                <c:pt idx="189">
                  <c:v>35.024000000000001</c:v>
                </c:pt>
                <c:pt idx="190">
                  <c:v>35.881</c:v>
                </c:pt>
                <c:pt idx="191">
                  <c:v>33.238</c:v>
                </c:pt>
                <c:pt idx="192">
                  <c:v>33.31</c:v>
                </c:pt>
                <c:pt idx="193">
                  <c:v>34.524000000000001</c:v>
                </c:pt>
                <c:pt idx="194">
                  <c:v>35.356999999999999</c:v>
                </c:pt>
                <c:pt idx="195">
                  <c:v>34.119</c:v>
                </c:pt>
                <c:pt idx="196">
                  <c:v>34.975999999999999</c:v>
                </c:pt>
                <c:pt idx="197">
                  <c:v>35.951999999999998</c:v>
                </c:pt>
                <c:pt idx="198">
                  <c:v>34.643000000000001</c:v>
                </c:pt>
                <c:pt idx="199">
                  <c:v>33.594999999999999</c:v>
                </c:pt>
                <c:pt idx="200">
                  <c:v>33.475999999999999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51.872865056863745</c:v>
                </c:pt>
                <c:pt idx="3">
                  <c:v>52.123430104966197</c:v>
                </c:pt>
                <c:pt idx="4">
                  <c:v>52.373571517942722</c:v>
                </c:pt>
                <c:pt idx="5">
                  <c:v>52.623171604087489</c:v>
                </c:pt>
                <c:pt idx="6">
                  <c:v>52.872095094406184</c:v>
                </c:pt>
                <c:pt idx="7">
                  <c:v>53.120187149263117</c:v>
                </c:pt>
                <c:pt idx="8">
                  <c:v>53.367271213371922</c:v>
                </c:pt>
                <c:pt idx="9">
                  <c:v>53.613146722618815</c:v>
                </c:pt>
                <c:pt idx="10">
                  <c:v>53.857586670776293</c:v>
                </c:pt>
                <c:pt idx="11">
                  <c:v>54.100335049933591</c:v>
                </c:pt>
                <c:pt idx="12">
                  <c:v>54.341104185698491</c:v>
                </c:pt>
                <c:pt idx="13">
                  <c:v>54.579571997278521</c:v>
                </c:pt>
                <c:pt idx="14">
                  <c:v>54.815379224002761</c:v>
                </c:pt>
                <c:pt idx="15">
                  <c:v>55.048126674643896</c:v>
                </c:pt>
                <c:pt idx="16">
                  <c:v>55.277372575697996</c:v>
                </c:pt>
                <c:pt idx="17">
                  <c:v>55.502630122477228</c:v>
                </c:pt>
                <c:pt idx="18">
                  <c:v>55.723365377550479</c:v>
                </c:pt>
                <c:pt idx="19">
                  <c:v>55.938995723479046</c:v>
                </c:pt>
                <c:pt idx="20">
                  <c:v>56.148889175632576</c:v>
                </c:pt>
                <c:pt idx="21">
                  <c:v>56.352365020131103</c:v>
                </c:pt>
                <c:pt idx="22">
                  <c:v>56.548696499564969</c:v>
                </c:pt>
                <c:pt idx="23">
                  <c:v>56.737116682937966</c:v>
                </c:pt>
                <c:pt idx="24">
                  <c:v>56.916829311018809</c:v>
                </c:pt>
                <c:pt idx="25">
                  <c:v>57.087027422653783</c:v>
                </c:pt>
                <c:pt idx="26">
                  <c:v>57.246924099034736</c:v>
                </c:pt>
                <c:pt idx="27">
                  <c:v>57.395801906632762</c:v>
                </c:pt>
                <c:pt idx="28">
                  <c:v>57.533090795947423</c:v>
                </c:pt>
                <c:pt idx="29">
                  <c:v>57.658488536612118</c:v>
                </c:pt>
                <c:pt idx="30">
                  <c:v>57.772143388584148</c:v>
                </c:pt>
                <c:pt idx="31">
                  <c:v>57.874925612734806</c:v>
                </c:pt>
                <c:pt idx="32">
                  <c:v>57.96882230576427</c:v>
                </c:pt>
                <c:pt idx="33">
                  <c:v>58.057498132585209</c:v>
                </c:pt>
                <c:pt idx="34">
                  <c:v>58.147071401464878</c:v>
                </c:pt>
                <c:pt idx="35">
                  <c:v>58.247158346377255</c:v>
                </c:pt>
                <c:pt idx="36">
                  <c:v>58.372235319534731</c:v>
                </c:pt>
                <c:pt idx="37">
                  <c:v>58.543354931207645</c:v>
                </c:pt>
                <c:pt idx="38">
                  <c:v>58.790223645102841</c:v>
                </c:pt>
                <c:pt idx="39">
                  <c:v>59.153600863703524</c:v>
                </c:pt>
                <c:pt idx="40">
                  <c:v>59.687910413060798</c:v>
                </c:pt>
                <c:pt idx="41">
                  <c:v>60.463864668958443</c:v>
                </c:pt>
                <c:pt idx="42">
                  <c:v>61.570793880449699</c:v>
                </c:pt>
                <c:pt idx="43">
                  <c:v>63.118258922343642</c:v>
                </c:pt>
                <c:pt idx="44">
                  <c:v>65.236421796471106</c:v>
                </c:pt>
                <c:pt idx="45">
                  <c:v>68.074578079670943</c:v>
                </c:pt>
                <c:pt idx="46">
                  <c:v>71.797246888464116</c:v>
                </c:pt>
                <c:pt idx="47">
                  <c:v>76.577294891734468</c:v>
                </c:pt>
                <c:pt idx="48">
                  <c:v>82.585764178181563</c:v>
                </c:pt>
                <c:pt idx="49">
                  <c:v>89.978389788504842</c:v>
                </c:pt>
                <c:pt idx="50">
                  <c:v>98.879222669003852</c:v>
                </c:pt>
                <c:pt idx="51">
                  <c:v>109.3622845839469</c:v>
                </c:pt>
                <c:pt idx="52">
                  <c:v>121.43271421761636</c:v>
                </c:pt>
                <c:pt idx="53">
                  <c:v>135.00933732511771</c:v>
                </c:pt>
                <c:pt idx="54">
                  <c:v>149.91091508887058</c:v>
                </c:pt>
                <c:pt idx="55">
                  <c:v>165.84840346393577</c:v>
                </c:pt>
                <c:pt idx="56">
                  <c:v>182.42532048079167</c:v>
                </c:pt>
                <c:pt idx="57">
                  <c:v>199.14762863833747</c:v>
                </c:pt>
                <c:pt idx="58">
                  <c:v>215.44107942932965</c:v>
                </c:pt>
                <c:pt idx="59">
                  <c:v>230.64000832766069</c:v>
                </c:pt>
                <c:pt idx="60">
                  <c:v>243.68501277986232</c:v>
                </c:pt>
                <c:pt idx="61">
                  <c:v>251.63225680835279</c:v>
                </c:pt>
                <c:pt idx="62">
                  <c:v>246.74624734147474</c:v>
                </c:pt>
                <c:pt idx="63">
                  <c:v>218.17748531517603</c:v>
                </c:pt>
                <c:pt idx="64">
                  <c:v>165.86340656186584</c:v>
                </c:pt>
                <c:pt idx="65">
                  <c:v>110.13663297191192</c:v>
                </c:pt>
                <c:pt idx="66">
                  <c:v>73.33131515940282</c:v>
                </c:pt>
                <c:pt idx="67">
                  <c:v>58.387625367416263</c:v>
                </c:pt>
                <c:pt idx="68">
                  <c:v>55.375275940327946</c:v>
                </c:pt>
                <c:pt idx="69">
                  <c:v>56.475706591329264</c:v>
                </c:pt>
                <c:pt idx="70">
                  <c:v>59.059002876535018</c:v>
                </c:pt>
                <c:pt idx="71">
                  <c:v>62.791713009879416</c:v>
                </c:pt>
                <c:pt idx="72">
                  <c:v>67.842399162077001</c:v>
                </c:pt>
                <c:pt idx="73">
                  <c:v>74.424499703998819</c:v>
                </c:pt>
                <c:pt idx="74">
                  <c:v>82.707842124747557</c:v>
                </c:pt>
                <c:pt idx="75">
                  <c:v>92.777117335374442</c:v>
                </c:pt>
                <c:pt idx="76">
                  <c:v>104.59350331588796</c:v>
                </c:pt>
                <c:pt idx="77">
                  <c:v>117.96159141734259</c:v>
                </c:pt>
                <c:pt idx="78">
                  <c:v>132.50845091096019</c:v>
                </c:pt>
                <c:pt idx="79">
                  <c:v>147.68148574247857</c:v>
                </c:pt>
                <c:pt idx="80">
                  <c:v>162.76803897822293</c:v>
                </c:pt>
                <c:pt idx="81">
                  <c:v>176.89694152983955</c:v>
                </c:pt>
                <c:pt idx="82">
                  <c:v>188.59341669126647</c:v>
                </c:pt>
                <c:pt idx="83">
                  <c:v>193.24917690014718</c:v>
                </c:pt>
                <c:pt idx="84">
                  <c:v>179.62560624773022</c:v>
                </c:pt>
                <c:pt idx="85">
                  <c:v>139.88050917468723</c:v>
                </c:pt>
                <c:pt idx="86">
                  <c:v>90.877992228605535</c:v>
                </c:pt>
                <c:pt idx="87">
                  <c:v>59.259791645276067</c:v>
                </c:pt>
                <c:pt idx="88">
                  <c:v>48.179710332482998</c:v>
                </c:pt>
                <c:pt idx="89">
                  <c:v>45.948150562402198</c:v>
                </c:pt>
                <c:pt idx="90">
                  <c:v>45.55284065404237</c:v>
                </c:pt>
                <c:pt idx="91">
                  <c:v>45.35538323166314</c:v>
                </c:pt>
                <c:pt idx="92">
                  <c:v>45.17110872340092</c:v>
                </c:pt>
                <c:pt idx="93">
                  <c:v>44.989233402217401</c:v>
                </c:pt>
                <c:pt idx="94">
                  <c:v>44.809304736535637</c:v>
                </c:pt>
                <c:pt idx="95">
                  <c:v>44.631196322720569</c:v>
                </c:pt>
                <c:pt idx="96">
                  <c:v>44.454799377180052</c:v>
                </c:pt>
                <c:pt idx="97">
                  <c:v>44.280025285894084</c:v>
                </c:pt>
                <c:pt idx="98">
                  <c:v>44.106823261319533</c:v>
                </c:pt>
                <c:pt idx="99">
                  <c:v>43.9352195153742</c:v>
                </c:pt>
                <c:pt idx="100">
                  <c:v>43.765399814603995</c:v>
                </c:pt>
                <c:pt idx="101">
                  <c:v>43.597875068554153</c:v>
                </c:pt>
                <c:pt idx="102">
                  <c:v>43.433797000244986</c:v>
                </c:pt>
                <c:pt idx="103">
                  <c:v>43.275528805825722</c:v>
                </c:pt>
                <c:pt idx="104">
                  <c:v>43.127620277831475</c:v>
                </c:pt>
                <c:pt idx="105">
                  <c:v>42.998375642901991</c:v>
                </c:pt>
                <c:pt idx="106">
                  <c:v>42.902209761865251</c:v>
                </c:pt>
                <c:pt idx="107">
                  <c:v>42.862923936018568</c:v>
                </c:pt>
                <c:pt idx="108">
                  <c:v>42.91784631392548</c:v>
                </c:pt>
                <c:pt idx="109">
                  <c:v>43.12243095987413</c:v>
                </c:pt>
                <c:pt idx="110">
                  <c:v>43.554388625003668</c:v>
                </c:pt>
                <c:pt idx="111">
                  <c:v>44.315800823366033</c:v>
                </c:pt>
                <c:pt idx="112">
                  <c:v>45.531117015902709</c:v>
                </c:pt>
                <c:pt idx="113">
                  <c:v>47.338695362109092</c:v>
                </c:pt>
                <c:pt idx="114">
                  <c:v>49.87378993912467</c:v>
                </c:pt>
                <c:pt idx="115">
                  <c:v>53.241397884985133</c:v>
                </c:pt>
                <c:pt idx="116">
                  <c:v>57.477316571179955</c:v>
                </c:pt>
                <c:pt idx="117">
                  <c:v>62.494484739724648</c:v>
                </c:pt>
                <c:pt idx="118">
                  <c:v>68.012154293763757</c:v>
                </c:pt>
                <c:pt idx="119">
                  <c:v>73.478278809068541</c:v>
                </c:pt>
                <c:pt idx="120">
                  <c:v>78.032550881703457</c:v>
                </c:pt>
                <c:pt idx="121">
                  <c:v>80.603508833422694</c:v>
                </c:pt>
                <c:pt idx="122">
                  <c:v>80.220735517482964</c:v>
                </c:pt>
                <c:pt idx="123">
                  <c:v>76.482970102711292</c:v>
                </c:pt>
                <c:pt idx="124">
                  <c:v>69.915231166679789</c:v>
                </c:pt>
                <c:pt idx="125">
                  <c:v>61.89758549523804</c:v>
                </c:pt>
                <c:pt idx="126">
                  <c:v>54.111182393629633</c:v>
                </c:pt>
                <c:pt idx="127">
                  <c:v>47.836272269031298</c:v>
                </c:pt>
                <c:pt idx="128">
                  <c:v>43.556854529123321</c:v>
                </c:pt>
                <c:pt idx="129">
                  <c:v>41.048661221692996</c:v>
                </c:pt>
                <c:pt idx="130">
                  <c:v>39.7546814691893</c:v>
                </c:pt>
                <c:pt idx="131">
                  <c:v>39.134358356427725</c:v>
                </c:pt>
                <c:pt idx="132">
                  <c:v>38.823378004889271</c:v>
                </c:pt>
                <c:pt idx="133">
                  <c:v>38.631826132017238</c:v>
                </c:pt>
                <c:pt idx="134">
                  <c:v>38.479983608212081</c:v>
                </c:pt>
                <c:pt idx="135">
                  <c:v>38.340487739237837</c:v>
                </c:pt>
                <c:pt idx="136">
                  <c:v>38.205916506252898</c:v>
                </c:pt>
                <c:pt idx="137">
                  <c:v>38.075591818593949</c:v>
                </c:pt>
                <c:pt idx="138">
                  <c:v>37.952112297447712</c:v>
                </c:pt>
                <c:pt idx="139">
                  <c:v>37.842339078246006</c:v>
                </c:pt>
                <c:pt idx="140">
                  <c:v>37.761307944273639</c:v>
                </c:pt>
                <c:pt idx="141">
                  <c:v>37.739254265996898</c:v>
                </c:pt>
                <c:pt idx="142">
                  <c:v>37.831949840708084</c:v>
                </c:pt>
                <c:pt idx="143">
                  <c:v>38.132971244934595</c:v>
                </c:pt>
                <c:pt idx="144">
                  <c:v>38.78319506366023</c:v>
                </c:pt>
                <c:pt idx="145">
                  <c:v>39.968030886356097</c:v>
                </c:pt>
                <c:pt idx="146">
                  <c:v>41.888220499093499</c:v>
                </c:pt>
                <c:pt idx="147">
                  <c:v>44.68938762950998</c:v>
                </c:pt>
                <c:pt idx="148">
                  <c:v>48.34647469790356</c:v>
                </c:pt>
                <c:pt idx="149">
                  <c:v>52.53097037791067</c:v>
                </c:pt>
                <c:pt idx="150">
                  <c:v>56.539192721595285</c:v>
                </c:pt>
                <c:pt idx="151">
                  <c:v>59.392270235182806</c:v>
                </c:pt>
                <c:pt idx="152">
                  <c:v>60.164560698883207</c:v>
                </c:pt>
                <c:pt idx="153">
                  <c:v>58.430829943285559</c:v>
                </c:pt>
                <c:pt idx="154">
                  <c:v>54.55504908789738</c:v>
                </c:pt>
                <c:pt idx="155">
                  <c:v>49.574700927287111</c:v>
                </c:pt>
                <c:pt idx="156">
                  <c:v>44.71431164517206</c:v>
                </c:pt>
                <c:pt idx="157">
                  <c:v>40.853234121653728</c:v>
                </c:pt>
                <c:pt idx="158">
                  <c:v>38.28260107541557</c:v>
                </c:pt>
                <c:pt idx="159">
                  <c:v>36.819245530377664</c:v>
                </c:pt>
                <c:pt idx="160">
                  <c:v>36.087266771097354</c:v>
                </c:pt>
                <c:pt idx="161">
                  <c:v>35.745757627487869</c:v>
                </c:pt>
                <c:pt idx="162">
                  <c:v>35.576550623321666</c:v>
                </c:pt>
                <c:pt idx="163">
                  <c:v>35.470926735100221</c:v>
                </c:pt>
                <c:pt idx="164">
                  <c:v>35.384995012273237</c:v>
                </c:pt>
                <c:pt idx="165">
                  <c:v>35.304062538407173</c:v>
                </c:pt>
                <c:pt idx="166">
                  <c:v>35.223941757883502</c:v>
                </c:pt>
                <c:pt idx="167">
                  <c:v>35.143544408769934</c:v>
                </c:pt>
                <c:pt idx="168">
                  <c:v>35.062550566289204</c:v>
                </c:pt>
                <c:pt idx="169">
                  <c:v>34.980811102589513</c:v>
                </c:pt>
                <c:pt idx="170">
                  <c:v>34.898220905719285</c:v>
                </c:pt>
                <c:pt idx="171">
                  <c:v>34.814696020632603</c:v>
                </c:pt>
                <c:pt idx="172">
                  <c:v>34.730169556593658</c:v>
                </c:pt>
                <c:pt idx="173">
                  <c:v>34.644590268523238</c:v>
                </c:pt>
                <c:pt idx="174">
                  <c:v>34.557921341323123</c:v>
                </c:pt>
                <c:pt idx="175">
                  <c:v>34.470139102834466</c:v>
                </c:pt>
                <c:pt idx="176">
                  <c:v>34.381231679548975</c:v>
                </c:pt>
                <c:pt idx="177">
                  <c:v>34.2911976350467</c:v>
                </c:pt>
                <c:pt idx="178">
                  <c:v>34.200044626801606</c:v>
                </c:pt>
                <c:pt idx="179">
                  <c:v>34.107788109907837</c:v>
                </c:pt>
                <c:pt idx="180">
                  <c:v>34.014450109391582</c:v>
                </c:pt>
                <c:pt idx="181">
                  <c:v>33.920058076523034</c:v>
                </c:pt>
                <c:pt idx="182">
                  <c:v>33.824643839082107</c:v>
                </c:pt>
                <c:pt idx="183">
                  <c:v>33.728242650914225</c:v>
                </c:pt>
                <c:pt idx="184">
                  <c:v>33.630892342336622</c:v>
                </c:pt>
                <c:pt idx="185">
                  <c:v>33.532632569974652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51.872865056860128</c:v>
                </c:pt>
                <c:pt idx="3">
                  <c:v>52.123430104956228</c:v>
                </c:pt>
                <c:pt idx="4">
                  <c:v>52.373571517915678</c:v>
                </c:pt>
                <c:pt idx="5">
                  <c:v>52.623171604015333</c:v>
                </c:pt>
                <c:pt idx="6">
                  <c:v>52.872095094216796</c:v>
                </c:pt>
                <c:pt idx="7">
                  <c:v>53.12018714877415</c:v>
                </c:pt>
                <c:pt idx="8">
                  <c:v>53.367271212130127</c:v>
                </c:pt>
                <c:pt idx="9">
                  <c:v>53.613146719516671</c:v>
                </c:pt>
                <c:pt idx="10">
                  <c:v>53.857586663153398</c:v>
                </c:pt>
                <c:pt idx="11">
                  <c:v>54.100335031507967</c:v>
                </c:pt>
                <c:pt idx="12">
                  <c:v>54.341104141888927</c:v>
                </c:pt>
                <c:pt idx="13">
                  <c:v>54.579571894817178</c:v>
                </c:pt>
                <c:pt idx="14">
                  <c:v>54.8153789882832</c:v>
                </c:pt>
                <c:pt idx="15">
                  <c:v>55.048126141216045</c:v>
                </c:pt>
                <c:pt idx="16">
                  <c:v>55.277371388289311</c:v>
                </c:pt>
                <c:pt idx="17">
                  <c:v>55.502627522501925</c:v>
                </c:pt>
                <c:pt idx="18">
                  <c:v>55.72335977761923</c:v>
                </c:pt>
                <c:pt idx="19">
                  <c:v>55.938983859219505</c:v>
                </c:pt>
                <c:pt idx="20">
                  <c:v>56.148864450248126</c:v>
                </c:pt>
                <c:pt idx="21">
                  <c:v>56.35231433390711</c:v>
                </c:pt>
                <c:pt idx="22">
                  <c:v>56.548594292411103</c:v>
                </c:pt>
                <c:pt idx="23">
                  <c:v>56.73691395335733</c:v>
                </c:pt>
                <c:pt idx="24">
                  <c:v>56.916433764633467</c:v>
                </c:pt>
                <c:pt idx="25">
                  <c:v>57.086268282105614</c:v>
                </c:pt>
                <c:pt idx="26">
                  <c:v>57.245490949757311</c:v>
                </c:pt>
                <c:pt idx="27">
                  <c:v>57.393140537350746</c:v>
                </c:pt>
                <c:pt idx="28">
                  <c:v>57.528229373952186</c:v>
                </c:pt>
                <c:pt idx="29">
                  <c:v>57.649753474967099</c:v>
                </c:pt>
                <c:pt idx="30">
                  <c:v>57.756704604348961</c:v>
                </c:pt>
                <c:pt idx="31">
                  <c:v>57.848084241901361</c:v>
                </c:pt>
                <c:pt idx="32">
                  <c:v>57.922919338775266</c:v>
                </c:pt>
                <c:pt idx="33">
                  <c:v>57.980279644539031</c:v>
                </c:pt>
                <c:pt idx="34">
                  <c:v>58.019296280448607</c:v>
                </c:pt>
                <c:pt idx="35">
                  <c:v>58.039181121469547</c:v>
                </c:pt>
                <c:pt idx="36">
                  <c:v>58.039246441620797</c:v>
                </c:pt>
                <c:pt idx="37">
                  <c:v>58.018924182130341</c:v>
                </c:pt>
                <c:pt idx="38">
                  <c:v>57.977784129281275</c:v>
                </c:pt>
                <c:pt idx="39">
                  <c:v>57.915550248138643</c:v>
                </c:pt>
                <c:pt idx="40">
                  <c:v>57.832114417848125</c:v>
                </c:pt>
                <c:pt idx="41">
                  <c:v>57.727546859790998</c:v>
                </c:pt>
                <c:pt idx="42">
                  <c:v>57.602102644047726</c:v>
                </c:pt>
                <c:pt idx="43">
                  <c:v>57.456223800583217</c:v>
                </c:pt>
                <c:pt idx="44">
                  <c:v>57.290536742922278</c:v>
                </c:pt>
                <c:pt idx="45">
                  <c:v>57.105844922992567</c:v>
                </c:pt>
                <c:pt idx="46">
                  <c:v>56.90311686181267</c:v>
                </c:pt>
                <c:pt idx="47">
                  <c:v>56.683469925069396</c:v>
                </c:pt>
                <c:pt idx="48">
                  <c:v>56.448150418133665</c:v>
                </c:pt>
                <c:pt idx="49">
                  <c:v>56.198510745887354</c:v>
                </c:pt>
                <c:pt idx="50">
                  <c:v>55.935984506223761</c:v>
                </c:pt>
                <c:pt idx="51">
                  <c:v>55.662060454124045</c:v>
                </c:pt>
                <c:pt idx="52">
                  <c:v>55.378256282970291</c:v>
                </c:pt>
                <c:pt idx="53">
                  <c:v>55.086093123742863</c:v>
                </c:pt>
                <c:pt idx="54">
                  <c:v>54.78707156820191</c:v>
                </c:pt>
                <c:pt idx="55">
                  <c:v>54.482649889892478</c:v>
                </c:pt>
                <c:pt idx="56">
                  <c:v>54.174224979777605</c:v>
                </c:pt>
                <c:pt idx="57">
                  <c:v>53.86311634501098</c:v>
                </c:pt>
                <c:pt idx="58">
                  <c:v>53.550553352495925</c:v>
                </c:pt>
                <c:pt idx="59">
                  <c:v>53.237665744196924</c:v>
                </c:pt>
                <c:pt idx="60">
                  <c:v>52.925477316804432</c:v>
                </c:pt>
                <c:pt idx="61">
                  <c:v>52.614902549504237</c:v>
                </c:pt>
                <c:pt idx="62">
                  <c:v>52.306745882634829</c:v>
                </c:pt>
                <c:pt idx="63">
                  <c:v>52.001703296800926</c:v>
                </c:pt>
                <c:pt idx="64">
                  <c:v>51.7003658144667</c:v>
                </c:pt>
                <c:pt idx="65">
                  <c:v>51.403224540738719</c:v>
                </c:pt>
                <c:pt idx="66">
                  <c:v>51.110676872763165</c:v>
                </c:pt>
                <c:pt idx="67">
                  <c:v>50.823033533447408</c:v>
                </c:pt>
                <c:pt idx="68">
                  <c:v>50.54052612077097</c:v>
                </c:pt>
                <c:pt idx="69">
                  <c:v>50.26331490491004</c:v>
                </c:pt>
                <c:pt idx="70">
                  <c:v>49.991496648505958</c:v>
                </c:pt>
                <c:pt idx="71">
                  <c:v>49.72511226808129</c:v>
                </c:pt>
                <c:pt idx="72">
                  <c:v>49.464154194942928</c:v>
                </c:pt>
                <c:pt idx="73">
                  <c:v>49.208573330622862</c:v>
                </c:pt>
                <c:pt idx="74">
                  <c:v>48.958285524235343</c:v>
                </c:pt>
                <c:pt idx="75">
                  <c:v>48.713177526749597</c:v>
                </c:pt>
                <c:pt idx="76">
                  <c:v>48.473112400086727</c:v>
                </c:pt>
                <c:pt idx="77">
                  <c:v>48.237934377386445</c:v>
                </c:pt>
                <c:pt idx="78">
                  <c:v>48.007473185137137</c:v>
                </c:pt>
                <c:pt idx="79">
                  <c:v>47.781547848597775</c:v>
                </c:pt>
                <c:pt idx="80">
                  <c:v>47.559970009571806</c:v>
                </c:pt>
                <c:pt idx="81">
                  <c:v>47.342546790626798</c:v>
                </c:pt>
                <c:pt idx="82">
                  <c:v>47.129083242772268</c:v>
                </c:pt>
                <c:pt idx="83">
                  <c:v>46.919384414846199</c:v>
                </c:pt>
                <c:pt idx="84">
                  <c:v>46.713257082804091</c:v>
                </c:pt>
                <c:pt idx="85">
                  <c:v>46.510511176083334</c:v>
                </c:pt>
                <c:pt idx="86">
                  <c:v>46.310960936506774</c:v>
                </c:pt>
                <c:pt idx="87">
                  <c:v>46.114425843018068</c:v>
                </c:pt>
                <c:pt idx="88">
                  <c:v>45.920731333091297</c:v>
                </c:pt>
                <c:pt idx="89">
                  <c:v>45.729709349066759</c:v>
                </c:pt>
                <c:pt idx="90">
                  <c:v>45.541198735045811</c:v>
                </c:pt>
                <c:pt idx="91">
                  <c:v>45.355045507405954</c:v>
                </c:pt>
                <c:pt idx="92">
                  <c:v>45.171103019533206</c:v>
                </c:pt>
                <c:pt idx="93">
                  <c:v>44.989232039047891</c:v>
                </c:pt>
                <c:pt idx="94">
                  <c:v>44.809300753647577</c:v>
                </c:pt>
                <c:pt idx="95">
                  <c:v>44.631184719718824</c:v>
                </c:pt>
                <c:pt idx="96">
                  <c:v>44.454766766081008</c:v>
                </c:pt>
                <c:pt idx="97">
                  <c:v>44.279936863619881</c:v>
                </c:pt>
                <c:pt idx="98">
                  <c:v>44.106591970137643</c:v>
                </c:pt>
                <c:pt idx="99">
                  <c:v>43.934635858480469</c:v>
                </c:pt>
                <c:pt idx="100">
                  <c:v>43.763978934892783</c:v>
                </c:pt>
                <c:pt idx="101">
                  <c:v>43.59453805357618</c:v>
                </c:pt>
                <c:pt idx="102">
                  <c:v>43.426236332586498</c:v>
                </c:pt>
                <c:pt idx="103">
                  <c:v>43.259002975472008</c:v>
                </c:pt>
                <c:pt idx="104">
                  <c:v>43.092773102424026</c:v>
                </c:pt>
                <c:pt idx="105">
                  <c:v>42.927487594167339</c:v>
                </c:pt>
                <c:pt idx="106">
                  <c:v>42.763092951345627</c:v>
                </c:pt>
                <c:pt idx="107">
                  <c:v>42.599541171746331</c:v>
                </c:pt>
                <c:pt idx="108">
                  <c:v>42.436789647345961</c:v>
                </c:pt>
                <c:pt idx="109">
                  <c:v>42.274801082827963</c:v>
                </c:pt>
                <c:pt idx="110">
                  <c:v>42.113543436919713</c:v>
                </c:pt>
                <c:pt idx="111">
                  <c:v>41.952989887597312</c:v>
                </c:pt>
                <c:pt idx="112">
                  <c:v>41.793118821906681</c:v>
                </c:pt>
                <c:pt idx="113">
                  <c:v>41.633913850829572</c:v>
                </c:pt>
                <c:pt idx="114">
                  <c:v>41.475363849271837</c:v>
                </c:pt>
                <c:pt idx="115">
                  <c:v>41.317463020851157</c:v>
                </c:pt>
                <c:pt idx="116">
                  <c:v>41.160210986697834</c:v>
                </c:pt>
                <c:pt idx="117">
                  <c:v>41.003612896937568</c:v>
                </c:pt>
                <c:pt idx="118">
                  <c:v>40.847679562882533</c:v>
                </c:pt>
                <c:pt idx="119">
                  <c:v>40.692427607200017</c:v>
                </c:pt>
                <c:pt idx="120">
                  <c:v>40.5378796284391</c:v>
                </c:pt>
                <c:pt idx="121">
                  <c:v>40.384064375262057</c:v>
                </c:pt>
                <c:pt idx="122">
                  <c:v>40.23101692453546</c:v>
                </c:pt>
                <c:pt idx="123">
                  <c:v>40.078778856082025</c:v>
                </c:pt>
                <c:pt idx="124">
                  <c:v>39.927398415375805</c:v>
                </c:pt>
                <c:pt idx="125">
                  <c:v>39.776930653794039</c:v>
                </c:pt>
                <c:pt idx="126">
                  <c:v>39.627437534241288</c:v>
                </c:pt>
                <c:pt idx="127">
                  <c:v>39.478987988075517</c:v>
                </c:pt>
                <c:pt idx="128">
                  <c:v>39.331657907357396</c:v>
                </c:pt>
                <c:pt idx="129">
                  <c:v>39.185530054595553</c:v>
                </c:pt>
                <c:pt idx="130">
                  <c:v>39.040693870493207</c:v>
                </c:pt>
                <c:pt idx="131">
                  <c:v>38.89724515886126</c:v>
                </c:pt>
                <c:pt idx="132">
                  <c:v>38.755285627029579</c:v>
                </c:pt>
                <c:pt idx="133">
                  <c:v>38.614922259977284</c:v>
                </c:pt>
                <c:pt idx="134">
                  <c:v>38.476266507247011</c:v>
                </c:pt>
                <c:pt idx="135">
                  <c:v>38.339433263763837</c:v>
                </c:pt>
                <c:pt idx="136">
                  <c:v>38.204539629193114</c:v>
                </c:pt>
                <c:pt idx="137">
                  <c:v>38.071703435669953</c:v>
                </c:pt>
                <c:pt idx="138">
                  <c:v>37.941041540783672</c:v>
                </c:pt>
                <c:pt idx="139">
                  <c:v>37.812667891680086</c:v>
                </c:pt>
                <c:pt idx="140">
                  <c:v>37.686691376997146</c:v>
                </c:pt>
                <c:pt idx="141">
                  <c:v>37.563213495847307</c:v>
                </c:pt>
                <c:pt idx="142">
                  <c:v>37.442325886769652</c:v>
                </c:pt>
                <c:pt idx="143">
                  <c:v>37.324107773838065</c:v>
                </c:pt>
                <c:pt idx="144">
                  <c:v>37.208623401041379</c:v>
                </c:pt>
                <c:pt idx="145">
                  <c:v>37.095919538568026</c:v>
                </c:pt>
                <c:pt idx="146">
                  <c:v>36.986023154512473</c:v>
                </c:pt>
                <c:pt idx="147">
                  <c:v>36.878939351523812</c:v>
                </c:pt>
                <c:pt idx="148">
                  <c:v>36.774649668875739</c:v>
                </c:pt>
                <c:pt idx="149">
                  <c:v>36.673110845438053</c:v>
                </c:pt>
                <c:pt idx="150">
                  <c:v>36.574254127547484</c:v>
                </c:pt>
                <c:pt idx="151">
                  <c:v>36.477985187814305</c:v>
                </c:pt>
                <c:pt idx="152">
                  <c:v>36.384184697072776</c:v>
                </c:pt>
                <c:pt idx="153">
                  <c:v>36.292709563232762</c:v>
                </c:pt>
                <c:pt idx="154">
                  <c:v>36.203394819521705</c:v>
                </c:pt>
                <c:pt idx="155">
                  <c:v>36.116056112748524</c:v>
                </c:pt>
                <c:pt idx="156">
                  <c:v>36.030492712198267</c:v>
                </c:pt>
                <c:pt idx="157">
                  <c:v>35.946490933944574</c:v>
                </c:pt>
                <c:pt idx="158">
                  <c:v>35.863827855783377</c:v>
                </c:pt>
                <c:pt idx="159">
                  <c:v>35.782275186123172</c:v>
                </c:pt>
                <c:pt idx="160">
                  <c:v>35.701603146770196</c:v>
                </c:pt>
                <c:pt idx="161">
                  <c:v>35.621584234586834</c:v>
                </c:pt>
                <c:pt idx="162">
                  <c:v>35.541996739689921</c:v>
                </c:pt>
                <c:pt idx="163">
                  <c:v>35.462627916778843</c:v>
                </c:pt>
                <c:pt idx="164">
                  <c:v>35.383276729496373</c:v>
                </c:pt>
                <c:pt idx="165">
                  <c:v>35.303756113382327</c:v>
                </c:pt>
                <c:pt idx="166">
                  <c:v>35.223894728965533</c:v>
                </c:pt>
                <c:pt idx="167">
                  <c:v>35.143538201058654</c:v>
                </c:pt>
                <c:pt idx="168">
                  <c:v>35.062549861948582</c:v>
                </c:pt>
                <c:pt idx="169">
                  <c:v>34.980811033927935</c:v>
                </c:pt>
                <c:pt idx="170">
                  <c:v>34.898220899970852</c:v>
                </c:pt>
                <c:pt idx="171">
                  <c:v>34.814696020219422</c:v>
                </c:pt>
                <c:pt idx="172">
                  <c:v>34.730169556568171</c:v>
                </c:pt>
                <c:pt idx="173">
                  <c:v>34.644590268521888</c:v>
                </c:pt>
                <c:pt idx="174">
                  <c:v>34.557921341323059</c:v>
                </c:pt>
                <c:pt idx="175">
                  <c:v>34.470139102834466</c:v>
                </c:pt>
                <c:pt idx="176">
                  <c:v>34.381231679548975</c:v>
                </c:pt>
                <c:pt idx="177">
                  <c:v>34.2911976350467</c:v>
                </c:pt>
                <c:pt idx="178">
                  <c:v>34.200044626801606</c:v>
                </c:pt>
                <c:pt idx="179">
                  <c:v>34.107788109907837</c:v>
                </c:pt>
                <c:pt idx="180">
                  <c:v>34.014450109391582</c:v>
                </c:pt>
                <c:pt idx="181">
                  <c:v>33.920058076523034</c:v>
                </c:pt>
                <c:pt idx="182">
                  <c:v>33.824643839082107</c:v>
                </c:pt>
                <c:pt idx="183">
                  <c:v>33.728242650914225</c:v>
                </c:pt>
                <c:pt idx="184">
                  <c:v>33.630892342336622</c:v>
                </c:pt>
                <c:pt idx="185">
                  <c:v>33.532632569974652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52.738</c:v>
                </c:pt>
                <c:pt idx="1">
                  <c:v>51.643000000000001</c:v>
                </c:pt>
                <c:pt idx="2">
                  <c:v>52.024000000000001</c:v>
                </c:pt>
                <c:pt idx="3">
                  <c:v>51.332999999999998</c:v>
                </c:pt>
                <c:pt idx="4">
                  <c:v>51.405000000000001</c:v>
                </c:pt>
                <c:pt idx="5">
                  <c:v>50.738</c:v>
                </c:pt>
                <c:pt idx="6">
                  <c:v>51.667000000000002</c:v>
                </c:pt>
                <c:pt idx="7">
                  <c:v>49</c:v>
                </c:pt>
                <c:pt idx="8">
                  <c:v>51.238</c:v>
                </c:pt>
                <c:pt idx="9">
                  <c:v>51.286000000000001</c:v>
                </c:pt>
                <c:pt idx="10">
                  <c:v>51.119</c:v>
                </c:pt>
                <c:pt idx="11">
                  <c:v>50.832999999999998</c:v>
                </c:pt>
                <c:pt idx="12">
                  <c:v>51.286000000000001</c:v>
                </c:pt>
                <c:pt idx="13">
                  <c:v>51.048000000000002</c:v>
                </c:pt>
                <c:pt idx="14">
                  <c:v>51.69</c:v>
                </c:pt>
                <c:pt idx="15">
                  <c:v>51.405000000000001</c:v>
                </c:pt>
                <c:pt idx="16">
                  <c:v>53.356999999999999</c:v>
                </c:pt>
                <c:pt idx="17">
                  <c:v>54.738</c:v>
                </c:pt>
                <c:pt idx="18">
                  <c:v>52.167000000000002</c:v>
                </c:pt>
                <c:pt idx="19">
                  <c:v>49.356999999999999</c:v>
                </c:pt>
                <c:pt idx="20">
                  <c:v>52.286000000000001</c:v>
                </c:pt>
                <c:pt idx="21">
                  <c:v>52.119</c:v>
                </c:pt>
                <c:pt idx="22">
                  <c:v>51.31</c:v>
                </c:pt>
                <c:pt idx="23">
                  <c:v>52.070999999999998</c:v>
                </c:pt>
                <c:pt idx="24">
                  <c:v>52.332999999999998</c:v>
                </c:pt>
                <c:pt idx="25">
                  <c:v>53</c:v>
                </c:pt>
                <c:pt idx="26">
                  <c:v>53.975999999999999</c:v>
                </c:pt>
                <c:pt idx="27">
                  <c:v>53.524000000000001</c:v>
                </c:pt>
                <c:pt idx="28">
                  <c:v>53.619</c:v>
                </c:pt>
                <c:pt idx="29">
                  <c:v>55.048000000000002</c:v>
                </c:pt>
                <c:pt idx="30">
                  <c:v>55.429000000000002</c:v>
                </c:pt>
                <c:pt idx="31">
                  <c:v>55.548000000000002</c:v>
                </c:pt>
                <c:pt idx="32">
                  <c:v>57.19</c:v>
                </c:pt>
                <c:pt idx="33">
                  <c:v>57.69</c:v>
                </c:pt>
                <c:pt idx="34">
                  <c:v>56.594999999999999</c:v>
                </c:pt>
                <c:pt idx="35">
                  <c:v>57.738</c:v>
                </c:pt>
                <c:pt idx="36">
                  <c:v>58.81</c:v>
                </c:pt>
                <c:pt idx="37">
                  <c:v>57.951999999999998</c:v>
                </c:pt>
                <c:pt idx="38">
                  <c:v>60.786000000000001</c:v>
                </c:pt>
                <c:pt idx="39">
                  <c:v>60.238</c:v>
                </c:pt>
                <c:pt idx="40">
                  <c:v>62.381</c:v>
                </c:pt>
                <c:pt idx="41">
                  <c:v>63.332999999999998</c:v>
                </c:pt>
                <c:pt idx="42">
                  <c:v>65.713999999999999</c:v>
                </c:pt>
                <c:pt idx="43">
                  <c:v>66.594999999999999</c:v>
                </c:pt>
                <c:pt idx="44">
                  <c:v>68.667000000000002</c:v>
                </c:pt>
                <c:pt idx="45">
                  <c:v>72.475999999999999</c:v>
                </c:pt>
                <c:pt idx="46">
                  <c:v>76.167000000000002</c:v>
                </c:pt>
                <c:pt idx="47">
                  <c:v>80.451999999999998</c:v>
                </c:pt>
                <c:pt idx="48">
                  <c:v>86.451999999999998</c:v>
                </c:pt>
                <c:pt idx="49">
                  <c:v>90.786000000000001</c:v>
                </c:pt>
                <c:pt idx="50">
                  <c:v>97.619</c:v>
                </c:pt>
                <c:pt idx="51">
                  <c:v>109.31</c:v>
                </c:pt>
                <c:pt idx="52">
                  <c:v>123.571</c:v>
                </c:pt>
                <c:pt idx="53">
                  <c:v>142.857</c:v>
                </c:pt>
                <c:pt idx="54">
                  <c:v>163.857</c:v>
                </c:pt>
                <c:pt idx="55">
                  <c:v>182.762</c:v>
                </c:pt>
                <c:pt idx="56">
                  <c:v>200.738</c:v>
                </c:pt>
                <c:pt idx="57">
                  <c:v>213.333</c:v>
                </c:pt>
                <c:pt idx="58">
                  <c:v>226.024</c:v>
                </c:pt>
                <c:pt idx="59">
                  <c:v>233.619</c:v>
                </c:pt>
                <c:pt idx="60">
                  <c:v>239.452</c:v>
                </c:pt>
                <c:pt idx="61">
                  <c:v>240.405</c:v>
                </c:pt>
                <c:pt idx="62">
                  <c:v>234.595</c:v>
                </c:pt>
                <c:pt idx="63">
                  <c:v>207.429</c:v>
                </c:pt>
                <c:pt idx="64">
                  <c:v>143.381</c:v>
                </c:pt>
                <c:pt idx="65">
                  <c:v>75.143000000000001</c:v>
                </c:pt>
                <c:pt idx="66">
                  <c:v>51.213999999999999</c:v>
                </c:pt>
                <c:pt idx="67">
                  <c:v>49</c:v>
                </c:pt>
                <c:pt idx="68">
                  <c:v>50.332999999999998</c:v>
                </c:pt>
                <c:pt idx="69">
                  <c:v>51.762</c:v>
                </c:pt>
                <c:pt idx="70">
                  <c:v>53.31</c:v>
                </c:pt>
                <c:pt idx="71">
                  <c:v>55.548000000000002</c:v>
                </c:pt>
                <c:pt idx="72">
                  <c:v>61.286000000000001</c:v>
                </c:pt>
                <c:pt idx="73">
                  <c:v>70.832999999999998</c:v>
                </c:pt>
                <c:pt idx="74">
                  <c:v>82.475999999999999</c:v>
                </c:pt>
                <c:pt idx="75">
                  <c:v>95.524000000000001</c:v>
                </c:pt>
                <c:pt idx="76">
                  <c:v>114.048</c:v>
                </c:pt>
                <c:pt idx="77">
                  <c:v>129.262</c:v>
                </c:pt>
                <c:pt idx="78">
                  <c:v>145.048</c:v>
                </c:pt>
                <c:pt idx="79">
                  <c:v>158.524</c:v>
                </c:pt>
                <c:pt idx="80">
                  <c:v>171.81</c:v>
                </c:pt>
                <c:pt idx="81">
                  <c:v>180.167</c:v>
                </c:pt>
                <c:pt idx="82">
                  <c:v>185.929</c:v>
                </c:pt>
                <c:pt idx="83">
                  <c:v>185.976</c:v>
                </c:pt>
                <c:pt idx="84">
                  <c:v>172.595</c:v>
                </c:pt>
                <c:pt idx="85">
                  <c:v>132.619</c:v>
                </c:pt>
                <c:pt idx="86">
                  <c:v>76.5</c:v>
                </c:pt>
                <c:pt idx="87">
                  <c:v>48.31</c:v>
                </c:pt>
                <c:pt idx="88">
                  <c:v>43.475999999999999</c:v>
                </c:pt>
                <c:pt idx="89">
                  <c:v>42.786000000000001</c:v>
                </c:pt>
                <c:pt idx="90">
                  <c:v>41.951999999999998</c:v>
                </c:pt>
                <c:pt idx="91">
                  <c:v>42.332999999999998</c:v>
                </c:pt>
                <c:pt idx="92">
                  <c:v>40.81</c:v>
                </c:pt>
                <c:pt idx="93">
                  <c:v>42.475999999999999</c:v>
                </c:pt>
                <c:pt idx="94">
                  <c:v>41.905000000000001</c:v>
                </c:pt>
                <c:pt idx="95">
                  <c:v>43.356999999999999</c:v>
                </c:pt>
                <c:pt idx="96">
                  <c:v>43.024000000000001</c:v>
                </c:pt>
                <c:pt idx="97">
                  <c:v>40.975999999999999</c:v>
                </c:pt>
                <c:pt idx="98">
                  <c:v>42.762</c:v>
                </c:pt>
                <c:pt idx="99">
                  <c:v>42.713999999999999</c:v>
                </c:pt>
                <c:pt idx="100">
                  <c:v>43.667000000000002</c:v>
                </c:pt>
                <c:pt idx="101">
                  <c:v>42.786000000000001</c:v>
                </c:pt>
                <c:pt idx="102">
                  <c:v>41.856999999999999</c:v>
                </c:pt>
                <c:pt idx="103">
                  <c:v>42.356999999999999</c:v>
                </c:pt>
                <c:pt idx="104">
                  <c:v>42.786000000000001</c:v>
                </c:pt>
                <c:pt idx="105">
                  <c:v>41.524000000000001</c:v>
                </c:pt>
                <c:pt idx="106">
                  <c:v>41.738</c:v>
                </c:pt>
                <c:pt idx="107">
                  <c:v>42.286000000000001</c:v>
                </c:pt>
                <c:pt idx="108">
                  <c:v>41.548000000000002</c:v>
                </c:pt>
                <c:pt idx="109">
                  <c:v>41</c:v>
                </c:pt>
                <c:pt idx="110">
                  <c:v>41.856999999999999</c:v>
                </c:pt>
                <c:pt idx="111">
                  <c:v>41.905000000000001</c:v>
                </c:pt>
                <c:pt idx="112">
                  <c:v>43</c:v>
                </c:pt>
                <c:pt idx="113">
                  <c:v>43.262</c:v>
                </c:pt>
                <c:pt idx="114">
                  <c:v>45.381</c:v>
                </c:pt>
                <c:pt idx="115">
                  <c:v>48.713999999999999</c:v>
                </c:pt>
                <c:pt idx="116">
                  <c:v>55.213999999999999</c:v>
                </c:pt>
                <c:pt idx="117">
                  <c:v>61.786000000000001</c:v>
                </c:pt>
                <c:pt idx="118">
                  <c:v>67.594999999999999</c:v>
                </c:pt>
                <c:pt idx="119">
                  <c:v>74.119</c:v>
                </c:pt>
                <c:pt idx="120">
                  <c:v>80.048000000000002</c:v>
                </c:pt>
                <c:pt idx="121">
                  <c:v>82.738</c:v>
                </c:pt>
                <c:pt idx="122">
                  <c:v>85.143000000000001</c:v>
                </c:pt>
                <c:pt idx="123">
                  <c:v>83.381</c:v>
                </c:pt>
                <c:pt idx="124">
                  <c:v>77.594999999999999</c:v>
                </c:pt>
                <c:pt idx="125">
                  <c:v>70.594999999999999</c:v>
                </c:pt>
                <c:pt idx="126">
                  <c:v>61.286000000000001</c:v>
                </c:pt>
                <c:pt idx="127">
                  <c:v>53.332999999999998</c:v>
                </c:pt>
                <c:pt idx="128">
                  <c:v>45.951999999999998</c:v>
                </c:pt>
                <c:pt idx="129">
                  <c:v>38.5</c:v>
                </c:pt>
                <c:pt idx="130">
                  <c:v>36.356999999999999</c:v>
                </c:pt>
                <c:pt idx="131">
                  <c:v>35.19</c:v>
                </c:pt>
                <c:pt idx="132">
                  <c:v>35.69</c:v>
                </c:pt>
                <c:pt idx="133">
                  <c:v>36.167000000000002</c:v>
                </c:pt>
                <c:pt idx="134">
                  <c:v>35.786000000000001</c:v>
                </c:pt>
                <c:pt idx="135">
                  <c:v>35.975999999999999</c:v>
                </c:pt>
                <c:pt idx="136">
                  <c:v>36</c:v>
                </c:pt>
                <c:pt idx="137">
                  <c:v>36.667000000000002</c:v>
                </c:pt>
                <c:pt idx="138">
                  <c:v>34.762</c:v>
                </c:pt>
                <c:pt idx="139">
                  <c:v>36.667000000000002</c:v>
                </c:pt>
                <c:pt idx="140">
                  <c:v>37.213999999999999</c:v>
                </c:pt>
                <c:pt idx="141">
                  <c:v>36.451999999999998</c:v>
                </c:pt>
                <c:pt idx="142">
                  <c:v>37.429000000000002</c:v>
                </c:pt>
                <c:pt idx="143">
                  <c:v>37.094999999999999</c:v>
                </c:pt>
                <c:pt idx="144">
                  <c:v>37.738</c:v>
                </c:pt>
                <c:pt idx="145">
                  <c:v>39.356999999999999</c:v>
                </c:pt>
                <c:pt idx="146">
                  <c:v>41.405000000000001</c:v>
                </c:pt>
                <c:pt idx="147">
                  <c:v>45.905000000000001</c:v>
                </c:pt>
                <c:pt idx="148">
                  <c:v>49.475999999999999</c:v>
                </c:pt>
                <c:pt idx="149">
                  <c:v>54.856999999999999</c:v>
                </c:pt>
                <c:pt idx="150">
                  <c:v>58.738</c:v>
                </c:pt>
                <c:pt idx="151">
                  <c:v>61.594999999999999</c:v>
                </c:pt>
                <c:pt idx="152">
                  <c:v>62.238</c:v>
                </c:pt>
                <c:pt idx="153">
                  <c:v>60.548000000000002</c:v>
                </c:pt>
                <c:pt idx="154">
                  <c:v>55.832999999999998</c:v>
                </c:pt>
                <c:pt idx="155">
                  <c:v>49.69</c:v>
                </c:pt>
                <c:pt idx="156">
                  <c:v>43.381</c:v>
                </c:pt>
                <c:pt idx="157">
                  <c:v>38.619</c:v>
                </c:pt>
                <c:pt idx="158">
                  <c:v>34.119</c:v>
                </c:pt>
                <c:pt idx="159">
                  <c:v>33.070999999999998</c:v>
                </c:pt>
                <c:pt idx="160">
                  <c:v>32.119</c:v>
                </c:pt>
                <c:pt idx="161">
                  <c:v>33.238</c:v>
                </c:pt>
                <c:pt idx="162">
                  <c:v>33.381</c:v>
                </c:pt>
                <c:pt idx="163">
                  <c:v>33.548000000000002</c:v>
                </c:pt>
                <c:pt idx="164">
                  <c:v>35.643000000000001</c:v>
                </c:pt>
                <c:pt idx="165">
                  <c:v>32.856999999999999</c:v>
                </c:pt>
                <c:pt idx="166">
                  <c:v>34.405000000000001</c:v>
                </c:pt>
                <c:pt idx="167">
                  <c:v>34.048000000000002</c:v>
                </c:pt>
                <c:pt idx="168">
                  <c:v>32.951999999999998</c:v>
                </c:pt>
                <c:pt idx="169">
                  <c:v>34.81</c:v>
                </c:pt>
                <c:pt idx="170">
                  <c:v>33.429000000000002</c:v>
                </c:pt>
                <c:pt idx="171">
                  <c:v>35.548000000000002</c:v>
                </c:pt>
                <c:pt idx="172">
                  <c:v>35.024000000000001</c:v>
                </c:pt>
                <c:pt idx="173">
                  <c:v>35.262</c:v>
                </c:pt>
                <c:pt idx="174">
                  <c:v>34.929000000000002</c:v>
                </c:pt>
                <c:pt idx="175">
                  <c:v>33.786000000000001</c:v>
                </c:pt>
                <c:pt idx="176">
                  <c:v>32.524000000000001</c:v>
                </c:pt>
                <c:pt idx="177">
                  <c:v>34.405000000000001</c:v>
                </c:pt>
                <c:pt idx="178">
                  <c:v>33.19</c:v>
                </c:pt>
                <c:pt idx="179">
                  <c:v>33.381</c:v>
                </c:pt>
                <c:pt idx="180">
                  <c:v>32.975999999999999</c:v>
                </c:pt>
                <c:pt idx="181">
                  <c:v>33.738</c:v>
                </c:pt>
                <c:pt idx="182">
                  <c:v>33.5</c:v>
                </c:pt>
                <c:pt idx="183">
                  <c:v>32.929000000000002</c:v>
                </c:pt>
                <c:pt idx="184">
                  <c:v>33.570999999999998</c:v>
                </c:pt>
                <c:pt idx="185">
                  <c:v>30.786000000000001</c:v>
                </c:pt>
                <c:pt idx="186">
                  <c:v>33.832999999999998</c:v>
                </c:pt>
                <c:pt idx="187">
                  <c:v>32.738</c:v>
                </c:pt>
                <c:pt idx="188">
                  <c:v>32.881</c:v>
                </c:pt>
                <c:pt idx="189">
                  <c:v>33.905000000000001</c:v>
                </c:pt>
                <c:pt idx="190">
                  <c:v>34.429000000000002</c:v>
                </c:pt>
                <c:pt idx="191">
                  <c:v>34.451999999999998</c:v>
                </c:pt>
                <c:pt idx="192">
                  <c:v>33.951999999999998</c:v>
                </c:pt>
                <c:pt idx="193">
                  <c:v>34.143000000000001</c:v>
                </c:pt>
                <c:pt idx="194">
                  <c:v>32.548000000000002</c:v>
                </c:pt>
                <c:pt idx="195">
                  <c:v>34.5</c:v>
                </c:pt>
                <c:pt idx="196">
                  <c:v>33.881</c:v>
                </c:pt>
                <c:pt idx="197">
                  <c:v>33.070999999999998</c:v>
                </c:pt>
                <c:pt idx="198">
                  <c:v>33.405000000000001</c:v>
                </c:pt>
                <c:pt idx="199">
                  <c:v>33.381</c:v>
                </c:pt>
                <c:pt idx="200">
                  <c:v>34.167000000000002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48.446873675499511</c:v>
                </c:pt>
                <c:pt idx="2">
                  <c:v>48.748467964420747</c:v>
                </c:pt>
                <c:pt idx="3">
                  <c:v>49.049757623215207</c:v>
                </c:pt>
                <c:pt idx="4">
                  <c:v>49.3506278789189</c:v>
                </c:pt>
                <c:pt idx="5">
                  <c:v>49.650945795869568</c:v>
                </c:pt>
                <c:pt idx="6">
                  <c:v>49.950558142428427</c:v>
                </c:pt>
                <c:pt idx="7">
                  <c:v>50.249289086280697</c:v>
                </c:pt>
                <c:pt idx="8">
                  <c:v>50.546937720003605</c:v>
                </c:pt>
                <c:pt idx="9">
                  <c:v>50.843275423215296</c:v>
                </c:pt>
                <c:pt idx="10">
                  <c:v>51.138043073536394</c:v>
                </c:pt>
                <c:pt idx="11">
                  <c:v>51.430948126114956</c:v>
                </c:pt>
                <c:pt idx="12">
                  <c:v>51.721661591019334</c:v>
                </c:pt>
                <c:pt idx="13">
                  <c:v>52.009814950063763</c:v>
                </c:pt>
                <c:pt idx="14">
                  <c:v>52.294997070693519</c:v>
                </c:pt>
                <c:pt idx="15">
                  <c:v>52.576751196273833</c:v>
                </c:pt>
                <c:pt idx="16">
                  <c:v>52.854572122668039</c:v>
                </c:pt>
                <c:pt idx="17">
                  <c:v>53.12790371574966</c:v>
                </c:pt>
                <c:pt idx="18">
                  <c:v>53.396136992503543</c:v>
                </c:pt>
                <c:pt idx="19">
                  <c:v>53.658609094426502</c:v>
                </c:pt>
                <c:pt idx="20">
                  <c:v>53.914603649599982</c:v>
                </c:pt>
                <c:pt idx="21">
                  <c:v>54.163353285442597</c:v>
                </c:pt>
                <c:pt idx="22">
                  <c:v>54.404045471948741</c:v>
                </c:pt>
                <c:pt idx="23">
                  <c:v>54.635833522765687</c:v>
                </c:pt>
                <c:pt idx="24">
                  <c:v>54.857855564842872</c:v>
                </c:pt>
                <c:pt idx="25">
                  <c:v>55.069265743850501</c:v>
                </c:pt>
                <c:pt idx="26">
                  <c:v>55.269284027482215</c:v>
                </c:pt>
                <c:pt idx="27">
                  <c:v>55.457273882277811</c:v>
                </c:pt>
                <c:pt idx="28">
                  <c:v>55.632860996970599</c:v>
                </c:pt>
                <c:pt idx="29">
                  <c:v>55.796111204417116</c:v>
                </c:pt>
                <c:pt idx="30">
                  <c:v>55.947791764356424</c:v>
                </c:pt>
                <c:pt idx="31">
                  <c:v>56.089746900286116</c:v>
                </c:pt>
                <c:pt idx="32">
                  <c:v>56.22542522909702</c:v>
                </c:pt>
                <c:pt idx="33">
                  <c:v>56.360602234322691</c:v>
                </c:pt>
                <c:pt idx="34">
                  <c:v>56.504343304110847</c:v>
                </c:pt>
                <c:pt idx="35">
                  <c:v>56.670249466951567</c:v>
                </c:pt>
                <c:pt idx="36">
                  <c:v>56.878015581116408</c:v>
                </c:pt>
                <c:pt idx="37">
                  <c:v>57.15530582681297</c:v>
                </c:pt>
                <c:pt idx="38">
                  <c:v>57.539910638014575</c:v>
                </c:pt>
                <c:pt idx="39">
                  <c:v>58.082090556625225</c:v>
                </c:pt>
                <c:pt idx="40">
                  <c:v>58.846936024057634</c:v>
                </c:pt>
                <c:pt idx="41">
                  <c:v>59.91648148832099</c:v>
                </c:pt>
                <c:pt idx="42">
                  <c:v>61.39121568191662</c:v>
                </c:pt>
                <c:pt idx="43">
                  <c:v>63.390541095703668</c:v>
                </c:pt>
                <c:pt idx="44">
                  <c:v>66.051673193403545</c:v>
                </c:pt>
                <c:pt idx="45">
                  <c:v>69.526456054108252</c:v>
                </c:pt>
                <c:pt idx="46">
                  <c:v>73.975628851555797</c:v>
                </c:pt>
                <c:pt idx="47">
                  <c:v>79.560226160072489</c:v>
                </c:pt>
                <c:pt idx="48">
                  <c:v>86.430044784698495</c:v>
                </c:pt>
                <c:pt idx="49">
                  <c:v>94.70945644563561</c:v>
                </c:pt>
                <c:pt idx="50">
                  <c:v>104.48126620417545</c:v>
                </c:pt>
                <c:pt idx="51">
                  <c:v>115.76976740217449</c:v>
                </c:pt>
                <c:pt idx="52">
                  <c:v>128.52456291594785</c:v>
                </c:pt>
                <c:pt idx="53">
                  <c:v>142.60703548648948</c:v>
                </c:pt>
                <c:pt idx="54">
                  <c:v>157.78148151003865</c:v>
                </c:pt>
                <c:pt idx="55">
                  <c:v>173.71281073708508</c:v>
                </c:pt>
                <c:pt idx="56">
                  <c:v>189.97232432991746</c:v>
                </c:pt>
                <c:pt idx="57">
                  <c:v>206.05240240118889</c:v>
                </c:pt>
                <c:pt idx="58">
                  <c:v>221.38911768017152</c:v>
                </c:pt>
                <c:pt idx="59">
                  <c:v>235.36804396564418</c:v>
                </c:pt>
                <c:pt idx="60">
                  <c:v>247.01973038187177</c:v>
                </c:pt>
                <c:pt idx="61">
                  <c:v>252.87776683114987</c:v>
                </c:pt>
                <c:pt idx="62">
                  <c:v>241.89620343592446</c:v>
                </c:pt>
                <c:pt idx="63">
                  <c:v>199.63492365826249</c:v>
                </c:pt>
                <c:pt idx="64">
                  <c:v>134.66568205635969</c:v>
                </c:pt>
                <c:pt idx="65">
                  <c:v>81.728161296919609</c:v>
                </c:pt>
                <c:pt idx="66">
                  <c:v>58.273492043628814</c:v>
                </c:pt>
                <c:pt idx="67">
                  <c:v>53.129261129481129</c:v>
                </c:pt>
                <c:pt idx="68">
                  <c:v>53.636867508290081</c:v>
                </c:pt>
                <c:pt idx="69">
                  <c:v>55.610915405610726</c:v>
                </c:pt>
                <c:pt idx="70">
                  <c:v>58.568933314294483</c:v>
                </c:pt>
                <c:pt idx="71">
                  <c:v>62.690066848828899</c:v>
                </c:pt>
                <c:pt idx="72">
                  <c:v>68.211472965986246</c:v>
                </c:pt>
                <c:pt idx="73">
                  <c:v>75.349255089441883</c:v>
                </c:pt>
                <c:pt idx="74">
                  <c:v>84.261736554285861</c:v>
                </c:pt>
                <c:pt idx="75">
                  <c:v>95.010384744323716</c:v>
                </c:pt>
                <c:pt idx="76">
                  <c:v>107.52107379978384</c:v>
                </c:pt>
                <c:pt idx="77">
                  <c:v>121.55223047299067</c:v>
                </c:pt>
                <c:pt idx="78">
                  <c:v>136.67717129164433</c:v>
                </c:pt>
                <c:pt idx="79">
                  <c:v>152.28713475862469</c:v>
                </c:pt>
                <c:pt idx="80">
                  <c:v>167.61487570509718</c:v>
                </c:pt>
                <c:pt idx="81">
                  <c:v>181.69811373607268</c:v>
                </c:pt>
                <c:pt idx="82">
                  <c:v>192.60252047389125</c:v>
                </c:pt>
                <c:pt idx="83">
                  <c:v>194.10609907058316</c:v>
                </c:pt>
                <c:pt idx="84">
                  <c:v>173.71422931578385</c:v>
                </c:pt>
                <c:pt idx="85">
                  <c:v>128.14368469828707</c:v>
                </c:pt>
                <c:pt idx="86">
                  <c:v>80.456595712506868</c:v>
                </c:pt>
                <c:pt idx="87">
                  <c:v>53.957326593369324</c:v>
                </c:pt>
                <c:pt idx="88">
                  <c:v>45.896341670444997</c:v>
                </c:pt>
                <c:pt idx="89">
                  <c:v>44.433892267503921</c:v>
                </c:pt>
                <c:pt idx="90">
                  <c:v>44.138647487766612</c:v>
                </c:pt>
                <c:pt idx="91">
                  <c:v>43.952545102852291</c:v>
                </c:pt>
                <c:pt idx="92">
                  <c:v>43.773845627208189</c:v>
                </c:pt>
                <c:pt idx="93">
                  <c:v>43.597366332056048</c:v>
                </c:pt>
                <c:pt idx="94">
                  <c:v>43.42284362297459</c:v>
                </c:pt>
                <c:pt idx="95">
                  <c:v>43.250153331325002</c:v>
                </c:pt>
                <c:pt idx="96">
                  <c:v>43.079185708058858</c:v>
                </c:pt>
                <c:pt idx="97">
                  <c:v>42.90985144732457</c:v>
                </c:pt>
                <c:pt idx="98">
                  <c:v>42.742100015575375</c:v>
                </c:pt>
                <c:pt idx="99">
                  <c:v>42.575960544373309</c:v>
                </c:pt>
                <c:pt idx="100">
                  <c:v>42.411628625040898</c:v>
                </c:pt>
                <c:pt idx="101">
                  <c:v>42.249641643059363</c:v>
                </c:pt>
                <c:pt idx="102">
                  <c:v>42.091215448650935</c:v>
                </c:pt>
                <c:pt idx="103">
                  <c:v>41.938857507990512</c:v>
                </c:pt>
                <c:pt idx="104">
                  <c:v>41.79742275769209</c:v>
                </c:pt>
                <c:pt idx="105">
                  <c:v>41.675825230412336</c:v>
                </c:pt>
                <c:pt idx="106">
                  <c:v>41.589633516831967</c:v>
                </c:pt>
                <c:pt idx="107">
                  <c:v>41.564716386945037</c:v>
                </c:pt>
                <c:pt idx="108">
                  <c:v>41.64190903307226</c:v>
                </c:pt>
                <c:pt idx="109">
                  <c:v>41.882288296679036</c:v>
                </c:pt>
                <c:pt idx="110">
                  <c:v>42.372063463330107</c:v>
                </c:pt>
                <c:pt idx="111">
                  <c:v>43.225376520503794</c:v>
                </c:pt>
                <c:pt idx="112">
                  <c:v>44.582645997336947</c:v>
                </c:pt>
                <c:pt idx="113">
                  <c:v>46.601758615465307</c:v>
                </c:pt>
                <c:pt idx="114">
                  <c:v>49.439632654064155</c:v>
                </c:pt>
                <c:pt idx="115">
                  <c:v>53.222267243511226</c:v>
                </c:pt>
                <c:pt idx="116">
                  <c:v>58.001447425910598</c:v>
                </c:pt>
                <c:pt idx="117">
                  <c:v>63.694907733464113</c:v>
                </c:pt>
                <c:pt idx="118">
                  <c:v>70.006698368984644</c:v>
                </c:pt>
                <c:pt idx="119">
                  <c:v>76.337113097982524</c:v>
                </c:pt>
                <c:pt idx="120">
                  <c:v>81.731453652311998</c:v>
                </c:pt>
                <c:pt idx="121">
                  <c:v>84.971497038120617</c:v>
                </c:pt>
                <c:pt idx="122">
                  <c:v>84.910296365620269</c:v>
                </c:pt>
                <c:pt idx="123">
                  <c:v>81.003732711385453</c:v>
                </c:pt>
                <c:pt idx="124">
                  <c:v>73.750561387890599</c:v>
                </c:pt>
                <c:pt idx="125">
                  <c:v>64.665429999761386</c:v>
                </c:pt>
                <c:pt idx="126">
                  <c:v>55.681698129960139</c:v>
                </c:pt>
                <c:pt idx="127">
                  <c:v>48.335927609212582</c:v>
                </c:pt>
                <c:pt idx="128">
                  <c:v>43.266635287007439</c:v>
                </c:pt>
                <c:pt idx="129">
                  <c:v>40.271183899928324</c:v>
                </c:pt>
                <c:pt idx="130">
                  <c:v>38.724447646194591</c:v>
                </c:pt>
                <c:pt idx="131">
                  <c:v>37.994037223063913</c:v>
                </c:pt>
                <c:pt idx="132">
                  <c:v>37.643431322485071</c:v>
                </c:pt>
                <c:pt idx="133">
                  <c:v>37.440900986056526</c:v>
                </c:pt>
                <c:pt idx="134">
                  <c:v>37.287635501067321</c:v>
                </c:pt>
                <c:pt idx="135">
                  <c:v>37.149163909072868</c:v>
                </c:pt>
                <c:pt idx="136">
                  <c:v>37.01580376722066</c:v>
                </c:pt>
                <c:pt idx="137">
                  <c:v>36.886099728133836</c:v>
                </c:pt>
                <c:pt idx="138">
                  <c:v>36.762047185336939</c:v>
                </c:pt>
                <c:pt idx="139">
                  <c:v>36.649525184748228</c:v>
                </c:pt>
                <c:pt idx="140">
                  <c:v>36.561858358996076</c:v>
                </c:pt>
                <c:pt idx="141">
                  <c:v>36.526657342868418</c:v>
                </c:pt>
                <c:pt idx="142">
                  <c:v>36.596468913080308</c:v>
                </c:pt>
                <c:pt idx="143">
                  <c:v>36.862499008425047</c:v>
                </c:pt>
                <c:pt idx="144">
                  <c:v>37.467499821601805</c:v>
                </c:pt>
                <c:pt idx="145">
                  <c:v>38.60884677485339</c:v>
                </c:pt>
                <c:pt idx="146">
                  <c:v>40.517055274050009</c:v>
                </c:pt>
                <c:pt idx="147">
                  <c:v>43.391963717842103</c:v>
                </c:pt>
                <c:pt idx="148">
                  <c:v>47.285806554811018</c:v>
                </c:pt>
                <c:pt idx="149">
                  <c:v>51.95028385541746</c:v>
                </c:pt>
                <c:pt idx="150">
                  <c:v>56.717999444778599</c:v>
                </c:pt>
                <c:pt idx="151">
                  <c:v>60.540419005004175</c:v>
                </c:pt>
                <c:pt idx="152">
                  <c:v>62.282935291765469</c:v>
                </c:pt>
                <c:pt idx="153">
                  <c:v>61.222622659737425</c:v>
                </c:pt>
                <c:pt idx="154">
                  <c:v>57.477277459089336</c:v>
                </c:pt>
                <c:pt idx="155">
                  <c:v>52.035855974671264</c:v>
                </c:pt>
                <c:pt idx="156">
                  <c:v>46.306350666275307</c:v>
                </c:pt>
                <c:pt idx="157">
                  <c:v>41.471758752209098</c:v>
                </c:pt>
                <c:pt idx="158">
                  <c:v>38.079975816380546</c:v>
                </c:pt>
                <c:pt idx="159">
                  <c:v>36.05955010902052</c:v>
                </c:pt>
                <c:pt idx="160">
                  <c:v>35.014060203283499</c:v>
                </c:pt>
                <c:pt idx="161">
                  <c:v>34.522323220649945</c:v>
                </c:pt>
                <c:pt idx="162">
                  <c:v>34.2889759134166</c:v>
                </c:pt>
                <c:pt idx="163">
                  <c:v>34.156093948414835</c:v>
                </c:pt>
                <c:pt idx="164">
                  <c:v>34.055974219001087</c:v>
                </c:pt>
                <c:pt idx="165">
                  <c:v>33.964745408047385</c:v>
                </c:pt>
                <c:pt idx="166">
                  <c:v>33.875344086019219</c:v>
                </c:pt>
                <c:pt idx="167">
                  <c:v>33.785949945747042</c:v>
                </c:pt>
                <c:pt idx="168">
                  <c:v>33.696101194974602</c:v>
                </c:pt>
                <c:pt idx="169">
                  <c:v>33.605638764949497</c:v>
                </c:pt>
                <c:pt idx="170">
                  <c:v>33.514470034691641</c:v>
                </c:pt>
                <c:pt idx="171">
                  <c:v>33.422524540335239</c:v>
                </c:pt>
                <c:pt idx="172">
                  <c:v>33.329746529415011</c:v>
                </c:pt>
                <c:pt idx="173">
                  <c:v>33.236093264912441</c:v>
                </c:pt>
                <c:pt idx="174">
                  <c:v>33.141533980968902</c:v>
                </c:pt>
                <c:pt idx="175">
                  <c:v>33.046048829768061</c:v>
                </c:pt>
                <c:pt idx="176">
                  <c:v>32.949627780541199</c:v>
                </c:pt>
                <c:pt idx="177">
                  <c:v>32.852269499505219</c:v>
                </c:pt>
                <c:pt idx="178">
                  <c:v>32.753980240706596</c:v>
                </c:pt>
                <c:pt idx="179">
                  <c:v>32.65477277227491</c:v>
                </c:pt>
                <c:pt idx="180">
                  <c:v>32.554665356865321</c:v>
                </c:pt>
                <c:pt idx="181">
                  <c:v>32.453680799812588</c:v>
                </c:pt>
                <c:pt idx="182">
                  <c:v>32.351845573894565</c:v>
                </c:pt>
                <c:pt idx="183">
                  <c:v>32.249189025669182</c:v>
                </c:pt>
                <c:pt idx="184">
                  <c:v>32.145742665113268</c:v>
                </c:pt>
                <c:pt idx="185">
                  <c:v>32.041539537720574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48.446873675492142</c:v>
                </c:pt>
                <c:pt idx="2">
                  <c:v>48.748467964401058</c:v>
                </c:pt>
                <c:pt idx="3">
                  <c:v>49.049757623163444</c:v>
                </c:pt>
                <c:pt idx="4">
                  <c:v>49.35062787878492</c:v>
                </c:pt>
                <c:pt idx="5">
                  <c:v>49.650945795528237</c:v>
                </c:pt>
                <c:pt idx="6">
                  <c:v>49.950558141572479</c:v>
                </c:pt>
                <c:pt idx="7">
                  <c:v>50.249289084167934</c:v>
                </c:pt>
                <c:pt idx="8">
                  <c:v>50.546937714870467</c:v>
                </c:pt>
                <c:pt idx="9">
                  <c:v>50.843275410939604</c:v>
                </c:pt>
                <c:pt idx="10">
                  <c:v>51.138043044640241</c:v>
                </c:pt>
                <c:pt idx="11">
                  <c:v>51.430948059162759</c:v>
                </c:pt>
                <c:pt idx="12">
                  <c:v>51.721661438325832</c:v>
                </c:pt>
                <c:pt idx="13">
                  <c:v>52.009814607290359</c:v>
                </c:pt>
                <c:pt idx="14">
                  <c:v>52.29499631329486</c:v>
                </c:pt>
                <c:pt idx="15">
                  <c:v>52.576749548973446</c:v>
                </c:pt>
                <c:pt idx="16">
                  <c:v>52.854568596102801</c:v>
                </c:pt>
                <c:pt idx="17">
                  <c:v>53.127896284499229</c:v>
                </c:pt>
                <c:pt idx="18">
                  <c:v>53.396121578951771</c:v>
                </c:pt>
                <c:pt idx="19">
                  <c:v>53.658577626045002</c:v>
                </c:pt>
                <c:pt idx="20">
                  <c:v>53.91454041177262</c:v>
                </c:pt>
                <c:pt idx="21">
                  <c:v>54.163228198975233</c:v>
                </c:pt>
                <c:pt idx="22">
                  <c:v>54.403801929556678</c:v>
                </c:pt>
                <c:pt idx="23">
                  <c:v>54.635366788528032</c:v>
                </c:pt>
                <c:pt idx="24">
                  <c:v>54.856975133275213</c:v>
                </c:pt>
                <c:pt idx="25">
                  <c:v>55.067630989867368</c:v>
                </c:pt>
                <c:pt idx="26">
                  <c:v>55.266296306372261</c:v>
                </c:pt>
                <c:pt idx="27">
                  <c:v>55.451899128669027</c:v>
                </c:pt>
                <c:pt idx="28">
                  <c:v>55.623343824992482</c:v>
                </c:pt>
                <c:pt idx="29">
                  <c:v>55.779523429742412</c:v>
                </c:pt>
                <c:pt idx="30">
                  <c:v>55.919334104087682</c:v>
                </c:pt>
                <c:pt idx="31">
                  <c:v>56.04169162091803</c:v>
                </c:pt>
                <c:pt idx="32">
                  <c:v>56.145549676594563</c:v>
                </c:pt>
                <c:pt idx="33">
                  <c:v>56.229919715399163</c:v>
                </c:pt>
                <c:pt idx="34">
                  <c:v>56.293891830233619</c:v>
                </c:pt>
                <c:pt idx="35">
                  <c:v>56.336656182567282</c:v>
                </c:pt>
                <c:pt idx="36">
                  <c:v>56.35752427512093</c:v>
                </c:pt>
                <c:pt idx="37">
                  <c:v>56.355949322603202</c:v>
                </c:pt>
                <c:pt idx="38">
                  <c:v>56.331544909451431</c:v>
                </c:pt>
                <c:pt idx="39">
                  <c:v>56.284101108478119</c:v>
                </c:pt>
                <c:pt idx="40">
                  <c:v>56.213597267876949</c:v>
                </c:pt>
                <c:pt idx="41">
                  <c:v>56.120210760052416</c:v>
                </c:pt>
                <c:pt idx="42">
                  <c:v>56.004321123639613</c:v>
                </c:pt>
                <c:pt idx="43">
                  <c:v>55.866509214336844</c:v>
                </c:pt>
                <c:pt idx="44">
                  <c:v>55.707551200318555</c:v>
                </c:pt>
                <c:pt idx="45">
                  <c:v>55.528407479330504</c:v>
                </c:pt>
                <c:pt idx="46">
                  <c:v>55.3302068395069</c:v>
                </c:pt>
                <c:pt idx="47">
                  <c:v>55.114226415821072</c:v>
                </c:pt>
                <c:pt idx="48">
                  <c:v>54.881868191190499</c:v>
                </c:pt>
                <c:pt idx="49">
                  <c:v>54.634632940850828</c:v>
                </c:pt>
                <c:pt idx="50">
                  <c:v>54.374092610487544</c:v>
                </c:pt>
                <c:pt idx="51">
                  <c:v>54.10186214811111</c:v>
                </c:pt>
                <c:pt idx="52">
                  <c:v>53.819571777921588</c:v>
                </c:pt>
                <c:pt idx="53">
                  <c:v>53.528840617892875</c:v>
                </c:pt>
                <c:pt idx="54">
                  <c:v>53.231252412188304</c:v>
                </c:pt>
                <c:pt idx="55">
                  <c:v>52.928333988190516</c:v>
                </c:pt>
                <c:pt idx="56">
                  <c:v>52.621536870331653</c:v>
                </c:pt>
                <c:pt idx="57">
                  <c:v>52.312222302990705</c:v>
                </c:pt>
                <c:pt idx="58">
                  <c:v>52.001649764644782</c:v>
                </c:pt>
                <c:pt idx="59">
                  <c:v>51.690968904741666</c:v>
                </c:pt>
                <c:pt idx="60">
                  <c:v>51.381214709850177</c:v>
                </c:pt>
                <c:pt idx="61">
                  <c:v>51.073305609910243</c:v>
                </c:pt>
                <c:pt idx="62">
                  <c:v>50.768044169433551</c:v>
                </c:pt>
                <c:pt idx="63">
                  <c:v>50.466119970640143</c:v>
                </c:pt>
                <c:pt idx="64">
                  <c:v>50.168114282470874</c:v>
                </c:pt>
                <c:pt idx="65">
                  <c:v>49.874506116923698</c:v>
                </c:pt>
                <c:pt idx="66">
                  <c:v>49.585679297537276</c:v>
                </c:pt>
                <c:pt idx="67">
                  <c:v>49.301930199456592</c:v>
                </c:pt>
                <c:pt idx="68">
                  <c:v>49.023475862110658</c:v>
                </c:pt>
                <c:pt idx="69">
                  <c:v>48.750462220464847</c:v>
                </c:pt>
                <c:pt idx="70">
                  <c:v>48.482972246128725</c:v>
                </c:pt>
                <c:pt idx="71">
                  <c:v>48.221033833075062</c:v>
                </c:pt>
                <c:pt idx="72">
                  <c:v>47.964627302798711</c:v>
                </c:pt>
                <c:pt idx="73">
                  <c:v>47.713692439445133</c:v>
                </c:pt>
                <c:pt idx="74">
                  <c:v>47.4681349962841</c:v>
                </c:pt>
                <c:pt idx="75">
                  <c:v>47.227832640787291</c:v>
                </c:pt>
                <c:pt idx="76">
                  <c:v>46.992640326659576</c:v>
                </c:pt>
                <c:pt idx="77">
                  <c:v>46.762395097828758</c:v>
                </c:pt>
                <c:pt idx="78">
                  <c:v>46.536920342086304</c:v>
                </c:pt>
                <c:pt idx="79">
                  <c:v>46.316029521315272</c:v>
                </c:pt>
                <c:pt idx="80">
                  <c:v>46.099529411573307</c:v>
                </c:pt>
                <c:pt idx="81">
                  <c:v>45.88722289023228</c:v>
                </c:pt>
                <c:pt idx="82">
                  <c:v>45.678911309382933</c:v>
                </c:pt>
                <c:pt idx="83">
                  <c:v>45.474396495215366</c:v>
                </c:pt>
                <c:pt idx="84">
                  <c:v>45.273482412448601</c:v>
                </c:pt>
                <c:pt idx="85">
                  <c:v>45.075976531414021</c:v>
                </c:pt>
                <c:pt idx="86">
                  <c:v>44.881690933353063</c:v>
                </c:pt>
                <c:pt idx="87">
                  <c:v>44.690443187076092</c:v>
                </c:pt>
                <c:pt idx="88">
                  <c:v>44.50205702750894</c:v>
                </c:pt>
                <c:pt idx="89">
                  <c:v>44.316362863953145</c:v>
                </c:pt>
                <c:pt idx="90">
                  <c:v>44.1331981431995</c:v>
                </c:pt>
                <c:pt idx="91">
                  <c:v>43.952407590030049</c:v>
                </c:pt>
                <c:pt idx="92">
                  <c:v>43.773843345170107</c:v>
                </c:pt>
                <c:pt idx="93">
                  <c:v>43.597365018438737</c:v>
                </c:pt>
                <c:pt idx="94">
                  <c:v>43.422839672712094</c:v>
                </c:pt>
                <c:pt idx="95">
                  <c:v>43.250141752367306</c:v>
                </c:pt>
                <c:pt idx="96">
                  <c:v>43.079152968114649</c:v>
                </c:pt>
                <c:pt idx="97">
                  <c:v>42.909762148549419</c:v>
                </c:pt>
                <c:pt idx="98">
                  <c:v>42.741865067352791</c:v>
                </c:pt>
                <c:pt idx="99">
                  <c:v>42.575364253831665</c:v>
                </c:pt>
                <c:pt idx="100">
                  <c:v>42.410168793400672</c:v>
                </c:pt>
                <c:pt idx="101">
                  <c:v>42.246194123658874</c:v>
                </c:pt>
                <c:pt idx="102">
                  <c:v>42.083361830888855</c:v>
                </c:pt>
                <c:pt idx="103">
                  <c:v>41.921599451091353</c:v>
                </c:pt>
                <c:pt idx="104">
                  <c:v>41.760840279051642</c:v>
                </c:pt>
                <c:pt idx="105">
                  <c:v>41.601023188402273</c:v>
                </c:pt>
                <c:pt idx="106">
                  <c:v>41.442092465188004</c:v>
                </c:pt>
                <c:pt idx="107">
                  <c:v>41.283997657039826</c:v>
                </c:pt>
                <c:pt idx="108">
                  <c:v>41.126693439716426</c:v>
                </c:pt>
                <c:pt idx="109">
                  <c:v>40.970139502459361</c:v>
                </c:pt>
                <c:pt idx="110">
                  <c:v>40.814300453323831</c:v>
                </c:pt>
                <c:pt idx="111">
                  <c:v>40.65914574537679</c:v>
                </c:pt>
                <c:pt idx="112">
                  <c:v>40.504649624388456</c:v>
                </c:pt>
                <c:pt idx="113">
                  <c:v>40.350791098369491</c:v>
                </c:pt>
                <c:pt idx="114">
                  <c:v>40.197553929012024</c:v>
                </c:pt>
                <c:pt idx="115">
                  <c:v>40.044926644766477</c:v>
                </c:pt>
                <c:pt idx="116">
                  <c:v>39.892902574913087</c:v>
                </c:pt>
                <c:pt idx="117">
                  <c:v>39.741479903555899</c:v>
                </c:pt>
                <c:pt idx="118">
                  <c:v>39.590661741961469</c:v>
                </c:pt>
                <c:pt idx="119">
                  <c:v>39.440456217072317</c:v>
                </c:pt>
                <c:pt idx="120">
                  <c:v>39.290876573333179</c:v>
                </c:pt>
                <c:pt idx="121">
                  <c:v>39.141941284162691</c:v>
                </c:pt>
                <c:pt idx="122">
                  <c:v>38.993674168477085</c:v>
                </c:pt>
                <c:pt idx="123">
                  <c:v>38.846104506616832</c:v>
                </c:pt>
                <c:pt idx="124">
                  <c:v>38.699267148844513</c:v>
                </c:pt>
                <c:pt idx="125">
                  <c:v>38.553202608275839</c:v>
                </c:pt>
                <c:pt idx="126">
                  <c:v>38.407957128695756</c:v>
                </c:pt>
                <c:pt idx="127">
                  <c:v>38.263582716225521</c:v>
                </c:pt>
                <c:pt idx="128">
                  <c:v>38.120137122291553</c:v>
                </c:pt>
                <c:pt idx="129">
                  <c:v>37.977683763868377</c:v>
                </c:pt>
                <c:pt idx="130">
                  <c:v>37.836291565613024</c:v>
                </c:pt>
                <c:pt idx="131">
                  <c:v>37.696034707390716</c:v>
                </c:pt>
                <c:pt idx="132">
                  <c:v>37.556992259950114</c:v>
                </c:pt>
                <c:pt idx="133">
                  <c:v>37.419247691303731</c:v>
                </c:pt>
                <c:pt idx="134">
                  <c:v>37.282888226893284</c:v>
                </c:pt>
                <c:pt idx="135">
                  <c:v>37.148004048066632</c:v>
                </c:pt>
                <c:pt idx="136">
                  <c:v>37.014687315967599</c:v>
                </c:pt>
                <c:pt idx="137">
                  <c:v>36.883031011824386</c:v>
                </c:pt>
                <c:pt idx="138">
                  <c:v>36.753127589964869</c:v>
                </c:pt>
                <c:pt idx="139">
                  <c:v>36.625067446768028</c:v>
                </c:pt>
                <c:pt idx="140">
                  <c:v>36.498937217158669</c:v>
                </c:pt>
                <c:pt idx="141">
                  <c:v>36.374817920022053</c:v>
                </c:pt>
                <c:pt idx="142">
                  <c:v>36.25278298474484</c:v>
                </c:pt>
                <c:pt idx="143">
                  <c:v>36.132896202492496</c:v>
                </c:pt>
                <c:pt idx="144">
                  <c:v>36.015209657143089</c:v>
                </c:pt>
                <c:pt idx="145">
                  <c:v>35.899761701174313</c:v>
                </c:pt>
                <c:pt idx="146">
                  <c:v>35.786575050289507</c:v>
                </c:pt>
                <c:pt idx="147">
                  <c:v>35.675655076158257</c:v>
                </c:pt>
                <c:pt idx="148">
                  <c:v>35.56698837837957</c:v>
                </c:pt>
                <c:pt idx="149">
                  <c:v>35.460541713852777</c:v>
                </c:pt>
                <c:pt idx="150">
                  <c:v>35.356261353657985</c:v>
                </c:pt>
                <c:pt idx="151">
                  <c:v>35.254072924196954</c:v>
                </c:pt>
                <c:pt idx="152">
                  <c:v>35.153881771098668</c:v>
                </c:pt>
                <c:pt idx="153">
                  <c:v>35.055573862137649</c:v>
                </c:pt>
                <c:pt idx="154">
                  <c:v>34.959017220503043</c:v>
                </c:pt>
                <c:pt idx="155">
                  <c:v>34.864063853926098</c:v>
                </c:pt>
                <c:pt idx="156">
                  <c:v>34.770552120364627</c:v>
                </c:pt>
                <c:pt idx="157">
                  <c:v>34.678309449100475</c:v>
                </c:pt>
                <c:pt idx="158">
                  <c:v>34.587155318966325</c:v>
                </c:pt>
                <c:pt idx="159">
                  <c:v>34.496904384299924</c:v>
                </c:pt>
                <c:pt idx="160">
                  <c:v>34.407369634894039</c:v>
                </c:pt>
                <c:pt idx="161">
                  <c:v>34.318365478793368</c:v>
                </c:pt>
                <c:pt idx="162">
                  <c:v>34.229710645788835</c:v>
                </c:pt>
                <c:pt idx="163">
                  <c:v>34.141230823834775</c:v>
                </c:pt>
                <c:pt idx="164">
                  <c:v>34.052760958932765</c:v>
                </c:pt>
                <c:pt idx="165">
                  <c:v>33.964147169645173</c:v>
                </c:pt>
                <c:pt idx="166">
                  <c:v>33.875248248656376</c:v>
                </c:pt>
                <c:pt idx="167">
                  <c:v>33.785936744174116</c:v>
                </c:pt>
                <c:pt idx="168">
                  <c:v>33.696099632214533</c:v>
                </c:pt>
                <c:pt idx="169">
                  <c:v>33.605638606051322</c:v>
                </c:pt>
                <c:pt idx="170">
                  <c:v>33.514470020820212</c:v>
                </c:pt>
                <c:pt idx="171">
                  <c:v>33.422524539295935</c:v>
                </c:pt>
                <c:pt idx="172">
                  <c:v>33.329746529348199</c:v>
                </c:pt>
                <c:pt idx="173">
                  <c:v>33.23609326490876</c:v>
                </c:pt>
                <c:pt idx="174">
                  <c:v>33.141533980968724</c:v>
                </c:pt>
                <c:pt idx="175">
                  <c:v>33.046048829768054</c:v>
                </c:pt>
                <c:pt idx="176">
                  <c:v>32.949627780541199</c:v>
                </c:pt>
                <c:pt idx="177">
                  <c:v>32.852269499505219</c:v>
                </c:pt>
                <c:pt idx="178">
                  <c:v>32.753980240706596</c:v>
                </c:pt>
                <c:pt idx="179">
                  <c:v>32.65477277227491</c:v>
                </c:pt>
                <c:pt idx="180">
                  <c:v>32.554665356865321</c:v>
                </c:pt>
                <c:pt idx="181">
                  <c:v>32.453680799812588</c:v>
                </c:pt>
                <c:pt idx="182">
                  <c:v>32.351845573894565</c:v>
                </c:pt>
                <c:pt idx="183">
                  <c:v>32.249189025669182</c:v>
                </c:pt>
                <c:pt idx="184">
                  <c:v>32.145742665113268</c:v>
                </c:pt>
                <c:pt idx="185">
                  <c:v>32.041539537720574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50.405000000000001</c:v>
                </c:pt>
                <c:pt idx="1">
                  <c:v>52.143000000000001</c:v>
                </c:pt>
                <c:pt idx="2">
                  <c:v>51.31</c:v>
                </c:pt>
                <c:pt idx="3">
                  <c:v>52.213999999999999</c:v>
                </c:pt>
                <c:pt idx="4">
                  <c:v>52.929000000000002</c:v>
                </c:pt>
                <c:pt idx="5">
                  <c:v>50.024000000000001</c:v>
                </c:pt>
                <c:pt idx="6">
                  <c:v>51.119</c:v>
                </c:pt>
                <c:pt idx="7">
                  <c:v>51.429000000000002</c:v>
                </c:pt>
                <c:pt idx="8">
                  <c:v>51.5</c:v>
                </c:pt>
                <c:pt idx="9">
                  <c:v>51.762</c:v>
                </c:pt>
                <c:pt idx="10">
                  <c:v>51.81</c:v>
                </c:pt>
                <c:pt idx="11">
                  <c:v>51.524000000000001</c:v>
                </c:pt>
                <c:pt idx="12">
                  <c:v>51.786000000000001</c:v>
                </c:pt>
                <c:pt idx="13">
                  <c:v>51.332999999999998</c:v>
                </c:pt>
                <c:pt idx="14">
                  <c:v>52.594999999999999</c:v>
                </c:pt>
                <c:pt idx="15">
                  <c:v>51.856999999999999</c:v>
                </c:pt>
                <c:pt idx="16">
                  <c:v>51.332999999999998</c:v>
                </c:pt>
                <c:pt idx="17">
                  <c:v>52.381</c:v>
                </c:pt>
                <c:pt idx="18">
                  <c:v>52.070999999999998</c:v>
                </c:pt>
                <c:pt idx="19">
                  <c:v>50.69</c:v>
                </c:pt>
                <c:pt idx="20">
                  <c:v>50.594999999999999</c:v>
                </c:pt>
                <c:pt idx="21">
                  <c:v>50.905000000000001</c:v>
                </c:pt>
                <c:pt idx="22">
                  <c:v>52.429000000000002</c:v>
                </c:pt>
                <c:pt idx="23">
                  <c:v>52.929000000000002</c:v>
                </c:pt>
                <c:pt idx="24">
                  <c:v>52.524000000000001</c:v>
                </c:pt>
                <c:pt idx="25">
                  <c:v>51.667000000000002</c:v>
                </c:pt>
                <c:pt idx="26">
                  <c:v>54.429000000000002</c:v>
                </c:pt>
                <c:pt idx="27">
                  <c:v>55.094999999999999</c:v>
                </c:pt>
                <c:pt idx="28">
                  <c:v>53.119</c:v>
                </c:pt>
                <c:pt idx="29">
                  <c:v>55.881</c:v>
                </c:pt>
                <c:pt idx="30">
                  <c:v>55.332999999999998</c:v>
                </c:pt>
                <c:pt idx="31">
                  <c:v>56.238</c:v>
                </c:pt>
                <c:pt idx="32">
                  <c:v>56.143000000000001</c:v>
                </c:pt>
                <c:pt idx="33">
                  <c:v>56.475999999999999</c:v>
                </c:pt>
                <c:pt idx="34">
                  <c:v>56.048000000000002</c:v>
                </c:pt>
                <c:pt idx="35">
                  <c:v>56.405000000000001</c:v>
                </c:pt>
                <c:pt idx="36">
                  <c:v>57.19</c:v>
                </c:pt>
                <c:pt idx="37">
                  <c:v>59.856999999999999</c:v>
                </c:pt>
                <c:pt idx="38">
                  <c:v>59.713999999999999</c:v>
                </c:pt>
                <c:pt idx="39">
                  <c:v>59.19</c:v>
                </c:pt>
                <c:pt idx="40">
                  <c:v>63.713999999999999</c:v>
                </c:pt>
                <c:pt idx="41">
                  <c:v>64.048000000000002</c:v>
                </c:pt>
                <c:pt idx="42">
                  <c:v>65.31</c:v>
                </c:pt>
                <c:pt idx="43">
                  <c:v>66.024000000000001</c:v>
                </c:pt>
                <c:pt idx="44">
                  <c:v>67.094999999999999</c:v>
                </c:pt>
                <c:pt idx="45">
                  <c:v>69.5</c:v>
                </c:pt>
                <c:pt idx="46">
                  <c:v>71.094999999999999</c:v>
                </c:pt>
                <c:pt idx="47">
                  <c:v>72.381</c:v>
                </c:pt>
                <c:pt idx="48">
                  <c:v>76.713999999999999</c:v>
                </c:pt>
                <c:pt idx="49">
                  <c:v>81.570999999999998</c:v>
                </c:pt>
                <c:pt idx="50">
                  <c:v>87.5</c:v>
                </c:pt>
                <c:pt idx="51">
                  <c:v>96.570999999999998</c:v>
                </c:pt>
                <c:pt idx="52">
                  <c:v>110.024</c:v>
                </c:pt>
                <c:pt idx="53">
                  <c:v>127.738</c:v>
                </c:pt>
                <c:pt idx="54">
                  <c:v>149.119</c:v>
                </c:pt>
                <c:pt idx="55">
                  <c:v>169.476</c:v>
                </c:pt>
                <c:pt idx="56">
                  <c:v>187.81</c:v>
                </c:pt>
                <c:pt idx="57">
                  <c:v>203.5</c:v>
                </c:pt>
                <c:pt idx="58">
                  <c:v>217.833</c:v>
                </c:pt>
                <c:pt idx="59">
                  <c:v>227.548</c:v>
                </c:pt>
                <c:pt idx="60">
                  <c:v>234.143</c:v>
                </c:pt>
                <c:pt idx="61">
                  <c:v>239.929</c:v>
                </c:pt>
                <c:pt idx="62">
                  <c:v>238.024</c:v>
                </c:pt>
                <c:pt idx="63">
                  <c:v>228.857</c:v>
                </c:pt>
                <c:pt idx="64">
                  <c:v>196.762</c:v>
                </c:pt>
                <c:pt idx="65">
                  <c:v>128.619</c:v>
                </c:pt>
                <c:pt idx="66">
                  <c:v>68.262</c:v>
                </c:pt>
                <c:pt idx="67">
                  <c:v>52.19</c:v>
                </c:pt>
                <c:pt idx="68">
                  <c:v>48.405000000000001</c:v>
                </c:pt>
                <c:pt idx="69">
                  <c:v>49.213999999999999</c:v>
                </c:pt>
                <c:pt idx="70">
                  <c:v>52.81</c:v>
                </c:pt>
                <c:pt idx="71">
                  <c:v>53.5</c:v>
                </c:pt>
                <c:pt idx="72">
                  <c:v>59.381</c:v>
                </c:pt>
                <c:pt idx="73">
                  <c:v>63.475999999999999</c:v>
                </c:pt>
                <c:pt idx="74">
                  <c:v>70.713999999999999</c:v>
                </c:pt>
                <c:pt idx="75">
                  <c:v>82.881</c:v>
                </c:pt>
                <c:pt idx="76">
                  <c:v>94.69</c:v>
                </c:pt>
                <c:pt idx="77">
                  <c:v>108.19</c:v>
                </c:pt>
                <c:pt idx="78">
                  <c:v>124.643</c:v>
                </c:pt>
                <c:pt idx="79">
                  <c:v>141.262</c:v>
                </c:pt>
                <c:pt idx="80">
                  <c:v>154.667</c:v>
                </c:pt>
                <c:pt idx="81">
                  <c:v>167.167</c:v>
                </c:pt>
                <c:pt idx="82">
                  <c:v>176.786</c:v>
                </c:pt>
                <c:pt idx="83">
                  <c:v>183.5</c:v>
                </c:pt>
                <c:pt idx="84">
                  <c:v>185.048</c:v>
                </c:pt>
                <c:pt idx="85">
                  <c:v>178.119</c:v>
                </c:pt>
                <c:pt idx="86">
                  <c:v>154.69</c:v>
                </c:pt>
                <c:pt idx="87">
                  <c:v>104.548</c:v>
                </c:pt>
                <c:pt idx="88">
                  <c:v>57.738</c:v>
                </c:pt>
                <c:pt idx="89">
                  <c:v>42.143000000000001</c:v>
                </c:pt>
                <c:pt idx="90">
                  <c:v>40.929000000000002</c:v>
                </c:pt>
                <c:pt idx="91">
                  <c:v>43.024000000000001</c:v>
                </c:pt>
                <c:pt idx="92">
                  <c:v>39.81</c:v>
                </c:pt>
                <c:pt idx="93">
                  <c:v>41.024000000000001</c:v>
                </c:pt>
                <c:pt idx="94">
                  <c:v>40.048000000000002</c:v>
                </c:pt>
                <c:pt idx="95">
                  <c:v>41.594999999999999</c:v>
                </c:pt>
                <c:pt idx="96">
                  <c:v>41.643000000000001</c:v>
                </c:pt>
                <c:pt idx="97">
                  <c:v>43.119</c:v>
                </c:pt>
                <c:pt idx="98">
                  <c:v>40.713999999999999</c:v>
                </c:pt>
                <c:pt idx="99">
                  <c:v>41.975999999999999</c:v>
                </c:pt>
                <c:pt idx="100">
                  <c:v>40.881</c:v>
                </c:pt>
                <c:pt idx="101">
                  <c:v>41.332999999999998</c:v>
                </c:pt>
                <c:pt idx="102">
                  <c:v>41.381</c:v>
                </c:pt>
                <c:pt idx="103">
                  <c:v>40.786000000000001</c:v>
                </c:pt>
                <c:pt idx="104">
                  <c:v>42.262</c:v>
                </c:pt>
                <c:pt idx="105">
                  <c:v>41.213999999999999</c:v>
                </c:pt>
                <c:pt idx="106">
                  <c:v>40.167000000000002</c:v>
                </c:pt>
                <c:pt idx="107">
                  <c:v>41.31</c:v>
                </c:pt>
                <c:pt idx="108">
                  <c:v>41.856999999999999</c:v>
                </c:pt>
                <c:pt idx="109">
                  <c:v>41.856999999999999</c:v>
                </c:pt>
                <c:pt idx="110">
                  <c:v>40.19</c:v>
                </c:pt>
                <c:pt idx="111">
                  <c:v>42.262</c:v>
                </c:pt>
                <c:pt idx="112">
                  <c:v>41.856999999999999</c:v>
                </c:pt>
                <c:pt idx="113">
                  <c:v>41.619</c:v>
                </c:pt>
                <c:pt idx="114">
                  <c:v>41.762</c:v>
                </c:pt>
                <c:pt idx="115">
                  <c:v>43.786000000000001</c:v>
                </c:pt>
                <c:pt idx="116">
                  <c:v>43.856999999999999</c:v>
                </c:pt>
                <c:pt idx="117">
                  <c:v>52.405000000000001</c:v>
                </c:pt>
                <c:pt idx="118">
                  <c:v>55.786000000000001</c:v>
                </c:pt>
                <c:pt idx="119">
                  <c:v>64</c:v>
                </c:pt>
                <c:pt idx="120">
                  <c:v>71.451999999999998</c:v>
                </c:pt>
                <c:pt idx="121">
                  <c:v>79.332999999999998</c:v>
                </c:pt>
                <c:pt idx="122">
                  <c:v>83.69</c:v>
                </c:pt>
                <c:pt idx="123">
                  <c:v>85.524000000000001</c:v>
                </c:pt>
                <c:pt idx="124">
                  <c:v>86.832999999999998</c:v>
                </c:pt>
                <c:pt idx="125">
                  <c:v>84.356999999999999</c:v>
                </c:pt>
                <c:pt idx="126">
                  <c:v>78.213999999999999</c:v>
                </c:pt>
                <c:pt idx="127">
                  <c:v>70.429000000000002</c:v>
                </c:pt>
                <c:pt idx="128">
                  <c:v>62.451999999999998</c:v>
                </c:pt>
                <c:pt idx="129">
                  <c:v>52.19</c:v>
                </c:pt>
                <c:pt idx="130">
                  <c:v>45.451999999999998</c:v>
                </c:pt>
                <c:pt idx="131">
                  <c:v>39</c:v>
                </c:pt>
                <c:pt idx="132">
                  <c:v>36.81</c:v>
                </c:pt>
                <c:pt idx="133">
                  <c:v>36.643000000000001</c:v>
                </c:pt>
                <c:pt idx="134">
                  <c:v>34.048000000000002</c:v>
                </c:pt>
                <c:pt idx="135">
                  <c:v>35.594999999999999</c:v>
                </c:pt>
                <c:pt idx="136">
                  <c:v>35.881</c:v>
                </c:pt>
                <c:pt idx="137">
                  <c:v>37.048000000000002</c:v>
                </c:pt>
                <c:pt idx="138">
                  <c:v>35.381</c:v>
                </c:pt>
                <c:pt idx="139">
                  <c:v>35.81</c:v>
                </c:pt>
                <c:pt idx="140">
                  <c:v>36.475999999999999</c:v>
                </c:pt>
                <c:pt idx="141">
                  <c:v>37.356999999999999</c:v>
                </c:pt>
                <c:pt idx="142">
                  <c:v>34.81</c:v>
                </c:pt>
                <c:pt idx="143">
                  <c:v>35.451999999999998</c:v>
                </c:pt>
                <c:pt idx="144">
                  <c:v>33.713999999999999</c:v>
                </c:pt>
                <c:pt idx="145">
                  <c:v>35.594999999999999</c:v>
                </c:pt>
                <c:pt idx="146">
                  <c:v>37.429000000000002</c:v>
                </c:pt>
                <c:pt idx="147">
                  <c:v>39.5</c:v>
                </c:pt>
                <c:pt idx="148">
                  <c:v>41.405000000000001</c:v>
                </c:pt>
                <c:pt idx="149">
                  <c:v>46.213999999999999</c:v>
                </c:pt>
                <c:pt idx="150">
                  <c:v>51.31</c:v>
                </c:pt>
                <c:pt idx="151">
                  <c:v>54.5</c:v>
                </c:pt>
                <c:pt idx="152">
                  <c:v>58.31</c:v>
                </c:pt>
                <c:pt idx="153">
                  <c:v>63.070999999999998</c:v>
                </c:pt>
                <c:pt idx="154">
                  <c:v>61.929000000000002</c:v>
                </c:pt>
                <c:pt idx="155">
                  <c:v>62.643000000000001</c:v>
                </c:pt>
                <c:pt idx="156">
                  <c:v>58.929000000000002</c:v>
                </c:pt>
                <c:pt idx="157">
                  <c:v>56.81</c:v>
                </c:pt>
                <c:pt idx="158">
                  <c:v>48.143000000000001</c:v>
                </c:pt>
                <c:pt idx="159">
                  <c:v>43.143000000000001</c:v>
                </c:pt>
                <c:pt idx="160">
                  <c:v>37.143000000000001</c:v>
                </c:pt>
                <c:pt idx="161">
                  <c:v>31.571000000000002</c:v>
                </c:pt>
                <c:pt idx="162">
                  <c:v>31.786000000000001</c:v>
                </c:pt>
                <c:pt idx="163">
                  <c:v>32.381</c:v>
                </c:pt>
                <c:pt idx="164">
                  <c:v>32.167000000000002</c:v>
                </c:pt>
                <c:pt idx="165">
                  <c:v>32.667000000000002</c:v>
                </c:pt>
                <c:pt idx="166">
                  <c:v>31.856999999999999</c:v>
                </c:pt>
                <c:pt idx="167">
                  <c:v>34.167000000000002</c:v>
                </c:pt>
                <c:pt idx="168">
                  <c:v>33.451999999999998</c:v>
                </c:pt>
                <c:pt idx="169">
                  <c:v>33.929000000000002</c:v>
                </c:pt>
                <c:pt idx="170">
                  <c:v>32.69</c:v>
                </c:pt>
                <c:pt idx="171">
                  <c:v>31.452000000000002</c:v>
                </c:pt>
                <c:pt idx="172">
                  <c:v>31.81</c:v>
                </c:pt>
                <c:pt idx="173">
                  <c:v>32.929000000000002</c:v>
                </c:pt>
                <c:pt idx="174">
                  <c:v>31.071000000000002</c:v>
                </c:pt>
                <c:pt idx="175">
                  <c:v>33.786000000000001</c:v>
                </c:pt>
                <c:pt idx="176">
                  <c:v>32.975999999999999</c:v>
                </c:pt>
                <c:pt idx="177">
                  <c:v>31.524000000000001</c:v>
                </c:pt>
                <c:pt idx="178">
                  <c:v>32.381</c:v>
                </c:pt>
                <c:pt idx="179">
                  <c:v>33.881</c:v>
                </c:pt>
                <c:pt idx="180">
                  <c:v>34.5</c:v>
                </c:pt>
                <c:pt idx="181">
                  <c:v>32.213999999999999</c:v>
                </c:pt>
                <c:pt idx="182">
                  <c:v>33.356999999999999</c:v>
                </c:pt>
                <c:pt idx="183">
                  <c:v>34.381</c:v>
                </c:pt>
                <c:pt idx="184">
                  <c:v>33.619</c:v>
                </c:pt>
                <c:pt idx="185">
                  <c:v>33.570999999999998</c:v>
                </c:pt>
                <c:pt idx="186">
                  <c:v>32.451999999999998</c:v>
                </c:pt>
                <c:pt idx="187">
                  <c:v>33.643000000000001</c:v>
                </c:pt>
                <c:pt idx="188">
                  <c:v>34.167000000000002</c:v>
                </c:pt>
                <c:pt idx="189">
                  <c:v>33.405000000000001</c:v>
                </c:pt>
                <c:pt idx="190">
                  <c:v>33.167000000000002</c:v>
                </c:pt>
                <c:pt idx="191">
                  <c:v>33.332999999999998</c:v>
                </c:pt>
                <c:pt idx="192">
                  <c:v>32.975999999999999</c:v>
                </c:pt>
                <c:pt idx="193">
                  <c:v>32.643000000000001</c:v>
                </c:pt>
                <c:pt idx="194">
                  <c:v>33.738</c:v>
                </c:pt>
                <c:pt idx="195">
                  <c:v>33.213999999999999</c:v>
                </c:pt>
                <c:pt idx="196">
                  <c:v>31.832999999999998</c:v>
                </c:pt>
                <c:pt idx="197">
                  <c:v>31.928999999999998</c:v>
                </c:pt>
                <c:pt idx="198">
                  <c:v>33.475999999999999</c:v>
                </c:pt>
                <c:pt idx="199">
                  <c:v>31.332999999999998</c:v>
                </c:pt>
                <c:pt idx="200">
                  <c:v>31.119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48.79513369344734</c:v>
                </c:pt>
                <c:pt idx="2">
                  <c:v>49.076102820695382</c:v>
                </c:pt>
                <c:pt idx="3">
                  <c:v>49.356617254418339</c:v>
                </c:pt>
                <c:pt idx="4">
                  <c:v>49.636558420820833</c:v>
                </c:pt>
                <c:pt idx="5">
                  <c:v>49.915790213029695</c:v>
                </c:pt>
                <c:pt idx="6">
                  <c:v>50.194156994068962</c:v>
                </c:pt>
                <c:pt idx="7">
                  <c:v>50.471481442460068</c:v>
                </c:pt>
                <c:pt idx="8">
                  <c:v>50.747562242041205</c:v>
                </c:pt>
                <c:pt idx="9">
                  <c:v>51.022171621768763</c:v>
                </c:pt>
                <c:pt idx="10">
                  <c:v>51.295052756581399</c:v>
                </c:pt>
                <c:pt idx="11">
                  <c:v>51.565917047130057</c:v>
                </c:pt>
                <c:pt idx="12">
                  <c:v>51.834441304659769</c:v>
                </c:pt>
                <c:pt idx="13">
                  <c:v>52.100264878100575</c:v>
                </c:pt>
                <c:pt idx="14">
                  <c:v>52.362986774334267</c:v>
                </c:pt>
                <c:pt idx="15">
                  <c:v>52.62216284106217</c:v>
                </c:pt>
                <c:pt idx="16">
                  <c:v>52.877303107108368</c:v>
                </c:pt>
                <c:pt idx="17">
                  <c:v>53.127869411430886</c:v>
                </c:pt>
                <c:pt idx="18">
                  <c:v>53.3732735064306</c:v>
                </c:pt>
                <c:pt idx="19">
                  <c:v>53.612875904612686</c:v>
                </c:pt>
                <c:pt idx="20">
                  <c:v>53.845985868343007</c:v>
                </c:pt>
                <c:pt idx="21">
                  <c:v>54.071863148497251</c:v>
                </c:pt>
                <c:pt idx="22">
                  <c:v>54.289722401619549</c:v>
                </c:pt>
                <c:pt idx="23">
                  <c:v>54.498741718316218</c:v>
                </c:pt>
                <c:pt idx="24">
                  <c:v>54.698077463580681</c:v>
                </c:pt>
                <c:pt idx="25">
                  <c:v>54.886888775778139</c:v>
                </c:pt>
                <c:pt idx="26">
                  <c:v>55.064376735830351</c:v>
                </c:pt>
                <c:pt idx="27">
                  <c:v>55.229845562601575</c:v>
                </c:pt>
                <c:pt idx="28">
                  <c:v>55.382796376199877</c:v>
                </c:pt>
                <c:pt idx="29">
                  <c:v>55.523068223051645</c:v>
                </c:pt>
                <c:pt idx="30">
                  <c:v>55.651046203536232</c:v>
                </c:pt>
                <c:pt idx="31">
                  <c:v>55.76796252895263</c:v>
                </c:pt>
                <c:pt idx="32">
                  <c:v>55.876322706954426</c:v>
                </c:pt>
                <c:pt idx="33">
                  <c:v>55.980494934722664</c:v>
                </c:pt>
                <c:pt idx="34">
                  <c:v>56.087504738972434</c:v>
                </c:pt>
                <c:pt idx="35">
                  <c:v>56.20807688218315</c:v>
                </c:pt>
                <c:pt idx="36">
                  <c:v>56.357959876207048</c:v>
                </c:pt>
                <c:pt idx="37">
                  <c:v>56.559551974959767</c:v>
                </c:pt>
                <c:pt idx="38">
                  <c:v>56.843818052496736</c:v>
                </c:pt>
                <c:pt idx="39">
                  <c:v>57.252441673825146</c:v>
                </c:pt>
                <c:pt idx="40">
                  <c:v>57.840094758244746</c:v>
                </c:pt>
                <c:pt idx="41">
                  <c:v>58.67662988734866</c:v>
                </c:pt>
                <c:pt idx="42">
                  <c:v>59.8489125396814</c:v>
                </c:pt>
                <c:pt idx="43">
                  <c:v>61.461921881617464</c:v>
                </c:pt>
                <c:pt idx="44">
                  <c:v>63.638673580584147</c:v>
                </c:pt>
                <c:pt idx="45">
                  <c:v>66.51847502321354</c:v>
                </c:pt>
                <c:pt idx="46">
                  <c:v>70.253033305170462</c:v>
                </c:pt>
                <c:pt idx="47">
                  <c:v>75.000019645264217</c:v>
                </c:pt>
                <c:pt idx="48">
                  <c:v>80.913865633573124</c:v>
                </c:pt>
                <c:pt idx="49">
                  <c:v>88.13383211637877</c:v>
                </c:pt>
                <c:pt idx="50">
                  <c:v>96.769741037742648</c:v>
                </c:pt>
                <c:pt idx="51">
                  <c:v>106.88616677780287</c:v>
                </c:pt>
                <c:pt idx="52">
                  <c:v>118.48630056465267</c:v>
                </c:pt>
                <c:pt idx="53">
                  <c:v>131.49706815361708</c:v>
                </c:pt>
                <c:pt idx="54">
                  <c:v>145.75732779269413</c:v>
                </c:pt>
                <c:pt idx="55">
                  <c:v>161.01103589198743</c:v>
                </c:pt>
                <c:pt idx="56">
                  <c:v>176.90709097047099</c:v>
                </c:pt>
                <c:pt idx="57">
                  <c:v>193.00712850942062</c:v>
                </c:pt>
                <c:pt idx="58">
                  <c:v>208.80175316676193</c:v>
                </c:pt>
                <c:pt idx="59">
                  <c:v>223.73147954772202</c:v>
                </c:pt>
                <c:pt idx="60">
                  <c:v>237.15242342825172</c:v>
                </c:pt>
                <c:pt idx="61">
                  <c:v>247.74728971601655</c:v>
                </c:pt>
                <c:pt idx="62">
                  <c:v>250.72764243256589</c:v>
                </c:pt>
                <c:pt idx="63">
                  <c:v>233.9564343358403</c:v>
                </c:pt>
                <c:pt idx="64">
                  <c:v>186.88130842314374</c:v>
                </c:pt>
                <c:pt idx="65">
                  <c:v>123.86899356606695</c:v>
                </c:pt>
                <c:pt idx="66">
                  <c:v>76.71462312514096</c:v>
                </c:pt>
                <c:pt idx="67">
                  <c:v>56.768364868780246</c:v>
                </c:pt>
                <c:pt idx="68">
                  <c:v>52.589437761934057</c:v>
                </c:pt>
                <c:pt idx="69">
                  <c:v>53.32316705697621</c:v>
                </c:pt>
                <c:pt idx="70">
                  <c:v>55.437938906918156</c:v>
                </c:pt>
                <c:pt idx="71">
                  <c:v>58.507807155829241</c:v>
                </c:pt>
                <c:pt idx="72">
                  <c:v>62.682810023654078</c:v>
                </c:pt>
                <c:pt idx="73">
                  <c:v>68.16360574469762</c:v>
                </c:pt>
                <c:pt idx="74">
                  <c:v>75.129068584339848</c:v>
                </c:pt>
                <c:pt idx="75">
                  <c:v>83.706015187880496</c:v>
                </c:pt>
                <c:pt idx="76">
                  <c:v>93.938470974456209</c:v>
                </c:pt>
                <c:pt idx="77">
                  <c:v>105.75769125895653</c:v>
                </c:pt>
                <c:pt idx="78">
                  <c:v>118.95761437396885</c:v>
                </c:pt>
                <c:pt idx="79">
                  <c:v>133.18092966536875</c:v>
                </c:pt>
                <c:pt idx="80">
                  <c:v>147.92042329416219</c:v>
                </c:pt>
                <c:pt idx="81">
                  <c:v>162.53701655867653</c:v>
                </c:pt>
                <c:pt idx="82">
                  <c:v>176.26075976139253</c:v>
                </c:pt>
                <c:pt idx="83">
                  <c:v>187.84171111527922</c:v>
                </c:pt>
                <c:pt idx="84">
                  <c:v>193.56614324185261</c:v>
                </c:pt>
                <c:pt idx="85">
                  <c:v>183.9540216052238</c:v>
                </c:pt>
                <c:pt idx="86">
                  <c:v>149.82676693441613</c:v>
                </c:pt>
                <c:pt idx="87">
                  <c:v>101.41897173997781</c:v>
                </c:pt>
                <c:pt idx="88">
                  <c:v>64.256310098878288</c:v>
                </c:pt>
                <c:pt idx="89">
                  <c:v>48.121803130514017</c:v>
                </c:pt>
                <c:pt idx="90">
                  <c:v>44.039296593865714</c:v>
                </c:pt>
                <c:pt idx="91">
                  <c:v>43.320927076419963</c:v>
                </c:pt>
                <c:pt idx="92">
                  <c:v>43.104555572751607</c:v>
                </c:pt>
                <c:pt idx="93">
                  <c:v>42.931197017188481</c:v>
                </c:pt>
                <c:pt idx="94">
                  <c:v>42.761751770849287</c:v>
                </c:pt>
                <c:pt idx="95">
                  <c:v>42.594278641394297</c:v>
                </c:pt>
                <c:pt idx="96">
                  <c:v>42.428608412722689</c:v>
                </c:pt>
                <c:pt idx="97">
                  <c:v>42.264631532955896</c:v>
                </c:pt>
                <c:pt idx="98">
                  <c:v>42.102261159346583</c:v>
                </c:pt>
                <c:pt idx="99">
                  <c:v>41.941450896474585</c:v>
                </c:pt>
                <c:pt idx="100">
                  <c:v>41.782233993244418</c:v>
                </c:pt>
                <c:pt idx="101">
                  <c:v>41.624803137029808</c:v>
                </c:pt>
                <c:pt idx="102">
                  <c:v>41.469665630456674</c:v>
                </c:pt>
                <c:pt idx="103">
                  <c:v>41.317931460426642</c:v>
                </c:pt>
                <c:pt idx="104">
                  <c:v>41.171822875243961</c:v>
                </c:pt>
                <c:pt idx="105">
                  <c:v>41.035531068476665</c:v>
                </c:pt>
                <c:pt idx="106">
                  <c:v>40.916579856031859</c:v>
                </c:pt>
                <c:pt idx="107">
                  <c:v>40.827870095647768</c:v>
                </c:pt>
                <c:pt idx="108">
                  <c:v>40.790543430421209</c:v>
                </c:pt>
                <c:pt idx="109">
                  <c:v>40.837682564041643</c:v>
                </c:pt>
                <c:pt idx="110">
                  <c:v>41.018621344441762</c:v>
                </c:pt>
                <c:pt idx="111">
                  <c:v>41.403254310061996</c:v>
                </c:pt>
                <c:pt idx="112">
                  <c:v>42.085239628553722</c:v>
                </c:pt>
                <c:pt idx="113">
                  <c:v>43.182477572448335</c:v>
                </c:pt>
                <c:pt idx="114">
                  <c:v>44.832885580406824</c:v>
                </c:pt>
                <c:pt idx="115">
                  <c:v>47.183463896010714</c:v>
                </c:pt>
                <c:pt idx="116">
                  <c:v>50.370996524700388</c:v>
                </c:pt>
                <c:pt idx="117">
                  <c:v>54.493116679811365</c:v>
                </c:pt>
                <c:pt idx="118">
                  <c:v>59.568112138518572</c:v>
                </c:pt>
                <c:pt idx="119">
                  <c:v>65.480608683855209</c:v>
                </c:pt>
                <c:pt idx="120">
                  <c:v>71.911577999477785</c:v>
                </c:pt>
                <c:pt idx="121">
                  <c:v>78.264340574598606</c:v>
                </c:pt>
                <c:pt idx="122">
                  <c:v>83.631738365800956</c:v>
                </c:pt>
                <c:pt idx="123">
                  <c:v>86.888434663050361</c:v>
                </c:pt>
                <c:pt idx="124">
                  <c:v>86.981578986944953</c:v>
                </c:pt>
                <c:pt idx="125">
                  <c:v>83.377490467353695</c:v>
                </c:pt>
                <c:pt idx="126">
                  <c:v>76.442745144795794</c:v>
                </c:pt>
                <c:pt idx="127">
                  <c:v>67.466593979876947</c:v>
                </c:pt>
                <c:pt idx="128">
                  <c:v>58.214370075312686</c:v>
                </c:pt>
                <c:pt idx="129">
                  <c:v>50.240132011514376</c:v>
                </c:pt>
                <c:pt idx="130">
                  <c:v>44.373249093599853</c:v>
                </c:pt>
                <c:pt idx="131">
                  <c:v>40.641644850521118</c:v>
                </c:pt>
                <c:pt idx="132">
                  <c:v>38.561149313508857</c:v>
                </c:pt>
                <c:pt idx="133">
                  <c:v>37.517199470883824</c:v>
                </c:pt>
                <c:pt idx="134">
                  <c:v>37.015897266164572</c:v>
                </c:pt>
                <c:pt idx="135">
                  <c:v>36.755090097378684</c:v>
                </c:pt>
                <c:pt idx="136">
                  <c:v>36.585728289684361</c:v>
                </c:pt>
                <c:pt idx="137">
                  <c:v>36.447111598351952</c:v>
                </c:pt>
                <c:pt idx="138">
                  <c:v>36.318977453393664</c:v>
                </c:pt>
                <c:pt idx="139">
                  <c:v>36.196879498477337</c:v>
                </c:pt>
                <c:pt idx="140">
                  <c:v>36.083169214231951</c:v>
                </c:pt>
                <c:pt idx="141">
                  <c:v>35.986103273800261</c:v>
                </c:pt>
                <c:pt idx="142">
                  <c:v>35.923460957406498</c:v>
                </c:pt>
                <c:pt idx="143">
                  <c:v>35.929723598745916</c:v>
                </c:pt>
                <c:pt idx="144">
                  <c:v>36.066509560259611</c:v>
                </c:pt>
                <c:pt idx="145">
                  <c:v>36.434769413501762</c:v>
                </c:pt>
                <c:pt idx="146">
                  <c:v>37.184394953399611</c:v>
                </c:pt>
                <c:pt idx="147">
                  <c:v>38.512773709679593</c:v>
                </c:pt>
                <c:pt idx="148">
                  <c:v>40.639681805453151</c:v>
                </c:pt>
                <c:pt idx="149">
                  <c:v>43.744702866065246</c:v>
                </c:pt>
                <c:pt idx="150">
                  <c:v>47.860745816908889</c:v>
                </c:pt>
                <c:pt idx="151">
                  <c:v>52.740848876990874</c:v>
                </c:pt>
                <c:pt idx="152">
                  <c:v>57.757097294299541</c:v>
                </c:pt>
                <c:pt idx="153">
                  <c:v>61.929214297829816</c:v>
                </c:pt>
                <c:pt idx="154">
                  <c:v>64.165031462908019</c:v>
                </c:pt>
                <c:pt idx="155">
                  <c:v>63.682081536343219</c:v>
                </c:pt>
                <c:pt idx="156">
                  <c:v>60.411608063977148</c:v>
                </c:pt>
                <c:pt idx="157">
                  <c:v>55.112935551375159</c:v>
                </c:pt>
                <c:pt idx="158">
                  <c:v>49.072849130698266</c:v>
                </c:pt>
                <c:pt idx="159">
                  <c:v>43.553945665740692</c:v>
                </c:pt>
                <c:pt idx="160">
                  <c:v>39.333518000352946</c:v>
                </c:pt>
                <c:pt idx="161">
                  <c:v>36.575004906499785</c:v>
                </c:pt>
                <c:pt idx="162">
                  <c:v>35.008663568248693</c:v>
                </c:pt>
                <c:pt idx="163">
                  <c:v>34.217315095534296</c:v>
                </c:pt>
                <c:pt idx="164">
                  <c:v>33.842474234555759</c:v>
                </c:pt>
                <c:pt idx="165">
                  <c:v>33.655998283301244</c:v>
                </c:pt>
                <c:pt idx="166">
                  <c:v>33.541878419664179</c:v>
                </c:pt>
                <c:pt idx="167">
                  <c:v>33.451415626558244</c:v>
                </c:pt>
                <c:pt idx="168">
                  <c:v>33.367407444202499</c:v>
                </c:pt>
                <c:pt idx="169">
                  <c:v>33.28464528795152</c:v>
                </c:pt>
                <c:pt idx="170">
                  <c:v>33.201723285021849</c:v>
                </c:pt>
                <c:pt idx="171">
                  <c:v>33.118258359989035</c:v>
                </c:pt>
                <c:pt idx="172">
                  <c:v>33.03410977981607</c:v>
                </c:pt>
                <c:pt idx="173">
                  <c:v>32.949195170415052</c:v>
                </c:pt>
                <c:pt idx="174">
                  <c:v>32.863453402526794</c:v>
                </c:pt>
                <c:pt idx="175">
                  <c:v>32.77683764205576</c:v>
                </c:pt>
                <c:pt idx="176">
                  <c:v>32.689313537206182</c:v>
                </c:pt>
                <c:pt idx="177">
                  <c:v>32.600858078032147</c:v>
                </c:pt>
                <c:pt idx="178">
                  <c:v>32.511458486523331</c:v>
                </c:pt>
                <c:pt idx="179">
                  <c:v>32.421111087337387</c:v>
                </c:pt>
                <c:pt idx="180">
                  <c:v>32.329820182118468</c:v>
                </c:pt>
                <c:pt idx="181">
                  <c:v>32.237596953035052</c:v>
                </c:pt>
                <c:pt idx="182">
                  <c:v>32.144458416081633</c:v>
                </c:pt>
                <c:pt idx="183">
                  <c:v>32.050426439282283</c:v>
                </c:pt>
                <c:pt idx="184">
                  <c:v>31.95552683607232</c:v>
                </c:pt>
                <c:pt idx="185">
                  <c:v>31.859788539955844</c:v>
                </c:pt>
                <c:pt idx="186">
                  <c:v>31.76324286306491</c:v>
                </c:pt>
                <c:pt idx="187">
                  <c:v>31.665922838459039</c:v>
                </c:pt>
                <c:pt idx="188">
                  <c:v>31.567862643850024</c:v>
                </c:pt>
                <c:pt idx="189">
                  <c:v>31.469097102846774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48.795133693441571</c:v>
                </c:pt>
                <c:pt idx="2">
                  <c:v>49.076102820680042</c:v>
                </c:pt>
                <c:pt idx="3">
                  <c:v>49.3566172543782</c:v>
                </c:pt>
                <c:pt idx="4">
                  <c:v>49.636558420717392</c:v>
                </c:pt>
                <c:pt idx="5">
                  <c:v>49.915790212767256</c:v>
                </c:pt>
                <c:pt idx="6">
                  <c:v>50.19415699341338</c:v>
                </c:pt>
                <c:pt idx="7">
                  <c:v>50.471481440847633</c:v>
                </c:pt>
                <c:pt idx="8">
                  <c:v>50.747562238136474</c:v>
                </c:pt>
                <c:pt idx="9">
                  <c:v>51.022171612458642</c:v>
                </c:pt>
                <c:pt idx="10">
                  <c:v>51.295052734725189</c:v>
                </c:pt>
                <c:pt idx="11">
                  <c:v>51.565916996611705</c:v>
                </c:pt>
                <c:pt idx="12">
                  <c:v>51.83444118969134</c:v>
                </c:pt>
                <c:pt idx="13">
                  <c:v>52.100264620490421</c:v>
                </c:pt>
                <c:pt idx="14">
                  <c:v>52.36298620600197</c:v>
                </c:pt>
                <c:pt idx="15">
                  <c:v>52.622161606546292</c:v>
                </c:pt>
                <c:pt idx="16">
                  <c:v>52.877300466852546</c:v>
                </c:pt>
                <c:pt idx="17">
                  <c:v>53.127863851744173</c:v>
                </c:pt>
                <c:pt idx="18">
                  <c:v>53.373261979607904</c:v>
                </c:pt>
                <c:pt idx="19">
                  <c:v>53.61285237450641</c:v>
                </c:pt>
                <c:pt idx="20">
                  <c:v>53.845938575747773</c:v>
                </c:pt>
                <c:pt idx="21">
                  <c:v>54.071769561095991</c:v>
                </c:pt>
                <c:pt idx="22">
                  <c:v>54.28954005546403</c:v>
                </c:pt>
                <c:pt idx="23">
                  <c:v>54.49839190944644</c:v>
                </c:pt>
                <c:pt idx="24">
                  <c:v>54.69741673969714</c:v>
                </c:pt>
                <c:pt idx="25">
                  <c:v>54.885660023950571</c:v>
                </c:pt>
                <c:pt idx="26">
                  <c:v>55.062126835236512</c:v>
                </c:pt>
                <c:pt idx="27">
                  <c:v>55.225789380293776</c:v>
                </c:pt>
                <c:pt idx="28">
                  <c:v>55.375596474201956</c:v>
                </c:pt>
                <c:pt idx="29">
                  <c:v>55.510485035024729</c:v>
                </c:pt>
                <c:pt idx="30">
                  <c:v>55.629393617652717</c:v>
                </c:pt>
                <c:pt idx="31">
                  <c:v>55.731277924889405</c:v>
                </c:pt>
                <c:pt idx="32">
                  <c:v>55.815128137319441</c:v>
                </c:pt>
                <c:pt idx="33">
                  <c:v>55.879987794460412</c:v>
                </c:pt>
                <c:pt idx="34">
                  <c:v>55.924973842808832</c:v>
                </c:pt>
                <c:pt idx="35">
                  <c:v>55.949297348253481</c:v>
                </c:pt>
                <c:pt idx="36">
                  <c:v>55.952284259289229</c:v>
                </c:pt>
                <c:pt idx="37">
                  <c:v>55.933395513172592</c:v>
                </c:pt>
                <c:pt idx="38">
                  <c:v>55.89224570983216</c:v>
                </c:pt>
                <c:pt idx="39">
                  <c:v>55.828619547761846</c:v>
                </c:pt>
                <c:pt idx="40">
                  <c:v>55.742485230445098</c:v>
                </c:pt>
                <c:pt idx="41">
                  <c:v>55.634004116397762</c:v>
                </c:pt>
                <c:pt idx="42">
                  <c:v>55.5035360020577</c:v>
                </c:pt>
                <c:pt idx="43">
                  <c:v>55.351639591176863</c:v>
                </c:pt>
                <c:pt idx="44">
                  <c:v>55.179067908842384</c:v>
                </c:pt>
                <c:pt idx="45">
                  <c:v>54.986758649976771</c:v>
                </c:pt>
                <c:pt idx="46">
                  <c:v>54.775819694841516</c:v>
                </c:pt>
                <c:pt idx="47">
                  <c:v>54.547510259482088</c:v>
                </c:pt>
                <c:pt idx="48">
                  <c:v>54.303218359025294</c:v>
                </c:pt>
                <c:pt idx="49">
                  <c:v>54.04443543015941</c:v>
                </c:pt>
                <c:pt idx="50">
                  <c:v>53.772729073736024</c:v>
                </c:pt>
                <c:pt idx="51">
                  <c:v>53.489714932126617</c:v>
                </c:pt>
                <c:pt idx="52">
                  <c:v>53.19702870739809</c:v>
                </c:pt>
                <c:pt idx="53">
                  <c:v>52.896299259800436</c:v>
                </c:pt>
                <c:pt idx="54">
                  <c:v>52.589123610519479</c:v>
                </c:pt>
                <c:pt idx="55">
                  <c:v>52.277044520597563</c:v>
                </c:pt>
                <c:pt idx="56">
                  <c:v>51.961531143623922</c:v>
                </c:pt>
                <c:pt idx="57">
                  <c:v>51.643963067670882</c:v>
                </c:pt>
                <c:pt idx="58">
                  <c:v>51.325617885152184</c:v>
                </c:pt>
                <c:pt idx="59">
                  <c:v>51.007662268620138</c:v>
                </c:pt>
                <c:pt idx="60">
                  <c:v>50.691146393838849</c:v>
                </c:pt>
                <c:pt idx="61">
                  <c:v>50.377001443447938</c:v>
                </c:pt>
                <c:pt idx="62">
                  <c:v>50.066039846857187</c:v>
                </c:pt>
                <c:pt idx="63">
                  <c:v>49.75895786384438</c:v>
                </c:pt>
                <c:pt idx="64">
                  <c:v>49.45634009789535</c:v>
                </c:pt>
                <c:pt idx="65">
                  <c:v>49.158665526586667</c:v>
                </c:pt>
                <c:pt idx="66">
                  <c:v>48.866314655570399</c:v>
                </c:pt>
                <c:pt idx="67">
                  <c:v>48.57957743515864</c:v>
                </c:pt>
                <c:pt idx="68">
                  <c:v>48.298661619573046</c:v>
                </c:pt>
                <c:pt idx="69">
                  <c:v>48.023701294620572</c:v>
                </c:pt>
                <c:pt idx="70">
                  <c:v>47.754765346569158</c:v>
                </c:pt>
                <c:pt idx="71">
                  <c:v>47.491865690763042</c:v>
                </c:pt>
                <c:pt idx="72">
                  <c:v>47.234965121188111</c:v>
                </c:pt>
                <c:pt idx="73">
                  <c:v>46.983984680574146</c:v>
                </c:pt>
                <c:pt idx="74">
                  <c:v>46.738810484044549</c:v>
                </c:pt>
                <c:pt idx="75">
                  <c:v>46.499299957570656</c:v>
                </c:pt>
                <c:pt idx="76">
                  <c:v>46.265287475655413</c:v>
                </c:pt>
                <c:pt idx="77">
                  <c:v>46.03658940108248</c:v>
                </c:pt>
                <c:pt idx="78">
                  <c:v>45.813008543685349</c:v>
                </c:pt>
                <c:pt idx="79">
                  <c:v>45.594338065455908</c:v>
                </c:pt>
                <c:pt idx="80">
                  <c:v>45.380364866483347</c:v>
                </c:pt>
                <c:pt idx="81">
                  <c:v>45.170872490741175</c:v>
                </c:pt>
                <c:pt idx="82">
                  <c:v>44.965643593133727</c:v>
                </c:pt>
                <c:pt idx="83">
                  <c:v>44.764462009932231</c:v>
                </c:pt>
                <c:pt idx="84">
                  <c:v>44.567114474175582</c:v>
                </c:pt>
                <c:pt idx="85">
                  <c:v>44.373392016122956</c:v>
                </c:pt>
                <c:pt idx="86">
                  <c:v>44.183091086706376</c:v>
                </c:pt>
                <c:pt idx="87">
                  <c:v>43.996014439370853</c:v>
                </c:pt>
                <c:pt idx="88">
                  <c:v>43.81197180289054</c:v>
                </c:pt>
                <c:pt idx="89">
                  <c:v>43.630780374849472</c:v>
                </c:pt>
                <c:pt idx="90">
                  <c:v>43.452265162584652</c:v>
                </c:pt>
                <c:pt idx="91">
                  <c:v>43.276259195580693</c:v>
                </c:pt>
                <c:pt idx="92">
                  <c:v>43.102603630634725</c:v>
                </c:pt>
                <c:pt idx="93">
                  <c:v>42.931147768613194</c:v>
                </c:pt>
                <c:pt idx="94">
                  <c:v>42.761748999316389</c:v>
                </c:pt>
                <c:pt idx="95">
                  <c:v>42.594272688864869</c:v>
                </c:pt>
                <c:pt idx="96">
                  <c:v>42.428592022122935</c:v>
                </c:pt>
                <c:pt idx="97">
                  <c:v>42.26458781097395</c:v>
                </c:pt>
                <c:pt idx="98">
                  <c:v>42.102148277752413</c:v>
                </c:pt>
                <c:pt idx="99">
                  <c:v>41.941168821804887</c:v>
                </c:pt>
                <c:pt idx="100">
                  <c:v>41.781551775984894</c:v>
                </c:pt>
                <c:pt idx="101">
                  <c:v>41.623206158869948</c:v>
                </c:pt>
                <c:pt idx="102">
                  <c:v>41.466047427608302</c:v>
                </c:pt>
                <c:pt idx="103">
                  <c:v>41.309997235544678</c:v>
                </c:pt>
                <c:pt idx="104">
                  <c:v>41.154983198124228</c:v>
                </c:pt>
                <c:pt idx="105">
                  <c:v>41.000938670019146</c:v>
                </c:pt>
                <c:pt idx="106">
                  <c:v>40.847802535950045</c:v>
                </c:pt>
                <c:pt idx="107">
                  <c:v>40.695519017272744</c:v>
                </c:pt>
                <c:pt idx="108">
                  <c:v>40.544037496059126</c:v>
                </c:pt>
                <c:pt idx="109">
                  <c:v>40.393312358107615</c:v>
                </c:pt>
                <c:pt idx="110">
                  <c:v>40.243302856063508</c:v>
                </c:pt>
                <c:pt idx="111">
                  <c:v>40.093972993602769</c:v>
                </c:pt>
                <c:pt idx="112">
                  <c:v>39.945291431424216</c:v>
                </c:pt>
                <c:pt idx="113">
                  <c:v>39.797231415594098</c:v>
                </c:pt>
                <c:pt idx="114">
                  <c:v>39.6497707285844</c:v>
                </c:pt>
                <c:pt idx="115">
                  <c:v>39.502891663130008</c:v>
                </c:pt>
                <c:pt idx="116">
                  <c:v>39.356581018789832</c:v>
                </c:pt>
                <c:pt idx="117">
                  <c:v>39.210830120821448</c:v>
                </c:pt>
                <c:pt idx="118">
                  <c:v>39.065634860654598</c:v>
                </c:pt>
                <c:pt idx="119">
                  <c:v>38.920995756864315</c:v>
                </c:pt>
                <c:pt idx="120">
                  <c:v>38.77691803508548</c:v>
                </c:pt>
                <c:pt idx="121">
                  <c:v>38.63341172476381</c:v>
                </c:pt>
                <c:pt idx="122">
                  <c:v>38.490491769991671</c:v>
                </c:pt>
                <c:pt idx="123">
                  <c:v>38.348178150916617</c:v>
                </c:pt>
                <c:pt idx="124">
                  <c:v>38.206496011328213</c:v>
                </c:pt>
                <c:pt idx="125">
                  <c:v>38.065475787015693</c:v>
                </c:pt>
                <c:pt idx="126">
                  <c:v>37.925153328344443</c:v>
                </c:pt>
                <c:pt idx="127">
                  <c:v>37.785570009226973</c:v>
                </c:pt>
                <c:pt idx="128">
                  <c:v>37.646772813278631</c:v>
                </c:pt>
                <c:pt idx="129">
                  <c:v>37.508814386475116</c:v>
                </c:pt>
                <c:pt idx="130">
                  <c:v>37.371753044110534</c:v>
                </c:pt>
                <c:pt idx="131">
                  <c:v>37.235652718349591</c:v>
                </c:pt>
                <c:pt idx="132">
                  <c:v>37.100582831259217</c:v>
                </c:pt>
                <c:pt idx="133">
                  <c:v>36.966618076998245</c:v>
                </c:pt>
                <c:pt idx="134">
                  <c:v>36.833838095971728</c:v>
                </c:pt>
                <c:pt idx="135">
                  <c:v>36.702327023377194</c:v>
                </c:pt>
                <c:pt idx="136">
                  <c:v>36.572172894864202</c:v>
                </c:pt>
                <c:pt idx="137">
                  <c:v>36.443466893195009</c:v>
                </c:pt>
                <c:pt idx="138">
                  <c:v>36.316302422035704</c:v>
                </c:pt>
                <c:pt idx="139">
                  <c:v>36.19077399651777</c:v>
                </c:pt>
                <c:pt idx="140">
                  <c:v>36.066975945152905</c:v>
                </c:pt>
                <c:pt idx="141">
                  <c:v>35.945000924160119</c:v>
                </c:pt>
                <c:pt idx="142">
                  <c:v>35.824938253290206</c:v>
                </c:pt>
                <c:pt idx="143">
                  <c:v>35.706872091697797</c:v>
                </c:pt>
                <c:pt idx="144">
                  <c:v>35.590879483056689</c:v>
                </c:pt>
                <c:pt idx="145">
                  <c:v>35.47702831050173</c:v>
                </c:pt>
                <c:pt idx="146">
                  <c:v>35.365375213489997</c:v>
                </c:pt>
                <c:pt idx="147">
                  <c:v>35.255963529508435</c:v>
                </c:pt>
                <c:pt idx="148">
                  <c:v>35.148821332778397</c:v>
                </c:pt>
                <c:pt idx="149">
                  <c:v>35.043959648709205</c:v>
                </c:pt>
                <c:pt idx="150">
                  <c:v>34.941370925838193</c:v>
                </c:pt>
                <c:pt idx="151">
                  <c:v>34.841027845498793</c:v>
                </c:pt>
                <c:pt idx="152">
                  <c:v>34.74288254287206</c:v>
                </c:pt>
                <c:pt idx="153">
                  <c:v>34.646866301162866</c:v>
                </c:pt>
                <c:pt idx="154">
                  <c:v>34.552889763626865</c:v>
                </c:pt>
                <c:pt idx="155">
                  <c:v>34.460843686798825</c:v>
                </c:pt>
                <c:pt idx="156">
                  <c:v>34.370600233770858</c:v>
                </c:pt>
                <c:pt idx="157">
                  <c:v>34.282014780392814</c:v>
                </c:pt>
                <c:pt idx="158">
                  <c:v>34.194928181730134</c:v>
                </c:pt>
                <c:pt idx="159">
                  <c:v>34.109169423003536</c:v>
                </c:pt>
                <c:pt idx="160">
                  <c:v>34.024558560383667</c:v>
                </c:pt>
                <c:pt idx="161">
                  <c:v>33.940909843897614</c:v>
                </c:pt>
                <c:pt idx="162">
                  <c:v>33.858034908271968</c:v>
                </c:pt>
                <c:pt idx="163">
                  <c:v>33.775745918108896</c:v>
                </c:pt>
                <c:pt idx="164">
                  <c:v>33.69385856104779</c:v>
                </c:pt>
                <c:pt idx="165">
                  <c:v>33.612194795603358</c:v>
                </c:pt>
                <c:pt idx="166">
                  <c:v>33.530585277846612</c:v>
                </c:pt>
                <c:pt idx="167">
                  <c:v>33.448871411392396</c:v>
                </c:pt>
                <c:pt idx="168">
                  <c:v>33.366906986583821</c:v>
                </c:pt>
                <c:pt idx="169">
                  <c:v>33.284559395730845</c:v>
                </c:pt>
                <c:pt idx="170">
                  <c:v>33.201710430419354</c:v>
                </c:pt>
                <c:pt idx="171">
                  <c:v>33.118256683251325</c:v>
                </c:pt>
                <c:pt idx="172">
                  <c:v>33.034109589275261</c:v>
                </c:pt>
                <c:pt idx="173">
                  <c:v>32.949195151558257</c:v>
                </c:pt>
                <c:pt idx="174">
                  <c:v>32.863453400902117</c:v>
                </c:pt>
                <c:pt idx="175">
                  <c:v>32.776837641933923</c:v>
                </c:pt>
                <c:pt idx="176">
                  <c:v>32.689313537198231</c:v>
                </c:pt>
                <c:pt idx="177">
                  <c:v>32.600858078031692</c:v>
                </c:pt>
                <c:pt idx="178">
                  <c:v>32.51145848652331</c:v>
                </c:pt>
                <c:pt idx="179">
                  <c:v>32.421111087337387</c:v>
                </c:pt>
                <c:pt idx="180">
                  <c:v>32.329820182118468</c:v>
                </c:pt>
                <c:pt idx="181">
                  <c:v>32.237596953035052</c:v>
                </c:pt>
                <c:pt idx="182">
                  <c:v>32.144458416081633</c:v>
                </c:pt>
                <c:pt idx="183">
                  <c:v>32.050426439282283</c:v>
                </c:pt>
                <c:pt idx="184">
                  <c:v>31.95552683607232</c:v>
                </c:pt>
                <c:pt idx="185">
                  <c:v>31.859788539955844</c:v>
                </c:pt>
                <c:pt idx="186">
                  <c:v>31.76324286306491</c:v>
                </c:pt>
                <c:pt idx="187">
                  <c:v>31.665922838459039</c:v>
                </c:pt>
                <c:pt idx="188">
                  <c:v>31.567862643850024</c:v>
                </c:pt>
                <c:pt idx="189">
                  <c:v>31.469097102846774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51.119</c:v>
                </c:pt>
                <c:pt idx="1">
                  <c:v>53.738</c:v>
                </c:pt>
                <c:pt idx="2">
                  <c:v>52.024000000000001</c:v>
                </c:pt>
                <c:pt idx="3">
                  <c:v>52.832999999999998</c:v>
                </c:pt>
                <c:pt idx="4">
                  <c:v>53.570999999999998</c:v>
                </c:pt>
                <c:pt idx="5">
                  <c:v>52.475999999999999</c:v>
                </c:pt>
                <c:pt idx="6">
                  <c:v>52.738</c:v>
                </c:pt>
                <c:pt idx="7">
                  <c:v>53.594999999999999</c:v>
                </c:pt>
                <c:pt idx="8">
                  <c:v>53.451999999999998</c:v>
                </c:pt>
                <c:pt idx="9">
                  <c:v>54.381</c:v>
                </c:pt>
                <c:pt idx="10">
                  <c:v>54.905000000000001</c:v>
                </c:pt>
                <c:pt idx="11">
                  <c:v>52.929000000000002</c:v>
                </c:pt>
                <c:pt idx="12">
                  <c:v>53.786000000000001</c:v>
                </c:pt>
                <c:pt idx="13">
                  <c:v>54.19</c:v>
                </c:pt>
                <c:pt idx="14">
                  <c:v>55.31</c:v>
                </c:pt>
                <c:pt idx="15">
                  <c:v>55.405000000000001</c:v>
                </c:pt>
                <c:pt idx="16">
                  <c:v>54.786000000000001</c:v>
                </c:pt>
                <c:pt idx="17">
                  <c:v>54.786000000000001</c:v>
                </c:pt>
                <c:pt idx="18">
                  <c:v>54.119</c:v>
                </c:pt>
                <c:pt idx="19">
                  <c:v>54.548000000000002</c:v>
                </c:pt>
                <c:pt idx="20">
                  <c:v>53.643000000000001</c:v>
                </c:pt>
                <c:pt idx="21">
                  <c:v>54.213999999999999</c:v>
                </c:pt>
                <c:pt idx="22">
                  <c:v>53.5</c:v>
                </c:pt>
                <c:pt idx="23">
                  <c:v>54.048000000000002</c:v>
                </c:pt>
                <c:pt idx="24">
                  <c:v>54.832999999999998</c:v>
                </c:pt>
                <c:pt idx="25">
                  <c:v>53.713999999999999</c:v>
                </c:pt>
                <c:pt idx="26">
                  <c:v>56.429000000000002</c:v>
                </c:pt>
                <c:pt idx="27">
                  <c:v>56.975999999999999</c:v>
                </c:pt>
                <c:pt idx="28">
                  <c:v>56.619</c:v>
                </c:pt>
                <c:pt idx="29">
                  <c:v>59.667000000000002</c:v>
                </c:pt>
                <c:pt idx="30">
                  <c:v>58.570999999999998</c:v>
                </c:pt>
                <c:pt idx="31">
                  <c:v>58</c:v>
                </c:pt>
                <c:pt idx="32">
                  <c:v>59.167000000000002</c:v>
                </c:pt>
                <c:pt idx="33">
                  <c:v>58.143000000000001</c:v>
                </c:pt>
                <c:pt idx="34">
                  <c:v>59.667000000000002</c:v>
                </c:pt>
                <c:pt idx="35">
                  <c:v>61.31</c:v>
                </c:pt>
                <c:pt idx="36">
                  <c:v>61.286000000000001</c:v>
                </c:pt>
                <c:pt idx="37">
                  <c:v>59.31</c:v>
                </c:pt>
                <c:pt idx="38">
                  <c:v>62.332999999999998</c:v>
                </c:pt>
                <c:pt idx="39">
                  <c:v>62.762</c:v>
                </c:pt>
                <c:pt idx="40">
                  <c:v>62.856999999999999</c:v>
                </c:pt>
                <c:pt idx="41">
                  <c:v>65.856999999999999</c:v>
                </c:pt>
                <c:pt idx="42">
                  <c:v>66.286000000000001</c:v>
                </c:pt>
                <c:pt idx="43">
                  <c:v>66.286000000000001</c:v>
                </c:pt>
                <c:pt idx="44">
                  <c:v>68.69</c:v>
                </c:pt>
                <c:pt idx="45">
                  <c:v>71.070999999999998</c:v>
                </c:pt>
                <c:pt idx="46">
                  <c:v>74.286000000000001</c:v>
                </c:pt>
                <c:pt idx="47">
                  <c:v>78.19</c:v>
                </c:pt>
                <c:pt idx="48">
                  <c:v>80.762</c:v>
                </c:pt>
                <c:pt idx="49">
                  <c:v>86.81</c:v>
                </c:pt>
                <c:pt idx="50">
                  <c:v>95.429000000000002</c:v>
                </c:pt>
                <c:pt idx="51">
                  <c:v>106.762</c:v>
                </c:pt>
                <c:pt idx="52">
                  <c:v>122.548</c:v>
                </c:pt>
                <c:pt idx="53">
                  <c:v>141.167</c:v>
                </c:pt>
                <c:pt idx="54">
                  <c:v>160.19</c:v>
                </c:pt>
                <c:pt idx="55">
                  <c:v>178.786</c:v>
                </c:pt>
                <c:pt idx="56">
                  <c:v>195.095</c:v>
                </c:pt>
                <c:pt idx="57">
                  <c:v>208.429</c:v>
                </c:pt>
                <c:pt idx="58">
                  <c:v>219.524</c:v>
                </c:pt>
                <c:pt idx="59">
                  <c:v>227.571</c:v>
                </c:pt>
                <c:pt idx="60">
                  <c:v>234.548</c:v>
                </c:pt>
                <c:pt idx="61">
                  <c:v>236.738</c:v>
                </c:pt>
                <c:pt idx="62">
                  <c:v>232.19</c:v>
                </c:pt>
                <c:pt idx="63">
                  <c:v>219.119</c:v>
                </c:pt>
                <c:pt idx="64">
                  <c:v>184.071</c:v>
                </c:pt>
                <c:pt idx="65">
                  <c:v>124</c:v>
                </c:pt>
                <c:pt idx="66">
                  <c:v>73.856999999999999</c:v>
                </c:pt>
                <c:pt idx="67">
                  <c:v>54.5</c:v>
                </c:pt>
                <c:pt idx="68">
                  <c:v>53.738</c:v>
                </c:pt>
                <c:pt idx="69">
                  <c:v>52.31</c:v>
                </c:pt>
                <c:pt idx="70">
                  <c:v>55.667000000000002</c:v>
                </c:pt>
                <c:pt idx="71">
                  <c:v>55.81</c:v>
                </c:pt>
                <c:pt idx="72">
                  <c:v>60.548000000000002</c:v>
                </c:pt>
                <c:pt idx="73">
                  <c:v>64.451999999999998</c:v>
                </c:pt>
                <c:pt idx="74">
                  <c:v>72.594999999999999</c:v>
                </c:pt>
                <c:pt idx="75">
                  <c:v>81.524000000000001</c:v>
                </c:pt>
                <c:pt idx="76">
                  <c:v>94.643000000000001</c:v>
                </c:pt>
                <c:pt idx="77">
                  <c:v>108.31</c:v>
                </c:pt>
                <c:pt idx="78">
                  <c:v>123.429</c:v>
                </c:pt>
                <c:pt idx="79">
                  <c:v>137.738</c:v>
                </c:pt>
                <c:pt idx="80">
                  <c:v>152.31</c:v>
                </c:pt>
                <c:pt idx="81">
                  <c:v>164.476</c:v>
                </c:pt>
                <c:pt idx="82">
                  <c:v>173.095</c:v>
                </c:pt>
                <c:pt idx="83">
                  <c:v>179.762</c:v>
                </c:pt>
                <c:pt idx="84">
                  <c:v>182</c:v>
                </c:pt>
                <c:pt idx="85">
                  <c:v>178.81</c:v>
                </c:pt>
                <c:pt idx="86">
                  <c:v>161.548</c:v>
                </c:pt>
                <c:pt idx="87">
                  <c:v>125.976</c:v>
                </c:pt>
                <c:pt idx="88">
                  <c:v>81</c:v>
                </c:pt>
                <c:pt idx="89">
                  <c:v>51.905000000000001</c:v>
                </c:pt>
                <c:pt idx="90">
                  <c:v>41.738</c:v>
                </c:pt>
                <c:pt idx="91">
                  <c:v>41.738</c:v>
                </c:pt>
                <c:pt idx="92">
                  <c:v>42</c:v>
                </c:pt>
                <c:pt idx="93">
                  <c:v>40.832999999999998</c:v>
                </c:pt>
                <c:pt idx="94">
                  <c:v>42.286000000000001</c:v>
                </c:pt>
                <c:pt idx="95">
                  <c:v>41.332999999999998</c:v>
                </c:pt>
                <c:pt idx="96">
                  <c:v>41.762</c:v>
                </c:pt>
                <c:pt idx="97">
                  <c:v>41.594999999999999</c:v>
                </c:pt>
                <c:pt idx="98">
                  <c:v>42.19</c:v>
                </c:pt>
                <c:pt idx="99">
                  <c:v>43.094999999999999</c:v>
                </c:pt>
                <c:pt idx="100">
                  <c:v>41.951999999999998</c:v>
                </c:pt>
                <c:pt idx="101">
                  <c:v>42.429000000000002</c:v>
                </c:pt>
                <c:pt idx="102">
                  <c:v>41.832999999999998</c:v>
                </c:pt>
                <c:pt idx="103">
                  <c:v>41.381</c:v>
                </c:pt>
                <c:pt idx="104">
                  <c:v>40.713999999999999</c:v>
                </c:pt>
                <c:pt idx="105">
                  <c:v>40.570999999999998</c:v>
                </c:pt>
                <c:pt idx="106">
                  <c:v>43.429000000000002</c:v>
                </c:pt>
                <c:pt idx="107">
                  <c:v>40.713999999999999</c:v>
                </c:pt>
                <c:pt idx="108">
                  <c:v>40.405000000000001</c:v>
                </c:pt>
                <c:pt idx="109">
                  <c:v>41.619</c:v>
                </c:pt>
                <c:pt idx="110">
                  <c:v>42.19</c:v>
                </c:pt>
                <c:pt idx="111">
                  <c:v>42.738</c:v>
                </c:pt>
                <c:pt idx="112">
                  <c:v>43.570999999999998</c:v>
                </c:pt>
                <c:pt idx="113">
                  <c:v>43.048000000000002</c:v>
                </c:pt>
                <c:pt idx="114">
                  <c:v>45.31</c:v>
                </c:pt>
                <c:pt idx="115">
                  <c:v>45.356999999999999</c:v>
                </c:pt>
                <c:pt idx="116">
                  <c:v>49.643000000000001</c:v>
                </c:pt>
                <c:pt idx="117">
                  <c:v>52.262</c:v>
                </c:pt>
                <c:pt idx="118">
                  <c:v>57.786000000000001</c:v>
                </c:pt>
                <c:pt idx="119">
                  <c:v>65</c:v>
                </c:pt>
                <c:pt idx="120">
                  <c:v>72.594999999999999</c:v>
                </c:pt>
                <c:pt idx="121">
                  <c:v>77.786000000000001</c:v>
                </c:pt>
                <c:pt idx="122">
                  <c:v>83.238</c:v>
                </c:pt>
                <c:pt idx="123">
                  <c:v>89.024000000000001</c:v>
                </c:pt>
                <c:pt idx="124">
                  <c:v>88.094999999999999</c:v>
                </c:pt>
                <c:pt idx="125">
                  <c:v>87.286000000000001</c:v>
                </c:pt>
                <c:pt idx="126">
                  <c:v>83.143000000000001</c:v>
                </c:pt>
                <c:pt idx="127">
                  <c:v>76.19</c:v>
                </c:pt>
                <c:pt idx="128">
                  <c:v>68.548000000000002</c:v>
                </c:pt>
                <c:pt idx="129">
                  <c:v>59.286000000000001</c:v>
                </c:pt>
                <c:pt idx="130">
                  <c:v>50.832999999999998</c:v>
                </c:pt>
                <c:pt idx="131">
                  <c:v>42.143000000000001</c:v>
                </c:pt>
                <c:pt idx="132">
                  <c:v>38.332999999999998</c:v>
                </c:pt>
                <c:pt idx="133">
                  <c:v>35.594999999999999</c:v>
                </c:pt>
                <c:pt idx="134">
                  <c:v>35.286000000000001</c:v>
                </c:pt>
                <c:pt idx="135">
                  <c:v>36.094999999999999</c:v>
                </c:pt>
                <c:pt idx="136">
                  <c:v>34.667000000000002</c:v>
                </c:pt>
                <c:pt idx="137">
                  <c:v>34.356999999999999</c:v>
                </c:pt>
                <c:pt idx="138">
                  <c:v>34.524000000000001</c:v>
                </c:pt>
                <c:pt idx="139">
                  <c:v>34.951999999999998</c:v>
                </c:pt>
                <c:pt idx="140">
                  <c:v>36.048000000000002</c:v>
                </c:pt>
                <c:pt idx="141">
                  <c:v>34.975999999999999</c:v>
                </c:pt>
                <c:pt idx="142">
                  <c:v>35.570999999999998</c:v>
                </c:pt>
                <c:pt idx="143">
                  <c:v>35.31</c:v>
                </c:pt>
                <c:pt idx="144">
                  <c:v>36.429000000000002</c:v>
                </c:pt>
                <c:pt idx="145">
                  <c:v>36.238</c:v>
                </c:pt>
                <c:pt idx="146">
                  <c:v>36.69</c:v>
                </c:pt>
                <c:pt idx="147">
                  <c:v>37.356999999999999</c:v>
                </c:pt>
                <c:pt idx="148">
                  <c:v>41.332999999999998</c:v>
                </c:pt>
                <c:pt idx="149">
                  <c:v>44.143000000000001</c:v>
                </c:pt>
                <c:pt idx="150">
                  <c:v>49.024000000000001</c:v>
                </c:pt>
                <c:pt idx="151">
                  <c:v>52.19</c:v>
                </c:pt>
                <c:pt idx="152">
                  <c:v>57.667000000000002</c:v>
                </c:pt>
                <c:pt idx="153">
                  <c:v>60.975999999999999</c:v>
                </c:pt>
                <c:pt idx="154">
                  <c:v>64.594999999999999</c:v>
                </c:pt>
                <c:pt idx="155">
                  <c:v>65.167000000000002</c:v>
                </c:pt>
                <c:pt idx="156">
                  <c:v>62.713999999999999</c:v>
                </c:pt>
                <c:pt idx="157">
                  <c:v>61.213999999999999</c:v>
                </c:pt>
                <c:pt idx="158">
                  <c:v>55.070999999999998</c:v>
                </c:pt>
                <c:pt idx="159">
                  <c:v>48.405000000000001</c:v>
                </c:pt>
                <c:pt idx="160">
                  <c:v>43.81</c:v>
                </c:pt>
                <c:pt idx="161">
                  <c:v>34.975999999999999</c:v>
                </c:pt>
                <c:pt idx="162">
                  <c:v>35.643000000000001</c:v>
                </c:pt>
                <c:pt idx="163">
                  <c:v>30.405000000000001</c:v>
                </c:pt>
                <c:pt idx="164">
                  <c:v>32.167000000000002</c:v>
                </c:pt>
                <c:pt idx="165">
                  <c:v>33.929000000000002</c:v>
                </c:pt>
                <c:pt idx="166">
                  <c:v>31.952000000000002</c:v>
                </c:pt>
                <c:pt idx="167">
                  <c:v>32.738</c:v>
                </c:pt>
                <c:pt idx="168">
                  <c:v>33.69</c:v>
                </c:pt>
                <c:pt idx="169">
                  <c:v>32.475999999999999</c:v>
                </c:pt>
                <c:pt idx="170">
                  <c:v>34.451999999999998</c:v>
                </c:pt>
                <c:pt idx="171">
                  <c:v>33.594999999999999</c:v>
                </c:pt>
                <c:pt idx="172">
                  <c:v>33.713999999999999</c:v>
                </c:pt>
                <c:pt idx="173">
                  <c:v>31.832999999999998</c:v>
                </c:pt>
                <c:pt idx="174">
                  <c:v>33.19</c:v>
                </c:pt>
                <c:pt idx="175">
                  <c:v>31.405000000000001</c:v>
                </c:pt>
                <c:pt idx="176">
                  <c:v>33.570999999999998</c:v>
                </c:pt>
                <c:pt idx="177">
                  <c:v>33.286000000000001</c:v>
                </c:pt>
                <c:pt idx="178">
                  <c:v>33.524000000000001</c:v>
                </c:pt>
                <c:pt idx="179">
                  <c:v>33.405000000000001</c:v>
                </c:pt>
                <c:pt idx="180">
                  <c:v>32.429000000000002</c:v>
                </c:pt>
                <c:pt idx="181">
                  <c:v>32.167000000000002</c:v>
                </c:pt>
                <c:pt idx="182">
                  <c:v>30.024000000000001</c:v>
                </c:pt>
                <c:pt idx="183">
                  <c:v>32.713999999999999</c:v>
                </c:pt>
                <c:pt idx="184">
                  <c:v>31.405000000000001</c:v>
                </c:pt>
                <c:pt idx="185">
                  <c:v>31.094999999999999</c:v>
                </c:pt>
                <c:pt idx="186">
                  <c:v>32</c:v>
                </c:pt>
                <c:pt idx="187">
                  <c:v>32</c:v>
                </c:pt>
                <c:pt idx="188">
                  <c:v>30.738</c:v>
                </c:pt>
                <c:pt idx="189">
                  <c:v>31.119</c:v>
                </c:pt>
                <c:pt idx="190">
                  <c:v>32.975999999999999</c:v>
                </c:pt>
                <c:pt idx="191">
                  <c:v>31.762</c:v>
                </c:pt>
                <c:pt idx="192">
                  <c:v>31.405000000000001</c:v>
                </c:pt>
                <c:pt idx="193">
                  <c:v>30.428999999999998</c:v>
                </c:pt>
                <c:pt idx="194">
                  <c:v>33.024000000000001</c:v>
                </c:pt>
                <c:pt idx="195">
                  <c:v>30.286000000000001</c:v>
                </c:pt>
                <c:pt idx="196">
                  <c:v>31.81</c:v>
                </c:pt>
                <c:pt idx="197">
                  <c:v>31.428999999999998</c:v>
                </c:pt>
                <c:pt idx="198">
                  <c:v>30.594999999999999</c:v>
                </c:pt>
                <c:pt idx="199">
                  <c:v>30.19</c:v>
                </c:pt>
                <c:pt idx="200">
                  <c:v>32.667000000000002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50.8465981315424</c:v>
                </c:pt>
                <c:pt idx="1">
                  <c:v>51.116008663170739</c:v>
                </c:pt>
                <c:pt idx="2">
                  <c:v>51.38477341293531</c:v>
                </c:pt>
                <c:pt idx="3">
                  <c:v>51.652758143761893</c:v>
                </c:pt>
                <c:pt idx="4">
                  <c:v>51.919809983820556</c:v>
                </c:pt>
                <c:pt idx="5">
                  <c:v>52.185755386935206</c:v>
                </c:pt>
                <c:pt idx="6">
                  <c:v>52.450397941423873</c:v>
                </c:pt>
                <c:pt idx="7">
                  <c:v>52.713516031006371</c:v>
                </c:pt>
                <c:pt idx="8">
                  <c:v>52.974860356028763</c:v>
                </c:pt>
                <c:pt idx="9">
                  <c:v>53.234151329152404</c:v>
                </c:pt>
                <c:pt idx="10">
                  <c:v>53.491076367175843</c:v>
                </c:pt>
                <c:pt idx="11">
                  <c:v>53.745287110298584</c:v>
                </c:pt>
                <c:pt idx="12">
                  <c:v>53.996396612658067</c:v>
                </c:pt>
                <c:pt idx="13">
                  <c:v>54.243976564600636</c:v>
                </c:pt>
                <c:pt idx="14">
                  <c:v>54.487554629874239</c:v>
                </c:pt>
                <c:pt idx="15">
                  <c:v>54.726612013007824</c:v>
                </c:pt>
                <c:pt idx="16">
                  <c:v>54.960581418839539</c:v>
                </c:pt>
                <c:pt idx="17">
                  <c:v>55.188845635862307</c:v>
                </c:pt>
                <c:pt idx="18">
                  <c:v>55.410737080844086</c:v>
                </c:pt>
                <c:pt idx="19">
                  <c:v>55.625538803886997</c:v>
                </c:pt>
                <c:pt idx="20">
                  <c:v>55.832487699917316</c:v>
                </c:pt>
                <c:pt idx="21">
                  <c:v>56.030781046090446</c:v>
                </c:pt>
                <c:pt idx="22">
                  <c:v>56.219588041571221</c:v>
                </c:pt>
                <c:pt idx="23">
                  <c:v>56.398068840798231</c:v>
                </c:pt>
                <c:pt idx="24">
                  <c:v>56.5654047351237</c:v>
                </c:pt>
                <c:pt idx="25">
                  <c:v>56.720844755111699</c:v>
                </c:pt>
                <c:pt idx="26">
                  <c:v>56.863776143148989</c:v>
                </c:pt>
                <c:pt idx="27">
                  <c:v>56.993828970575827</c:v>
                </c:pt>
                <c:pt idx="28">
                  <c:v>57.111028679080079</c:v>
                </c:pt>
                <c:pt idx="29">
                  <c:v>57.216014443432556</c:v>
                </c:pt>
                <c:pt idx="30">
                  <c:v>57.310345744592823</c:v>
                </c:pt>
                <c:pt idx="31">
                  <c:v>57.396923927232464</c:v>
                </c:pt>
                <c:pt idx="32">
                  <c:v>57.480558990111163</c:v>
                </c:pt>
                <c:pt idx="33">
                  <c:v>57.568713234100628</c:v>
                </c:pt>
                <c:pt idx="34">
                  <c:v>57.672451080338668</c:v>
                </c:pt>
                <c:pt idx="35">
                  <c:v>57.807616431277722</c:v>
                </c:pt>
                <c:pt idx="36">
                  <c:v>57.996243258547324</c:v>
                </c:pt>
                <c:pt idx="37">
                  <c:v>58.268179663971367</c:v>
                </c:pt>
                <c:pt idx="38">
                  <c:v>58.662869055090468</c:v>
                </c:pt>
                <c:pt idx="39">
                  <c:v>59.231184062751105</c:v>
                </c:pt>
                <c:pt idx="40">
                  <c:v>60.03715101688006</c:v>
                </c:pt>
                <c:pt idx="41">
                  <c:v>61.159339295460292</c:v>
                </c:pt>
                <c:pt idx="42">
                  <c:v>62.691627729921869</c:v>
                </c:pt>
                <c:pt idx="43">
                  <c:v>64.743009567859346</c:v>
                </c:pt>
                <c:pt idx="44">
                  <c:v>67.436070853869353</c:v>
                </c:pt>
                <c:pt idx="45">
                  <c:v>70.903788360285262</c:v>
                </c:pt>
                <c:pt idx="46">
                  <c:v>75.284355519492749</c:v>
                </c:pt>
                <c:pt idx="47">
                  <c:v>80.713867923735179</c:v>
                </c:pt>
                <c:pt idx="48">
                  <c:v>87.316887218511113</c:v>
                </c:pt>
                <c:pt idx="49">
                  <c:v>95.195147749278476</c:v>
                </c:pt>
                <c:pt idx="50">
                  <c:v>104.41495702738597</c:v>
                </c:pt>
                <c:pt idx="51">
                  <c:v>114.99414014584976</c:v>
                </c:pt>
                <c:pt idx="52">
                  <c:v>126.88965078084713</c:v>
                </c:pt>
                <c:pt idx="53">
                  <c:v>139.98717232636776</c:v>
                </c:pt>
                <c:pt idx="54">
                  <c:v>154.0941170753631</c:v>
                </c:pt>
                <c:pt idx="55">
                  <c:v>168.93736178045853</c:v>
                </c:pt>
                <c:pt idx="56">
                  <c:v>184.1668034128113</c:v>
                </c:pt>
                <c:pt idx="57">
                  <c:v>199.36515126507771</c:v>
                </c:pt>
                <c:pt idx="58">
                  <c:v>214.059935796611</c:v>
                </c:pt>
                <c:pt idx="59">
                  <c:v>227.69639761109184</c:v>
                </c:pt>
                <c:pt idx="60">
                  <c:v>239.33561645428617</c:v>
                </c:pt>
                <c:pt idx="61">
                  <c:v>246.43058476104332</c:v>
                </c:pt>
                <c:pt idx="62">
                  <c:v>242.6979133816119</c:v>
                </c:pt>
                <c:pt idx="63">
                  <c:v>219.22657464936921</c:v>
                </c:pt>
                <c:pt idx="64">
                  <c:v>174.13766629457612</c:v>
                </c:pt>
                <c:pt idx="65">
                  <c:v>121.42016059617045</c:v>
                </c:pt>
                <c:pt idx="66">
                  <c:v>81.085400594767336</c:v>
                </c:pt>
                <c:pt idx="67">
                  <c:v>60.813748933034553</c:v>
                </c:pt>
                <c:pt idx="68">
                  <c:v>54.653038706709303</c:v>
                </c:pt>
                <c:pt idx="69">
                  <c:v>54.58643631584421</c:v>
                </c:pt>
                <c:pt idx="70">
                  <c:v>56.638726826434265</c:v>
                </c:pt>
                <c:pt idx="71">
                  <c:v>59.802782385924054</c:v>
                </c:pt>
                <c:pt idx="72">
                  <c:v>64.051360825035175</c:v>
                </c:pt>
                <c:pt idx="73">
                  <c:v>69.535808299900879</c:v>
                </c:pt>
                <c:pt idx="74">
                  <c:v>76.403771702464425</c:v>
                </c:pt>
                <c:pt idx="75">
                  <c:v>84.755904767868572</c:v>
                </c:pt>
                <c:pt idx="76">
                  <c:v>94.619347414857174</c:v>
                </c:pt>
                <c:pt idx="77">
                  <c:v>105.92373592166402</c:v>
                </c:pt>
                <c:pt idx="78">
                  <c:v>118.48193476554984</c:v>
                </c:pt>
                <c:pt idx="79">
                  <c:v>131.97925954855086</c:v>
                </c:pt>
                <c:pt idx="80">
                  <c:v>145.9741301036741</c:v>
                </c:pt>
                <c:pt idx="81">
                  <c:v>159.90486133768161</c:v>
                </c:pt>
                <c:pt idx="82">
                  <c:v>173.03745684948572</c:v>
                </c:pt>
                <c:pt idx="83">
                  <c:v>184.04315717843232</c:v>
                </c:pt>
                <c:pt idx="84">
                  <c:v>189.64015172134634</c:v>
                </c:pt>
                <c:pt idx="85">
                  <c:v>183.28102878632734</c:v>
                </c:pt>
                <c:pt idx="86">
                  <c:v>158.76651888000663</c:v>
                </c:pt>
                <c:pt idx="87">
                  <c:v>119.81134996040137</c:v>
                </c:pt>
                <c:pt idx="88">
                  <c:v>81.728378056007458</c:v>
                </c:pt>
                <c:pt idx="89">
                  <c:v>57.438320307077241</c:v>
                </c:pt>
                <c:pt idx="90">
                  <c:v>47.13356207736372</c:v>
                </c:pt>
                <c:pt idx="91">
                  <c:v>44.136596823068039</c:v>
                </c:pt>
                <c:pt idx="92">
                  <c:v>43.440065667747135</c:v>
                </c:pt>
                <c:pt idx="93">
                  <c:v>43.20279018658001</c:v>
                </c:pt>
                <c:pt idx="94">
                  <c:v>43.02622071908953</c:v>
                </c:pt>
                <c:pt idx="95">
                  <c:v>42.856436608397139</c:v>
                </c:pt>
                <c:pt idx="96">
                  <c:v>42.688669295219924</c:v>
                </c:pt>
                <c:pt idx="97">
                  <c:v>42.522555129696784</c:v>
                </c:pt>
                <c:pt idx="98">
                  <c:v>42.358008976403831</c:v>
                </c:pt>
                <c:pt idx="99">
                  <c:v>42.195005229628656</c:v>
                </c:pt>
                <c:pt idx="100">
                  <c:v>42.033614918297289</c:v>
                </c:pt>
                <c:pt idx="101">
                  <c:v>41.874095305771249</c:v>
                </c:pt>
                <c:pt idx="102">
                  <c:v>41.717057229194602</c:v>
                </c:pt>
                <c:pt idx="103">
                  <c:v>41.56376356872682</c:v>
                </c:pt>
                <c:pt idx="104">
                  <c:v>41.416638018161507</c:v>
                </c:pt>
                <c:pt idx="105">
                  <c:v>41.280091833433652</c:v>
                </c:pt>
                <c:pt idx="106">
                  <c:v>41.161799977071006</c:v>
                </c:pt>
                <c:pt idx="107">
                  <c:v>41.074562699096425</c:v>
                </c:pt>
                <c:pt idx="108">
                  <c:v>41.038852415451629</c:v>
                </c:pt>
                <c:pt idx="109">
                  <c:v>41.086042051962863</c:v>
                </c:pt>
                <c:pt idx="110">
                  <c:v>41.262115132162911</c:v>
                </c:pt>
                <c:pt idx="111">
                  <c:v>41.631359868203702</c:v>
                </c:pt>
                <c:pt idx="112">
                  <c:v>42.279171040529953</c:v>
                </c:pt>
                <c:pt idx="113">
                  <c:v>43.312693038614206</c:v>
                </c:pt>
                <c:pt idx="114">
                  <c:v>44.857751977331311</c:v>
                </c:pt>
                <c:pt idx="115">
                  <c:v>47.050476503320738</c:v>
                </c:pt>
                <c:pt idx="116">
                  <c:v>50.022247241907223</c:v>
                </c:pt>
                <c:pt idx="117">
                  <c:v>53.876951844389879</c:v>
                </c:pt>
                <c:pt idx="118">
                  <c:v>58.659434448256626</c:v>
                </c:pt>
                <c:pt idx="119">
                  <c:v>64.31313691872694</c:v>
                </c:pt>
                <c:pt idx="120">
                  <c:v>70.62467397014484</c:v>
                </c:pt>
                <c:pt idx="121">
                  <c:v>77.158893290521576</c:v>
                </c:pt>
                <c:pt idx="122">
                  <c:v>83.207550008480027</c:v>
                </c:pt>
                <c:pt idx="123">
                  <c:v>87.806505730876822</c:v>
                </c:pt>
                <c:pt idx="124">
                  <c:v>89.893122046397281</c:v>
                </c:pt>
                <c:pt idx="125">
                  <c:v>88.630075914489097</c:v>
                </c:pt>
                <c:pt idx="126">
                  <c:v>83.798868929386771</c:v>
                </c:pt>
                <c:pt idx="127">
                  <c:v>76.042404166878157</c:v>
                </c:pt>
                <c:pt idx="128">
                  <c:v>66.749256332645473</c:v>
                </c:pt>
                <c:pt idx="129">
                  <c:v>57.575784778221824</c:v>
                </c:pt>
                <c:pt idx="130">
                  <c:v>49.85614546810784</c:v>
                </c:pt>
                <c:pt idx="131">
                  <c:v>44.228518811980067</c:v>
                </c:pt>
                <c:pt idx="132">
                  <c:v>40.635566406937002</c:v>
                </c:pt>
                <c:pt idx="133">
                  <c:v>38.60033422144555</c:v>
                </c:pt>
                <c:pt idx="134">
                  <c:v>37.551587983918964</c:v>
                </c:pt>
                <c:pt idx="135">
                  <c:v>37.031490612823966</c:v>
                </c:pt>
                <c:pt idx="136">
                  <c:v>36.75434842674094</c:v>
                </c:pt>
                <c:pt idx="137">
                  <c:v>36.574252215138763</c:v>
                </c:pt>
                <c:pt idx="138">
                  <c:v>36.42918321275291</c:v>
                </c:pt>
                <c:pt idx="139">
                  <c:v>36.298042819167208</c:v>
                </c:pt>
                <c:pt idx="140">
                  <c:v>36.177802863182499</c:v>
                </c:pt>
                <c:pt idx="141">
                  <c:v>36.075406351561888</c:v>
                </c:pt>
                <c:pt idx="142">
                  <c:v>36.008227970434369</c:v>
                </c:pt>
                <c:pt idx="143">
                  <c:v>36.009598203154376</c:v>
                </c:pt>
                <c:pt idx="144">
                  <c:v>36.137725262843169</c:v>
                </c:pt>
                <c:pt idx="145">
                  <c:v>36.486239547536407</c:v>
                </c:pt>
                <c:pt idx="146">
                  <c:v>37.192724468431351</c:v>
                </c:pt>
                <c:pt idx="147">
                  <c:v>38.438543148303594</c:v>
                </c:pt>
                <c:pt idx="148">
                  <c:v>40.430049793399675</c:v>
                </c:pt>
                <c:pt idx="149">
                  <c:v>43.349932355607294</c:v>
                </c:pt>
                <c:pt idx="150">
                  <c:v>47.271785458781203</c:v>
                </c:pt>
                <c:pt idx="151">
                  <c:v>52.046555424942007</c:v>
                </c:pt>
                <c:pt idx="152">
                  <c:v>57.199270180899248</c:v>
                </c:pt>
                <c:pt idx="153">
                  <c:v>61.908408995136597</c:v>
                </c:pt>
                <c:pt idx="154">
                  <c:v>65.14623117594266</c:v>
                </c:pt>
                <c:pt idx="155">
                  <c:v>65.997207885207843</c:v>
                </c:pt>
                <c:pt idx="156">
                  <c:v>64.046427525397334</c:v>
                </c:pt>
                <c:pt idx="157">
                  <c:v>59.624618805967714</c:v>
                </c:pt>
                <c:pt idx="158">
                  <c:v>53.728549586002536</c:v>
                </c:pt>
                <c:pt idx="159">
                  <c:v>47.627044646898199</c:v>
                </c:pt>
                <c:pt idx="160">
                  <c:v>42.374966731923351</c:v>
                </c:pt>
                <c:pt idx="161">
                  <c:v>38.506511772202238</c:v>
                </c:pt>
                <c:pt idx="162">
                  <c:v>36.027897363534613</c:v>
                </c:pt>
                <c:pt idx="163">
                  <c:v>34.624071923500033</c:v>
                </c:pt>
                <c:pt idx="164">
                  <c:v>33.901836358495096</c:v>
                </c:pt>
                <c:pt idx="165">
                  <c:v>33.543756049090376</c:v>
                </c:pt>
                <c:pt idx="166">
                  <c:v>33.35188431829809</c:v>
                </c:pt>
                <c:pt idx="167">
                  <c:v>33.225303821002143</c:v>
                </c:pt>
                <c:pt idx="168">
                  <c:v>33.12082394758162</c:v>
                </c:pt>
                <c:pt idx="169">
                  <c:v>33.022676588188112</c:v>
                </c:pt>
                <c:pt idx="170">
                  <c:v>32.925876266863462</c:v>
                </c:pt>
                <c:pt idx="171">
                  <c:v>32.829017137248499</c:v>
                </c:pt>
                <c:pt idx="172">
                  <c:v>32.731712784010888</c:v>
                </c:pt>
                <c:pt idx="173">
                  <c:v>32.633833059373266</c:v>
                </c:pt>
                <c:pt idx="174">
                  <c:v>32.535310677175332</c:v>
                </c:pt>
                <c:pt idx="175">
                  <c:v>32.436098876732451</c:v>
                </c:pt>
                <c:pt idx="176">
                  <c:v>32.336162952594648</c:v>
                </c:pt>
                <c:pt idx="177">
                  <c:v>32.235478207926427</c:v>
                </c:pt>
                <c:pt idx="178">
                  <c:v>32.134028910604123</c:v>
                </c:pt>
                <c:pt idx="179">
                  <c:v>32.031807360051303</c:v>
                </c:pt>
                <c:pt idx="180">
                  <c:v>31.928812959513397</c:v>
                </c:pt>
                <c:pt idx="181">
                  <c:v>31.825051301552278</c:v>
                </c:pt>
                <c:pt idx="182">
                  <c:v>31.720533284693524</c:v>
                </c:pt>
                <c:pt idx="183">
                  <c:v>31.615274276107865</c:v>
                </c:pt>
                <c:pt idx="184">
                  <c:v>31.509293331075732</c:v>
                </c:pt>
                <c:pt idx="185">
                  <c:v>31.40261247623404</c:v>
                </c:pt>
                <c:pt idx="186">
                  <c:v>31.295256060415849</c:v>
                </c:pt>
                <c:pt idx="187">
                  <c:v>31.187250174278773</c:v>
                </c:pt>
                <c:pt idx="188">
                  <c:v>31.078622137848651</c:v>
                </c:pt>
                <c:pt idx="189">
                  <c:v>30.969400053532059</c:v>
                </c:pt>
                <c:pt idx="190">
                  <c:v>30.85961242101472</c:v>
                </c:pt>
                <c:pt idx="191">
                  <c:v>30.749287809697858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50.846598131510603</c:v>
                </c:pt>
                <c:pt idx="1">
                  <c:v>51.116008663091598</c:v>
                </c:pt>
                <c:pt idx="2">
                  <c:v>51.384773412741133</c:v>
                </c:pt>
                <c:pt idx="3">
                  <c:v>51.652758143292225</c:v>
                </c:pt>
                <c:pt idx="4">
                  <c:v>51.919809982700656</c:v>
                </c:pt>
                <c:pt idx="5">
                  <c:v>52.185755384302759</c:v>
                </c:pt>
                <c:pt idx="6">
                  <c:v>52.450397935323849</c:v>
                </c:pt>
                <c:pt idx="7">
                  <c:v>52.713516017071697</c:v>
                </c:pt>
                <c:pt idx="8">
                  <c:v>52.974860324648645</c:v>
                </c:pt>
                <c:pt idx="9">
                  <c:v>53.234151259488918</c:v>
                </c:pt>
                <c:pt idx="10">
                  <c:v>53.491076214718433</c:v>
                </c:pt>
                <c:pt idx="11">
                  <c:v>53.74528678138288</c:v>
                </c:pt>
                <c:pt idx="12">
                  <c:v>53.996395913116665</c:v>
                </c:pt>
                <c:pt idx="13">
                  <c:v>54.243975097921989</c:v>
                </c:pt>
                <c:pt idx="14">
                  <c:v>54.487551598432326</c:v>
                </c:pt>
                <c:pt idx="15">
                  <c:v>54.726605836311272</c:v>
                </c:pt>
                <c:pt idx="16">
                  <c:v>54.960569012147133</c:v>
                </c:pt>
                <c:pt idx="17">
                  <c:v>55.188821069067515</c:v>
                </c:pt>
                <c:pt idx="18">
                  <c:v>55.410689125863946</c:v>
                </c:pt>
                <c:pt idx="19">
                  <c:v>55.625446523019853</c:v>
                </c:pt>
                <c:pt idx="20">
                  <c:v>55.832312641760169</c:v>
                </c:pt>
                <c:pt idx="21">
                  <c:v>56.030453670894126</c:v>
                </c:pt>
                <c:pt idx="22">
                  <c:v>56.218984507314808</c:v>
                </c:pt>
                <c:pt idx="23">
                  <c:v>56.39697198177236</c:v>
                </c:pt>
                <c:pt idx="24">
                  <c:v>56.56343959992229</c:v>
                </c:pt>
                <c:pt idx="25">
                  <c:v>56.717373977469201</c:v>
                </c:pt>
                <c:pt idx="26">
                  <c:v>56.857733125239967</c:v>
                </c:pt>
                <c:pt idx="27">
                  <c:v>56.983456703150715</c:v>
                </c:pt>
                <c:pt idx="28">
                  <c:v>57.093478309602602</c:v>
                </c:pt>
                <c:pt idx="29">
                  <c:v>57.186739803894483</c:v>
                </c:pt>
                <c:pt idx="30">
                  <c:v>57.262207573873866</c:v>
                </c:pt>
                <c:pt idx="31">
                  <c:v>57.318890560758653</c:v>
                </c:pt>
                <c:pt idx="32">
                  <c:v>57.355859741050551</c:v>
                </c:pt>
                <c:pt idx="33">
                  <c:v>57.372268646818739</c:v>
                </c:pt>
                <c:pt idx="34">
                  <c:v>57.367374387367022</c:v>
                </c:pt>
                <c:pt idx="35">
                  <c:v>57.340558526119082</c:v>
                </c:pt>
                <c:pt idx="36">
                  <c:v>57.291347076381747</c:v>
                </c:pt>
                <c:pt idx="37">
                  <c:v>57.219428818807565</c:v>
                </c:pt>
                <c:pt idx="38">
                  <c:v>57.124671121582026</c:v>
                </c:pt>
                <c:pt idx="39">
                  <c:v>57.007132469460984</c:v>
                </c:pt>
                <c:pt idx="40">
                  <c:v>56.867070984557486</c:v>
                </c:pt>
                <c:pt idx="41">
                  <c:v>56.704948350842642</c:v>
                </c:pt>
                <c:pt idx="42">
                  <c:v>56.521428731449383</c:v>
                </c:pt>
                <c:pt idx="43">
                  <c:v>56.317372483802288</c:v>
                </c:pt>
                <c:pt idx="44">
                  <c:v>56.093824718568861</c:v>
                </c:pt>
                <c:pt idx="45">
                  <c:v>55.851998997298139</c:v>
                </c:pt>
                <c:pt idx="46">
                  <c:v>55.59325670156197</c:v>
                </c:pt>
                <c:pt idx="47">
                  <c:v>55.319082814989279</c:v>
                </c:pt>
                <c:pt idx="48">
                  <c:v>55.031059022747208</c:v>
                </c:pt>
                <c:pt idx="49">
                  <c:v>54.730835138955889</c:v>
                </c:pt>
                <c:pt idx="50">
                  <c:v>54.420099914860252</c:v>
                </c:pt>
                <c:pt idx="51">
                  <c:v>54.100552258926292</c:v>
                </c:pt>
                <c:pt idx="52">
                  <c:v>53.773873819694167</c:v>
                </c:pt>
                <c:pt idx="53">
                  <c:v>53.441703753276485</c:v>
                </c:pt>
                <c:pt idx="54">
                  <c:v>53.1056163332089</c:v>
                </c:pt>
                <c:pt idx="55">
                  <c:v>52.767101875913802</c:v>
                </c:pt>
                <c:pt idx="56">
                  <c:v>52.427551265212621</c:v>
                </c:pt>
                <c:pt idx="57">
                  <c:v>52.088244177471552</c:v>
                </c:pt>
                <c:pt idx="58">
                  <c:v>51.750340945862078</c:v>
                </c:pt>
                <c:pt idx="59">
                  <c:v>51.414877865465613</c:v>
                </c:pt>
                <c:pt idx="60">
                  <c:v>51.082765634848755</c:v>
                </c:pt>
                <c:pt idx="61">
                  <c:v>50.75479055551456</c:v>
                </c:pt>
                <c:pt idx="62">
                  <c:v>50.431618066972028</c:v>
                </c:pt>
                <c:pt idx="63">
                  <c:v>50.113798178828674</c:v>
                </c:pt>
                <c:pt idx="64">
                  <c:v>49.80177236785206</c:v>
                </c:pt>
                <c:pt idx="65">
                  <c:v>49.49588153234415</c:v>
                </c:pt>
                <c:pt idx="66">
                  <c:v>49.19637463335669</c:v>
                </c:pt>
                <c:pt idx="67">
                  <c:v>48.903417697538274</c:v>
                </c:pt>
                <c:pt idx="68">
                  <c:v>48.617102905648331</c:v>
                </c:pt>
                <c:pt idx="69">
                  <c:v>48.337457540662037</c:v>
                </c:pt>
                <c:pt idx="70">
                  <c:v>48.064452617374698</c:v>
                </c:pt>
                <c:pt idx="71">
                  <c:v>47.798011059697494</c:v>
                </c:pt>
                <c:pt idx="72">
                  <c:v>47.538015331291177</c:v>
                </c:pt>
                <c:pt idx="73">
                  <c:v>47.284314459231879</c:v>
                </c:pt>
                <c:pt idx="74">
                  <c:v>47.03673041890471</c:v>
                </c:pt>
                <c:pt idx="75">
                  <c:v>46.795063871453429</c:v>
                </c:pt>
                <c:pt idx="76">
                  <c:v>46.559099263275044</c:v>
                </c:pt>
                <c:pt idx="77">
                  <c:v>46.328609310762687</c:v>
                </c:pt>
                <c:pt idx="78">
                  <c:v>46.103358903363365</c:v>
                </c:pt>
                <c:pt idx="79">
                  <c:v>45.883108464629181</c:v>
                </c:pt>
                <c:pt idx="80">
                  <c:v>45.66761681488952</c:v>
                </c:pt>
                <c:pt idx="81">
                  <c:v>45.456643580988136</c:v>
                </c:pt>
                <c:pt idx="82">
                  <c:v>45.249951198695641</c:v>
                </c:pt>
                <c:pt idx="83">
                  <c:v>45.047306552334028</c:v>
                </c:pt>
                <c:pt idx="84">
                  <c:v>44.848482294185793</c:v>
                </c:pt>
                <c:pt idx="85">
                  <c:v>44.65325788369185</c:v>
                </c:pt>
                <c:pt idx="86">
                  <c:v>44.461420383499558</c:v>
                </c:pt>
                <c:pt idx="87">
                  <c:v>44.272765046286935</c:v>
                </c:pt>
                <c:pt idx="88">
                  <c:v>44.087095723098805</c:v>
                </c:pt>
                <c:pt idx="89">
                  <c:v>43.904225120788176</c:v>
                </c:pt>
                <c:pt idx="90">
                  <c:v>43.723974933135466</c:v>
                </c:pt>
                <c:pt idx="91">
                  <c:v>43.546175867367907</c:v>
                </c:pt>
                <c:pt idx="92">
                  <c:v>43.370667585153797</c:v>
                </c:pt>
                <c:pt idx="93">
                  <c:v>43.197298574717131</c:v>
                </c:pt>
                <c:pt idx="94">
                  <c:v>43.025925968513874</c:v>
                </c:pt>
                <c:pt idx="95">
                  <c:v>42.856415318928882</c:v>
                </c:pt>
                <c:pt idx="96">
                  <c:v>42.688640342686462</c:v>
                </c:pt>
                <c:pt idx="97">
                  <c:v>42.522482643102947</c:v>
                </c:pt>
                <c:pt idx="98">
                  <c:v>42.357831417936595</c:v>
                </c:pt>
                <c:pt idx="99">
                  <c:v>42.194583159389417</c:v>
                </c:pt>
                <c:pt idx="100">
                  <c:v>42.032641351775275</c:v>
                </c:pt>
                <c:pt idx="101">
                  <c:v>41.871916171469714</c:v>
                </c:pt>
                <c:pt idx="102">
                  <c:v>41.712324192987012</c:v>
                </c:pt>
                <c:pt idx="103">
                  <c:v>41.553788104372906</c:v>
                </c:pt>
                <c:pt idx="104">
                  <c:v>41.396236434543681</c:v>
                </c:pt>
                <c:pt idx="105">
                  <c:v>41.239603294732788</c:v>
                </c:pt>
                <c:pt idx="106">
                  <c:v>41.083828135809938</c:v>
                </c:pt>
                <c:pt idx="107">
                  <c:v>40.928855522907526</c:v>
                </c:pt>
                <c:pt idx="108">
                  <c:v>40.774634928511482</c:v>
                </c:pt>
                <c:pt idx="109">
                  <c:v>40.621120544941263</c:v>
                </c:pt>
                <c:pt idx="110">
                  <c:v>40.468271116946269</c:v>
                </c:pt>
                <c:pt idx="111">
                  <c:v>40.316049794975072</c:v>
                </c:pt>
                <c:pt idx="112">
                  <c:v>40.16442400952193</c:v>
                </c:pt>
                <c:pt idx="113">
                  <c:v>40.013365366811662</c:v>
                </c:pt>
                <c:pt idx="114">
                  <c:v>39.862849565944074</c:v>
                </c:pt>
                <c:pt idx="115">
                  <c:v>39.712856337470313</c:v>
                </c:pt>
                <c:pt idx="116">
                  <c:v>39.563369403210196</c:v>
                </c:pt>
                <c:pt idx="117">
                  <c:v>39.414376456930341</c:v>
                </c:pt>
                <c:pt idx="118">
                  <c:v>39.265869165278978</c:v>
                </c:pt>
                <c:pt idx="119">
                  <c:v>39.117843188104523</c:v>
                </c:pt>
                <c:pt idx="120">
                  <c:v>38.970298216959392</c:v>
                </c:pt>
                <c:pt idx="121">
                  <c:v>38.82323803019959</c:v>
                </c:pt>
                <c:pt idx="122">
                  <c:v>38.676670562620295</c:v>
                </c:pt>
                <c:pt idx="123">
                  <c:v>38.530607987010917</c:v>
                </c:pt>
                <c:pt idx="124">
                  <c:v>38.385066804356825</c:v>
                </c:pt>
                <c:pt idx="125">
                  <c:v>38.240067938655542</c:v>
                </c:pt>
                <c:pt idx="126">
                  <c:v>38.095636831445042</c:v>
                </c:pt>
                <c:pt idx="127">
                  <c:v>37.951803530162906</c:v>
                </c:pt>
                <c:pt idx="128">
                  <c:v>37.808602763374303</c:v>
                </c:pt>
                <c:pt idx="129">
                  <c:v>37.666073994737964</c:v>
                </c:pt>
                <c:pt idx="130">
                  <c:v>37.524261446350273</c:v>
                </c:pt>
                <c:pt idx="131">
                  <c:v>37.38321408085713</c:v>
                </c:pt>
                <c:pt idx="132">
                  <c:v>37.242985530508847</c:v>
                </c:pt>
                <c:pt idx="133">
                  <c:v>37.103633960228784</c:v>
                </c:pt>
                <c:pt idx="134">
                  <c:v>36.96522185087008</c:v>
                </c:pt>
                <c:pt idx="135">
                  <c:v>36.827815688261914</c:v>
                </c:pt>
                <c:pt idx="136">
                  <c:v>36.691485543537958</c:v>
                </c:pt>
                <c:pt idx="137">
                  <c:v>36.556304530749458</c:v>
                </c:pt>
                <c:pt idx="138">
                  <c:v>36.422348129060282</c:v>
                </c:pt>
                <c:pt idx="139">
                  <c:v>36.289693359069162</c:v>
                </c:pt>
                <c:pt idx="140">
                  <c:v>36.158417806154233</c:v>
                </c:pt>
                <c:pt idx="141">
                  <c:v>36.02859848830721</c:v>
                </c:pt>
                <c:pt idx="142">
                  <c:v>35.900310571773943</c:v>
                </c:pt>
                <c:pt idx="143">
                  <c:v>35.773625944922379</c:v>
                </c:pt>
                <c:pt idx="144">
                  <c:v>35.648611668977765</c:v>
                </c:pt>
                <c:pt idx="145">
                  <c:v>35.525328333328645</c:v>
                </c:pt>
                <c:pt idx="146">
                  <c:v>35.403828352594047</c:v>
                </c:pt>
                <c:pt idx="147">
                  <c:v>35.284154251979487</c:v>
                </c:pt>
                <c:pt idx="148">
                  <c:v>35.166336995931857</c:v>
                </c:pt>
                <c:pt idx="149">
                  <c:v>35.050394421924736</c:v>
                </c:pt>
                <c:pt idx="150">
                  <c:v>34.936329845533415</c:v>
                </c:pt>
                <c:pt idx="151">
                  <c:v>34.824130904002743</c:v>
                </c:pt>
                <c:pt idx="152">
                  <c:v>34.713768702634731</c:v>
                </c:pt>
                <c:pt idx="153">
                  <c:v>34.605197321139734</c:v>
                </c:pt>
                <c:pt idx="154">
                  <c:v>34.498353725556171</c:v>
                </c:pt>
                <c:pt idx="155">
                  <c:v>34.393158115809683</c:v>
                </c:pt>
                <c:pt idx="156">
                  <c:v>34.289514720228681</c:v>
                </c:pt>
                <c:pt idx="157">
                  <c:v>34.187313027529783</c:v>
                </c:pt>
                <c:pt idx="158">
                  <c:v>34.086429425392751</c:v>
                </c:pt>
                <c:pt idx="159">
                  <c:v>33.986729194381468</c:v>
                </c:pt>
                <c:pt idx="160">
                  <c:v>33.888068788235984</c:v>
                </c:pt>
                <c:pt idx="161">
                  <c:v>33.790298317865798</c:v>
                </c:pt>
                <c:pt idx="162">
                  <c:v>33.693264147765944</c:v>
                </c:pt>
                <c:pt idx="163">
                  <c:v>33.596811510626985</c:v>
                </c:pt>
                <c:pt idx="164">
                  <c:v>33.500787048665693</c:v>
                </c:pt>
                <c:pt idx="165">
                  <c:v>33.405041198194063</c:v>
                </c:pt>
                <c:pt idx="166">
                  <c:v>33.309430346268314</c:v>
                </c:pt>
                <c:pt idx="167">
                  <c:v>33.213818703700625</c:v>
                </c:pt>
                <c:pt idx="168">
                  <c:v>33.118079855907489</c:v>
                </c:pt>
                <c:pt idx="169">
                  <c:v>33.022097970636658</c:v>
                </c:pt>
                <c:pt idx="170">
                  <c:v>32.925768658327783</c:v>
                </c:pt>
                <c:pt idx="171">
                  <c:v>32.828999495720254</c:v>
                </c:pt>
                <c:pt idx="172">
                  <c:v>32.731710235624959</c:v>
                </c:pt>
                <c:pt idx="173">
                  <c:v>32.633832735133609</c:v>
                </c:pt>
                <c:pt idx="174">
                  <c:v>32.535310640851293</c:v>
                </c:pt>
                <c:pt idx="175">
                  <c:v>32.43609887315047</c:v>
                </c:pt>
                <c:pt idx="176">
                  <c:v>32.3361629522838</c:v>
                </c:pt>
                <c:pt idx="177">
                  <c:v>32.235478207902695</c:v>
                </c:pt>
                <c:pt idx="178">
                  <c:v>32.134028910602531</c:v>
                </c:pt>
                <c:pt idx="179">
                  <c:v>32.031807360051211</c:v>
                </c:pt>
                <c:pt idx="180">
                  <c:v>31.928812959513394</c:v>
                </c:pt>
                <c:pt idx="181">
                  <c:v>31.825051301552278</c:v>
                </c:pt>
                <c:pt idx="182">
                  <c:v>31.720533284693524</c:v>
                </c:pt>
                <c:pt idx="183">
                  <c:v>31.615274276107865</c:v>
                </c:pt>
                <c:pt idx="184">
                  <c:v>31.509293331075732</c:v>
                </c:pt>
                <c:pt idx="185">
                  <c:v>31.40261247623404</c:v>
                </c:pt>
                <c:pt idx="186">
                  <c:v>31.295256060415849</c:v>
                </c:pt>
                <c:pt idx="187">
                  <c:v>31.187250174278773</c:v>
                </c:pt>
                <c:pt idx="188">
                  <c:v>31.078622137848651</c:v>
                </c:pt>
                <c:pt idx="189">
                  <c:v>30.969400053532059</c:v>
                </c:pt>
                <c:pt idx="190">
                  <c:v>30.85961242101472</c:v>
                </c:pt>
                <c:pt idx="191">
                  <c:v>30.749287809697858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3.6178009831521604E-8</c:v>
                </c:pt>
                <c:pt idx="1">
                  <c:v>1.6697796190254181E-2</c:v>
                </c:pt>
                <c:pt idx="2">
                  <c:v>3.9577509547116425E-2</c:v>
                </c:pt>
                <c:pt idx="3">
                  <c:v>5.5204583700534361E-2</c:v>
                </c:pt>
                <c:pt idx="4">
                  <c:v>6.6953449286557901E-2</c:v>
                </c:pt>
                <c:pt idx="5">
                  <c:v>7.7317738138193537E-2</c:v>
                </c:pt>
                <c:pt idx="6">
                  <c:v>9.0514036889846314E-2</c:v>
                </c:pt>
                <c:pt idx="7">
                  <c:v>0.1002703836386945</c:v>
                </c:pt>
                <c:pt idx="8">
                  <c:v>0.11341087554094423</c:v>
                </c:pt>
                <c:pt idx="9">
                  <c:v>0.11928991967937656</c:v>
                </c:pt>
                <c:pt idx="10">
                  <c:v>0.13250118094497185</c:v>
                </c:pt>
                <c:pt idx="11">
                  <c:v>0.14421345603514146</c:v>
                </c:pt>
                <c:pt idx="12">
                  <c:v>0.15146288344531098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4.336356012046268E-3</c:v>
                </c:pt>
                <c:pt idx="1">
                  <c:v>8.523590894526166E-3</c:v>
                </c:pt>
                <c:pt idx="2">
                  <c:v>2.7843720443351462E-2</c:v>
                </c:pt>
                <c:pt idx="3">
                  <c:v>3.770489533896644E-2</c:v>
                </c:pt>
                <c:pt idx="4">
                  <c:v>4.8719583792682777E-2</c:v>
                </c:pt>
                <c:pt idx="5">
                  <c:v>6.0657452780292075E-2</c:v>
                </c:pt>
                <c:pt idx="6">
                  <c:v>7.3023654174399641E-2</c:v>
                </c:pt>
                <c:pt idx="7">
                  <c:v>8.7717397344375295E-2</c:v>
                </c:pt>
                <c:pt idx="8">
                  <c:v>9.8103794466949015E-2</c:v>
                </c:pt>
                <c:pt idx="9">
                  <c:v>0.10875175257312333</c:v>
                </c:pt>
                <c:pt idx="10">
                  <c:v>0.11977058977276252</c:v>
                </c:pt>
                <c:pt idx="11">
                  <c:v>0.13061897407402623</c:v>
                </c:pt>
                <c:pt idx="12">
                  <c:v>0.13859065162318215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52.146000000000001</c:v>
                </c:pt>
                <c:pt idx="1">
                  <c:v>51.731999999999999</c:v>
                </c:pt>
                <c:pt idx="2">
                  <c:v>53.22</c:v>
                </c:pt>
                <c:pt idx="3">
                  <c:v>54.22</c:v>
                </c:pt>
                <c:pt idx="4">
                  <c:v>52.244</c:v>
                </c:pt>
                <c:pt idx="5">
                  <c:v>53.268000000000001</c:v>
                </c:pt>
                <c:pt idx="6">
                  <c:v>53.585000000000001</c:v>
                </c:pt>
                <c:pt idx="7">
                  <c:v>52.097999999999999</c:v>
                </c:pt>
                <c:pt idx="8">
                  <c:v>54.195</c:v>
                </c:pt>
                <c:pt idx="9">
                  <c:v>55.341000000000001</c:v>
                </c:pt>
                <c:pt idx="10">
                  <c:v>52.683</c:v>
                </c:pt>
                <c:pt idx="11">
                  <c:v>52.317</c:v>
                </c:pt>
                <c:pt idx="12">
                  <c:v>53.439</c:v>
                </c:pt>
                <c:pt idx="13">
                  <c:v>56.097999999999999</c:v>
                </c:pt>
                <c:pt idx="14">
                  <c:v>55.975999999999999</c:v>
                </c:pt>
                <c:pt idx="15">
                  <c:v>57.048999999999999</c:v>
                </c:pt>
                <c:pt idx="16">
                  <c:v>53.317</c:v>
                </c:pt>
                <c:pt idx="17">
                  <c:v>54.853999999999999</c:v>
                </c:pt>
                <c:pt idx="18">
                  <c:v>55.78</c:v>
                </c:pt>
                <c:pt idx="19">
                  <c:v>54.829000000000001</c:v>
                </c:pt>
                <c:pt idx="20">
                  <c:v>55.61</c:v>
                </c:pt>
                <c:pt idx="21">
                  <c:v>54.707000000000001</c:v>
                </c:pt>
                <c:pt idx="22">
                  <c:v>54.975999999999999</c:v>
                </c:pt>
                <c:pt idx="23">
                  <c:v>54.366</c:v>
                </c:pt>
                <c:pt idx="24">
                  <c:v>55.951000000000001</c:v>
                </c:pt>
                <c:pt idx="25">
                  <c:v>55.878</c:v>
                </c:pt>
                <c:pt idx="26">
                  <c:v>56.561</c:v>
                </c:pt>
                <c:pt idx="27">
                  <c:v>53.073</c:v>
                </c:pt>
                <c:pt idx="28">
                  <c:v>54.561</c:v>
                </c:pt>
                <c:pt idx="29">
                  <c:v>55.927</c:v>
                </c:pt>
                <c:pt idx="30">
                  <c:v>56.268000000000001</c:v>
                </c:pt>
                <c:pt idx="31">
                  <c:v>54.902000000000001</c:v>
                </c:pt>
                <c:pt idx="32">
                  <c:v>57.22</c:v>
                </c:pt>
                <c:pt idx="33">
                  <c:v>57.414999999999999</c:v>
                </c:pt>
                <c:pt idx="34">
                  <c:v>60.292999999999999</c:v>
                </c:pt>
                <c:pt idx="35">
                  <c:v>57.536999999999999</c:v>
                </c:pt>
                <c:pt idx="36">
                  <c:v>58.585000000000001</c:v>
                </c:pt>
                <c:pt idx="37">
                  <c:v>60.536999999999999</c:v>
                </c:pt>
                <c:pt idx="38">
                  <c:v>60.853999999999999</c:v>
                </c:pt>
                <c:pt idx="39">
                  <c:v>61.439</c:v>
                </c:pt>
                <c:pt idx="40">
                  <c:v>63.146000000000001</c:v>
                </c:pt>
                <c:pt idx="41">
                  <c:v>67.438999999999993</c:v>
                </c:pt>
                <c:pt idx="42">
                  <c:v>65.950999999999993</c:v>
                </c:pt>
                <c:pt idx="43">
                  <c:v>67.049000000000007</c:v>
                </c:pt>
                <c:pt idx="44">
                  <c:v>68.659000000000006</c:v>
                </c:pt>
                <c:pt idx="45">
                  <c:v>71.194999999999993</c:v>
                </c:pt>
                <c:pt idx="46">
                  <c:v>75.097999999999999</c:v>
                </c:pt>
                <c:pt idx="47">
                  <c:v>77.950999999999993</c:v>
                </c:pt>
                <c:pt idx="48">
                  <c:v>83.828999999999994</c:v>
                </c:pt>
                <c:pt idx="49">
                  <c:v>91.293000000000006</c:v>
                </c:pt>
                <c:pt idx="50">
                  <c:v>100</c:v>
                </c:pt>
                <c:pt idx="51">
                  <c:v>112.53700000000001</c:v>
                </c:pt>
                <c:pt idx="52">
                  <c:v>126.70699999999999</c:v>
                </c:pt>
                <c:pt idx="53">
                  <c:v>144.65899999999999</c:v>
                </c:pt>
                <c:pt idx="54">
                  <c:v>160.41499999999999</c:v>
                </c:pt>
                <c:pt idx="55">
                  <c:v>175.87799999999999</c:v>
                </c:pt>
                <c:pt idx="56">
                  <c:v>189.07300000000001</c:v>
                </c:pt>
                <c:pt idx="57">
                  <c:v>201.268</c:v>
                </c:pt>
                <c:pt idx="58">
                  <c:v>211.61</c:v>
                </c:pt>
                <c:pt idx="59">
                  <c:v>218.04900000000001</c:v>
                </c:pt>
                <c:pt idx="60">
                  <c:v>222.31700000000001</c:v>
                </c:pt>
                <c:pt idx="61">
                  <c:v>223.512</c:v>
                </c:pt>
                <c:pt idx="62">
                  <c:v>217.39</c:v>
                </c:pt>
                <c:pt idx="63">
                  <c:v>200.732</c:v>
                </c:pt>
                <c:pt idx="64">
                  <c:v>168.19499999999999</c:v>
                </c:pt>
                <c:pt idx="65">
                  <c:v>120.43899999999999</c:v>
                </c:pt>
                <c:pt idx="66">
                  <c:v>78.731999999999999</c:v>
                </c:pt>
                <c:pt idx="67">
                  <c:v>55.731999999999999</c:v>
                </c:pt>
                <c:pt idx="68">
                  <c:v>53</c:v>
                </c:pt>
                <c:pt idx="69">
                  <c:v>53.317</c:v>
                </c:pt>
                <c:pt idx="70">
                  <c:v>52.853999999999999</c:v>
                </c:pt>
                <c:pt idx="71">
                  <c:v>53.366</c:v>
                </c:pt>
                <c:pt idx="72">
                  <c:v>58.853999999999999</c:v>
                </c:pt>
                <c:pt idx="73">
                  <c:v>62.756</c:v>
                </c:pt>
                <c:pt idx="74">
                  <c:v>68.316999999999993</c:v>
                </c:pt>
                <c:pt idx="75">
                  <c:v>78.316999999999993</c:v>
                </c:pt>
                <c:pt idx="76">
                  <c:v>90.805000000000007</c:v>
                </c:pt>
                <c:pt idx="77">
                  <c:v>104.68300000000001</c:v>
                </c:pt>
                <c:pt idx="78">
                  <c:v>117.976</c:v>
                </c:pt>
                <c:pt idx="79">
                  <c:v>130.90199999999999</c:v>
                </c:pt>
                <c:pt idx="80">
                  <c:v>144.17099999999999</c:v>
                </c:pt>
                <c:pt idx="81">
                  <c:v>155.65899999999999</c:v>
                </c:pt>
                <c:pt idx="82">
                  <c:v>163.41499999999999</c:v>
                </c:pt>
                <c:pt idx="83">
                  <c:v>169.12200000000001</c:v>
                </c:pt>
                <c:pt idx="84">
                  <c:v>170</c:v>
                </c:pt>
                <c:pt idx="85">
                  <c:v>168.39</c:v>
                </c:pt>
                <c:pt idx="86">
                  <c:v>154.61000000000001</c:v>
                </c:pt>
                <c:pt idx="87">
                  <c:v>127.04900000000001</c:v>
                </c:pt>
                <c:pt idx="88">
                  <c:v>89.731999999999999</c:v>
                </c:pt>
                <c:pt idx="89">
                  <c:v>60.658999999999999</c:v>
                </c:pt>
                <c:pt idx="90">
                  <c:v>45.170999999999999</c:v>
                </c:pt>
                <c:pt idx="91">
                  <c:v>42.512</c:v>
                </c:pt>
                <c:pt idx="92">
                  <c:v>43.634</c:v>
                </c:pt>
                <c:pt idx="93">
                  <c:v>42.902000000000001</c:v>
                </c:pt>
                <c:pt idx="94">
                  <c:v>45.512</c:v>
                </c:pt>
                <c:pt idx="95">
                  <c:v>44.366</c:v>
                </c:pt>
                <c:pt idx="96">
                  <c:v>44.488</c:v>
                </c:pt>
                <c:pt idx="97">
                  <c:v>42.292999999999999</c:v>
                </c:pt>
                <c:pt idx="98">
                  <c:v>43.048999999999999</c:v>
                </c:pt>
                <c:pt idx="99">
                  <c:v>42.78</c:v>
                </c:pt>
                <c:pt idx="100">
                  <c:v>43.024000000000001</c:v>
                </c:pt>
                <c:pt idx="101">
                  <c:v>44.512</c:v>
                </c:pt>
                <c:pt idx="102">
                  <c:v>43.951000000000001</c:v>
                </c:pt>
                <c:pt idx="103">
                  <c:v>43</c:v>
                </c:pt>
                <c:pt idx="104">
                  <c:v>41.341000000000001</c:v>
                </c:pt>
                <c:pt idx="105">
                  <c:v>45.195</c:v>
                </c:pt>
                <c:pt idx="106">
                  <c:v>44.463000000000001</c:v>
                </c:pt>
                <c:pt idx="107">
                  <c:v>46.146000000000001</c:v>
                </c:pt>
                <c:pt idx="108">
                  <c:v>45.78</c:v>
                </c:pt>
                <c:pt idx="109">
                  <c:v>45.731999999999999</c:v>
                </c:pt>
                <c:pt idx="110">
                  <c:v>47.073</c:v>
                </c:pt>
                <c:pt idx="111">
                  <c:v>47.731999999999999</c:v>
                </c:pt>
                <c:pt idx="112">
                  <c:v>47.414999999999999</c:v>
                </c:pt>
                <c:pt idx="113">
                  <c:v>49.341000000000001</c:v>
                </c:pt>
                <c:pt idx="114">
                  <c:v>51.927</c:v>
                </c:pt>
                <c:pt idx="115">
                  <c:v>53.951000000000001</c:v>
                </c:pt>
                <c:pt idx="116">
                  <c:v>59.414999999999999</c:v>
                </c:pt>
                <c:pt idx="117">
                  <c:v>63.78</c:v>
                </c:pt>
                <c:pt idx="118">
                  <c:v>67.438999999999993</c:v>
                </c:pt>
                <c:pt idx="119">
                  <c:v>75</c:v>
                </c:pt>
                <c:pt idx="120">
                  <c:v>80.975999999999999</c:v>
                </c:pt>
                <c:pt idx="121">
                  <c:v>86.561000000000007</c:v>
                </c:pt>
                <c:pt idx="122">
                  <c:v>91.122</c:v>
                </c:pt>
                <c:pt idx="123">
                  <c:v>94.706999999999994</c:v>
                </c:pt>
                <c:pt idx="124">
                  <c:v>96.39</c:v>
                </c:pt>
                <c:pt idx="125">
                  <c:v>94.61</c:v>
                </c:pt>
                <c:pt idx="126">
                  <c:v>94.122</c:v>
                </c:pt>
                <c:pt idx="127">
                  <c:v>88.756</c:v>
                </c:pt>
                <c:pt idx="128">
                  <c:v>84.537000000000006</c:v>
                </c:pt>
                <c:pt idx="129">
                  <c:v>76.756</c:v>
                </c:pt>
                <c:pt idx="130">
                  <c:v>69.049000000000007</c:v>
                </c:pt>
                <c:pt idx="131">
                  <c:v>60.585000000000001</c:v>
                </c:pt>
                <c:pt idx="132">
                  <c:v>51.561</c:v>
                </c:pt>
                <c:pt idx="133">
                  <c:v>46.683</c:v>
                </c:pt>
                <c:pt idx="134">
                  <c:v>42.463000000000001</c:v>
                </c:pt>
                <c:pt idx="135">
                  <c:v>38.829000000000001</c:v>
                </c:pt>
                <c:pt idx="136">
                  <c:v>37.536999999999999</c:v>
                </c:pt>
                <c:pt idx="137">
                  <c:v>37.853999999999999</c:v>
                </c:pt>
                <c:pt idx="138">
                  <c:v>39.146000000000001</c:v>
                </c:pt>
                <c:pt idx="139">
                  <c:v>38.341000000000001</c:v>
                </c:pt>
                <c:pt idx="140">
                  <c:v>39.097999999999999</c:v>
                </c:pt>
                <c:pt idx="141">
                  <c:v>37.683</c:v>
                </c:pt>
                <c:pt idx="142">
                  <c:v>40.658999999999999</c:v>
                </c:pt>
                <c:pt idx="143">
                  <c:v>38.61</c:v>
                </c:pt>
                <c:pt idx="144">
                  <c:v>38.902000000000001</c:v>
                </c:pt>
                <c:pt idx="145">
                  <c:v>37.61</c:v>
                </c:pt>
                <c:pt idx="146">
                  <c:v>41.39</c:v>
                </c:pt>
                <c:pt idx="147">
                  <c:v>42.39</c:v>
                </c:pt>
                <c:pt idx="148">
                  <c:v>46</c:v>
                </c:pt>
                <c:pt idx="149">
                  <c:v>49.878</c:v>
                </c:pt>
                <c:pt idx="150">
                  <c:v>53.951000000000001</c:v>
                </c:pt>
                <c:pt idx="151">
                  <c:v>59.073</c:v>
                </c:pt>
                <c:pt idx="152">
                  <c:v>62.805</c:v>
                </c:pt>
                <c:pt idx="153">
                  <c:v>67.024000000000001</c:v>
                </c:pt>
                <c:pt idx="154">
                  <c:v>69.950999999999993</c:v>
                </c:pt>
                <c:pt idx="155">
                  <c:v>72.512</c:v>
                </c:pt>
                <c:pt idx="156">
                  <c:v>72.853999999999999</c:v>
                </c:pt>
                <c:pt idx="157">
                  <c:v>69.171000000000006</c:v>
                </c:pt>
                <c:pt idx="158">
                  <c:v>67.756</c:v>
                </c:pt>
                <c:pt idx="159">
                  <c:v>65.78</c:v>
                </c:pt>
                <c:pt idx="160">
                  <c:v>60.244</c:v>
                </c:pt>
                <c:pt idx="161">
                  <c:v>54.097999999999999</c:v>
                </c:pt>
                <c:pt idx="162">
                  <c:v>49.024000000000001</c:v>
                </c:pt>
                <c:pt idx="163">
                  <c:v>44.512</c:v>
                </c:pt>
                <c:pt idx="164">
                  <c:v>41.024000000000001</c:v>
                </c:pt>
                <c:pt idx="165">
                  <c:v>37.463000000000001</c:v>
                </c:pt>
                <c:pt idx="166">
                  <c:v>33.951000000000001</c:v>
                </c:pt>
                <c:pt idx="167">
                  <c:v>33.853999999999999</c:v>
                </c:pt>
                <c:pt idx="168">
                  <c:v>34.146000000000001</c:v>
                </c:pt>
                <c:pt idx="169">
                  <c:v>34.829000000000001</c:v>
                </c:pt>
                <c:pt idx="170">
                  <c:v>33.488</c:v>
                </c:pt>
                <c:pt idx="171">
                  <c:v>33.927</c:v>
                </c:pt>
                <c:pt idx="172">
                  <c:v>35.122</c:v>
                </c:pt>
                <c:pt idx="173">
                  <c:v>35.683</c:v>
                </c:pt>
                <c:pt idx="174">
                  <c:v>35.341000000000001</c:v>
                </c:pt>
                <c:pt idx="175">
                  <c:v>34.829000000000001</c:v>
                </c:pt>
                <c:pt idx="176">
                  <c:v>34.195</c:v>
                </c:pt>
                <c:pt idx="177">
                  <c:v>35.731999999999999</c:v>
                </c:pt>
                <c:pt idx="178">
                  <c:v>35.244</c:v>
                </c:pt>
                <c:pt idx="179">
                  <c:v>32.878</c:v>
                </c:pt>
                <c:pt idx="180">
                  <c:v>33.146000000000001</c:v>
                </c:pt>
                <c:pt idx="181">
                  <c:v>34.170999999999999</c:v>
                </c:pt>
                <c:pt idx="182">
                  <c:v>34.463000000000001</c:v>
                </c:pt>
                <c:pt idx="183">
                  <c:v>34.731999999999999</c:v>
                </c:pt>
                <c:pt idx="184">
                  <c:v>33.268000000000001</c:v>
                </c:pt>
                <c:pt idx="185">
                  <c:v>32.878</c:v>
                </c:pt>
                <c:pt idx="186">
                  <c:v>33.170999999999999</c:v>
                </c:pt>
                <c:pt idx="187">
                  <c:v>32.268000000000001</c:v>
                </c:pt>
                <c:pt idx="188">
                  <c:v>33.975999999999999</c:v>
                </c:pt>
                <c:pt idx="189">
                  <c:v>33</c:v>
                </c:pt>
                <c:pt idx="190">
                  <c:v>33.658999999999999</c:v>
                </c:pt>
                <c:pt idx="191">
                  <c:v>33.341000000000001</c:v>
                </c:pt>
                <c:pt idx="192">
                  <c:v>33.805</c:v>
                </c:pt>
                <c:pt idx="193">
                  <c:v>32.634</c:v>
                </c:pt>
                <c:pt idx="194">
                  <c:v>32.585000000000001</c:v>
                </c:pt>
                <c:pt idx="195">
                  <c:v>34.317</c:v>
                </c:pt>
                <c:pt idx="196">
                  <c:v>33.585000000000001</c:v>
                </c:pt>
                <c:pt idx="197">
                  <c:v>34.024000000000001</c:v>
                </c:pt>
                <c:pt idx="198">
                  <c:v>33.927</c:v>
                </c:pt>
                <c:pt idx="199">
                  <c:v>33.122</c:v>
                </c:pt>
                <c:pt idx="200">
                  <c:v>33.122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51.562878759359037</c:v>
                </c:pt>
                <c:pt idx="1">
                  <c:v>51.776207533065524</c:v>
                </c:pt>
                <c:pt idx="2">
                  <c:v>51.988896188413165</c:v>
                </c:pt>
                <c:pt idx="3">
                  <c:v>52.200822037246986</c:v>
                </c:pt>
                <c:pt idx="4">
                  <c:v>52.411845918879258</c:v>
                </c:pt>
                <c:pt idx="5">
                  <c:v>52.621810460971574</c:v>
                </c:pt>
                <c:pt idx="6">
                  <c:v>52.830538223637362</c:v>
                </c:pt>
                <c:pt idx="7">
                  <c:v>53.037829733693535</c:v>
                </c:pt>
                <c:pt idx="8">
                  <c:v>53.243461421012832</c:v>
                </c:pt>
                <c:pt idx="9">
                  <c:v>53.447183475517619</c:v>
                </c:pt>
                <c:pt idx="10">
                  <c:v>53.648717652105425</c:v>
                </c:pt>
                <c:pt idx="11">
                  <c:v>53.847755062627968</c:v>
                </c:pt>
                <c:pt idx="12">
                  <c:v>54.043954010422688</c:v>
                </c:pt>
                <c:pt idx="13">
                  <c:v>54.236937946140088</c:v>
                </c:pt>
                <c:pt idx="14">
                  <c:v>54.426293657379645</c:v>
                </c:pt>
                <c:pt idx="15">
                  <c:v>54.611569854628051</c:v>
                </c:pt>
                <c:pt idx="16">
                  <c:v>54.792276390846709</c:v>
                </c:pt>
                <c:pt idx="17">
                  <c:v>54.967884464681006</c:v>
                </c:pt>
                <c:pt idx="18">
                  <c:v>55.137828326343801</c:v>
                </c:pt>
                <c:pt idx="19">
                  <c:v>55.301509257005797</c:v>
                </c:pt>
                <c:pt idx="20">
                  <c:v>55.458302962571892</c:v>
                </c:pt>
                <c:pt idx="21">
                  <c:v>55.607572057259944</c:v>
                </c:pt>
                <c:pt idx="22">
                  <c:v>55.748686068500447</c:v>
                </c:pt>
                <c:pt idx="23">
                  <c:v>55.881052438263559</c:v>
                </c:pt>
                <c:pt idx="24">
                  <c:v>56.004163396151007</c:v>
                </c:pt>
                <c:pt idx="25">
                  <c:v>56.117665397929777</c:v>
                </c:pt>
                <c:pt idx="26">
                  <c:v>56.221460095362254</c:v>
                </c:pt>
                <c:pt idx="27">
                  <c:v>56.315848512575123</c:v>
                </c:pt>
                <c:pt idx="28">
                  <c:v>56.401733146078783</c:v>
                </c:pt>
                <c:pt idx="29">
                  <c:v>56.480895843508378</c:v>
                </c:pt>
                <c:pt idx="30">
                  <c:v>56.556372134856574</c:v>
                </c:pt>
                <c:pt idx="31">
                  <c:v>56.632944551905268</c:v>
                </c:pt>
                <c:pt idx="32">
                  <c:v>56.717777490256495</c:v>
                </c:pt>
                <c:pt idx="33">
                  <c:v>56.821213214282402</c:v>
                </c:pt>
                <c:pt idx="34">
                  <c:v>56.957741363910422</c:v>
                </c:pt>
                <c:pt idx="35">
                  <c:v>57.14714142307438</c:v>
                </c:pt>
                <c:pt idx="36">
                  <c:v>57.415777841333927</c:v>
                </c:pt>
                <c:pt idx="37">
                  <c:v>57.798000112660951</c:v>
                </c:pt>
                <c:pt idx="38">
                  <c:v>58.337565195979039</c:v>
                </c:pt>
                <c:pt idx="39">
                  <c:v>59.088958543383391</c:v>
                </c:pt>
                <c:pt idx="40">
                  <c:v>60.118445634978684</c:v>
                </c:pt>
                <c:pt idx="41">
                  <c:v>61.504643116955208</c:v>
                </c:pt>
                <c:pt idx="42">
                  <c:v>63.338364082070697</c:v>
                </c:pt>
                <c:pt idx="43">
                  <c:v>65.721473925313902</c:v>
                </c:pt>
                <c:pt idx="44">
                  <c:v>68.764500517691914</c:v>
                </c:pt>
                <c:pt idx="45">
                  <c:v>72.582783679649864</c:v>
                </c:pt>
                <c:pt idx="46">
                  <c:v>77.291030568246285</c:v>
                </c:pt>
                <c:pt idx="47">
                  <c:v>82.996268238993878</c:v>
                </c:pt>
                <c:pt idx="48">
                  <c:v>89.789349352198528</c:v>
                </c:pt>
                <c:pt idx="49">
                  <c:v>97.735361947682009</c:v>
                </c:pt>
                <c:pt idx="50">
                  <c:v>106.86350225960869</c:v>
                </c:pt>
                <c:pt idx="51">
                  <c:v>117.1571668938778</c:v>
                </c:pt>
                <c:pt idx="52">
                  <c:v>128.54517897341231</c:v>
                </c:pt>
                <c:pt idx="53">
                  <c:v>140.89515249211465</c:v>
                </c:pt>
                <c:pt idx="54">
                  <c:v>154.00999288228667</c:v>
                </c:pt>
                <c:pt idx="55">
                  <c:v>167.62839300060858</c:v>
                </c:pt>
                <c:pt idx="56">
                  <c:v>181.42965234438356</c:v>
                </c:pt>
                <c:pt idx="57">
                  <c:v>195.03986935744447</c:v>
                </c:pt>
                <c:pt idx="58">
                  <c:v>208.01657092423207</c:v>
                </c:pt>
                <c:pt idx="59">
                  <c:v>219.7076509867255</c:v>
                </c:pt>
                <c:pt idx="60">
                  <c:v>228.72107511842023</c:v>
                </c:pt>
                <c:pt idx="61">
                  <c:v>231.86534623723963</c:v>
                </c:pt>
                <c:pt idx="62">
                  <c:v>223.68053996150283</c:v>
                </c:pt>
                <c:pt idx="63">
                  <c:v>199.23815333035276</c:v>
                </c:pt>
                <c:pt idx="64">
                  <c:v>160.20415206047844</c:v>
                </c:pt>
                <c:pt idx="65">
                  <c:v>117.26559367964875</c:v>
                </c:pt>
                <c:pt idx="66">
                  <c:v>83.241896989078384</c:v>
                </c:pt>
                <c:pt idx="67">
                  <c:v>63.756721502431482</c:v>
                </c:pt>
                <c:pt idx="68">
                  <c:v>56.056621847262043</c:v>
                </c:pt>
                <c:pt idx="69">
                  <c:v>54.717983247276088</c:v>
                </c:pt>
                <c:pt idx="70">
                  <c:v>56.09278680580141</c:v>
                </c:pt>
                <c:pt idx="71">
                  <c:v>58.782506113759759</c:v>
                </c:pt>
                <c:pt idx="72">
                  <c:v>62.530918045782734</c:v>
                </c:pt>
                <c:pt idx="73">
                  <c:v>67.428380350272661</c:v>
                </c:pt>
                <c:pt idx="74">
                  <c:v>73.617618344238537</c:v>
                </c:pt>
                <c:pt idx="75">
                  <c:v>81.210275620310554</c:v>
                </c:pt>
                <c:pt idx="76">
                  <c:v>90.253116101293102</c:v>
                </c:pt>
                <c:pt idx="77">
                  <c:v>100.70268173496537</c:v>
                </c:pt>
                <c:pt idx="78">
                  <c:v>112.40455727425056</c:v>
                </c:pt>
                <c:pt idx="79">
                  <c:v>125.08001099394112</c:v>
                </c:pt>
                <c:pt idx="80">
                  <c:v>138.32021587146539</c:v>
                </c:pt>
                <c:pt idx="81">
                  <c:v>151.56718137376222</c:v>
                </c:pt>
                <c:pt idx="82">
                  <c:v>163.98000743844042</c:v>
                </c:pt>
                <c:pt idx="83">
                  <c:v>173.95118671957334</c:v>
                </c:pt>
                <c:pt idx="84">
                  <c:v>178.24776415714672</c:v>
                </c:pt>
                <c:pt idx="85">
                  <c:v>172.00679572387054</c:v>
                </c:pt>
                <c:pt idx="86">
                  <c:v>151.80681568215167</c:v>
                </c:pt>
                <c:pt idx="87">
                  <c:v>120.68473826205674</c:v>
                </c:pt>
                <c:pt idx="88">
                  <c:v>88.486528505320621</c:v>
                </c:pt>
                <c:pt idx="89">
                  <c:v>64.737129488571867</c:v>
                </c:pt>
                <c:pt idx="90">
                  <c:v>52.010045320269803</c:v>
                </c:pt>
                <c:pt idx="91">
                  <c:v>46.984299111379741</c:v>
                </c:pt>
                <c:pt idx="92">
                  <c:v>45.462066271787393</c:v>
                </c:pt>
                <c:pt idx="93">
                  <c:v>45.039426645995405</c:v>
                </c:pt>
                <c:pt idx="94">
                  <c:v>44.861679978656781</c:v>
                </c:pt>
                <c:pt idx="95">
                  <c:v>44.724299914893109</c:v>
                </c:pt>
                <c:pt idx="96">
                  <c:v>44.593417039990378</c:v>
                </c:pt>
                <c:pt idx="97">
                  <c:v>44.465496598116445</c:v>
                </c:pt>
                <c:pt idx="98">
                  <c:v>44.341082467870777</c:v>
                </c:pt>
                <c:pt idx="99">
                  <c:v>44.221638156337875</c:v>
                </c:pt>
                <c:pt idx="100">
                  <c:v>44.109552343012766</c:v>
                </c:pt>
                <c:pt idx="101">
                  <c:v>44.008547552485332</c:v>
                </c:pt>
                <c:pt idx="102">
                  <c:v>43.924256308409603</c:v>
                </c:pt>
                <c:pt idx="103">
                  <c:v>43.864969899739599</c:v>
                </c:pt>
                <c:pt idx="104">
                  <c:v>43.842568127060424</c:v>
                </c:pt>
                <c:pt idx="105">
                  <c:v>43.87361524804696</c:v>
                </c:pt>
                <c:pt idx="106">
                  <c:v>43.980570787076964</c:v>
                </c:pt>
                <c:pt idx="107">
                  <c:v>44.193014345127636</c:v>
                </c:pt>
                <c:pt idx="108">
                  <c:v>44.548723579734975</c:v>
                </c:pt>
                <c:pt idx="109">
                  <c:v>45.094380466457928</c:v>
                </c:pt>
                <c:pt idx="110">
                  <c:v>45.885623503399614</c:v>
                </c:pt>
                <c:pt idx="111">
                  <c:v>46.986127164433519</c:v>
                </c:pt>
                <c:pt idx="112">
                  <c:v>48.465390358879063</c:v>
                </c:pt>
                <c:pt idx="113">
                  <c:v>50.394963886260562</c:v>
                </c:pt>
                <c:pt idx="114">
                  <c:v>52.842937758791066</c:v>
                </c:pt>
                <c:pt idx="115">
                  <c:v>55.8666042058965</c:v>
                </c:pt>
                <c:pt idx="116">
                  <c:v>59.503223557438737</c:v>
                </c:pt>
                <c:pt idx="117">
                  <c:v>63.758628099836642</c:v>
                </c:pt>
                <c:pt idx="118">
                  <c:v>68.592961526057294</c:v>
                </c:pt>
                <c:pt idx="119">
                  <c:v>73.902461303969929</c:v>
                </c:pt>
                <c:pt idx="120">
                  <c:v>79.496783522114143</c:v>
                </c:pt>
                <c:pt idx="121">
                  <c:v>85.074465298260478</c:v>
                </c:pt>
                <c:pt idx="122">
                  <c:v>90.205749278770782</c:v>
                </c:pt>
                <c:pt idx="123">
                  <c:v>94.340470776636906</c:v>
                </c:pt>
                <c:pt idx="124">
                  <c:v>96.862793370437757</c:v>
                </c:pt>
                <c:pt idx="125">
                  <c:v>97.20526954333755</c:v>
                </c:pt>
                <c:pt idx="126">
                  <c:v>95.007554766096533</c:v>
                </c:pt>
                <c:pt idx="127">
                  <c:v>90.269203830887236</c:v>
                </c:pt>
                <c:pt idx="128">
                  <c:v>83.424733298852004</c:v>
                </c:pt>
                <c:pt idx="129">
                  <c:v>75.285961970100459</c:v>
                </c:pt>
                <c:pt idx="130">
                  <c:v>66.853033701331924</c:v>
                </c:pt>
                <c:pt idx="131">
                  <c:v>59.061930269222863</c:v>
                </c:pt>
                <c:pt idx="132">
                  <c:v>52.569789608095533</c:v>
                </c:pt>
                <c:pt idx="133">
                  <c:v>47.656916225874056</c:v>
                </c:pt>
                <c:pt idx="134">
                  <c:v>44.261912139984595</c:v>
                </c:pt>
                <c:pt idx="135">
                  <c:v>42.105406520774892</c:v>
                </c:pt>
                <c:pt idx="136">
                  <c:v>40.832701834760094</c:v>
                </c:pt>
                <c:pt idx="137">
                  <c:v>40.120859419491907</c:v>
                </c:pt>
                <c:pt idx="138">
                  <c:v>39.730566691896989</c:v>
                </c:pt>
                <c:pt idx="139">
                  <c:v>39.512666617875951</c:v>
                </c:pt>
                <c:pt idx="140">
                  <c:v>39.391339244736642</c:v>
                </c:pt>
                <c:pt idx="141">
                  <c:v>39.343089105223889</c:v>
                </c:pt>
                <c:pt idx="142">
                  <c:v>39.381760125426894</c:v>
                </c:pt>
                <c:pt idx="143">
                  <c:v>39.551796051222283</c:v>
                </c:pt>
                <c:pt idx="144">
                  <c:v>39.927296040630729</c:v>
                </c:pt>
                <c:pt idx="145">
                  <c:v>40.612367600665138</c:v>
                </c:pt>
                <c:pt idx="146">
                  <c:v>41.737495866657504</c:v>
                </c:pt>
                <c:pt idx="147">
                  <c:v>43.446588066943427</c:v>
                </c:pt>
                <c:pt idx="148">
                  <c:v>45.870500488162456</c:v>
                </c:pt>
                <c:pt idx="149">
                  <c:v>49.086167667833919</c:v>
                </c:pt>
                <c:pt idx="150">
                  <c:v>53.066424429715887</c:v>
                </c:pt>
                <c:pt idx="151">
                  <c:v>57.633273283277163</c:v>
                </c:pt>
                <c:pt idx="152">
                  <c:v>62.433707162900596</c:v>
                </c:pt>
                <c:pt idx="153">
                  <c:v>66.957820348078471</c:v>
                </c:pt>
                <c:pt idx="154">
                  <c:v>70.610135303773063</c:v>
                </c:pt>
                <c:pt idx="155">
                  <c:v>72.826967074649133</c:v>
                </c:pt>
                <c:pt idx="156">
                  <c:v>73.211190120692464</c:v>
                </c:pt>
                <c:pt idx="157">
                  <c:v>71.641377861702153</c:v>
                </c:pt>
                <c:pt idx="158">
                  <c:v>68.31457131404116</c:v>
                </c:pt>
                <c:pt idx="159">
                  <c:v>63.703190647090899</c:v>
                </c:pt>
                <c:pt idx="160">
                  <c:v>58.438656363533354</c:v>
                </c:pt>
                <c:pt idx="161">
                  <c:v>53.16196132712949</c:v>
                </c:pt>
                <c:pt idx="162">
                  <c:v>48.391196981011184</c:v>
                </c:pt>
                <c:pt idx="163">
                  <c:v>44.444094145026149</c:v>
                </c:pt>
                <c:pt idx="164">
                  <c:v>41.427793754810679</c:v>
                </c:pt>
                <c:pt idx="165">
                  <c:v>39.282214668678456</c:v>
                </c:pt>
                <c:pt idx="166">
                  <c:v>37.848959240144239</c:v>
                </c:pt>
                <c:pt idx="167">
                  <c:v>36.937991725752859</c:v>
                </c:pt>
                <c:pt idx="168">
                  <c:v>36.374791820023745</c:v>
                </c:pt>
                <c:pt idx="169">
                  <c:v>36.023548346073618</c:v>
                </c:pt>
                <c:pt idx="170">
                  <c:v>35.791161478288579</c:v>
                </c:pt>
                <c:pt idx="171">
                  <c:v>35.620321035389367</c:v>
                </c:pt>
                <c:pt idx="172">
                  <c:v>35.478995774425179</c:v>
                </c:pt>
                <c:pt idx="173">
                  <c:v>35.35081772307673</c:v>
                </c:pt>
                <c:pt idx="174">
                  <c:v>35.228104011701213</c:v>
                </c:pt>
                <c:pt idx="175">
                  <c:v>35.107531270294238</c:v>
                </c:pt>
                <c:pt idx="176">
                  <c:v>34.987771552397447</c:v>
                </c:pt>
                <c:pt idx="177">
                  <c:v>34.868333812310809</c:v>
                </c:pt>
                <c:pt idx="178">
                  <c:v>34.74904963469556</c:v>
                </c:pt>
                <c:pt idx="179">
                  <c:v>34.629865073906373</c:v>
                </c:pt>
                <c:pt idx="180">
                  <c:v>34.510763485068665</c:v>
                </c:pt>
                <c:pt idx="181">
                  <c:v>34.391739256597617</c:v>
                </c:pt>
                <c:pt idx="182">
                  <c:v>34.272789604456555</c:v>
                </c:pt>
                <c:pt idx="183">
                  <c:v>34.153912240888019</c:v>
                </c:pt>
                <c:pt idx="184">
                  <c:v>34.035104797556237</c:v>
                </c:pt>
                <c:pt idx="185">
                  <c:v>33.916364728376195</c:v>
                </c:pt>
                <c:pt idx="186">
                  <c:v>33.797689329825523</c:v>
                </c:pt>
                <c:pt idx="187">
                  <c:v>33.679075784025855</c:v>
                </c:pt>
                <c:pt idx="188">
                  <c:v>33.560521201870507</c:v>
                </c:pt>
                <c:pt idx="189">
                  <c:v>33.442022661360859</c:v>
                </c:pt>
                <c:pt idx="190">
                  <c:v>33.323577240458832</c:v>
                </c:pt>
                <c:pt idx="191">
                  <c:v>33.205182044682473</c:v>
                </c:pt>
                <c:pt idx="192">
                  <c:v>33.086834229877432</c:v>
                </c:pt>
                <c:pt idx="193">
                  <c:v>32.968531020643908</c:v>
                </c:pt>
                <c:pt idx="194">
                  <c:v>32.850269724902915</c:v>
                </c:pt>
                <c:pt idx="195">
                  <c:v>32.732047745071242</c:v>
                </c:pt>
                <c:pt idx="196">
                  <c:v>32.613862586290672</c:v>
                </c:pt>
                <c:pt idx="197">
                  <c:v>32.495711862126029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51.562878759085137</c:v>
                </c:pt>
                <c:pt idx="1">
                  <c:v>51.77620753242811</c:v>
                </c:pt>
                <c:pt idx="2">
                  <c:v>51.988896186949347</c:v>
                </c:pt>
                <c:pt idx="3">
                  <c:v>52.200822033929605</c:v>
                </c:pt>
                <c:pt idx="4">
                  <c:v>52.411845911460276</c:v>
                </c:pt>
                <c:pt idx="5">
                  <c:v>52.621810444598353</c:v>
                </c:pt>
                <c:pt idx="6">
                  <c:v>52.830538187978668</c:v>
                </c:pt>
                <c:pt idx="7">
                  <c:v>53.037829657056662</c:v>
                </c:pt>
                <c:pt idx="8">
                  <c:v>53.243461258476188</c:v>
                </c:pt>
                <c:pt idx="9">
                  <c:v>53.447183135339834</c:v>
                </c:pt>
                <c:pt idx="10">
                  <c:v>53.648716949515759</c:v>
                </c:pt>
                <c:pt idx="11">
                  <c:v>53.847753630642131</c:v>
                </c:pt>
                <c:pt idx="12">
                  <c:v>54.043951130261206</c:v>
                </c:pt>
                <c:pt idx="13">
                  <c:v>54.236932229562441</c:v>
                </c:pt>
                <c:pt idx="14">
                  <c:v>54.426282460512454</c:v>
                </c:pt>
                <c:pt idx="15">
                  <c:v>54.611548212592822</c:v>
                </c:pt>
                <c:pt idx="16">
                  <c:v>54.792235110738751</c:v>
                </c:pt>
                <c:pt idx="17">
                  <c:v>54.9678067640222</c:v>
                </c:pt>
                <c:pt idx="18">
                  <c:v>55.137683998630798</c:v>
                </c:pt>
                <c:pt idx="19">
                  <c:v>55.301244702044286</c:v>
                </c:pt>
                <c:pt idx="20">
                  <c:v>55.457824417064153</c:v>
                </c:pt>
                <c:pt idx="21">
                  <c:v>55.606717833339268</c:v>
                </c:pt>
                <c:pt idx="22">
                  <c:v>55.747181328847006</c:v>
                </c:pt>
                <c:pt idx="23">
                  <c:v>55.878436712831451</c:v>
                </c:pt>
                <c:pt idx="24">
                  <c:v>55.999676313221499</c:v>
                </c:pt>
                <c:pt idx="25">
                  <c:v>56.110069533770108</c:v>
                </c:pt>
                <c:pt idx="26">
                  <c:v>56.208770977398537</c:v>
                </c:pt>
                <c:pt idx="27">
                  <c:v>56.294930191137709</c:v>
                </c:pt>
                <c:pt idx="28">
                  <c:v>56.367703033823737</c:v>
                </c:pt>
                <c:pt idx="29">
                  <c:v>56.426264600341383</c:v>
                </c:pt>
                <c:pt idx="30">
                  <c:v>56.469823556834882</c:v>
                </c:pt>
                <c:pt idx="31">
                  <c:v>56.497637652375104</c:v>
                </c:pt>
                <c:pt idx="32">
                  <c:v>56.509030078048141</c:v>
                </c:pt>
                <c:pt idx="33">
                  <c:v>56.503406249806488</c:v>
                </c:pt>
                <c:pt idx="34">
                  <c:v>56.48027050357269</c:v>
                </c:pt>
                <c:pt idx="35">
                  <c:v>56.439242117876624</c:v>
                </c:pt>
                <c:pt idx="36">
                  <c:v>56.380070028999718</c:v>
                </c:pt>
                <c:pt idx="37">
                  <c:v>56.302645584010243</c:v>
                </c:pt>
                <c:pt idx="38">
                  <c:v>56.207012694619657</c:v>
                </c:pt>
                <c:pt idx="39">
                  <c:v>56.0933748134902</c:v>
                </c:pt>
                <c:pt idx="40">
                  <c:v>55.9620982552334</c:v>
                </c:pt>
                <c:pt idx="41">
                  <c:v>55.813711523754662</c:v>
                </c:pt>
                <c:pt idx="42">
                  <c:v>55.648900478701563</c:v>
                </c:pt>
                <c:pt idx="43">
                  <c:v>55.468499365774072</c:v>
                </c:pt>
                <c:pt idx="44">
                  <c:v>55.273477934983546</c:v>
                </c:pt>
                <c:pt idx="45">
                  <c:v>55.064925062580649</c:v>
                </c:pt>
                <c:pt idx="46">
                  <c:v>54.844029461449225</c:v>
                </c:pt>
                <c:pt idx="47">
                  <c:v>54.612058198245592</c:v>
                </c:pt>
                <c:pt idx="48">
                  <c:v>54.37033382369404</c:v>
                </c:pt>
                <c:pt idx="49">
                  <c:v>54.120210959792708</c:v>
                </c:pt>
                <c:pt idx="50">
                  <c:v>53.863053173576247</c:v>
                </c:pt>
                <c:pt idx="51">
                  <c:v>53.600210905476551</c:v>
                </c:pt>
                <c:pt idx="52">
                  <c:v>53.333001119062374</c:v>
                </c:pt>
                <c:pt idx="53">
                  <c:v>53.062689208607573</c:v>
                </c:pt>
                <c:pt idx="54">
                  <c:v>52.79047355351134</c:v>
                </c:pt>
                <c:pt idx="55">
                  <c:v>52.517472956068914</c:v>
                </c:pt>
                <c:pt idx="56">
                  <c:v>52.244717052312055</c:v>
                </c:pt>
                <c:pt idx="57">
                  <c:v>51.973139653424106</c:v>
                </c:pt>
                <c:pt idx="58">
                  <c:v>51.703574863878067</c:v>
                </c:pt>
                <c:pt idx="59">
                  <c:v>51.436755735582871</c:v>
                </c:pt>
                <c:pt idx="60">
                  <c:v>51.173315156101168</c:v>
                </c:pt>
                <c:pt idx="61">
                  <c:v>50.91378863247845</c:v>
                </c:pt>
                <c:pt idx="62">
                  <c:v>50.658618617884613</c:v>
                </c:pt>
                <c:pt idx="63">
                  <c:v>50.408160032584462</c:v>
                </c:pt>
                <c:pt idx="64">
                  <c:v>50.162686649695623</c:v>
                </c:pt>
                <c:pt idx="65">
                  <c:v>49.922398045672765</c:v>
                </c:pt>
                <c:pt idx="66">
                  <c:v>49.687426851655722</c:v>
                </c:pt>
                <c:pt idx="67">
                  <c:v>49.457846081402572</c:v>
                </c:pt>
                <c:pt idx="68">
                  <c:v>49.233676351768544</c:v>
                </c:pt>
                <c:pt idx="69">
                  <c:v>49.014892850493474</c:v>
                </c:pt>
                <c:pt idx="70">
                  <c:v>48.801431941944315</c:v>
                </c:pt>
                <c:pt idx="71">
                  <c:v>48.593197333482863</c:v>
                </c:pt>
                <c:pt idx="72">
                  <c:v>48.390065752806613</c:v>
                </c:pt>
                <c:pt idx="73">
                  <c:v>48.191892109809544</c:v>
                </c:pt>
                <c:pt idx="74">
                  <c:v>47.998514135364339</c:v>
                </c:pt>
                <c:pt idx="75">
                  <c:v>47.809756504247204</c:v>
                </c:pt>
                <c:pt idx="76">
                  <c:v>47.625434460635788</c:v>
                </c:pt>
                <c:pt idx="77">
                  <c:v>47.445356972683975</c:v>
                </c:pt>
                <c:pt idx="78">
                  <c:v>47.269329448104855</c:v>
                </c:pt>
                <c:pt idx="79">
                  <c:v>47.097156045946086</c:v>
                </c:pt>
                <c:pt idx="80">
                  <c:v>46.928641621256112</c:v>
                </c:pt>
                <c:pt idx="81">
                  <c:v>46.763593339504013</c:v>
                </c:pt>
                <c:pt idx="82">
                  <c:v>46.601821996765473</c:v>
                </c:pt>
                <c:pt idx="83">
                  <c:v>46.443143080107816</c:v>
                </c:pt>
                <c:pt idx="84">
                  <c:v>46.287377600530071</c:v>
                </c:pt>
                <c:pt idx="85">
                  <c:v>46.134352728429477</c:v>
                </c:pt>
                <c:pt idx="86">
                  <c:v>45.983902259020049</c:v>
                </c:pt>
                <c:pt idx="87">
                  <c:v>45.835866932535772</c:v>
                </c:pt>
                <c:pt idx="88">
                  <c:v>45.690094631494119</c:v>
                </c:pt>
                <c:pt idx="89">
                  <c:v>45.546440474835364</c:v>
                </c:pt>
                <c:pt idx="90">
                  <c:v>45.40476682642948</c:v>
                </c:pt>
                <c:pt idx="91">
                  <c:v>45.264943233281961</c:v>
                </c:pt>
                <c:pt idx="92">
                  <c:v>45.126846306785168</c:v>
                </c:pt>
                <c:pt idx="93">
                  <c:v>44.990359558558318</c:v>
                </c:pt>
                <c:pt idx="94">
                  <c:v>44.855373200796031</c:v>
                </c:pt>
                <c:pt idx="95">
                  <c:v>44.721783919593719</c:v>
                </c:pt>
                <c:pt idx="96">
                  <c:v>44.589494628432689</c:v>
                </c:pt>
                <c:pt idx="97">
                  <c:v>44.458414207873041</c:v>
                </c:pt>
                <c:pt idx="98">
                  <c:v>44.328457236509628</c:v>
                </c:pt>
                <c:pt idx="99">
                  <c:v>44.199543717380422</c:v>
                </c:pt>
                <c:pt idx="100">
                  <c:v>44.071598803266568</c:v>
                </c:pt>
                <c:pt idx="101">
                  <c:v>43.944552523675711</c:v>
                </c:pt>
                <c:pt idx="102">
                  <c:v>43.818339515745478</c:v>
                </c:pt>
                <c:pt idx="103">
                  <c:v>43.692898760828442</c:v>
                </c:pt>
                <c:pt idx="104">
                  <c:v>43.568173328117503</c:v>
                </c:pt>
                <c:pt idx="105">
                  <c:v>43.444110126329534</c:v>
                </c:pt>
                <c:pt idx="106">
                  <c:v>43.320659664177974</c:v>
                </c:pt>
                <c:pt idx="107">
                  <c:v>43.197775820126758</c:v>
                </c:pt>
                <c:pt idx="108">
                  <c:v>43.075415621718399</c:v>
                </c:pt>
                <c:pt idx="109">
                  <c:v>42.953539034607175</c:v>
                </c:pt>
                <c:pt idx="110">
                  <c:v>42.832108761294521</c:v>
                </c:pt>
                <c:pt idx="111">
                  <c:v>42.71109004945837</c:v>
                </c:pt>
                <c:pt idx="112">
                  <c:v>42.590450509684466</c:v>
                </c:pt>
                <c:pt idx="113">
                  <c:v>42.47015994234318</c:v>
                </c:pt>
                <c:pt idx="114">
                  <c:v>42.350190173309386</c:v>
                </c:pt>
                <c:pt idx="115">
                  <c:v>42.230514898190457</c:v>
                </c:pt>
                <c:pt idx="116">
                  <c:v>42.111109534709115</c:v>
                </c:pt>
                <c:pt idx="117">
                  <c:v>41.991951082880931</c:v>
                </c:pt>
                <c:pt idx="118">
                  <c:v>41.873017992630629</c:v>
                </c:pt>
                <c:pt idx="119">
                  <c:v>41.754290038505118</c:v>
                </c:pt>
                <c:pt idx="120">
                  <c:v>41.635748201165214</c:v>
                </c:pt>
                <c:pt idx="121">
                  <c:v>41.51737455537075</c:v>
                </c:pt>
                <c:pt idx="122">
                  <c:v>41.39915216421592</c:v>
                </c:pt>
                <c:pt idx="123">
                  <c:v>41.281064979422972</c:v>
                </c:pt>
                <c:pt idx="124">
                  <c:v>41.163097747561991</c:v>
                </c:pt>
                <c:pt idx="125">
                  <c:v>41.045235922134623</c:v>
                </c:pt>
                <c:pt idx="126">
                  <c:v>40.927465581536623</c:v>
                </c:pt>
                <c:pt idx="127">
                  <c:v>40.809773353001532</c:v>
                </c:pt>
                <c:pt idx="128">
                  <c:v>40.692146342721173</c:v>
                </c:pt>
                <c:pt idx="129">
                  <c:v>40.574572072439523</c:v>
                </c:pt>
                <c:pt idx="130">
                  <c:v>40.457038422921052</c:v>
                </c:pt>
                <c:pt idx="131">
                  <c:v>40.339533584800179</c:v>
                </c:pt>
                <c:pt idx="132">
                  <c:v>40.22204601742196</c:v>
                </c:pt>
                <c:pt idx="133">
                  <c:v>40.104564416378189</c:v>
                </c:pt>
                <c:pt idx="134">
                  <c:v>39.987077690522653</c:v>
                </c:pt>
                <c:pt idx="135">
                  <c:v>39.86957494930504</c:v>
                </c:pt>
                <c:pt idx="136">
                  <c:v>39.752045501284513</c:v>
                </c:pt>
                <c:pt idx="137">
                  <c:v>39.634478864661105</c:v>
                </c:pt>
                <c:pt idx="138">
                  <c:v>39.516864790582616</c:v>
                </c:pt>
                <c:pt idx="139">
                  <c:v>39.399193299833989</c:v>
                </c:pt>
                <c:pt idx="140">
                  <c:v>39.281454733284782</c:v>
                </c:pt>
                <c:pt idx="141">
                  <c:v>39.163639816146926</c:v>
                </c:pt>
                <c:pt idx="142">
                  <c:v>39.04573973567468</c:v>
                </c:pt>
                <c:pt idx="143">
                  <c:v>38.927746231421999</c:v>
                </c:pt>
                <c:pt idx="144">
                  <c:v>38.809651696565076</c:v>
                </c:pt>
                <c:pt idx="145">
                  <c:v>38.691449288119337</c:v>
                </c:pt>
                <c:pt idx="146">
                  <c:v>38.573133043157547</c:v>
                </c:pt>
                <c:pt idx="147">
                  <c:v>38.454697997409909</c:v>
                </c:pt>
                <c:pt idx="148">
                  <c:v>38.336140301948546</c:v>
                </c:pt>
                <c:pt idx="149">
                  <c:v>38.217457333090216</c:v>
                </c:pt>
                <c:pt idx="150">
                  <c:v>38.098647790254489</c:v>
                </c:pt>
                <c:pt idx="151">
                  <c:v>37.979711776358357</c:v>
                </c:pt>
                <c:pt idx="152">
                  <c:v>37.860650855464421</c:v>
                </c:pt>
                <c:pt idx="153">
                  <c:v>37.74146808287292</c:v>
                </c:pt>
                <c:pt idx="154">
                  <c:v>37.622168003670474</c:v>
                </c:pt>
                <c:pt idx="155">
                  <c:v>37.502756616907888</c:v>
                </c:pt>
                <c:pt idx="156">
                  <c:v>37.383241304027763</c:v>
                </c:pt>
                <c:pt idx="157">
                  <c:v>37.263630721817833</c:v>
                </c:pt>
                <c:pt idx="158">
                  <c:v>37.143934661918983</c:v>
                </c:pt>
                <c:pt idx="159">
                  <c:v>37.024163880639094</c:v>
                </c:pt>
                <c:pt idx="160">
                  <c:v>36.904329904381612</c:v>
                </c:pt>
                <c:pt idx="161">
                  <c:v>36.784444817264365</c:v>
                </c:pt>
                <c:pt idx="162">
                  <c:v>36.664521038380173</c:v>
                </c:pt>
                <c:pt idx="163">
                  <c:v>36.544571096565932</c:v>
                </c:pt>
                <c:pt idx="164">
                  <c:v>36.424607410480846</c:v>
                </c:pt>
                <c:pt idx="165">
                  <c:v>36.304642081263928</c:v>
                </c:pt>
                <c:pt idx="166">
                  <c:v>36.184686704109424</c:v>
                </c:pt>
                <c:pt idx="167">
                  <c:v>36.06475220385785</c:v>
                </c:pt>
                <c:pt idx="168">
                  <c:v>35.94484869826293</c:v>
                </c:pt>
                <c:pt idx="169">
                  <c:v>35.824985391080062</c:v>
                </c:pt>
                <c:pt idx="170">
                  <c:v>35.705170495642271</c:v>
                </c:pt>
                <c:pt idx="171">
                  <c:v>35.585411188242169</c:v>
                </c:pt>
                <c:pt idx="172">
                  <c:v>35.465713589493298</c:v>
                </c:pt>
                <c:pt idx="173">
                  <c:v>35.346082770949494</c:v>
                </c:pt>
                <c:pt idx="174">
                  <c:v>35.226522783632618</c:v>
                </c:pt>
                <c:pt idx="175">
                  <c:v>35.107036704754201</c:v>
                </c:pt>
                <c:pt idx="176">
                  <c:v>34.987626698790521</c:v>
                </c:pt>
                <c:pt idx="177">
                  <c:v>34.86829408914771</c:v>
                </c:pt>
                <c:pt idx="178">
                  <c:v>34.749039436890477</c:v>
                </c:pt>
                <c:pt idx="179">
                  <c:v>34.629862623359735</c:v>
                </c:pt>
                <c:pt idx="180">
                  <c:v>34.510762933927708</c:v>
                </c:pt>
                <c:pt idx="181">
                  <c:v>34.391739140596968</c:v>
                </c:pt>
                <c:pt idx="182">
                  <c:v>34.272789581610319</c:v>
                </c:pt>
                <c:pt idx="183">
                  <c:v>34.153912236677961</c:v>
                </c:pt>
                <c:pt idx="184">
                  <c:v>34.035104796830389</c:v>
                </c:pt>
                <c:pt idx="185">
                  <c:v>33.916364728259126</c:v>
                </c:pt>
                <c:pt idx="186">
                  <c:v>33.797689329807859</c:v>
                </c:pt>
                <c:pt idx="187">
                  <c:v>33.679075784023361</c:v>
                </c:pt>
                <c:pt idx="188">
                  <c:v>33.560521201870181</c:v>
                </c:pt>
                <c:pt idx="189">
                  <c:v>33.442022661360816</c:v>
                </c:pt>
                <c:pt idx="190">
                  <c:v>33.323577240458825</c:v>
                </c:pt>
                <c:pt idx="191">
                  <c:v>33.205182044682473</c:v>
                </c:pt>
                <c:pt idx="192">
                  <c:v>33.086834229877432</c:v>
                </c:pt>
                <c:pt idx="193">
                  <c:v>32.968531020643908</c:v>
                </c:pt>
                <c:pt idx="194">
                  <c:v>32.850269724902915</c:v>
                </c:pt>
                <c:pt idx="195">
                  <c:v>32.732047745071242</c:v>
                </c:pt>
                <c:pt idx="196">
                  <c:v>32.613862586290672</c:v>
                </c:pt>
                <c:pt idx="197">
                  <c:v>32.495711862126029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54.097999999999999</c:v>
                </c:pt>
                <c:pt idx="1">
                  <c:v>53.878</c:v>
                </c:pt>
                <c:pt idx="2">
                  <c:v>51.463000000000001</c:v>
                </c:pt>
                <c:pt idx="3">
                  <c:v>54.683</c:v>
                </c:pt>
                <c:pt idx="4">
                  <c:v>53.366</c:v>
                </c:pt>
                <c:pt idx="5">
                  <c:v>52.683</c:v>
                </c:pt>
                <c:pt idx="6">
                  <c:v>53.512</c:v>
                </c:pt>
                <c:pt idx="7">
                  <c:v>54.488</c:v>
                </c:pt>
                <c:pt idx="8">
                  <c:v>50.78</c:v>
                </c:pt>
                <c:pt idx="9">
                  <c:v>52.366</c:v>
                </c:pt>
                <c:pt idx="10">
                  <c:v>53.707000000000001</c:v>
                </c:pt>
                <c:pt idx="11">
                  <c:v>56.146000000000001</c:v>
                </c:pt>
                <c:pt idx="12">
                  <c:v>54.341000000000001</c:v>
                </c:pt>
                <c:pt idx="13">
                  <c:v>56.22</c:v>
                </c:pt>
                <c:pt idx="14">
                  <c:v>52.317</c:v>
                </c:pt>
                <c:pt idx="15">
                  <c:v>54.366</c:v>
                </c:pt>
                <c:pt idx="16">
                  <c:v>54.975999999999999</c:v>
                </c:pt>
                <c:pt idx="17">
                  <c:v>53.024000000000001</c:v>
                </c:pt>
                <c:pt idx="18">
                  <c:v>54.683</c:v>
                </c:pt>
                <c:pt idx="19">
                  <c:v>53.073</c:v>
                </c:pt>
                <c:pt idx="20">
                  <c:v>54.439</c:v>
                </c:pt>
                <c:pt idx="21">
                  <c:v>53.366</c:v>
                </c:pt>
                <c:pt idx="22">
                  <c:v>52.853999999999999</c:v>
                </c:pt>
                <c:pt idx="23">
                  <c:v>54.097999999999999</c:v>
                </c:pt>
                <c:pt idx="24">
                  <c:v>53.366</c:v>
                </c:pt>
                <c:pt idx="25">
                  <c:v>52.61</c:v>
                </c:pt>
                <c:pt idx="26">
                  <c:v>54.414999999999999</c:v>
                </c:pt>
                <c:pt idx="27">
                  <c:v>53.146000000000001</c:v>
                </c:pt>
                <c:pt idx="28">
                  <c:v>53.805</c:v>
                </c:pt>
                <c:pt idx="29">
                  <c:v>54.097999999999999</c:v>
                </c:pt>
                <c:pt idx="30">
                  <c:v>53.317</c:v>
                </c:pt>
                <c:pt idx="31">
                  <c:v>52.731999999999999</c:v>
                </c:pt>
                <c:pt idx="32">
                  <c:v>52.292999999999999</c:v>
                </c:pt>
                <c:pt idx="33">
                  <c:v>55.073</c:v>
                </c:pt>
                <c:pt idx="34">
                  <c:v>55.048999999999999</c:v>
                </c:pt>
                <c:pt idx="35">
                  <c:v>54.073</c:v>
                </c:pt>
                <c:pt idx="36">
                  <c:v>55.853999999999999</c:v>
                </c:pt>
                <c:pt idx="37">
                  <c:v>55.805</c:v>
                </c:pt>
                <c:pt idx="38">
                  <c:v>56.853999999999999</c:v>
                </c:pt>
                <c:pt idx="39">
                  <c:v>56.414999999999999</c:v>
                </c:pt>
                <c:pt idx="40">
                  <c:v>57.244</c:v>
                </c:pt>
                <c:pt idx="41">
                  <c:v>58.829000000000001</c:v>
                </c:pt>
                <c:pt idx="42">
                  <c:v>60.561</c:v>
                </c:pt>
                <c:pt idx="43">
                  <c:v>59.829000000000001</c:v>
                </c:pt>
                <c:pt idx="44">
                  <c:v>60.122</c:v>
                </c:pt>
                <c:pt idx="45">
                  <c:v>60.317</c:v>
                </c:pt>
                <c:pt idx="46">
                  <c:v>60.707000000000001</c:v>
                </c:pt>
                <c:pt idx="47">
                  <c:v>63.22</c:v>
                </c:pt>
                <c:pt idx="48">
                  <c:v>67.39</c:v>
                </c:pt>
                <c:pt idx="49">
                  <c:v>68.927000000000007</c:v>
                </c:pt>
                <c:pt idx="50">
                  <c:v>72.805000000000007</c:v>
                </c:pt>
                <c:pt idx="51">
                  <c:v>81.659000000000006</c:v>
                </c:pt>
                <c:pt idx="52">
                  <c:v>90.512</c:v>
                </c:pt>
                <c:pt idx="53">
                  <c:v>106.878</c:v>
                </c:pt>
                <c:pt idx="54">
                  <c:v>123.366</c:v>
                </c:pt>
                <c:pt idx="55">
                  <c:v>139.17099999999999</c:v>
                </c:pt>
                <c:pt idx="56">
                  <c:v>153.63399999999999</c:v>
                </c:pt>
                <c:pt idx="57">
                  <c:v>165.36600000000001</c:v>
                </c:pt>
                <c:pt idx="58">
                  <c:v>176.19499999999999</c:v>
                </c:pt>
                <c:pt idx="59">
                  <c:v>183.04900000000001</c:v>
                </c:pt>
                <c:pt idx="60">
                  <c:v>186.29300000000001</c:v>
                </c:pt>
                <c:pt idx="61">
                  <c:v>183.29300000000001</c:v>
                </c:pt>
                <c:pt idx="62">
                  <c:v>172.90199999999999</c:v>
                </c:pt>
                <c:pt idx="63">
                  <c:v>154.976</c:v>
                </c:pt>
                <c:pt idx="64">
                  <c:v>120.56100000000001</c:v>
                </c:pt>
                <c:pt idx="65">
                  <c:v>80.171000000000006</c:v>
                </c:pt>
                <c:pt idx="66">
                  <c:v>54.122</c:v>
                </c:pt>
                <c:pt idx="67">
                  <c:v>49.488</c:v>
                </c:pt>
                <c:pt idx="68">
                  <c:v>48.317</c:v>
                </c:pt>
                <c:pt idx="69">
                  <c:v>46.756</c:v>
                </c:pt>
                <c:pt idx="70">
                  <c:v>46.975999999999999</c:v>
                </c:pt>
                <c:pt idx="71">
                  <c:v>49.39</c:v>
                </c:pt>
                <c:pt idx="72">
                  <c:v>49.853999999999999</c:v>
                </c:pt>
                <c:pt idx="73">
                  <c:v>54.195</c:v>
                </c:pt>
                <c:pt idx="74">
                  <c:v>57.488</c:v>
                </c:pt>
                <c:pt idx="75">
                  <c:v>63.268000000000001</c:v>
                </c:pt>
                <c:pt idx="76">
                  <c:v>72.927000000000007</c:v>
                </c:pt>
                <c:pt idx="77">
                  <c:v>82.171000000000006</c:v>
                </c:pt>
                <c:pt idx="78">
                  <c:v>94.634</c:v>
                </c:pt>
                <c:pt idx="79">
                  <c:v>109.146</c:v>
                </c:pt>
                <c:pt idx="80">
                  <c:v>119.31699999999999</c:v>
                </c:pt>
                <c:pt idx="81">
                  <c:v>129.80500000000001</c:v>
                </c:pt>
                <c:pt idx="82">
                  <c:v>136.36600000000001</c:v>
                </c:pt>
                <c:pt idx="83">
                  <c:v>138.63399999999999</c:v>
                </c:pt>
                <c:pt idx="84">
                  <c:v>137.244</c:v>
                </c:pt>
                <c:pt idx="85">
                  <c:v>130.024</c:v>
                </c:pt>
                <c:pt idx="86">
                  <c:v>113</c:v>
                </c:pt>
                <c:pt idx="87">
                  <c:v>86.975999999999999</c:v>
                </c:pt>
                <c:pt idx="88">
                  <c:v>58.975999999999999</c:v>
                </c:pt>
                <c:pt idx="89">
                  <c:v>47.414999999999999</c:v>
                </c:pt>
                <c:pt idx="90">
                  <c:v>44.829000000000001</c:v>
                </c:pt>
                <c:pt idx="91">
                  <c:v>45.439</c:v>
                </c:pt>
                <c:pt idx="92">
                  <c:v>42.366</c:v>
                </c:pt>
                <c:pt idx="93">
                  <c:v>44.951000000000001</c:v>
                </c:pt>
                <c:pt idx="94">
                  <c:v>45.853999999999999</c:v>
                </c:pt>
                <c:pt idx="95">
                  <c:v>44.073</c:v>
                </c:pt>
                <c:pt idx="96">
                  <c:v>44.829000000000001</c:v>
                </c:pt>
                <c:pt idx="97">
                  <c:v>44.975999999999999</c:v>
                </c:pt>
                <c:pt idx="98">
                  <c:v>44.073</c:v>
                </c:pt>
                <c:pt idx="99">
                  <c:v>45.585000000000001</c:v>
                </c:pt>
                <c:pt idx="100">
                  <c:v>43.61</c:v>
                </c:pt>
                <c:pt idx="101">
                  <c:v>46.878</c:v>
                </c:pt>
                <c:pt idx="102">
                  <c:v>45.414999999999999</c:v>
                </c:pt>
                <c:pt idx="103">
                  <c:v>46.024000000000001</c:v>
                </c:pt>
                <c:pt idx="104">
                  <c:v>46.439</c:v>
                </c:pt>
                <c:pt idx="105">
                  <c:v>48.122</c:v>
                </c:pt>
                <c:pt idx="106">
                  <c:v>50</c:v>
                </c:pt>
                <c:pt idx="107">
                  <c:v>49.853999999999999</c:v>
                </c:pt>
                <c:pt idx="108">
                  <c:v>49.756</c:v>
                </c:pt>
                <c:pt idx="109">
                  <c:v>51.366</c:v>
                </c:pt>
                <c:pt idx="110">
                  <c:v>53.292999999999999</c:v>
                </c:pt>
                <c:pt idx="111">
                  <c:v>54.927</c:v>
                </c:pt>
                <c:pt idx="112">
                  <c:v>56.78</c:v>
                </c:pt>
                <c:pt idx="113">
                  <c:v>59.78</c:v>
                </c:pt>
                <c:pt idx="114">
                  <c:v>62.634</c:v>
                </c:pt>
                <c:pt idx="115">
                  <c:v>69.122</c:v>
                </c:pt>
                <c:pt idx="116">
                  <c:v>73.194999999999993</c:v>
                </c:pt>
                <c:pt idx="117">
                  <c:v>80.853999999999999</c:v>
                </c:pt>
                <c:pt idx="118">
                  <c:v>91.097999999999999</c:v>
                </c:pt>
                <c:pt idx="119">
                  <c:v>100.56100000000001</c:v>
                </c:pt>
                <c:pt idx="120">
                  <c:v>109.19499999999999</c:v>
                </c:pt>
                <c:pt idx="121">
                  <c:v>120.732</c:v>
                </c:pt>
                <c:pt idx="122">
                  <c:v>129.22</c:v>
                </c:pt>
                <c:pt idx="123">
                  <c:v>133.95099999999999</c:v>
                </c:pt>
                <c:pt idx="124">
                  <c:v>136.95099999999999</c:v>
                </c:pt>
                <c:pt idx="125">
                  <c:v>141.732</c:v>
                </c:pt>
                <c:pt idx="126">
                  <c:v>139.31700000000001</c:v>
                </c:pt>
                <c:pt idx="127">
                  <c:v>137.65899999999999</c:v>
                </c:pt>
                <c:pt idx="128">
                  <c:v>130.976</c:v>
                </c:pt>
                <c:pt idx="129">
                  <c:v>122.512</c:v>
                </c:pt>
                <c:pt idx="130">
                  <c:v>111.366</c:v>
                </c:pt>
                <c:pt idx="131">
                  <c:v>95.488</c:v>
                </c:pt>
                <c:pt idx="132">
                  <c:v>79.462999999999994</c:v>
                </c:pt>
                <c:pt idx="133">
                  <c:v>65.122</c:v>
                </c:pt>
                <c:pt idx="134">
                  <c:v>54.658999999999999</c:v>
                </c:pt>
                <c:pt idx="135">
                  <c:v>46</c:v>
                </c:pt>
                <c:pt idx="136">
                  <c:v>43</c:v>
                </c:pt>
                <c:pt idx="137">
                  <c:v>42.61</c:v>
                </c:pt>
                <c:pt idx="138">
                  <c:v>41.244</c:v>
                </c:pt>
                <c:pt idx="139">
                  <c:v>40.805</c:v>
                </c:pt>
                <c:pt idx="140">
                  <c:v>40.073</c:v>
                </c:pt>
                <c:pt idx="141">
                  <c:v>41.756</c:v>
                </c:pt>
                <c:pt idx="142">
                  <c:v>42.170999999999999</c:v>
                </c:pt>
                <c:pt idx="143">
                  <c:v>42.829000000000001</c:v>
                </c:pt>
                <c:pt idx="144">
                  <c:v>43.731999999999999</c:v>
                </c:pt>
                <c:pt idx="145">
                  <c:v>45.853999999999999</c:v>
                </c:pt>
                <c:pt idx="146">
                  <c:v>46.488</c:v>
                </c:pt>
                <c:pt idx="147">
                  <c:v>52.463000000000001</c:v>
                </c:pt>
                <c:pt idx="148">
                  <c:v>56.902000000000001</c:v>
                </c:pt>
                <c:pt idx="149">
                  <c:v>62.268000000000001</c:v>
                </c:pt>
                <c:pt idx="150">
                  <c:v>69.146000000000001</c:v>
                </c:pt>
                <c:pt idx="151">
                  <c:v>77</c:v>
                </c:pt>
                <c:pt idx="152">
                  <c:v>83.584999999999994</c:v>
                </c:pt>
                <c:pt idx="153">
                  <c:v>90.415000000000006</c:v>
                </c:pt>
                <c:pt idx="154">
                  <c:v>95.462999999999994</c:v>
                </c:pt>
                <c:pt idx="155">
                  <c:v>100.68300000000001</c:v>
                </c:pt>
                <c:pt idx="156">
                  <c:v>103.53700000000001</c:v>
                </c:pt>
                <c:pt idx="157">
                  <c:v>103.65900000000001</c:v>
                </c:pt>
                <c:pt idx="158">
                  <c:v>100.488</c:v>
                </c:pt>
                <c:pt idx="159">
                  <c:v>99.584999999999994</c:v>
                </c:pt>
                <c:pt idx="160">
                  <c:v>90.561000000000007</c:v>
                </c:pt>
                <c:pt idx="161">
                  <c:v>81.828999999999994</c:v>
                </c:pt>
                <c:pt idx="162">
                  <c:v>71.828999999999994</c:v>
                </c:pt>
                <c:pt idx="163">
                  <c:v>60.683</c:v>
                </c:pt>
                <c:pt idx="164">
                  <c:v>51.024000000000001</c:v>
                </c:pt>
                <c:pt idx="165">
                  <c:v>44.341000000000001</c:v>
                </c:pt>
                <c:pt idx="166">
                  <c:v>40.341000000000001</c:v>
                </c:pt>
                <c:pt idx="167">
                  <c:v>36.463000000000001</c:v>
                </c:pt>
                <c:pt idx="168">
                  <c:v>34.853999999999999</c:v>
                </c:pt>
                <c:pt idx="169">
                  <c:v>34.366</c:v>
                </c:pt>
                <c:pt idx="170">
                  <c:v>35.878</c:v>
                </c:pt>
                <c:pt idx="171">
                  <c:v>37.146000000000001</c:v>
                </c:pt>
                <c:pt idx="172">
                  <c:v>38.853999999999999</c:v>
                </c:pt>
                <c:pt idx="173">
                  <c:v>33.975999999999999</c:v>
                </c:pt>
                <c:pt idx="174">
                  <c:v>35.317</c:v>
                </c:pt>
                <c:pt idx="175">
                  <c:v>35.78</c:v>
                </c:pt>
                <c:pt idx="176">
                  <c:v>35.366</c:v>
                </c:pt>
                <c:pt idx="177">
                  <c:v>36.902000000000001</c:v>
                </c:pt>
                <c:pt idx="178">
                  <c:v>36.146000000000001</c:v>
                </c:pt>
                <c:pt idx="179">
                  <c:v>35.439</c:v>
                </c:pt>
                <c:pt idx="180">
                  <c:v>33.975999999999999</c:v>
                </c:pt>
                <c:pt idx="181">
                  <c:v>35.61</c:v>
                </c:pt>
                <c:pt idx="182">
                  <c:v>36.268000000000001</c:v>
                </c:pt>
                <c:pt idx="183">
                  <c:v>35.39</c:v>
                </c:pt>
                <c:pt idx="184">
                  <c:v>35.853999999999999</c:v>
                </c:pt>
                <c:pt idx="185">
                  <c:v>35.414999999999999</c:v>
                </c:pt>
                <c:pt idx="186">
                  <c:v>34.097999999999999</c:v>
                </c:pt>
                <c:pt idx="187">
                  <c:v>35.146000000000001</c:v>
                </c:pt>
                <c:pt idx="188">
                  <c:v>34.292999999999999</c:v>
                </c:pt>
                <c:pt idx="189">
                  <c:v>32.756</c:v>
                </c:pt>
                <c:pt idx="190">
                  <c:v>33.048999999999999</c:v>
                </c:pt>
                <c:pt idx="191">
                  <c:v>35.024000000000001</c:v>
                </c:pt>
                <c:pt idx="192">
                  <c:v>32.634</c:v>
                </c:pt>
                <c:pt idx="193">
                  <c:v>32.61</c:v>
                </c:pt>
                <c:pt idx="194">
                  <c:v>32.512</c:v>
                </c:pt>
                <c:pt idx="195">
                  <c:v>34.756</c:v>
                </c:pt>
                <c:pt idx="196">
                  <c:v>33.634</c:v>
                </c:pt>
                <c:pt idx="197">
                  <c:v>34.195</c:v>
                </c:pt>
                <c:pt idx="198">
                  <c:v>32.463000000000001</c:v>
                </c:pt>
                <c:pt idx="199">
                  <c:v>35.756</c:v>
                </c:pt>
                <c:pt idx="200">
                  <c:v>32.561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52.248492973359205</c:v>
                </c:pt>
                <c:pt idx="8">
                  <c:v>52.382885060523016</c:v>
                </c:pt>
                <c:pt idx="9">
                  <c:v>52.516149437067398</c:v>
                </c:pt>
                <c:pt idx="10">
                  <c:v>52.648129980639737</c:v>
                </c:pt>
                <c:pt idx="11">
                  <c:v>52.778653119276107</c:v>
                </c:pt>
                <c:pt idx="12">
                  <c:v>52.907526382794764</c:v>
                </c:pt>
                <c:pt idx="13">
                  <c:v>53.034536927018678</c:v>
                </c:pt>
                <c:pt idx="14">
                  <c:v>53.159450053789762</c:v>
                </c:pt>
                <c:pt idx="15">
                  <c:v>53.282007756099894</c:v>
                </c:pt>
                <c:pt idx="16">
                  <c:v>53.401927325112752</c:v>
                </c:pt>
                <c:pt idx="17">
                  <c:v>53.518900064660876</c:v>
                </c:pt>
                <c:pt idx="18">
                  <c:v>53.632590169533088</c:v>
                </c:pt>
                <c:pt idx="19">
                  <c:v>53.742633837694015</c:v>
                </c:pt>
                <c:pt idx="20">
                  <c:v>53.84863870593427</c:v>
                </c:pt>
                <c:pt idx="21">
                  <c:v>53.950183728198475</c:v>
                </c:pt>
                <c:pt idx="22">
                  <c:v>54.046819665355052</c:v>
                </c:pt>
                <c:pt idx="23">
                  <c:v>54.138070441828347</c:v>
                </c:pt>
                <c:pt idx="24">
                  <c:v>54.223435779270396</c:v>
                </c:pt>
                <c:pt idx="25">
                  <c:v>54.302395793283651</c:v>
                </c:pt>
                <c:pt idx="26">
                  <c:v>54.374418722993767</c:v>
                </c:pt>
                <c:pt idx="27">
                  <c:v>54.438973791058793</c:v>
                </c:pt>
                <c:pt idx="28">
                  <c:v>54.495552565846602</c:v>
                </c:pt>
                <c:pt idx="29">
                  <c:v>54.543704401415191</c:v>
                </c:pt>
                <c:pt idx="30">
                  <c:v>54.583094932862778</c:v>
                </c:pt>
                <c:pt idx="31">
                  <c:v>54.613601636463748</c:v>
                </c:pt>
                <c:pt idx="32">
                  <c:v>54.635467554650141</c:v>
                </c:pt>
                <c:pt idx="33">
                  <c:v>54.649543724537693</c:v>
                </c:pt>
                <c:pt idx="34">
                  <c:v>54.657662554852173</c:v>
                </c:pt>
                <c:pt idx="35">
                  <c:v>54.663197585391309</c:v>
                </c:pt>
                <c:pt idx="36">
                  <c:v>54.671877827269</c:v>
                </c:pt>
                <c:pt idx="37">
                  <c:v>54.692933751692557</c:v>
                </c:pt>
                <c:pt idx="38">
                  <c:v>54.740651621848855</c:v>
                </c:pt>
                <c:pt idx="39">
                  <c:v>54.836396033756664</c:v>
                </c:pt>
                <c:pt idx="40">
                  <c:v>55.011118781142393</c:v>
                </c:pt>
                <c:pt idx="41">
                  <c:v>55.308297235304337</c:v>
                </c:pt>
                <c:pt idx="42">
                  <c:v>55.787131775147095</c:v>
                </c:pt>
                <c:pt idx="43">
                  <c:v>56.525679936535553</c:v>
                </c:pt>
                <c:pt idx="44">
                  <c:v>57.623425283601534</c:v>
                </c:pt>
                <c:pt idx="45">
                  <c:v>59.202595107563148</c:v>
                </c:pt>
                <c:pt idx="46">
                  <c:v>61.407391019901866</c:v>
                </c:pt>
                <c:pt idx="47">
                  <c:v>64.400230833429717</c:v>
                </c:pt>
                <c:pt idx="48">
                  <c:v>68.354174925959825</c:v>
                </c:pt>
                <c:pt idx="49">
                  <c:v>73.440975383087419</c:v>
                </c:pt>
                <c:pt idx="50">
                  <c:v>79.81466935149956</c:v>
                </c:pt>
                <c:pt idx="51">
                  <c:v>87.591328078985029</c:v>
                </c:pt>
                <c:pt idx="52">
                  <c:v>96.826406981701922</c:v>
                </c:pt>
                <c:pt idx="53">
                  <c:v>107.49200019283185</c:v>
                </c:pt>
                <c:pt idx="54">
                  <c:v>119.45700986392502</c:v>
                </c:pt>
                <c:pt idx="55">
                  <c:v>132.47346808547721</c:v>
                </c:pt>
                <c:pt idx="56">
                  <c:v>146.17047586557783</c:v>
                </c:pt>
                <c:pt idx="57">
                  <c:v>160.04493603851753</c:v>
                </c:pt>
                <c:pt idx="58">
                  <c:v>173.38589577723965</c:v>
                </c:pt>
                <c:pt idx="59">
                  <c:v>184.95061407220385</c:v>
                </c:pt>
                <c:pt idx="60">
                  <c:v>192.22266129801358</c:v>
                </c:pt>
                <c:pt idx="61">
                  <c:v>190.85177638918367</c:v>
                </c:pt>
                <c:pt idx="62">
                  <c:v>176.22312492298357</c:v>
                </c:pt>
                <c:pt idx="63">
                  <c:v>147.99194494806525</c:v>
                </c:pt>
                <c:pt idx="64">
                  <c:v>113.27989281977409</c:v>
                </c:pt>
                <c:pt idx="65">
                  <c:v>82.883751829705801</c:v>
                </c:pt>
                <c:pt idx="66">
                  <c:v>63.405769279279525</c:v>
                </c:pt>
                <c:pt idx="67">
                  <c:v>54.231457066383314</c:v>
                </c:pt>
                <c:pt idx="68">
                  <c:v>51.160874864528132</c:v>
                </c:pt>
                <c:pt idx="69">
                  <c:v>50.694567855617002</c:v>
                </c:pt>
                <c:pt idx="70">
                  <c:v>51.237557349547593</c:v>
                </c:pt>
                <c:pt idx="71">
                  <c:v>52.401598273753166</c:v>
                </c:pt>
                <c:pt idx="72">
                  <c:v>54.25789469483265</c:v>
                </c:pt>
                <c:pt idx="73">
                  <c:v>57.011482767355247</c:v>
                </c:pt>
                <c:pt idx="74">
                  <c:v>60.902872928288105</c:v>
                </c:pt>
                <c:pt idx="75">
                  <c:v>66.166595296374993</c:v>
                </c:pt>
                <c:pt idx="76">
                  <c:v>72.990620166069277</c:v>
                </c:pt>
                <c:pt idx="77">
                  <c:v>81.46849826967707</c:v>
                </c:pt>
                <c:pt idx="78">
                  <c:v>91.548828869884474</c:v>
                </c:pt>
                <c:pt idx="79">
                  <c:v>102.98740733463912</c:v>
                </c:pt>
                <c:pt idx="80">
                  <c:v>115.289666862761</c:v>
                </c:pt>
                <c:pt idx="81">
                  <c:v>127.57094547077958</c:v>
                </c:pt>
                <c:pt idx="82">
                  <c:v>138.19852661500903</c:v>
                </c:pt>
                <c:pt idx="83">
                  <c:v>144.3026526199985</c:v>
                </c:pt>
                <c:pt idx="84">
                  <c:v>142.049383341533</c:v>
                </c:pt>
                <c:pt idx="85">
                  <c:v>128.91631547377145</c:v>
                </c:pt>
                <c:pt idx="86">
                  <c:v>106.9615394348745</c:v>
                </c:pt>
                <c:pt idx="87">
                  <c:v>83.036065422656065</c:v>
                </c:pt>
                <c:pt idx="88">
                  <c:v>64.248380157087141</c:v>
                </c:pt>
                <c:pt idx="89">
                  <c:v>53.306784565483547</c:v>
                </c:pt>
                <c:pt idx="90">
                  <c:v>48.510023612130361</c:v>
                </c:pt>
                <c:pt idx="91">
                  <c:v>46.88663507831631</c:v>
                </c:pt>
                <c:pt idx="92">
                  <c:v>46.419680577591819</c:v>
                </c:pt>
                <c:pt idx="93">
                  <c:v>46.260062345405949</c:v>
                </c:pt>
                <c:pt idx="94">
                  <c:v>46.163406853875543</c:v>
                </c:pt>
                <c:pt idx="95">
                  <c:v>46.080640178095308</c:v>
                </c:pt>
                <c:pt idx="96">
                  <c:v>46.006318375480518</c:v>
                </c:pt>
                <c:pt idx="97">
                  <c:v>45.942723413344901</c:v>
                </c:pt>
                <c:pt idx="98">
                  <c:v>45.894291760935232</c:v>
                </c:pt>
                <c:pt idx="99">
                  <c:v>45.867403017109368</c:v>
                </c:pt>
                <c:pt idx="100">
                  <c:v>45.870923194243694</c:v>
                </c:pt>
                <c:pt idx="101">
                  <c:v>45.916922927249338</c:v>
                </c:pt>
                <c:pt idx="102">
                  <c:v>46.021509429256284</c:v>
                </c:pt>
                <c:pt idx="103">
                  <c:v>46.205742263887402</c:v>
                </c:pt>
                <c:pt idx="104">
                  <c:v>46.496583232529602</c:v>
                </c:pt>
                <c:pt idx="105">
                  <c:v>46.927803078967081</c:v>
                </c:pt>
                <c:pt idx="106">
                  <c:v>47.540736992858363</c:v>
                </c:pt>
                <c:pt idx="107">
                  <c:v>48.384750302094254</c:v>
                </c:pt>
                <c:pt idx="108">
                  <c:v>49.517249775053642</c:v>
                </c:pt>
                <c:pt idx="109">
                  <c:v>51.003060286118796</c:v>
                </c:pt>
                <c:pt idx="110">
                  <c:v>52.912987606301435</c:v>
                </c:pt>
                <c:pt idx="111">
                  <c:v>55.321411994295993</c:v>
                </c:pt>
                <c:pt idx="112">
                  <c:v>58.302808958163311</c:v>
                </c:pt>
                <c:pt idx="113">
                  <c:v>61.927174873985194</c:v>
                </c:pt>
                <c:pt idx="114">
                  <c:v>66.254442098064303</c:v>
                </c:pt>
                <c:pt idx="115">
                  <c:v>71.328084919364457</c:v>
                </c:pt>
                <c:pt idx="116">
                  <c:v>77.168202021542228</c:v>
                </c:pt>
                <c:pt idx="117">
                  <c:v>83.76431551739725</c:v>
                </c:pt>
                <c:pt idx="118">
                  <c:v>91.067760922883863</c:v>
                </c:pt>
                <c:pt idx="119">
                  <c:v>98.982588172621661</c:v>
                </c:pt>
                <c:pt idx="120">
                  <c:v>107.35222935179662</c:v>
                </c:pt>
                <c:pt idx="121">
                  <c:v>115.93747103842205</c:v>
                </c:pt>
                <c:pt idx="122">
                  <c:v>124.38182728211035</c:v>
                </c:pt>
                <c:pt idx="123">
                  <c:v>132.16729406227788</c:v>
                </c:pt>
                <c:pt idx="124">
                  <c:v>138.57964289132789</c:v>
                </c:pt>
                <c:pt idx="125">
                  <c:v>142.7234532949642</c:v>
                </c:pt>
                <c:pt idx="126">
                  <c:v>143.63603243471931</c:v>
                </c:pt>
                <c:pt idx="127">
                  <c:v>140.52278632692287</c:v>
                </c:pt>
                <c:pt idx="128">
                  <c:v>133.06685745160365</c:v>
                </c:pt>
                <c:pt idx="129">
                  <c:v>121.68480493522415</c:v>
                </c:pt>
                <c:pt idx="130">
                  <c:v>107.57288466126738</c:v>
                </c:pt>
                <c:pt idx="131">
                  <c:v>92.463361674054397</c:v>
                </c:pt>
                <c:pt idx="132">
                  <c:v>78.161674175176145</c:v>
                </c:pt>
                <c:pt idx="133">
                  <c:v>66.064331170174711</c:v>
                </c:pt>
                <c:pt idx="134">
                  <c:v>56.868141472245995</c:v>
                </c:pt>
                <c:pt idx="135">
                  <c:v>50.565620898944154</c:v>
                </c:pt>
                <c:pt idx="136">
                  <c:v>46.666419207218702</c:v>
                </c:pt>
                <c:pt idx="137">
                  <c:v>44.49483124429031</c:v>
                </c:pt>
                <c:pt idx="138">
                  <c:v>43.427394938806621</c:v>
                </c:pt>
                <c:pt idx="139">
                  <c:v>43.011997155007158</c:v>
                </c:pt>
                <c:pt idx="140">
                  <c:v>42.984192101577925</c:v>
                </c:pt>
                <c:pt idx="141">
                  <c:v>43.229303664838483</c:v>
                </c:pt>
                <c:pt idx="142">
                  <c:v>43.733294207087809</c:v>
                </c:pt>
                <c:pt idx="143">
                  <c:v>44.544219600999924</c:v>
                </c:pt>
                <c:pt idx="144">
                  <c:v>45.748129722805601</c:v>
                </c:pt>
                <c:pt idx="145">
                  <c:v>47.454698941013305</c:v>
                </c:pt>
                <c:pt idx="146">
                  <c:v>49.786418252124093</c:v>
                </c:pt>
                <c:pt idx="147">
                  <c:v>52.866702749980256</c:v>
                </c:pt>
                <c:pt idx="148">
                  <c:v>56.804075197327776</c:v>
                </c:pt>
                <c:pt idx="149">
                  <c:v>61.670711357119089</c:v>
                </c:pt>
                <c:pt idx="150">
                  <c:v>67.474130887009835</c:v>
                </c:pt>
                <c:pt idx="151">
                  <c:v>74.121432035304139</c:v>
                </c:pt>
                <c:pt idx="152">
                  <c:v>81.377699656095473</c:v>
                </c:pt>
                <c:pt idx="153">
                  <c:v>88.825961392587075</c:v>
                </c:pt>
                <c:pt idx="154">
                  <c:v>95.845852082462955</c:v>
                </c:pt>
                <c:pt idx="155">
                  <c:v>101.6381525111058</c:v>
                </c:pt>
                <c:pt idx="156">
                  <c:v>105.32296845766717</c:v>
                </c:pt>
                <c:pt idx="157">
                  <c:v>106.11939929944873</c:v>
                </c:pt>
                <c:pt idx="158">
                  <c:v>103.57257131495909</c:v>
                </c:pt>
                <c:pt idx="159">
                  <c:v>97.748009082810668</c:v>
                </c:pt>
                <c:pt idx="160">
                  <c:v>89.297042019893368</c:v>
                </c:pt>
                <c:pt idx="161">
                  <c:v>79.335699297148878</c:v>
                </c:pt>
                <c:pt idx="162">
                  <c:v>69.163558025662212</c:v>
                </c:pt>
                <c:pt idx="163">
                  <c:v>59.930522100472906</c:v>
                </c:pt>
                <c:pt idx="164">
                  <c:v>52.384846749148203</c:v>
                </c:pt>
                <c:pt idx="165">
                  <c:v>46.787898977419886</c:v>
                </c:pt>
                <c:pt idx="166">
                  <c:v>42.993872201940277</c:v>
                </c:pt>
                <c:pt idx="167">
                  <c:v>40.622333042263485</c:v>
                </c:pt>
                <c:pt idx="168">
                  <c:v>39.233833865986398</c:v>
                </c:pt>
                <c:pt idx="169">
                  <c:v>38.448757243110784</c:v>
                </c:pt>
                <c:pt idx="170">
                  <c:v>37.995491689995227</c:v>
                </c:pt>
                <c:pt idx="171">
                  <c:v>37.706701687892007</c:v>
                </c:pt>
                <c:pt idx="172">
                  <c:v>37.491908714733619</c:v>
                </c:pt>
                <c:pt idx="173">
                  <c:v>37.307722967208555</c:v>
                </c:pt>
                <c:pt idx="174">
                  <c:v>37.13558588476748</c:v>
                </c:pt>
                <c:pt idx="175">
                  <c:v>36.968410439347423</c:v>
                </c:pt>
                <c:pt idx="176">
                  <c:v>36.803797189671279</c:v>
                </c:pt>
                <c:pt idx="177">
                  <c:v>36.641046638088497</c:v>
                </c:pt>
                <c:pt idx="178">
                  <c:v>36.480002310234717</c:v>
                </c:pt>
                <c:pt idx="179">
                  <c:v>36.320653888664474</c:v>
                </c:pt>
                <c:pt idx="180">
                  <c:v>36.163016571687201</c:v>
                </c:pt>
                <c:pt idx="181">
                  <c:v>36.007099228735292</c:v>
                </c:pt>
                <c:pt idx="182">
                  <c:v>35.852897974291821</c:v>
                </c:pt>
                <c:pt idx="183">
                  <c:v>35.70039623019462</c:v>
                </c:pt>
                <c:pt idx="184">
                  <c:v>35.549566229878138</c:v>
                </c:pt>
                <c:pt idx="185">
                  <c:v>35.40037074490963</c:v>
                </c:pt>
                <c:pt idx="186">
                  <c:v>35.252764755872057</c:v>
                </c:pt>
                <c:pt idx="187">
                  <c:v>35.106697001416435</c:v>
                </c:pt>
                <c:pt idx="188">
                  <c:v>34.96211138640755</c:v>
                </c:pt>
                <c:pt idx="189">
                  <c:v>34.818948243235283</c:v>
                </c:pt>
                <c:pt idx="190">
                  <c:v>34.677145446440804</c:v>
                </c:pt>
                <c:pt idx="191">
                  <c:v>34.536639384812837</c:v>
                </c:pt>
                <c:pt idx="192">
                  <c:v>34.39736579797124</c:v>
                </c:pt>
                <c:pt idx="193">
                  <c:v>34.259260486426101</c:v>
                </c:pt>
                <c:pt idx="194">
                  <c:v>34.122259905338034</c:v>
                </c:pt>
                <c:pt idx="195">
                  <c:v>33.986301652846677</c:v>
                </c:pt>
                <c:pt idx="196">
                  <c:v>33.851324864006997</c:v>
                </c:pt>
                <c:pt idx="197">
                  <c:v>33.717270521188688</c:v>
                </c:pt>
                <c:pt idx="198">
                  <c:v>33.5840816913487</c:v>
                </c:pt>
                <c:pt idx="199">
                  <c:v>33.451703699963332</c:v>
                </c:pt>
                <c:pt idx="200">
                  <c:v>33.320084250668614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52.248492973356953</c:v>
                </c:pt>
                <c:pt idx="8">
                  <c:v>52.382885060516109</c:v>
                </c:pt>
                <c:pt idx="9">
                  <c:v>52.516149437046629</c:v>
                </c:pt>
                <c:pt idx="10">
                  <c:v>52.648129980578524</c:v>
                </c:pt>
                <c:pt idx="11">
                  <c:v>52.778653119099246</c:v>
                </c:pt>
                <c:pt idx="12">
                  <c:v>52.907526382293938</c:v>
                </c:pt>
                <c:pt idx="13">
                  <c:v>53.034536925628572</c:v>
                </c:pt>
                <c:pt idx="14">
                  <c:v>53.159450050007905</c:v>
                </c:pt>
                <c:pt idx="15">
                  <c:v>53.28200774601526</c:v>
                </c:pt>
                <c:pt idx="16">
                  <c:v>53.401927298754714</c:v>
                </c:pt>
                <c:pt idx="17">
                  <c:v>53.518899997135975</c:v>
                </c:pt>
                <c:pt idx="18">
                  <c:v>53.632589999977284</c:v>
                </c:pt>
                <c:pt idx="19">
                  <c:v>53.742633420383676</c:v>
                </c:pt>
                <c:pt idx="20">
                  <c:v>53.848637699226451</c:v>
                </c:pt>
                <c:pt idx="21">
                  <c:v>53.9501813478226</c:v>
                </c:pt>
                <c:pt idx="22">
                  <c:v>54.046814148577887</c:v>
                </c:pt>
                <c:pt idx="23">
                  <c:v>54.138057909748653</c:v>
                </c:pt>
                <c:pt idx="24">
                  <c:v>54.223407875771926</c:v>
                </c:pt>
                <c:pt idx="25">
                  <c:v>54.302334896834424</c:v>
                </c:pt>
                <c:pt idx="26">
                  <c:v>54.374288459390613</c:v>
                </c:pt>
                <c:pt idx="27">
                  <c:v>54.438700672000202</c:v>
                </c:pt>
                <c:pt idx="28">
                  <c:v>54.494991286928318</c:v>
                </c:pt>
                <c:pt idx="29">
                  <c:v>54.54257381631551</c:v>
                </c:pt>
                <c:pt idx="30">
                  <c:v>54.580862771491773</c:v>
                </c:pt>
                <c:pt idx="31">
                  <c:v>54.60928201468321</c:v>
                </c:pt>
                <c:pt idx="32">
                  <c:v>54.627274164035285</c:v>
                </c:pt>
                <c:pt idx="33">
                  <c:v>54.634310936415631</c:v>
                </c:pt>
                <c:pt idx="34">
                  <c:v>54.629904249667966</c:v>
                </c:pt>
                <c:pt idx="35">
                  <c:v>54.613617839720199</c:v>
                </c:pt>
                <c:pt idx="36">
                  <c:v>54.585079082124601</c:v>
                </c:pt>
                <c:pt idx="37">
                  <c:v>54.543990647099804</c:v>
                </c:pt>
                <c:pt idx="38">
                  <c:v>54.490141567514463</c:v>
                </c:pt>
                <c:pt idx="39">
                  <c:v>54.423417266312484</c:v>
                </c:pt>
                <c:pt idx="40">
                  <c:v>54.34380807911802</c:v>
                </c:pt>
                <c:pt idx="41">
                  <c:v>54.251415823649921</c:v>
                </c:pt>
                <c:pt idx="42">
                  <c:v>54.146458012882981</c:v>
                </c:pt>
                <c:pt idx="43">
                  <c:v>54.029269384050295</c:v>
                </c:pt>
                <c:pt idx="44">
                  <c:v>53.900300518260686</c:v>
                </c:pt>
                <c:pt idx="45">
                  <c:v>53.760113450508356</c:v>
                </c:pt>
                <c:pt idx="46">
                  <c:v>53.609374309346443</c:v>
                </c:pt>
                <c:pt idx="47">
                  <c:v>53.448843169648569</c:v>
                </c:pt>
                <c:pt idx="48">
                  <c:v>53.27936143981114</c:v>
                </c:pt>
                <c:pt idx="49">
                  <c:v>53.101837225690943</c:v>
                </c:pt>
                <c:pt idx="50">
                  <c:v>52.917229208086844</c:v>
                </c:pt>
                <c:pt idx="51">
                  <c:v>52.726529631611655</c:v>
                </c:pt>
                <c:pt idx="52">
                  <c:v>52.530747026468418</c:v>
                </c:pt>
                <c:pt idx="53">
                  <c:v>52.330889270553165</c:v>
                </c:pt>
                <c:pt idx="54">
                  <c:v>52.127947550455524</c:v>
                </c:pt>
                <c:pt idx="55">
                  <c:v>51.922881702189194</c:v>
                </c:pt>
                <c:pt idx="56">
                  <c:v>51.716607313751652</c:v>
                </c:pt>
                <c:pt idx="57">
                  <c:v>51.509984860801026</c:v>
                </c:pt>
                <c:pt idx="58">
                  <c:v>51.303811032777745</c:v>
                </c:pt>
                <c:pt idx="59">
                  <c:v>51.098812297736714</c:v>
                </c:pt>
                <c:pt idx="60">
                  <c:v>50.895640656523732</c:v>
                </c:pt>
                <c:pt idx="61">
                  <c:v>50.694871455351411</c:v>
                </c:pt>
                <c:pt idx="62">
                  <c:v>50.49700306292889</c:v>
                </c:pt>
                <c:pt idx="63">
                  <c:v>50.302458174828708</c:v>
                </c:pt>
                <c:pt idx="64">
                  <c:v>50.111586482915939</c:v>
                </c:pt>
                <c:pt idx="65">
                  <c:v>49.924668439425901</c:v>
                </c:pt>
                <c:pt idx="66">
                  <c:v>49.74191985091224</c:v>
                </c:pt>
                <c:pt idx="67">
                  <c:v>49.56349705369373</c:v>
                </c:pt>
                <c:pt idx="68">
                  <c:v>49.389502446476335</c:v>
                </c:pt>
                <c:pt idx="69">
                  <c:v>49.219990184608861</c:v>
                </c:pt>
                <c:pt idx="70">
                  <c:v>49.054971871426581</c:v>
                </c:pt>
                <c:pt idx="71">
                  <c:v>48.89442211329763</c:v>
                </c:pt>
                <c:pt idx="72">
                  <c:v>48.738283834758441</c:v>
                </c:pt>
                <c:pt idx="73">
                  <c:v>48.586473277423472</c:v>
                </c:pt>
                <c:pt idx="74">
                  <c:v>48.438884630511446</c:v>
                </c:pt>
                <c:pt idx="75">
                  <c:v>48.295394261521153</c:v>
                </c:pt>
                <c:pt idx="76">
                  <c:v>48.155864532759828</c:v>
                </c:pt>
                <c:pt idx="77">
                  <c:v>48.02014720321381</c:v>
                </c:pt>
                <c:pt idx="78">
                  <c:v>47.888086425929231</c:v>
                </c:pt>
                <c:pt idx="79">
                  <c:v>47.759521358987008</c:v>
                </c:pt>
                <c:pt idx="80">
                  <c:v>47.634288413697981</c:v>
                </c:pt>
                <c:pt idx="81">
                  <c:v>47.512223167198329</c:v>
                </c:pt>
                <c:pt idx="82">
                  <c:v>47.393161968565138</c:v>
                </c:pt>
                <c:pt idx="83">
                  <c:v>47.276943268234106</c:v>
                </c:pt>
                <c:pt idx="84">
                  <c:v>47.163408700187894</c:v>
                </c:pt>
                <c:pt idx="85">
                  <c:v>47.052403945349617</c:v>
                </c:pt>
                <c:pt idx="86">
                  <c:v>46.943779403077549</c:v>
                </c:pt>
                <c:pt idx="87">
                  <c:v>46.837390695789011</c:v>
                </c:pt>
                <c:pt idx="88">
                  <c:v>46.73309902968348</c:v>
                </c:pt>
                <c:pt idx="89">
                  <c:v>46.630771432394532</c:v>
                </c:pt>
                <c:pt idx="90">
                  <c:v>46.530280886259824</c:v>
                </c:pt>
                <c:pt idx="91">
                  <c:v>46.431506373816475</c:v>
                </c:pt>
                <c:pt idx="92">
                  <c:v>46.334332850146396</c:v>
                </c:pt>
                <c:pt idx="93">
                  <c:v>46.238651154841314</c:v>
                </c:pt>
                <c:pt idx="94">
                  <c:v>46.144357874642466</c:v>
                </c:pt>
                <c:pt idx="95">
                  <c:v>46.051355166245393</c:v>
                </c:pt>
                <c:pt idx="96">
                  <c:v>45.95955054734447</c:v>
                </c:pt>
                <c:pt idx="97">
                  <c:v>45.868856662721157</c:v>
                </c:pt>
                <c:pt idx="98">
                  <c:v>45.779191031047922</c:v>
                </c:pt>
                <c:pt idx="99">
                  <c:v>45.690475777076976</c:v>
                </c:pt>
                <c:pt idx="100">
                  <c:v>45.602637352998663</c:v>
                </c:pt>
                <c:pt idx="101">
                  <c:v>45.515606251979115</c:v>
                </c:pt>
                <c:pt idx="102">
                  <c:v>45.429316716209286</c:v>
                </c:pt>
                <c:pt idx="103">
                  <c:v>45.343706441207466</c:v>
                </c:pt>
                <c:pt idx="104">
                  <c:v>45.258716277605771</c:v>
                </c:pt>
                <c:pt idx="105">
                  <c:v>45.174289931209707</c:v>
                </c:pt>
                <c:pt idx="106">
                  <c:v>45.090373661739044</c:v>
                </c:pt>
                <c:pt idx="107">
                  <c:v>45.006915980333829</c:v>
                </c:pt>
                <c:pt idx="108">
                  <c:v>44.923867345634086</c:v>
                </c:pt>
                <c:pt idx="109">
                  <c:v>44.841179858010705</c:v>
                </c:pt>
                <c:pt idx="110">
                  <c:v>44.758806951336972</c:v>
                </c:pt>
                <c:pt idx="111">
                  <c:v>44.676703081540424</c:v>
                </c:pt>
                <c:pt idx="112">
                  <c:v>44.594823411064212</c:v>
                </c:pt>
                <c:pt idx="113">
                  <c:v>44.513123488294724</c:v>
                </c:pt>
                <c:pt idx="114">
                  <c:v>44.431558920981423</c:v>
                </c:pt>
                <c:pt idx="115">
                  <c:v>44.350085042686196</c:v>
                </c:pt>
                <c:pt idx="116">
                  <c:v>44.268656571360069</c:v>
                </c:pt>
                <c:pt idx="117">
                  <c:v>44.187227259259572</c:v>
                </c:pt>
                <c:pt idx="118">
                  <c:v>44.105749533590725</c:v>
                </c:pt>
                <c:pt idx="119">
                  <c:v>44.02417412751668</c:v>
                </c:pt>
                <c:pt idx="120">
                  <c:v>43.942449701494311</c:v>
                </c:pt>
                <c:pt idx="121">
                  <c:v>43.860522455329459</c:v>
                </c:pt>
                <c:pt idx="122">
                  <c:v>43.778335731874229</c:v>
                </c:pt>
                <c:pt idx="123">
                  <c:v>43.695829613946493</c:v>
                </c:pt>
                <c:pt idx="124">
                  <c:v>43.612940516849442</c:v>
                </c:pt>
                <c:pt idx="125">
                  <c:v>43.529600779821621</c:v>
                </c:pt>
                <c:pt idx="126">
                  <c:v>43.445738260871522</c:v>
                </c:pt>
                <c:pt idx="127">
                  <c:v>43.361275940757828</c:v>
                </c:pt>
                <c:pt idx="128">
                  <c:v>43.276131543374234</c:v>
                </c:pt>
                <c:pt idx="129">
                  <c:v>43.190217181490112</c:v>
                </c:pt>
                <c:pt idx="130">
                  <c:v>43.103439038676058</c:v>
                </c:pt>
                <c:pt idx="131">
                  <c:v>43.015697100287433</c:v>
                </c:pt>
                <c:pt idx="132">
                  <c:v>42.926884948552697</c:v>
                </c:pt>
                <c:pt idx="133">
                  <c:v>42.83688963905665</c:v>
                </c:pt>
                <c:pt idx="134">
                  <c:v>42.745591678140102</c:v>
                </c:pt>
                <c:pt idx="135">
                  <c:v>42.652865122838712</c:v>
                </c:pt>
                <c:pt idx="136">
                  <c:v>42.558577826806939</c:v>
                </c:pt>
                <c:pt idx="137">
                  <c:v>42.462591857028791</c:v>
                </c:pt>
                <c:pt idx="138">
                  <c:v>42.364764106779774</c:v>
                </c:pt>
                <c:pt idx="139">
                  <c:v>42.26494713001162</c:v>
                </c:pt>
                <c:pt idx="140">
                  <c:v>42.162990220794939</c:v>
                </c:pt>
                <c:pt idx="141">
                  <c:v>42.058740758369616</c:v>
                </c:pt>
                <c:pt idx="142">
                  <c:v>41.952045833425252</c:v>
                </c:pt>
                <c:pt idx="143">
                  <c:v>41.842754164203754</c:v>
                </c:pt>
                <c:pt idx="144">
                  <c:v>41.730718301701081</c:v>
                </c:pt>
                <c:pt idx="145">
                  <c:v>41.615797111580669</c:v>
                </c:pt>
                <c:pt idx="146">
                  <c:v>41.497858506501309</c:v>
                </c:pt>
                <c:pt idx="147">
                  <c:v>41.376782386729396</c:v>
                </c:pt>
                <c:pt idx="148">
                  <c:v>41.252463729725896</c:v>
                </c:pt>
                <c:pt idx="149">
                  <c:v>41.124815751729649</c:v>
                </c:pt>
                <c:pt idx="150">
                  <c:v>40.993773047337179</c:v>
                </c:pt>
                <c:pt idx="151">
                  <c:v>40.859294598076566</c:v>
                </c:pt>
                <c:pt idx="152">
                  <c:v>40.721366529523834</c:v>
                </c:pt>
                <c:pt idx="153">
                  <c:v>40.580004490179789</c:v>
                </c:pt>
                <c:pt idx="154">
                  <c:v>40.435255525550623</c:v>
                </c:pt>
                <c:pt idx="155">
                  <c:v>40.287199328775785</c:v>
                </c:pt>
                <c:pt idx="156">
                  <c:v>40.135948765329857</c:v>
                </c:pt>
                <c:pt idx="157">
                  <c:v>39.981649593725891</c:v>
                </c:pt>
                <c:pt idx="158">
                  <c:v>39.824479335915754</c:v>
                </c:pt>
                <c:pt idx="159">
                  <c:v>39.664645288563904</c:v>
                </c:pt>
                <c:pt idx="160">
                  <c:v>39.502381707189571</c:v>
                </c:pt>
                <c:pt idx="161">
                  <c:v>39.33794623641775</c:v>
                </c:pt>
                <c:pt idx="162">
                  <c:v>39.17161569809695</c:v>
                </c:pt>
                <c:pt idx="163">
                  <c:v>39.003681381759336</c:v>
                </c:pt>
                <c:pt idx="164">
                  <c:v>38.834444006187731</c:v>
                </c:pt>
                <c:pt idx="165">
                  <c:v>38.66420853482456</c:v>
                </c:pt>
                <c:pt idx="166">
                  <c:v>38.493279030476138</c:v>
                </c:pt>
                <c:pt idx="167">
                  <c:v>38.321953726344375</c:v>
                </c:pt>
                <c:pt idx="168">
                  <c:v>38.150520471965109</c:v>
                </c:pt>
                <c:pt idx="169">
                  <c:v>37.979252686085829</c:v>
                </c:pt>
                <c:pt idx="170">
                  <c:v>37.808405916378597</c:v>
                </c:pt>
                <c:pt idx="171">
                  <c:v>37.638215070918676</c:v>
                </c:pt>
                <c:pt idx="172">
                  <c:v>37.468892351276331</c:v>
                </c:pt>
                <c:pt idx="173">
                  <c:v>37.300625884267916</c:v>
                </c:pt>
                <c:pt idx="174">
                  <c:v>37.133579020783777</c:v>
                </c:pt>
                <c:pt idx="175">
                  <c:v>36.96789024693804</c:v>
                </c:pt>
                <c:pt idx="176">
                  <c:v>36.803673635721012</c:v>
                </c:pt>
                <c:pt idx="177">
                  <c:v>36.641019756454689</c:v>
                </c:pt>
                <c:pt idx="178">
                  <c:v>36.479996954255519</c:v>
                </c:pt>
                <c:pt idx="179">
                  <c:v>36.32065291165388</c:v>
                </c:pt>
                <c:pt idx="180">
                  <c:v>36.163016408553872</c:v>
                </c:pt>
                <c:pt idx="181">
                  <c:v>36.007099203807371</c:v>
                </c:pt>
                <c:pt idx="182">
                  <c:v>35.852897970806396</c:v>
                </c:pt>
                <c:pt idx="183">
                  <c:v>35.700396229748776</c:v>
                </c:pt>
                <c:pt idx="184">
                  <c:v>35.54956622982597</c:v>
                </c:pt>
                <c:pt idx="185">
                  <c:v>35.400370744904045</c:v>
                </c:pt>
                <c:pt idx="186">
                  <c:v>35.25276475587151</c:v>
                </c:pt>
                <c:pt idx="187">
                  <c:v>35.106697001416386</c:v>
                </c:pt>
                <c:pt idx="188">
                  <c:v>34.962111386407543</c:v>
                </c:pt>
                <c:pt idx="189">
                  <c:v>34.818948243235283</c:v>
                </c:pt>
                <c:pt idx="190">
                  <c:v>34.677145446440804</c:v>
                </c:pt>
                <c:pt idx="191">
                  <c:v>34.536639384812837</c:v>
                </c:pt>
                <c:pt idx="192">
                  <c:v>34.39736579797124</c:v>
                </c:pt>
                <c:pt idx="193">
                  <c:v>34.259260486426101</c:v>
                </c:pt>
                <c:pt idx="194">
                  <c:v>34.122259905338034</c:v>
                </c:pt>
                <c:pt idx="195">
                  <c:v>33.986301652846677</c:v>
                </c:pt>
                <c:pt idx="196">
                  <c:v>33.851324864006997</c:v>
                </c:pt>
                <c:pt idx="197">
                  <c:v>33.717270521188688</c:v>
                </c:pt>
                <c:pt idx="198">
                  <c:v>33.5840816913487</c:v>
                </c:pt>
                <c:pt idx="199">
                  <c:v>33.451703699963332</c:v>
                </c:pt>
                <c:pt idx="200">
                  <c:v>33.320084250668614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2.2548969945346313E-4</c:v>
                  </c:pt>
                  <c:pt idx="1">
                    <c:v>0.91523134721909816</c:v>
                  </c:pt>
                  <c:pt idx="2">
                    <c:v>1.3224958171537349</c:v>
                  </c:pt>
                  <c:pt idx="3">
                    <c:v>1.830225454148799</c:v>
                  </c:pt>
                  <c:pt idx="4">
                    <c:v>1.5551122623492544</c:v>
                  </c:pt>
                  <c:pt idx="5">
                    <c:v>1.0345282286859145</c:v>
                  </c:pt>
                  <c:pt idx="6">
                    <c:v>1.6866128156377524</c:v>
                  </c:pt>
                  <c:pt idx="7">
                    <c:v>1.9237779831652289</c:v>
                  </c:pt>
                  <c:pt idx="8">
                    <c:v>1.7714160924944702</c:v>
                  </c:pt>
                  <c:pt idx="9">
                    <c:v>1.4465548709331384</c:v>
                  </c:pt>
                  <c:pt idx="10">
                    <c:v>4.1584577836729784</c:v>
                  </c:pt>
                  <c:pt idx="11">
                    <c:v>2.5287460025713933</c:v>
                  </c:pt>
                  <c:pt idx="12">
                    <c:v>0.3385184218699599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2.2548969945346313E-4</c:v>
                  </c:pt>
                  <c:pt idx="1">
                    <c:v>0.91523134721909816</c:v>
                  </c:pt>
                  <c:pt idx="2">
                    <c:v>1.3224958171537349</c:v>
                  </c:pt>
                  <c:pt idx="3">
                    <c:v>1.830225454148799</c:v>
                  </c:pt>
                  <c:pt idx="4">
                    <c:v>1.5551122623492544</c:v>
                  </c:pt>
                  <c:pt idx="5">
                    <c:v>1.0345282286859145</c:v>
                  </c:pt>
                  <c:pt idx="6">
                    <c:v>1.6866128156377524</c:v>
                  </c:pt>
                  <c:pt idx="7">
                    <c:v>1.9237779831652289</c:v>
                  </c:pt>
                  <c:pt idx="8">
                    <c:v>1.7714160924944702</c:v>
                  </c:pt>
                  <c:pt idx="9">
                    <c:v>1.4465548709331384</c:v>
                  </c:pt>
                  <c:pt idx="10">
                    <c:v>4.1584577836729784</c:v>
                  </c:pt>
                  <c:pt idx="11">
                    <c:v>2.5287460025713933</c:v>
                  </c:pt>
                  <c:pt idx="12">
                    <c:v>0.3385184218699599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2.1229614606258282E-4</c:v>
                </c:pt>
                <c:pt idx="1">
                  <c:v>23.191692999833791</c:v>
                </c:pt>
                <c:pt idx="2">
                  <c:v>57.247502468130193</c:v>
                </c:pt>
                <c:pt idx="3">
                  <c:v>75.976642597730972</c:v>
                </c:pt>
                <c:pt idx="4">
                  <c:v>95.403453502414948</c:v>
                </c:pt>
                <c:pt idx="5">
                  <c:v>108.18019708190194</c:v>
                </c:pt>
                <c:pt idx="6">
                  <c:v>126.60433778316823</c:v>
                </c:pt>
                <c:pt idx="7">
                  <c:v>141.58597552203059</c:v>
                </c:pt>
                <c:pt idx="8">
                  <c:v>158.34895800508966</c:v>
                </c:pt>
                <c:pt idx="9">
                  <c:v>167.30680263690004</c:v>
                </c:pt>
                <c:pt idx="10">
                  <c:v>182.59937234632051</c:v>
                </c:pt>
                <c:pt idx="11">
                  <c:v>201.61964536141633</c:v>
                </c:pt>
                <c:pt idx="12">
                  <c:v>214.48488993851757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2.1229614606258282E-4</c:v>
                </c:pt>
                <c:pt idx="1">
                  <c:v>23.191692999833791</c:v>
                </c:pt>
                <c:pt idx="2">
                  <c:v>57.247502468130193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1.5946937726553263E-7</c:v>
                  </c:pt>
                  <c:pt idx="1">
                    <c:v>6.4726403622284172E-4</c:v>
                  </c:pt>
                  <c:pt idx="2">
                    <c:v>9.3528699940150981E-4</c:v>
                  </c:pt>
                  <c:pt idx="3">
                    <c:v>1.2943602928916541E-3</c:v>
                  </c:pt>
                  <c:pt idx="4">
                    <c:v>1.0997965080263468E-3</c:v>
                  </c:pt>
                  <c:pt idx="5">
                    <c:v>7.3163241066896364E-4</c:v>
                  </c:pt>
                  <c:pt idx="6">
                    <c:v>1.1927954848923285E-3</c:v>
                  </c:pt>
                  <c:pt idx="7">
                    <c:v>1.3605219117151547E-3</c:v>
                  </c:pt>
                  <c:pt idx="8">
                    <c:v>1.252769513786754E-3</c:v>
                  </c:pt>
                  <c:pt idx="9">
                    <c:v>1.0230232467702534E-3</c:v>
                  </c:pt>
                  <c:pt idx="10">
                    <c:v>2.9409178102354867E-3</c:v>
                  </c:pt>
                  <c:pt idx="11">
                    <c:v>1.7883635095978735E-3</c:v>
                  </c:pt>
                  <c:pt idx="12">
                    <c:v>2.3940482451906639E-4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1.5946937726553263E-7</c:v>
                  </c:pt>
                  <c:pt idx="1">
                    <c:v>6.4726403622284172E-4</c:v>
                  </c:pt>
                  <c:pt idx="2">
                    <c:v>9.3528699940150981E-4</c:v>
                  </c:pt>
                  <c:pt idx="3">
                    <c:v>1.2943602928916541E-3</c:v>
                  </c:pt>
                  <c:pt idx="4">
                    <c:v>1.0997965080263468E-3</c:v>
                  </c:pt>
                  <c:pt idx="5">
                    <c:v>7.3163241066896364E-4</c:v>
                  </c:pt>
                  <c:pt idx="6">
                    <c:v>1.1927954848923285E-3</c:v>
                  </c:pt>
                  <c:pt idx="7">
                    <c:v>1.3605219117151547E-3</c:v>
                  </c:pt>
                  <c:pt idx="8">
                    <c:v>1.252769513786754E-3</c:v>
                  </c:pt>
                  <c:pt idx="9">
                    <c:v>1.0230232467702534E-3</c:v>
                  </c:pt>
                  <c:pt idx="10">
                    <c:v>2.9409178102354867E-3</c:v>
                  </c:pt>
                  <c:pt idx="11">
                    <c:v>1.7883635095978735E-3</c:v>
                  </c:pt>
                  <c:pt idx="12">
                    <c:v>2.3940482451906639E-4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1.5013871715882802E-7</c:v>
                </c:pt>
                <c:pt idx="1">
                  <c:v>1.6401480197902257E-2</c:v>
                </c:pt>
                <c:pt idx="2">
                  <c:v>4.0486211080714422E-2</c:v>
                </c:pt>
                <c:pt idx="3">
                  <c:v>5.3731713294010587E-2</c:v>
                </c:pt>
                <c:pt idx="4">
                  <c:v>6.7470617752768705E-2</c:v>
                </c:pt>
                <c:pt idx="5">
                  <c:v>7.6506504301203634E-2</c:v>
                </c:pt>
                <c:pt idx="6">
                  <c:v>8.9536306777346697E-2</c:v>
                </c:pt>
                <c:pt idx="7">
                  <c:v>0.10013152441444879</c:v>
                </c:pt>
                <c:pt idx="8">
                  <c:v>0.11198653324263767</c:v>
                </c:pt>
                <c:pt idx="9">
                  <c:v>0.11832164260035365</c:v>
                </c:pt>
                <c:pt idx="10">
                  <c:v>0.1291367555490244</c:v>
                </c:pt>
                <c:pt idx="11">
                  <c:v>0.14258815089209076</c:v>
                </c:pt>
                <c:pt idx="12">
                  <c:v>0.15168662654774934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2.6812092681743535E-4</c:v>
                  </c:pt>
                  <c:pt idx="1">
                    <c:v>1.0882655733877504</c:v>
                  </c:pt>
                  <c:pt idx="2">
                    <c:v>1.5725277255097918</c:v>
                  </c:pt>
                  <c:pt idx="3">
                    <c:v>2.1762490536846602</c:v>
                  </c:pt>
                  <c:pt idx="4">
                    <c:v>1.8491227851953085</c:v>
                  </c:pt>
                  <c:pt idx="5">
                    <c:v>1.2301167998643454</c:v>
                  </c:pt>
                  <c:pt idx="6">
                    <c:v>2.0054849175240816</c:v>
                  </c:pt>
                  <c:pt idx="7">
                    <c:v>2.2874886839063362</c:v>
                  </c:pt>
                  <c:pt idx="8">
                    <c:v>2.1063211563548991</c:v>
                  </c:pt>
                  <c:pt idx="9">
                    <c:v>1.7200414636541479</c:v>
                  </c:pt>
                  <c:pt idx="10">
                    <c:v>4.9446584823697721</c:v>
                  </c:pt>
                  <c:pt idx="11">
                    <c:v>3.0068323455070076</c:v>
                  </c:pt>
                  <c:pt idx="12">
                    <c:v>0.40251893206891787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2.6812092681743535E-4</c:v>
                  </c:pt>
                  <c:pt idx="1">
                    <c:v>1.0882655733877504</c:v>
                  </c:pt>
                  <c:pt idx="2">
                    <c:v>1.5725277255097918</c:v>
                  </c:pt>
                  <c:pt idx="3">
                    <c:v>2.1762490536846602</c:v>
                  </c:pt>
                  <c:pt idx="4">
                    <c:v>1.8491227851953085</c:v>
                  </c:pt>
                  <c:pt idx="5">
                    <c:v>1.2301167998643454</c:v>
                  </c:pt>
                  <c:pt idx="6">
                    <c:v>2.0054849175240816</c:v>
                  </c:pt>
                  <c:pt idx="7">
                    <c:v>2.2874886839063362</c:v>
                  </c:pt>
                  <c:pt idx="8">
                    <c:v>2.1063211563548991</c:v>
                  </c:pt>
                  <c:pt idx="9">
                    <c:v>1.7200414636541479</c:v>
                  </c:pt>
                  <c:pt idx="10">
                    <c:v>4.9446584823697721</c:v>
                  </c:pt>
                  <c:pt idx="11">
                    <c:v>3.0068323455070076</c:v>
                  </c:pt>
                  <c:pt idx="12">
                    <c:v>0.40251893206891787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2.5243299175099028E-4</c:v>
                </c:pt>
                <c:pt idx="1">
                  <c:v>27.576329369600227</c:v>
                </c:pt>
                <c:pt idx="2">
                  <c:v>68.07075204296099</c:v>
                </c:pt>
                <c:pt idx="3">
                  <c:v>90.340835431309131</c:v>
                </c:pt>
                <c:pt idx="4">
                  <c:v>113.44049167944704</c:v>
                </c:pt>
                <c:pt idx="5">
                  <c:v>128.63281460392622</c:v>
                </c:pt>
                <c:pt idx="6">
                  <c:v>150.54023517618103</c:v>
                </c:pt>
                <c:pt idx="7">
                  <c:v>168.35431096555362</c:v>
                </c:pt>
                <c:pt idx="8">
                  <c:v>188.2865136802493</c:v>
                </c:pt>
                <c:pt idx="9">
                  <c:v>198.93793416991682</c:v>
                </c:pt>
                <c:pt idx="10">
                  <c:v>217.12172692784841</c:v>
                </c:pt>
                <c:pt idx="11">
                  <c:v>239.73798497195759</c:v>
                </c:pt>
                <c:pt idx="12">
                  <c:v>255.03554094948583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27.576329369600227</c:v>
                </c:pt>
                <c:pt idx="2">
                  <c:v>68.07075204296099</c:v>
                </c:pt>
                <c:pt idx="3">
                  <c:v>90.340835431309131</c:v>
                </c:pt>
                <c:pt idx="4">
                  <c:v>113.44049167944704</c:v>
                </c:pt>
                <c:pt idx="5">
                  <c:v>128.63281460392622</c:v>
                </c:pt>
                <c:pt idx="6">
                  <c:v>150.54023517618103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2.5243299175099028E-4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168.35431096555362</c:v>
                </c:pt>
                <c:pt idx="8">
                  <c:v>188.2865136802493</c:v>
                </c:pt>
                <c:pt idx="9">
                  <c:v>198.93793416991682</c:v>
                </c:pt>
                <c:pt idx="10">
                  <c:v>217.12172692784841</c:v>
                </c:pt>
                <c:pt idx="11">
                  <c:v>239.73798497195759</c:v>
                </c:pt>
                <c:pt idx="12">
                  <c:v>255.03554094948583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1.4562063667636116</c:v>
                  </c:pt>
                  <c:pt idx="1">
                    <c:v>1.1178371828714295</c:v>
                  </c:pt>
                  <c:pt idx="2">
                    <c:v>0.59374841475981421</c:v>
                  </c:pt>
                  <c:pt idx="3">
                    <c:v>1.5692214207059025</c:v>
                  </c:pt>
                  <c:pt idx="4">
                    <c:v>2.2005662964335282</c:v>
                  </c:pt>
                  <c:pt idx="5">
                    <c:v>2.4840821705752592</c:v>
                  </c:pt>
                  <c:pt idx="6">
                    <c:v>2.7972761741375662</c:v>
                  </c:pt>
                  <c:pt idx="7">
                    <c:v>2.3938705743721567</c:v>
                  </c:pt>
                  <c:pt idx="8">
                    <c:v>1.861755447230752</c:v>
                  </c:pt>
                  <c:pt idx="9">
                    <c:v>0.8054538658800372</c:v>
                  </c:pt>
                  <c:pt idx="10">
                    <c:v>2.2364906988668918</c:v>
                  </c:pt>
                  <c:pt idx="11">
                    <c:v>2.6820036095187025</c:v>
                  </c:pt>
                  <c:pt idx="12">
                    <c:v>4.7297314665307706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1.4562063667636116</c:v>
                  </c:pt>
                  <c:pt idx="1">
                    <c:v>1.1178371828714295</c:v>
                  </c:pt>
                  <c:pt idx="2">
                    <c:v>0.59374841475981421</c:v>
                  </c:pt>
                  <c:pt idx="3">
                    <c:v>1.5692214207059025</c:v>
                  </c:pt>
                  <c:pt idx="4">
                    <c:v>2.2005662964335282</c:v>
                  </c:pt>
                  <c:pt idx="5">
                    <c:v>2.4840821705752592</c:v>
                  </c:pt>
                  <c:pt idx="6">
                    <c:v>2.7972761741375662</c:v>
                  </c:pt>
                  <c:pt idx="7">
                    <c:v>2.3938705743721567</c:v>
                  </c:pt>
                  <c:pt idx="8">
                    <c:v>1.861755447230752</c:v>
                  </c:pt>
                  <c:pt idx="9">
                    <c:v>0.8054538658800372</c:v>
                  </c:pt>
                  <c:pt idx="10">
                    <c:v>2.2364906988668918</c:v>
                  </c:pt>
                  <c:pt idx="11">
                    <c:v>2.6820036095187025</c:v>
                  </c:pt>
                  <c:pt idx="12">
                    <c:v>4.7297314665307706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1.7270458505424242</c:v>
                </c:pt>
                <c:pt idx="1">
                  <c:v>5.6686777858213571</c:v>
                </c:pt>
                <c:pt idx="2">
                  <c:v>19.009953097753808</c:v>
                </c:pt>
                <c:pt idx="3">
                  <c:v>28.455518976776098</c:v>
                </c:pt>
                <c:pt idx="4">
                  <c:v>36.808925592652777</c:v>
                </c:pt>
                <c:pt idx="5">
                  <c:v>45.497677070969665</c:v>
                </c:pt>
                <c:pt idx="6">
                  <c:v>54.519853588337661</c:v>
                </c:pt>
                <c:pt idx="7">
                  <c:v>63.711329876023932</c:v>
                </c:pt>
                <c:pt idx="8">
                  <c:v>71.410892017399433</c:v>
                </c:pt>
                <c:pt idx="9">
                  <c:v>77.655590427851635</c:v>
                </c:pt>
                <c:pt idx="10">
                  <c:v>85.949741336430591</c:v>
                </c:pt>
                <c:pt idx="11">
                  <c:v>95.414057591379205</c:v>
                </c:pt>
                <c:pt idx="12">
                  <c:v>101.76387247848368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1.7270458505424242</c:v>
                </c:pt>
                <c:pt idx="1">
                  <c:v>5.6686777858213571</c:v>
                </c:pt>
                <c:pt idx="2">
                  <c:v>19.009953097753808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2.0596978313488141E-3</c:v>
                  </c:pt>
                  <c:pt idx="1">
                    <c:v>1.5810992685593064E-3</c:v>
                  </c:pt>
                  <c:pt idx="2">
                    <c:v>8.3981388226282065E-4</c:v>
                  </c:pt>
                  <c:pt idx="3">
                    <c:v>2.2195493927947701E-3</c:v>
                  </c:pt>
                  <c:pt idx="4">
                    <c:v>3.1125407304576072E-3</c:v>
                  </c:pt>
                  <c:pt idx="5">
                    <c:v>3.5135532822846666E-3</c:v>
                  </c:pt>
                  <c:pt idx="6">
                    <c:v>3.956543386333191E-3</c:v>
                  </c:pt>
                  <c:pt idx="7">
                    <c:v>3.3859555507385524E-3</c:v>
                  </c:pt>
                  <c:pt idx="8">
                    <c:v>2.6333174642584893E-3</c:v>
                  </c:pt>
                  <c:pt idx="9">
                    <c:v>1.1392558216124996E-3</c:v>
                  </c:pt>
                  <c:pt idx="10">
                    <c:v>3.163353180858404E-3</c:v>
                  </c:pt>
                  <c:pt idx="11">
                    <c:v>3.7934987404790702E-3</c:v>
                  </c:pt>
                  <c:pt idx="12">
                    <c:v>6.6898606315852482E-3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2.0596978313488141E-3</c:v>
                  </c:pt>
                  <c:pt idx="1">
                    <c:v>1.5810992685593064E-3</c:v>
                  </c:pt>
                  <c:pt idx="2">
                    <c:v>8.3981388226282065E-4</c:v>
                  </c:pt>
                  <c:pt idx="3">
                    <c:v>2.2195493927947701E-3</c:v>
                  </c:pt>
                  <c:pt idx="4">
                    <c:v>3.1125407304576072E-3</c:v>
                  </c:pt>
                  <c:pt idx="5">
                    <c:v>3.5135532822846666E-3</c:v>
                  </c:pt>
                  <c:pt idx="6">
                    <c:v>3.956543386333191E-3</c:v>
                  </c:pt>
                  <c:pt idx="7">
                    <c:v>3.3859555507385524E-3</c:v>
                  </c:pt>
                  <c:pt idx="8">
                    <c:v>2.6333174642584893E-3</c:v>
                  </c:pt>
                  <c:pt idx="9">
                    <c:v>1.1392558216124996E-3</c:v>
                  </c:pt>
                  <c:pt idx="10">
                    <c:v>3.163353180858404E-3</c:v>
                  </c:pt>
                  <c:pt idx="11">
                    <c:v>3.7934987404790702E-3</c:v>
                  </c:pt>
                  <c:pt idx="12">
                    <c:v>6.6898606315852482E-3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2.4427805523938107E-3</c:v>
                </c:pt>
                <c:pt idx="1">
                  <c:v>8.0179318045563754E-3</c:v>
                </c:pt>
                <c:pt idx="2">
                  <c:v>2.6888193914786151E-2</c:v>
                </c:pt>
                <c:pt idx="3">
                  <c:v>4.0248258807321212E-2</c:v>
                </c:pt>
                <c:pt idx="4">
                  <c:v>5.2063543978292472E-2</c:v>
                </c:pt>
                <c:pt idx="5">
                  <c:v>6.4353150029660064E-2</c:v>
                </c:pt>
                <c:pt idx="6">
                  <c:v>7.7114361511085805E-2</c:v>
                </c:pt>
                <c:pt idx="7">
                  <c:v>9.0115035185323808E-2</c:v>
                </c:pt>
                <c:pt idx="8">
                  <c:v>0.10100550497510528</c:v>
                </c:pt>
                <c:pt idx="9">
                  <c:v>0.10983817599413244</c:v>
                </c:pt>
                <c:pt idx="10">
                  <c:v>0.12156964828349448</c:v>
                </c:pt>
                <c:pt idx="11">
                  <c:v>0.13495623421694372</c:v>
                </c:pt>
                <c:pt idx="12">
                  <c:v>0.14393758483519614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1.731517677483486</c:v>
                  </c:pt>
                  <c:pt idx="1">
                    <c:v>1.3291761984202493</c:v>
                  </c:pt>
                  <c:pt idx="2">
                    <c:v>0.70600287129585526</c:v>
                  </c:pt>
                  <c:pt idx="3">
                    <c:v>1.8658994300902527</c:v>
                  </c:pt>
                  <c:pt idx="4">
                    <c:v>2.6166067734049085</c:v>
                  </c:pt>
                  <c:pt idx="5">
                    <c:v>2.9537243407553619</c:v>
                  </c:pt>
                  <c:pt idx="6">
                    <c:v>3.3261310037307568</c:v>
                  </c:pt>
                  <c:pt idx="7">
                    <c:v>2.8464572822498893</c:v>
                  </c:pt>
                  <c:pt idx="8">
                    <c:v>2.2137401275038671</c:v>
                  </c:pt>
                  <c:pt idx="9">
                    <c:v>0.95773349093940219</c:v>
                  </c:pt>
                  <c:pt idx="10">
                    <c:v>2.6593230664291223</c:v>
                  </c:pt>
                  <c:pt idx="11">
                    <c:v>3.1890649340293731</c:v>
                  </c:pt>
                  <c:pt idx="12">
                    <c:v>5.6239375345193467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1.731517677483486</c:v>
                  </c:pt>
                  <c:pt idx="1">
                    <c:v>1.3291761984202493</c:v>
                  </c:pt>
                  <c:pt idx="2">
                    <c:v>0.70600287129585526</c:v>
                  </c:pt>
                  <c:pt idx="3">
                    <c:v>1.8658994300902527</c:v>
                  </c:pt>
                  <c:pt idx="4">
                    <c:v>2.6166067734049085</c:v>
                  </c:pt>
                  <c:pt idx="5">
                    <c:v>2.9537243407553619</c:v>
                  </c:pt>
                  <c:pt idx="6">
                    <c:v>3.3261310037307568</c:v>
                  </c:pt>
                  <c:pt idx="7">
                    <c:v>2.8464572822498893</c:v>
                  </c:pt>
                  <c:pt idx="8">
                    <c:v>2.2137401275038671</c:v>
                  </c:pt>
                  <c:pt idx="9">
                    <c:v>0.95773349093940219</c:v>
                  </c:pt>
                  <c:pt idx="10">
                    <c:v>2.6593230664291223</c:v>
                  </c:pt>
                  <c:pt idx="11">
                    <c:v>3.1890649340293731</c:v>
                  </c:pt>
                  <c:pt idx="12">
                    <c:v>5.6239375345193467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2.0535622479695887</c:v>
                </c:pt>
                <c:pt idx="1">
                  <c:v>6.7404016478256326</c:v>
                </c:pt>
                <c:pt idx="2">
                  <c:v>22.603987036568142</c:v>
                </c:pt>
                <c:pt idx="3">
                  <c:v>33.835337665607724</c:v>
                </c:pt>
                <c:pt idx="4">
                  <c:v>43.76804469994385</c:v>
                </c:pt>
                <c:pt idx="5">
                  <c:v>54.09949711173563</c:v>
                </c:pt>
                <c:pt idx="6">
                  <c:v>64.827412114551322</c:v>
                </c:pt>
                <c:pt idx="7">
                  <c:v>75.75663481096781</c:v>
                </c:pt>
                <c:pt idx="8">
                  <c:v>84.911881114624777</c:v>
                </c:pt>
                <c:pt idx="9">
                  <c:v>92.33720621623263</c:v>
                </c:pt>
                <c:pt idx="10">
                  <c:v>102.19945462120165</c:v>
                </c:pt>
                <c:pt idx="11">
                  <c:v>113.45310058427968</c:v>
                </c:pt>
                <c:pt idx="12">
                  <c:v>121.00341555111021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22.603987036568142</c:v>
                </c:pt>
                <c:pt idx="3">
                  <c:v>33.835337665607724</c:v>
                </c:pt>
                <c:pt idx="4">
                  <c:v>43.76804469994385</c:v>
                </c:pt>
                <c:pt idx="5">
                  <c:v>54.09949711173563</c:v>
                </c:pt>
                <c:pt idx="6">
                  <c:v>64.827412114551322</c:v>
                </c:pt>
                <c:pt idx="7">
                  <c:v>75.75663481096781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2.0535622479695887</c:v>
                </c:pt>
                <c:pt idx="1">
                  <c:v>6.7404016478256326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84.911881114624777</c:v>
                </c:pt>
                <c:pt idx="9">
                  <c:v>92.33720621623263</c:v>
                </c:pt>
                <c:pt idx="10">
                  <c:v>102.19945462120165</c:v>
                </c:pt>
                <c:pt idx="11">
                  <c:v>113.45310058427968</c:v>
                </c:pt>
                <c:pt idx="12">
                  <c:v>121.00341555111021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6" sqref="D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0.84099999999999997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707 nM coll, 0.841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3" t="s">
        <v>52</v>
      </c>
      <c r="C13" s="73"/>
    </row>
    <row r="14" spans="1:8" ht="17.25" x14ac:dyDescent="0.25">
      <c r="A14" s="1" t="s">
        <v>38</v>
      </c>
      <c r="B14">
        <f ca="1">'α1(I)'!R11</f>
        <v>5.3514456935031971</v>
      </c>
      <c r="C14" s="3" t="s">
        <v>22</v>
      </c>
    </row>
    <row r="15" spans="1:8" ht="17.25" x14ac:dyDescent="0.25">
      <c r="A15" s="1" t="s">
        <v>39</v>
      </c>
      <c r="B15">
        <f ca="1">'α2(I)'!R11</f>
        <v>2.1748842702050299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30" activePane="bottomRight" state="frozen"/>
      <selection pane="topRight" activeCell="C1" sqref="C1"/>
      <selection pane="bottomLeft" activeCell="A6" sqref="A6"/>
      <selection pane="bottomRight" activeCell="C336" sqref="C3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21363.467123655504</v>
      </c>
      <c r="C2" s="49">
        <f>SUMSQ(AI27:AI227)</f>
        <v>1823.7772672946046</v>
      </c>
      <c r="D2" s="50">
        <f t="shared" ref="D2:O2" si="0">SUMSQ(AJ27:AJ227)</f>
        <v>1940.2839317848359</v>
      </c>
      <c r="E2" s="50">
        <f t="shared" si="0"/>
        <v>2292.8259371046602</v>
      </c>
      <c r="F2" s="50">
        <f t="shared" si="0"/>
        <v>1795.2158429142446</v>
      </c>
      <c r="G2" s="50">
        <f t="shared" si="0"/>
        <v>1586.2183243647867</v>
      </c>
      <c r="H2" s="50">
        <f t="shared" si="0"/>
        <v>1471.9284959158347</v>
      </c>
      <c r="I2" s="50">
        <f t="shared" si="0"/>
        <v>1334.8147720328714</v>
      </c>
      <c r="J2" s="50">
        <f t="shared" si="0"/>
        <v>1176.5146083559446</v>
      </c>
      <c r="K2" s="50">
        <f t="shared" si="0"/>
        <v>1464.9653523316583</v>
      </c>
      <c r="L2" s="50">
        <f t="shared" si="0"/>
        <v>1379.2140084868518</v>
      </c>
      <c r="M2" s="50">
        <f t="shared" si="0"/>
        <v>1679.0535504945169</v>
      </c>
      <c r="N2" s="50">
        <f t="shared" si="0"/>
        <v>1953.5348747919268</v>
      </c>
      <c r="O2" s="51">
        <f t="shared" si="0"/>
        <v>1465.1201577827669</v>
      </c>
      <c r="P2" s="113">
        <f>SUMSQ(AV27:AV227)</f>
        <v>1156.1137230819268</v>
      </c>
      <c r="Q2" s="114">
        <f>SUMSQ(AW27:AW227)</f>
        <v>1267.8312417958791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2344.2682202284168</v>
      </c>
      <c r="D3" s="55">
        <v>2328.2924395405844</v>
      </c>
      <c r="E3" s="55">
        <v>2156.7161177145999</v>
      </c>
      <c r="F3" s="55">
        <v>2096.6060190628673</v>
      </c>
      <c r="G3" s="55">
        <v>2063.7557910867608</v>
      </c>
      <c r="H3" s="55">
        <v>2030.05840701849</v>
      </c>
      <c r="I3" s="55">
        <v>1957.8167007218819</v>
      </c>
      <c r="J3" s="55">
        <v>1868.1722192027153</v>
      </c>
      <c r="K3" s="55">
        <v>1867.2084128224869</v>
      </c>
      <c r="L3" s="55">
        <v>1931.475702344846</v>
      </c>
      <c r="M3" s="55">
        <v>1974.7825742987411</v>
      </c>
      <c r="N3" s="55">
        <v>1904.2070350279055</v>
      </c>
      <c r="O3" s="70">
        <v>2004.4222419367952</v>
      </c>
      <c r="P3" s="107">
        <v>1979.9024682579216</v>
      </c>
      <c r="Q3" s="99">
        <v>1290.4650587569408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1430.0061734066217</v>
      </c>
      <c r="D4" s="57">
        <v>1448.0402583922751</v>
      </c>
      <c r="E4" s="57">
        <v>1351.2066160205466</v>
      </c>
      <c r="F4" s="57">
        <v>1315.909720985376</v>
      </c>
      <c r="G4" s="57">
        <v>1293.9229951806476</v>
      </c>
      <c r="H4" s="57">
        <v>1235.652611255709</v>
      </c>
      <c r="I4" s="57">
        <v>1175.200954054189</v>
      </c>
      <c r="J4" s="57">
        <v>1115.3242058434494</v>
      </c>
      <c r="K4" s="57">
        <v>1122.3229219249176</v>
      </c>
      <c r="L4" s="57">
        <v>1156.4396791095094</v>
      </c>
      <c r="M4" s="57">
        <v>1186.5266650838637</v>
      </c>
      <c r="N4" s="57">
        <v>1211.1168662340231</v>
      </c>
      <c r="O4" s="71">
        <v>1271.9106250369437</v>
      </c>
      <c r="P4" s="108">
        <v>1187.9169577761868</v>
      </c>
      <c r="Q4" s="100">
        <v>746.97386962927419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2.4716793015269273E-4</v>
      </c>
      <c r="D5" s="57">
        <v>51.389455301203</v>
      </c>
      <c r="E5" s="57">
        <v>117.05724747683908</v>
      </c>
      <c r="F5" s="57">
        <v>151.78256397186155</v>
      </c>
      <c r="G5" s="57">
        <v>190.04488504792707</v>
      </c>
      <c r="H5" s="57">
        <v>216.00035005732718</v>
      </c>
      <c r="I5" s="57">
        <v>249.05618805217142</v>
      </c>
      <c r="J5" s="57">
        <v>263.52337741877847</v>
      </c>
      <c r="K5" s="57">
        <v>301.78731654954254</v>
      </c>
      <c r="L5" s="57">
        <v>330.43910009380278</v>
      </c>
      <c r="M5" s="57">
        <v>372.87629088924757</v>
      </c>
      <c r="N5" s="57">
        <v>408.8463391728327</v>
      </c>
      <c r="O5" s="71">
        <v>461.53431884408468</v>
      </c>
      <c r="P5" s="108">
        <v>637.5358155961718</v>
      </c>
      <c r="Q5" s="100">
        <v>1197.0649489576492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4.4947024763402803</v>
      </c>
      <c r="D6" s="59">
        <v>15.51128834482614</v>
      </c>
      <c r="E6" s="59">
        <v>41.663971108763604</v>
      </c>
      <c r="F6" s="59">
        <v>65.605675511986945</v>
      </c>
      <c r="G6" s="59">
        <v>82.10695283012663</v>
      </c>
      <c r="H6" s="59">
        <v>102.48360670505876</v>
      </c>
      <c r="I6" s="59">
        <v>118.27370739733955</v>
      </c>
      <c r="J6" s="59">
        <v>123.99439648571767</v>
      </c>
      <c r="K6" s="59">
        <v>147.69655785072879</v>
      </c>
      <c r="L6" s="59">
        <v>162.941414586327</v>
      </c>
      <c r="M6" s="59">
        <v>184.44727253695615</v>
      </c>
      <c r="N6" s="59">
        <v>219.01187495505008</v>
      </c>
      <c r="O6" s="72">
        <v>240.1860680687729</v>
      </c>
      <c r="P6" s="109">
        <v>339.46183605846227</v>
      </c>
      <c r="Q6" s="101">
        <v>663.53159090450129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64.473797886069761</v>
      </c>
      <c r="D7" s="57">
        <v>64.465307151114231</v>
      </c>
      <c r="E7" s="57">
        <v>64.485166526928666</v>
      </c>
      <c r="F7" s="57">
        <v>64.014923356212947</v>
      </c>
      <c r="G7" s="57">
        <v>63.797217673547486</v>
      </c>
      <c r="H7" s="57">
        <v>63.27489788671982</v>
      </c>
      <c r="I7" s="57">
        <v>63.925162550634546</v>
      </c>
      <c r="J7" s="57">
        <v>63.931814177107029</v>
      </c>
      <c r="K7" s="57">
        <v>63.71345923624677</v>
      </c>
      <c r="L7" s="57">
        <v>64.101289081527042</v>
      </c>
      <c r="M7" s="57">
        <v>63.492070059777731</v>
      </c>
      <c r="N7" s="57">
        <v>64.118463256033507</v>
      </c>
      <c r="O7" s="70">
        <v>63.849852618439996</v>
      </c>
      <c r="P7" s="107">
        <v>63.629998808465245</v>
      </c>
      <c r="Q7" s="99">
        <v>63.774924560604902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86.408367200781669</v>
      </c>
      <c r="D8" s="67">
        <f t="shared" ref="D8:N10" si="1">D$7 + ($O8 - $O$7)*D$19 + ($O8 - $O$7)*($O8 - $O$7)*ABS(D$20)</f>
        <v>86.338101615688899</v>
      </c>
      <c r="E8" s="67">
        <f t="shared" si="1"/>
        <v>86.111376804968117</v>
      </c>
      <c r="F8" s="67">
        <f t="shared" si="1"/>
        <v>85.569895848682037</v>
      </c>
      <c r="G8" s="67">
        <f t="shared" si="1"/>
        <v>85.316126819852428</v>
      </c>
      <c r="H8" s="67">
        <f t="shared" si="1"/>
        <v>84.63960419024373</v>
      </c>
      <c r="I8" s="67">
        <f t="shared" si="1"/>
        <v>85.00009947854403</v>
      </c>
      <c r="J8" s="67">
        <f t="shared" si="1"/>
        <v>84.461583602960459</v>
      </c>
      <c r="K8" s="67">
        <f t="shared" si="1"/>
        <v>84.414972801433933</v>
      </c>
      <c r="L8" s="67">
        <f t="shared" si="1"/>
        <v>85.057653276558369</v>
      </c>
      <c r="M8" s="67">
        <f t="shared" si="1"/>
        <v>84.667135920978751</v>
      </c>
      <c r="N8" s="68">
        <f t="shared" si="1"/>
        <v>86.00323629898827</v>
      </c>
      <c r="O8" s="71">
        <v>86.299324692519292</v>
      </c>
      <c r="P8" s="108">
        <v>86.291668785613865</v>
      </c>
      <c r="Q8" s="100">
        <v>86.230983836440302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125.57605075284278</v>
      </c>
      <c r="D9" s="61">
        <f t="shared" si="1"/>
        <v>125.28307345528066</v>
      </c>
      <c r="E9" s="61">
        <f t="shared" si="1"/>
        <v>124.72353104446556</v>
      </c>
      <c r="F9" s="61">
        <f t="shared" si="1"/>
        <v>124.56847284974077</v>
      </c>
      <c r="G9" s="61">
        <f t="shared" si="1"/>
        <v>124.55468593463983</v>
      </c>
      <c r="H9" s="61">
        <f t="shared" si="1"/>
        <v>123.97740223165984</v>
      </c>
      <c r="I9" s="61">
        <f t="shared" si="1"/>
        <v>124.06599267234637</v>
      </c>
      <c r="J9" s="61">
        <f t="shared" si="1"/>
        <v>122.81041121939518</v>
      </c>
      <c r="K9" s="61">
        <f t="shared" si="1"/>
        <v>122.72247668501244</v>
      </c>
      <c r="L9" s="61">
        <f t="shared" si="1"/>
        <v>123.71041306595843</v>
      </c>
      <c r="M9" s="61">
        <f t="shared" si="1"/>
        <v>123.65831639128326</v>
      </c>
      <c r="N9" s="69">
        <f t="shared" si="1"/>
        <v>125.60948640592646</v>
      </c>
      <c r="O9" s="71">
        <v>126.24974033805431</v>
      </c>
      <c r="P9" s="108">
        <v>127.83412035117962</v>
      </c>
      <c r="Q9" s="100">
        <v>129.955976154501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154.65168677107852</v>
      </c>
      <c r="D10" s="61">
        <f t="shared" si="1"/>
        <v>154.10112133843694</v>
      </c>
      <c r="E10" s="61">
        <f t="shared" si="1"/>
        <v>153.38275090498911</v>
      </c>
      <c r="F10" s="61">
        <f t="shared" si="1"/>
        <v>153.93613865555594</v>
      </c>
      <c r="G10" s="61">
        <f t="shared" si="1"/>
        <v>154.3503354952615</v>
      </c>
      <c r="H10" s="61">
        <f t="shared" si="1"/>
        <v>154.15418850651579</v>
      </c>
      <c r="I10" s="61">
        <f t="shared" si="1"/>
        <v>154.24246195980547</v>
      </c>
      <c r="J10" s="61">
        <f t="shared" si="1"/>
        <v>152.66504550902869</v>
      </c>
      <c r="K10" s="61">
        <f t="shared" si="1"/>
        <v>152.2607940735013</v>
      </c>
      <c r="L10" s="61">
        <f t="shared" si="1"/>
        <v>153.41488536835323</v>
      </c>
      <c r="M10" s="61">
        <f t="shared" si="1"/>
        <v>153.5712419926997</v>
      </c>
      <c r="N10" s="69">
        <f t="shared" si="1"/>
        <v>155.44365018559017</v>
      </c>
      <c r="O10" s="72">
        <v>155.79421596025378</v>
      </c>
      <c r="P10" s="109">
        <v>156.46768997004446</v>
      </c>
      <c r="Q10" s="101">
        <v>159.84079572374242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9.8312965625658979</v>
      </c>
      <c r="D11" s="118">
        <v>9.426900699992057</v>
      </c>
      <c r="E11" s="118">
        <v>8.7292921684599616</v>
      </c>
      <c r="F11" s="118">
        <v>8.8069663197591659</v>
      </c>
      <c r="G11" s="118">
        <v>8.8002947270784553</v>
      </c>
      <c r="H11" s="118">
        <v>8.7099128429701178</v>
      </c>
      <c r="I11" s="118">
        <v>8.3098706222784884</v>
      </c>
      <c r="J11" s="118">
        <v>7.7698002975807752</v>
      </c>
      <c r="K11" s="118">
        <v>7.7141824313300953</v>
      </c>
      <c r="L11" s="118">
        <v>7.8876494150718131</v>
      </c>
      <c r="M11" s="118">
        <v>8.1974571160276728</v>
      </c>
      <c r="N11" s="118">
        <v>7.7648078960738403</v>
      </c>
      <c r="O11" s="124">
        <v>8.3032890839863622</v>
      </c>
      <c r="P11" s="110">
        <v>8.7200519442634157</v>
      </c>
      <c r="Q11" s="102">
        <v>7.1114462820161028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7.5094247926135536</v>
      </c>
      <c r="D12" s="119">
        <v>7.5103239798090291</v>
      </c>
      <c r="E12" s="119">
        <v>7.0088681369028247</v>
      </c>
      <c r="F12" s="119">
        <v>7.1179512652659973</v>
      </c>
      <c r="G12" s="119">
        <v>7.0420594445318523</v>
      </c>
      <c r="H12" s="119">
        <v>6.7765681976947212</v>
      </c>
      <c r="I12" s="119">
        <v>6.52074111298103</v>
      </c>
      <c r="J12" s="119">
        <v>6.1806119843768741</v>
      </c>
      <c r="K12" s="119">
        <v>6.2477232526392115</v>
      </c>
      <c r="L12" s="119">
        <v>6.2820946014989731</v>
      </c>
      <c r="M12" s="119">
        <v>6.3643108838375513</v>
      </c>
      <c r="N12" s="119">
        <v>6.5679394509413349</v>
      </c>
      <c r="O12" s="125">
        <v>6.9789208873952946</v>
      </c>
      <c r="P12" s="96">
        <v>6.9209246980595927</v>
      </c>
      <c r="Q12" s="103">
        <v>5.6227632098238907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5.9526273445159594</v>
      </c>
      <c r="D13" s="63">
        <f t="shared" ref="D13:N13" si="2">D$12/$O12*$O13</f>
        <v>5.9533401189874331</v>
      </c>
      <c r="E13" s="63">
        <f t="shared" si="2"/>
        <v>5.5558423285458991</v>
      </c>
      <c r="F13" s="63">
        <f t="shared" si="2"/>
        <v>5.6423111634636758</v>
      </c>
      <c r="G13" s="63">
        <f t="shared" si="2"/>
        <v>5.5821526640042318</v>
      </c>
      <c r="H13" s="63">
        <f t="shared" si="2"/>
        <v>5.3717010649407682</v>
      </c>
      <c r="I13" s="63">
        <f t="shared" si="2"/>
        <v>5.1689101266211752</v>
      </c>
      <c r="J13" s="63">
        <f t="shared" si="2"/>
        <v>4.8992940098731932</v>
      </c>
      <c r="K13" s="63">
        <f t="shared" si="2"/>
        <v>4.9524922749355831</v>
      </c>
      <c r="L13" s="63">
        <f t="shared" si="2"/>
        <v>4.9797380143551671</v>
      </c>
      <c r="M13" s="63">
        <f t="shared" si="2"/>
        <v>5.0449098356236153</v>
      </c>
      <c r="N13" s="127">
        <f t="shared" si="2"/>
        <v>5.2063236602695273</v>
      </c>
      <c r="O13" s="125">
        <v>5.5321035174871724</v>
      </c>
      <c r="P13" s="96">
        <v>7.7000913958772106</v>
      </c>
      <c r="Q13" s="103">
        <v>8.5238475148262722</v>
      </c>
    </row>
    <row r="14" spans="1:156" ht="15.75" thickBot="1" x14ac:dyDescent="0.3">
      <c r="A14" s="139"/>
      <c r="B14" s="131" t="s">
        <v>51</v>
      </c>
      <c r="C14" s="64">
        <f>C12/$O12*$O14</f>
        <v>4.5996216605410742</v>
      </c>
      <c r="D14" s="65">
        <f>D12/$O12*$O14</f>
        <v>4.600172424549692</v>
      </c>
      <c r="E14" s="65">
        <f t="shared" ref="E14:N14" si="3">E12/$O12*$O14</f>
        <v>4.2930241115251064</v>
      </c>
      <c r="F14" s="65">
        <f t="shared" si="3"/>
        <v>4.3598389653754772</v>
      </c>
      <c r="G14" s="65">
        <f t="shared" si="3"/>
        <v>4.313354224913061</v>
      </c>
      <c r="H14" s="65">
        <f t="shared" si="3"/>
        <v>4.1507373370207574</v>
      </c>
      <c r="I14" s="65">
        <f t="shared" si="3"/>
        <v>3.9940398758038063</v>
      </c>
      <c r="J14" s="65">
        <f t="shared" si="3"/>
        <v>3.7857063015935046</v>
      </c>
      <c r="K14" s="65">
        <f t="shared" si="3"/>
        <v>3.8268128379382671</v>
      </c>
      <c r="L14" s="65">
        <f t="shared" si="3"/>
        <v>3.8478657421331235</v>
      </c>
      <c r="M14" s="65">
        <f t="shared" si="3"/>
        <v>3.8982242986853719</v>
      </c>
      <c r="N14" s="128">
        <f t="shared" si="3"/>
        <v>4.0229494798839083</v>
      </c>
      <c r="O14" s="126">
        <v>4.274681026493619</v>
      </c>
      <c r="P14" s="111">
        <v>4.9477161824425426</v>
      </c>
      <c r="Q14" s="104">
        <v>6.1747233072411092</v>
      </c>
    </row>
    <row r="15" spans="1:156" x14ac:dyDescent="0.25">
      <c r="A15" s="137" t="s">
        <v>40</v>
      </c>
      <c r="B15" s="129" t="s">
        <v>38</v>
      </c>
      <c r="C15" s="121">
        <v>-4.9905929462643384</v>
      </c>
      <c r="D15" s="118">
        <v>-5.0052940998084594</v>
      </c>
      <c r="E15" s="118">
        <v>-4.9541005242959084</v>
      </c>
      <c r="F15" s="118">
        <v>-5.7094550042252017</v>
      </c>
      <c r="G15" s="118">
        <v>-6.1566339035717714</v>
      </c>
      <c r="H15" s="118">
        <v>-6.5050423526744288</v>
      </c>
      <c r="I15" s="118">
        <v>-5.733819019433084</v>
      </c>
      <c r="J15" s="118">
        <v>-5.0568482176426928</v>
      </c>
      <c r="K15" s="118">
        <v>-5.5714120368838813</v>
      </c>
      <c r="L15" s="118">
        <v>-5.3003980940319675</v>
      </c>
      <c r="M15" s="118">
        <v>-6.5679541321655517</v>
      </c>
      <c r="N15" s="118">
        <v>-5.5344071920541387</v>
      </c>
      <c r="O15" s="118">
        <v>-5.1234126950528367</v>
      </c>
      <c r="P15" s="96">
        <v>-4.6611612066145209</v>
      </c>
      <c r="Q15" s="103">
        <v>-3.9675570355588783</v>
      </c>
    </row>
    <row r="16" spans="1:156" ht="15.75" thickBot="1" x14ac:dyDescent="0.3">
      <c r="A16" s="138"/>
      <c r="B16" s="122" t="s">
        <v>39</v>
      </c>
      <c r="C16" s="123">
        <v>-3.3372141961082247</v>
      </c>
      <c r="D16" s="119">
        <v>-3.7578460261219693</v>
      </c>
      <c r="E16" s="119">
        <v>-3.8500497584340088</v>
      </c>
      <c r="F16" s="119">
        <v>-4.411736685958104</v>
      </c>
      <c r="G16" s="119">
        <v>-4.5242149945479362</v>
      </c>
      <c r="H16" s="119">
        <v>-4.7452183493781632</v>
      </c>
      <c r="I16" s="119">
        <v>-4.4611800720930788</v>
      </c>
      <c r="J16" s="119">
        <v>-4.3846542767679724</v>
      </c>
      <c r="K16" s="119">
        <v>-5.0859819176295726</v>
      </c>
      <c r="L16" s="119">
        <v>-4.7812336037977747</v>
      </c>
      <c r="M16" s="119">
        <v>-5.1371417590359103</v>
      </c>
      <c r="N16" s="119">
        <v>-4.5650144732958911</v>
      </c>
      <c r="O16" s="125">
        <v>-4.5274696210033127</v>
      </c>
      <c r="P16" s="96">
        <v>-3.7956019663428973</v>
      </c>
      <c r="Q16" s="103">
        <v>-2.7893556329640474</v>
      </c>
      <c r="R16" s="5"/>
    </row>
    <row r="17" spans="1:274" x14ac:dyDescent="0.25">
      <c r="A17" s="138"/>
      <c r="B17" s="130" t="s">
        <v>50</v>
      </c>
      <c r="C17" s="62">
        <f t="shared" ref="C17:M18" si="4">$O17</f>
        <v>-1.6878727669563851</v>
      </c>
      <c r="D17" s="63">
        <f t="shared" si="4"/>
        <v>-1.6878727669563851</v>
      </c>
      <c r="E17" s="63">
        <f t="shared" si="4"/>
        <v>-1.6878727669563851</v>
      </c>
      <c r="F17" s="63">
        <f t="shared" si="4"/>
        <v>-1.6878727669563851</v>
      </c>
      <c r="G17" s="63">
        <f t="shared" si="4"/>
        <v>-1.6878727669563851</v>
      </c>
      <c r="H17" s="63">
        <f t="shared" si="4"/>
        <v>-1.6878727669563851</v>
      </c>
      <c r="I17" s="63">
        <f t="shared" si="4"/>
        <v>-1.6878727669563851</v>
      </c>
      <c r="J17" s="63">
        <f t="shared" si="4"/>
        <v>-1.6878727669563851</v>
      </c>
      <c r="K17" s="63">
        <f t="shared" si="4"/>
        <v>-1.6878727669563851</v>
      </c>
      <c r="L17" s="63">
        <f t="shared" si="4"/>
        <v>-1.6878727669563851</v>
      </c>
      <c r="M17" s="63">
        <f t="shared" si="4"/>
        <v>-1.6878727669563851</v>
      </c>
      <c r="N17" s="127">
        <f>$O17</f>
        <v>-1.6878727669563851</v>
      </c>
      <c r="O17" s="125">
        <v>-1.6878727669563851</v>
      </c>
      <c r="P17" s="96">
        <v>-2.1857814344772155</v>
      </c>
      <c r="Q17" s="103">
        <v>-2.5826122912704301</v>
      </c>
      <c r="R17" s="36"/>
      <c r="T17" s="41"/>
    </row>
    <row r="18" spans="1:274" ht="15.75" thickBot="1" x14ac:dyDescent="0.3">
      <c r="A18" s="139"/>
      <c r="B18" s="131" t="s">
        <v>51</v>
      </c>
      <c r="C18" s="64">
        <f t="shared" si="4"/>
        <v>-1.107349480047755</v>
      </c>
      <c r="D18" s="65">
        <f t="shared" si="4"/>
        <v>-1.107349480047755</v>
      </c>
      <c r="E18" s="65">
        <f t="shared" si="4"/>
        <v>-1.107349480047755</v>
      </c>
      <c r="F18" s="65">
        <f t="shared" si="4"/>
        <v>-1.107349480047755</v>
      </c>
      <c r="G18" s="65">
        <f t="shared" si="4"/>
        <v>-1.107349480047755</v>
      </c>
      <c r="H18" s="65">
        <f t="shared" si="4"/>
        <v>-1.107349480047755</v>
      </c>
      <c r="I18" s="65">
        <f t="shared" si="4"/>
        <v>-1.107349480047755</v>
      </c>
      <c r="J18" s="65">
        <f t="shared" si="4"/>
        <v>-1.107349480047755</v>
      </c>
      <c r="K18" s="65">
        <f t="shared" si="4"/>
        <v>-1.107349480047755</v>
      </c>
      <c r="L18" s="65">
        <f t="shared" si="4"/>
        <v>-1.107349480047755</v>
      </c>
      <c r="M18" s="65">
        <f t="shared" si="4"/>
        <v>-1.107349480047755</v>
      </c>
      <c r="N18" s="128">
        <f>$O18</f>
        <v>-1.107349480047755</v>
      </c>
      <c r="O18" s="126">
        <v>-1.107349480047755</v>
      </c>
      <c r="P18" s="111">
        <v>-0.68768498357536667</v>
      </c>
      <c r="Q18" s="104">
        <v>-1.4777948963259773</v>
      </c>
      <c r="R18" s="36"/>
    </row>
    <row r="19" spans="1:274" ht="15.75" thickBot="1" x14ac:dyDescent="0.3">
      <c r="A19" s="40"/>
      <c r="B19" s="40"/>
      <c r="C19" s="90">
        <v>0.97586104743708146</v>
      </c>
      <c r="D19" s="89">
        <v>0.97412493455611748</v>
      </c>
      <c r="E19" s="89">
        <v>0.96218643599271836</v>
      </c>
      <c r="F19" s="89">
        <v>0.95439167720936446</v>
      </c>
      <c r="G19" s="89">
        <v>0.95004618997847434</v>
      </c>
      <c r="H19" s="89">
        <v>0.93981241894945899</v>
      </c>
      <c r="I19" s="89">
        <v>0.92470964593378935</v>
      </c>
      <c r="J19" s="89">
        <v>0.89814620291111613</v>
      </c>
      <c r="K19" s="89">
        <v>0.90892090575311857</v>
      </c>
      <c r="L19" s="89">
        <v>0.92124809259830986</v>
      </c>
      <c r="M19" s="89">
        <v>0.93144728504572594</v>
      </c>
      <c r="N19" s="89">
        <v>0.96889543073230833</v>
      </c>
      <c r="O19" s="91">
        <v>1</v>
      </c>
      <c r="P19" s="112"/>
      <c r="Q19" s="20"/>
    </row>
    <row r="20" spans="1:274" ht="15.75" thickBot="1" x14ac:dyDescent="0.3">
      <c r="A20" s="40"/>
      <c r="B20" s="40" t="s">
        <v>58</v>
      </c>
      <c r="C20" s="91">
        <v>-5.3581583757116729E-5</v>
      </c>
      <c r="D20" s="89">
        <v>-8.3415207599538719E-6</v>
      </c>
      <c r="E20" s="89">
        <v>5.0860776972924473E-5</v>
      </c>
      <c r="F20" s="89">
        <v>2.5672347358008377E-4</v>
      </c>
      <c r="G20" s="89">
        <v>3.787336623273533E-4</v>
      </c>
      <c r="H20" s="89">
        <v>5.2862075020929458E-4</v>
      </c>
      <c r="I20" s="89">
        <v>6.2640245410945953E-4</v>
      </c>
      <c r="J20" s="89">
        <v>7.2793007915605877E-4</v>
      </c>
      <c r="K20" s="89">
        <v>5.887530905115926E-4</v>
      </c>
      <c r="L20" s="89">
        <v>5.4532228122941128E-4</v>
      </c>
      <c r="M20" s="89">
        <v>5.2495471828833344E-4</v>
      </c>
      <c r="N20" s="89">
        <v>2.6505505584694869E-4</v>
      </c>
      <c r="O20" s="91">
        <v>0</v>
      </c>
      <c r="P20" s="112"/>
      <c r="Q20" s="20"/>
    </row>
    <row r="21" spans="1:274" ht="15" customHeight="1" x14ac:dyDescent="0.25">
      <c r="A21" s="140" t="s">
        <v>49</v>
      </c>
      <c r="B21" s="46" t="s">
        <v>38</v>
      </c>
      <c r="C21" s="15">
        <f t="shared" ref="C21:N21" si="5">C5/(C3*$P21 + C5)</f>
        <v>8.1858541626122739E-8</v>
      </c>
      <c r="D21" s="15">
        <f t="shared" si="5"/>
        <v>1.6847542999994795E-2</v>
      </c>
      <c r="E21" s="15">
        <f t="shared" si="5"/>
        <v>4.0435133402155446E-2</v>
      </c>
      <c r="F21" s="15">
        <f t="shared" si="5"/>
        <v>5.3215182938363401E-2</v>
      </c>
      <c r="G21" s="15">
        <f t="shared" si="5"/>
        <v>6.6724734493998544E-2</v>
      </c>
      <c r="H21" s="15">
        <f t="shared" si="5"/>
        <v>7.6305119433653826E-2</v>
      </c>
      <c r="I21" s="15">
        <f t="shared" si="5"/>
        <v>8.9887557153113917E-2</v>
      </c>
      <c r="J21" s="15">
        <f t="shared" si="5"/>
        <v>9.8706897968231927E-2</v>
      </c>
      <c r="K21" s="15">
        <f t="shared" si="5"/>
        <v>0.11149315015900586</v>
      </c>
      <c r="L21" s="15">
        <f t="shared" si="5"/>
        <v>0.117251495368832</v>
      </c>
      <c r="M21" s="15">
        <f t="shared" si="5"/>
        <v>0.12785389092339877</v>
      </c>
      <c r="N21" s="15">
        <f t="shared" si="5"/>
        <v>0.14287868979825225</v>
      </c>
      <c r="O21" s="16">
        <f>O5/(O3*$P21 + O5)</f>
        <v>0.15165789604319957</v>
      </c>
      <c r="P21" s="14">
        <f>(1 - P$1) / P$1 * (P5/P3)</f>
        <v>1.288014588227929</v>
      </c>
      <c r="Q21" s="105">
        <f>(1 - Q$1) / Q$1 * (Q5/Q3)</f>
        <v>0.92762290682301729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4" ht="15.75" thickBot="1" x14ac:dyDescent="0.3">
      <c r="A22" s="141"/>
      <c r="B22" s="47" t="s">
        <v>39</v>
      </c>
      <c r="C22" s="52">
        <f t="shared" ref="C22:O22" si="6">C6/(C4*$P22 + C6)</f>
        <v>2.7422408478075407E-3</v>
      </c>
      <c r="D22" s="52">
        <f t="shared" si="6"/>
        <v>9.2843476513982792E-3</v>
      </c>
      <c r="E22" s="52">
        <f t="shared" si="6"/>
        <v>2.6267203045806296E-2</v>
      </c>
      <c r="F22" s="52">
        <f t="shared" si="6"/>
        <v>4.1793575714556504E-2</v>
      </c>
      <c r="G22" s="52">
        <f t="shared" si="6"/>
        <v>5.2594753495323908E-2</v>
      </c>
      <c r="H22" s="52">
        <f t="shared" si="6"/>
        <v>6.765062724409171E-2</v>
      </c>
      <c r="I22" s="52">
        <f t="shared" si="6"/>
        <v>8.0921481532304149E-2</v>
      </c>
      <c r="J22" s="52">
        <f t="shared" si="6"/>
        <v>8.8639308428619223E-2</v>
      </c>
      <c r="K22" s="52">
        <f t="shared" si="6"/>
        <v>0.10324339133575441</v>
      </c>
      <c r="L22" s="52">
        <f t="shared" si="6"/>
        <v>0.10973899612639976</v>
      </c>
      <c r="M22" s="52">
        <f t="shared" si="6"/>
        <v>0.11971611656912712</v>
      </c>
      <c r="N22" s="52">
        <f t="shared" si="6"/>
        <v>0.13659405025928237</v>
      </c>
      <c r="O22" s="53">
        <f t="shared" si="6"/>
        <v>0.14178280494897322</v>
      </c>
      <c r="P22" s="97">
        <f>(1 - P$1) / P$1 * (P6/P4)</f>
        <v>1.143049045091314</v>
      </c>
      <c r="Q22" s="52">
        <f>(1 - Q$1) / Q$1 * (Q6/Q4)</f>
        <v>0.88829290806894545</v>
      </c>
      <c r="R22" s="14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34"/>
      <c r="AG24" s="74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34"/>
      <c r="AW24" s="74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34"/>
      <c r="BM24" s="74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34"/>
      <c r="CC24" s="74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88"/>
      <c r="CS24" s="88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34"/>
      <c r="DI24" s="74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34" t="s">
        <v>34</v>
      </c>
      <c r="DY24" s="74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88" t="s">
        <v>34</v>
      </c>
      <c r="EO24" s="88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4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3">
        <v>0</v>
      </c>
      <c r="IZ26" s="93">
        <v>5</v>
      </c>
      <c r="JA26" s="93">
        <v>10</v>
      </c>
      <c r="JB26" s="93">
        <v>15</v>
      </c>
      <c r="JC26" s="93">
        <v>20</v>
      </c>
      <c r="JD26" s="93">
        <v>25</v>
      </c>
      <c r="JE26" s="93">
        <v>30</v>
      </c>
      <c r="JF26" s="93">
        <v>35</v>
      </c>
      <c r="JG26" s="93">
        <v>40</v>
      </c>
      <c r="JH26" s="93">
        <v>45</v>
      </c>
      <c r="JI26" s="93">
        <v>50</v>
      </c>
      <c r="JJ26" s="93">
        <v>55</v>
      </c>
      <c r="JK26" s="93">
        <v>60</v>
      </c>
      <c r="JL26" s="35">
        <f>IV26</f>
        <v>0.2</v>
      </c>
      <c r="JM26" s="35">
        <f>IW26</f>
        <v>0.5</v>
      </c>
      <c r="JN26" s="93"/>
    </row>
    <row r="27" spans="1:274" x14ac:dyDescent="0.25">
      <c r="B27" s="2">
        <v>0</v>
      </c>
      <c r="C27" s="37">
        <v>70.625</v>
      </c>
      <c r="D27" s="37">
        <v>68.775000000000006</v>
      </c>
      <c r="E27" s="37">
        <v>71.853999999999999</v>
      </c>
      <c r="F27" s="37">
        <v>72.39</v>
      </c>
      <c r="G27" s="37">
        <v>75.268000000000001</v>
      </c>
      <c r="H27" s="37">
        <v>74.832999999999998</v>
      </c>
      <c r="I27" s="37">
        <v>77.167000000000002</v>
      </c>
      <c r="J27" s="37">
        <v>76.837000000000003</v>
      </c>
      <c r="K27" s="37">
        <v>75.682000000000002</v>
      </c>
      <c r="L27" s="37">
        <v>75.659000000000006</v>
      </c>
      <c r="M27" s="37">
        <v>72.545000000000002</v>
      </c>
      <c r="N27" s="37">
        <v>72.182000000000002</v>
      </c>
      <c r="O27" s="37">
        <v>75.75</v>
      </c>
      <c r="P27" s="37">
        <v>75.317999999999998</v>
      </c>
      <c r="Q27" s="37">
        <v>75.590999999999994</v>
      </c>
      <c r="S27" s="4">
        <f t="shared" ref="S27:S90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66.532452583797991</v>
      </c>
      <c r="T27" s="4">
        <f t="shared" ref="T27:T90" si="8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67.550354048565012</v>
      </c>
      <c r="U27" s="4">
        <f t="shared" ref="U27:U90" si="9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70.028852408184065</v>
      </c>
      <c r="V27" s="4">
        <f t="shared" ref="V27:V90" si="10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70.357225783208023</v>
      </c>
      <c r="W27" s="4">
        <f t="shared" ref="W27:W90" si="11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71.352897031410109</v>
      </c>
      <c r="X27" s="4">
        <f t="shared" ref="X27:X90" si="12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73.95709804139581</v>
      </c>
      <c r="Y27" s="4">
        <f t="shared" ref="Y27:Y90" si="13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75.407457732811181</v>
      </c>
      <c r="Z27" s="4" t="e">
        <f t="shared" ref="Z27:Z90" si="14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5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6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>
        <f t="shared" ref="AC27:AC90" si="17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70.381136823085512</v>
      </c>
      <c r="AD27" s="4" t="e">
        <f t="shared" ref="AD27:AD90" si="18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19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72.35375146635262</v>
      </c>
      <c r="AF27" s="4">
        <f t="shared" ref="AF27:AF90" si="20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73.572674278989496</v>
      </c>
      <c r="AG27" s="4" t="e">
        <f t="shared" ref="AG27:AG90" si="21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2">IF(OR($B27 &lt; C$230, $B27 &gt; C$233), 0, C27-S27)</f>
        <v>4.0925474162020095</v>
      </c>
      <c r="AJ27" s="4">
        <f t="shared" ref="AJ27:AJ90" si="23">IF(OR($B27 &lt; D$230, $B27 &gt; D$233), 0, D27-T27)</f>
        <v>1.2246459514349937</v>
      </c>
      <c r="AK27" s="4">
        <f t="shared" ref="AK27:AK90" si="24">IF(OR($B27 &lt; E$230, $B27 &gt; E$233), 0, E27-U27)</f>
        <v>1.8251475918159343</v>
      </c>
      <c r="AL27" s="4">
        <f t="shared" ref="AL27:AL90" si="25">IF(OR($B27 &lt; F$230, $B27 &gt; F$233), 0, F27-V27)</f>
        <v>2.032774216791978</v>
      </c>
      <c r="AM27" s="4">
        <f t="shared" ref="AM27:AM90" si="26">IF(OR($B27 &lt; G$230, $B27 &gt; G$233), 0, G27-W27)</f>
        <v>3.9151029685898919</v>
      </c>
      <c r="AN27" s="4">
        <f t="shared" ref="AN27:AN90" si="27">IF(OR($B27 &lt; H$230, $B27 &gt; H$233), 0, H27-X27)</f>
        <v>0.87590195860418874</v>
      </c>
      <c r="AO27" s="4">
        <f t="shared" ref="AO27:AO90" si="28">IF(OR($B27 &lt; I$230, $B27 &gt; I$233), 0, I27-Y27)</f>
        <v>1.7595422671888201</v>
      </c>
      <c r="AP27" s="4">
        <f t="shared" ref="AP27:AP90" si="29">IF(OR($B27 &lt; J$230, $B27 &gt; J$233), 0, J27-Z27)</f>
        <v>0</v>
      </c>
      <c r="AQ27" s="4">
        <f t="shared" ref="AQ27:AQ90" si="30">IF(OR($B27 &lt; K$230, $B27 &gt; K$233), 0, K27-AA27)</f>
        <v>0</v>
      </c>
      <c r="AR27" s="4">
        <f t="shared" ref="AR27:AR90" si="31">IF(OR($B27 &lt; L$230, $B27 &gt; L$233), 0, L27-AB27)</f>
        <v>0</v>
      </c>
      <c r="AS27" s="4">
        <f t="shared" ref="AS27:AS90" si="32">IF(OR($B27 &lt; M$230, $B27 &gt; M$233), 0, M27-AC27)</f>
        <v>2.1638631769144894</v>
      </c>
      <c r="AT27" s="4">
        <f t="shared" ref="AT27:AT90" si="33">IF(OR($B27 &lt; N$230, $B27 &gt; N$233), 0, N27-AD27)</f>
        <v>0</v>
      </c>
      <c r="AU27" s="4">
        <f t="shared" ref="AU27:AU90" si="34">IF(OR($B27 &lt; O$230, $B27 &gt; O$233), 0, O27-AE27)</f>
        <v>3.3962485336473804</v>
      </c>
      <c r="AV27" s="4">
        <f t="shared" ref="AV27:AW42" si="35">IF(OR($B27 &lt; P$230, $B27 &gt; P$233), 0, P27-AF27)</f>
        <v>1.7453257210105022</v>
      </c>
      <c r="AW27" s="4">
        <f t="shared" si="35"/>
        <v>0</v>
      </c>
      <c r="AY27" s="2">
        <f>IF(OR($B27 &lt; C$230, $B27 &gt; C$233), #N/A, ((1-FG27)*DK27) + (FG27 - FW27)*EA27 + (FW27*EQ27))</f>
        <v>66.532452496629162</v>
      </c>
      <c r="AZ27" s="2">
        <f t="shared" ref="AZ27:BM42" si="36">IF(OR($B27 &lt; D$230, $B27 &gt; D$233), #N/A, ((1-FH27)*DL27) + (FH27 - FX27)*EB27 + (FX27*ER27))</f>
        <v>67.550354034765164</v>
      </c>
      <c r="BA27" s="2">
        <f t="shared" si="36"/>
        <v>70.028852407905575</v>
      </c>
      <c r="BB27" s="2">
        <f t="shared" si="36"/>
        <v>70.357225782568335</v>
      </c>
      <c r="BC27" s="2">
        <f t="shared" si="36"/>
        <v>71.352897030685568</v>
      </c>
      <c r="BD27" s="2">
        <f t="shared" si="36"/>
        <v>73.957098040751191</v>
      </c>
      <c r="BE27" s="2">
        <f t="shared" si="36"/>
        <v>75.407457732784636</v>
      </c>
      <c r="BF27" s="2" t="e">
        <f t="shared" si="36"/>
        <v>#N/A</v>
      </c>
      <c r="BG27" s="2" t="e">
        <f t="shared" si="36"/>
        <v>#N/A</v>
      </c>
      <c r="BH27" s="2" t="e">
        <f t="shared" si="36"/>
        <v>#N/A</v>
      </c>
      <c r="BI27" s="2">
        <f t="shared" si="36"/>
        <v>70.381136823067436</v>
      </c>
      <c r="BJ27" s="2" t="e">
        <f t="shared" si="36"/>
        <v>#N/A</v>
      </c>
      <c r="BK27" s="2">
        <f t="shared" si="36"/>
        <v>72.353751466324795</v>
      </c>
      <c r="BL27" s="2">
        <f t="shared" si="36"/>
        <v>73.572674278493039</v>
      </c>
      <c r="BM27" s="2" t="e">
        <f t="shared" si="36"/>
        <v>#N/A</v>
      </c>
      <c r="BO27" s="2">
        <f t="shared" ref="BO27:BO90" si="37">IF(AND(IY27 &lt; $CC$22, $B27 &lt; C$7, $B27 &gt; C$230), C27, "")</f>
        <v>70.625</v>
      </c>
      <c r="BP27" s="2">
        <f t="shared" ref="BP27:BP90" si="38">IF(AND(IZ27 &lt; $CC$22, $B27 &lt; D$7, $B27 &gt; D$230), D27, "")</f>
        <v>68.775000000000006</v>
      </c>
      <c r="BQ27" s="2">
        <f t="shared" ref="BQ27:BQ90" si="39">IF(AND(JA27 &lt; $CC$22, $B27 &lt; E$7, $B27 &gt; E$230), E27, "")</f>
        <v>71.853999999999999</v>
      </c>
      <c r="BR27" s="2">
        <f t="shared" ref="BR27:BR90" si="40">IF(AND(JB27 &lt; $CC$22, $B27 &lt; F$7, $B27 &gt; F$230), F27, "")</f>
        <v>72.39</v>
      </c>
      <c r="BS27" s="2">
        <f t="shared" ref="BS27:BS90" si="41">IF(AND(JC27 &lt; $CC$22, $B27 &lt; G$7, $B27 &gt; G$230), G27, "")</f>
        <v>75.268000000000001</v>
      </c>
      <c r="BT27" s="2">
        <f t="shared" ref="BT27:BT90" si="42">IF(AND(JD27 &lt; $CC$22, $B27 &lt; H$7, $B27 &gt; H$230), H27, "")</f>
        <v>74.832999999999998</v>
      </c>
      <c r="BU27" s="2">
        <f t="shared" ref="BU27:BU90" si="43">IF(AND(JE27 &lt; $CC$22, $B27 &lt; I$7, $B27 &gt; I$230), I27, "")</f>
        <v>77.167000000000002</v>
      </c>
      <c r="BV27" s="2" t="str">
        <f t="shared" ref="BV27:BV90" si="44">IF(AND(JF27 &lt; $CC$22, $B27 &lt; J$7, $B27 &gt; J$230), J27, "")</f>
        <v/>
      </c>
      <c r="BW27" s="2" t="str">
        <f t="shared" ref="BW27:BW90" si="45">IF(AND(JG27 &lt; $CC$22, $B27 &lt; K$7, $B27 &gt; K$230), K27, "")</f>
        <v/>
      </c>
      <c r="BX27" s="2" t="str">
        <f t="shared" ref="BX27:BX90" si="46">IF(AND(JH27 &lt; $CC$22, $B27 &lt; L$7, $B27 &gt; L$230), L27, "")</f>
        <v/>
      </c>
      <c r="BY27" s="2">
        <f t="shared" ref="BY27:BY90" si="47">IF(AND(JI27 &lt; $CC$22, $B27 &lt; M$7, $B27 &gt; M$230), M27, "")</f>
        <v>72.545000000000002</v>
      </c>
      <c r="BZ27" s="2" t="str">
        <f t="shared" ref="BZ27:BZ90" si="48">IF(AND(JJ27 &lt; $CC$22, $B27 &lt; N$7, $B27 &gt; N$230), N27, "")</f>
        <v/>
      </c>
      <c r="CA27" s="2">
        <f t="shared" ref="CA27:CA90" si="49">IF(AND(JK27 &lt; $CC$22, $B27 &lt; O$7, $B27 &gt; O$230), O27, "")</f>
        <v>75.75</v>
      </c>
      <c r="CB27" s="2">
        <f t="shared" ref="CB27:CB90" si="50">IF(AND(JL27 &lt; $CC$22, $B27 &lt; P$7, $B27 &gt; P$230), P27, "")</f>
        <v>75.317999999999998</v>
      </c>
      <c r="CC27" s="2" t="str">
        <f t="shared" ref="CC27:CC90" si="51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2">IF(AND(IZ27 &lt; $CS$22, $B27 &gt; D$231, $B27 &lt; D$232), D27, "")</f>
        <v/>
      </c>
      <c r="CG27" s="2" t="str">
        <f t="shared" si="52"/>
        <v/>
      </c>
      <c r="CH27" s="2" t="str">
        <f t="shared" si="52"/>
        <v/>
      </c>
      <c r="CI27" s="2" t="str">
        <f t="shared" si="52"/>
        <v/>
      </c>
      <c r="CJ27" s="2" t="str">
        <f t="shared" si="52"/>
        <v/>
      </c>
      <c r="CK27" s="2" t="str">
        <f t="shared" si="52"/>
        <v/>
      </c>
      <c r="CL27" s="2" t="str">
        <f t="shared" si="52"/>
        <v/>
      </c>
      <c r="CM27" s="2" t="str">
        <f t="shared" si="52"/>
        <v/>
      </c>
      <c r="CN27" s="2" t="str">
        <f t="shared" si="52"/>
        <v/>
      </c>
      <c r="CO27" s="2" t="str">
        <f t="shared" si="52"/>
        <v/>
      </c>
      <c r="CP27" s="2" t="str">
        <f t="shared" si="52"/>
        <v/>
      </c>
      <c r="CQ27" s="2" t="str">
        <f t="shared" si="52"/>
        <v/>
      </c>
      <c r="CR27" s="2" t="str">
        <f t="shared" si="52"/>
        <v/>
      </c>
      <c r="CS27" s="2" t="str">
        <f t="shared" si="52"/>
        <v/>
      </c>
      <c r="CU27" s="2" t="str">
        <f t="shared" ref="CU27:CU90" si="53">IF(AND(IY27 &lt; $DI$22, $B27 &gt; C$7, $B27 &lt; C$233), C27, "")</f>
        <v/>
      </c>
      <c r="CV27" s="2" t="str">
        <f t="shared" ref="CV27:CV90" si="54">IF(AND(IZ27 &lt; $DI$22, $B27 &gt; D$7, $B27 &lt; D$233), D27, "")</f>
        <v/>
      </c>
      <c r="CW27" s="2" t="str">
        <f t="shared" ref="CW27:CW90" si="55">IF(AND(JA27 &lt; $DI$22, $B27 &gt; E$7, $B27 &lt; E$233), E27, "")</f>
        <v/>
      </c>
      <c r="CX27" s="2" t="str">
        <f t="shared" ref="CX27:CX90" si="56">IF(AND(JB27 &lt; $DI$22, $B27 &gt; F$7, $B27 &lt; F$233), F27, "")</f>
        <v/>
      </c>
      <c r="CY27" s="2" t="str">
        <f t="shared" ref="CY27:CY90" si="57">IF(AND(JC27 &lt; $DI$22, $B27 &gt; G$7, $B27 &lt; G$233), G27, "")</f>
        <v/>
      </c>
      <c r="CZ27" s="2" t="str">
        <f t="shared" ref="CZ27:CZ90" si="58">IF(AND(JD27 &lt; $DI$22, $B27 &gt; H$7, $B27 &lt; H$233), H27, "")</f>
        <v/>
      </c>
      <c r="DA27" s="2" t="str">
        <f t="shared" ref="DA27:DA90" si="59">IF(AND(JE27 &lt; $DI$22, $B27 &gt; I$7, $B27 &lt; I$233), I27, "")</f>
        <v/>
      </c>
      <c r="DB27" s="2" t="str">
        <f t="shared" ref="DB27:DB90" si="60">IF(AND(JF27 &lt; $DI$22, $B27 &gt; J$7, $B27 &lt; J$233), J27, "")</f>
        <v/>
      </c>
      <c r="DC27" s="2" t="str">
        <f t="shared" ref="DC27:DC90" si="61">IF(AND(JG27 &lt; $DI$22, $B27 &gt; K$7, $B27 &lt; K$233), K27, "")</f>
        <v/>
      </c>
      <c r="DD27" s="2" t="str">
        <f t="shared" ref="DD27:DD90" si="62">IF(AND(JH27 &lt; $DI$22, $B27 &gt; L$7, $B27 &lt; L$233), L27, "")</f>
        <v/>
      </c>
      <c r="DE27" s="2" t="str">
        <f t="shared" ref="DE27:DE90" si="63">IF(AND(JI27 &lt; $DI$22, $B27 &gt; M$7, $B27 &lt; M$233), M27, "")</f>
        <v/>
      </c>
      <c r="DF27" s="2" t="str">
        <f t="shared" ref="DF27:DF90" si="64">IF(AND(JJ27 &lt; $DI$22, $B27 &gt; N$7, $B27 &lt; N$233), N27, "")</f>
        <v/>
      </c>
      <c r="DG27" s="2" t="str">
        <f t="shared" ref="DG27:DG90" si="65">IF(AND(JK27 &lt; $DI$22, $B27 &gt; O$7, $B27 &lt; O$233), O27, "")</f>
        <v/>
      </c>
      <c r="DH27" s="2" t="str">
        <f t="shared" ref="DH27:DH90" si="66">IF(AND(JL27 &lt; $DI$22, $B27 &gt; P$7, $B27 &lt; P$233), P27, "")</f>
        <v/>
      </c>
      <c r="DI27" s="2" t="str">
        <f t="shared" ref="DI27:DI90" si="67">IF(AND(JM27 &lt; $DI$22, $B27 &gt; Q$7, $B27 &lt; Q$233), Q27, "")</f>
        <v/>
      </c>
      <c r="DK27" s="2">
        <f t="shared" ref="DK27:DK90" si="68">BO$228*$B27+BO$229</f>
        <v>66.399085365853665</v>
      </c>
      <c r="DL27" s="2">
        <f t="shared" ref="DL27:DY42" si="69">BP$228*$B27+BP$229</f>
        <v>67.44250871080142</v>
      </c>
      <c r="DM27" s="2">
        <f t="shared" si="69"/>
        <v>69.828566998892597</v>
      </c>
      <c r="DN27" s="2">
        <f t="shared" si="69"/>
        <v>70.176527131782947</v>
      </c>
      <c r="DO27" s="2">
        <f t="shared" si="69"/>
        <v>71.271476190476164</v>
      </c>
      <c r="DP27" s="2">
        <f t="shared" si="69"/>
        <v>73.854958188153319</v>
      </c>
      <c r="DQ27" s="2">
        <f t="shared" si="69"/>
        <v>75.316897463002135</v>
      </c>
      <c r="DR27" s="2">
        <f t="shared" si="69"/>
        <v>74.744618129270975</v>
      </c>
      <c r="DS27" s="2">
        <f t="shared" si="69"/>
        <v>72.919677551792134</v>
      </c>
      <c r="DT27" s="2">
        <f t="shared" si="69"/>
        <v>72.530560651486908</v>
      </c>
      <c r="DU27" s="2">
        <f t="shared" si="69"/>
        <v>70.257681818181794</v>
      </c>
      <c r="DV27" s="2">
        <f t="shared" si="69"/>
        <v>69.407416524862938</v>
      </c>
      <c r="DW27" s="2">
        <f t="shared" si="69"/>
        <v>72.234331923890053</v>
      </c>
      <c r="DX27" s="2">
        <f t="shared" si="69"/>
        <v>73.510447397563681</v>
      </c>
      <c r="DY27" s="2">
        <f t="shared" si="69"/>
        <v>73.610154790823202</v>
      </c>
      <c r="EA27" s="2">
        <f t="shared" ref="EA27:EA83" si="70">CE$228*$B27+CE$229</f>
        <v>71.791154667917354</v>
      </c>
      <c r="EB27" s="2">
        <f t="shared" ref="EB27:EB90" si="71">CF$228*$B27+CF$229</f>
        <v>72.214055950366614</v>
      </c>
      <c r="EC27" s="2">
        <f t="shared" ref="EC27:EC90" si="72">CG$228*$B27+CG$229</f>
        <v>80.217898209009661</v>
      </c>
      <c r="ED27" s="2">
        <f t="shared" ref="ED27:ED90" si="73">CH$228*$B27+CH$229</f>
        <v>79.00415928627072</v>
      </c>
      <c r="EE27" s="2">
        <f t="shared" ref="EE27:EE90" si="74">CI$228*$B27+CI$229</f>
        <v>75.177622275547108</v>
      </c>
      <c r="EF27" s="2">
        <f t="shared" ref="EF27:EF90" si="75">CJ$228*$B27+CJ$229</f>
        <v>78.625945190470844</v>
      </c>
      <c r="EG27" s="2">
        <f t="shared" ref="EG27:EG90" si="76">CK$228*$B27+CK$229</f>
        <v>80.226576741112737</v>
      </c>
      <c r="EH27" s="2">
        <f t="shared" ref="EH27:EH90" si="77">CL$228*$B27+CL$229</f>
        <v>82.105197409870499</v>
      </c>
      <c r="EI27" s="2">
        <f t="shared" ref="EI27:EI90" si="78">CM$228*$B27+CM$229</f>
        <v>80.761480531494399</v>
      </c>
      <c r="EJ27" s="2">
        <f t="shared" ref="EJ27:EJ90" si="79">CN$228*$B27+CN$229</f>
        <v>78.900027302761998</v>
      </c>
      <c r="EK27" s="2">
        <f t="shared" ref="EK27:EK90" si="80">CO$228*$B27+CO$229</f>
        <v>76.859289924532348</v>
      </c>
      <c r="EL27" s="2">
        <f t="shared" ref="EL27:EL90" si="81">CP$228*$B27+CP$229</f>
        <v>76.705203136192338</v>
      </c>
      <c r="EM27" s="2">
        <f t="shared" ref="EM27:EM90" si="82">CQ$228*$B27+CQ$229</f>
        <v>78.67419478827361</v>
      </c>
      <c r="EN27" s="2">
        <f t="shared" ref="EN27:EN90" si="83">CR$228*$B27+CR$229</f>
        <v>76.504736934865548</v>
      </c>
      <c r="EO27" s="2">
        <f t="shared" ref="EO27:EO90" si="84">CS$228*$B27+CS$229</f>
        <v>76.958873702179304</v>
      </c>
      <c r="EQ27" s="2">
        <f t="shared" ref="EQ27:EQ90" si="85">CU$228*$B27+CU$229</f>
        <v>68.339895451632714</v>
      </c>
      <c r="ER27" s="2">
        <f t="shared" ref="ER27:FE42" si="86">CV$228*$B27+CV$229</f>
        <v>69.647150833621367</v>
      </c>
      <c r="ES27" s="2">
        <f t="shared" si="86"/>
        <v>76.043649144134079</v>
      </c>
      <c r="ET27" s="2">
        <f t="shared" si="86"/>
        <v>74.959034628511674</v>
      </c>
      <c r="EU27" s="2">
        <f t="shared" si="86"/>
        <v>73.68999105618343</v>
      </c>
      <c r="EV27" s="2">
        <f t="shared" si="86"/>
        <v>75.319749369293916</v>
      </c>
      <c r="EW27" s="2">
        <f t="shared" si="86"/>
        <v>77.048798918613812</v>
      </c>
      <c r="EX27" s="2">
        <f t="shared" si="86"/>
        <v>76.758922367055689</v>
      </c>
      <c r="EY27" s="2">
        <f t="shared" si="86"/>
        <v>76.69514625499005</v>
      </c>
      <c r="EZ27" s="2">
        <f t="shared" si="86"/>
        <v>75.510598607038133</v>
      </c>
      <c r="FA27" s="2">
        <f t="shared" si="86"/>
        <v>74.760106796476848</v>
      </c>
      <c r="FB27" s="2">
        <f t="shared" si="86"/>
        <v>75.058659527971457</v>
      </c>
      <c r="FC27" s="2">
        <f t="shared" si="86"/>
        <v>75.47956499845057</v>
      </c>
      <c r="FD27" s="2">
        <f t="shared" si="86"/>
        <v>76.388690216245791</v>
      </c>
      <c r="FE27" s="2">
        <f t="shared" si="86"/>
        <v>81.6619639496774</v>
      </c>
      <c r="FG27" s="2">
        <f t="shared" ref="FG27:FG90" si="87">POWER(10,($B27-C$231)/C$229)/(1+POWER(10,($B27-C$231)/C$229))</f>
        <v>2.4734359276898613E-2</v>
      </c>
      <c r="FH27" s="2">
        <f t="shared" ref="FH27:FU42" si="88">POWER(10,($B27-D$231)/D$229)/(1+POWER(10,($B27-D$231)/D$229))</f>
        <v>2.2602120014612991E-2</v>
      </c>
      <c r="FI27" s="2">
        <f t="shared" si="88"/>
        <v>1.9278282862406026E-2</v>
      </c>
      <c r="FJ27" s="2">
        <f t="shared" si="88"/>
        <v>2.0469981380361383E-2</v>
      </c>
      <c r="FK27" s="2">
        <f t="shared" si="88"/>
        <v>2.0844544711322816E-2</v>
      </c>
      <c r="FL27" s="2">
        <f t="shared" si="88"/>
        <v>2.1409009838411912E-2</v>
      </c>
      <c r="FM27" s="2">
        <f t="shared" si="88"/>
        <v>1.8445689541970796E-2</v>
      </c>
      <c r="FN27" s="2">
        <f t="shared" si="88"/>
        <v>1.6314129152694423E-2</v>
      </c>
      <c r="FO27" s="2">
        <f t="shared" si="88"/>
        <v>1.6431770691380798E-2</v>
      </c>
      <c r="FP27" s="2">
        <f t="shared" si="88"/>
        <v>1.6500141926559016E-2</v>
      </c>
      <c r="FQ27" s="2">
        <f t="shared" si="88"/>
        <v>1.8700976136978142E-2</v>
      </c>
      <c r="FR27" s="2">
        <f t="shared" si="88"/>
        <v>1.6022396427450229E-2</v>
      </c>
      <c r="FS27" s="2">
        <f t="shared" si="88"/>
        <v>1.8544093009552013E-2</v>
      </c>
      <c r="FT27" s="2">
        <f t="shared" si="88"/>
        <v>2.078187300078679E-2</v>
      </c>
      <c r="FU27" s="2">
        <f t="shared" si="88"/>
        <v>1.4253220786247968E-2</v>
      </c>
      <c r="FW27" s="2">
        <f>POWER(10,($B27-C$232)/C$229)/(1+POWER(10,($B27-C$232)/C$229))</f>
        <v>6.5152674217142724E-7</v>
      </c>
      <c r="FX27" s="2">
        <f t="shared" ref="FX27:GK42" si="89">POWER(10,($B27-D$232)/D$229)/(1+POWER(10,($B27-D$232)/D$229))</f>
        <v>6.8541696371368651E-7</v>
      </c>
      <c r="FY27" s="2">
        <f t="shared" si="89"/>
        <v>7.3230103131947435E-7</v>
      </c>
      <c r="FZ27" s="2">
        <f t="shared" si="89"/>
        <v>6.9591172151106128E-7</v>
      </c>
      <c r="GA27" s="2">
        <f t="shared" si="89"/>
        <v>6.6986346141337765E-7</v>
      </c>
      <c r="GB27" s="2">
        <f t="shared" si="89"/>
        <v>6.8207504999038154E-7</v>
      </c>
      <c r="GC27" s="2">
        <f t="shared" si="89"/>
        <v>6.7655207097040774E-7</v>
      </c>
      <c r="GD27" s="2">
        <f t="shared" si="89"/>
        <v>7.8234415073515416E-7</v>
      </c>
      <c r="GE27" s="2">
        <f t="shared" si="89"/>
        <v>8.1202216588798546E-7</v>
      </c>
      <c r="GF27" s="2">
        <f t="shared" si="89"/>
        <v>7.3013685056988732E-7</v>
      </c>
      <c r="GG27" s="2">
        <f t="shared" si="89"/>
        <v>7.1969752260687018E-7</v>
      </c>
      <c r="GH27" s="2">
        <f t="shared" si="89"/>
        <v>6.0569463869915752E-7</v>
      </c>
      <c r="GI27" s="2">
        <f t="shared" si="89"/>
        <v>5.8645015701470783E-7</v>
      </c>
      <c r="GJ27" s="2">
        <f t="shared" si="89"/>
        <v>5.5117836453421646E-7</v>
      </c>
      <c r="GK27" s="2">
        <f t="shared" si="89"/>
        <v>4.0398756328000808E-7</v>
      </c>
      <c r="GM27" s="92">
        <f xml:space="preserve"> _xlfn.NORM.DIST($B27, C$7, ABS(C$11), TRUE) * _xlfn.NORM.DIST(($B27 - C$7)*C$15, 0, ABS(C$11), TRUE) * 2</f>
        <v>5.4528444394876997E-11</v>
      </c>
      <c r="GN27" s="92">
        <f t="shared" ref="GN27:HA42" si="90" xml:space="preserve"> _xlfn.NORM.DIST($B27, D$7, ABS(D$11), TRUE) * _xlfn.NORM.DIST(($B27 - D$7)*D$15, 0, ABS(D$11), TRUE) * 2</f>
        <v>8.0059450879662639E-12</v>
      </c>
      <c r="GO27" s="92">
        <f t="shared" si="90"/>
        <v>1.4993495768784774E-13</v>
      </c>
      <c r="GP27" s="92">
        <f t="shared" si="90"/>
        <v>3.6304667073126432E-13</v>
      </c>
      <c r="GQ27" s="92">
        <f t="shared" si="90"/>
        <v>4.1849511359421681E-13</v>
      </c>
      <c r="GR27" s="92">
        <f t="shared" si="90"/>
        <v>3.7386896765266556E-13</v>
      </c>
      <c r="GS27" s="92">
        <f t="shared" si="90"/>
        <v>1.4408632416051879E-14</v>
      </c>
      <c r="GT27" s="92">
        <f t="shared" si="90"/>
        <v>1.8997749343104928E-16</v>
      </c>
      <c r="GU27" s="92">
        <f t="shared" si="90"/>
        <v>1.4657501651760424E-16</v>
      </c>
      <c r="GV27" s="92">
        <f t="shared" si="90"/>
        <v>4.4079947756746465E-16</v>
      </c>
      <c r="GW27" s="92">
        <f t="shared" si="90"/>
        <v>9.5328474501794926E-15</v>
      </c>
      <c r="GX27" s="92">
        <f t="shared" si="90"/>
        <v>1.486650486410083E-16</v>
      </c>
      <c r="GY27" s="92">
        <f t="shared" si="90"/>
        <v>1.4747340914349581E-14</v>
      </c>
      <c r="GZ27" s="92">
        <f t="shared" si="90"/>
        <v>2.9431001115550045E-13</v>
      </c>
      <c r="HA27" s="92">
        <f t="shared" si="90"/>
        <v>3.0214971900842606E-19</v>
      </c>
      <c r="HC27" s="92">
        <f xml:space="preserve"> _xlfn.NORM.DIST($B27, C$8, ABS(C$12), TRUE) * _xlfn.NORM.DIST(($B27 - C$8)*C$16, 0, ABS(C$12), TRUE) * 2</f>
        <v>1.221226282816075E-30</v>
      </c>
      <c r="HD27" s="92">
        <f t="shared" ref="HD27:HQ42" si="91" xml:space="preserve"> _xlfn.NORM.DIST($B27, D$8, ABS(D$12), TRUE) * _xlfn.NORM.DIST(($B27 - D$8)*D$16, 0, ABS(D$12), TRUE) * 2</f>
        <v>1.3829577142561311E-30</v>
      </c>
      <c r="HE27" s="92">
        <f t="shared" si="91"/>
        <v>1.0762456043517299E-34</v>
      </c>
      <c r="HF27" s="92">
        <f t="shared" si="91"/>
        <v>2.7328045925759309E-33</v>
      </c>
      <c r="HG27" s="92">
        <f t="shared" si="91"/>
        <v>8.7724256946138482E-34</v>
      </c>
      <c r="HH27" s="92">
        <f t="shared" si="91"/>
        <v>8.4611666604991971E-36</v>
      </c>
      <c r="HI27" s="92">
        <f t="shared" si="91"/>
        <v>7.7019494057875156E-39</v>
      </c>
      <c r="HJ27" s="92">
        <f t="shared" si="91"/>
        <v>1.630229904033692E-42</v>
      </c>
      <c r="HK27" s="92">
        <f t="shared" si="91"/>
        <v>1.3409980739391868E-41</v>
      </c>
      <c r="HL27" s="92">
        <f t="shared" si="91"/>
        <v>9.1164990758461176E-42</v>
      </c>
      <c r="HM27" s="92">
        <f t="shared" si="91"/>
        <v>2.2110172137766767E-40</v>
      </c>
      <c r="HN27" s="92">
        <f t="shared" si="91"/>
        <v>3.5445723334451683E-39</v>
      </c>
      <c r="HO27" s="92">
        <f t="shared" si="91"/>
        <v>4.006462024293264E-35</v>
      </c>
      <c r="HP27" s="92">
        <f t="shared" si="91"/>
        <v>1.112726297175823E-35</v>
      </c>
      <c r="HQ27" s="92">
        <f t="shared" si="91"/>
        <v>4.3910713465318103E-53</v>
      </c>
      <c r="HS27" s="92">
        <f xml:space="preserve"> _xlfn.NORM.DIST($B27, C$9, ABS(C$13), TRUE) * _xlfn.NORM.DIST(($B27 - C$9)*C$17, 0, ABS(C$13), TRUE) * 2</f>
        <v>8.6733209873797348E-99</v>
      </c>
      <c r="HT27" s="92">
        <f t="shared" ref="HT27:IG42" si="92" xml:space="preserve"> _xlfn.NORM.DIST($B27, D$9, ABS(D$13), TRUE) * _xlfn.NORM.DIST(($B27 - D$9)*D$17, 0, ABS(D$13), TRUE) * 2</f>
        <v>2.5863114657514356E-98</v>
      </c>
      <c r="HU27" s="92">
        <f t="shared" si="92"/>
        <v>1.3065703824980335E-111</v>
      </c>
      <c r="HV27" s="92">
        <f t="shared" si="92"/>
        <v>5.1936169418069318E-108</v>
      </c>
      <c r="HW27" s="92">
        <f t="shared" si="92"/>
        <v>2.7620180154989616E-110</v>
      </c>
      <c r="HX27" s="92">
        <f t="shared" si="92"/>
        <v>7.4000905364057361E-118</v>
      </c>
      <c r="HY27" s="92">
        <f t="shared" si="92"/>
        <v>2.6279921591065422E-127</v>
      </c>
      <c r="HZ27" s="92">
        <f t="shared" si="92"/>
        <v>1.1405973056626361E-138</v>
      </c>
      <c r="IA27" s="92">
        <f t="shared" si="92"/>
        <v>1.4751358578002772E-135</v>
      </c>
      <c r="IB27" s="92">
        <f t="shared" si="92"/>
        <v>3.096756523560454E-136</v>
      </c>
      <c r="IC27" s="92">
        <f t="shared" si="92"/>
        <v>1.1138041061752338E-132</v>
      </c>
      <c r="ID27" s="92">
        <f t="shared" si="92"/>
        <v>1.3233538961762132E-128</v>
      </c>
      <c r="IE27" s="92">
        <f t="shared" si="92"/>
        <v>2.8186105324263243E-115</v>
      </c>
      <c r="IF27" s="92">
        <f t="shared" si="92"/>
        <v>6.7816178383115366E-62</v>
      </c>
      <c r="IG27" s="92">
        <f t="shared" si="92"/>
        <v>1.7459383833135608E-52</v>
      </c>
      <c r="II27" s="92">
        <f xml:space="preserve"> _xlfn.NORM.DIST($B27, C$10, ABS(C$14), TRUE) * _xlfn.NORM.DIST(($B27 - C$10)*C$18, 0, ABS(C$14), TRUE) * 2</f>
        <v>7.8173137109251053E-248</v>
      </c>
      <c r="IJ27" s="92">
        <f t="shared" ref="IJ27:IW27" si="93" xml:space="preserve"> _xlfn.NORM.DIST($B27, D$10, ABS(D$14), TRUE) * _xlfn.NORM.DIST(($B27 - D$10)*D$18, 0, ABS(D$14), TRUE) * 2</f>
        <v>4.9860053739324957E-246</v>
      </c>
      <c r="IK27" s="92">
        <f t="shared" si="93"/>
        <v>1.4340978859154918E-279</v>
      </c>
      <c r="IL27" s="92">
        <f t="shared" si="93"/>
        <v>4.4644764169395044E-273</v>
      </c>
      <c r="IM27" s="92">
        <f t="shared" si="93"/>
        <v>1.9384708378024042E-280</v>
      </c>
      <c r="IN27" s="92">
        <f t="shared" si="93"/>
        <v>6.6012689579235226E-302</v>
      </c>
      <c r="IO27" s="92">
        <f t="shared" si="93"/>
        <v>0</v>
      </c>
      <c r="IP27" s="92">
        <f t="shared" si="93"/>
        <v>0</v>
      </c>
      <c r="IQ27" s="92">
        <f t="shared" si="93"/>
        <v>0</v>
      </c>
      <c r="IR27" s="92">
        <f t="shared" si="93"/>
        <v>0</v>
      </c>
      <c r="IS27" s="92">
        <f t="shared" si="93"/>
        <v>0</v>
      </c>
      <c r="IT27" s="92">
        <f t="shared" si="93"/>
        <v>0</v>
      </c>
      <c r="IU27" s="92">
        <f t="shared" si="93"/>
        <v>8.0151218866778594E-291</v>
      </c>
      <c r="IV27" s="92">
        <f t="shared" si="93"/>
        <v>1.7153524539136624E-219</v>
      </c>
      <c r="IW27" s="92">
        <f t="shared" si="93"/>
        <v>9.4982135362316535E-148</v>
      </c>
      <c r="IY27" s="92">
        <f>GM27+HC27+HS27+II27</f>
        <v>5.4528444394876997E-11</v>
      </c>
      <c r="IZ27" s="92">
        <f t="shared" ref="IZ27:JM27" si="94">GN27+HD27+HT27+IJ27</f>
        <v>8.0059450879662639E-12</v>
      </c>
      <c r="JA27" s="92">
        <f t="shared" si="94"/>
        <v>1.4993495768784774E-13</v>
      </c>
      <c r="JB27" s="92">
        <f t="shared" si="94"/>
        <v>3.6304667073126432E-13</v>
      </c>
      <c r="JC27" s="92">
        <f t="shared" si="94"/>
        <v>4.1849511359421681E-13</v>
      </c>
      <c r="JD27" s="92">
        <f t="shared" si="94"/>
        <v>3.7386896765266556E-13</v>
      </c>
      <c r="JE27" s="92">
        <f t="shared" si="94"/>
        <v>1.4408632416051879E-14</v>
      </c>
      <c r="JF27" s="92">
        <f t="shared" si="94"/>
        <v>1.8997749343104928E-16</v>
      </c>
      <c r="JG27" s="92">
        <f t="shared" si="94"/>
        <v>1.4657501651760424E-16</v>
      </c>
      <c r="JH27" s="92">
        <f t="shared" si="94"/>
        <v>4.4079947756746465E-16</v>
      </c>
      <c r="JI27" s="92">
        <f t="shared" si="94"/>
        <v>9.5328474501794926E-15</v>
      </c>
      <c r="JJ27" s="92">
        <f t="shared" si="94"/>
        <v>1.486650486410083E-16</v>
      </c>
      <c r="JK27" s="92">
        <f t="shared" si="94"/>
        <v>1.4747340914349581E-14</v>
      </c>
      <c r="JL27" s="92">
        <f t="shared" si="94"/>
        <v>2.9431001115550045E-13</v>
      </c>
      <c r="JM27" s="92">
        <f t="shared" si="94"/>
        <v>3.0214971900842606E-19</v>
      </c>
    </row>
    <row r="28" spans="1:274" x14ac:dyDescent="0.25">
      <c r="B28" s="2">
        <v>1</v>
      </c>
      <c r="C28" s="37">
        <v>68.625</v>
      </c>
      <c r="D28" s="37">
        <v>70.375</v>
      </c>
      <c r="E28" s="37">
        <v>71.634</v>
      </c>
      <c r="F28" s="37">
        <v>72.805000000000007</v>
      </c>
      <c r="G28" s="37">
        <v>73.438999999999993</v>
      </c>
      <c r="H28" s="37">
        <v>75</v>
      </c>
      <c r="I28" s="37">
        <v>76</v>
      </c>
      <c r="J28" s="37">
        <v>76.093000000000004</v>
      </c>
      <c r="K28" s="37">
        <v>76.477000000000004</v>
      </c>
      <c r="L28" s="37">
        <v>76.340999999999994</v>
      </c>
      <c r="M28" s="37">
        <v>72.182000000000002</v>
      </c>
      <c r="N28" s="37">
        <v>71.817999999999998</v>
      </c>
      <c r="O28" s="37">
        <v>73.75</v>
      </c>
      <c r="P28" s="37">
        <v>76.954999999999998</v>
      </c>
      <c r="Q28" s="37">
        <v>76.864000000000004</v>
      </c>
      <c r="S28" s="4">
        <f t="shared" si="7"/>
        <v>66.848699581038204</v>
      </c>
      <c r="T28" s="4">
        <f t="shared" si="8"/>
        <v>67.837147138867564</v>
      </c>
      <c r="U28" s="4">
        <f t="shared" si="9"/>
        <v>70.306982567250145</v>
      </c>
      <c r="V28" s="4">
        <f t="shared" si="10"/>
        <v>70.696613078563914</v>
      </c>
      <c r="W28" s="4">
        <f t="shared" si="11"/>
        <v>71.665174236240674</v>
      </c>
      <c r="X28" s="4">
        <f t="shared" si="12"/>
        <v>74.199020769191733</v>
      </c>
      <c r="Y28" s="4">
        <f t="shared" si="13"/>
        <v>75.604974847832054</v>
      </c>
      <c r="Z28" s="4" t="e">
        <f t="shared" si="14"/>
        <v>#N/A</v>
      </c>
      <c r="AA28" s="4" t="e">
        <f t="shared" si="15"/>
        <v>#N/A</v>
      </c>
      <c r="AB28" s="4" t="e">
        <f t="shared" si="16"/>
        <v>#N/A</v>
      </c>
      <c r="AC28" s="4">
        <f t="shared" si="17"/>
        <v>70.625899175333657</v>
      </c>
      <c r="AD28" s="4" t="e">
        <f t="shared" si="18"/>
        <v>#N/A</v>
      </c>
      <c r="AE28" s="4">
        <f t="shared" si="19"/>
        <v>72.615385384103163</v>
      </c>
      <c r="AF28" s="4">
        <f t="shared" si="20"/>
        <v>73.769377257722525</v>
      </c>
      <c r="AG28" s="4" t="e">
        <f t="shared" si="21"/>
        <v>#N/A</v>
      </c>
      <c r="AI28" s="4">
        <f t="shared" si="22"/>
        <v>1.7763004189617959</v>
      </c>
      <c r="AJ28" s="4">
        <f t="shared" si="23"/>
        <v>2.5378528611324356</v>
      </c>
      <c r="AK28" s="4">
        <f t="shared" si="24"/>
        <v>1.3270174327498552</v>
      </c>
      <c r="AL28" s="4">
        <f t="shared" si="25"/>
        <v>2.1083869214360931</v>
      </c>
      <c r="AM28" s="4">
        <f t="shared" si="26"/>
        <v>1.7738257637593193</v>
      </c>
      <c r="AN28" s="4">
        <f t="shared" si="27"/>
        <v>0.80097923080826661</v>
      </c>
      <c r="AO28" s="4">
        <f t="shared" si="28"/>
        <v>0.3950251521679462</v>
      </c>
      <c r="AP28" s="4">
        <f t="shared" si="29"/>
        <v>0</v>
      </c>
      <c r="AQ28" s="4">
        <f t="shared" si="30"/>
        <v>0</v>
      </c>
      <c r="AR28" s="4">
        <f t="shared" si="31"/>
        <v>0</v>
      </c>
      <c r="AS28" s="4">
        <f t="shared" si="32"/>
        <v>1.5561008246663448</v>
      </c>
      <c r="AT28" s="4">
        <f t="shared" si="33"/>
        <v>0</v>
      </c>
      <c r="AU28" s="4">
        <f t="shared" si="34"/>
        <v>1.1346146158968367</v>
      </c>
      <c r="AV28" s="4">
        <f t="shared" si="35"/>
        <v>3.1856227422774737</v>
      </c>
      <c r="AW28" s="4">
        <f t="shared" si="35"/>
        <v>0</v>
      </c>
      <c r="AY28" s="2">
        <f t="shared" ref="AY28:AY91" si="95">IF(OR($B28 &lt; C$230, $B28 &gt; C$233), #N/A, ((1-FG28)*DK28) + (FG28 - FW28)*EA28 + (FW28*EQ28))</f>
        <v>66.848699412066921</v>
      </c>
      <c r="AZ28" s="2">
        <f t="shared" si="36"/>
        <v>67.837147110522608</v>
      </c>
      <c r="BA28" s="2">
        <f t="shared" si="36"/>
        <v>70.306982566605242</v>
      </c>
      <c r="BB28" s="2">
        <f t="shared" si="36"/>
        <v>70.696613077113113</v>
      </c>
      <c r="BC28" s="2">
        <f t="shared" si="36"/>
        <v>71.66517423460003</v>
      </c>
      <c r="BD28" s="2">
        <f t="shared" si="36"/>
        <v>74.19902076771713</v>
      </c>
      <c r="BE28" s="2">
        <f t="shared" si="36"/>
        <v>75.604974847765547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>
        <f t="shared" si="36"/>
        <v>70.6258991752875</v>
      </c>
      <c r="BJ28" s="2" t="e">
        <f t="shared" si="36"/>
        <v>#N/A</v>
      </c>
      <c r="BK28" s="2">
        <f t="shared" si="36"/>
        <v>72.615385384033431</v>
      </c>
      <c r="BL28" s="2">
        <f t="shared" si="36"/>
        <v>73.769377256583738</v>
      </c>
      <c r="BM28" s="2" t="e">
        <f t="shared" si="36"/>
        <v>#N/A</v>
      </c>
      <c r="BO28" s="2">
        <f t="shared" si="37"/>
        <v>68.625</v>
      </c>
      <c r="BP28" s="2">
        <f t="shared" si="38"/>
        <v>70.375</v>
      </c>
      <c r="BQ28" s="2">
        <f t="shared" si="39"/>
        <v>71.634</v>
      </c>
      <c r="BR28" s="2">
        <f t="shared" si="40"/>
        <v>72.805000000000007</v>
      </c>
      <c r="BS28" s="2">
        <f t="shared" si="41"/>
        <v>73.438999999999993</v>
      </c>
      <c r="BT28" s="2">
        <f t="shared" si="42"/>
        <v>75</v>
      </c>
      <c r="BU28" s="2">
        <f t="shared" si="43"/>
        <v>76</v>
      </c>
      <c r="BV28" s="2" t="str">
        <f t="shared" si="44"/>
        <v/>
      </c>
      <c r="BW28" s="2" t="str">
        <f t="shared" si="45"/>
        <v/>
      </c>
      <c r="BX28" s="2" t="str">
        <f t="shared" si="46"/>
        <v/>
      </c>
      <c r="BY28" s="2">
        <f t="shared" si="47"/>
        <v>72.182000000000002</v>
      </c>
      <c r="BZ28" s="2" t="str">
        <f t="shared" si="48"/>
        <v/>
      </c>
      <c r="CA28" s="2">
        <f t="shared" si="49"/>
        <v>73.75</v>
      </c>
      <c r="CB28" s="2">
        <f t="shared" si="50"/>
        <v>76.954999999999998</v>
      </c>
      <c r="CC28" s="2" t="str">
        <f t="shared" si="51"/>
        <v/>
      </c>
      <c r="CE28" s="2" t="str">
        <f t="shared" ref="CE28:CE91" si="96">IF(AND(IY28 &lt; $CS$22, $B28 &gt; C$231, $B28 &lt; C$232), C28, "")</f>
        <v/>
      </c>
      <c r="CF28" s="2" t="str">
        <f t="shared" ref="CF28:CF91" si="97">IF(AND(IZ28 &lt; $CS$22, $B28 &gt; D$231, $B28 &lt; D$232), D28, "")</f>
        <v/>
      </c>
      <c r="CG28" s="2" t="str">
        <f t="shared" ref="CG28:CG91" si="98">IF(AND(JA28 &lt; $CS$22, $B28 &gt; E$231, $B28 &lt; E$232), E28, "")</f>
        <v/>
      </c>
      <c r="CH28" s="2" t="str">
        <f t="shared" ref="CH28:CH91" si="99">IF(AND(JB28 &lt; $CS$22, $B28 &gt; F$231, $B28 &lt; F$232), F28, "")</f>
        <v/>
      </c>
      <c r="CI28" s="2" t="str">
        <f t="shared" ref="CI28:CI91" si="100">IF(AND(JC28 &lt; $CS$22, $B28 &gt; G$231, $B28 &lt; G$232), G28, "")</f>
        <v/>
      </c>
      <c r="CJ28" s="2" t="str">
        <f t="shared" ref="CJ28:CJ91" si="101">IF(AND(JD28 &lt; $CS$22, $B28 &gt; H$231, $B28 &lt; H$232), H28, "")</f>
        <v/>
      </c>
      <c r="CK28" s="2" t="str">
        <f t="shared" ref="CK28:CK91" si="102">IF(AND(JE28 &lt; $CS$22, $B28 &gt; I$231, $B28 &lt; I$232), I28, "")</f>
        <v/>
      </c>
      <c r="CL28" s="2" t="str">
        <f t="shared" ref="CL28:CL91" si="103">IF(AND(JF28 &lt; $CS$22, $B28 &gt; J$231, $B28 &lt; J$232), J28, "")</f>
        <v/>
      </c>
      <c r="CM28" s="2" t="str">
        <f t="shared" ref="CM28:CM91" si="104">IF(AND(JG28 &lt; $CS$22, $B28 &gt; K$231, $B28 &lt; K$232), K28, "")</f>
        <v/>
      </c>
      <c r="CN28" s="2" t="str">
        <f t="shared" ref="CN28:CN91" si="105">IF(AND(JH28 &lt; $CS$22, $B28 &gt; L$231, $B28 &lt; L$232), L28, "")</f>
        <v/>
      </c>
      <c r="CO28" s="2" t="str">
        <f t="shared" ref="CO28:CO91" si="106">IF(AND(JI28 &lt; $CS$22, $B28 &gt; M$231, $B28 &lt; M$232), M28, "")</f>
        <v/>
      </c>
      <c r="CP28" s="2" t="str">
        <f t="shared" ref="CP28:CP91" si="107">IF(AND(JJ28 &lt; $CS$22, $B28 &gt; N$231, $B28 &lt; N$232), N28, "")</f>
        <v/>
      </c>
      <c r="CQ28" s="2" t="str">
        <f t="shared" ref="CQ28:CQ91" si="108">IF(AND(JK28 &lt; $CS$22, $B28 &gt; O$231, $B28 &lt; O$232), O28, "")</f>
        <v/>
      </c>
      <c r="CR28" s="2" t="str">
        <f t="shared" ref="CR28:CR91" si="109">IF(AND(JL28 &lt; $CS$22, $B28 &gt; P$231, $B28 &lt; P$232), P28, "")</f>
        <v/>
      </c>
      <c r="CS28" s="2" t="str">
        <f t="shared" ref="CS28:CS91" si="110">IF(AND(JM28 &lt; $CS$22, $B28 &gt; Q$231, $B28 &lt; Q$232), Q28, "")</f>
        <v/>
      </c>
      <c r="CU28" s="2" t="str">
        <f t="shared" si="53"/>
        <v/>
      </c>
      <c r="CV28" s="2" t="str">
        <f t="shared" si="54"/>
        <v/>
      </c>
      <c r="CW28" s="2" t="str">
        <f t="shared" si="55"/>
        <v/>
      </c>
      <c r="CX28" s="2" t="str">
        <f t="shared" si="56"/>
        <v/>
      </c>
      <c r="CY28" s="2" t="str">
        <f t="shared" si="57"/>
        <v/>
      </c>
      <c r="CZ28" s="2" t="str">
        <f t="shared" si="58"/>
        <v/>
      </c>
      <c r="DA28" s="2" t="str">
        <f t="shared" si="59"/>
        <v/>
      </c>
      <c r="DB28" s="2" t="str">
        <f t="shared" si="60"/>
        <v/>
      </c>
      <c r="DC28" s="2" t="str">
        <f t="shared" si="61"/>
        <v/>
      </c>
      <c r="DD28" s="2" t="str">
        <f t="shared" si="62"/>
        <v/>
      </c>
      <c r="DE28" s="2" t="str">
        <f t="shared" si="63"/>
        <v/>
      </c>
      <c r="DF28" s="2" t="str">
        <f t="shared" si="64"/>
        <v/>
      </c>
      <c r="DG28" s="2" t="str">
        <f t="shared" si="65"/>
        <v/>
      </c>
      <c r="DH28" s="2" t="str">
        <f t="shared" si="66"/>
        <v/>
      </c>
      <c r="DI28" s="2" t="str">
        <f t="shared" si="67"/>
        <v/>
      </c>
      <c r="DK28" s="2">
        <f t="shared" si="68"/>
        <v>66.714228424015019</v>
      </c>
      <c r="DL28" s="2">
        <f t="shared" si="69"/>
        <v>67.728675958188177</v>
      </c>
      <c r="DM28" s="2">
        <f t="shared" si="69"/>
        <v>70.096554439132447</v>
      </c>
      <c r="DN28" s="2">
        <f t="shared" si="69"/>
        <v>70.509380628258114</v>
      </c>
      <c r="DO28" s="2">
        <f t="shared" si="69"/>
        <v>71.585504065040624</v>
      </c>
      <c r="DP28" s="2">
        <f t="shared" si="69"/>
        <v>74.095805400696875</v>
      </c>
      <c r="DQ28" s="2">
        <f t="shared" si="69"/>
        <v>75.512429477499268</v>
      </c>
      <c r="DR28" s="2">
        <f t="shared" si="69"/>
        <v>74.932394889663158</v>
      </c>
      <c r="DS28" s="2">
        <f t="shared" si="69"/>
        <v>73.13989082462254</v>
      </c>
      <c r="DT28" s="2">
        <f t="shared" si="69"/>
        <v>72.762777003484317</v>
      </c>
      <c r="DU28" s="2">
        <f t="shared" si="69"/>
        <v>70.498127755964944</v>
      </c>
      <c r="DV28" s="2">
        <f t="shared" si="69"/>
        <v>69.711323825729963</v>
      </c>
      <c r="DW28" s="2">
        <f t="shared" si="69"/>
        <v>72.492730292962847</v>
      </c>
      <c r="DX28" s="2">
        <f t="shared" si="69"/>
        <v>73.708095724279502</v>
      </c>
      <c r="DY28" s="2">
        <f t="shared" si="69"/>
        <v>73.710522604588391</v>
      </c>
      <c r="EA28" s="2">
        <f t="shared" si="70"/>
        <v>71.684395111910163</v>
      </c>
      <c r="EB28" s="2">
        <f t="shared" si="71"/>
        <v>72.115181951494648</v>
      </c>
      <c r="EC28" s="2">
        <f t="shared" si="72"/>
        <v>80.070093766186389</v>
      </c>
      <c r="ED28" s="2">
        <f t="shared" si="73"/>
        <v>78.867866414161767</v>
      </c>
      <c r="EE28" s="2">
        <f t="shared" si="74"/>
        <v>75.078368568300704</v>
      </c>
      <c r="EF28" s="2">
        <f t="shared" si="75"/>
        <v>78.501903865602884</v>
      </c>
      <c r="EG28" s="2">
        <f t="shared" si="76"/>
        <v>80.096411956221402</v>
      </c>
      <c r="EH28" s="2">
        <f t="shared" si="77"/>
        <v>81.960635491774596</v>
      </c>
      <c r="EI28" s="2">
        <f t="shared" si="78"/>
        <v>80.618897788243203</v>
      </c>
      <c r="EJ28" s="2">
        <f t="shared" si="79"/>
        <v>78.769717865852925</v>
      </c>
      <c r="EK28" s="2">
        <f t="shared" si="80"/>
        <v>76.740618155155758</v>
      </c>
      <c r="EL28" s="2">
        <f t="shared" si="81"/>
        <v>76.584709738702543</v>
      </c>
      <c r="EM28" s="2">
        <f t="shared" si="82"/>
        <v>78.5358819218241</v>
      </c>
      <c r="EN28" s="2">
        <f t="shared" si="83"/>
        <v>76.402826049985052</v>
      </c>
      <c r="EO28" s="2">
        <f t="shared" si="84"/>
        <v>76.885057200842127</v>
      </c>
      <c r="EQ28" s="2">
        <f t="shared" si="85"/>
        <v>68.264965292668634</v>
      </c>
      <c r="ER28" s="2">
        <f t="shared" si="86"/>
        <v>69.571725734929345</v>
      </c>
      <c r="ES28" s="2">
        <f t="shared" si="86"/>
        <v>75.934520874487902</v>
      </c>
      <c r="ET28" s="2">
        <f t="shared" si="86"/>
        <v>74.860362304687499</v>
      </c>
      <c r="EU28" s="2">
        <f t="shared" si="86"/>
        <v>73.60413983398503</v>
      </c>
      <c r="EV28" s="2">
        <f t="shared" si="86"/>
        <v>75.226317027577821</v>
      </c>
      <c r="EW28" s="2">
        <f t="shared" si="86"/>
        <v>76.948084455444814</v>
      </c>
      <c r="EX28" s="2">
        <f t="shared" si="86"/>
        <v>76.664615385183083</v>
      </c>
      <c r="EY28" s="2">
        <f t="shared" si="86"/>
        <v>76.590750536502185</v>
      </c>
      <c r="EZ28" s="2">
        <f t="shared" si="86"/>
        <v>75.411564317331482</v>
      </c>
      <c r="FA28" s="2">
        <f t="shared" si="86"/>
        <v>74.66170861130206</v>
      </c>
      <c r="FB28" s="2">
        <f t="shared" si="86"/>
        <v>74.953188520808951</v>
      </c>
      <c r="FC28" s="2">
        <f t="shared" si="86"/>
        <v>75.370670570092187</v>
      </c>
      <c r="FD28" s="2">
        <f t="shared" si="86"/>
        <v>76.287796570049565</v>
      </c>
      <c r="FE28" s="2">
        <f t="shared" si="86"/>
        <v>81.539957377169642</v>
      </c>
      <c r="FG28" s="2">
        <f t="shared" si="87"/>
        <v>2.7056120908012373E-2</v>
      </c>
      <c r="FH28" s="2">
        <f t="shared" si="88"/>
        <v>2.4728807853220753E-2</v>
      </c>
      <c r="FI28" s="2">
        <f t="shared" si="88"/>
        <v>2.1098974119322447E-2</v>
      </c>
      <c r="FJ28" s="2">
        <f t="shared" si="88"/>
        <v>2.2400649063102015E-2</v>
      </c>
      <c r="FK28" s="2">
        <f t="shared" si="88"/>
        <v>2.2809717437433874E-2</v>
      </c>
      <c r="FL28" s="2">
        <f t="shared" si="88"/>
        <v>2.3426125763978983E-2</v>
      </c>
      <c r="FM28" s="2">
        <f t="shared" si="88"/>
        <v>2.0189367259252401E-2</v>
      </c>
      <c r="FN28" s="2">
        <f t="shared" si="88"/>
        <v>1.7859976057222181E-2</v>
      </c>
      <c r="FO28" s="2">
        <f t="shared" si="88"/>
        <v>1.7988560884916328E-2</v>
      </c>
      <c r="FP28" s="2">
        <f t="shared" si="88"/>
        <v>1.8063290832090413E-2</v>
      </c>
      <c r="FQ28" s="2">
        <f t="shared" si="88"/>
        <v>2.0468282958734138E-2</v>
      </c>
      <c r="FR28" s="2">
        <f t="shared" si="88"/>
        <v>1.7541093102113974E-2</v>
      </c>
      <c r="FS28" s="2">
        <f t="shared" si="88"/>
        <v>2.0296880490295592E-2</v>
      </c>
      <c r="FT28" s="2">
        <f t="shared" si="88"/>
        <v>2.2741274419302258E-2</v>
      </c>
      <c r="FU28" s="2">
        <f t="shared" si="88"/>
        <v>1.560688439954685E-2</v>
      </c>
      <c r="FW28" s="2">
        <f t="shared" ref="FW28:FW91" si="111">POWER(10,($B28-C$232)/C$229)/(1+POWER(10,($B28-C$232)/C$229))</f>
        <v>7.1438482209028195E-7</v>
      </c>
      <c r="FX28" s="2">
        <f t="shared" si="89"/>
        <v>7.5154470628073074E-7</v>
      </c>
      <c r="FY28" s="2">
        <f t="shared" si="89"/>
        <v>8.0295205712553888E-7</v>
      </c>
      <c r="FZ28" s="2">
        <f t="shared" si="89"/>
        <v>7.6305197784580244E-7</v>
      </c>
      <c r="GA28" s="2">
        <f t="shared" si="89"/>
        <v>7.3449063236468477E-7</v>
      </c>
      <c r="GB28" s="2">
        <f t="shared" si="89"/>
        <v>7.4788037123318237E-7</v>
      </c>
      <c r="GC28" s="2">
        <f t="shared" si="89"/>
        <v>7.4182454595380974E-7</v>
      </c>
      <c r="GD28" s="2">
        <f t="shared" si="89"/>
        <v>8.5782323841348388E-7</v>
      </c>
      <c r="GE28" s="2">
        <f t="shared" si="89"/>
        <v>8.9036452992781612E-7</v>
      </c>
      <c r="GF28" s="2">
        <f t="shared" si="89"/>
        <v>8.0057908045591669E-7</v>
      </c>
      <c r="GG28" s="2">
        <f t="shared" si="89"/>
        <v>7.8913258656318515E-7</v>
      </c>
      <c r="GH28" s="2">
        <f t="shared" si="89"/>
        <v>6.6413092604507886E-7</v>
      </c>
      <c r="GI28" s="2">
        <f t="shared" si="89"/>
        <v>6.4302977390897247E-7</v>
      </c>
      <c r="GJ28" s="2">
        <f t="shared" si="89"/>
        <v>6.0435502676002573E-7</v>
      </c>
      <c r="GK28" s="2">
        <f t="shared" si="89"/>
        <v>4.4296353738460072E-7</v>
      </c>
      <c r="GM28" s="92">
        <f t="shared" ref="GM28:GM91" si="112" xml:space="preserve"> _xlfn.NORM.DIST($B28, C$7, ABS(C$11), TRUE) * _xlfn.NORM.DIST(($B28 - C$7)*C$15, 0, ABS(C$11), TRUE) * 2</f>
        <v>1.072939673118119E-10</v>
      </c>
      <c r="GN28" s="92">
        <f t="shared" si="90"/>
        <v>1.6693079830464962E-11</v>
      </c>
      <c r="GO28" s="92">
        <f t="shared" si="90"/>
        <v>3.5247893285991215E-13</v>
      </c>
      <c r="GP28" s="92">
        <f t="shared" si="90"/>
        <v>8.35982018308405E-13</v>
      </c>
      <c r="GQ28" s="92">
        <f t="shared" si="90"/>
        <v>9.6219912241459891E-13</v>
      </c>
      <c r="GR28" s="92">
        <f t="shared" si="90"/>
        <v>8.6848980514898874E-13</v>
      </c>
      <c r="GS28" s="92">
        <f t="shared" si="90"/>
        <v>3.6656162704785153E-14</v>
      </c>
      <c r="GT28" s="92">
        <f t="shared" si="90"/>
        <v>5.5167043081264326E-16</v>
      </c>
      <c r="GU28" s="92">
        <f t="shared" si="90"/>
        <v>4.3059799134354204E-16</v>
      </c>
      <c r="GV28" s="92">
        <f t="shared" si="90"/>
        <v>1.2440720072782762E-15</v>
      </c>
      <c r="GW28" s="92">
        <f t="shared" si="90"/>
        <v>2.471789132425489E-14</v>
      </c>
      <c r="GX28" s="92">
        <f t="shared" si="90"/>
        <v>4.3361032673666363E-16</v>
      </c>
      <c r="GY28" s="92">
        <f t="shared" si="90"/>
        <v>3.7532189517135308E-14</v>
      </c>
      <c r="GZ28" s="92">
        <f t="shared" si="90"/>
        <v>6.8550038575365702E-13</v>
      </c>
      <c r="HA28" s="92">
        <f t="shared" si="90"/>
        <v>1.072255060445743E-18</v>
      </c>
      <c r="HC28" s="92">
        <f xml:space="preserve"> _xlfn.NORM.DIST($B28, C$8, ABS(C$12), TRUE) * _xlfn.NORM.DIST(($B28 - C$8)*C$16, 0, ABS(C$12), TRUE) * 2</f>
        <v>5.6675285630536064E-30</v>
      </c>
      <c r="HD28" s="92">
        <f t="shared" si="91"/>
        <v>6.4078300721265535E-30</v>
      </c>
      <c r="HE28" s="92">
        <f t="shared" si="91"/>
        <v>6.2199407654461421E-34</v>
      </c>
      <c r="HF28" s="92">
        <f t="shared" si="91"/>
        <v>1.4820082152445416E-32</v>
      </c>
      <c r="HG28" s="92">
        <f t="shared" si="91"/>
        <v>4.9085963885310935E-33</v>
      </c>
      <c r="HH28" s="92">
        <f t="shared" si="91"/>
        <v>5.3487948814509068E-35</v>
      </c>
      <c r="HI28" s="92">
        <f t="shared" si="91"/>
        <v>5.6853079527557453E-38</v>
      </c>
      <c r="HJ28" s="92">
        <f t="shared" si="91"/>
        <v>1.4856759320780594E-41</v>
      </c>
      <c r="HK28" s="92">
        <f t="shared" si="91"/>
        <v>1.1646337989175934E-40</v>
      </c>
      <c r="HL28" s="92">
        <f t="shared" si="91"/>
        <v>7.8602172693676376E-41</v>
      </c>
      <c r="HM28" s="92">
        <f t="shared" si="91"/>
        <v>1.7870909357683392E-39</v>
      </c>
      <c r="HN28" s="92">
        <f t="shared" si="91"/>
        <v>2.6025403049765476E-38</v>
      </c>
      <c r="HO28" s="92">
        <f t="shared" si="91"/>
        <v>2.3594520486070172E-34</v>
      </c>
      <c r="HP28" s="92">
        <f t="shared" si="91"/>
        <v>6.7491067298769712E-35</v>
      </c>
      <c r="HQ28" s="92">
        <f t="shared" si="91"/>
        <v>6.6874527006583771E-52</v>
      </c>
      <c r="HS28" s="92">
        <f t="shared" ref="HS28:HS91" si="113" xml:space="preserve"> _xlfn.NORM.DIST($B28, C$9, ABS(C$13), TRUE) * _xlfn.NORM.DIST(($B28 - C$9)*C$17, 0, ABS(C$13), TRUE) * 2</f>
        <v>2.9828975468046247E-97</v>
      </c>
      <c r="HT28" s="92">
        <f t="shared" si="92"/>
        <v>8.8142365771170677E-97</v>
      </c>
      <c r="HU28" s="92">
        <f t="shared" si="92"/>
        <v>7.3688795242427132E-110</v>
      </c>
      <c r="HV28" s="92">
        <f t="shared" si="92"/>
        <v>2.5790974502427982E-106</v>
      </c>
      <c r="HW28" s="92">
        <f t="shared" si="92"/>
        <v>1.49179665044151E-108</v>
      </c>
      <c r="HX28" s="92">
        <f t="shared" si="92"/>
        <v>5.3849200270290572E-116</v>
      </c>
      <c r="HY28" s="92">
        <f t="shared" si="92"/>
        <v>2.7020220486039614E-125</v>
      </c>
      <c r="HZ28" s="92">
        <f t="shared" si="92"/>
        <v>1.8778821813606413E-136</v>
      </c>
      <c r="IA28" s="92">
        <f t="shared" si="92"/>
        <v>2.1703304471629068E-133</v>
      </c>
      <c r="IB28" s="92">
        <f t="shared" si="92"/>
        <v>4.4901202344795181E-134</v>
      </c>
      <c r="IC28" s="92">
        <f t="shared" si="92"/>
        <v>1.418667810756274E-130</v>
      </c>
      <c r="ID28" s="92">
        <f t="shared" si="92"/>
        <v>1.3479192340402567E-126</v>
      </c>
      <c r="IE28" s="92">
        <f t="shared" si="92"/>
        <v>1.7296247951821999E-113</v>
      </c>
      <c r="IF28" s="92">
        <f t="shared" si="92"/>
        <v>5.8534181200338842E-61</v>
      </c>
      <c r="IG28" s="92">
        <f t="shared" si="92"/>
        <v>1.0451208791307194E-51</v>
      </c>
      <c r="II28" s="92">
        <f t="shared" ref="II28:II91" si="114" xml:space="preserve"> _xlfn.NORM.DIST($B28, C$10, ABS(C$14), TRUE) * _xlfn.NORM.DIST(($B28 - C$10)*C$18, 0, ABS(C$14), TRUE) * 2</f>
        <v>1.1488094124942387E-244</v>
      </c>
      <c r="IJ28" s="92">
        <f t="shared" ref="IJ28:IJ91" si="115" xml:space="preserve"> _xlfn.NORM.DIST($B28, D$10, ABS(D$14), TRUE) * _xlfn.NORM.DIST(($B28 - D$10)*D$18, 0, ABS(D$14), TRUE) * 2</f>
        <v>7.1268303885142558E-243</v>
      </c>
      <c r="IK28" s="92">
        <f t="shared" ref="IK28:IK91" si="116" xml:space="preserve"> _xlfn.NORM.DIST($B28, E$10, ABS(E$14), TRUE) * _xlfn.NORM.DIST(($B28 - E$10)*E$18, 0, ABS(E$14), TRUE) * 2</f>
        <v>5.7811717904520619E-276</v>
      </c>
      <c r="IL28" s="92">
        <f t="shared" ref="IL28:IL91" si="117" xml:space="preserve"> _xlfn.NORM.DIST($B28, F$10, ABS(F$14), TRUE) * _xlfn.NORM.DIST(($B28 - F$10)*F$18, 0, ABS(F$14), TRUE) * 2</f>
        <v>1.4396827249222994E-269</v>
      </c>
      <c r="IM28" s="92">
        <f t="shared" ref="IM28:IM91" si="118" xml:space="preserve"> _xlfn.NORM.DIST($B28, G$10, ABS(G$14), TRUE) * _xlfn.NORM.DIST(($B28 - G$10)*G$18, 0, ABS(G$14), TRUE) * 2</f>
        <v>7.6135027004419386E-277</v>
      </c>
      <c r="IN28" s="92">
        <f t="shared" ref="IN28:IN91" si="119" xml:space="preserve"> _xlfn.NORM.DIST($B28, H$10, ABS(H$14), TRUE) * _xlfn.NORM.DIST(($B28 - H$10)*H$18, 0, ABS(H$14), TRUE) * 2</f>
        <v>4.9627647176625386E-298</v>
      </c>
      <c r="IO28" s="92">
        <f t="shared" ref="IO28:IO91" si="120" xml:space="preserve"> _xlfn.NORM.DIST($B28, I$10, ABS(I$14), TRUE) * _xlfn.NORM.DIST(($B28 - I$10)*I$18, 0, ABS(I$14), TRUE) * 2</f>
        <v>0</v>
      </c>
      <c r="IP28" s="92">
        <f t="shared" ref="IP28:IP91" si="121" xml:space="preserve"> _xlfn.NORM.DIST($B28, J$10, ABS(J$14), TRUE) * _xlfn.NORM.DIST(($B28 - J$10)*J$18, 0, ABS(J$14), TRUE) * 2</f>
        <v>0</v>
      </c>
      <c r="IQ28" s="92">
        <f t="shared" ref="IQ28:IQ91" si="122" xml:space="preserve"> _xlfn.NORM.DIST($B28, K$10, ABS(K$14), TRUE) * _xlfn.NORM.DIST(($B28 - K$10)*K$18, 0, ABS(K$14), TRUE) * 2</f>
        <v>0</v>
      </c>
      <c r="IR28" s="92">
        <f t="shared" ref="IR28:IR91" si="123" xml:space="preserve"> _xlfn.NORM.DIST($B28, L$10, ABS(L$14), TRUE) * _xlfn.NORM.DIST(($B28 - L$10)*L$18, 0, ABS(L$14), TRUE) * 2</f>
        <v>0</v>
      </c>
      <c r="IS28" s="92">
        <f t="shared" ref="IS28:IS91" si="124" xml:space="preserve"> _xlfn.NORM.DIST($B28, M$10, ABS(M$14), TRUE) * _xlfn.NORM.DIST(($B28 - M$10)*M$18, 0, ABS(M$14), TRUE) * 2</f>
        <v>0</v>
      </c>
      <c r="IT28" s="92">
        <f t="shared" ref="IT28:IT91" si="125" xml:space="preserve"> _xlfn.NORM.DIST($B28, N$10, ABS(N$14), TRUE) * _xlfn.NORM.DIST(($B28 - N$10)*N$18, 0, ABS(N$14), TRUE) * 2</f>
        <v>0</v>
      </c>
      <c r="IU28" s="92">
        <f t="shared" ref="IU28:IU91" si="126" xml:space="preserve"> _xlfn.NORM.DIST($B28, O$10, ABS(O$14), TRUE) * _xlfn.NORM.DIST(($B28 - O$10)*O$18, 0, ABS(O$14), TRUE) * 2</f>
        <v>3.9591462122980797E-287</v>
      </c>
      <c r="IV28" s="92">
        <f t="shared" ref="IV28:IV91" si="127" xml:space="preserve"> _xlfn.NORM.DIST($B28, P$10, ABS(P$14), TRUE) * _xlfn.NORM.DIST(($B28 - P$10)*P$18, 0, ABS(P$14), TRUE) * 2</f>
        <v>1.0095638869241476E-216</v>
      </c>
      <c r="IW28" s="92">
        <f t="shared" ref="IW28:IW91" si="128" xml:space="preserve"> _xlfn.NORM.DIST($B28, Q$10, ABS(Q$14), TRUE) * _xlfn.NORM.DIST(($B28 - Q$10)*Q$18, 0, ABS(Q$14), TRUE) * 2</f>
        <v>6.2424915758884677E-146</v>
      </c>
      <c r="IY28" s="92">
        <f t="shared" ref="IY28:IY91" si="129">GM28+HC28+HS28+II28</f>
        <v>1.072939673118119E-10</v>
      </c>
      <c r="IZ28" s="92">
        <f t="shared" ref="IZ28:IZ91" si="130">GN28+HD28+HT28+IJ28</f>
        <v>1.6693079830464962E-11</v>
      </c>
      <c r="JA28" s="92">
        <f t="shared" ref="JA28:JA91" si="131">GO28+HE28+HU28+IK28</f>
        <v>3.5247893285991215E-13</v>
      </c>
      <c r="JB28" s="92">
        <f t="shared" ref="JB28:JB91" si="132">GP28+HF28+HV28+IL28</f>
        <v>8.35982018308405E-13</v>
      </c>
      <c r="JC28" s="92">
        <f t="shared" ref="JC28:JC91" si="133">GQ28+HG28+HW28+IM28</f>
        <v>9.6219912241459891E-13</v>
      </c>
      <c r="JD28" s="92">
        <f t="shared" ref="JD28:JD91" si="134">GR28+HH28+HX28+IN28</f>
        <v>8.6848980514898874E-13</v>
      </c>
      <c r="JE28" s="92">
        <f t="shared" ref="JE28:JE91" si="135">GS28+HI28+HY28+IO28</f>
        <v>3.6656162704785153E-14</v>
      </c>
      <c r="JF28" s="92">
        <f t="shared" ref="JF28:JF91" si="136">GT28+HJ28+HZ28+IP28</f>
        <v>5.5167043081264326E-16</v>
      </c>
      <c r="JG28" s="92">
        <f t="shared" ref="JG28:JG91" si="137">GU28+HK28+IA28+IQ28</f>
        <v>4.3059799134354204E-16</v>
      </c>
      <c r="JH28" s="92">
        <f t="shared" ref="JH28:JH91" si="138">GV28+HL28+IB28+IR28</f>
        <v>1.2440720072782762E-15</v>
      </c>
      <c r="JI28" s="92">
        <f t="shared" ref="JI28:JI91" si="139">GW28+HM28+IC28+IS28</f>
        <v>2.471789132425489E-14</v>
      </c>
      <c r="JJ28" s="92">
        <f t="shared" ref="JJ28:JJ91" si="140">GX28+HN28+ID28+IT28</f>
        <v>4.3361032673666363E-16</v>
      </c>
      <c r="JK28" s="92">
        <f t="shared" ref="JK28:JK91" si="141">GY28+HO28+IE28+IU28</f>
        <v>3.7532189517135308E-14</v>
      </c>
      <c r="JL28" s="92">
        <f t="shared" ref="JL28:JL91" si="142">GZ28+HP28+IF28+IV28</f>
        <v>6.8550038575365702E-13</v>
      </c>
      <c r="JM28" s="92">
        <f t="shared" ref="JM28:JM91" si="143">HA28+HQ28+IG28+IW28</f>
        <v>1.072255060445743E-18</v>
      </c>
    </row>
    <row r="29" spans="1:274" x14ac:dyDescent="0.25">
      <c r="B29" s="2">
        <v>2</v>
      </c>
      <c r="C29" s="37">
        <v>70</v>
      </c>
      <c r="D29" s="37">
        <v>69.575000000000003</v>
      </c>
      <c r="E29" s="37">
        <v>72.61</v>
      </c>
      <c r="F29" s="37">
        <v>72.415000000000006</v>
      </c>
      <c r="G29" s="37">
        <v>72.805000000000007</v>
      </c>
      <c r="H29" s="37">
        <v>74.832999999999998</v>
      </c>
      <c r="I29" s="37">
        <v>76.5</v>
      </c>
      <c r="J29" s="37">
        <v>78.953000000000003</v>
      </c>
      <c r="K29" s="37">
        <v>74.567999999999998</v>
      </c>
      <c r="L29" s="37">
        <v>75.159000000000006</v>
      </c>
      <c r="M29" s="37">
        <v>72.75</v>
      </c>
      <c r="N29" s="37">
        <v>74.272999999999996</v>
      </c>
      <c r="O29" s="37">
        <v>74.409000000000006</v>
      </c>
      <c r="P29" s="37">
        <v>75.567999999999998</v>
      </c>
      <c r="Q29" s="37">
        <v>75.227000000000004</v>
      </c>
      <c r="R29" s="5"/>
      <c r="S29" s="4">
        <f t="shared" si="7"/>
        <v>67.163948689866928</v>
      </c>
      <c r="T29" s="4">
        <f t="shared" si="8"/>
        <v>68.123081059375153</v>
      </c>
      <c r="U29" s="4">
        <f t="shared" si="9"/>
        <v>70.585203420169478</v>
      </c>
      <c r="V29" s="4">
        <f t="shared" si="10"/>
        <v>71.035589485250895</v>
      </c>
      <c r="W29" s="4">
        <f t="shared" si="11"/>
        <v>71.976383113247564</v>
      </c>
      <c r="X29" s="4">
        <f t="shared" si="12"/>
        <v>74.44021934972487</v>
      </c>
      <c r="Y29" s="4">
        <f t="shared" si="13"/>
        <v>75.802042222693331</v>
      </c>
      <c r="Z29" s="4">
        <f t="shared" si="14"/>
        <v>75.251067506127342</v>
      </c>
      <c r="AA29" s="4">
        <f t="shared" si="15"/>
        <v>73.500217633637291</v>
      </c>
      <c r="AB29" s="4">
        <f t="shared" si="16"/>
        <v>73.106589260907882</v>
      </c>
      <c r="AC29" s="4">
        <f t="shared" si="17"/>
        <v>70.870352366222633</v>
      </c>
      <c r="AD29" s="4" t="e">
        <f t="shared" si="18"/>
        <v>#N/A</v>
      </c>
      <c r="AE29" s="4">
        <f t="shared" si="19"/>
        <v>72.876542881672407</v>
      </c>
      <c r="AF29" s="4">
        <f t="shared" si="20"/>
        <v>73.965337565431795</v>
      </c>
      <c r="AG29" s="4" t="e">
        <f t="shared" si="21"/>
        <v>#N/A</v>
      </c>
      <c r="AI29" s="4">
        <f t="shared" si="22"/>
        <v>2.8360513101330724</v>
      </c>
      <c r="AJ29" s="4">
        <f t="shared" si="23"/>
        <v>1.4519189406248501</v>
      </c>
      <c r="AK29" s="4">
        <f t="shared" si="24"/>
        <v>2.0247965798305216</v>
      </c>
      <c r="AL29" s="4">
        <f t="shared" si="25"/>
        <v>1.3794105147491109</v>
      </c>
      <c r="AM29" s="4">
        <f t="shared" si="26"/>
        <v>0.82861688675244238</v>
      </c>
      <c r="AN29" s="4">
        <f t="shared" si="27"/>
        <v>0.3927806502751281</v>
      </c>
      <c r="AO29" s="4">
        <f t="shared" si="28"/>
        <v>0.69795777730666941</v>
      </c>
      <c r="AP29" s="4">
        <f t="shared" si="29"/>
        <v>3.7019324938726612</v>
      </c>
      <c r="AQ29" s="4">
        <f t="shared" si="30"/>
        <v>1.0677823663627066</v>
      </c>
      <c r="AR29" s="4">
        <f t="shared" si="31"/>
        <v>2.0524107390921245</v>
      </c>
      <c r="AS29" s="4">
        <f t="shared" si="32"/>
        <v>1.8796476337773669</v>
      </c>
      <c r="AT29" s="4">
        <f t="shared" si="33"/>
        <v>0</v>
      </c>
      <c r="AU29" s="4">
        <f t="shared" si="34"/>
        <v>1.5324571183275992</v>
      </c>
      <c r="AV29" s="4">
        <f t="shared" si="35"/>
        <v>1.6026624345682023</v>
      </c>
      <c r="AW29" s="4">
        <f t="shared" si="35"/>
        <v>0</v>
      </c>
      <c r="AY29" s="2">
        <f t="shared" si="95"/>
        <v>67.163948365698062</v>
      </c>
      <c r="AZ29" s="2">
        <f t="shared" si="36"/>
        <v>68.123081001805957</v>
      </c>
      <c r="BA29" s="2">
        <f t="shared" si="36"/>
        <v>70.585203418695571</v>
      </c>
      <c r="BB29" s="2">
        <f t="shared" si="36"/>
        <v>71.035589482002663</v>
      </c>
      <c r="BC29" s="2">
        <f t="shared" si="36"/>
        <v>71.976383109580127</v>
      </c>
      <c r="BD29" s="2">
        <f t="shared" si="36"/>
        <v>74.440219346395821</v>
      </c>
      <c r="BE29" s="2">
        <f t="shared" si="36"/>
        <v>75.80204222252911</v>
      </c>
      <c r="BF29" s="2">
        <f t="shared" si="36"/>
        <v>75.251067506124272</v>
      </c>
      <c r="BG29" s="2">
        <f t="shared" si="36"/>
        <v>73.500217633634847</v>
      </c>
      <c r="BH29" s="2">
        <f t="shared" si="36"/>
        <v>73.106589260901117</v>
      </c>
      <c r="BI29" s="2">
        <f t="shared" si="36"/>
        <v>70.87035236610653</v>
      </c>
      <c r="BJ29" s="2" t="e">
        <f t="shared" si="36"/>
        <v>#N/A</v>
      </c>
      <c r="BK29" s="2">
        <f t="shared" si="36"/>
        <v>72.876542881500129</v>
      </c>
      <c r="BL29" s="2">
        <f t="shared" si="36"/>
        <v>73.965337562853733</v>
      </c>
      <c r="BM29" s="2" t="e">
        <f t="shared" si="36"/>
        <v>#N/A</v>
      </c>
      <c r="BO29" s="2">
        <f t="shared" si="37"/>
        <v>70</v>
      </c>
      <c r="BP29" s="2">
        <f t="shared" si="38"/>
        <v>69.575000000000003</v>
      </c>
      <c r="BQ29" s="2">
        <f t="shared" si="39"/>
        <v>72.61</v>
      </c>
      <c r="BR29" s="2">
        <f t="shared" si="40"/>
        <v>72.415000000000006</v>
      </c>
      <c r="BS29" s="2">
        <f t="shared" si="41"/>
        <v>72.805000000000007</v>
      </c>
      <c r="BT29" s="2">
        <f t="shared" si="42"/>
        <v>74.832999999999998</v>
      </c>
      <c r="BU29" s="2">
        <f t="shared" si="43"/>
        <v>76.5</v>
      </c>
      <c r="BV29" s="2">
        <f t="shared" si="44"/>
        <v>78.953000000000003</v>
      </c>
      <c r="BW29" s="2">
        <f t="shared" si="45"/>
        <v>74.567999999999998</v>
      </c>
      <c r="BX29" s="2">
        <f t="shared" si="46"/>
        <v>75.159000000000006</v>
      </c>
      <c r="BY29" s="2">
        <f t="shared" si="47"/>
        <v>72.75</v>
      </c>
      <c r="BZ29" s="2" t="str">
        <f t="shared" si="48"/>
        <v/>
      </c>
      <c r="CA29" s="2">
        <f t="shared" si="49"/>
        <v>74.409000000000006</v>
      </c>
      <c r="CB29" s="2">
        <f t="shared" si="50"/>
        <v>75.567999999999998</v>
      </c>
      <c r="CC29" s="2" t="str">
        <f t="shared" si="51"/>
        <v/>
      </c>
      <c r="CE29" s="2" t="str">
        <f t="shared" si="96"/>
        <v/>
      </c>
      <c r="CF29" s="2" t="str">
        <f t="shared" si="97"/>
        <v/>
      </c>
      <c r="CG29" s="2" t="str">
        <f t="shared" si="98"/>
        <v/>
      </c>
      <c r="CH29" s="2" t="str">
        <f t="shared" si="99"/>
        <v/>
      </c>
      <c r="CI29" s="2" t="str">
        <f t="shared" si="100"/>
        <v/>
      </c>
      <c r="CJ29" s="2" t="str">
        <f t="shared" si="101"/>
        <v/>
      </c>
      <c r="CK29" s="2" t="str">
        <f t="shared" si="102"/>
        <v/>
      </c>
      <c r="CL29" s="2" t="str">
        <f t="shared" si="103"/>
        <v/>
      </c>
      <c r="CM29" s="2" t="str">
        <f t="shared" si="104"/>
        <v/>
      </c>
      <c r="CN29" s="2" t="str">
        <f t="shared" si="105"/>
        <v/>
      </c>
      <c r="CO29" s="2" t="str">
        <f t="shared" si="106"/>
        <v/>
      </c>
      <c r="CP29" s="2" t="str">
        <f t="shared" si="107"/>
        <v/>
      </c>
      <c r="CQ29" s="2" t="str">
        <f t="shared" si="108"/>
        <v/>
      </c>
      <c r="CR29" s="2" t="str">
        <f t="shared" si="109"/>
        <v/>
      </c>
      <c r="CS29" s="2" t="str">
        <f t="shared" si="110"/>
        <v/>
      </c>
      <c r="CU29" s="2" t="str">
        <f t="shared" si="53"/>
        <v/>
      </c>
      <c r="CV29" s="2" t="str">
        <f t="shared" si="54"/>
        <v/>
      </c>
      <c r="CW29" s="2" t="str">
        <f t="shared" si="55"/>
        <v/>
      </c>
      <c r="CX29" s="2" t="str">
        <f t="shared" si="56"/>
        <v/>
      </c>
      <c r="CY29" s="2" t="str">
        <f t="shared" si="57"/>
        <v/>
      </c>
      <c r="CZ29" s="2" t="str">
        <f t="shared" si="58"/>
        <v/>
      </c>
      <c r="DA29" s="2" t="str">
        <f t="shared" si="59"/>
        <v/>
      </c>
      <c r="DB29" s="2" t="str">
        <f t="shared" si="60"/>
        <v/>
      </c>
      <c r="DC29" s="2" t="str">
        <f t="shared" si="61"/>
        <v/>
      </c>
      <c r="DD29" s="2" t="str">
        <f t="shared" si="62"/>
        <v/>
      </c>
      <c r="DE29" s="2" t="str">
        <f t="shared" si="63"/>
        <v/>
      </c>
      <c r="DF29" s="2" t="str">
        <f t="shared" si="64"/>
        <v/>
      </c>
      <c r="DG29" s="2" t="str">
        <f t="shared" si="65"/>
        <v/>
      </c>
      <c r="DH29" s="2" t="str">
        <f t="shared" si="66"/>
        <v/>
      </c>
      <c r="DI29" s="2" t="str">
        <f t="shared" si="67"/>
        <v/>
      </c>
      <c r="DK29" s="2">
        <f t="shared" si="68"/>
        <v>67.029371482176373</v>
      </c>
      <c r="DL29" s="2">
        <f t="shared" si="69"/>
        <v>68.014843205574934</v>
      </c>
      <c r="DM29" s="2">
        <f t="shared" si="69"/>
        <v>70.364541879372297</v>
      </c>
      <c r="DN29" s="2">
        <f t="shared" si="69"/>
        <v>70.842234124733281</v>
      </c>
      <c r="DO29" s="2">
        <f t="shared" si="69"/>
        <v>71.899531939605083</v>
      </c>
      <c r="DP29" s="2">
        <f t="shared" si="69"/>
        <v>74.336652613240432</v>
      </c>
      <c r="DQ29" s="2">
        <f t="shared" si="69"/>
        <v>75.7079614919964</v>
      </c>
      <c r="DR29" s="2">
        <f t="shared" si="69"/>
        <v>75.120171650055354</v>
      </c>
      <c r="DS29" s="2">
        <f t="shared" si="69"/>
        <v>73.360104097452933</v>
      </c>
      <c r="DT29" s="2">
        <f t="shared" si="69"/>
        <v>72.994993355481725</v>
      </c>
      <c r="DU29" s="2">
        <f t="shared" si="69"/>
        <v>70.738573693748094</v>
      </c>
      <c r="DV29" s="2">
        <f t="shared" si="69"/>
        <v>70.015231126597001</v>
      </c>
      <c r="DW29" s="2">
        <f t="shared" si="69"/>
        <v>72.751128662035626</v>
      </c>
      <c r="DX29" s="2">
        <f t="shared" si="69"/>
        <v>73.905744050995338</v>
      </c>
      <c r="DY29" s="2">
        <f t="shared" si="69"/>
        <v>73.810890418353566</v>
      </c>
      <c r="EA29" s="2">
        <f t="shared" si="70"/>
        <v>71.577635555902972</v>
      </c>
      <c r="EB29" s="2">
        <f t="shared" si="71"/>
        <v>72.016307952622682</v>
      </c>
      <c r="EC29" s="2">
        <f t="shared" si="72"/>
        <v>79.922289323363117</v>
      </c>
      <c r="ED29" s="2">
        <f t="shared" si="73"/>
        <v>78.731573542052814</v>
      </c>
      <c r="EE29" s="2">
        <f t="shared" si="74"/>
        <v>74.979114861054285</v>
      </c>
      <c r="EF29" s="2">
        <f t="shared" si="75"/>
        <v>78.377862540734924</v>
      </c>
      <c r="EG29" s="2">
        <f t="shared" si="76"/>
        <v>79.966247171330068</v>
      </c>
      <c r="EH29" s="2">
        <f t="shared" si="77"/>
        <v>81.816073573678693</v>
      </c>
      <c r="EI29" s="2">
        <f t="shared" si="78"/>
        <v>80.476315044992006</v>
      </c>
      <c r="EJ29" s="2">
        <f t="shared" si="79"/>
        <v>78.639408428943867</v>
      </c>
      <c r="EK29" s="2">
        <f t="shared" si="80"/>
        <v>76.621946385779168</v>
      </c>
      <c r="EL29" s="2">
        <f t="shared" si="81"/>
        <v>76.464216341212733</v>
      </c>
      <c r="EM29" s="2">
        <f t="shared" si="82"/>
        <v>78.397569055374589</v>
      </c>
      <c r="EN29" s="2">
        <f t="shared" si="83"/>
        <v>76.300915165104541</v>
      </c>
      <c r="EO29" s="2">
        <f t="shared" si="84"/>
        <v>76.81124069950495</v>
      </c>
      <c r="EQ29" s="2">
        <f t="shared" si="85"/>
        <v>68.190035133704555</v>
      </c>
      <c r="ER29" s="2">
        <f t="shared" si="86"/>
        <v>69.496300636237322</v>
      </c>
      <c r="ES29" s="2">
        <f t="shared" si="86"/>
        <v>75.82539260484171</v>
      </c>
      <c r="ET29" s="2">
        <f t="shared" si="86"/>
        <v>74.761689980863309</v>
      </c>
      <c r="EU29" s="2">
        <f t="shared" si="86"/>
        <v>73.518288611786616</v>
      </c>
      <c r="EV29" s="2">
        <f t="shared" si="86"/>
        <v>75.132884685861725</v>
      </c>
      <c r="EW29" s="2">
        <f t="shared" si="86"/>
        <v>76.847369992275816</v>
      </c>
      <c r="EX29" s="2">
        <f t="shared" si="86"/>
        <v>76.570308403310477</v>
      </c>
      <c r="EY29" s="2">
        <f t="shared" si="86"/>
        <v>76.486354818014334</v>
      </c>
      <c r="EZ29" s="2">
        <f t="shared" si="86"/>
        <v>75.312530027624831</v>
      </c>
      <c r="FA29" s="2">
        <f t="shared" si="86"/>
        <v>74.563310426127273</v>
      </c>
      <c r="FB29" s="2">
        <f t="shared" si="86"/>
        <v>74.847717513646444</v>
      </c>
      <c r="FC29" s="2">
        <f t="shared" si="86"/>
        <v>75.261776141733804</v>
      </c>
      <c r="FD29" s="2">
        <f t="shared" si="86"/>
        <v>76.186902923853353</v>
      </c>
      <c r="FE29" s="2">
        <f t="shared" si="86"/>
        <v>81.417950804661899</v>
      </c>
      <c r="FG29" s="2">
        <f t="shared" si="87"/>
        <v>2.9589209173522261E-2</v>
      </c>
      <c r="FH29" s="2">
        <f t="shared" si="88"/>
        <v>2.7050062837305381E-2</v>
      </c>
      <c r="FI29" s="2">
        <f t="shared" si="88"/>
        <v>2.3087568237552786E-2</v>
      </c>
      <c r="FJ29" s="2">
        <f t="shared" si="88"/>
        <v>2.450885537090328E-2</v>
      </c>
      <c r="FK29" s="2">
        <f t="shared" si="88"/>
        <v>2.4955439881307859E-2</v>
      </c>
      <c r="FL29" s="2">
        <f t="shared" si="88"/>
        <v>2.5628313303997386E-2</v>
      </c>
      <c r="FM29" s="2">
        <f t="shared" si="88"/>
        <v>2.2094165233321483E-2</v>
      </c>
      <c r="FN29" s="2">
        <f t="shared" si="88"/>
        <v>1.9549388812279651E-2</v>
      </c>
      <c r="FO29" s="2">
        <f t="shared" si="88"/>
        <v>1.9689892904272862E-2</v>
      </c>
      <c r="FP29" s="2">
        <f t="shared" si="88"/>
        <v>1.9771548399400218E-2</v>
      </c>
      <c r="FQ29" s="2">
        <f t="shared" si="88"/>
        <v>2.2398794114451809E-2</v>
      </c>
      <c r="FR29" s="2">
        <f t="shared" si="88"/>
        <v>1.9200931752149934E-2</v>
      </c>
      <c r="FS29" s="2">
        <f t="shared" si="88"/>
        <v>2.2211592025296555E-2</v>
      </c>
      <c r="FT29" s="2">
        <f t="shared" si="88"/>
        <v>2.488072232457355E-2</v>
      </c>
      <c r="FU29" s="2">
        <f t="shared" si="88"/>
        <v>1.7086880327109165E-2</v>
      </c>
      <c r="FW29" s="2">
        <f t="shared" si="111"/>
        <v>7.8330732709007802E-7</v>
      </c>
      <c r="FX29" s="2">
        <f t="shared" si="89"/>
        <v>8.2405232411353485E-7</v>
      </c>
      <c r="FY29" s="2">
        <f t="shared" si="89"/>
        <v>8.8041935498270177E-7</v>
      </c>
      <c r="FZ29" s="2">
        <f t="shared" si="89"/>
        <v>8.3666979463799949E-7</v>
      </c>
      <c r="GA29" s="2">
        <f t="shared" si="89"/>
        <v>8.0535290659011208E-7</v>
      </c>
      <c r="GB29" s="2">
        <f t="shared" si="89"/>
        <v>8.2003446121176623E-7</v>
      </c>
      <c r="GC29" s="2">
        <f t="shared" si="89"/>
        <v>8.1339438178762064E-7</v>
      </c>
      <c r="GD29" s="2">
        <f t="shared" si="89"/>
        <v>9.4058439922139196E-7</v>
      </c>
      <c r="GE29" s="2">
        <f t="shared" si="89"/>
        <v>9.762652098231989E-7</v>
      </c>
      <c r="GF29" s="2">
        <f t="shared" si="89"/>
        <v>8.7781743820703447E-7</v>
      </c>
      <c r="GG29" s="2">
        <f t="shared" si="89"/>
        <v>8.6526660915632205E-7</v>
      </c>
      <c r="GH29" s="2">
        <f t="shared" si="89"/>
        <v>7.2820503313368945E-7</v>
      </c>
      <c r="GI29" s="2">
        <f t="shared" si="89"/>
        <v>7.0506808282080889E-7</v>
      </c>
      <c r="GJ29" s="2">
        <f t="shared" si="89"/>
        <v>6.6266207093400679E-7</v>
      </c>
      <c r="GK29" s="2">
        <f t="shared" si="89"/>
        <v>4.85699839671646E-7</v>
      </c>
      <c r="GM29" s="92">
        <f t="shared" si="112"/>
        <v>2.089916894731142E-10</v>
      </c>
      <c r="GN29" s="92">
        <f t="shared" si="90"/>
        <v>3.4424607337177202E-11</v>
      </c>
      <c r="GO29" s="92">
        <f t="shared" si="90"/>
        <v>8.1801492174868772E-13</v>
      </c>
      <c r="GP29" s="92">
        <f t="shared" si="90"/>
        <v>1.9007738402076226E-12</v>
      </c>
      <c r="GQ29" s="92">
        <f t="shared" si="90"/>
        <v>2.1843925750522485E-12</v>
      </c>
      <c r="GR29" s="92">
        <f t="shared" si="90"/>
        <v>1.9915257237764804E-12</v>
      </c>
      <c r="GS29" s="92">
        <f t="shared" si="90"/>
        <v>9.1935166162739818E-14</v>
      </c>
      <c r="GT29" s="92">
        <f t="shared" si="90"/>
        <v>1.5760286228889111E-15</v>
      </c>
      <c r="GU29" s="92">
        <f t="shared" si="90"/>
        <v>1.244192395681703E-15</v>
      </c>
      <c r="GV29" s="92">
        <f t="shared" si="90"/>
        <v>3.4559657457017931E-15</v>
      </c>
      <c r="GW29" s="92">
        <f t="shared" si="90"/>
        <v>6.3159466745005415E-14</v>
      </c>
      <c r="GX29" s="92">
        <f t="shared" si="90"/>
        <v>1.2441920010628483E-15</v>
      </c>
      <c r="GY29" s="92">
        <f t="shared" si="90"/>
        <v>9.4166139728383659E-14</v>
      </c>
      <c r="GZ29" s="92">
        <f t="shared" si="90"/>
        <v>1.5761535196115457E-12</v>
      </c>
      <c r="HA29" s="92">
        <f t="shared" si="90"/>
        <v>3.7315478636879134E-18</v>
      </c>
      <c r="HC29" s="92">
        <f t="shared" ref="HC29:HC91" si="144" xml:space="preserve"> _xlfn.NORM.DIST($B29, C$8, ABS(C$12), TRUE) * _xlfn.NORM.DIST(($B29 - C$8)*C$16, 0, ABS(C$12), TRUE) * 2</f>
        <v>2.5843231219271187E-29</v>
      </c>
      <c r="HD29" s="92">
        <f t="shared" si="91"/>
        <v>2.9172290198282728E-29</v>
      </c>
      <c r="HE29" s="92">
        <f t="shared" si="91"/>
        <v>3.5227191031440972E-33</v>
      </c>
      <c r="HF29" s="92">
        <f t="shared" si="91"/>
        <v>7.8809593316859856E-32</v>
      </c>
      <c r="HG29" s="92">
        <f t="shared" si="91"/>
        <v>2.692129994855533E-32</v>
      </c>
      <c r="HH29" s="92">
        <f t="shared" si="91"/>
        <v>3.3089039227039173E-34</v>
      </c>
      <c r="HI29" s="92">
        <f t="shared" si="91"/>
        <v>4.0997076461529588E-37</v>
      </c>
      <c r="HJ29" s="92">
        <f t="shared" si="91"/>
        <v>1.3191395215466872E-40</v>
      </c>
      <c r="HK29" s="92">
        <f t="shared" si="91"/>
        <v>9.8601834251950609E-40</v>
      </c>
      <c r="HL29" s="92">
        <f t="shared" si="91"/>
        <v>6.6083932868025685E-40</v>
      </c>
      <c r="HM29" s="92">
        <f t="shared" si="91"/>
        <v>1.4094154477936118E-38</v>
      </c>
      <c r="HN29" s="92">
        <f t="shared" si="91"/>
        <v>1.8673320012096368E-37</v>
      </c>
      <c r="HO29" s="92">
        <f t="shared" si="91"/>
        <v>1.3614507225568624E-33</v>
      </c>
      <c r="HP29" s="92">
        <f t="shared" si="91"/>
        <v>4.0095428936644696E-34</v>
      </c>
      <c r="HQ29" s="92">
        <f t="shared" si="91"/>
        <v>9.86898437698475E-51</v>
      </c>
      <c r="HS29" s="92">
        <f t="shared" si="113"/>
        <v>9.9738389397066852E-96</v>
      </c>
      <c r="HT29" s="92">
        <f t="shared" si="92"/>
        <v>2.9205371848412123E-95</v>
      </c>
      <c r="HU29" s="92">
        <f t="shared" si="92"/>
        <v>4.0237264605789162E-108</v>
      </c>
      <c r="HV29" s="92">
        <f t="shared" si="92"/>
        <v>1.2412290406828277E-104</v>
      </c>
      <c r="HW29" s="92">
        <f t="shared" si="92"/>
        <v>7.8033930699011149E-107</v>
      </c>
      <c r="HX29" s="92">
        <f t="shared" si="92"/>
        <v>3.7852889761783774E-114</v>
      </c>
      <c r="HY29" s="92">
        <f t="shared" si="92"/>
        <v>2.6762526631251223E-123</v>
      </c>
      <c r="HZ29" s="92">
        <f t="shared" si="92"/>
        <v>2.9657876395748584E-134</v>
      </c>
      <c r="IA29" s="92">
        <f t="shared" si="92"/>
        <v>3.0657876451313131E-131</v>
      </c>
      <c r="IB29" s="92">
        <f t="shared" si="92"/>
        <v>6.2535122791278696E-132</v>
      </c>
      <c r="IC29" s="92">
        <f t="shared" si="92"/>
        <v>1.737470040824208E-128</v>
      </c>
      <c r="ID29" s="92">
        <f t="shared" si="92"/>
        <v>1.3232966958858903E-124</v>
      </c>
      <c r="IE29" s="92">
        <f t="shared" si="92"/>
        <v>1.0273191980243456E-111</v>
      </c>
      <c r="IF29" s="92">
        <f t="shared" si="92"/>
        <v>4.9680671275225304E-60</v>
      </c>
      <c r="IG29" s="92">
        <f t="shared" si="92"/>
        <v>6.1709521950270203E-51</v>
      </c>
      <c r="II29" s="92">
        <f t="shared" si="114"/>
        <v>1.6103824794781632E-241</v>
      </c>
      <c r="IJ29" s="92">
        <f t="shared" si="115"/>
        <v>9.7170795341857341E-240</v>
      </c>
      <c r="IK29" s="92">
        <f t="shared" si="116"/>
        <v>2.2075324698403619E-272</v>
      </c>
      <c r="IL29" s="92">
        <f t="shared" si="117"/>
        <v>4.4048769755017827E-266</v>
      </c>
      <c r="IM29" s="92">
        <f t="shared" si="118"/>
        <v>2.8339048315154618E-273</v>
      </c>
      <c r="IN29" s="92">
        <f t="shared" si="119"/>
        <v>3.5207131681304016E-294</v>
      </c>
      <c r="IO29" s="92">
        <f t="shared" si="120"/>
        <v>0</v>
      </c>
      <c r="IP29" s="92">
        <f t="shared" si="121"/>
        <v>0</v>
      </c>
      <c r="IQ29" s="92">
        <f t="shared" si="122"/>
        <v>0</v>
      </c>
      <c r="IR29" s="92">
        <f t="shared" si="123"/>
        <v>0</v>
      </c>
      <c r="IS29" s="92">
        <f t="shared" si="124"/>
        <v>0</v>
      </c>
      <c r="IT29" s="92">
        <f t="shared" si="125"/>
        <v>0</v>
      </c>
      <c r="IU29" s="92">
        <f t="shared" si="126"/>
        <v>1.8515858587161668E-283</v>
      </c>
      <c r="IV29" s="92">
        <f t="shared" si="127"/>
        <v>5.7041540095793571E-214</v>
      </c>
      <c r="IW29" s="92">
        <f t="shared" si="128"/>
        <v>3.9966893127519632E-144</v>
      </c>
      <c r="IY29" s="92">
        <f t="shared" si="129"/>
        <v>2.089916894731142E-10</v>
      </c>
      <c r="IZ29" s="92">
        <f t="shared" si="130"/>
        <v>3.4424607337177202E-11</v>
      </c>
      <c r="JA29" s="92">
        <f t="shared" si="131"/>
        <v>8.1801492174868772E-13</v>
      </c>
      <c r="JB29" s="92">
        <f t="shared" si="132"/>
        <v>1.9007738402076226E-12</v>
      </c>
      <c r="JC29" s="92">
        <f t="shared" si="133"/>
        <v>2.1843925750522485E-12</v>
      </c>
      <c r="JD29" s="92">
        <f t="shared" si="134"/>
        <v>1.9915257237764804E-12</v>
      </c>
      <c r="JE29" s="92">
        <f t="shared" si="135"/>
        <v>9.1935166162739818E-14</v>
      </c>
      <c r="JF29" s="92">
        <f t="shared" si="136"/>
        <v>1.5760286228889111E-15</v>
      </c>
      <c r="JG29" s="92">
        <f t="shared" si="137"/>
        <v>1.244192395681703E-15</v>
      </c>
      <c r="JH29" s="92">
        <f t="shared" si="138"/>
        <v>3.4559657457017931E-15</v>
      </c>
      <c r="JI29" s="92">
        <f t="shared" si="139"/>
        <v>6.3159466745005415E-14</v>
      </c>
      <c r="JJ29" s="92">
        <f t="shared" si="140"/>
        <v>1.2441920010628483E-15</v>
      </c>
      <c r="JK29" s="92">
        <f t="shared" si="141"/>
        <v>9.4166139728383659E-14</v>
      </c>
      <c r="JL29" s="92">
        <f t="shared" si="142"/>
        <v>1.5761535196115457E-12</v>
      </c>
      <c r="JM29" s="92">
        <f t="shared" si="143"/>
        <v>3.7315478636879134E-18</v>
      </c>
    </row>
    <row r="30" spans="1:274" x14ac:dyDescent="0.25">
      <c r="B30" s="2">
        <v>3</v>
      </c>
      <c r="C30" s="37">
        <v>70.625</v>
      </c>
      <c r="D30" s="37">
        <v>68.900000000000006</v>
      </c>
      <c r="E30" s="37">
        <v>73.366</v>
      </c>
      <c r="F30" s="37">
        <v>73.488</v>
      </c>
      <c r="G30" s="37">
        <v>74.561000000000007</v>
      </c>
      <c r="H30" s="37">
        <v>76.905000000000001</v>
      </c>
      <c r="I30" s="37">
        <v>75.905000000000001</v>
      </c>
      <c r="J30" s="37">
        <v>77.605000000000004</v>
      </c>
      <c r="K30" s="37">
        <v>75.409000000000006</v>
      </c>
      <c r="L30" s="37">
        <v>74.817999999999998</v>
      </c>
      <c r="M30" s="37">
        <v>73.045000000000002</v>
      </c>
      <c r="N30" s="37">
        <v>72.727000000000004</v>
      </c>
      <c r="O30" s="37">
        <v>74</v>
      </c>
      <c r="P30" s="37">
        <v>74.795000000000002</v>
      </c>
      <c r="Q30" s="37">
        <v>73.795000000000002</v>
      </c>
      <c r="S30" s="4">
        <f t="shared" si="7"/>
        <v>67.47800653799078</v>
      </c>
      <c r="T30" s="4">
        <f t="shared" si="8"/>
        <v>68.407991526885723</v>
      </c>
      <c r="U30" s="4">
        <f t="shared" si="9"/>
        <v>70.863439799479764</v>
      </c>
      <c r="V30" s="4">
        <f t="shared" si="10"/>
        <v>71.374019629055141</v>
      </c>
      <c r="W30" s="4">
        <f t="shared" si="11"/>
        <v>72.286341566379747</v>
      </c>
      <c r="X30" s="4">
        <f t="shared" si="12"/>
        <v>74.680550027691098</v>
      </c>
      <c r="Y30" s="4">
        <f t="shared" si="13"/>
        <v>75.998558100913527</v>
      </c>
      <c r="Z30" s="4">
        <f t="shared" si="14"/>
        <v>75.444092286129646</v>
      </c>
      <c r="AA30" s="4">
        <f t="shared" si="15"/>
        <v>73.725839801063671</v>
      </c>
      <c r="AB30" s="4">
        <f t="shared" si="16"/>
        <v>73.341494984210186</v>
      </c>
      <c r="AC30" s="4">
        <f t="shared" si="17"/>
        <v>71.114399676951891</v>
      </c>
      <c r="AD30" s="4">
        <f t="shared" si="18"/>
        <v>70.445740625252881</v>
      </c>
      <c r="AE30" s="4">
        <f t="shared" si="19"/>
        <v>73.137105898877365</v>
      </c>
      <c r="AF30" s="4">
        <f t="shared" si="20"/>
        <v>74.16042613824348</v>
      </c>
      <c r="AG30" s="4" t="e">
        <f t="shared" si="21"/>
        <v>#N/A</v>
      </c>
      <c r="AI30" s="4">
        <f t="shared" si="22"/>
        <v>3.1469934620092204</v>
      </c>
      <c r="AJ30" s="4">
        <f t="shared" si="23"/>
        <v>0.4920084731142822</v>
      </c>
      <c r="AK30" s="4">
        <f t="shared" si="24"/>
        <v>2.5025602005202359</v>
      </c>
      <c r="AL30" s="4">
        <f t="shared" si="25"/>
        <v>2.1139803709448586</v>
      </c>
      <c r="AM30" s="4">
        <f t="shared" si="26"/>
        <v>2.2746584336202602</v>
      </c>
      <c r="AN30" s="4">
        <f t="shared" si="27"/>
        <v>2.2244499723089035</v>
      </c>
      <c r="AO30" s="4">
        <f t="shared" si="28"/>
        <v>-9.3558100913526232E-2</v>
      </c>
      <c r="AP30" s="4">
        <f t="shared" si="29"/>
        <v>2.1609077138703583</v>
      </c>
      <c r="AQ30" s="4">
        <f t="shared" si="30"/>
        <v>1.683160198936335</v>
      </c>
      <c r="AR30" s="4">
        <f t="shared" si="31"/>
        <v>1.4765050157898116</v>
      </c>
      <c r="AS30" s="4">
        <f t="shared" si="32"/>
        <v>1.930600323048111</v>
      </c>
      <c r="AT30" s="4">
        <f t="shared" si="33"/>
        <v>2.2812593747471226</v>
      </c>
      <c r="AU30" s="4">
        <f t="shared" si="34"/>
        <v>0.86289410112263454</v>
      </c>
      <c r="AV30" s="4">
        <f t="shared" si="35"/>
        <v>0.63457386175652175</v>
      </c>
      <c r="AW30" s="4">
        <f t="shared" si="35"/>
        <v>0</v>
      </c>
      <c r="AY30" s="2">
        <f t="shared" si="95"/>
        <v>67.4780059224789</v>
      </c>
      <c r="AZ30" s="2">
        <f t="shared" si="36"/>
        <v>68.407991411269848</v>
      </c>
      <c r="BA30" s="2">
        <f t="shared" si="36"/>
        <v>70.863439796155106</v>
      </c>
      <c r="BB30" s="2">
        <f t="shared" si="36"/>
        <v>71.374019621875789</v>
      </c>
      <c r="BC30" s="2">
        <f t="shared" si="36"/>
        <v>72.28634155828685</v>
      </c>
      <c r="BD30" s="2">
        <f t="shared" si="36"/>
        <v>74.680550020273884</v>
      </c>
      <c r="BE30" s="2">
        <f t="shared" si="36"/>
        <v>75.998558100513819</v>
      </c>
      <c r="BF30" s="2">
        <f t="shared" si="36"/>
        <v>75.444092286121162</v>
      </c>
      <c r="BG30" s="2">
        <f t="shared" si="36"/>
        <v>73.725839801056836</v>
      </c>
      <c r="BH30" s="2">
        <f t="shared" si="36"/>
        <v>73.341494984191968</v>
      </c>
      <c r="BI30" s="2">
        <f t="shared" si="36"/>
        <v>71.114399676664149</v>
      </c>
      <c r="BJ30" s="2">
        <f t="shared" si="36"/>
        <v>70.445740625245989</v>
      </c>
      <c r="BK30" s="2">
        <f t="shared" si="36"/>
        <v>73.137105898457918</v>
      </c>
      <c r="BL30" s="2">
        <f t="shared" si="36"/>
        <v>74.160426132483323</v>
      </c>
      <c r="BM30" s="2" t="e">
        <f t="shared" si="36"/>
        <v>#N/A</v>
      </c>
      <c r="BO30" s="2">
        <f t="shared" si="37"/>
        <v>70.625</v>
      </c>
      <c r="BP30" s="2">
        <f t="shared" si="38"/>
        <v>68.900000000000006</v>
      </c>
      <c r="BQ30" s="2">
        <f t="shared" si="39"/>
        <v>73.366</v>
      </c>
      <c r="BR30" s="2">
        <f t="shared" si="40"/>
        <v>73.488</v>
      </c>
      <c r="BS30" s="2">
        <f t="shared" si="41"/>
        <v>74.561000000000007</v>
      </c>
      <c r="BT30" s="2">
        <f t="shared" si="42"/>
        <v>76.905000000000001</v>
      </c>
      <c r="BU30" s="2">
        <f t="shared" si="43"/>
        <v>75.905000000000001</v>
      </c>
      <c r="BV30" s="2">
        <f t="shared" si="44"/>
        <v>77.605000000000004</v>
      </c>
      <c r="BW30" s="2">
        <f t="shared" si="45"/>
        <v>75.409000000000006</v>
      </c>
      <c r="BX30" s="2">
        <f t="shared" si="46"/>
        <v>74.817999999999998</v>
      </c>
      <c r="BY30" s="2">
        <f t="shared" si="47"/>
        <v>73.045000000000002</v>
      </c>
      <c r="BZ30" s="2">
        <f t="shared" si="48"/>
        <v>72.727000000000004</v>
      </c>
      <c r="CA30" s="2">
        <f t="shared" si="49"/>
        <v>74</v>
      </c>
      <c r="CB30" s="2">
        <f t="shared" si="50"/>
        <v>74.795000000000002</v>
      </c>
      <c r="CC30" s="2" t="str">
        <f t="shared" si="51"/>
        <v/>
      </c>
      <c r="CE30" s="2" t="str">
        <f t="shared" si="96"/>
        <v/>
      </c>
      <c r="CF30" s="2" t="str">
        <f t="shared" si="97"/>
        <v/>
      </c>
      <c r="CG30" s="2" t="str">
        <f t="shared" si="98"/>
        <v/>
      </c>
      <c r="CH30" s="2" t="str">
        <f t="shared" si="99"/>
        <v/>
      </c>
      <c r="CI30" s="2" t="str">
        <f t="shared" si="100"/>
        <v/>
      </c>
      <c r="CJ30" s="2" t="str">
        <f t="shared" si="101"/>
        <v/>
      </c>
      <c r="CK30" s="2" t="str">
        <f t="shared" si="102"/>
        <v/>
      </c>
      <c r="CL30" s="2" t="str">
        <f t="shared" si="103"/>
        <v/>
      </c>
      <c r="CM30" s="2" t="str">
        <f t="shared" si="104"/>
        <v/>
      </c>
      <c r="CN30" s="2" t="str">
        <f t="shared" si="105"/>
        <v/>
      </c>
      <c r="CO30" s="2" t="str">
        <f t="shared" si="106"/>
        <v/>
      </c>
      <c r="CP30" s="2" t="str">
        <f t="shared" si="107"/>
        <v/>
      </c>
      <c r="CQ30" s="2" t="str">
        <f t="shared" si="108"/>
        <v/>
      </c>
      <c r="CR30" s="2" t="str">
        <f t="shared" si="109"/>
        <v/>
      </c>
      <c r="CS30" s="2" t="str">
        <f t="shared" si="110"/>
        <v/>
      </c>
      <c r="CU30" s="2" t="str">
        <f t="shared" si="53"/>
        <v/>
      </c>
      <c r="CV30" s="2" t="str">
        <f t="shared" si="54"/>
        <v/>
      </c>
      <c r="CW30" s="2" t="str">
        <f t="shared" si="55"/>
        <v/>
      </c>
      <c r="CX30" s="2" t="str">
        <f t="shared" si="56"/>
        <v/>
      </c>
      <c r="CY30" s="2" t="str">
        <f t="shared" si="57"/>
        <v/>
      </c>
      <c r="CZ30" s="2" t="str">
        <f t="shared" si="58"/>
        <v/>
      </c>
      <c r="DA30" s="2" t="str">
        <f t="shared" si="59"/>
        <v/>
      </c>
      <c r="DB30" s="2" t="str">
        <f t="shared" si="60"/>
        <v/>
      </c>
      <c r="DC30" s="2" t="str">
        <f t="shared" si="61"/>
        <v/>
      </c>
      <c r="DD30" s="2" t="str">
        <f t="shared" si="62"/>
        <v/>
      </c>
      <c r="DE30" s="2" t="str">
        <f t="shared" si="63"/>
        <v/>
      </c>
      <c r="DF30" s="2" t="str">
        <f t="shared" si="64"/>
        <v/>
      </c>
      <c r="DG30" s="2" t="str">
        <f t="shared" si="65"/>
        <v/>
      </c>
      <c r="DH30" s="2" t="str">
        <f t="shared" si="66"/>
        <v/>
      </c>
      <c r="DI30" s="2" t="str">
        <f t="shared" si="67"/>
        <v/>
      </c>
      <c r="DK30" s="2">
        <f t="shared" si="68"/>
        <v>67.344514540337713</v>
      </c>
      <c r="DL30" s="2">
        <f t="shared" si="69"/>
        <v>68.301010452961705</v>
      </c>
      <c r="DM30" s="2">
        <f t="shared" si="69"/>
        <v>70.632529319612146</v>
      </c>
      <c r="DN30" s="2">
        <f t="shared" si="69"/>
        <v>71.175087621208434</v>
      </c>
      <c r="DO30" s="2">
        <f t="shared" si="69"/>
        <v>72.213559814169543</v>
      </c>
      <c r="DP30" s="2">
        <f t="shared" si="69"/>
        <v>74.577499825783974</v>
      </c>
      <c r="DQ30" s="2">
        <f t="shared" si="69"/>
        <v>75.903493506493533</v>
      </c>
      <c r="DR30" s="2">
        <f t="shared" si="69"/>
        <v>75.307948410447537</v>
      </c>
      <c r="DS30" s="2">
        <f t="shared" si="69"/>
        <v>73.580317370283339</v>
      </c>
      <c r="DT30" s="2">
        <f t="shared" si="69"/>
        <v>73.227209707479133</v>
      </c>
      <c r="DU30" s="2">
        <f t="shared" si="69"/>
        <v>70.97901963153123</v>
      </c>
      <c r="DV30" s="2">
        <f t="shared" si="69"/>
        <v>70.319138427464026</v>
      </c>
      <c r="DW30" s="2">
        <f t="shared" si="69"/>
        <v>73.009527031108419</v>
      </c>
      <c r="DX30" s="2">
        <f t="shared" si="69"/>
        <v>74.10339237771116</v>
      </c>
      <c r="DY30" s="2">
        <f t="shared" si="69"/>
        <v>73.911258232118755</v>
      </c>
      <c r="EA30" s="2">
        <f t="shared" si="70"/>
        <v>71.470875999895782</v>
      </c>
      <c r="EB30" s="2">
        <f t="shared" si="71"/>
        <v>71.917433953750702</v>
      </c>
      <c r="EC30" s="2">
        <f t="shared" si="72"/>
        <v>79.774484880539845</v>
      </c>
      <c r="ED30" s="2">
        <f t="shared" si="73"/>
        <v>78.595280669943861</v>
      </c>
      <c r="EE30" s="2">
        <f t="shared" si="74"/>
        <v>74.87986115380788</v>
      </c>
      <c r="EF30" s="2">
        <f t="shared" si="75"/>
        <v>78.25382121586695</v>
      </c>
      <c r="EG30" s="2">
        <f t="shared" si="76"/>
        <v>79.836082386438733</v>
      </c>
      <c r="EH30" s="2">
        <f t="shared" si="77"/>
        <v>81.67151165558279</v>
      </c>
      <c r="EI30" s="2">
        <f t="shared" si="78"/>
        <v>80.33373230174081</v>
      </c>
      <c r="EJ30" s="2">
        <f t="shared" si="79"/>
        <v>78.509098992034794</v>
      </c>
      <c r="EK30" s="2">
        <f t="shared" si="80"/>
        <v>76.503274616402592</v>
      </c>
      <c r="EL30" s="2">
        <f t="shared" si="81"/>
        <v>76.343722943722938</v>
      </c>
      <c r="EM30" s="2">
        <f t="shared" si="82"/>
        <v>78.259256188925079</v>
      </c>
      <c r="EN30" s="2">
        <f t="shared" si="83"/>
        <v>76.199004280224045</v>
      </c>
      <c r="EO30" s="2">
        <f t="shared" si="84"/>
        <v>76.737424198167773</v>
      </c>
      <c r="EQ30" s="2">
        <f t="shared" si="85"/>
        <v>68.11510497474049</v>
      </c>
      <c r="ER30" s="2">
        <f t="shared" si="86"/>
        <v>69.420875537545299</v>
      </c>
      <c r="ES30" s="2">
        <f t="shared" si="86"/>
        <v>75.716264335195532</v>
      </c>
      <c r="ET30" s="2">
        <f t="shared" si="86"/>
        <v>74.663017657039134</v>
      </c>
      <c r="EU30" s="2">
        <f t="shared" si="86"/>
        <v>73.432437389588216</v>
      </c>
      <c r="EV30" s="2">
        <f t="shared" si="86"/>
        <v>75.03945234414563</v>
      </c>
      <c r="EW30" s="2">
        <f t="shared" si="86"/>
        <v>76.746655529106818</v>
      </c>
      <c r="EX30" s="2">
        <f t="shared" si="86"/>
        <v>76.476001421437871</v>
      </c>
      <c r="EY30" s="2">
        <f t="shared" si="86"/>
        <v>76.381959099526469</v>
      </c>
      <c r="EZ30" s="2">
        <f t="shared" si="86"/>
        <v>75.21349573791818</v>
      </c>
      <c r="FA30" s="2">
        <f t="shared" si="86"/>
        <v>74.464912240952486</v>
      </c>
      <c r="FB30" s="2">
        <f t="shared" si="86"/>
        <v>74.742246506483951</v>
      </c>
      <c r="FC30" s="2">
        <f t="shared" si="86"/>
        <v>75.152881713375422</v>
      </c>
      <c r="FD30" s="2">
        <f t="shared" si="86"/>
        <v>76.086009277657126</v>
      </c>
      <c r="FE30" s="2">
        <f t="shared" si="86"/>
        <v>81.295944232154142</v>
      </c>
      <c r="FG30" s="2">
        <f t="shared" si="87"/>
        <v>3.2351568240431998E-2</v>
      </c>
      <c r="FH30" s="2">
        <f t="shared" si="88"/>
        <v>2.9582601170316386E-2</v>
      </c>
      <c r="FI30" s="2">
        <f t="shared" si="88"/>
        <v>2.5258752643239665E-2</v>
      </c>
      <c r="FJ30" s="2">
        <f t="shared" si="88"/>
        <v>2.6810031326673305E-2</v>
      </c>
      <c r="FK30" s="2">
        <f t="shared" si="88"/>
        <v>2.7297373025878445E-2</v>
      </c>
      <c r="FL30" s="2">
        <f t="shared" si="88"/>
        <v>2.8031576610014937E-2</v>
      </c>
      <c r="FM30" s="2">
        <f t="shared" si="88"/>
        <v>2.417424050338951E-2</v>
      </c>
      <c r="FN30" s="2">
        <f t="shared" si="88"/>
        <v>2.1395125453380806E-2</v>
      </c>
      <c r="FO30" s="2">
        <f t="shared" si="88"/>
        <v>2.1548603549405385E-2</v>
      </c>
      <c r="FP30" s="2">
        <f t="shared" si="88"/>
        <v>2.1637797121231792E-2</v>
      </c>
      <c r="FQ30" s="2">
        <f t="shared" si="88"/>
        <v>2.4506830222645357E-2</v>
      </c>
      <c r="FR30" s="2">
        <f t="shared" si="88"/>
        <v>2.1014474302182944E-2</v>
      </c>
      <c r="FS30" s="2">
        <f t="shared" si="88"/>
        <v>2.430244780760529E-2</v>
      </c>
      <c r="FT30" s="2">
        <f t="shared" si="88"/>
        <v>2.721583934759585E-2</v>
      </c>
      <c r="FU30" s="2">
        <f t="shared" si="88"/>
        <v>1.8704557043420826E-2</v>
      </c>
      <c r="FW30" s="2">
        <f t="shared" si="111"/>
        <v>8.5887934012617198E-7</v>
      </c>
      <c r="FX30" s="2">
        <f t="shared" si="89"/>
        <v>9.0355533403617412E-7</v>
      </c>
      <c r="FY30" s="2">
        <f t="shared" si="89"/>
        <v>9.6536054420202892E-7</v>
      </c>
      <c r="FZ30" s="2">
        <f t="shared" si="89"/>
        <v>9.1739011314007227E-7</v>
      </c>
      <c r="GA30" s="2">
        <f t="shared" si="89"/>
        <v>8.8305183366435615E-7</v>
      </c>
      <c r="GB30" s="2">
        <f t="shared" si="89"/>
        <v>8.9914983566808584E-7</v>
      </c>
      <c r="GC30" s="2">
        <f t="shared" si="89"/>
        <v>8.918691345062188E-7</v>
      </c>
      <c r="GD30" s="2">
        <f t="shared" si="89"/>
        <v>1.0313301917897205E-6</v>
      </c>
      <c r="GE30" s="2">
        <f t="shared" si="89"/>
        <v>1.0704534154000963E-6</v>
      </c>
      <c r="GF30" s="2">
        <f t="shared" si="89"/>
        <v>9.6250759967327836E-7</v>
      </c>
      <c r="GG30" s="2">
        <f t="shared" si="89"/>
        <v>9.4874589158995246E-7</v>
      </c>
      <c r="GH30" s="2">
        <f t="shared" si="89"/>
        <v>7.9846088505622123E-7</v>
      </c>
      <c r="GI30" s="2">
        <f t="shared" si="89"/>
        <v>7.7309172702093697E-7</v>
      </c>
      <c r="GJ30" s="2">
        <f t="shared" si="89"/>
        <v>7.2659446573727007E-7</v>
      </c>
      <c r="GK30" s="2">
        <f t="shared" si="89"/>
        <v>5.3255925911477033E-7</v>
      </c>
      <c r="GM30" s="92">
        <f t="shared" si="112"/>
        <v>4.0298319997151704E-10</v>
      </c>
      <c r="GN30" s="92">
        <f t="shared" si="90"/>
        <v>7.021225596195996E-11</v>
      </c>
      <c r="GO30" s="92">
        <f t="shared" si="90"/>
        <v>1.8740877100490962E-12</v>
      </c>
      <c r="GP30" s="92">
        <f t="shared" si="90"/>
        <v>4.2674246767266457E-12</v>
      </c>
      <c r="GQ30" s="92">
        <f t="shared" si="90"/>
        <v>4.8965534464408508E-12</v>
      </c>
      <c r="GR30" s="92">
        <f t="shared" si="90"/>
        <v>4.5080215572760334E-12</v>
      </c>
      <c r="GS30" s="92">
        <f t="shared" si="90"/>
        <v>2.2731584401046868E-13</v>
      </c>
      <c r="GT30" s="92">
        <f t="shared" si="90"/>
        <v>4.4295371476978044E-15</v>
      </c>
      <c r="GU30" s="92">
        <f t="shared" si="90"/>
        <v>3.535978611803679E-15</v>
      </c>
      <c r="GV30" s="92">
        <f t="shared" si="90"/>
        <v>9.4496512654346803E-15</v>
      </c>
      <c r="GW30" s="92">
        <f t="shared" si="90"/>
        <v>1.5904014707699911E-13</v>
      </c>
      <c r="GX30" s="92">
        <f t="shared" si="90"/>
        <v>3.5121675950568789E-15</v>
      </c>
      <c r="GY30" s="92">
        <f t="shared" si="90"/>
        <v>2.3291061267890771E-13</v>
      </c>
      <c r="GZ30" s="92">
        <f t="shared" si="90"/>
        <v>3.5775062890939791E-12</v>
      </c>
      <c r="HA30" s="92">
        <f t="shared" si="90"/>
        <v>1.2734973435842538E-17</v>
      </c>
      <c r="HC30" s="92">
        <f t="shared" si="144"/>
        <v>1.1578618033868328E-28</v>
      </c>
      <c r="HD30" s="92">
        <f t="shared" si="91"/>
        <v>1.3049348167981125E-28</v>
      </c>
      <c r="HE30" s="92">
        <f t="shared" si="91"/>
        <v>1.9551857047283899E-32</v>
      </c>
      <c r="HF30" s="92">
        <f t="shared" si="91"/>
        <v>4.1095602445969827E-31</v>
      </c>
      <c r="HG30" s="92">
        <f t="shared" si="91"/>
        <v>1.4472287076286508E-31</v>
      </c>
      <c r="HH30" s="92">
        <f t="shared" si="91"/>
        <v>2.0031630027449449E-33</v>
      </c>
      <c r="HI30" s="92">
        <f t="shared" si="91"/>
        <v>2.8880102766984571E-36</v>
      </c>
      <c r="HJ30" s="92">
        <f t="shared" si="91"/>
        <v>1.1411696545561338E-39</v>
      </c>
      <c r="HK30" s="92">
        <f t="shared" si="91"/>
        <v>8.1379758044417587E-39</v>
      </c>
      <c r="HL30" s="92">
        <f t="shared" si="91"/>
        <v>5.4176816112276854E-39</v>
      </c>
      <c r="HM30" s="92">
        <f t="shared" si="91"/>
        <v>1.0846026485323202E-37</v>
      </c>
      <c r="HN30" s="92">
        <f t="shared" si="91"/>
        <v>1.3092947113924055E-36</v>
      </c>
      <c r="HO30" s="92">
        <f t="shared" si="91"/>
        <v>7.6972335126673122E-33</v>
      </c>
      <c r="HP30" s="92">
        <f t="shared" si="91"/>
        <v>2.3331108592284843E-33</v>
      </c>
      <c r="HQ30" s="92">
        <f t="shared" si="91"/>
        <v>1.4112601049359391E-49</v>
      </c>
      <c r="HS30" s="92">
        <f t="shared" si="113"/>
        <v>3.2423351424936734E-94</v>
      </c>
      <c r="HT30" s="92">
        <f t="shared" si="92"/>
        <v>9.4083915322750476E-94</v>
      </c>
      <c r="HU30" s="92">
        <f t="shared" si="92"/>
        <v>2.1272289805699174E-106</v>
      </c>
      <c r="HV30" s="92">
        <f t="shared" si="92"/>
        <v>5.7892579057035051E-103</v>
      </c>
      <c r="HW30" s="92">
        <f t="shared" si="92"/>
        <v>3.9531976605581047E-105</v>
      </c>
      <c r="HX30" s="92">
        <f t="shared" si="92"/>
        <v>2.570377089966699E-112</v>
      </c>
      <c r="HY30" s="92">
        <f t="shared" si="92"/>
        <v>2.5535196180697432E-121</v>
      </c>
      <c r="HZ30" s="92">
        <f t="shared" si="92"/>
        <v>4.4931192785470211E-132</v>
      </c>
      <c r="IA30" s="92">
        <f t="shared" si="92"/>
        <v>4.1579677638689357E-129</v>
      </c>
      <c r="IB30" s="92">
        <f t="shared" si="92"/>
        <v>8.3657645433526087E-130</v>
      </c>
      <c r="IC30" s="92">
        <f t="shared" si="92"/>
        <v>2.0460635168143338E-126</v>
      </c>
      <c r="ID30" s="92">
        <f t="shared" si="92"/>
        <v>1.2521504624528012E-122</v>
      </c>
      <c r="IE30" s="92">
        <f t="shared" si="92"/>
        <v>5.9060349441570611E-110</v>
      </c>
      <c r="IF30" s="92">
        <f t="shared" si="92"/>
        <v>4.1463642175383272E-59</v>
      </c>
      <c r="IG30" s="92">
        <f t="shared" si="92"/>
        <v>3.5940678869326229E-50</v>
      </c>
      <c r="II30" s="92">
        <f t="shared" si="114"/>
        <v>2.1532821238783897E-238</v>
      </c>
      <c r="IJ30" s="92">
        <f t="shared" si="115"/>
        <v>1.2637785706516616E-236</v>
      </c>
      <c r="IK30" s="92">
        <f t="shared" si="116"/>
        <v>7.9845917773383914E-269</v>
      </c>
      <c r="IL30" s="92">
        <f t="shared" si="117"/>
        <v>1.278709070673318E-262</v>
      </c>
      <c r="IM30" s="92">
        <f t="shared" si="118"/>
        <v>9.9968178596727999E-270</v>
      </c>
      <c r="IN30" s="92">
        <f t="shared" si="119"/>
        <v>2.3569401015453182E-290</v>
      </c>
      <c r="IO30" s="92">
        <f t="shared" si="120"/>
        <v>0</v>
      </c>
      <c r="IP30" s="92">
        <f t="shared" si="121"/>
        <v>0</v>
      </c>
      <c r="IQ30" s="92">
        <f t="shared" si="122"/>
        <v>0</v>
      </c>
      <c r="IR30" s="92">
        <f t="shared" si="123"/>
        <v>0</v>
      </c>
      <c r="IS30" s="92">
        <f t="shared" si="124"/>
        <v>0</v>
      </c>
      <c r="IT30" s="92">
        <f t="shared" si="125"/>
        <v>0</v>
      </c>
      <c r="IU30" s="92">
        <f t="shared" si="126"/>
        <v>8.1985549001485388E-280</v>
      </c>
      <c r="IV30" s="92">
        <f t="shared" si="127"/>
        <v>3.094039870906256E-211</v>
      </c>
      <c r="IW30" s="92">
        <f t="shared" si="128"/>
        <v>2.4926965731935145E-142</v>
      </c>
      <c r="IY30" s="92">
        <f t="shared" si="129"/>
        <v>4.0298319997151704E-10</v>
      </c>
      <c r="IZ30" s="92">
        <f t="shared" si="130"/>
        <v>7.021225596195996E-11</v>
      </c>
      <c r="JA30" s="92">
        <f t="shared" si="131"/>
        <v>1.8740877100490962E-12</v>
      </c>
      <c r="JB30" s="92">
        <f t="shared" si="132"/>
        <v>4.2674246767266457E-12</v>
      </c>
      <c r="JC30" s="92">
        <f t="shared" si="133"/>
        <v>4.8965534464408508E-12</v>
      </c>
      <c r="JD30" s="92">
        <f t="shared" si="134"/>
        <v>4.5080215572760334E-12</v>
      </c>
      <c r="JE30" s="92">
        <f t="shared" si="135"/>
        <v>2.2731584401046868E-13</v>
      </c>
      <c r="JF30" s="92">
        <f t="shared" si="136"/>
        <v>4.4295371476978044E-15</v>
      </c>
      <c r="JG30" s="92">
        <f t="shared" si="137"/>
        <v>3.535978611803679E-15</v>
      </c>
      <c r="JH30" s="92">
        <f t="shared" si="138"/>
        <v>9.4496512654346803E-15</v>
      </c>
      <c r="JI30" s="92">
        <f t="shared" si="139"/>
        <v>1.5904014707699911E-13</v>
      </c>
      <c r="JJ30" s="92">
        <f t="shared" si="140"/>
        <v>3.5121675950568789E-15</v>
      </c>
      <c r="JK30" s="92">
        <f t="shared" si="141"/>
        <v>2.3291061267890771E-13</v>
      </c>
      <c r="JL30" s="92">
        <f t="shared" si="142"/>
        <v>3.5775062890939791E-12</v>
      </c>
      <c r="JM30" s="92">
        <f t="shared" si="143"/>
        <v>1.2734973435842538E-17</v>
      </c>
    </row>
    <row r="31" spans="1:274" x14ac:dyDescent="0.25">
      <c r="B31" s="2">
        <v>4</v>
      </c>
      <c r="C31" s="37">
        <v>69.375</v>
      </c>
      <c r="D31" s="37">
        <v>69.5</v>
      </c>
      <c r="E31" s="37">
        <v>71.61</v>
      </c>
      <c r="F31" s="37">
        <v>74.561000000000007</v>
      </c>
      <c r="G31" s="37">
        <v>74.561000000000007</v>
      </c>
      <c r="H31" s="37">
        <v>75.356999999999999</v>
      </c>
      <c r="I31" s="37">
        <v>77.762</v>
      </c>
      <c r="J31" s="37">
        <v>76.906999999999996</v>
      </c>
      <c r="K31" s="37">
        <v>74.909000000000006</v>
      </c>
      <c r="L31" s="37">
        <v>74.817999999999998</v>
      </c>
      <c r="M31" s="37">
        <v>72.272999999999996</v>
      </c>
      <c r="N31" s="37">
        <v>73.704999999999998</v>
      </c>
      <c r="O31" s="37">
        <v>74.090999999999994</v>
      </c>
      <c r="P31" s="37">
        <v>75.385999999999996</v>
      </c>
      <c r="Q31" s="37">
        <v>74.704999999999998</v>
      </c>
      <c r="S31" s="4">
        <f t="shared" si="7"/>
        <v>67.790654236930536</v>
      </c>
      <c r="T31" s="4">
        <f t="shared" si="8"/>
        <v>68.691692483287468</v>
      </c>
      <c r="U31" s="4">
        <f t="shared" si="9"/>
        <v>71.141601960133301</v>
      </c>
      <c r="V31" s="4">
        <f t="shared" si="10"/>
        <v>71.711747285605909</v>
      </c>
      <c r="W31" s="4">
        <f t="shared" si="11"/>
        <v>72.594844263809577</v>
      </c>
      <c r="X31" s="4">
        <f t="shared" si="12"/>
        <v>74.91984964177928</v>
      </c>
      <c r="Y31" s="4">
        <f t="shared" si="13"/>
        <v>76.194406251882612</v>
      </c>
      <c r="Z31" s="4">
        <f t="shared" si="14"/>
        <v>75.636916136754948</v>
      </c>
      <c r="AA31" s="4">
        <f t="shared" si="15"/>
        <v>73.951207608148735</v>
      </c>
      <c r="AB31" s="4">
        <f t="shared" si="16"/>
        <v>73.575893205943331</v>
      </c>
      <c r="AC31" s="4">
        <f t="shared" si="17"/>
        <v>71.357929547562634</v>
      </c>
      <c r="AD31" s="4">
        <f t="shared" si="18"/>
        <v>70.751822197840184</v>
      </c>
      <c r="AE31" s="4">
        <f t="shared" si="19"/>
        <v>73.396939167799047</v>
      </c>
      <c r="AF31" s="4">
        <f t="shared" si="20"/>
        <v>74.35449730490825</v>
      </c>
      <c r="AG31" s="4" t="e">
        <f t="shared" si="21"/>
        <v>#N/A</v>
      </c>
      <c r="AI31" s="4">
        <f t="shared" si="22"/>
        <v>1.5843457630694644</v>
      </c>
      <c r="AJ31" s="4">
        <f t="shared" si="23"/>
        <v>0.80830751671253154</v>
      </c>
      <c r="AK31" s="4">
        <f t="shared" si="24"/>
        <v>0.46839803986669892</v>
      </c>
      <c r="AL31" s="4">
        <f t="shared" si="25"/>
        <v>2.8492527143940976</v>
      </c>
      <c r="AM31" s="4">
        <f t="shared" si="26"/>
        <v>1.96615573619043</v>
      </c>
      <c r="AN31" s="4">
        <f t="shared" si="27"/>
        <v>0.43715035822071968</v>
      </c>
      <c r="AO31" s="4">
        <f t="shared" si="28"/>
        <v>1.5675937481173889</v>
      </c>
      <c r="AP31" s="4">
        <f t="shared" si="29"/>
        <v>1.2700838632450484</v>
      </c>
      <c r="AQ31" s="4">
        <f t="shared" si="30"/>
        <v>0.95779239185127096</v>
      </c>
      <c r="AR31" s="4">
        <f t="shared" si="31"/>
        <v>1.2421067940566672</v>
      </c>
      <c r="AS31" s="4">
        <f t="shared" si="32"/>
        <v>0.91507045243736229</v>
      </c>
      <c r="AT31" s="4">
        <f t="shared" si="33"/>
        <v>2.9531778021598143</v>
      </c>
      <c r="AU31" s="4">
        <f t="shared" si="34"/>
        <v>0.69406083220094672</v>
      </c>
      <c r="AV31" s="4">
        <f t="shared" si="35"/>
        <v>1.0315026950917456</v>
      </c>
      <c r="AW31" s="4">
        <f t="shared" si="35"/>
        <v>0</v>
      </c>
      <c r="AY31" s="2">
        <f t="shared" si="95"/>
        <v>67.790653080263638</v>
      </c>
      <c r="AZ31" s="2">
        <f t="shared" si="36"/>
        <v>68.691692253694939</v>
      </c>
      <c r="BA31" s="2">
        <f t="shared" si="36"/>
        <v>71.141601952731747</v>
      </c>
      <c r="BB31" s="2">
        <f t="shared" si="36"/>
        <v>71.7117472699411</v>
      </c>
      <c r="BC31" s="2">
        <f t="shared" si="36"/>
        <v>72.594844246180216</v>
      </c>
      <c r="BD31" s="2">
        <f t="shared" si="36"/>
        <v>74.919849625469894</v>
      </c>
      <c r="BE31" s="2">
        <f t="shared" si="36"/>
        <v>76.19440625092372</v>
      </c>
      <c r="BF31" s="2">
        <f t="shared" si="36"/>
        <v>75.63691613673187</v>
      </c>
      <c r="BG31" s="2">
        <f t="shared" si="36"/>
        <v>73.95120760812992</v>
      </c>
      <c r="BH31" s="2">
        <f t="shared" si="36"/>
        <v>73.575893205895085</v>
      </c>
      <c r="BI31" s="2">
        <f t="shared" si="36"/>
        <v>71.357929546860007</v>
      </c>
      <c r="BJ31" s="2">
        <f t="shared" si="36"/>
        <v>70.751822197821369</v>
      </c>
      <c r="BK31" s="2">
        <f t="shared" si="36"/>
        <v>73.396939166792507</v>
      </c>
      <c r="BL31" s="2">
        <f t="shared" si="36"/>
        <v>74.354497292206503</v>
      </c>
      <c r="BM31" s="2" t="e">
        <f t="shared" si="36"/>
        <v>#N/A</v>
      </c>
      <c r="BO31" s="2">
        <f t="shared" si="37"/>
        <v>69.375</v>
      </c>
      <c r="BP31" s="2">
        <f t="shared" si="38"/>
        <v>69.5</v>
      </c>
      <c r="BQ31" s="2">
        <f t="shared" si="39"/>
        <v>71.61</v>
      </c>
      <c r="BR31" s="2">
        <f t="shared" si="40"/>
        <v>74.561000000000007</v>
      </c>
      <c r="BS31" s="2">
        <f t="shared" si="41"/>
        <v>74.561000000000007</v>
      </c>
      <c r="BT31" s="2">
        <f t="shared" si="42"/>
        <v>75.356999999999999</v>
      </c>
      <c r="BU31" s="2">
        <f t="shared" si="43"/>
        <v>77.762</v>
      </c>
      <c r="BV31" s="2">
        <f t="shared" si="44"/>
        <v>76.906999999999996</v>
      </c>
      <c r="BW31" s="2">
        <f t="shared" si="45"/>
        <v>74.909000000000006</v>
      </c>
      <c r="BX31" s="2">
        <f t="shared" si="46"/>
        <v>74.817999999999998</v>
      </c>
      <c r="BY31" s="2">
        <f t="shared" si="47"/>
        <v>72.272999999999996</v>
      </c>
      <c r="BZ31" s="2">
        <f t="shared" si="48"/>
        <v>73.704999999999998</v>
      </c>
      <c r="CA31" s="2">
        <f t="shared" si="49"/>
        <v>74.090999999999994</v>
      </c>
      <c r="CB31" s="2">
        <f t="shared" si="50"/>
        <v>75.385999999999996</v>
      </c>
      <c r="CC31" s="2" t="str">
        <f t="shared" si="51"/>
        <v/>
      </c>
      <c r="CE31" s="2" t="str">
        <f t="shared" si="96"/>
        <v/>
      </c>
      <c r="CF31" s="2" t="str">
        <f t="shared" si="97"/>
        <v/>
      </c>
      <c r="CG31" s="2" t="str">
        <f t="shared" si="98"/>
        <v/>
      </c>
      <c r="CH31" s="2" t="str">
        <f t="shared" si="99"/>
        <v/>
      </c>
      <c r="CI31" s="2" t="str">
        <f t="shared" si="100"/>
        <v/>
      </c>
      <c r="CJ31" s="2" t="str">
        <f t="shared" si="101"/>
        <v/>
      </c>
      <c r="CK31" s="2" t="str">
        <f t="shared" si="102"/>
        <v/>
      </c>
      <c r="CL31" s="2" t="str">
        <f t="shared" si="103"/>
        <v/>
      </c>
      <c r="CM31" s="2" t="str">
        <f t="shared" si="104"/>
        <v/>
      </c>
      <c r="CN31" s="2" t="str">
        <f t="shared" si="105"/>
        <v/>
      </c>
      <c r="CO31" s="2" t="str">
        <f t="shared" si="106"/>
        <v/>
      </c>
      <c r="CP31" s="2" t="str">
        <f t="shared" si="107"/>
        <v/>
      </c>
      <c r="CQ31" s="2" t="str">
        <f t="shared" si="108"/>
        <v/>
      </c>
      <c r="CR31" s="2" t="str">
        <f t="shared" si="109"/>
        <v/>
      </c>
      <c r="CS31" s="2" t="str">
        <f t="shared" si="110"/>
        <v/>
      </c>
      <c r="CU31" s="2" t="str">
        <f t="shared" si="53"/>
        <v/>
      </c>
      <c r="CV31" s="2" t="str">
        <f t="shared" si="54"/>
        <v/>
      </c>
      <c r="CW31" s="2" t="str">
        <f t="shared" si="55"/>
        <v/>
      </c>
      <c r="CX31" s="2" t="str">
        <f t="shared" si="56"/>
        <v/>
      </c>
      <c r="CY31" s="2" t="str">
        <f t="shared" si="57"/>
        <v/>
      </c>
      <c r="CZ31" s="2" t="str">
        <f t="shared" si="58"/>
        <v/>
      </c>
      <c r="DA31" s="2" t="str">
        <f t="shared" si="59"/>
        <v/>
      </c>
      <c r="DB31" s="2" t="str">
        <f t="shared" si="60"/>
        <v/>
      </c>
      <c r="DC31" s="2" t="str">
        <f t="shared" si="61"/>
        <v/>
      </c>
      <c r="DD31" s="2" t="str">
        <f t="shared" si="62"/>
        <v/>
      </c>
      <c r="DE31" s="2" t="str">
        <f t="shared" si="63"/>
        <v/>
      </c>
      <c r="DF31" s="2" t="str">
        <f t="shared" si="64"/>
        <v/>
      </c>
      <c r="DG31" s="2" t="str">
        <f t="shared" si="65"/>
        <v/>
      </c>
      <c r="DH31" s="2" t="str">
        <f t="shared" si="66"/>
        <v/>
      </c>
      <c r="DI31" s="2" t="str">
        <f t="shared" si="67"/>
        <v/>
      </c>
      <c r="DK31" s="2">
        <f t="shared" si="68"/>
        <v>67.659657598499066</v>
      </c>
      <c r="DL31" s="2">
        <f t="shared" si="69"/>
        <v>68.587177700348462</v>
      </c>
      <c r="DM31" s="2">
        <f t="shared" si="69"/>
        <v>70.900516759851996</v>
      </c>
      <c r="DN31" s="2">
        <f t="shared" si="69"/>
        <v>71.5079411176836</v>
      </c>
      <c r="DO31" s="2">
        <f t="shared" si="69"/>
        <v>72.527587688734002</v>
      </c>
      <c r="DP31" s="2">
        <f t="shared" si="69"/>
        <v>74.818347038327531</v>
      </c>
      <c r="DQ31" s="2">
        <f t="shared" si="69"/>
        <v>76.099025520990665</v>
      </c>
      <c r="DR31" s="2">
        <f t="shared" si="69"/>
        <v>75.495725170839734</v>
      </c>
      <c r="DS31" s="2">
        <f t="shared" si="69"/>
        <v>73.800530643113746</v>
      </c>
      <c r="DT31" s="2">
        <f t="shared" si="69"/>
        <v>73.459426059476542</v>
      </c>
      <c r="DU31" s="2">
        <f t="shared" si="69"/>
        <v>71.21946556931438</v>
      </c>
      <c r="DV31" s="2">
        <f t="shared" si="69"/>
        <v>70.62304572833105</v>
      </c>
      <c r="DW31" s="2">
        <f t="shared" si="69"/>
        <v>73.267925400181198</v>
      </c>
      <c r="DX31" s="2">
        <f t="shared" si="69"/>
        <v>74.301040704426981</v>
      </c>
      <c r="DY31" s="2">
        <f t="shared" si="69"/>
        <v>74.011626045883929</v>
      </c>
      <c r="EA31" s="2">
        <f t="shared" si="70"/>
        <v>71.364116443888591</v>
      </c>
      <c r="EB31" s="2">
        <f t="shared" si="71"/>
        <v>71.818559954878737</v>
      </c>
      <c r="EC31" s="2">
        <f t="shared" si="72"/>
        <v>79.626680437716573</v>
      </c>
      <c r="ED31" s="2">
        <f t="shared" si="73"/>
        <v>78.458987797834908</v>
      </c>
      <c r="EE31" s="2">
        <f t="shared" si="74"/>
        <v>74.780607446561476</v>
      </c>
      <c r="EF31" s="2">
        <f t="shared" si="75"/>
        <v>78.129779890998989</v>
      </c>
      <c r="EG31" s="2">
        <f t="shared" si="76"/>
        <v>79.705917601547398</v>
      </c>
      <c r="EH31" s="2">
        <f t="shared" si="77"/>
        <v>81.526949737486873</v>
      </c>
      <c r="EI31" s="2">
        <f t="shared" si="78"/>
        <v>80.191149558489599</v>
      </c>
      <c r="EJ31" s="2">
        <f t="shared" si="79"/>
        <v>78.378789555125735</v>
      </c>
      <c r="EK31" s="2">
        <f t="shared" si="80"/>
        <v>76.384602847026002</v>
      </c>
      <c r="EL31" s="2">
        <f t="shared" si="81"/>
        <v>76.223229546233142</v>
      </c>
      <c r="EM31" s="2">
        <f t="shared" si="82"/>
        <v>78.120943322475568</v>
      </c>
      <c r="EN31" s="2">
        <f t="shared" si="83"/>
        <v>76.097093395343549</v>
      </c>
      <c r="EO31" s="2">
        <f t="shared" si="84"/>
        <v>76.663607696830596</v>
      </c>
      <c r="EQ31" s="2">
        <f t="shared" si="85"/>
        <v>68.04017481577641</v>
      </c>
      <c r="ER31" s="2">
        <f t="shared" si="86"/>
        <v>69.345450438853277</v>
      </c>
      <c r="ES31" s="2">
        <f t="shared" si="86"/>
        <v>75.607136065549355</v>
      </c>
      <c r="ET31" s="2">
        <f t="shared" si="86"/>
        <v>74.564345333214959</v>
      </c>
      <c r="EU31" s="2">
        <f t="shared" si="86"/>
        <v>73.346586167389816</v>
      </c>
      <c r="EV31" s="2">
        <f t="shared" si="86"/>
        <v>74.946020002429535</v>
      </c>
      <c r="EW31" s="2">
        <f t="shared" si="86"/>
        <v>76.645941065937834</v>
      </c>
      <c r="EX31" s="2">
        <f t="shared" si="86"/>
        <v>76.381694439565251</v>
      </c>
      <c r="EY31" s="2">
        <f t="shared" si="86"/>
        <v>76.277563381038618</v>
      </c>
      <c r="EZ31" s="2">
        <f t="shared" si="86"/>
        <v>75.114461448211529</v>
      </c>
      <c r="FA31" s="2">
        <f t="shared" si="86"/>
        <v>74.366514055777699</v>
      </c>
      <c r="FB31" s="2">
        <f t="shared" si="86"/>
        <v>74.636775499321445</v>
      </c>
      <c r="FC31" s="2">
        <f t="shared" si="86"/>
        <v>75.043987285017039</v>
      </c>
      <c r="FD31" s="2">
        <f t="shared" si="86"/>
        <v>75.985115631460914</v>
      </c>
      <c r="FE31" s="2">
        <f t="shared" si="86"/>
        <v>81.173937659646384</v>
      </c>
      <c r="FG31" s="2">
        <f t="shared" si="87"/>
        <v>3.5362415275404804E-2</v>
      </c>
      <c r="FH31" s="2">
        <f t="shared" si="88"/>
        <v>3.234436389578188E-2</v>
      </c>
      <c r="FI31" s="2">
        <f t="shared" si="88"/>
        <v>2.7628343502853807E-2</v>
      </c>
      <c r="FJ31" s="2">
        <f t="shared" si="88"/>
        <v>2.9320774158113714E-2</v>
      </c>
      <c r="FK31" s="2">
        <f t="shared" si="88"/>
        <v>2.9852355133307494E-2</v>
      </c>
      <c r="FL31" s="2">
        <f t="shared" si="88"/>
        <v>3.0653113175258938E-2</v>
      </c>
      <c r="FM31" s="2">
        <f t="shared" si="88"/>
        <v>2.6444850635841774E-2</v>
      </c>
      <c r="FN31" s="2">
        <f t="shared" si="88"/>
        <v>2.341096451406071E-2</v>
      </c>
      <c r="FO31" s="2">
        <f t="shared" si="88"/>
        <v>2.3578554831690284E-2</v>
      </c>
      <c r="FP31" s="2">
        <f t="shared" si="88"/>
        <v>2.3675947425025899E-2</v>
      </c>
      <c r="FQ31" s="2">
        <f t="shared" si="88"/>
        <v>2.6807821259406801E-2</v>
      </c>
      <c r="FR31" s="2">
        <f t="shared" si="88"/>
        <v>2.299529133509157E-2</v>
      </c>
      <c r="FS31" s="2">
        <f t="shared" si="88"/>
        <v>2.6584771980139379E-2</v>
      </c>
      <c r="FT31" s="2">
        <f t="shared" si="88"/>
        <v>2.9763423568807335E-2</v>
      </c>
      <c r="FU31" s="2">
        <f t="shared" si="88"/>
        <v>2.0472195213217238E-2</v>
      </c>
      <c r="FW31" s="2">
        <f t="shared" si="111"/>
        <v>9.4174239153047181E-7</v>
      </c>
      <c r="FX31" s="2">
        <f t="shared" si="89"/>
        <v>9.9072863641436577E-7</v>
      </c>
      <c r="FY31" s="2">
        <f t="shared" si="89"/>
        <v>1.0584966895500374E-6</v>
      </c>
      <c r="FZ31" s="2">
        <f t="shared" si="89"/>
        <v>1.005898167385241E-6</v>
      </c>
      <c r="GA31" s="2">
        <f t="shared" si="89"/>
        <v>9.6824699918718308E-7</v>
      </c>
      <c r="GB31" s="2">
        <f t="shared" si="89"/>
        <v>9.8589810435074561E-7</v>
      </c>
      <c r="GC31" s="2">
        <f t="shared" si="89"/>
        <v>9.7791497565356299E-7</v>
      </c>
      <c r="GD31" s="2">
        <f t="shared" si="89"/>
        <v>1.1308309558029265E-6</v>
      </c>
      <c r="GE31" s="2">
        <f t="shared" si="89"/>
        <v>1.1737287087558899E-6</v>
      </c>
      <c r="GF31" s="2">
        <f t="shared" si="89"/>
        <v>1.0553684986612915E-6</v>
      </c>
      <c r="GG31" s="2">
        <f t="shared" si="89"/>
        <v>1.0402790885886406E-6</v>
      </c>
      <c r="GH31" s="2">
        <f t="shared" si="89"/>
        <v>8.754948834944073E-7</v>
      </c>
      <c r="GI31" s="2">
        <f t="shared" si="89"/>
        <v>8.4767815907179316E-7</v>
      </c>
      <c r="GJ31" s="2">
        <f t="shared" si="89"/>
        <v>7.9669493327049105E-7</v>
      </c>
      <c r="GK31" s="2">
        <f t="shared" si="89"/>
        <v>5.8393958577048992E-7</v>
      </c>
      <c r="GM31" s="92">
        <f t="shared" si="112"/>
        <v>7.6922233189978199E-10</v>
      </c>
      <c r="GN31" s="92">
        <f t="shared" si="90"/>
        <v>1.4163517649408689E-10</v>
      </c>
      <c r="GO31" s="92">
        <f t="shared" si="90"/>
        <v>4.2385974738141303E-12</v>
      </c>
      <c r="GP31" s="92">
        <f t="shared" si="90"/>
        <v>9.4603278785136273E-12</v>
      </c>
      <c r="GQ31" s="92">
        <f t="shared" si="90"/>
        <v>1.0837956576690378E-11</v>
      </c>
      <c r="GR31" s="92">
        <f t="shared" si="90"/>
        <v>1.0073213166135611E-11</v>
      </c>
      <c r="GS31" s="92">
        <f t="shared" si="90"/>
        <v>5.5410772127287587E-13</v>
      </c>
      <c r="GT31" s="92">
        <f t="shared" si="90"/>
        <v>1.2248011794488295E-14</v>
      </c>
      <c r="GU31" s="92">
        <f t="shared" si="90"/>
        <v>9.8841981651116131E-15</v>
      </c>
      <c r="GV31" s="92">
        <f t="shared" si="90"/>
        <v>2.5432419751649341E-14</v>
      </c>
      <c r="GW31" s="92">
        <f t="shared" si="90"/>
        <v>3.9465672769637185E-13</v>
      </c>
      <c r="GX31" s="92">
        <f t="shared" si="90"/>
        <v>9.753628686653817E-15</v>
      </c>
      <c r="GY31" s="92">
        <f t="shared" si="90"/>
        <v>5.6792438952391424E-13</v>
      </c>
      <c r="GZ31" s="92">
        <f t="shared" si="90"/>
        <v>8.0159764556868416E-12</v>
      </c>
      <c r="HA31" s="92">
        <f t="shared" si="90"/>
        <v>4.2621471350445465E-17</v>
      </c>
      <c r="HC31" s="92">
        <f t="shared" si="144"/>
        <v>5.0971193360098132E-28</v>
      </c>
      <c r="HD31" s="92">
        <f t="shared" si="91"/>
        <v>5.7354462197707049E-28</v>
      </c>
      <c r="HE31" s="92">
        <f t="shared" si="91"/>
        <v>1.0634513232738648E-31</v>
      </c>
      <c r="HF31" s="92">
        <f t="shared" si="91"/>
        <v>2.1013616363419038E-30</v>
      </c>
      <c r="HG31" s="92">
        <f t="shared" si="91"/>
        <v>7.6257428622821721E-31</v>
      </c>
      <c r="HH31" s="92">
        <f t="shared" si="91"/>
        <v>1.1867351145839622E-32</v>
      </c>
      <c r="HI31" s="92">
        <f t="shared" si="91"/>
        <v>1.9874351776022348E-35</v>
      </c>
      <c r="HJ31" s="92">
        <f t="shared" si="91"/>
        <v>9.6184261047027517E-39</v>
      </c>
      <c r="HK31" s="92">
        <f t="shared" si="91"/>
        <v>6.5476441447365626E-38</v>
      </c>
      <c r="HL31" s="92">
        <f t="shared" si="91"/>
        <v>4.3310060113962645E-38</v>
      </c>
      <c r="HM31" s="92">
        <f t="shared" si="91"/>
        <v>8.1440984186150946E-37</v>
      </c>
      <c r="HN31" s="92">
        <f t="shared" si="91"/>
        <v>8.9711160419430247E-36</v>
      </c>
      <c r="HO31" s="92">
        <f t="shared" si="91"/>
        <v>4.2639364625099349E-32</v>
      </c>
      <c r="HP31" s="92">
        <f t="shared" si="91"/>
        <v>1.3297475379737903E-32</v>
      </c>
      <c r="HQ31" s="92">
        <f t="shared" si="91"/>
        <v>1.9555365466209127E-48</v>
      </c>
      <c r="HS31" s="92">
        <f t="shared" si="113"/>
        <v>1.0247677468986038E-92</v>
      </c>
      <c r="HT31" s="92">
        <f t="shared" si="92"/>
        <v>2.9467486014084335E-92</v>
      </c>
      <c r="HU31" s="92">
        <f t="shared" si="92"/>
        <v>1.0888280400301999E-104</v>
      </c>
      <c r="HV31" s="92">
        <f t="shared" si="92"/>
        <v>2.6168638370123428E-101</v>
      </c>
      <c r="HW31" s="92">
        <f t="shared" si="92"/>
        <v>1.9395689901183875E-103</v>
      </c>
      <c r="HX31" s="92">
        <f t="shared" si="92"/>
        <v>1.6860604310946782E-110</v>
      </c>
      <c r="HY31" s="92">
        <f t="shared" si="92"/>
        <v>2.3470677215616888E-119</v>
      </c>
      <c r="HZ31" s="92">
        <f t="shared" si="92"/>
        <v>6.5296893683012759E-130</v>
      </c>
      <c r="IA31" s="92">
        <f t="shared" si="92"/>
        <v>5.4143147359133748E-127</v>
      </c>
      <c r="IB31" s="92">
        <f t="shared" si="92"/>
        <v>1.0749873137555644E-127</v>
      </c>
      <c r="IC31" s="92">
        <f t="shared" si="92"/>
        <v>2.3167893793540597E-124</v>
      </c>
      <c r="ID31" s="92">
        <f t="shared" si="92"/>
        <v>1.1419897257116256E-120</v>
      </c>
      <c r="IE31" s="92">
        <f t="shared" si="92"/>
        <v>3.2864283977323559E-108</v>
      </c>
      <c r="IF31" s="92">
        <f t="shared" si="92"/>
        <v>3.4029059620970695E-58</v>
      </c>
      <c r="IG31" s="92">
        <f t="shared" si="92"/>
        <v>2.0647582226360204E-49</v>
      </c>
      <c r="II31" s="92">
        <f t="shared" si="114"/>
        <v>2.7464008409224541E-235</v>
      </c>
      <c r="IJ31" s="92">
        <f t="shared" si="115"/>
        <v>1.5678422307511832E-233</v>
      </c>
      <c r="IK31" s="92">
        <f t="shared" si="116"/>
        <v>2.7356024011288359E-265</v>
      </c>
      <c r="IL31" s="92">
        <f t="shared" si="117"/>
        <v>3.5219316919623228E-259</v>
      </c>
      <c r="IM31" s="92">
        <f t="shared" si="118"/>
        <v>3.342060481910788E-266</v>
      </c>
      <c r="IN31" s="92">
        <f t="shared" si="119"/>
        <v>1.4889415038535079E-286</v>
      </c>
      <c r="IO31" s="92">
        <f t="shared" si="120"/>
        <v>0</v>
      </c>
      <c r="IP31" s="92">
        <f t="shared" si="121"/>
        <v>0</v>
      </c>
      <c r="IQ31" s="92">
        <f t="shared" si="122"/>
        <v>0</v>
      </c>
      <c r="IR31" s="92">
        <f t="shared" si="123"/>
        <v>0</v>
      </c>
      <c r="IS31" s="92">
        <f t="shared" si="124"/>
        <v>0</v>
      </c>
      <c r="IT31" s="92">
        <f t="shared" si="125"/>
        <v>0</v>
      </c>
      <c r="IU31" s="92">
        <f t="shared" si="126"/>
        <v>3.4370206496530689E-276</v>
      </c>
      <c r="IV31" s="92">
        <f t="shared" si="127"/>
        <v>1.6111576267603982E-208</v>
      </c>
      <c r="IW31" s="92">
        <f t="shared" si="128"/>
        <v>1.5144860113073254E-140</v>
      </c>
      <c r="IY31" s="92">
        <f t="shared" si="129"/>
        <v>7.6922233189978199E-10</v>
      </c>
      <c r="IZ31" s="92">
        <f t="shared" si="130"/>
        <v>1.4163517649408689E-10</v>
      </c>
      <c r="JA31" s="92">
        <f t="shared" si="131"/>
        <v>4.2385974738141303E-12</v>
      </c>
      <c r="JB31" s="92">
        <f t="shared" si="132"/>
        <v>9.4603278785136273E-12</v>
      </c>
      <c r="JC31" s="92">
        <f t="shared" si="133"/>
        <v>1.0837956576690378E-11</v>
      </c>
      <c r="JD31" s="92">
        <f t="shared" si="134"/>
        <v>1.0073213166135611E-11</v>
      </c>
      <c r="JE31" s="92">
        <f t="shared" si="135"/>
        <v>5.5410772127287587E-13</v>
      </c>
      <c r="JF31" s="92">
        <f t="shared" si="136"/>
        <v>1.2248011794488295E-14</v>
      </c>
      <c r="JG31" s="92">
        <f t="shared" si="137"/>
        <v>9.8841981651116131E-15</v>
      </c>
      <c r="JH31" s="92">
        <f t="shared" si="138"/>
        <v>2.5432419751649341E-14</v>
      </c>
      <c r="JI31" s="92">
        <f t="shared" si="139"/>
        <v>3.9465672769637185E-13</v>
      </c>
      <c r="JJ31" s="92">
        <f t="shared" si="140"/>
        <v>9.753628686653817E-15</v>
      </c>
      <c r="JK31" s="92">
        <f t="shared" si="141"/>
        <v>5.6792438952391424E-13</v>
      </c>
      <c r="JL31" s="92">
        <f t="shared" si="142"/>
        <v>8.0159764556868416E-12</v>
      </c>
      <c r="JM31" s="92">
        <f t="shared" si="143"/>
        <v>4.2621471350445465E-17</v>
      </c>
    </row>
    <row r="32" spans="1:274" x14ac:dyDescent="0.25">
      <c r="B32" s="2">
        <v>5</v>
      </c>
      <c r="C32" s="37">
        <v>68.325000000000003</v>
      </c>
      <c r="D32" s="37">
        <v>70.825000000000003</v>
      </c>
      <c r="E32" s="37">
        <v>73.462999999999994</v>
      </c>
      <c r="F32" s="37">
        <v>73.293000000000006</v>
      </c>
      <c r="G32" s="37">
        <v>74.927000000000007</v>
      </c>
      <c r="H32" s="37">
        <v>76.619</v>
      </c>
      <c r="I32" s="37">
        <v>76.905000000000001</v>
      </c>
      <c r="J32" s="37">
        <v>77.744</v>
      </c>
      <c r="K32" s="37">
        <v>75.590999999999994</v>
      </c>
      <c r="L32" s="37">
        <v>76.477000000000004</v>
      </c>
      <c r="M32" s="37">
        <v>73.885999999999996</v>
      </c>
      <c r="N32" s="37">
        <v>72.567999999999998</v>
      </c>
      <c r="O32" s="37">
        <v>74.182000000000002</v>
      </c>
      <c r="P32" s="37">
        <v>74.772999999999996</v>
      </c>
      <c r="Q32" s="37">
        <v>73.704999999999998</v>
      </c>
      <c r="S32" s="4">
        <f t="shared" si="7"/>
        <v>68.101644869930666</v>
      </c>
      <c r="T32" s="4">
        <f t="shared" si="8"/>
        <v>68.973973885499035</v>
      </c>
      <c r="U32" s="4">
        <f t="shared" si="9"/>
        <v>71.419583697904642</v>
      </c>
      <c r="V32" s="4">
        <f t="shared" si="10"/>
        <v>72.048592993198199</v>
      </c>
      <c r="W32" s="4">
        <f t="shared" si="11"/>
        <v>72.901660303649948</v>
      </c>
      <c r="X32" s="4">
        <f t="shared" si="12"/>
        <v>75.157933600190347</v>
      </c>
      <c r="Y32" s="4">
        <f t="shared" si="13"/>
        <v>76.38945436635656</v>
      </c>
      <c r="Z32" s="4">
        <f t="shared" si="14"/>
        <v>75.829454135356031</v>
      </c>
      <c r="AA32" s="4">
        <f t="shared" si="15"/>
        <v>74.176224770095146</v>
      </c>
      <c r="AB32" s="4">
        <f t="shared" si="16"/>
        <v>73.809665308930221</v>
      </c>
      <c r="AC32" s="4">
        <f t="shared" si="17"/>
        <v>71.600813858052504</v>
      </c>
      <c r="AD32" s="4">
        <f t="shared" si="18"/>
        <v>71.057163983114208</v>
      </c>
      <c r="AE32" s="4">
        <f t="shared" si="19"/>
        <v>73.65588827728655</v>
      </c>
      <c r="AF32" s="4">
        <f t="shared" si="20"/>
        <v>74.547387106459041</v>
      </c>
      <c r="AG32" s="4" t="e">
        <f t="shared" si="21"/>
        <v>#N/A</v>
      </c>
      <c r="AI32" s="4">
        <f t="shared" si="22"/>
        <v>0.22335513006933638</v>
      </c>
      <c r="AJ32" s="4">
        <f t="shared" si="23"/>
        <v>1.8510261145009679</v>
      </c>
      <c r="AK32" s="4">
        <f t="shared" si="24"/>
        <v>2.043416302095352</v>
      </c>
      <c r="AL32" s="4">
        <f t="shared" si="25"/>
        <v>1.2444070068018078</v>
      </c>
      <c r="AM32" s="4">
        <f t="shared" si="26"/>
        <v>2.0253396963500592</v>
      </c>
      <c r="AN32" s="4">
        <f t="shared" si="27"/>
        <v>1.4610663998096527</v>
      </c>
      <c r="AO32" s="4">
        <f t="shared" si="28"/>
        <v>0.51554563364344119</v>
      </c>
      <c r="AP32" s="4">
        <f t="shared" si="29"/>
        <v>1.9145458646439693</v>
      </c>
      <c r="AQ32" s="4">
        <f t="shared" si="30"/>
        <v>1.4147752299048477</v>
      </c>
      <c r="AR32" s="4">
        <f t="shared" si="31"/>
        <v>2.667334691069783</v>
      </c>
      <c r="AS32" s="4">
        <f t="shared" si="32"/>
        <v>2.2851861419474915</v>
      </c>
      <c r="AT32" s="4">
        <f t="shared" si="33"/>
        <v>1.5108360168857899</v>
      </c>
      <c r="AU32" s="4">
        <f t="shared" si="34"/>
        <v>0.52611172271345197</v>
      </c>
      <c r="AV32" s="4">
        <f t="shared" si="35"/>
        <v>0.22561289354095493</v>
      </c>
      <c r="AW32" s="4">
        <f t="shared" si="35"/>
        <v>0</v>
      </c>
      <c r="AY32" s="2">
        <f t="shared" si="95"/>
        <v>68.10164271870039</v>
      </c>
      <c r="AZ32" s="2">
        <f t="shared" si="36"/>
        <v>68.973973434670924</v>
      </c>
      <c r="BA32" s="2">
        <f t="shared" si="36"/>
        <v>71.419583681641654</v>
      </c>
      <c r="BB32" s="2">
        <f t="shared" si="36"/>
        <v>72.048592959456627</v>
      </c>
      <c r="BC32" s="2">
        <f t="shared" si="36"/>
        <v>72.901660265739281</v>
      </c>
      <c r="BD32" s="2">
        <f t="shared" si="36"/>
        <v>75.157933564798</v>
      </c>
      <c r="BE32" s="2">
        <f t="shared" si="36"/>
        <v>76.389454364089275</v>
      </c>
      <c r="BF32" s="2">
        <f t="shared" si="36"/>
        <v>75.829454135294242</v>
      </c>
      <c r="BG32" s="2">
        <f t="shared" si="36"/>
        <v>74.176224770044243</v>
      </c>
      <c r="BH32" s="2">
        <f t="shared" si="36"/>
        <v>73.809665308804469</v>
      </c>
      <c r="BI32" s="2">
        <f t="shared" si="36"/>
        <v>71.600813856362123</v>
      </c>
      <c r="BJ32" s="2">
        <f t="shared" si="36"/>
        <v>71.057163983063617</v>
      </c>
      <c r="BK32" s="2">
        <f t="shared" si="36"/>
        <v>73.655888274905934</v>
      </c>
      <c r="BL32" s="2">
        <f t="shared" si="36"/>
        <v>74.547387078816286</v>
      </c>
      <c r="BM32" s="2" t="e">
        <f t="shared" si="36"/>
        <v>#N/A</v>
      </c>
      <c r="BO32" s="2">
        <f t="shared" si="37"/>
        <v>68.325000000000003</v>
      </c>
      <c r="BP32" s="2">
        <f t="shared" si="38"/>
        <v>70.825000000000003</v>
      </c>
      <c r="BQ32" s="2">
        <f t="shared" si="39"/>
        <v>73.462999999999994</v>
      </c>
      <c r="BR32" s="2">
        <f t="shared" si="40"/>
        <v>73.293000000000006</v>
      </c>
      <c r="BS32" s="2">
        <f t="shared" si="41"/>
        <v>74.927000000000007</v>
      </c>
      <c r="BT32" s="2">
        <f t="shared" si="42"/>
        <v>76.619</v>
      </c>
      <c r="BU32" s="2">
        <f t="shared" si="43"/>
        <v>76.905000000000001</v>
      </c>
      <c r="BV32" s="2">
        <f t="shared" si="44"/>
        <v>77.744</v>
      </c>
      <c r="BW32" s="2">
        <f t="shared" si="45"/>
        <v>75.590999999999994</v>
      </c>
      <c r="BX32" s="2">
        <f t="shared" si="46"/>
        <v>76.477000000000004</v>
      </c>
      <c r="BY32" s="2">
        <f t="shared" si="47"/>
        <v>73.885999999999996</v>
      </c>
      <c r="BZ32" s="2">
        <f t="shared" si="48"/>
        <v>72.567999999999998</v>
      </c>
      <c r="CA32" s="2">
        <f t="shared" si="49"/>
        <v>74.182000000000002</v>
      </c>
      <c r="CB32" s="2">
        <f t="shared" si="50"/>
        <v>74.772999999999996</v>
      </c>
      <c r="CC32" s="2" t="str">
        <f t="shared" si="51"/>
        <v/>
      </c>
      <c r="CE32" s="2" t="str">
        <f t="shared" si="96"/>
        <v/>
      </c>
      <c r="CF32" s="2" t="str">
        <f t="shared" si="97"/>
        <v/>
      </c>
      <c r="CG32" s="2" t="str">
        <f t="shared" si="98"/>
        <v/>
      </c>
      <c r="CH32" s="2" t="str">
        <f t="shared" si="99"/>
        <v/>
      </c>
      <c r="CI32" s="2" t="str">
        <f t="shared" si="100"/>
        <v/>
      </c>
      <c r="CJ32" s="2" t="str">
        <f t="shared" si="101"/>
        <v/>
      </c>
      <c r="CK32" s="2" t="str">
        <f t="shared" si="102"/>
        <v/>
      </c>
      <c r="CL32" s="2" t="str">
        <f t="shared" si="103"/>
        <v/>
      </c>
      <c r="CM32" s="2" t="str">
        <f t="shared" si="104"/>
        <v/>
      </c>
      <c r="CN32" s="2" t="str">
        <f t="shared" si="105"/>
        <v/>
      </c>
      <c r="CO32" s="2" t="str">
        <f t="shared" si="106"/>
        <v/>
      </c>
      <c r="CP32" s="2" t="str">
        <f t="shared" si="107"/>
        <v/>
      </c>
      <c r="CQ32" s="2" t="str">
        <f t="shared" si="108"/>
        <v/>
      </c>
      <c r="CR32" s="2" t="str">
        <f t="shared" si="109"/>
        <v/>
      </c>
      <c r="CS32" s="2" t="str">
        <f t="shared" si="110"/>
        <v/>
      </c>
      <c r="CU32" s="2" t="str">
        <f t="shared" si="53"/>
        <v/>
      </c>
      <c r="CV32" s="2" t="str">
        <f t="shared" si="54"/>
        <v/>
      </c>
      <c r="CW32" s="2" t="str">
        <f t="shared" si="55"/>
        <v/>
      </c>
      <c r="CX32" s="2" t="str">
        <f t="shared" si="56"/>
        <v/>
      </c>
      <c r="CY32" s="2" t="str">
        <f t="shared" si="57"/>
        <v/>
      </c>
      <c r="CZ32" s="2" t="str">
        <f t="shared" si="58"/>
        <v/>
      </c>
      <c r="DA32" s="2" t="str">
        <f t="shared" si="59"/>
        <v/>
      </c>
      <c r="DB32" s="2" t="str">
        <f t="shared" si="60"/>
        <v/>
      </c>
      <c r="DC32" s="2" t="str">
        <f t="shared" si="61"/>
        <v/>
      </c>
      <c r="DD32" s="2" t="str">
        <f t="shared" si="62"/>
        <v/>
      </c>
      <c r="DE32" s="2" t="str">
        <f t="shared" si="63"/>
        <v/>
      </c>
      <c r="DF32" s="2" t="str">
        <f t="shared" si="64"/>
        <v/>
      </c>
      <c r="DG32" s="2" t="str">
        <f t="shared" si="65"/>
        <v/>
      </c>
      <c r="DH32" s="2" t="str">
        <f t="shared" si="66"/>
        <v/>
      </c>
      <c r="DI32" s="2" t="str">
        <f t="shared" si="67"/>
        <v/>
      </c>
      <c r="DK32" s="2">
        <f t="shared" si="68"/>
        <v>67.97480065666042</v>
      </c>
      <c r="DL32" s="2">
        <f t="shared" si="69"/>
        <v>68.87334494773522</v>
      </c>
      <c r="DM32" s="2">
        <f t="shared" si="69"/>
        <v>71.168504200091846</v>
      </c>
      <c r="DN32" s="2">
        <f t="shared" si="69"/>
        <v>71.840794614158767</v>
      </c>
      <c r="DO32" s="2">
        <f t="shared" si="69"/>
        <v>72.841615563298461</v>
      </c>
      <c r="DP32" s="2">
        <f t="shared" si="69"/>
        <v>75.059194250871087</v>
      </c>
      <c r="DQ32" s="2">
        <f t="shared" si="69"/>
        <v>76.294557535487783</v>
      </c>
      <c r="DR32" s="2">
        <f t="shared" si="69"/>
        <v>75.683501931231916</v>
      </c>
      <c r="DS32" s="2">
        <f t="shared" si="69"/>
        <v>74.020743915944152</v>
      </c>
      <c r="DT32" s="2">
        <f t="shared" si="69"/>
        <v>73.69164241147395</v>
      </c>
      <c r="DU32" s="2">
        <f t="shared" si="69"/>
        <v>71.45991150709753</v>
      </c>
      <c r="DV32" s="2">
        <f t="shared" si="69"/>
        <v>70.926953029198089</v>
      </c>
      <c r="DW32" s="2">
        <f t="shared" si="69"/>
        <v>73.526323769253992</v>
      </c>
      <c r="DX32" s="2">
        <f t="shared" si="69"/>
        <v>74.498689031142803</v>
      </c>
      <c r="DY32" s="2">
        <f t="shared" si="69"/>
        <v>74.111993859649118</v>
      </c>
      <c r="EA32" s="2">
        <f t="shared" si="70"/>
        <v>71.2573568878814</v>
      </c>
      <c r="EB32" s="2">
        <f t="shared" si="71"/>
        <v>71.719685956006771</v>
      </c>
      <c r="EC32" s="2">
        <f t="shared" si="72"/>
        <v>79.478875994893301</v>
      </c>
      <c r="ED32" s="2">
        <f t="shared" si="73"/>
        <v>78.322694925725955</v>
      </c>
      <c r="EE32" s="2">
        <f t="shared" si="74"/>
        <v>74.681353739315057</v>
      </c>
      <c r="EF32" s="2">
        <f t="shared" si="75"/>
        <v>78.005738566131029</v>
      </c>
      <c r="EG32" s="2">
        <f t="shared" si="76"/>
        <v>79.575752816656063</v>
      </c>
      <c r="EH32" s="2">
        <f t="shared" si="77"/>
        <v>81.382387819390971</v>
      </c>
      <c r="EI32" s="2">
        <f t="shared" si="78"/>
        <v>80.048566815238402</v>
      </c>
      <c r="EJ32" s="2">
        <f t="shared" si="79"/>
        <v>78.248480118216662</v>
      </c>
      <c r="EK32" s="2">
        <f t="shared" si="80"/>
        <v>76.265931077649412</v>
      </c>
      <c r="EL32" s="2">
        <f t="shared" si="81"/>
        <v>76.102736148743332</v>
      </c>
      <c r="EM32" s="2">
        <f t="shared" si="82"/>
        <v>77.982630456026058</v>
      </c>
      <c r="EN32" s="2">
        <f t="shared" si="83"/>
        <v>75.995182510463039</v>
      </c>
      <c r="EO32" s="2">
        <f t="shared" si="84"/>
        <v>76.589791195493419</v>
      </c>
      <c r="EQ32" s="2">
        <f t="shared" si="85"/>
        <v>67.965244656812331</v>
      </c>
      <c r="ER32" s="2">
        <f t="shared" si="86"/>
        <v>69.270025340161254</v>
      </c>
      <c r="ES32" s="2">
        <f t="shared" si="86"/>
        <v>75.498007795903163</v>
      </c>
      <c r="ET32" s="2">
        <f t="shared" si="86"/>
        <v>74.465673009390784</v>
      </c>
      <c r="EU32" s="2">
        <f t="shared" si="86"/>
        <v>73.260734945191402</v>
      </c>
      <c r="EV32" s="2">
        <f t="shared" si="86"/>
        <v>74.852587660713439</v>
      </c>
      <c r="EW32" s="2">
        <f t="shared" si="86"/>
        <v>76.545226602768835</v>
      </c>
      <c r="EX32" s="2">
        <f t="shared" si="86"/>
        <v>76.287387457692645</v>
      </c>
      <c r="EY32" s="2">
        <f t="shared" si="86"/>
        <v>76.173167662550753</v>
      </c>
      <c r="EZ32" s="2">
        <f t="shared" si="86"/>
        <v>75.015427158504863</v>
      </c>
      <c r="FA32" s="2">
        <f t="shared" si="86"/>
        <v>74.268115870602927</v>
      </c>
      <c r="FB32" s="2">
        <f t="shared" si="86"/>
        <v>74.531304492158938</v>
      </c>
      <c r="FC32" s="2">
        <f t="shared" si="86"/>
        <v>74.935092856658656</v>
      </c>
      <c r="FD32" s="2">
        <f t="shared" si="86"/>
        <v>75.884221985264688</v>
      </c>
      <c r="FE32" s="2">
        <f t="shared" si="86"/>
        <v>81.051931087138641</v>
      </c>
      <c r="FG32" s="2">
        <f t="shared" si="87"/>
        <v>3.8642281362402185E-2</v>
      </c>
      <c r="FH32" s="2">
        <f t="shared" si="88"/>
        <v>3.5354564944815571E-2</v>
      </c>
      <c r="FI32" s="2">
        <f t="shared" si="88"/>
        <v>3.0213341595118688E-2</v>
      </c>
      <c r="FJ32" s="2">
        <f t="shared" si="88"/>
        <v>3.2058900845980544E-2</v>
      </c>
      <c r="FK32" s="2">
        <f t="shared" si="88"/>
        <v>3.2638454449692655E-2</v>
      </c>
      <c r="FL32" s="2">
        <f t="shared" si="88"/>
        <v>3.3511365168032561E-2</v>
      </c>
      <c r="FM32" s="2">
        <f t="shared" si="88"/>
        <v>2.8922410886451907E-2</v>
      </c>
      <c r="FN32" s="2">
        <f t="shared" si="88"/>
        <v>2.5611764189956688E-2</v>
      </c>
      <c r="FO32" s="2">
        <f t="shared" si="88"/>
        <v>2.5794693077693172E-2</v>
      </c>
      <c r="FP32" s="2">
        <f t="shared" si="88"/>
        <v>2.5900996738891357E-2</v>
      </c>
      <c r="FQ32" s="2">
        <f t="shared" si="88"/>
        <v>2.9318363354646625E-2</v>
      </c>
      <c r="FR32" s="2">
        <f t="shared" si="88"/>
        <v>2.5158021379773337E-2</v>
      </c>
      <c r="FS32" s="2">
        <f t="shared" si="88"/>
        <v>2.9075049659957188E-2</v>
      </c>
      <c r="FT32" s="2">
        <f t="shared" si="88"/>
        <v>3.2541501367654033E-2</v>
      </c>
      <c r="FU32" s="2">
        <f t="shared" si="88"/>
        <v>2.2403066922516281E-2</v>
      </c>
      <c r="FW32" s="2">
        <f t="shared" si="111"/>
        <v>1.032599904877344E-6</v>
      </c>
      <c r="FX32" s="2">
        <f t="shared" si="89"/>
        <v>1.0863122442892645E-6</v>
      </c>
      <c r="FY32" s="2">
        <f t="shared" si="89"/>
        <v>1.1606184222568558E-6</v>
      </c>
      <c r="FZ32" s="2">
        <f t="shared" si="89"/>
        <v>1.1029453010405061E-6</v>
      </c>
      <c r="GA32" s="2">
        <f t="shared" si="89"/>
        <v>1.0616616239149868E-6</v>
      </c>
      <c r="GB32" s="2">
        <f t="shared" si="89"/>
        <v>1.0810156722158001E-6</v>
      </c>
      <c r="GC32" s="2">
        <f t="shared" si="89"/>
        <v>1.0722623473207843E-6</v>
      </c>
      <c r="GD32" s="2">
        <f t="shared" si="89"/>
        <v>1.2399313512844996E-6</v>
      </c>
      <c r="GE32" s="2">
        <f t="shared" si="89"/>
        <v>1.2869677916028872E-6</v>
      </c>
      <c r="GF32" s="2">
        <f t="shared" si="89"/>
        <v>1.1571884298534932E-6</v>
      </c>
      <c r="GG32" s="2">
        <f t="shared" si="89"/>
        <v>1.1406432240613472E-6</v>
      </c>
      <c r="GH32" s="2">
        <f t="shared" si="89"/>
        <v>9.5996096950230991E-7</v>
      </c>
      <c r="GI32" s="2">
        <f t="shared" si="89"/>
        <v>9.2946054275544727E-7</v>
      </c>
      <c r="GJ32" s="2">
        <f t="shared" si="89"/>
        <v>8.7355855616390871E-7</v>
      </c>
      <c r="GK32" s="2">
        <f t="shared" si="89"/>
        <v>6.4027698759066031E-7</v>
      </c>
      <c r="GM32" s="92">
        <f t="shared" si="112"/>
        <v>1.4535392736378613E-9</v>
      </c>
      <c r="GN32" s="92">
        <f t="shared" si="90"/>
        <v>2.8258335703579899E-10</v>
      </c>
      <c r="GO32" s="92">
        <f t="shared" si="90"/>
        <v>9.4637027439857448E-12</v>
      </c>
      <c r="GP32" s="92">
        <f t="shared" si="90"/>
        <v>2.0708781631247407E-11</v>
      </c>
      <c r="GQ32" s="92">
        <f t="shared" si="90"/>
        <v>2.3686700763111832E-11</v>
      </c>
      <c r="GR32" s="92">
        <f t="shared" si="90"/>
        <v>2.2219551408053112E-11</v>
      </c>
      <c r="GS32" s="92">
        <f t="shared" si="90"/>
        <v>1.3316140289525318E-12</v>
      </c>
      <c r="GT32" s="92">
        <f t="shared" si="90"/>
        <v>3.3318783120381167E-14</v>
      </c>
      <c r="GU32" s="92">
        <f t="shared" si="90"/>
        <v>2.7176048789994987E-14</v>
      </c>
      <c r="GV32" s="92">
        <f t="shared" si="90"/>
        <v>6.7373386967326009E-14</v>
      </c>
      <c r="GW32" s="92">
        <f t="shared" si="90"/>
        <v>9.651170118632106E-13</v>
      </c>
      <c r="GX32" s="92">
        <f t="shared" si="90"/>
        <v>2.6647939067285002E-14</v>
      </c>
      <c r="GY32" s="92">
        <f t="shared" si="90"/>
        <v>1.365217094226344E-12</v>
      </c>
      <c r="GZ32" s="92">
        <f t="shared" si="90"/>
        <v>1.7730859627880373E-11</v>
      </c>
      <c r="HA32" s="92">
        <f t="shared" si="90"/>
        <v>1.3988901190670991E-16</v>
      </c>
      <c r="HC32" s="92">
        <f t="shared" si="144"/>
        <v>2.2047148353037166E-27</v>
      </c>
      <c r="HD32" s="92">
        <f t="shared" si="91"/>
        <v>2.4768921467350201E-27</v>
      </c>
      <c r="HE32" s="92">
        <f t="shared" si="91"/>
        <v>5.6685011810848846E-31</v>
      </c>
      <c r="HF32" s="92">
        <f t="shared" si="91"/>
        <v>1.053651213789788E-29</v>
      </c>
      <c r="HG32" s="92">
        <f t="shared" si="91"/>
        <v>3.9385144982996818E-30</v>
      </c>
      <c r="HH32" s="92">
        <f t="shared" si="91"/>
        <v>6.8801541048152009E-32</v>
      </c>
      <c r="HI32" s="92">
        <f t="shared" si="91"/>
        <v>1.3360942449116628E-34</v>
      </c>
      <c r="HJ32" s="92">
        <f t="shared" si="91"/>
        <v>7.8986643114615082E-38</v>
      </c>
      <c r="HK32" s="92">
        <f t="shared" si="91"/>
        <v>5.1356160336874594E-37</v>
      </c>
      <c r="HL32" s="92">
        <f t="shared" si="91"/>
        <v>3.3761621776680344E-37</v>
      </c>
      <c r="HM32" s="92">
        <f t="shared" si="91"/>
        <v>5.9670214446373072E-36</v>
      </c>
      <c r="HN32" s="92">
        <f t="shared" si="91"/>
        <v>6.0068966509649033E-35</v>
      </c>
      <c r="HO32" s="92">
        <f t="shared" si="91"/>
        <v>2.3143632522309221E-31</v>
      </c>
      <c r="HP32" s="92">
        <f t="shared" si="91"/>
        <v>7.423312374227295E-32</v>
      </c>
      <c r="HQ32" s="92">
        <f t="shared" si="91"/>
        <v>2.6257328159915033E-47</v>
      </c>
      <c r="HS32" s="92">
        <f t="shared" si="113"/>
        <v>3.1489477107247764E-91</v>
      </c>
      <c r="HT32" s="92">
        <f t="shared" si="92"/>
        <v>8.9731787422067863E-91</v>
      </c>
      <c r="HU32" s="92">
        <f t="shared" si="92"/>
        <v>5.3959024677240847E-103</v>
      </c>
      <c r="HV32" s="92">
        <f t="shared" si="92"/>
        <v>1.1463760122041837E-99</v>
      </c>
      <c r="HW32" s="92">
        <f t="shared" si="92"/>
        <v>9.2162462036963391E-102</v>
      </c>
      <c r="HX32" s="92">
        <f t="shared" si="92"/>
        <v>1.0683865434004155E-108</v>
      </c>
      <c r="HY32" s="92">
        <f t="shared" si="92"/>
        <v>2.0781977171327435E-117</v>
      </c>
      <c r="HZ32" s="92">
        <f t="shared" si="92"/>
        <v>9.1027847373053849E-128</v>
      </c>
      <c r="IA32" s="92">
        <f t="shared" si="92"/>
        <v>6.7690810086649507E-125</v>
      </c>
      <c r="IB32" s="92">
        <f t="shared" si="92"/>
        <v>1.3268370889624302E-125</v>
      </c>
      <c r="IC32" s="92">
        <f t="shared" si="92"/>
        <v>2.5224359146682567E-122</v>
      </c>
      <c r="ID32" s="92">
        <f t="shared" si="92"/>
        <v>1.0038636537118708E-118</v>
      </c>
      <c r="IE32" s="92">
        <f t="shared" si="92"/>
        <v>1.7700696262524304E-106</v>
      </c>
      <c r="IF32" s="92">
        <f t="shared" si="92"/>
        <v>2.7462203856825251E-57</v>
      </c>
      <c r="IG32" s="92">
        <f t="shared" si="92"/>
        <v>1.1700417916133826E-48</v>
      </c>
      <c r="II32" s="92">
        <f t="shared" si="114"/>
        <v>3.3413213899005575E-232</v>
      </c>
      <c r="IJ32" s="92">
        <f t="shared" si="115"/>
        <v>1.8553682601326142E-230</v>
      </c>
      <c r="IK32" s="92">
        <f t="shared" si="116"/>
        <v>8.8778567456417487E-262</v>
      </c>
      <c r="IL32" s="92">
        <f t="shared" si="117"/>
        <v>9.2036815590046095E-256</v>
      </c>
      <c r="IM32" s="92">
        <f t="shared" si="118"/>
        <v>1.058871085967737E-262</v>
      </c>
      <c r="IN32" s="92">
        <f t="shared" si="119"/>
        <v>8.8760178549837755E-283</v>
      </c>
      <c r="IO32" s="92">
        <f t="shared" si="120"/>
        <v>1.3788822757455344E-305</v>
      </c>
      <c r="IP32" s="92">
        <f t="shared" si="121"/>
        <v>0</v>
      </c>
      <c r="IQ32" s="92">
        <f t="shared" si="122"/>
        <v>0</v>
      </c>
      <c r="IR32" s="92">
        <f t="shared" si="123"/>
        <v>0</v>
      </c>
      <c r="IS32" s="92">
        <f t="shared" si="124"/>
        <v>0</v>
      </c>
      <c r="IT32" s="92">
        <f t="shared" si="125"/>
        <v>4.4783104457288056E-306</v>
      </c>
      <c r="IU32" s="92">
        <f t="shared" si="126"/>
        <v>1.364201728513291E-272</v>
      </c>
      <c r="IV32" s="92">
        <f t="shared" si="127"/>
        <v>8.0543010646107359E-206</v>
      </c>
      <c r="IW32" s="92">
        <f t="shared" si="128"/>
        <v>8.9637175075179917E-139</v>
      </c>
      <c r="IY32" s="92">
        <f t="shared" si="129"/>
        <v>1.4535392736378613E-9</v>
      </c>
      <c r="IZ32" s="92">
        <f t="shared" si="130"/>
        <v>2.8258335703579899E-10</v>
      </c>
      <c r="JA32" s="92">
        <f t="shared" si="131"/>
        <v>9.4637027439857448E-12</v>
      </c>
      <c r="JB32" s="92">
        <f t="shared" si="132"/>
        <v>2.0708781631247407E-11</v>
      </c>
      <c r="JC32" s="92">
        <f t="shared" si="133"/>
        <v>2.3686700763111832E-11</v>
      </c>
      <c r="JD32" s="92">
        <f t="shared" si="134"/>
        <v>2.2219551408053112E-11</v>
      </c>
      <c r="JE32" s="92">
        <f t="shared" si="135"/>
        <v>1.3316140289525318E-12</v>
      </c>
      <c r="JF32" s="92">
        <f t="shared" si="136"/>
        <v>3.3318783120381167E-14</v>
      </c>
      <c r="JG32" s="92">
        <f t="shared" si="137"/>
        <v>2.7176048789994987E-14</v>
      </c>
      <c r="JH32" s="92">
        <f t="shared" si="138"/>
        <v>6.7373386967326009E-14</v>
      </c>
      <c r="JI32" s="92">
        <f t="shared" si="139"/>
        <v>9.651170118632106E-13</v>
      </c>
      <c r="JJ32" s="92">
        <f t="shared" si="140"/>
        <v>2.6647939067285002E-14</v>
      </c>
      <c r="JK32" s="92">
        <f t="shared" si="141"/>
        <v>1.365217094226344E-12</v>
      </c>
      <c r="JL32" s="92">
        <f t="shared" si="142"/>
        <v>1.7730859627880373E-11</v>
      </c>
      <c r="JM32" s="92">
        <f t="shared" si="143"/>
        <v>1.3988901190670991E-16</v>
      </c>
    </row>
    <row r="33" spans="2:273" x14ac:dyDescent="0.25">
      <c r="B33" s="2">
        <v>6</v>
      </c>
      <c r="C33" s="37">
        <v>69.5</v>
      </c>
      <c r="D33" s="37">
        <v>69.55</v>
      </c>
      <c r="E33" s="37">
        <v>71.78</v>
      </c>
      <c r="F33" s="37">
        <v>73.316999999999993</v>
      </c>
      <c r="G33" s="37">
        <v>75.22</v>
      </c>
      <c r="H33" s="37">
        <v>75.975999999999999</v>
      </c>
      <c r="I33" s="37">
        <v>78.832999999999998</v>
      </c>
      <c r="J33" s="37">
        <v>77.349000000000004</v>
      </c>
      <c r="K33" s="37">
        <v>76.159000000000006</v>
      </c>
      <c r="L33" s="37">
        <v>74.885999999999996</v>
      </c>
      <c r="M33" s="37">
        <v>72.477000000000004</v>
      </c>
      <c r="N33" s="37">
        <v>73.045000000000002</v>
      </c>
      <c r="O33" s="37">
        <v>75.25</v>
      </c>
      <c r="P33" s="37">
        <v>74.590999999999994</v>
      </c>
      <c r="Q33" s="37">
        <v>76.25</v>
      </c>
      <c r="S33" s="4">
        <f t="shared" si="7"/>
        <v>68.410700877190578</v>
      </c>
      <c r="T33" s="4">
        <f t="shared" si="8"/>
        <v>69.254599376119629</v>
      </c>
      <c r="U33" s="4">
        <f t="shared" si="9"/>
        <v>71.697260299381881</v>
      </c>
      <c r="V33" s="4">
        <f t="shared" si="10"/>
        <v>72.384351486704105</v>
      </c>
      <c r="W33" s="4">
        <f t="shared" si="11"/>
        <v>73.206530742934305</v>
      </c>
      <c r="X33" s="4">
        <f t="shared" si="12"/>
        <v>75.3945937301296</v>
      </c>
      <c r="Y33" s="4">
        <f t="shared" si="13"/>
        <v>76.583552331489386</v>
      </c>
      <c r="Z33" s="4">
        <f t="shared" si="14"/>
        <v>76.021607712043206</v>
      </c>
      <c r="AA33" s="4">
        <f t="shared" si="15"/>
        <v>74.400779781900482</v>
      </c>
      <c r="AB33" s="4">
        <f t="shared" si="16"/>
        <v>74.042675729141166</v>
      </c>
      <c r="AC33" s="4">
        <f t="shared" si="17"/>
        <v>71.84290607281541</v>
      </c>
      <c r="AD33" s="4">
        <f t="shared" si="18"/>
        <v>71.361609272507408</v>
      </c>
      <c r="AE33" s="4">
        <f t="shared" si="19"/>
        <v>73.913777589293886</v>
      </c>
      <c r="AF33" s="4">
        <f t="shared" si="20"/>
        <v>74.738911515806421</v>
      </c>
      <c r="AG33" s="4" t="e">
        <f t="shared" si="21"/>
        <v>#N/A</v>
      </c>
      <c r="AI33" s="4">
        <f t="shared" si="22"/>
        <v>1.0892991228094218</v>
      </c>
      <c r="AJ33" s="4">
        <f t="shared" si="23"/>
        <v>0.29540062388036858</v>
      </c>
      <c r="AK33" s="4">
        <f t="shared" si="24"/>
        <v>8.2739700618120082E-2</v>
      </c>
      <c r="AL33" s="4">
        <f t="shared" si="25"/>
        <v>0.93264851329588794</v>
      </c>
      <c r="AM33" s="4">
        <f t="shared" si="26"/>
        <v>2.0134692570656938</v>
      </c>
      <c r="AN33" s="4">
        <f t="shared" si="27"/>
        <v>0.58140626987039923</v>
      </c>
      <c r="AO33" s="4">
        <f t="shared" si="28"/>
        <v>2.2494476685106122</v>
      </c>
      <c r="AP33" s="4">
        <f t="shared" si="29"/>
        <v>1.3273922879567976</v>
      </c>
      <c r="AQ33" s="4">
        <f t="shared" si="30"/>
        <v>1.7582202180995239</v>
      </c>
      <c r="AR33" s="4">
        <f t="shared" si="31"/>
        <v>0.84332427085882955</v>
      </c>
      <c r="AS33" s="4">
        <f t="shared" si="32"/>
        <v>0.63409392718459401</v>
      </c>
      <c r="AT33" s="4">
        <f t="shared" si="33"/>
        <v>1.6833907274925934</v>
      </c>
      <c r="AU33" s="4">
        <f t="shared" si="34"/>
        <v>1.3362224107061138</v>
      </c>
      <c r="AV33" s="4">
        <f t="shared" si="35"/>
        <v>-0.14791151580642747</v>
      </c>
      <c r="AW33" s="4">
        <f t="shared" si="35"/>
        <v>0</v>
      </c>
      <c r="AY33" s="2">
        <f t="shared" si="95"/>
        <v>68.410696917399989</v>
      </c>
      <c r="AZ33" s="2">
        <f t="shared" si="36"/>
        <v>69.25459850077884</v>
      </c>
      <c r="BA33" s="2">
        <f t="shared" si="36"/>
        <v>71.697260264114107</v>
      </c>
      <c r="BB33" s="2">
        <f t="shared" si="36"/>
        <v>72.384351414956683</v>
      </c>
      <c r="BC33" s="2">
        <f t="shared" si="36"/>
        <v>73.206530662456032</v>
      </c>
      <c r="BD33" s="2">
        <f t="shared" si="36"/>
        <v>75.394593654331842</v>
      </c>
      <c r="BE33" s="2">
        <f t="shared" si="36"/>
        <v>76.583552326205478</v>
      </c>
      <c r="BF33" s="2">
        <f t="shared" si="36"/>
        <v>76.021607711880563</v>
      </c>
      <c r="BG33" s="2">
        <f t="shared" si="36"/>
        <v>74.400779781765095</v>
      </c>
      <c r="BH33" s="2">
        <f t="shared" si="36"/>
        <v>74.042675728818637</v>
      </c>
      <c r="BI33" s="2">
        <f t="shared" si="36"/>
        <v>71.842906068808773</v>
      </c>
      <c r="BJ33" s="2">
        <f t="shared" si="36"/>
        <v>71.36160927237367</v>
      </c>
      <c r="BK33" s="2">
        <f t="shared" si="36"/>
        <v>73.913777583744505</v>
      </c>
      <c r="BL33" s="2">
        <f t="shared" si="36"/>
        <v>74.738911456433598</v>
      </c>
      <c r="BM33" s="2" t="e">
        <f t="shared" si="36"/>
        <v>#N/A</v>
      </c>
      <c r="BO33" s="2">
        <f t="shared" si="37"/>
        <v>69.5</v>
      </c>
      <c r="BP33" s="2">
        <f t="shared" si="38"/>
        <v>69.55</v>
      </c>
      <c r="BQ33" s="2">
        <f t="shared" si="39"/>
        <v>71.78</v>
      </c>
      <c r="BR33" s="2">
        <f t="shared" si="40"/>
        <v>73.316999999999993</v>
      </c>
      <c r="BS33" s="2">
        <f t="shared" si="41"/>
        <v>75.22</v>
      </c>
      <c r="BT33" s="2">
        <f t="shared" si="42"/>
        <v>75.975999999999999</v>
      </c>
      <c r="BU33" s="2">
        <f t="shared" si="43"/>
        <v>78.832999999999998</v>
      </c>
      <c r="BV33" s="2">
        <f t="shared" si="44"/>
        <v>77.349000000000004</v>
      </c>
      <c r="BW33" s="2">
        <f t="shared" si="45"/>
        <v>76.159000000000006</v>
      </c>
      <c r="BX33" s="2">
        <f t="shared" si="46"/>
        <v>74.885999999999996</v>
      </c>
      <c r="BY33" s="2">
        <f t="shared" si="47"/>
        <v>72.477000000000004</v>
      </c>
      <c r="BZ33" s="2">
        <f t="shared" si="48"/>
        <v>73.045000000000002</v>
      </c>
      <c r="CA33" s="2">
        <f t="shared" si="49"/>
        <v>75.25</v>
      </c>
      <c r="CB33" s="2">
        <f t="shared" si="50"/>
        <v>74.590999999999994</v>
      </c>
      <c r="CC33" s="2" t="str">
        <f t="shared" si="51"/>
        <v/>
      </c>
      <c r="CE33" s="2" t="str">
        <f t="shared" si="96"/>
        <v/>
      </c>
      <c r="CF33" s="2" t="str">
        <f t="shared" si="97"/>
        <v/>
      </c>
      <c r="CG33" s="2" t="str">
        <f t="shared" si="98"/>
        <v/>
      </c>
      <c r="CH33" s="2" t="str">
        <f t="shared" si="99"/>
        <v/>
      </c>
      <c r="CI33" s="2" t="str">
        <f t="shared" si="100"/>
        <v/>
      </c>
      <c r="CJ33" s="2" t="str">
        <f t="shared" si="101"/>
        <v/>
      </c>
      <c r="CK33" s="2" t="str">
        <f t="shared" si="102"/>
        <v/>
      </c>
      <c r="CL33" s="2" t="str">
        <f t="shared" si="103"/>
        <v/>
      </c>
      <c r="CM33" s="2" t="str">
        <f t="shared" si="104"/>
        <v/>
      </c>
      <c r="CN33" s="2" t="str">
        <f t="shared" si="105"/>
        <v/>
      </c>
      <c r="CO33" s="2" t="str">
        <f t="shared" si="106"/>
        <v/>
      </c>
      <c r="CP33" s="2" t="str">
        <f t="shared" si="107"/>
        <v/>
      </c>
      <c r="CQ33" s="2" t="str">
        <f t="shared" si="108"/>
        <v/>
      </c>
      <c r="CR33" s="2" t="str">
        <f t="shared" si="109"/>
        <v/>
      </c>
      <c r="CS33" s="2" t="str">
        <f t="shared" si="110"/>
        <v/>
      </c>
      <c r="CU33" s="2" t="str">
        <f t="shared" si="53"/>
        <v/>
      </c>
      <c r="CV33" s="2" t="str">
        <f t="shared" si="54"/>
        <v/>
      </c>
      <c r="CW33" s="2" t="str">
        <f t="shared" si="55"/>
        <v/>
      </c>
      <c r="CX33" s="2" t="str">
        <f t="shared" si="56"/>
        <v/>
      </c>
      <c r="CY33" s="2" t="str">
        <f t="shared" si="57"/>
        <v/>
      </c>
      <c r="CZ33" s="2" t="str">
        <f t="shared" si="58"/>
        <v/>
      </c>
      <c r="DA33" s="2" t="str">
        <f t="shared" si="59"/>
        <v/>
      </c>
      <c r="DB33" s="2" t="str">
        <f t="shared" si="60"/>
        <v/>
      </c>
      <c r="DC33" s="2" t="str">
        <f t="shared" si="61"/>
        <v/>
      </c>
      <c r="DD33" s="2" t="str">
        <f t="shared" si="62"/>
        <v/>
      </c>
      <c r="DE33" s="2" t="str">
        <f t="shared" si="63"/>
        <v/>
      </c>
      <c r="DF33" s="2" t="str">
        <f t="shared" si="64"/>
        <v/>
      </c>
      <c r="DG33" s="2" t="str">
        <f t="shared" si="65"/>
        <v/>
      </c>
      <c r="DH33" s="2" t="str">
        <f t="shared" si="66"/>
        <v/>
      </c>
      <c r="DI33" s="2" t="str">
        <f t="shared" si="67"/>
        <v/>
      </c>
      <c r="DK33" s="2">
        <f t="shared" si="68"/>
        <v>68.289943714821774</v>
      </c>
      <c r="DL33" s="2">
        <f t="shared" si="69"/>
        <v>69.159512195121977</v>
      </c>
      <c r="DM33" s="2">
        <f t="shared" si="69"/>
        <v>71.436491640331695</v>
      </c>
      <c r="DN33" s="2">
        <f t="shared" si="69"/>
        <v>72.173648110633934</v>
      </c>
      <c r="DO33" s="2">
        <f t="shared" si="69"/>
        <v>73.155643437862921</v>
      </c>
      <c r="DP33" s="2">
        <f t="shared" si="69"/>
        <v>75.300041463414644</v>
      </c>
      <c r="DQ33" s="2">
        <f t="shared" si="69"/>
        <v>76.490089549984916</v>
      </c>
      <c r="DR33" s="2">
        <f t="shared" si="69"/>
        <v>75.871278691624113</v>
      </c>
      <c r="DS33" s="2">
        <f t="shared" si="69"/>
        <v>74.240957188774544</v>
      </c>
      <c r="DT33" s="2">
        <f t="shared" si="69"/>
        <v>73.923858763471344</v>
      </c>
      <c r="DU33" s="2">
        <f t="shared" si="69"/>
        <v>71.70035744488068</v>
      </c>
      <c r="DV33" s="2">
        <f t="shared" si="69"/>
        <v>71.230860330065113</v>
      </c>
      <c r="DW33" s="2">
        <f t="shared" si="69"/>
        <v>73.784722138326785</v>
      </c>
      <c r="DX33" s="2">
        <f t="shared" si="69"/>
        <v>74.696337357858638</v>
      </c>
      <c r="DY33" s="2">
        <f t="shared" si="69"/>
        <v>74.212361673414293</v>
      </c>
      <c r="EA33" s="2">
        <f t="shared" si="70"/>
        <v>71.150597331874209</v>
      </c>
      <c r="EB33" s="2">
        <f t="shared" si="71"/>
        <v>71.620811957134805</v>
      </c>
      <c r="EC33" s="2">
        <f t="shared" si="72"/>
        <v>79.331071552070028</v>
      </c>
      <c r="ED33" s="2">
        <f t="shared" si="73"/>
        <v>78.186402053617002</v>
      </c>
      <c r="EE33" s="2">
        <f t="shared" si="74"/>
        <v>74.582100032068652</v>
      </c>
      <c r="EF33" s="2">
        <f t="shared" si="75"/>
        <v>77.881697241263069</v>
      </c>
      <c r="EG33" s="2">
        <f t="shared" si="76"/>
        <v>79.445588031764728</v>
      </c>
      <c r="EH33" s="2">
        <f t="shared" si="77"/>
        <v>81.237825901295068</v>
      </c>
      <c r="EI33" s="2">
        <f t="shared" si="78"/>
        <v>79.905984071987206</v>
      </c>
      <c r="EJ33" s="2">
        <f t="shared" si="79"/>
        <v>78.118170681307603</v>
      </c>
      <c r="EK33" s="2">
        <f t="shared" si="80"/>
        <v>76.147259308272822</v>
      </c>
      <c r="EL33" s="2">
        <f t="shared" si="81"/>
        <v>75.982242751253537</v>
      </c>
      <c r="EM33" s="2">
        <f t="shared" si="82"/>
        <v>77.844317589576548</v>
      </c>
      <c r="EN33" s="2">
        <f t="shared" si="83"/>
        <v>75.893271625582543</v>
      </c>
      <c r="EO33" s="2">
        <f t="shared" si="84"/>
        <v>76.515974694156242</v>
      </c>
      <c r="EQ33" s="2">
        <f t="shared" si="85"/>
        <v>67.890314497848252</v>
      </c>
      <c r="ER33" s="2">
        <f t="shared" si="86"/>
        <v>69.194600241469232</v>
      </c>
      <c r="ES33" s="2">
        <f t="shared" si="86"/>
        <v>75.388879526256986</v>
      </c>
      <c r="ET33" s="2">
        <f t="shared" si="86"/>
        <v>74.367000685566595</v>
      </c>
      <c r="EU33" s="2">
        <f t="shared" si="86"/>
        <v>73.174883722993002</v>
      </c>
      <c r="EV33" s="2">
        <f t="shared" si="86"/>
        <v>74.759155318997344</v>
      </c>
      <c r="EW33" s="2">
        <f t="shared" si="86"/>
        <v>76.444512139599837</v>
      </c>
      <c r="EX33" s="2">
        <f t="shared" si="86"/>
        <v>76.19308047582004</v>
      </c>
      <c r="EY33" s="2">
        <f t="shared" si="86"/>
        <v>76.068771944062888</v>
      </c>
      <c r="EZ33" s="2">
        <f t="shared" si="86"/>
        <v>74.916392868798212</v>
      </c>
      <c r="FA33" s="2">
        <f t="shared" si="86"/>
        <v>74.169717685428139</v>
      </c>
      <c r="FB33" s="2">
        <f t="shared" si="86"/>
        <v>74.425833484996431</v>
      </c>
      <c r="FC33" s="2">
        <f t="shared" si="86"/>
        <v>74.826198428300273</v>
      </c>
      <c r="FD33" s="2">
        <f t="shared" si="86"/>
        <v>75.783328339068476</v>
      </c>
      <c r="FE33" s="2">
        <f t="shared" si="86"/>
        <v>80.929924514630883</v>
      </c>
      <c r="FG33" s="2">
        <f t="shared" si="87"/>
        <v>4.2213042930514866E-2</v>
      </c>
      <c r="FH33" s="2">
        <f t="shared" si="88"/>
        <v>3.8633732074339622E-2</v>
      </c>
      <c r="FI33" s="2">
        <f t="shared" si="88"/>
        <v>3.3031984412405721E-2</v>
      </c>
      <c r="FJ33" s="2">
        <f t="shared" si="88"/>
        <v>3.5043496762764144E-2</v>
      </c>
      <c r="FK33" s="2">
        <f t="shared" si="88"/>
        <v>3.5675016628215768E-2</v>
      </c>
      <c r="FL33" s="2">
        <f t="shared" si="88"/>
        <v>3.6626064910998998E-2</v>
      </c>
      <c r="FM33" s="2">
        <f t="shared" si="88"/>
        <v>3.1624548345464937E-2</v>
      </c>
      <c r="FN33" s="2">
        <f t="shared" si="88"/>
        <v>2.8013520240193795E-2</v>
      </c>
      <c r="FO33" s="2">
        <f t="shared" si="88"/>
        <v>2.8213106680356377E-2</v>
      </c>
      <c r="FP33" s="2">
        <f t="shared" si="88"/>
        <v>2.8329087152368714E-2</v>
      </c>
      <c r="FQ33" s="2">
        <f t="shared" si="88"/>
        <v>3.2056272344057835E-2</v>
      </c>
      <c r="FR33" s="2">
        <f t="shared" si="88"/>
        <v>2.7518429155435436E-2</v>
      </c>
      <c r="FS33" s="2">
        <f t="shared" si="88"/>
        <v>3.1790980858255026E-2</v>
      </c>
      <c r="FT33" s="2">
        <f t="shared" si="88"/>
        <v>3.5569375053283371E-2</v>
      </c>
      <c r="FU33" s="2">
        <f t="shared" si="88"/>
        <v>2.4511495078350719E-2</v>
      </c>
      <c r="FW33" s="2">
        <f t="shared" si="111"/>
        <v>1.1322231682416415E-6</v>
      </c>
      <c r="FX33" s="2">
        <f t="shared" si="89"/>
        <v>1.1911175652309399E-6</v>
      </c>
      <c r="FY33" s="2">
        <f t="shared" si="89"/>
        <v>1.2725926515489858E-6</v>
      </c>
      <c r="FZ33" s="2">
        <f t="shared" si="89"/>
        <v>1.2093553454417841E-6</v>
      </c>
      <c r="GA33" s="2">
        <f t="shared" si="89"/>
        <v>1.1640887030704039E-6</v>
      </c>
      <c r="GB33" s="2">
        <f t="shared" si="89"/>
        <v>1.1853099906524459E-6</v>
      </c>
      <c r="GC33" s="2">
        <f t="shared" si="89"/>
        <v>1.1757121627552015E-6</v>
      </c>
      <c r="GD33" s="2">
        <f t="shared" si="89"/>
        <v>1.3595575287589184E-6</v>
      </c>
      <c r="GE33" s="2">
        <f t="shared" si="89"/>
        <v>1.4111319474188575E-6</v>
      </c>
      <c r="GF33" s="2">
        <f t="shared" si="89"/>
        <v>1.2688317405067664E-6</v>
      </c>
      <c r="GG33" s="2">
        <f t="shared" si="89"/>
        <v>1.2506902871267669E-6</v>
      </c>
      <c r="GH33" s="2">
        <f t="shared" si="89"/>
        <v>1.0525761747230941E-6</v>
      </c>
      <c r="GI33" s="2">
        <f t="shared" si="89"/>
        <v>1.0191331279183628E-6</v>
      </c>
      <c r="GJ33" s="2">
        <f t="shared" si="89"/>
        <v>9.5783782916209274E-7</v>
      </c>
      <c r="GK33" s="2">
        <f t="shared" si="89"/>
        <v>7.0204971301784469E-7</v>
      </c>
      <c r="GM33" s="92">
        <f t="shared" si="112"/>
        <v>2.7190340746200552E-9</v>
      </c>
      <c r="GN33" s="92">
        <f t="shared" si="90"/>
        <v>5.5762520401837206E-10</v>
      </c>
      <c r="GO33" s="92">
        <f t="shared" si="90"/>
        <v>2.0859787151276095E-11</v>
      </c>
      <c r="GP33" s="92">
        <f t="shared" si="90"/>
        <v>4.4762487408920416E-11</v>
      </c>
      <c r="GQ33" s="92">
        <f t="shared" si="90"/>
        <v>5.111699318206928E-11</v>
      </c>
      <c r="GR33" s="92">
        <f t="shared" si="90"/>
        <v>4.8382818181571544E-11</v>
      </c>
      <c r="GS33" s="92">
        <f t="shared" si="90"/>
        <v>3.1548996070241633E-12</v>
      </c>
      <c r="GT33" s="92">
        <f t="shared" si="90"/>
        <v>8.9172797749604127E-14</v>
      </c>
      <c r="GU33" s="92">
        <f t="shared" si="90"/>
        <v>7.3493294878178209E-14</v>
      </c>
      <c r="GV33" s="92">
        <f t="shared" si="90"/>
        <v>1.7567957358076375E-13</v>
      </c>
      <c r="GW33" s="92">
        <f t="shared" si="90"/>
        <v>2.3259029463694119E-12</v>
      </c>
      <c r="GX33" s="92">
        <f t="shared" si="90"/>
        <v>7.1626027664709543E-14</v>
      </c>
      <c r="GY33" s="92">
        <f t="shared" si="90"/>
        <v>3.2353870267719468E-12</v>
      </c>
      <c r="GZ33" s="92">
        <f t="shared" si="90"/>
        <v>3.871718898100422E-11</v>
      </c>
      <c r="HA33" s="92">
        <f t="shared" si="90"/>
        <v>4.5026386696557636E-16</v>
      </c>
      <c r="HC33" s="92">
        <f t="shared" si="144"/>
        <v>9.3700310978845508E-27</v>
      </c>
      <c r="HD33" s="92">
        <f t="shared" si="91"/>
        <v>1.0510174136634549E-26</v>
      </c>
      <c r="HE33" s="92">
        <f t="shared" si="91"/>
        <v>2.9610201193422593E-30</v>
      </c>
      <c r="HF33" s="92">
        <f t="shared" si="91"/>
        <v>5.1806596515098671E-29</v>
      </c>
      <c r="HG33" s="92">
        <f t="shared" si="91"/>
        <v>1.993836547206213E-29</v>
      </c>
      <c r="HH33" s="92">
        <f t="shared" si="91"/>
        <v>3.9034710607724075E-31</v>
      </c>
      <c r="HI33" s="92">
        <f t="shared" si="91"/>
        <v>8.7747073439081196E-34</v>
      </c>
      <c r="HJ33" s="92">
        <f t="shared" si="91"/>
        <v>6.3197621416611815E-37</v>
      </c>
      <c r="HK33" s="92">
        <f t="shared" si="91"/>
        <v>3.9268147575332377E-36</v>
      </c>
      <c r="HL33" s="92">
        <f t="shared" si="91"/>
        <v>2.5663658578162768E-36</v>
      </c>
      <c r="HM33" s="92">
        <f t="shared" si="91"/>
        <v>4.265952196560204E-35</v>
      </c>
      <c r="HN33" s="92">
        <f t="shared" si="91"/>
        <v>3.9305195376571332E-34</v>
      </c>
      <c r="HO33" s="92">
        <f t="shared" si="91"/>
        <v>1.2308312753483011E-30</v>
      </c>
      <c r="HP33" s="92">
        <f t="shared" si="91"/>
        <v>4.0590318691159154E-31</v>
      </c>
      <c r="HQ33" s="92">
        <f t="shared" si="91"/>
        <v>3.4163499905253424E-46</v>
      </c>
      <c r="HS33" s="92">
        <f t="shared" si="113"/>
        <v>9.407590003574767E-90</v>
      </c>
      <c r="HT33" s="92">
        <f t="shared" si="92"/>
        <v>2.6565962765895079E-89</v>
      </c>
      <c r="HU33" s="92">
        <f t="shared" si="92"/>
        <v>2.5889824842108352E-101</v>
      </c>
      <c r="HV33" s="92">
        <f t="shared" si="92"/>
        <v>4.8669992481488096E-98</v>
      </c>
      <c r="HW33" s="92">
        <f t="shared" si="92"/>
        <v>4.2412661572611283E-100</v>
      </c>
      <c r="HX33" s="92">
        <f t="shared" si="92"/>
        <v>6.5397802865166379E-107</v>
      </c>
      <c r="HY33" s="92">
        <f t="shared" si="92"/>
        <v>1.7726517501046371E-115</v>
      </c>
      <c r="HZ33" s="92">
        <f t="shared" si="92"/>
        <v>1.2172890506609294E-125</v>
      </c>
      <c r="IA33" s="92">
        <f t="shared" si="92"/>
        <v>8.1253162595100871E-123</v>
      </c>
      <c r="IB33" s="92">
        <f t="shared" si="92"/>
        <v>1.5730731944831274E-123</v>
      </c>
      <c r="IC33" s="92">
        <f t="shared" si="92"/>
        <v>2.6407079763699231E-120</v>
      </c>
      <c r="ID33" s="92">
        <f t="shared" si="92"/>
        <v>8.5053971541433753E-117</v>
      </c>
      <c r="IE33" s="92">
        <f t="shared" si="92"/>
        <v>9.2277327351572715E-105</v>
      </c>
      <c r="IF33" s="92">
        <f t="shared" si="92"/>
        <v>2.1793360715425139E-56</v>
      </c>
      <c r="IG33" s="92">
        <f t="shared" si="92"/>
        <v>6.5400821350573507E-48</v>
      </c>
      <c r="II33" s="92">
        <f t="shared" si="114"/>
        <v>3.8776103974985005E-229</v>
      </c>
      <c r="IJ33" s="92">
        <f t="shared" si="115"/>
        <v>2.0943754439182312E-227</v>
      </c>
      <c r="IK33" s="92">
        <f t="shared" si="116"/>
        <v>2.7290937054227008E-258</v>
      </c>
      <c r="IL33" s="92">
        <f t="shared" si="117"/>
        <v>2.2819912236932216E-252</v>
      </c>
      <c r="IM33" s="92">
        <f t="shared" si="118"/>
        <v>3.1794235582043229E-259</v>
      </c>
      <c r="IN33" s="92">
        <f t="shared" si="119"/>
        <v>4.9931015197532765E-279</v>
      </c>
      <c r="IO33" s="92">
        <f t="shared" si="120"/>
        <v>1.5555295347484681E-301</v>
      </c>
      <c r="IP33" s="92">
        <f t="shared" si="121"/>
        <v>0</v>
      </c>
      <c r="IQ33" s="92">
        <f t="shared" si="122"/>
        <v>0</v>
      </c>
      <c r="IR33" s="92">
        <f t="shared" si="123"/>
        <v>0</v>
      </c>
      <c r="IS33" s="92">
        <f t="shared" si="124"/>
        <v>0</v>
      </c>
      <c r="IT33" s="92">
        <f t="shared" si="125"/>
        <v>4.7608507803426276E-302</v>
      </c>
      <c r="IU33" s="92">
        <f t="shared" si="126"/>
        <v>5.1265703318358029E-269</v>
      </c>
      <c r="IV33" s="92">
        <f t="shared" si="127"/>
        <v>3.8654106023444947E-203</v>
      </c>
      <c r="IW33" s="92">
        <f t="shared" si="128"/>
        <v>5.1681883047044913E-137</v>
      </c>
      <c r="IY33" s="92">
        <f t="shared" si="129"/>
        <v>2.7190340746200552E-9</v>
      </c>
      <c r="IZ33" s="92">
        <f t="shared" si="130"/>
        <v>5.5762520401837206E-10</v>
      </c>
      <c r="JA33" s="92">
        <f t="shared" si="131"/>
        <v>2.0859787151276095E-11</v>
      </c>
      <c r="JB33" s="92">
        <f t="shared" si="132"/>
        <v>4.4762487408920416E-11</v>
      </c>
      <c r="JC33" s="92">
        <f t="shared" si="133"/>
        <v>5.111699318206928E-11</v>
      </c>
      <c r="JD33" s="92">
        <f t="shared" si="134"/>
        <v>4.8382818181571544E-11</v>
      </c>
      <c r="JE33" s="92">
        <f t="shared" si="135"/>
        <v>3.1548996070241633E-12</v>
      </c>
      <c r="JF33" s="92">
        <f t="shared" si="136"/>
        <v>8.9172797749604127E-14</v>
      </c>
      <c r="JG33" s="92">
        <f t="shared" si="137"/>
        <v>7.3493294878178209E-14</v>
      </c>
      <c r="JH33" s="92">
        <f t="shared" si="138"/>
        <v>1.7567957358076375E-13</v>
      </c>
      <c r="JI33" s="92">
        <f t="shared" si="139"/>
        <v>2.3259029463694119E-12</v>
      </c>
      <c r="JJ33" s="92">
        <f t="shared" si="140"/>
        <v>7.1626027664709543E-14</v>
      </c>
      <c r="JK33" s="92">
        <f t="shared" si="141"/>
        <v>3.2353870267719468E-12</v>
      </c>
      <c r="JL33" s="92">
        <f t="shared" si="142"/>
        <v>3.871718898100422E-11</v>
      </c>
      <c r="JM33" s="92">
        <f t="shared" si="143"/>
        <v>4.5026386696557636E-16</v>
      </c>
    </row>
    <row r="34" spans="2:273" x14ac:dyDescent="0.25">
      <c r="B34" s="2">
        <v>7</v>
      </c>
      <c r="C34" s="37">
        <v>68.474999999999994</v>
      </c>
      <c r="D34" s="37">
        <v>69.825000000000003</v>
      </c>
      <c r="E34" s="37">
        <v>73.512</v>
      </c>
      <c r="F34" s="37">
        <v>73.561000000000007</v>
      </c>
      <c r="G34" s="37">
        <v>73.756</v>
      </c>
      <c r="H34" s="37">
        <v>77.024000000000001</v>
      </c>
      <c r="I34" s="37">
        <v>76.5</v>
      </c>
      <c r="J34" s="37">
        <v>77.512</v>
      </c>
      <c r="K34" s="37">
        <v>76.659000000000006</v>
      </c>
      <c r="L34" s="37">
        <v>75.977000000000004</v>
      </c>
      <c r="M34" s="37">
        <v>71.909000000000006</v>
      </c>
      <c r="N34" s="37">
        <v>73.954999999999998</v>
      </c>
      <c r="O34" s="37">
        <v>74.090999999999994</v>
      </c>
      <c r="P34" s="37">
        <v>77.022999999999996</v>
      </c>
      <c r="Q34" s="37">
        <v>75.159000000000006</v>
      </c>
      <c r="R34" s="19"/>
      <c r="S34" s="4">
        <f t="shared" si="7"/>
        <v>68.717511378469311</v>
      </c>
      <c r="T34" s="4">
        <f t="shared" si="8"/>
        <v>69.53330385607444</v>
      </c>
      <c r="U34" s="4">
        <f t="shared" si="9"/>
        <v>71.974486322023111</v>
      </c>
      <c r="V34" s="4">
        <f t="shared" si="10"/>
        <v>72.718788958960744</v>
      </c>
      <c r="W34" s="4">
        <f t="shared" si="11"/>
        <v>73.509166004455068</v>
      </c>
      <c r="X34" s="4">
        <f t="shared" si="12"/>
        <v>75.629596012849262</v>
      </c>
      <c r="Y34" s="4">
        <f t="shared" si="13"/>
        <v>76.776530388207149</v>
      </c>
      <c r="Z34" s="4">
        <f t="shared" si="14"/>
        <v>76.21326303827351</v>
      </c>
      <c r="AA34" s="4">
        <f t="shared" si="15"/>
        <v>74.624744139009181</v>
      </c>
      <c r="AB34" s="4">
        <f t="shared" si="16"/>
        <v>74.274770091557983</v>
      </c>
      <c r="AC34" s="4">
        <f t="shared" si="17"/>
        <v>72.084039249914994</v>
      </c>
      <c r="AD34" s="4">
        <f t="shared" si="18"/>
        <v>71.664979710536301</v>
      </c>
      <c r="AE34" s="4">
        <f t="shared" si="19"/>
        <v>74.17040800987013</v>
      </c>
      <c r="AF34" s="4">
        <f t="shared" si="20"/>
        <v>74.928864567511368</v>
      </c>
      <c r="AG34" s="4">
        <f t="shared" si="21"/>
        <v>74.369829032505024</v>
      </c>
      <c r="AI34" s="4">
        <f t="shared" si="22"/>
        <v>-0.2425113784693167</v>
      </c>
      <c r="AJ34" s="4">
        <f t="shared" si="23"/>
        <v>0.29169614392556298</v>
      </c>
      <c r="AK34" s="4">
        <f t="shared" si="24"/>
        <v>1.5375136779768894</v>
      </c>
      <c r="AL34" s="4">
        <f t="shared" si="25"/>
        <v>0.84221104103926336</v>
      </c>
      <c r="AM34" s="4">
        <f t="shared" si="26"/>
        <v>0.24683399554493235</v>
      </c>
      <c r="AN34" s="4">
        <f t="shared" si="27"/>
        <v>1.3944039871507385</v>
      </c>
      <c r="AO34" s="4">
        <f t="shared" si="28"/>
        <v>-0.27653038820714926</v>
      </c>
      <c r="AP34" s="4">
        <f t="shared" si="29"/>
        <v>1.2987369617264903</v>
      </c>
      <c r="AQ34" s="4">
        <f t="shared" si="30"/>
        <v>2.0342558609908252</v>
      </c>
      <c r="AR34" s="4">
        <f t="shared" si="31"/>
        <v>1.7022299084420212</v>
      </c>
      <c r="AS34" s="4">
        <f t="shared" si="32"/>
        <v>-0.1750392499149882</v>
      </c>
      <c r="AT34" s="4">
        <f t="shared" si="33"/>
        <v>2.2900202894636976</v>
      </c>
      <c r="AU34" s="4">
        <f t="shared" si="34"/>
        <v>-7.9408009870135743E-2</v>
      </c>
      <c r="AV34" s="4">
        <f t="shared" si="35"/>
        <v>2.0941354324886277</v>
      </c>
      <c r="AW34" s="4">
        <f t="shared" si="35"/>
        <v>0.78917096749498228</v>
      </c>
      <c r="AY34" s="2">
        <f t="shared" si="95"/>
        <v>68.717504164666479</v>
      </c>
      <c r="AZ34" s="2">
        <f t="shared" si="36"/>
        <v>69.533302175505625</v>
      </c>
      <c r="BA34" s="2">
        <f t="shared" si="36"/>
        <v>71.974486246538831</v>
      </c>
      <c r="BB34" s="2">
        <f t="shared" si="36"/>
        <v>72.718788808352727</v>
      </c>
      <c r="BC34" s="2">
        <f t="shared" si="36"/>
        <v>73.509165835804424</v>
      </c>
      <c r="BD34" s="2">
        <f t="shared" si="36"/>
        <v>75.629595852643334</v>
      </c>
      <c r="BE34" s="2">
        <f t="shared" si="36"/>
        <v>76.77653037607007</v>
      </c>
      <c r="BF34" s="2">
        <f t="shared" si="36"/>
        <v>76.2132630378524</v>
      </c>
      <c r="BG34" s="2">
        <f t="shared" si="36"/>
        <v>74.624744138655089</v>
      </c>
      <c r="BH34" s="2">
        <f t="shared" si="36"/>
        <v>74.274770090743928</v>
      </c>
      <c r="BI34" s="2">
        <f t="shared" si="36"/>
        <v>72.084039240558496</v>
      </c>
      <c r="BJ34" s="2">
        <f t="shared" si="36"/>
        <v>71.664979710188518</v>
      </c>
      <c r="BK34" s="2">
        <f t="shared" si="36"/>
        <v>74.170407997120378</v>
      </c>
      <c r="BL34" s="2">
        <f t="shared" si="36"/>
        <v>74.928864441652834</v>
      </c>
      <c r="BM34" s="2">
        <f t="shared" si="36"/>
        <v>74.369829032502935</v>
      </c>
      <c r="BO34" s="2">
        <f t="shared" si="37"/>
        <v>68.474999999999994</v>
      </c>
      <c r="BP34" s="2">
        <f t="shared" si="38"/>
        <v>69.825000000000003</v>
      </c>
      <c r="BQ34" s="2">
        <f t="shared" si="39"/>
        <v>73.512</v>
      </c>
      <c r="BR34" s="2">
        <f t="shared" si="40"/>
        <v>73.561000000000007</v>
      </c>
      <c r="BS34" s="2">
        <f t="shared" si="41"/>
        <v>73.756</v>
      </c>
      <c r="BT34" s="2">
        <f t="shared" si="42"/>
        <v>77.024000000000001</v>
      </c>
      <c r="BU34" s="2">
        <f t="shared" si="43"/>
        <v>76.5</v>
      </c>
      <c r="BV34" s="2">
        <f t="shared" si="44"/>
        <v>77.512</v>
      </c>
      <c r="BW34" s="2">
        <f t="shared" si="45"/>
        <v>76.659000000000006</v>
      </c>
      <c r="BX34" s="2">
        <f t="shared" si="46"/>
        <v>75.977000000000004</v>
      </c>
      <c r="BY34" s="2">
        <f t="shared" si="47"/>
        <v>71.909000000000006</v>
      </c>
      <c r="BZ34" s="2">
        <f t="shared" si="48"/>
        <v>73.954999999999998</v>
      </c>
      <c r="CA34" s="2">
        <f t="shared" si="49"/>
        <v>74.090999999999994</v>
      </c>
      <c r="CB34" s="2">
        <f t="shared" si="50"/>
        <v>77.022999999999996</v>
      </c>
      <c r="CC34" s="2">
        <f t="shared" si="51"/>
        <v>75.159000000000006</v>
      </c>
      <c r="CE34" s="2" t="str">
        <f t="shared" si="96"/>
        <v/>
      </c>
      <c r="CF34" s="2" t="str">
        <f t="shared" si="97"/>
        <v/>
      </c>
      <c r="CG34" s="2" t="str">
        <f t="shared" si="98"/>
        <v/>
      </c>
      <c r="CH34" s="2" t="str">
        <f t="shared" si="99"/>
        <v/>
      </c>
      <c r="CI34" s="2" t="str">
        <f t="shared" si="100"/>
        <v/>
      </c>
      <c r="CJ34" s="2" t="str">
        <f t="shared" si="101"/>
        <v/>
      </c>
      <c r="CK34" s="2" t="str">
        <f t="shared" si="102"/>
        <v/>
      </c>
      <c r="CL34" s="2" t="str">
        <f t="shared" si="103"/>
        <v/>
      </c>
      <c r="CM34" s="2" t="str">
        <f t="shared" si="104"/>
        <v/>
      </c>
      <c r="CN34" s="2" t="str">
        <f t="shared" si="105"/>
        <v/>
      </c>
      <c r="CO34" s="2" t="str">
        <f t="shared" si="106"/>
        <v/>
      </c>
      <c r="CP34" s="2" t="str">
        <f t="shared" si="107"/>
        <v/>
      </c>
      <c r="CQ34" s="2" t="str">
        <f t="shared" si="108"/>
        <v/>
      </c>
      <c r="CR34" s="2" t="str">
        <f t="shared" si="109"/>
        <v/>
      </c>
      <c r="CS34" s="2" t="str">
        <f t="shared" si="110"/>
        <v/>
      </c>
      <c r="CU34" s="2" t="str">
        <f t="shared" si="53"/>
        <v/>
      </c>
      <c r="CV34" s="2" t="str">
        <f t="shared" si="54"/>
        <v/>
      </c>
      <c r="CW34" s="2" t="str">
        <f t="shared" si="55"/>
        <v/>
      </c>
      <c r="CX34" s="2" t="str">
        <f t="shared" si="56"/>
        <v/>
      </c>
      <c r="CY34" s="2" t="str">
        <f t="shared" si="57"/>
        <v/>
      </c>
      <c r="CZ34" s="2" t="str">
        <f t="shared" si="58"/>
        <v/>
      </c>
      <c r="DA34" s="2" t="str">
        <f t="shared" si="59"/>
        <v/>
      </c>
      <c r="DB34" s="2" t="str">
        <f t="shared" si="60"/>
        <v/>
      </c>
      <c r="DC34" s="2" t="str">
        <f t="shared" si="61"/>
        <v/>
      </c>
      <c r="DD34" s="2" t="str">
        <f t="shared" si="62"/>
        <v/>
      </c>
      <c r="DE34" s="2" t="str">
        <f t="shared" si="63"/>
        <v/>
      </c>
      <c r="DF34" s="2" t="str">
        <f t="shared" si="64"/>
        <v/>
      </c>
      <c r="DG34" s="2" t="str">
        <f t="shared" si="65"/>
        <v/>
      </c>
      <c r="DH34" s="2" t="str">
        <f t="shared" si="66"/>
        <v/>
      </c>
      <c r="DI34" s="2" t="str">
        <f t="shared" si="67"/>
        <v/>
      </c>
      <c r="DK34" s="2">
        <f t="shared" si="68"/>
        <v>68.605086772983114</v>
      </c>
      <c r="DL34" s="2">
        <f t="shared" si="69"/>
        <v>69.445679442508734</v>
      </c>
      <c r="DM34" s="2">
        <f t="shared" si="69"/>
        <v>71.704479080571559</v>
      </c>
      <c r="DN34" s="2">
        <f t="shared" si="69"/>
        <v>72.506501607109101</v>
      </c>
      <c r="DO34" s="2">
        <f t="shared" si="69"/>
        <v>73.46967131242738</v>
      </c>
      <c r="DP34" s="2">
        <f t="shared" si="69"/>
        <v>75.5408886759582</v>
      </c>
      <c r="DQ34" s="2">
        <f t="shared" si="69"/>
        <v>76.685621564482048</v>
      </c>
      <c r="DR34" s="2">
        <f t="shared" si="69"/>
        <v>76.059055452016295</v>
      </c>
      <c r="DS34" s="2">
        <f t="shared" si="69"/>
        <v>74.461170461604951</v>
      </c>
      <c r="DT34" s="2">
        <f t="shared" si="69"/>
        <v>74.156075115468752</v>
      </c>
      <c r="DU34" s="2">
        <f t="shared" si="69"/>
        <v>71.94080338266383</v>
      </c>
      <c r="DV34" s="2">
        <f t="shared" si="69"/>
        <v>71.534767630932137</v>
      </c>
      <c r="DW34" s="2">
        <f t="shared" si="69"/>
        <v>74.043120507399564</v>
      </c>
      <c r="DX34" s="2">
        <f t="shared" si="69"/>
        <v>74.89398568457446</v>
      </c>
      <c r="DY34" s="2">
        <f t="shared" si="69"/>
        <v>74.312729487179482</v>
      </c>
      <c r="EA34" s="2">
        <f t="shared" si="70"/>
        <v>71.043837775867019</v>
      </c>
      <c r="EB34" s="2">
        <f t="shared" si="71"/>
        <v>71.521937958262839</v>
      </c>
      <c r="EC34" s="2">
        <f t="shared" si="72"/>
        <v>79.183267109246756</v>
      </c>
      <c r="ED34" s="2">
        <f t="shared" si="73"/>
        <v>78.050109181508049</v>
      </c>
      <c r="EE34" s="2">
        <f t="shared" si="74"/>
        <v>74.482846324822248</v>
      </c>
      <c r="EF34" s="2">
        <f t="shared" si="75"/>
        <v>77.757655916395109</v>
      </c>
      <c r="EG34" s="2">
        <f t="shared" si="76"/>
        <v>79.315423246873394</v>
      </c>
      <c r="EH34" s="2">
        <f t="shared" si="77"/>
        <v>81.093263983199165</v>
      </c>
      <c r="EI34" s="2">
        <f t="shared" si="78"/>
        <v>79.763401328736009</v>
      </c>
      <c r="EJ34" s="2">
        <f t="shared" si="79"/>
        <v>77.98786124439853</v>
      </c>
      <c r="EK34" s="2">
        <f t="shared" si="80"/>
        <v>76.028587538896232</v>
      </c>
      <c r="EL34" s="2">
        <f t="shared" si="81"/>
        <v>75.861749353763742</v>
      </c>
      <c r="EM34" s="2">
        <f t="shared" si="82"/>
        <v>77.706004723127023</v>
      </c>
      <c r="EN34" s="2">
        <f t="shared" si="83"/>
        <v>75.791360740702046</v>
      </c>
      <c r="EO34" s="2">
        <f t="shared" si="84"/>
        <v>76.442158192819065</v>
      </c>
      <c r="EQ34" s="2">
        <f t="shared" si="85"/>
        <v>67.815384338884186</v>
      </c>
      <c r="ER34" s="2">
        <f t="shared" si="86"/>
        <v>69.119175142777209</v>
      </c>
      <c r="ES34" s="2">
        <f t="shared" si="86"/>
        <v>75.279751256610808</v>
      </c>
      <c r="ET34" s="2">
        <f t="shared" si="86"/>
        <v>74.268328361742419</v>
      </c>
      <c r="EU34" s="2">
        <f t="shared" si="86"/>
        <v>73.089032500794602</v>
      </c>
      <c r="EV34" s="2">
        <f t="shared" si="86"/>
        <v>74.665722977281249</v>
      </c>
      <c r="EW34" s="2">
        <f t="shared" si="86"/>
        <v>76.343797676430839</v>
      </c>
      <c r="EX34" s="2">
        <f t="shared" si="86"/>
        <v>76.098773493947434</v>
      </c>
      <c r="EY34" s="2">
        <f t="shared" si="86"/>
        <v>75.964376225575037</v>
      </c>
      <c r="EZ34" s="2">
        <f t="shared" si="86"/>
        <v>74.817358579091561</v>
      </c>
      <c r="FA34" s="2">
        <f t="shared" si="86"/>
        <v>74.071319500253352</v>
      </c>
      <c r="FB34" s="2">
        <f t="shared" si="86"/>
        <v>74.320362477833925</v>
      </c>
      <c r="FC34" s="2">
        <f t="shared" si="86"/>
        <v>74.71730399994189</v>
      </c>
      <c r="FD34" s="2">
        <f t="shared" si="86"/>
        <v>75.682434692872249</v>
      </c>
      <c r="FE34" s="2">
        <f t="shared" si="86"/>
        <v>80.807917942123126</v>
      </c>
      <c r="FG34" s="2">
        <f t="shared" si="87"/>
        <v>4.6097940929352113E-2</v>
      </c>
      <c r="FH34" s="2">
        <f t="shared" si="88"/>
        <v>4.2203738321905784E-2</v>
      </c>
      <c r="FI34" s="2">
        <f t="shared" si="88"/>
        <v>3.6103792724251328E-2</v>
      </c>
      <c r="FJ34" s="2">
        <f t="shared" si="88"/>
        <v>3.8294957418151657E-2</v>
      </c>
      <c r="FK34" s="2">
        <f t="shared" si="88"/>
        <v>3.898270481868351E-2</v>
      </c>
      <c r="FL34" s="2">
        <f t="shared" si="88"/>
        <v>4.0018272350973855E-2</v>
      </c>
      <c r="FM34" s="2">
        <f t="shared" si="88"/>
        <v>3.4570151447495173E-2</v>
      </c>
      <c r="FN34" s="2">
        <f t="shared" si="88"/>
        <v>3.0633421379477752E-2</v>
      </c>
      <c r="FO34" s="2">
        <f t="shared" si="88"/>
        <v>3.0851081231018443E-2</v>
      </c>
      <c r="FP34" s="2">
        <f t="shared" si="88"/>
        <v>3.0977560393748257E-2</v>
      </c>
      <c r="FQ34" s="2">
        <f t="shared" si="88"/>
        <v>3.5040632413170923E-2</v>
      </c>
      <c r="FR34" s="2">
        <f t="shared" si="88"/>
        <v>3.0093461575087039E-2</v>
      </c>
      <c r="FS34" s="2">
        <f t="shared" si="88"/>
        <v>3.4751529660487265E-2</v>
      </c>
      <c r="FT34" s="2">
        <f t="shared" si="88"/>
        <v>3.8867663235774681E-2</v>
      </c>
      <c r="FU34" s="2">
        <f t="shared" si="88"/>
        <v>2.6812912068061225E-2</v>
      </c>
      <c r="FW34" s="2">
        <f t="shared" si="111"/>
        <v>1.2414578815346524E-6</v>
      </c>
      <c r="FX34" s="2">
        <f t="shared" si="89"/>
        <v>1.3060342892335052E-6</v>
      </c>
      <c r="FY34" s="2">
        <f t="shared" si="89"/>
        <v>1.3953699236755525E-6</v>
      </c>
      <c r="FZ34" s="2">
        <f t="shared" si="89"/>
        <v>1.3260316129495036E-6</v>
      </c>
      <c r="GA34" s="2">
        <f t="shared" si="89"/>
        <v>1.2763977379421148E-6</v>
      </c>
      <c r="GB34" s="2">
        <f t="shared" si="89"/>
        <v>1.2996664117956962E-6</v>
      </c>
      <c r="GC34" s="2">
        <f t="shared" si="89"/>
        <v>1.2891426051732207E-6</v>
      </c>
      <c r="GD34" s="2">
        <f t="shared" si="89"/>
        <v>1.4907249911515586E-6</v>
      </c>
      <c r="GE34" s="2">
        <f t="shared" si="89"/>
        <v>1.5472752015744439E-6</v>
      </c>
      <c r="GF34" s="2">
        <f t="shared" si="89"/>
        <v>1.3912461677312365E-6</v>
      </c>
      <c r="GG34" s="2">
        <f t="shared" si="89"/>
        <v>1.3713544644889715E-6</v>
      </c>
      <c r="GH34" s="2">
        <f t="shared" si="89"/>
        <v>1.1541267081613538E-6</v>
      </c>
      <c r="GI34" s="2">
        <f t="shared" si="89"/>
        <v>1.1174571438566912E-6</v>
      </c>
      <c r="GJ34" s="2">
        <f t="shared" si="89"/>
        <v>1.0502481980634316E-6</v>
      </c>
      <c r="GK34" s="2">
        <f t="shared" si="89"/>
        <v>7.697821507933865E-7</v>
      </c>
      <c r="GM34" s="92">
        <f t="shared" si="112"/>
        <v>5.0352229327922072E-9</v>
      </c>
      <c r="GN34" s="92">
        <f t="shared" si="90"/>
        <v>1.0883330560493187E-9</v>
      </c>
      <c r="GO34" s="92">
        <f t="shared" si="90"/>
        <v>4.5391222273142475E-11</v>
      </c>
      <c r="GP34" s="92">
        <f t="shared" si="90"/>
        <v>9.5540738040208797E-11</v>
      </c>
      <c r="GQ34" s="92">
        <f t="shared" si="90"/>
        <v>1.0892637041495123E-10</v>
      </c>
      <c r="GR34" s="92">
        <f t="shared" si="90"/>
        <v>1.0400140163874374E-10</v>
      </c>
      <c r="GS34" s="92">
        <f t="shared" si="90"/>
        <v>7.3691815692290093E-12</v>
      </c>
      <c r="GT34" s="92">
        <f t="shared" si="90"/>
        <v>2.3480047706825985E-13</v>
      </c>
      <c r="GU34" s="92">
        <f t="shared" si="90"/>
        <v>1.9549213915935299E-13</v>
      </c>
      <c r="GV34" s="92">
        <f t="shared" si="90"/>
        <v>4.5091003081510026E-13</v>
      </c>
      <c r="GW34" s="92">
        <f t="shared" si="90"/>
        <v>5.5240545860362392E-12</v>
      </c>
      <c r="GX34" s="92">
        <f t="shared" si="90"/>
        <v>1.8940502777901503E-13</v>
      </c>
      <c r="GY34" s="92">
        <f t="shared" si="90"/>
        <v>7.5590567957274402E-12</v>
      </c>
      <c r="GZ34" s="92">
        <f t="shared" si="90"/>
        <v>8.3460695561658217E-11</v>
      </c>
      <c r="HA34" s="92">
        <f t="shared" si="90"/>
        <v>1.4212898295101263E-15</v>
      </c>
      <c r="HC34" s="92">
        <f t="shared" si="144"/>
        <v>3.9128402037267923E-26</v>
      </c>
      <c r="HD34" s="92">
        <f t="shared" si="91"/>
        <v>4.3820481866437943E-26</v>
      </c>
      <c r="HE34" s="92">
        <f t="shared" si="91"/>
        <v>1.5157880799204821E-29</v>
      </c>
      <c r="HF34" s="92">
        <f t="shared" si="91"/>
        <v>2.4978532256151036E-28</v>
      </c>
      <c r="HG34" s="92">
        <f t="shared" si="91"/>
        <v>9.8936155767211559E-29</v>
      </c>
      <c r="HH34" s="92">
        <f t="shared" si="91"/>
        <v>2.1672738890410524E-30</v>
      </c>
      <c r="HI34" s="92">
        <f t="shared" si="91"/>
        <v>5.6296476617838411E-33</v>
      </c>
      <c r="HJ34" s="92">
        <f t="shared" si="91"/>
        <v>4.9265952619625113E-36</v>
      </c>
      <c r="HK34" s="92">
        <f t="shared" si="91"/>
        <v>2.9270511897566556E-35</v>
      </c>
      <c r="HL34" s="92">
        <f t="shared" si="91"/>
        <v>1.9022876917770716E-35</v>
      </c>
      <c r="HM34" s="92">
        <f t="shared" si="91"/>
        <v>2.9759100234841061E-34</v>
      </c>
      <c r="HN34" s="92">
        <f t="shared" si="91"/>
        <v>2.5133178459987594E-33</v>
      </c>
      <c r="HO34" s="92">
        <f t="shared" si="91"/>
        <v>6.4137677737464096E-30</v>
      </c>
      <c r="HP34" s="92">
        <f t="shared" si="91"/>
        <v>2.1739266393479402E-30</v>
      </c>
      <c r="HQ34" s="92">
        <f t="shared" si="91"/>
        <v>4.30727865816976E-45</v>
      </c>
      <c r="HS34" s="92">
        <f t="shared" si="113"/>
        <v>2.7325287129107244E-88</v>
      </c>
      <c r="HT34" s="92">
        <f t="shared" si="92"/>
        <v>7.6468276068445479E-88</v>
      </c>
      <c r="HU34" s="92">
        <f t="shared" si="92"/>
        <v>1.2026932110633577E-99</v>
      </c>
      <c r="HV34" s="92">
        <f t="shared" si="92"/>
        <v>2.0025538088055127E-96</v>
      </c>
      <c r="HW34" s="92">
        <f t="shared" si="92"/>
        <v>1.8902972861953996E-98</v>
      </c>
      <c r="HX34" s="92">
        <f t="shared" si="92"/>
        <v>3.8670331189894813E-105</v>
      </c>
      <c r="HY34" s="92">
        <f t="shared" si="92"/>
        <v>1.4565849267314016E-113</v>
      </c>
      <c r="HZ34" s="92">
        <f t="shared" si="92"/>
        <v>1.5615337577015099E-123</v>
      </c>
      <c r="IA34" s="92">
        <f t="shared" si="92"/>
        <v>9.3643085049027116E-121</v>
      </c>
      <c r="IB34" s="92">
        <f t="shared" si="92"/>
        <v>1.7914217281787977E-121</v>
      </c>
      <c r="IC34" s="92">
        <f t="shared" si="92"/>
        <v>2.6582007535352214E-118</v>
      </c>
      <c r="ID34" s="92">
        <f t="shared" si="92"/>
        <v>6.9458002363732175E-115</v>
      </c>
      <c r="IE34" s="92">
        <f t="shared" si="92"/>
        <v>4.6562750752625942E-103</v>
      </c>
      <c r="IF34" s="92">
        <f t="shared" si="92"/>
        <v>1.7006575139983784E-55</v>
      </c>
      <c r="IG34" s="92">
        <f t="shared" si="92"/>
        <v>3.60591193540568E-47</v>
      </c>
      <c r="II34" s="92">
        <f t="shared" si="114"/>
        <v>4.2924173662056537E-226</v>
      </c>
      <c r="IJ34" s="92">
        <f t="shared" si="115"/>
        <v>2.2551522283542349E-224</v>
      </c>
      <c r="IK34" s="92">
        <f t="shared" si="116"/>
        <v>7.9466518511862089E-255</v>
      </c>
      <c r="IL34" s="92">
        <f t="shared" si="117"/>
        <v>5.3683194220336056E-249</v>
      </c>
      <c r="IM34" s="92">
        <f t="shared" si="118"/>
        <v>9.0475389450451095E-256</v>
      </c>
      <c r="IN34" s="92">
        <f t="shared" si="119"/>
        <v>2.6505413570191716E-275</v>
      </c>
      <c r="IO34" s="92">
        <f t="shared" si="120"/>
        <v>1.6482555078602303E-297</v>
      </c>
      <c r="IP34" s="92">
        <f t="shared" si="121"/>
        <v>0</v>
      </c>
      <c r="IQ34" s="92">
        <f t="shared" si="122"/>
        <v>0</v>
      </c>
      <c r="IR34" s="92">
        <f t="shared" si="123"/>
        <v>0</v>
      </c>
      <c r="IS34" s="92">
        <f t="shared" si="124"/>
        <v>0</v>
      </c>
      <c r="IT34" s="92">
        <f t="shared" si="125"/>
        <v>4.7581672481046365E-298</v>
      </c>
      <c r="IU34" s="92">
        <f t="shared" si="126"/>
        <v>1.8240106426880697E-265</v>
      </c>
      <c r="IV34" s="92">
        <f t="shared" si="127"/>
        <v>1.7809084873483779E-200</v>
      </c>
      <c r="IW34" s="92">
        <f t="shared" si="128"/>
        <v>2.9027925593803679E-135</v>
      </c>
      <c r="IY34" s="92">
        <f t="shared" si="129"/>
        <v>5.0352229327922072E-9</v>
      </c>
      <c r="IZ34" s="92">
        <f t="shared" si="130"/>
        <v>1.0883330560493187E-9</v>
      </c>
      <c r="JA34" s="92">
        <f t="shared" si="131"/>
        <v>4.5391222273142475E-11</v>
      </c>
      <c r="JB34" s="92">
        <f t="shared" si="132"/>
        <v>9.5540738040208797E-11</v>
      </c>
      <c r="JC34" s="92">
        <f t="shared" si="133"/>
        <v>1.0892637041495123E-10</v>
      </c>
      <c r="JD34" s="92">
        <f t="shared" si="134"/>
        <v>1.0400140163874374E-10</v>
      </c>
      <c r="JE34" s="92">
        <f t="shared" si="135"/>
        <v>7.3691815692290093E-12</v>
      </c>
      <c r="JF34" s="92">
        <f t="shared" si="136"/>
        <v>2.3480047706825985E-13</v>
      </c>
      <c r="JG34" s="92">
        <f t="shared" si="137"/>
        <v>1.9549213915935299E-13</v>
      </c>
      <c r="JH34" s="92">
        <f t="shared" si="138"/>
        <v>4.5091003081510026E-13</v>
      </c>
      <c r="JI34" s="92">
        <f t="shared" si="139"/>
        <v>5.5240545860362392E-12</v>
      </c>
      <c r="JJ34" s="92">
        <f t="shared" si="140"/>
        <v>1.8940502777901503E-13</v>
      </c>
      <c r="JK34" s="92">
        <f t="shared" si="141"/>
        <v>7.5590567957274402E-12</v>
      </c>
      <c r="JL34" s="92">
        <f t="shared" si="142"/>
        <v>8.3460695561658217E-11</v>
      </c>
      <c r="JM34" s="92">
        <f t="shared" si="143"/>
        <v>1.4212898295101263E-15</v>
      </c>
    </row>
    <row r="35" spans="2:273" x14ac:dyDescent="0.25">
      <c r="B35" s="2">
        <v>8</v>
      </c>
      <c r="C35" s="37">
        <v>69.325000000000003</v>
      </c>
      <c r="D35" s="37">
        <v>70.674999999999997</v>
      </c>
      <c r="E35" s="37">
        <v>73.049000000000007</v>
      </c>
      <c r="F35" s="37">
        <v>74</v>
      </c>
      <c r="G35" s="37">
        <v>74.366</v>
      </c>
      <c r="H35" s="37">
        <v>75.667000000000002</v>
      </c>
      <c r="I35" s="37">
        <v>77.094999999999999</v>
      </c>
      <c r="J35" s="37">
        <v>77.116</v>
      </c>
      <c r="K35" s="37">
        <v>76.659000000000006</v>
      </c>
      <c r="L35" s="37">
        <v>75.182000000000002</v>
      </c>
      <c r="M35" s="37">
        <v>73.022999999999996</v>
      </c>
      <c r="N35" s="37">
        <v>73.5</v>
      </c>
      <c r="O35" s="37">
        <v>73.864000000000004</v>
      </c>
      <c r="P35" s="37">
        <v>75.317999999999998</v>
      </c>
      <c r="Q35" s="37">
        <v>74.909000000000006</v>
      </c>
      <c r="S35" s="4">
        <f t="shared" si="7"/>
        <v>69.021729493148555</v>
      </c>
      <c r="T35" s="4">
        <f t="shared" si="8"/>
        <v>69.80979099220464</v>
      </c>
      <c r="U35" s="4">
        <f t="shared" si="9"/>
        <v>72.251093206965251</v>
      </c>
      <c r="V35" s="4">
        <f t="shared" si="10"/>
        <v>73.051640162783016</v>
      </c>
      <c r="W35" s="4">
        <f t="shared" si="11"/>
        <v>73.809243183843776</v>
      </c>
      <c r="X35" s="4">
        <f t="shared" si="12"/>
        <v>75.862678222675171</v>
      </c>
      <c r="Y35" s="4">
        <f t="shared" si="13"/>
        <v>76.968197177415121</v>
      </c>
      <c r="Z35" s="4">
        <f t="shared" si="14"/>
        <v>76.404289286114675</v>
      </c>
      <c r="AA35" s="4">
        <f t="shared" si="15"/>
        <v>74.847970417467124</v>
      </c>
      <c r="AB35" s="4">
        <f t="shared" si="16"/>
        <v>74.505773211847497</v>
      </c>
      <c r="AC35" s="4">
        <f t="shared" si="17"/>
        <v>72.324023920458004</v>
      </c>
      <c r="AD35" s="4">
        <f t="shared" si="18"/>
        <v>71.96707299036882</v>
      </c>
      <c r="AE35" s="4">
        <f t="shared" si="19"/>
        <v>74.425554621984674</v>
      </c>
      <c r="AF35" s="4">
        <f t="shared" si="20"/>
        <v>75.117016413660537</v>
      </c>
      <c r="AG35" s="4">
        <f t="shared" si="21"/>
        <v>74.470436368535985</v>
      </c>
      <c r="AI35" s="4">
        <f t="shared" si="22"/>
        <v>0.30327050685144741</v>
      </c>
      <c r="AJ35" s="4">
        <f t="shared" si="23"/>
        <v>0.86520900779535737</v>
      </c>
      <c r="AK35" s="4">
        <f t="shared" si="24"/>
        <v>0.79790679303475542</v>
      </c>
      <c r="AL35" s="4">
        <f t="shared" si="25"/>
        <v>0.94835983721698369</v>
      </c>
      <c r="AM35" s="4">
        <f t="shared" si="26"/>
        <v>0.55675681615622352</v>
      </c>
      <c r="AN35" s="4">
        <f t="shared" si="27"/>
        <v>-0.19567822267516988</v>
      </c>
      <c r="AO35" s="4">
        <f t="shared" si="28"/>
        <v>0.12680282258487807</v>
      </c>
      <c r="AP35" s="4">
        <f t="shared" si="29"/>
        <v>0.71171071388532425</v>
      </c>
      <c r="AQ35" s="4">
        <f t="shared" si="30"/>
        <v>1.8110295825328819</v>
      </c>
      <c r="AR35" s="4">
        <f t="shared" si="31"/>
        <v>0.67622678815250481</v>
      </c>
      <c r="AS35" s="4">
        <f t="shared" si="32"/>
        <v>0.69897607954199259</v>
      </c>
      <c r="AT35" s="4">
        <f t="shared" si="33"/>
        <v>1.5329270096311802</v>
      </c>
      <c r="AU35" s="4">
        <f t="shared" si="34"/>
        <v>-0.56155462198466921</v>
      </c>
      <c r="AV35" s="4">
        <f t="shared" si="35"/>
        <v>0.20098358633946134</v>
      </c>
      <c r="AW35" s="4">
        <f t="shared" si="35"/>
        <v>0.43856363146402089</v>
      </c>
      <c r="AY35" s="2">
        <f t="shared" si="95"/>
        <v>69.021716486570753</v>
      </c>
      <c r="AZ35" s="2">
        <f t="shared" si="36"/>
        <v>69.809787801780729</v>
      </c>
      <c r="BA35" s="2">
        <f t="shared" si="36"/>
        <v>72.251093047511191</v>
      </c>
      <c r="BB35" s="2">
        <f t="shared" si="36"/>
        <v>73.051639850685319</v>
      </c>
      <c r="BC35" s="2">
        <f t="shared" si="36"/>
        <v>73.809242834952897</v>
      </c>
      <c r="BD35" s="2">
        <f t="shared" si="36"/>
        <v>75.862677888498567</v>
      </c>
      <c r="BE35" s="2">
        <f t="shared" si="36"/>
        <v>76.968197149937225</v>
      </c>
      <c r="BF35" s="2">
        <f t="shared" si="36"/>
        <v>76.404289285042267</v>
      </c>
      <c r="BG35" s="2">
        <f t="shared" si="36"/>
        <v>74.847970416556436</v>
      </c>
      <c r="BH35" s="2">
        <f t="shared" si="36"/>
        <v>74.505773209825591</v>
      </c>
      <c r="BI35" s="2">
        <f t="shared" si="36"/>
        <v>72.324023898931017</v>
      </c>
      <c r="BJ35" s="2">
        <f t="shared" si="36"/>
        <v>71.967072989479334</v>
      </c>
      <c r="BK35" s="2">
        <f t="shared" si="36"/>
        <v>74.42555459311383</v>
      </c>
      <c r="BL35" s="2">
        <f t="shared" si="36"/>
        <v>75.117016150351247</v>
      </c>
      <c r="BM35" s="2">
        <f t="shared" si="36"/>
        <v>74.470436368529619</v>
      </c>
      <c r="BO35" s="2">
        <f t="shared" si="37"/>
        <v>69.325000000000003</v>
      </c>
      <c r="BP35" s="2">
        <f t="shared" si="38"/>
        <v>70.674999999999997</v>
      </c>
      <c r="BQ35" s="2">
        <f t="shared" si="39"/>
        <v>73.049000000000007</v>
      </c>
      <c r="BR35" s="2">
        <f t="shared" si="40"/>
        <v>74</v>
      </c>
      <c r="BS35" s="2">
        <f t="shared" si="41"/>
        <v>74.366</v>
      </c>
      <c r="BT35" s="2">
        <f t="shared" si="42"/>
        <v>75.667000000000002</v>
      </c>
      <c r="BU35" s="2">
        <f t="shared" si="43"/>
        <v>77.094999999999999</v>
      </c>
      <c r="BV35" s="2">
        <f t="shared" si="44"/>
        <v>77.116</v>
      </c>
      <c r="BW35" s="2">
        <f t="shared" si="45"/>
        <v>76.659000000000006</v>
      </c>
      <c r="BX35" s="2">
        <f t="shared" si="46"/>
        <v>75.182000000000002</v>
      </c>
      <c r="BY35" s="2">
        <f t="shared" si="47"/>
        <v>73.022999999999996</v>
      </c>
      <c r="BZ35" s="2">
        <f t="shared" si="48"/>
        <v>73.5</v>
      </c>
      <c r="CA35" s="2">
        <f t="shared" si="49"/>
        <v>73.864000000000004</v>
      </c>
      <c r="CB35" s="2">
        <f t="shared" si="50"/>
        <v>75.317999999999998</v>
      </c>
      <c r="CC35" s="2">
        <f t="shared" si="51"/>
        <v>74.909000000000006</v>
      </c>
      <c r="CE35" s="2" t="str">
        <f t="shared" si="96"/>
        <v/>
      </c>
      <c r="CF35" s="2" t="str">
        <f t="shared" si="97"/>
        <v/>
      </c>
      <c r="CG35" s="2" t="str">
        <f t="shared" si="98"/>
        <v/>
      </c>
      <c r="CH35" s="2" t="str">
        <f t="shared" si="99"/>
        <v/>
      </c>
      <c r="CI35" s="2" t="str">
        <f t="shared" si="100"/>
        <v/>
      </c>
      <c r="CJ35" s="2" t="str">
        <f t="shared" si="101"/>
        <v/>
      </c>
      <c r="CK35" s="2" t="str">
        <f t="shared" si="102"/>
        <v/>
      </c>
      <c r="CL35" s="2" t="str">
        <f t="shared" si="103"/>
        <v/>
      </c>
      <c r="CM35" s="2" t="str">
        <f t="shared" si="104"/>
        <v/>
      </c>
      <c r="CN35" s="2" t="str">
        <f t="shared" si="105"/>
        <v/>
      </c>
      <c r="CO35" s="2" t="str">
        <f t="shared" si="106"/>
        <v/>
      </c>
      <c r="CP35" s="2" t="str">
        <f t="shared" si="107"/>
        <v/>
      </c>
      <c r="CQ35" s="2" t="str">
        <f t="shared" si="108"/>
        <v/>
      </c>
      <c r="CR35" s="2" t="str">
        <f t="shared" si="109"/>
        <v/>
      </c>
      <c r="CS35" s="2" t="str">
        <f t="shared" si="110"/>
        <v/>
      </c>
      <c r="CU35" s="2" t="str">
        <f t="shared" si="53"/>
        <v/>
      </c>
      <c r="CV35" s="2" t="str">
        <f t="shared" si="54"/>
        <v/>
      </c>
      <c r="CW35" s="2" t="str">
        <f t="shared" si="55"/>
        <v/>
      </c>
      <c r="CX35" s="2" t="str">
        <f t="shared" si="56"/>
        <v/>
      </c>
      <c r="CY35" s="2" t="str">
        <f t="shared" si="57"/>
        <v/>
      </c>
      <c r="CZ35" s="2" t="str">
        <f t="shared" si="58"/>
        <v/>
      </c>
      <c r="DA35" s="2" t="str">
        <f t="shared" si="59"/>
        <v/>
      </c>
      <c r="DB35" s="2" t="str">
        <f t="shared" si="60"/>
        <v/>
      </c>
      <c r="DC35" s="2" t="str">
        <f t="shared" si="61"/>
        <v/>
      </c>
      <c r="DD35" s="2" t="str">
        <f t="shared" si="62"/>
        <v/>
      </c>
      <c r="DE35" s="2" t="str">
        <f t="shared" si="63"/>
        <v/>
      </c>
      <c r="DF35" s="2" t="str">
        <f t="shared" si="64"/>
        <v/>
      </c>
      <c r="DG35" s="2" t="str">
        <f t="shared" si="65"/>
        <v/>
      </c>
      <c r="DH35" s="2" t="str">
        <f t="shared" si="66"/>
        <v/>
      </c>
      <c r="DI35" s="2" t="str">
        <f t="shared" si="67"/>
        <v/>
      </c>
      <c r="DK35" s="2">
        <f t="shared" si="68"/>
        <v>68.920229831144468</v>
      </c>
      <c r="DL35" s="2">
        <f t="shared" si="69"/>
        <v>69.731846689895491</v>
      </c>
      <c r="DM35" s="2">
        <f t="shared" si="69"/>
        <v>71.972466520811409</v>
      </c>
      <c r="DN35" s="2">
        <f t="shared" si="69"/>
        <v>72.839355103584253</v>
      </c>
      <c r="DO35" s="2">
        <f t="shared" si="69"/>
        <v>73.783699186991839</v>
      </c>
      <c r="DP35" s="2">
        <f t="shared" si="69"/>
        <v>75.781735888501757</v>
      </c>
      <c r="DQ35" s="2">
        <f t="shared" si="69"/>
        <v>76.88115357897918</v>
      </c>
      <c r="DR35" s="2">
        <f t="shared" si="69"/>
        <v>76.246832212408478</v>
      </c>
      <c r="DS35" s="2">
        <f t="shared" si="69"/>
        <v>74.681383734435357</v>
      </c>
      <c r="DT35" s="2">
        <f t="shared" si="69"/>
        <v>74.388291467466161</v>
      </c>
      <c r="DU35" s="2">
        <f t="shared" si="69"/>
        <v>72.181249320446966</v>
      </c>
      <c r="DV35" s="2">
        <f t="shared" si="69"/>
        <v>71.838674931799162</v>
      </c>
      <c r="DW35" s="2">
        <f t="shared" si="69"/>
        <v>74.301518876472358</v>
      </c>
      <c r="DX35" s="2">
        <f t="shared" si="69"/>
        <v>75.091634011290282</v>
      </c>
      <c r="DY35" s="2">
        <f t="shared" si="69"/>
        <v>74.413097300944656</v>
      </c>
      <c r="EA35" s="2">
        <f t="shared" si="70"/>
        <v>70.937078219859828</v>
      </c>
      <c r="EB35" s="2">
        <f t="shared" si="71"/>
        <v>71.423063959390873</v>
      </c>
      <c r="EC35" s="2">
        <f t="shared" si="72"/>
        <v>79.035462666423484</v>
      </c>
      <c r="ED35" s="2">
        <f t="shared" si="73"/>
        <v>77.913816309399095</v>
      </c>
      <c r="EE35" s="2">
        <f t="shared" si="74"/>
        <v>74.383592617575843</v>
      </c>
      <c r="EF35" s="2">
        <f t="shared" si="75"/>
        <v>77.633614591527149</v>
      </c>
      <c r="EG35" s="2">
        <f t="shared" si="76"/>
        <v>79.185258461982059</v>
      </c>
      <c r="EH35" s="2">
        <f t="shared" si="77"/>
        <v>80.948702065103262</v>
      </c>
      <c r="EI35" s="2">
        <f t="shared" si="78"/>
        <v>79.620818585484813</v>
      </c>
      <c r="EJ35" s="2">
        <f t="shared" si="79"/>
        <v>77.857551807489457</v>
      </c>
      <c r="EK35" s="2">
        <f t="shared" si="80"/>
        <v>75.909915769519657</v>
      </c>
      <c r="EL35" s="2">
        <f t="shared" si="81"/>
        <v>75.741255956273932</v>
      </c>
      <c r="EM35" s="2">
        <f t="shared" si="82"/>
        <v>77.567691856677513</v>
      </c>
      <c r="EN35" s="2">
        <f t="shared" si="83"/>
        <v>75.68944985582155</v>
      </c>
      <c r="EO35" s="2">
        <f t="shared" si="84"/>
        <v>76.368341691481888</v>
      </c>
      <c r="EQ35" s="2">
        <f t="shared" si="85"/>
        <v>67.740454179920107</v>
      </c>
      <c r="ER35" s="2">
        <f t="shared" si="86"/>
        <v>69.043750044085186</v>
      </c>
      <c r="ES35" s="2">
        <f t="shared" si="86"/>
        <v>75.170622986964617</v>
      </c>
      <c r="ET35" s="2">
        <f t="shared" si="86"/>
        <v>74.169656037918244</v>
      </c>
      <c r="EU35" s="2">
        <f t="shared" si="86"/>
        <v>73.003181278596188</v>
      </c>
      <c r="EV35" s="2">
        <f t="shared" si="86"/>
        <v>74.572290635565153</v>
      </c>
      <c r="EW35" s="2">
        <f t="shared" si="86"/>
        <v>76.243083213261841</v>
      </c>
      <c r="EX35" s="2">
        <f t="shared" si="86"/>
        <v>76.004466512074828</v>
      </c>
      <c r="EY35" s="2">
        <f t="shared" si="86"/>
        <v>75.859980507087172</v>
      </c>
      <c r="EZ35" s="2">
        <f t="shared" si="86"/>
        <v>74.71832428938491</v>
      </c>
      <c r="FA35" s="2">
        <f t="shared" si="86"/>
        <v>73.972921315078565</v>
      </c>
      <c r="FB35" s="2">
        <f t="shared" si="86"/>
        <v>74.214891470671418</v>
      </c>
      <c r="FC35" s="2">
        <f t="shared" si="86"/>
        <v>74.608409571583508</v>
      </c>
      <c r="FD35" s="2">
        <f t="shared" si="86"/>
        <v>75.581541046676037</v>
      </c>
      <c r="FE35" s="2">
        <f t="shared" si="86"/>
        <v>80.685911369615383</v>
      </c>
      <c r="FG35" s="2">
        <f t="shared" si="87"/>
        <v>5.0321584576692821E-2</v>
      </c>
      <c r="FH35" s="2">
        <f t="shared" si="88"/>
        <v>4.608782121548393E-2</v>
      </c>
      <c r="FI35" s="2">
        <f t="shared" si="88"/>
        <v>3.9449609504399324E-2</v>
      </c>
      <c r="FJ35" s="2">
        <f t="shared" si="88"/>
        <v>4.1835020974082232E-2</v>
      </c>
      <c r="FK35" s="2">
        <f t="shared" si="88"/>
        <v>4.2583530011311599E-2</v>
      </c>
      <c r="FL35" s="2">
        <f t="shared" si="88"/>
        <v>4.3710401994333473E-2</v>
      </c>
      <c r="FM35" s="2">
        <f t="shared" si="88"/>
        <v>3.777941291374446E-2</v>
      </c>
      <c r="FN35" s="2">
        <f t="shared" si="88"/>
        <v>3.3489900646651853E-2</v>
      </c>
      <c r="FO35" s="2">
        <f t="shared" si="88"/>
        <v>3.3727150495329039E-2</v>
      </c>
      <c r="FP35" s="2">
        <f t="shared" si="88"/>
        <v>3.3865008573792481E-2</v>
      </c>
      <c r="FQ35" s="2">
        <f t="shared" si="88"/>
        <v>3.8291837850173309E-2</v>
      </c>
      <c r="FR35" s="2">
        <f t="shared" si="88"/>
        <v>3.2901300050008117E-2</v>
      </c>
      <c r="FS35" s="2">
        <f t="shared" si="88"/>
        <v>3.797696671453369E-2</v>
      </c>
      <c r="FT35" s="2">
        <f t="shared" si="88"/>
        <v>4.2458331538294335E-2</v>
      </c>
      <c r="FU35" s="2">
        <f t="shared" si="88"/>
        <v>2.9323916550215882E-2</v>
      </c>
      <c r="FW35" s="2">
        <f t="shared" si="111"/>
        <v>1.3612313354932546E-6</v>
      </c>
      <c r="FX35" s="2">
        <f t="shared" si="89"/>
        <v>1.4320379411176337E-6</v>
      </c>
      <c r="FY35" s="2">
        <f t="shared" si="89"/>
        <v>1.5299924908923908E-6</v>
      </c>
      <c r="FZ35" s="2">
        <f t="shared" si="89"/>
        <v>1.4539645649854574E-6</v>
      </c>
      <c r="GA35" s="2">
        <f t="shared" si="89"/>
        <v>1.3995421169140275E-6</v>
      </c>
      <c r="GB35" s="2">
        <f t="shared" si="89"/>
        <v>1.4250557041066497E-6</v>
      </c>
      <c r="GC35" s="2">
        <f t="shared" si="89"/>
        <v>1.4135165824867334E-6</v>
      </c>
      <c r="GD35" s="2">
        <f t="shared" si="89"/>
        <v>1.6345472141588275E-6</v>
      </c>
      <c r="GE35" s="2">
        <f t="shared" si="89"/>
        <v>1.6965532687008066E-6</v>
      </c>
      <c r="GF35" s="2">
        <f t="shared" si="89"/>
        <v>1.5254708836288567E-6</v>
      </c>
      <c r="GG35" s="2">
        <f t="shared" si="89"/>
        <v>1.503660070552817E-6</v>
      </c>
      <c r="GH35" s="2">
        <f t="shared" si="89"/>
        <v>1.2654746301772864E-6</v>
      </c>
      <c r="GI35" s="2">
        <f t="shared" si="89"/>
        <v>1.2252672612669307E-6</v>
      </c>
      <c r="GJ35" s="2">
        <f t="shared" si="89"/>
        <v>1.1515741330307615E-6</v>
      </c>
      <c r="GK35" s="2">
        <f t="shared" si="89"/>
        <v>8.440492814399806E-7</v>
      </c>
      <c r="GM35" s="92">
        <f t="shared" si="112"/>
        <v>9.230861829018294E-9</v>
      </c>
      <c r="GN35" s="92">
        <f t="shared" si="90"/>
        <v>2.1009138595088571E-9</v>
      </c>
      <c r="GO35" s="92">
        <f t="shared" si="90"/>
        <v>9.7510326884218078E-11</v>
      </c>
      <c r="GP35" s="92">
        <f t="shared" si="90"/>
        <v>2.0136373429800814E-10</v>
      </c>
      <c r="GQ35" s="92">
        <f t="shared" si="90"/>
        <v>2.2919829164373144E-10</v>
      </c>
      <c r="GR35" s="92">
        <f t="shared" si="90"/>
        <v>2.2069021927537809E-10</v>
      </c>
      <c r="GS35" s="92">
        <f t="shared" si="90"/>
        <v>1.69700519694587E-11</v>
      </c>
      <c r="GT35" s="92">
        <f t="shared" si="90"/>
        <v>6.0826474117199094E-13</v>
      </c>
      <c r="GU35" s="92">
        <f t="shared" si="90"/>
        <v>5.1148731475397078E-13</v>
      </c>
      <c r="GV35" s="92">
        <f t="shared" si="90"/>
        <v>1.139194761354226E-12</v>
      </c>
      <c r="GW35" s="92">
        <f t="shared" si="90"/>
        <v>1.2929533408058553E-11</v>
      </c>
      <c r="GX35" s="92">
        <f t="shared" si="90"/>
        <v>4.92752992841145E-13</v>
      </c>
      <c r="GY35" s="92">
        <f t="shared" si="90"/>
        <v>1.7411232229122805E-11</v>
      </c>
      <c r="GZ35" s="92">
        <f t="shared" si="90"/>
        <v>1.7761023213156315E-10</v>
      </c>
      <c r="HA35" s="92">
        <f t="shared" si="90"/>
        <v>4.399812431199517E-15</v>
      </c>
      <c r="HC35" s="92">
        <f t="shared" si="144"/>
        <v>1.6054885183325429E-25</v>
      </c>
      <c r="HD35" s="92">
        <f t="shared" si="91"/>
        <v>1.7951897163033617E-25</v>
      </c>
      <c r="HE35" s="92">
        <f t="shared" si="91"/>
        <v>7.6043343638192226E-29</v>
      </c>
      <c r="HF35" s="92">
        <f t="shared" si="91"/>
        <v>1.1809840577701457E-27</v>
      </c>
      <c r="HG35" s="92">
        <f t="shared" si="91"/>
        <v>4.8120541489646517E-28</v>
      </c>
      <c r="HH35" s="92">
        <f t="shared" si="91"/>
        <v>1.1775743592654855E-29</v>
      </c>
      <c r="HI35" s="92">
        <f t="shared" si="91"/>
        <v>3.528454120706624E-32</v>
      </c>
      <c r="HJ35" s="92">
        <f t="shared" si="91"/>
        <v>3.7419141367754475E-35</v>
      </c>
      <c r="HK35" s="92">
        <f t="shared" si="91"/>
        <v>2.1269827176915661E-34</v>
      </c>
      <c r="HL35" s="92">
        <f t="shared" si="91"/>
        <v>1.3749846566636469E-34</v>
      </c>
      <c r="HM35" s="92">
        <f t="shared" si="91"/>
        <v>2.02567943445379E-33</v>
      </c>
      <c r="HN35" s="92">
        <f t="shared" si="91"/>
        <v>1.5705223638877402E-32</v>
      </c>
      <c r="HO35" s="92">
        <f t="shared" si="91"/>
        <v>3.2747429467476554E-29</v>
      </c>
      <c r="HP35" s="92">
        <f t="shared" si="91"/>
        <v>1.1404245947465197E-29</v>
      </c>
      <c r="HQ35" s="92">
        <f t="shared" si="91"/>
        <v>5.2622804472645003E-44</v>
      </c>
      <c r="HS35" s="92">
        <f t="shared" si="113"/>
        <v>7.7165825257214615E-87</v>
      </c>
      <c r="HT35" s="92">
        <f t="shared" si="92"/>
        <v>2.1400013203612201E-86</v>
      </c>
      <c r="HU35" s="92">
        <f t="shared" si="92"/>
        <v>5.4093096768817251E-98</v>
      </c>
      <c r="HV35" s="92">
        <f t="shared" si="92"/>
        <v>7.9853940071211693E-95</v>
      </c>
      <c r="HW35" s="92">
        <f t="shared" si="92"/>
        <v>8.1594020519152232E-97</v>
      </c>
      <c r="HX35" s="92">
        <f t="shared" si="92"/>
        <v>2.2088851389226069E-103</v>
      </c>
      <c r="HY35" s="92">
        <f t="shared" si="92"/>
        <v>1.1529873667743135E-111</v>
      </c>
      <c r="HZ35" s="92">
        <f t="shared" si="92"/>
        <v>1.9215327839193352E-121</v>
      </c>
      <c r="IA35" s="92">
        <f t="shared" si="92"/>
        <v>1.0361832564894347E-118</v>
      </c>
      <c r="IB35" s="92">
        <f t="shared" si="92"/>
        <v>1.9595883611668684E-119</v>
      </c>
      <c r="IC35" s="92">
        <f t="shared" si="92"/>
        <v>2.572899771066145E-116</v>
      </c>
      <c r="ID35" s="92">
        <f t="shared" si="92"/>
        <v>5.4671162213195635E-113</v>
      </c>
      <c r="IE35" s="92">
        <f t="shared" si="92"/>
        <v>2.2741636174884819E-101</v>
      </c>
      <c r="IF35" s="92">
        <f t="shared" si="92"/>
        <v>1.3050099284779227E-54</v>
      </c>
      <c r="IG35" s="92">
        <f t="shared" si="92"/>
        <v>1.9610901187747608E-46</v>
      </c>
      <c r="II35" s="92">
        <f t="shared" si="114"/>
        <v>4.5324375723350508E-223</v>
      </c>
      <c r="IJ35" s="92">
        <f t="shared" si="115"/>
        <v>2.3162976556615308E-221</v>
      </c>
      <c r="IK35" s="92">
        <f t="shared" si="116"/>
        <v>2.1918237120916314E-251</v>
      </c>
      <c r="IL35" s="92">
        <f t="shared" si="117"/>
        <v>1.1982156558103495E-245</v>
      </c>
      <c r="IM35" s="92">
        <f t="shared" si="118"/>
        <v>2.4399985908099457E-252</v>
      </c>
      <c r="IN35" s="92">
        <f t="shared" si="119"/>
        <v>1.3277337684483359E-271</v>
      </c>
      <c r="IO35" s="92">
        <f t="shared" si="120"/>
        <v>1.640462393265048E-293</v>
      </c>
      <c r="IP35" s="92">
        <f t="shared" si="121"/>
        <v>0</v>
      </c>
      <c r="IQ35" s="92">
        <f t="shared" si="122"/>
        <v>0</v>
      </c>
      <c r="IR35" s="92">
        <f t="shared" si="123"/>
        <v>0</v>
      </c>
      <c r="IS35" s="92">
        <f t="shared" si="124"/>
        <v>3.2982595616214203E-305</v>
      </c>
      <c r="IT35" s="92">
        <f t="shared" si="125"/>
        <v>4.470744575151479E-294</v>
      </c>
      <c r="IU35" s="92">
        <f t="shared" si="126"/>
        <v>6.1444101568571335E-262</v>
      </c>
      <c r="IV35" s="92">
        <f t="shared" si="127"/>
        <v>7.8770939222828743E-198</v>
      </c>
      <c r="IW35" s="92">
        <f t="shared" si="128"/>
        <v>1.5882593267896488E-133</v>
      </c>
      <c r="IY35" s="92">
        <f t="shared" si="129"/>
        <v>9.230861829018294E-9</v>
      </c>
      <c r="IZ35" s="92">
        <f t="shared" si="130"/>
        <v>2.1009138595088571E-9</v>
      </c>
      <c r="JA35" s="92">
        <f t="shared" si="131"/>
        <v>9.7510326884218078E-11</v>
      </c>
      <c r="JB35" s="92">
        <f t="shared" si="132"/>
        <v>2.0136373429800814E-10</v>
      </c>
      <c r="JC35" s="92">
        <f t="shared" si="133"/>
        <v>2.2919829164373144E-10</v>
      </c>
      <c r="JD35" s="92">
        <f t="shared" si="134"/>
        <v>2.2069021927537809E-10</v>
      </c>
      <c r="JE35" s="92">
        <f t="shared" si="135"/>
        <v>1.69700519694587E-11</v>
      </c>
      <c r="JF35" s="92">
        <f t="shared" si="136"/>
        <v>6.0826474117199094E-13</v>
      </c>
      <c r="JG35" s="92">
        <f t="shared" si="137"/>
        <v>5.1148731475397078E-13</v>
      </c>
      <c r="JH35" s="92">
        <f t="shared" si="138"/>
        <v>1.139194761354226E-12</v>
      </c>
      <c r="JI35" s="92">
        <f t="shared" si="139"/>
        <v>1.2929533408058553E-11</v>
      </c>
      <c r="JJ35" s="92">
        <f t="shared" si="140"/>
        <v>4.92752992841145E-13</v>
      </c>
      <c r="JK35" s="92">
        <f t="shared" si="141"/>
        <v>1.7411232229122805E-11</v>
      </c>
      <c r="JL35" s="92">
        <f t="shared" si="142"/>
        <v>1.7761023213156315E-10</v>
      </c>
      <c r="JM35" s="92">
        <f t="shared" si="143"/>
        <v>4.399812431199517E-15</v>
      </c>
    </row>
    <row r="36" spans="2:273" x14ac:dyDescent="0.25">
      <c r="B36" s="2">
        <v>9</v>
      </c>
      <c r="C36" s="37">
        <v>69.525000000000006</v>
      </c>
      <c r="D36" s="37">
        <v>69.575000000000003</v>
      </c>
      <c r="E36" s="37">
        <v>72.512</v>
      </c>
      <c r="F36" s="37">
        <v>74.22</v>
      </c>
      <c r="G36" s="37">
        <v>74.659000000000006</v>
      </c>
      <c r="H36" s="37">
        <v>76.475999999999999</v>
      </c>
      <c r="I36" s="37">
        <v>75.905000000000001</v>
      </c>
      <c r="J36" s="37">
        <v>77.930000000000007</v>
      </c>
      <c r="K36" s="37">
        <v>75.772999999999996</v>
      </c>
      <c r="L36" s="37">
        <v>75.317999999999998</v>
      </c>
      <c r="M36" s="37">
        <v>73.045000000000002</v>
      </c>
      <c r="N36" s="37">
        <v>72.409000000000006</v>
      </c>
      <c r="O36" s="37">
        <v>74.340999999999994</v>
      </c>
      <c r="P36" s="37">
        <v>76.204999999999998</v>
      </c>
      <c r="Q36" s="37">
        <v>76.114000000000004</v>
      </c>
      <c r="R36" s="10"/>
      <c r="S36" s="4">
        <f t="shared" si="7"/>
        <v>69.32296974582917</v>
      </c>
      <c r="T36" s="4">
        <f t="shared" si="8"/>
        <v>70.083730708980056</v>
      </c>
      <c r="U36" s="4">
        <f t="shared" si="9"/>
        <v>72.526886733071606</v>
      </c>
      <c r="V36" s="4">
        <f t="shared" si="10"/>
        <v>73.382605375765621</v>
      </c>
      <c r="W36" s="4">
        <f t="shared" si="11"/>
        <v>74.106403289389391</v>
      </c>
      <c r="X36" s="4">
        <f t="shared" si="12"/>
        <v>76.093547497508084</v>
      </c>
      <c r="Y36" s="4">
        <f t="shared" si="13"/>
        <v>77.158337686261945</v>
      </c>
      <c r="Z36" s="4">
        <f t="shared" si="14"/>
        <v>76.594536759672067</v>
      </c>
      <c r="AA36" s="4">
        <f t="shared" si="15"/>
        <v>75.070290215761815</v>
      </c>
      <c r="AB36" s="4">
        <f t="shared" si="16"/>
        <v>74.735486968923865</v>
      </c>
      <c r="AC36" s="4">
        <f t="shared" si="17"/>
        <v>72.562645848184886</v>
      </c>
      <c r="AD36" s="4">
        <f t="shared" si="18"/>
        <v>72.267660397333799</v>
      </c>
      <c r="AE36" s="4">
        <f t="shared" si="19"/>
        <v>74.678964192966475</v>
      </c>
      <c r="AF36" s="4">
        <f t="shared" si="20"/>
        <v>75.303111329258755</v>
      </c>
      <c r="AG36" s="4">
        <f t="shared" si="21"/>
        <v>74.570573996502659</v>
      </c>
      <c r="AI36" s="4">
        <f t="shared" si="22"/>
        <v>0.20203025417083609</v>
      </c>
      <c r="AJ36" s="4">
        <f t="shared" si="23"/>
        <v>-0.50873070898005324</v>
      </c>
      <c r="AK36" s="4">
        <f t="shared" si="24"/>
        <v>-1.4886733071605818E-2</v>
      </c>
      <c r="AL36" s="4">
        <f t="shared" si="25"/>
        <v>0.83739462423437772</v>
      </c>
      <c r="AM36" s="4">
        <f t="shared" si="26"/>
        <v>0.5525967106106151</v>
      </c>
      <c r="AN36" s="4">
        <f t="shared" si="27"/>
        <v>0.38245250249191542</v>
      </c>
      <c r="AO36" s="4">
        <f t="shared" si="28"/>
        <v>-1.2533376862619434</v>
      </c>
      <c r="AP36" s="4">
        <f t="shared" si="29"/>
        <v>1.3354632403279396</v>
      </c>
      <c r="AQ36" s="4">
        <f t="shared" si="30"/>
        <v>0.70270978423818065</v>
      </c>
      <c r="AR36" s="4">
        <f t="shared" si="31"/>
        <v>0.58251303107613239</v>
      </c>
      <c r="AS36" s="4">
        <f t="shared" si="32"/>
        <v>0.48235415181511598</v>
      </c>
      <c r="AT36" s="4">
        <f t="shared" si="33"/>
        <v>0.14133960266620704</v>
      </c>
      <c r="AU36" s="4">
        <f t="shared" si="34"/>
        <v>-0.33796419296648139</v>
      </c>
      <c r="AV36" s="4">
        <f t="shared" si="35"/>
        <v>0.90188867074124346</v>
      </c>
      <c r="AW36" s="4">
        <f t="shared" si="35"/>
        <v>1.5434260034973448</v>
      </c>
      <c r="AY36" s="2">
        <f t="shared" si="95"/>
        <v>69.322946536181547</v>
      </c>
      <c r="AZ36" s="2">
        <f t="shared" si="36"/>
        <v>70.08372471999219</v>
      </c>
      <c r="BA36" s="2">
        <f t="shared" si="36"/>
        <v>72.526886400630033</v>
      </c>
      <c r="BB36" s="2">
        <f t="shared" si="36"/>
        <v>73.382604737305513</v>
      </c>
      <c r="BC36" s="2">
        <f t="shared" si="36"/>
        <v>74.106402576891682</v>
      </c>
      <c r="BD36" s="2">
        <f t="shared" si="36"/>
        <v>76.093546809570938</v>
      </c>
      <c r="BE36" s="2">
        <f t="shared" si="36"/>
        <v>77.158337624947379</v>
      </c>
      <c r="BF36" s="2">
        <f t="shared" si="36"/>
        <v>76.594536756985917</v>
      </c>
      <c r="BG36" s="2">
        <f t="shared" si="36"/>
        <v>75.070290213458691</v>
      </c>
      <c r="BH36" s="2">
        <f t="shared" si="36"/>
        <v>74.735486963982027</v>
      </c>
      <c r="BI36" s="2">
        <f t="shared" si="36"/>
        <v>72.562645799388193</v>
      </c>
      <c r="BJ36" s="2">
        <f t="shared" si="36"/>
        <v>72.267660395096286</v>
      </c>
      <c r="BK36" s="2">
        <f t="shared" si="36"/>
        <v>74.678964128532016</v>
      </c>
      <c r="BL36" s="2">
        <f t="shared" si="36"/>
        <v>75.303110785585147</v>
      </c>
      <c r="BM36" s="2">
        <f t="shared" si="36"/>
        <v>74.570573996483688</v>
      </c>
      <c r="BO36" s="2">
        <f t="shared" si="37"/>
        <v>69.525000000000006</v>
      </c>
      <c r="BP36" s="2">
        <f t="shared" si="38"/>
        <v>69.575000000000003</v>
      </c>
      <c r="BQ36" s="2">
        <f t="shared" si="39"/>
        <v>72.512</v>
      </c>
      <c r="BR36" s="2">
        <f t="shared" si="40"/>
        <v>74.22</v>
      </c>
      <c r="BS36" s="2">
        <f t="shared" si="41"/>
        <v>74.659000000000006</v>
      </c>
      <c r="BT36" s="2">
        <f t="shared" si="42"/>
        <v>76.475999999999999</v>
      </c>
      <c r="BU36" s="2">
        <f t="shared" si="43"/>
        <v>75.905000000000001</v>
      </c>
      <c r="BV36" s="2">
        <f t="shared" si="44"/>
        <v>77.930000000000007</v>
      </c>
      <c r="BW36" s="2">
        <f t="shared" si="45"/>
        <v>75.772999999999996</v>
      </c>
      <c r="BX36" s="2">
        <f t="shared" si="46"/>
        <v>75.317999999999998</v>
      </c>
      <c r="BY36" s="2">
        <f t="shared" si="47"/>
        <v>73.045000000000002</v>
      </c>
      <c r="BZ36" s="2">
        <f t="shared" si="48"/>
        <v>72.409000000000006</v>
      </c>
      <c r="CA36" s="2">
        <f t="shared" si="49"/>
        <v>74.340999999999994</v>
      </c>
      <c r="CB36" s="2">
        <f t="shared" si="50"/>
        <v>76.204999999999998</v>
      </c>
      <c r="CC36" s="2">
        <f t="shared" si="51"/>
        <v>76.114000000000004</v>
      </c>
      <c r="CE36" s="2" t="str">
        <f t="shared" si="96"/>
        <v/>
      </c>
      <c r="CF36" s="2" t="str">
        <f t="shared" si="97"/>
        <v/>
      </c>
      <c r="CG36" s="2" t="str">
        <f t="shared" si="98"/>
        <v/>
      </c>
      <c r="CH36" s="2" t="str">
        <f t="shared" si="99"/>
        <v/>
      </c>
      <c r="CI36" s="2" t="str">
        <f t="shared" si="100"/>
        <v/>
      </c>
      <c r="CJ36" s="2" t="str">
        <f t="shared" si="101"/>
        <v/>
      </c>
      <c r="CK36" s="2" t="str">
        <f t="shared" si="102"/>
        <v/>
      </c>
      <c r="CL36" s="2" t="str">
        <f t="shared" si="103"/>
        <v/>
      </c>
      <c r="CM36" s="2" t="str">
        <f t="shared" si="104"/>
        <v/>
      </c>
      <c r="CN36" s="2" t="str">
        <f t="shared" si="105"/>
        <v/>
      </c>
      <c r="CO36" s="2" t="str">
        <f t="shared" si="106"/>
        <v/>
      </c>
      <c r="CP36" s="2" t="str">
        <f t="shared" si="107"/>
        <v/>
      </c>
      <c r="CQ36" s="2" t="str">
        <f t="shared" si="108"/>
        <v/>
      </c>
      <c r="CR36" s="2" t="str">
        <f t="shared" si="109"/>
        <v/>
      </c>
      <c r="CS36" s="2" t="str">
        <f t="shared" si="110"/>
        <v/>
      </c>
      <c r="CU36" s="2" t="str">
        <f t="shared" si="53"/>
        <v/>
      </c>
      <c r="CV36" s="2" t="str">
        <f t="shared" si="54"/>
        <v/>
      </c>
      <c r="CW36" s="2" t="str">
        <f t="shared" si="55"/>
        <v/>
      </c>
      <c r="CX36" s="2" t="str">
        <f t="shared" si="56"/>
        <v/>
      </c>
      <c r="CY36" s="2" t="str">
        <f t="shared" si="57"/>
        <v/>
      </c>
      <c r="CZ36" s="2" t="str">
        <f t="shared" si="58"/>
        <v/>
      </c>
      <c r="DA36" s="2" t="str">
        <f t="shared" si="59"/>
        <v/>
      </c>
      <c r="DB36" s="2" t="str">
        <f t="shared" si="60"/>
        <v/>
      </c>
      <c r="DC36" s="2" t="str">
        <f t="shared" si="61"/>
        <v/>
      </c>
      <c r="DD36" s="2" t="str">
        <f t="shared" si="62"/>
        <v/>
      </c>
      <c r="DE36" s="2" t="str">
        <f t="shared" si="63"/>
        <v/>
      </c>
      <c r="DF36" s="2" t="str">
        <f t="shared" si="64"/>
        <v/>
      </c>
      <c r="DG36" s="2" t="str">
        <f t="shared" si="65"/>
        <v/>
      </c>
      <c r="DH36" s="2" t="str">
        <f t="shared" si="66"/>
        <v/>
      </c>
      <c r="DI36" s="2" t="str">
        <f t="shared" si="67"/>
        <v/>
      </c>
      <c r="DK36" s="2">
        <f t="shared" si="68"/>
        <v>69.235372889305822</v>
      </c>
      <c r="DL36" s="2">
        <f t="shared" si="69"/>
        <v>70.018013937282262</v>
      </c>
      <c r="DM36" s="2">
        <f t="shared" si="69"/>
        <v>72.240453961051259</v>
      </c>
      <c r="DN36" s="2">
        <f t="shared" si="69"/>
        <v>73.17220860005942</v>
      </c>
      <c r="DO36" s="2">
        <f t="shared" si="69"/>
        <v>74.097727061556299</v>
      </c>
      <c r="DP36" s="2">
        <f t="shared" si="69"/>
        <v>76.022583101045299</v>
      </c>
      <c r="DQ36" s="2">
        <f t="shared" si="69"/>
        <v>77.076685593476313</v>
      </c>
      <c r="DR36" s="2">
        <f t="shared" si="69"/>
        <v>76.434608972800675</v>
      </c>
      <c r="DS36" s="2">
        <f t="shared" si="69"/>
        <v>74.901597007265764</v>
      </c>
      <c r="DT36" s="2">
        <f t="shared" si="69"/>
        <v>74.620507819463569</v>
      </c>
      <c r="DU36" s="2">
        <f t="shared" si="69"/>
        <v>72.421695258230116</v>
      </c>
      <c r="DV36" s="2">
        <f t="shared" si="69"/>
        <v>72.1425822326662</v>
      </c>
      <c r="DW36" s="2">
        <f t="shared" si="69"/>
        <v>74.559917245545137</v>
      </c>
      <c r="DX36" s="2">
        <f t="shared" si="69"/>
        <v>75.289282338006103</v>
      </c>
      <c r="DY36" s="2">
        <f t="shared" si="69"/>
        <v>74.513465114709845</v>
      </c>
      <c r="EA36" s="2">
        <f t="shared" si="70"/>
        <v>70.830318663852637</v>
      </c>
      <c r="EB36" s="2">
        <f t="shared" si="71"/>
        <v>71.324189960518893</v>
      </c>
      <c r="EC36" s="2">
        <f t="shared" si="72"/>
        <v>78.887658223600212</v>
      </c>
      <c r="ED36" s="2">
        <f t="shared" si="73"/>
        <v>77.777523437290142</v>
      </c>
      <c r="EE36" s="2">
        <f t="shared" si="74"/>
        <v>74.284338910329424</v>
      </c>
      <c r="EF36" s="2">
        <f t="shared" si="75"/>
        <v>77.509573266659174</v>
      </c>
      <c r="EG36" s="2">
        <f t="shared" si="76"/>
        <v>79.055093677090724</v>
      </c>
      <c r="EH36" s="2">
        <f t="shared" si="77"/>
        <v>80.804140147007359</v>
      </c>
      <c r="EI36" s="2">
        <f t="shared" si="78"/>
        <v>79.478235842233616</v>
      </c>
      <c r="EJ36" s="2">
        <f t="shared" si="79"/>
        <v>77.727242370580399</v>
      </c>
      <c r="EK36" s="2">
        <f t="shared" si="80"/>
        <v>75.791244000143067</v>
      </c>
      <c r="EL36" s="2">
        <f t="shared" si="81"/>
        <v>75.620762558784136</v>
      </c>
      <c r="EM36" s="2">
        <f t="shared" si="82"/>
        <v>77.429378990228003</v>
      </c>
      <c r="EN36" s="2">
        <f t="shared" si="83"/>
        <v>75.58753897094104</v>
      </c>
      <c r="EO36" s="2">
        <f t="shared" si="84"/>
        <v>76.294525190144711</v>
      </c>
      <c r="EQ36" s="2">
        <f t="shared" si="85"/>
        <v>67.665524020956028</v>
      </c>
      <c r="ER36" s="2">
        <f t="shared" si="86"/>
        <v>68.968324945393164</v>
      </c>
      <c r="ES36" s="2">
        <f t="shared" si="86"/>
        <v>75.061494717318439</v>
      </c>
      <c r="ET36" s="2">
        <f t="shared" si="86"/>
        <v>74.070983714094055</v>
      </c>
      <c r="EU36" s="2">
        <f t="shared" si="86"/>
        <v>72.917330056397788</v>
      </c>
      <c r="EV36" s="2">
        <f t="shared" si="86"/>
        <v>74.478858293849058</v>
      </c>
      <c r="EW36" s="2">
        <f t="shared" si="86"/>
        <v>76.142368750092842</v>
      </c>
      <c r="EX36" s="2">
        <f t="shared" si="86"/>
        <v>75.910159530202222</v>
      </c>
      <c r="EY36" s="2">
        <f t="shared" si="86"/>
        <v>75.755584788599322</v>
      </c>
      <c r="EZ36" s="2">
        <f t="shared" si="86"/>
        <v>74.619289999678259</v>
      </c>
      <c r="FA36" s="2">
        <f t="shared" si="86"/>
        <v>73.874523129903778</v>
      </c>
      <c r="FB36" s="2">
        <f t="shared" si="86"/>
        <v>74.109420463508926</v>
      </c>
      <c r="FC36" s="2">
        <f t="shared" si="86"/>
        <v>74.499515143225125</v>
      </c>
      <c r="FD36" s="2">
        <f t="shared" si="86"/>
        <v>75.48064740047981</v>
      </c>
      <c r="FE36" s="2">
        <f t="shared" si="86"/>
        <v>80.563904797107625</v>
      </c>
      <c r="FG36" s="2">
        <f t="shared" si="87"/>
        <v>5.4909936074400735E-2</v>
      </c>
      <c r="FH36" s="2">
        <f t="shared" si="88"/>
        <v>5.0310586563977355E-2</v>
      </c>
      <c r="FI36" s="2">
        <f t="shared" si="88"/>
        <v>4.3091628758361401E-2</v>
      </c>
      <c r="FJ36" s="2">
        <f t="shared" si="88"/>
        <v>4.5686788807542698E-2</v>
      </c>
      <c r="FK36" s="2">
        <f t="shared" si="88"/>
        <v>4.6500868832235392E-2</v>
      </c>
      <c r="FL36" s="2">
        <f t="shared" si="88"/>
        <v>4.7726236384802563E-2</v>
      </c>
      <c r="FM36" s="2">
        <f t="shared" si="88"/>
        <v>4.1273863845546162E-2</v>
      </c>
      <c r="FN36" s="2">
        <f t="shared" si="88"/>
        <v>3.6602680933393764E-2</v>
      </c>
      <c r="FO36" s="2">
        <f t="shared" si="88"/>
        <v>3.6861141391294122E-2</v>
      </c>
      <c r="FP36" s="2">
        <f t="shared" si="88"/>
        <v>3.7011318839294059E-2</v>
      </c>
      <c r="FQ36" s="2">
        <f t="shared" si="88"/>
        <v>4.1831625570643141E-2</v>
      </c>
      <c r="FR36" s="2">
        <f t="shared" si="88"/>
        <v>3.5961407341790465E-2</v>
      </c>
      <c r="FS36" s="2">
        <f t="shared" si="88"/>
        <v>4.1488902724386545E-2</v>
      </c>
      <c r="FT36" s="2">
        <f t="shared" si="88"/>
        <v>4.6364710861125938E-2</v>
      </c>
      <c r="FU36" s="2">
        <f t="shared" si="88"/>
        <v>3.2062326998042484E-2</v>
      </c>
      <c r="FW36" s="2">
        <f t="shared" si="111"/>
        <v>1.492560283258558E-6</v>
      </c>
      <c r="FX36" s="2">
        <f t="shared" si="89"/>
        <v>1.5701981615459983E-6</v>
      </c>
      <c r="FY36" s="2">
        <f t="shared" si="89"/>
        <v>1.6776031588937681E-6</v>
      </c>
      <c r="FZ36" s="2">
        <f t="shared" si="89"/>
        <v>1.594240219837917E-6</v>
      </c>
      <c r="GA36" s="2">
        <f t="shared" si="89"/>
        <v>1.5345672085749111E-6</v>
      </c>
      <c r="GB36" s="2">
        <f t="shared" si="89"/>
        <v>1.5625422930134723E-6</v>
      </c>
      <c r="GC36" s="2">
        <f t="shared" si="89"/>
        <v>1.5498899012195754E-6</v>
      </c>
      <c r="GD36" s="2">
        <f t="shared" si="89"/>
        <v>1.7922450982579758E-6</v>
      </c>
      <c r="GE36" s="2">
        <f t="shared" si="89"/>
        <v>1.8602333632421445E-6</v>
      </c>
      <c r="GF36" s="2">
        <f t="shared" si="89"/>
        <v>1.6726453165792839E-6</v>
      </c>
      <c r="GG36" s="2">
        <f t="shared" si="89"/>
        <v>1.6487302425903119E-6</v>
      </c>
      <c r="GH36" s="2">
        <f t="shared" si="89"/>
        <v>1.3875651703529384E-6</v>
      </c>
      <c r="GI36" s="2">
        <f t="shared" si="89"/>
        <v>1.3434786776125359E-6</v>
      </c>
      <c r="GJ36" s="2">
        <f t="shared" si="89"/>
        <v>1.2626757878251746E-6</v>
      </c>
      <c r="GK36" s="2">
        <f t="shared" si="89"/>
        <v>9.2548155820512087E-7</v>
      </c>
      <c r="GM36" s="92">
        <f t="shared" si="112"/>
        <v>1.6752852180193657E-8</v>
      </c>
      <c r="GN36" s="92">
        <f t="shared" si="90"/>
        <v>4.0113006590691232E-9</v>
      </c>
      <c r="GO36" s="92">
        <f t="shared" si="90"/>
        <v>2.0679962431282227E-10</v>
      </c>
      <c r="GP36" s="92">
        <f t="shared" si="90"/>
        <v>4.1907903771573446E-10</v>
      </c>
      <c r="GQ36" s="92">
        <f t="shared" si="90"/>
        <v>4.7621612932943948E-10</v>
      </c>
      <c r="GR36" s="92">
        <f t="shared" si="90"/>
        <v>4.6230301038314434E-10</v>
      </c>
      <c r="GS36" s="92">
        <f t="shared" si="90"/>
        <v>3.8528413929018996E-11</v>
      </c>
      <c r="GT36" s="92">
        <f t="shared" si="90"/>
        <v>1.5503056813095257E-12</v>
      </c>
      <c r="GU36" s="92">
        <f t="shared" si="90"/>
        <v>1.3163410268713588E-12</v>
      </c>
      <c r="GV36" s="92">
        <f t="shared" si="90"/>
        <v>2.8330184710219769E-12</v>
      </c>
      <c r="GW36" s="92">
        <f t="shared" si="90"/>
        <v>2.9824296193595928E-11</v>
      </c>
      <c r="GX36" s="92">
        <f t="shared" si="90"/>
        <v>1.2612119529468856E-12</v>
      </c>
      <c r="GY36" s="92">
        <f t="shared" si="90"/>
        <v>3.9538099968675603E-11</v>
      </c>
      <c r="GZ36" s="92">
        <f t="shared" si="90"/>
        <v>3.731346487899268E-10</v>
      </c>
      <c r="HA36" s="92">
        <f t="shared" si="90"/>
        <v>1.3357516945915307E-14</v>
      </c>
      <c r="HC36" s="92">
        <f t="shared" si="144"/>
        <v>6.472736139735561E-25</v>
      </c>
      <c r="HD36" s="92">
        <f t="shared" si="91"/>
        <v>7.2262190030899894E-25</v>
      </c>
      <c r="HE36" s="92">
        <f t="shared" si="91"/>
        <v>3.7386184318557224E-28</v>
      </c>
      <c r="HF36" s="92">
        <f t="shared" si="91"/>
        <v>5.475428107573873E-27</v>
      </c>
      <c r="HG36" s="92">
        <f t="shared" si="91"/>
        <v>2.2941280453977921E-27</v>
      </c>
      <c r="HH36" s="92">
        <f t="shared" si="91"/>
        <v>6.2614702661459575E-29</v>
      </c>
      <c r="HI36" s="92">
        <f t="shared" si="91"/>
        <v>2.1604496092747399E-31</v>
      </c>
      <c r="HJ36" s="92">
        <f t="shared" si="91"/>
        <v>2.7691297224160071E-34</v>
      </c>
      <c r="HK36" s="92">
        <f t="shared" si="91"/>
        <v>1.5067566418598747E-33</v>
      </c>
      <c r="HL36" s="92">
        <f t="shared" si="91"/>
        <v>9.6913718539928031E-34</v>
      </c>
      <c r="HM36" s="92">
        <f t="shared" si="91"/>
        <v>1.3454591025820849E-32</v>
      </c>
      <c r="HN36" s="92">
        <f t="shared" si="91"/>
        <v>9.5905109710568788E-32</v>
      </c>
      <c r="HO36" s="92">
        <f t="shared" si="91"/>
        <v>1.6382949745834889E-28</v>
      </c>
      <c r="HP36" s="92">
        <f t="shared" si="91"/>
        <v>5.8598858819702539E-29</v>
      </c>
      <c r="HQ36" s="92">
        <f t="shared" si="91"/>
        <v>6.2298428960746626E-43</v>
      </c>
      <c r="HS36" s="92">
        <f t="shared" si="113"/>
        <v>2.1186523889941683E-85</v>
      </c>
      <c r="HT36" s="92">
        <f t="shared" si="92"/>
        <v>5.8226984775277471E-85</v>
      </c>
      <c r="HU36" s="92">
        <f t="shared" si="92"/>
        <v>2.3555405992843838E-96</v>
      </c>
      <c r="HV36" s="92">
        <f t="shared" si="92"/>
        <v>3.0860166943383072E-93</v>
      </c>
      <c r="HW36" s="92">
        <f t="shared" si="92"/>
        <v>3.4109921660517481E-95</v>
      </c>
      <c r="HX36" s="92">
        <f t="shared" si="92"/>
        <v>1.2188476353788703E-101</v>
      </c>
      <c r="HY36" s="92">
        <f t="shared" si="92"/>
        <v>8.792050455253541E-110</v>
      </c>
      <c r="HZ36" s="92">
        <f t="shared" si="92"/>
        <v>2.2682114246457197E-119</v>
      </c>
      <c r="IA36" s="92">
        <f t="shared" si="92"/>
        <v>1.1008379716845418E-116</v>
      </c>
      <c r="IB36" s="92">
        <f t="shared" si="92"/>
        <v>2.058972346688657E-117</v>
      </c>
      <c r="IC36" s="92">
        <f t="shared" si="92"/>
        <v>2.3945625933120205E-114</v>
      </c>
      <c r="ID36" s="92">
        <f t="shared" si="92"/>
        <v>4.1476601654068339E-111</v>
      </c>
      <c r="IE36" s="92">
        <f t="shared" si="92"/>
        <v>1.0750898170734615E-99</v>
      </c>
      <c r="IF36" s="92">
        <f t="shared" si="92"/>
        <v>9.8472631319827746E-54</v>
      </c>
      <c r="IG36" s="92">
        <f t="shared" si="92"/>
        <v>1.0520368586361682E-45</v>
      </c>
      <c r="II36" s="92">
        <f t="shared" si="114"/>
        <v>4.5651400353854821E-220</v>
      </c>
      <c r="IJ36" s="92">
        <f t="shared" si="115"/>
        <v>2.2693961989041945E-218</v>
      </c>
      <c r="IK36" s="92">
        <f t="shared" si="116"/>
        <v>5.7264177560968605E-248</v>
      </c>
      <c r="IL36" s="92">
        <f t="shared" si="117"/>
        <v>2.5374889853854298E-242</v>
      </c>
      <c r="IM36" s="92">
        <f t="shared" si="118"/>
        <v>6.2362856883409955E-249</v>
      </c>
      <c r="IN36" s="92">
        <f t="shared" si="119"/>
        <v>6.276245407107511E-268</v>
      </c>
      <c r="IO36" s="92">
        <f t="shared" si="120"/>
        <v>1.5335705625601669E-289</v>
      </c>
      <c r="IP36" s="92">
        <f t="shared" si="121"/>
        <v>0</v>
      </c>
      <c r="IQ36" s="92">
        <f t="shared" si="122"/>
        <v>1.0126953331193949E-306</v>
      </c>
      <c r="IR36" s="92">
        <f t="shared" si="123"/>
        <v>0</v>
      </c>
      <c r="IS36" s="92">
        <f t="shared" si="124"/>
        <v>4.6483617464128474E-301</v>
      </c>
      <c r="IT36" s="92">
        <f t="shared" si="125"/>
        <v>3.949165190737739E-290</v>
      </c>
      <c r="IU36" s="92">
        <f t="shared" si="126"/>
        <v>1.9596823210511772E-258</v>
      </c>
      <c r="IV36" s="92">
        <f t="shared" si="127"/>
        <v>3.3447922887916219E-195</v>
      </c>
      <c r="IW36" s="92">
        <f t="shared" si="128"/>
        <v>8.4655427911305249E-132</v>
      </c>
      <c r="IY36" s="92">
        <f t="shared" si="129"/>
        <v>1.6752852180193657E-8</v>
      </c>
      <c r="IZ36" s="92">
        <f t="shared" si="130"/>
        <v>4.0113006590691241E-9</v>
      </c>
      <c r="JA36" s="92">
        <f t="shared" si="131"/>
        <v>2.0679962431282227E-10</v>
      </c>
      <c r="JB36" s="92">
        <f t="shared" si="132"/>
        <v>4.1907903771573446E-10</v>
      </c>
      <c r="JC36" s="92">
        <f t="shared" si="133"/>
        <v>4.7621612932943948E-10</v>
      </c>
      <c r="JD36" s="92">
        <f t="shared" si="134"/>
        <v>4.6230301038314434E-10</v>
      </c>
      <c r="JE36" s="92">
        <f t="shared" si="135"/>
        <v>3.8528413929018996E-11</v>
      </c>
      <c r="JF36" s="92">
        <f t="shared" si="136"/>
        <v>1.5503056813095257E-12</v>
      </c>
      <c r="JG36" s="92">
        <f t="shared" si="137"/>
        <v>1.3163410268713588E-12</v>
      </c>
      <c r="JH36" s="92">
        <f t="shared" si="138"/>
        <v>2.8330184710219769E-12</v>
      </c>
      <c r="JI36" s="92">
        <f t="shared" si="139"/>
        <v>2.9824296193595928E-11</v>
      </c>
      <c r="JJ36" s="92">
        <f t="shared" si="140"/>
        <v>1.2612119529468856E-12</v>
      </c>
      <c r="JK36" s="92">
        <f t="shared" si="141"/>
        <v>3.9538099968675603E-11</v>
      </c>
      <c r="JL36" s="92">
        <f t="shared" si="142"/>
        <v>3.731346487899268E-10</v>
      </c>
      <c r="JM36" s="92">
        <f t="shared" si="143"/>
        <v>1.3357516945915307E-14</v>
      </c>
    </row>
    <row r="37" spans="2:273" x14ac:dyDescent="0.25">
      <c r="B37" s="2">
        <v>10</v>
      </c>
      <c r="C37" s="37">
        <v>68.525000000000006</v>
      </c>
      <c r="D37" s="37">
        <v>71.45</v>
      </c>
      <c r="E37" s="37">
        <v>73.366</v>
      </c>
      <c r="F37" s="37">
        <v>71.950999999999993</v>
      </c>
      <c r="G37" s="37">
        <v>73.146000000000001</v>
      </c>
      <c r="H37" s="37">
        <v>76.643000000000001</v>
      </c>
      <c r="I37" s="37">
        <v>78.070999999999998</v>
      </c>
      <c r="J37" s="37">
        <v>75.86</v>
      </c>
      <c r="K37" s="37">
        <v>75.522999999999996</v>
      </c>
      <c r="L37" s="37">
        <v>74.022999999999996</v>
      </c>
      <c r="M37" s="37">
        <v>73.432000000000002</v>
      </c>
      <c r="N37" s="37">
        <v>73.885999999999996</v>
      </c>
      <c r="O37" s="37">
        <v>73.227000000000004</v>
      </c>
      <c r="P37" s="37">
        <v>75.885999999999996</v>
      </c>
      <c r="Q37" s="37">
        <v>74.727000000000004</v>
      </c>
      <c r="S37" s="4">
        <f t="shared" si="7"/>
        <v>69.620805684697331</v>
      </c>
      <c r="T37" s="4">
        <f t="shared" si="8"/>
        <v>70.354756736308985</v>
      </c>
      <c r="U37" s="4">
        <f t="shared" si="9"/>
        <v>72.8016443287013</v>
      </c>
      <c r="V37" s="4">
        <f t="shared" si="10"/>
        <v>73.711347262151222</v>
      </c>
      <c r="W37" s="4">
        <f t="shared" si="11"/>
        <v>74.400248460386635</v>
      </c>
      <c r="X37" s="4">
        <f t="shared" si="12"/>
        <v>76.321877880437981</v>
      </c>
      <c r="Y37" s="4">
        <f t="shared" si="13"/>
        <v>77.346711111759987</v>
      </c>
      <c r="Z37" s="4">
        <f t="shared" si="14"/>
        <v>76.783834903716837</v>
      </c>
      <c r="AA37" s="4">
        <f t="shared" si="15"/>
        <v>75.291511964521533</v>
      </c>
      <c r="AB37" s="4">
        <f t="shared" si="16"/>
        <v>74.963688058052938</v>
      </c>
      <c r="AC37" s="4">
        <f t="shared" si="17"/>
        <v>72.799663685636432</v>
      </c>
      <c r="AD37" s="4">
        <f t="shared" si="18"/>
        <v>72.56648421033259</v>
      </c>
      <c r="AE37" s="4">
        <f t="shared" si="19"/>
        <v>74.930352576499601</v>
      </c>
      <c r="AF37" s="4">
        <f t="shared" si="20"/>
        <v>75.486865700575123</v>
      </c>
      <c r="AG37" s="4">
        <f t="shared" si="21"/>
        <v>74.670153756953937</v>
      </c>
      <c r="AI37" s="4">
        <f t="shared" si="22"/>
        <v>-1.095805684697325</v>
      </c>
      <c r="AJ37" s="4">
        <f t="shared" si="23"/>
        <v>1.0952432636910174</v>
      </c>
      <c r="AK37" s="4">
        <f t="shared" si="24"/>
        <v>0.56435567129869924</v>
      </c>
      <c r="AL37" s="4">
        <f t="shared" si="25"/>
        <v>-1.7603472621512282</v>
      </c>
      <c r="AM37" s="4">
        <f t="shared" si="26"/>
        <v>-1.2542484603866342</v>
      </c>
      <c r="AN37" s="4">
        <f t="shared" si="27"/>
        <v>0.32112211956201975</v>
      </c>
      <c r="AO37" s="4">
        <f t="shared" si="28"/>
        <v>0.72428888824001092</v>
      </c>
      <c r="AP37" s="4">
        <f t="shared" si="29"/>
        <v>-0.92383490371683763</v>
      </c>
      <c r="AQ37" s="4">
        <f t="shared" si="30"/>
        <v>0.23148803547846342</v>
      </c>
      <c r="AR37" s="4">
        <f t="shared" si="31"/>
        <v>-0.94068805805294176</v>
      </c>
      <c r="AS37" s="4">
        <f t="shared" si="32"/>
        <v>0.6323363143635703</v>
      </c>
      <c r="AT37" s="4">
        <f t="shared" si="33"/>
        <v>1.3195157896674061</v>
      </c>
      <c r="AU37" s="4">
        <f t="shared" si="34"/>
        <v>-1.7033525764995971</v>
      </c>
      <c r="AV37" s="4">
        <f t="shared" si="35"/>
        <v>0.39913429942487255</v>
      </c>
      <c r="AW37" s="4">
        <f t="shared" si="35"/>
        <v>5.6846243046067002E-2</v>
      </c>
      <c r="AY37" s="2">
        <f t="shared" si="95"/>
        <v>69.620764694427407</v>
      </c>
      <c r="AZ37" s="2">
        <f t="shared" si="36"/>
        <v>70.354745619723033</v>
      </c>
      <c r="BA37" s="2">
        <f t="shared" si="36"/>
        <v>72.801643644638915</v>
      </c>
      <c r="BB37" s="2">
        <f t="shared" si="36"/>
        <v>73.711345972780805</v>
      </c>
      <c r="BC37" s="2">
        <f t="shared" si="36"/>
        <v>74.400247024005949</v>
      </c>
      <c r="BD37" s="2">
        <f t="shared" si="36"/>
        <v>76.321876482793456</v>
      </c>
      <c r="BE37" s="2">
        <f t="shared" si="36"/>
        <v>77.346710976908838</v>
      </c>
      <c r="BF37" s="2">
        <f t="shared" si="36"/>
        <v>76.783834897099126</v>
      </c>
      <c r="BG37" s="2">
        <f t="shared" si="36"/>
        <v>75.291511958794004</v>
      </c>
      <c r="BH37" s="2">
        <f t="shared" si="36"/>
        <v>74.963688046166936</v>
      </c>
      <c r="BI37" s="2">
        <f t="shared" si="36"/>
        <v>72.799663576659498</v>
      </c>
      <c r="BJ37" s="2">
        <f t="shared" si="36"/>
        <v>72.566484204796652</v>
      </c>
      <c r="BK37" s="2">
        <f t="shared" si="36"/>
        <v>74.930352434764416</v>
      </c>
      <c r="BL37" s="2">
        <f t="shared" si="36"/>
        <v>75.48686459267941</v>
      </c>
      <c r="BM37" s="2">
        <f t="shared" si="36"/>
        <v>74.670153756898443</v>
      </c>
      <c r="BO37" s="2">
        <f t="shared" si="37"/>
        <v>68.525000000000006</v>
      </c>
      <c r="BP37" s="2">
        <f t="shared" si="38"/>
        <v>71.45</v>
      </c>
      <c r="BQ37" s="2">
        <f t="shared" si="39"/>
        <v>73.366</v>
      </c>
      <c r="BR37" s="2">
        <f t="shared" si="40"/>
        <v>71.950999999999993</v>
      </c>
      <c r="BS37" s="2">
        <f t="shared" si="41"/>
        <v>73.146000000000001</v>
      </c>
      <c r="BT37" s="2">
        <f t="shared" si="42"/>
        <v>76.643000000000001</v>
      </c>
      <c r="BU37" s="2">
        <f t="shared" si="43"/>
        <v>78.070999999999998</v>
      </c>
      <c r="BV37" s="2">
        <f t="shared" si="44"/>
        <v>75.86</v>
      </c>
      <c r="BW37" s="2">
        <f t="shared" si="45"/>
        <v>75.522999999999996</v>
      </c>
      <c r="BX37" s="2">
        <f t="shared" si="46"/>
        <v>74.022999999999996</v>
      </c>
      <c r="BY37" s="2">
        <f t="shared" si="47"/>
        <v>73.432000000000002</v>
      </c>
      <c r="BZ37" s="2">
        <f t="shared" si="48"/>
        <v>73.885999999999996</v>
      </c>
      <c r="CA37" s="2">
        <f t="shared" si="49"/>
        <v>73.227000000000004</v>
      </c>
      <c r="CB37" s="2">
        <f t="shared" si="50"/>
        <v>75.885999999999996</v>
      </c>
      <c r="CC37" s="2">
        <f t="shared" si="51"/>
        <v>74.727000000000004</v>
      </c>
      <c r="CE37" s="2" t="str">
        <f t="shared" si="96"/>
        <v/>
      </c>
      <c r="CF37" s="2" t="str">
        <f t="shared" si="97"/>
        <v/>
      </c>
      <c r="CG37" s="2" t="str">
        <f t="shared" si="98"/>
        <v/>
      </c>
      <c r="CH37" s="2" t="str">
        <f t="shared" si="99"/>
        <v/>
      </c>
      <c r="CI37" s="2" t="str">
        <f t="shared" si="100"/>
        <v/>
      </c>
      <c r="CJ37" s="2" t="str">
        <f t="shared" si="101"/>
        <v/>
      </c>
      <c r="CK37" s="2" t="str">
        <f t="shared" si="102"/>
        <v/>
      </c>
      <c r="CL37" s="2" t="str">
        <f t="shared" si="103"/>
        <v/>
      </c>
      <c r="CM37" s="2" t="str">
        <f t="shared" si="104"/>
        <v/>
      </c>
      <c r="CN37" s="2" t="str">
        <f t="shared" si="105"/>
        <v/>
      </c>
      <c r="CO37" s="2" t="str">
        <f t="shared" si="106"/>
        <v/>
      </c>
      <c r="CP37" s="2" t="str">
        <f t="shared" si="107"/>
        <v/>
      </c>
      <c r="CQ37" s="2" t="str">
        <f t="shared" si="108"/>
        <v/>
      </c>
      <c r="CR37" s="2" t="str">
        <f t="shared" si="109"/>
        <v/>
      </c>
      <c r="CS37" s="2" t="str">
        <f t="shared" si="110"/>
        <v/>
      </c>
      <c r="CU37" s="2" t="str">
        <f t="shared" si="53"/>
        <v/>
      </c>
      <c r="CV37" s="2" t="str">
        <f t="shared" si="54"/>
        <v/>
      </c>
      <c r="CW37" s="2" t="str">
        <f t="shared" si="55"/>
        <v/>
      </c>
      <c r="CX37" s="2" t="str">
        <f t="shared" si="56"/>
        <v/>
      </c>
      <c r="CY37" s="2" t="str">
        <f t="shared" si="57"/>
        <v/>
      </c>
      <c r="CZ37" s="2" t="str">
        <f t="shared" si="58"/>
        <v/>
      </c>
      <c r="DA37" s="2" t="str">
        <f t="shared" si="59"/>
        <v/>
      </c>
      <c r="DB37" s="2" t="str">
        <f t="shared" si="60"/>
        <v/>
      </c>
      <c r="DC37" s="2" t="str">
        <f t="shared" si="61"/>
        <v/>
      </c>
      <c r="DD37" s="2" t="str">
        <f t="shared" si="62"/>
        <v/>
      </c>
      <c r="DE37" s="2" t="str">
        <f t="shared" si="63"/>
        <v/>
      </c>
      <c r="DF37" s="2" t="str">
        <f t="shared" si="64"/>
        <v/>
      </c>
      <c r="DG37" s="2" t="str">
        <f t="shared" si="65"/>
        <v/>
      </c>
      <c r="DH37" s="2" t="str">
        <f t="shared" si="66"/>
        <v/>
      </c>
      <c r="DI37" s="2" t="str">
        <f t="shared" si="67"/>
        <v/>
      </c>
      <c r="DK37" s="2">
        <f t="shared" si="68"/>
        <v>69.550515947467176</v>
      </c>
      <c r="DL37" s="2">
        <f t="shared" si="69"/>
        <v>70.304181184669019</v>
      </c>
      <c r="DM37" s="2">
        <f t="shared" si="69"/>
        <v>72.508441401291108</v>
      </c>
      <c r="DN37" s="2">
        <f t="shared" si="69"/>
        <v>73.505062096534587</v>
      </c>
      <c r="DO37" s="2">
        <f t="shared" si="69"/>
        <v>74.411754936120758</v>
      </c>
      <c r="DP37" s="2">
        <f t="shared" si="69"/>
        <v>76.263430313588856</v>
      </c>
      <c r="DQ37" s="2">
        <f t="shared" si="69"/>
        <v>77.272217607973445</v>
      </c>
      <c r="DR37" s="2">
        <f t="shared" si="69"/>
        <v>76.622385733192857</v>
      </c>
      <c r="DS37" s="2">
        <f t="shared" si="69"/>
        <v>75.121810280096156</v>
      </c>
      <c r="DT37" s="2">
        <f t="shared" si="69"/>
        <v>74.852724171460977</v>
      </c>
      <c r="DU37" s="2">
        <f t="shared" si="69"/>
        <v>72.662141196013266</v>
      </c>
      <c r="DV37" s="2">
        <f t="shared" si="69"/>
        <v>72.446489533533224</v>
      </c>
      <c r="DW37" s="2">
        <f t="shared" si="69"/>
        <v>74.81831561461793</v>
      </c>
      <c r="DX37" s="2">
        <f t="shared" si="69"/>
        <v>75.486930664721939</v>
      </c>
      <c r="DY37" s="2">
        <f t="shared" si="69"/>
        <v>74.61383292847502</v>
      </c>
      <c r="EA37" s="2">
        <f t="shared" si="70"/>
        <v>70.723559107845446</v>
      </c>
      <c r="EB37" s="2">
        <f t="shared" si="71"/>
        <v>71.225315961646928</v>
      </c>
      <c r="EC37" s="2">
        <f t="shared" si="72"/>
        <v>78.73985378077694</v>
      </c>
      <c r="ED37" s="2">
        <f t="shared" si="73"/>
        <v>77.641230565181189</v>
      </c>
      <c r="EE37" s="2">
        <f t="shared" si="74"/>
        <v>74.18508520308302</v>
      </c>
      <c r="EF37" s="2">
        <f t="shared" si="75"/>
        <v>77.385531941791214</v>
      </c>
      <c r="EG37" s="2">
        <f t="shared" si="76"/>
        <v>78.924928892199389</v>
      </c>
      <c r="EH37" s="2">
        <f t="shared" si="77"/>
        <v>80.659578228911457</v>
      </c>
      <c r="EI37" s="2">
        <f t="shared" si="78"/>
        <v>79.335653098982419</v>
      </c>
      <c r="EJ37" s="2">
        <f t="shared" si="79"/>
        <v>77.596932933671326</v>
      </c>
      <c r="EK37" s="2">
        <f t="shared" si="80"/>
        <v>75.672572230766477</v>
      </c>
      <c r="EL37" s="2">
        <f t="shared" si="81"/>
        <v>75.500269161294341</v>
      </c>
      <c r="EM37" s="2">
        <f t="shared" si="82"/>
        <v>77.291066123778492</v>
      </c>
      <c r="EN37" s="2">
        <f t="shared" si="83"/>
        <v>75.485628086060544</v>
      </c>
      <c r="EO37" s="2">
        <f t="shared" si="84"/>
        <v>76.220708688807534</v>
      </c>
      <c r="EQ37" s="2">
        <f t="shared" si="85"/>
        <v>67.590593861991948</v>
      </c>
      <c r="ER37" s="2">
        <f t="shared" si="86"/>
        <v>68.892899846701141</v>
      </c>
      <c r="ES37" s="2">
        <f t="shared" si="86"/>
        <v>74.952366447672262</v>
      </c>
      <c r="ET37" s="2">
        <f t="shared" si="86"/>
        <v>73.97231139026988</v>
      </c>
      <c r="EU37" s="2">
        <f t="shared" si="86"/>
        <v>72.831478834199388</v>
      </c>
      <c r="EV37" s="2">
        <f t="shared" si="86"/>
        <v>74.385425952132977</v>
      </c>
      <c r="EW37" s="2">
        <f t="shared" si="86"/>
        <v>76.041654286923844</v>
      </c>
      <c r="EX37" s="2">
        <f t="shared" si="86"/>
        <v>75.815852548329616</v>
      </c>
      <c r="EY37" s="2">
        <f t="shared" si="86"/>
        <v>75.651189070111457</v>
      </c>
      <c r="EZ37" s="2">
        <f t="shared" si="86"/>
        <v>74.520255709971607</v>
      </c>
      <c r="FA37" s="2">
        <f t="shared" si="86"/>
        <v>73.776124944728991</v>
      </c>
      <c r="FB37" s="2">
        <f t="shared" si="86"/>
        <v>74.003949456346419</v>
      </c>
      <c r="FC37" s="2">
        <f t="shared" si="86"/>
        <v>74.390620714866742</v>
      </c>
      <c r="FD37" s="2">
        <f t="shared" si="86"/>
        <v>75.379753754283598</v>
      </c>
      <c r="FE37" s="2">
        <f t="shared" si="86"/>
        <v>80.441898224599868</v>
      </c>
      <c r="FG37" s="2">
        <f t="shared" si="87"/>
        <v>5.9890272257190034E-2</v>
      </c>
      <c r="FH37" s="2">
        <f t="shared" si="88"/>
        <v>5.4897993225548017E-2</v>
      </c>
      <c r="FI37" s="2">
        <f t="shared" si="88"/>
        <v>4.7053411394429728E-2</v>
      </c>
      <c r="FJ37" s="2">
        <f t="shared" si="88"/>
        <v>4.9874730988796155E-2</v>
      </c>
      <c r="FK37" s="2">
        <f t="shared" si="88"/>
        <v>5.0759465573509834E-2</v>
      </c>
      <c r="FL37" s="2">
        <f t="shared" si="88"/>
        <v>5.2090922780079443E-2</v>
      </c>
      <c r="FM37" s="2">
        <f t="shared" si="88"/>
        <v>4.5076396308065786E-2</v>
      </c>
      <c r="FN37" s="2">
        <f t="shared" si="88"/>
        <v>3.9992812520216942E-2</v>
      </c>
      <c r="FO37" s="2">
        <f t="shared" si="88"/>
        <v>4.0274210788488661E-2</v>
      </c>
      <c r="FP37" s="2">
        <f t="shared" si="88"/>
        <v>4.043770973915678E-2</v>
      </c>
      <c r="FQ37" s="2">
        <f t="shared" si="88"/>
        <v>4.5683095692712221E-2</v>
      </c>
      <c r="FR37" s="2">
        <f t="shared" si="88"/>
        <v>3.9294566878819111E-2</v>
      </c>
      <c r="FS37" s="2">
        <f t="shared" si="88"/>
        <v>4.5310310264915152E-2</v>
      </c>
      <c r="FT37" s="2">
        <f t="shared" si="88"/>
        <v>5.0611499994489939E-2</v>
      </c>
      <c r="FU37" s="2">
        <f t="shared" si="88"/>
        <v>3.5047230331100222E-2</v>
      </c>
      <c r="FW37" s="2">
        <f t="shared" si="111"/>
        <v>1.6365595713585083E-6</v>
      </c>
      <c r="FX37" s="2">
        <f t="shared" si="89"/>
        <v>1.7216877869410141E-6</v>
      </c>
      <c r="FY37" s="2">
        <f t="shared" si="89"/>
        <v>1.8394549877882487E-6</v>
      </c>
      <c r="FZ37" s="2">
        <f t="shared" si="89"/>
        <v>1.7480493716003319E-6</v>
      </c>
      <c r="GA37" s="2">
        <f t="shared" si="89"/>
        <v>1.682619235603093E-6</v>
      </c>
      <c r="GB37" s="2">
        <f t="shared" si="89"/>
        <v>1.7132932965597211E-6</v>
      </c>
      <c r="GC37" s="2">
        <f t="shared" si="89"/>
        <v>1.6994202289944826E-6</v>
      </c>
      <c r="GD37" s="2">
        <f t="shared" si="89"/>
        <v>1.9651573325839569E-6</v>
      </c>
      <c r="GE37" s="2">
        <f t="shared" si="89"/>
        <v>2.039704956463271E-6</v>
      </c>
      <c r="GF37" s="2">
        <f t="shared" si="89"/>
        <v>1.8340188235476067E-6</v>
      </c>
      <c r="GG37" s="2">
        <f t="shared" si="89"/>
        <v>1.8077964747622471E-6</v>
      </c>
      <c r="GH37" s="2">
        <f t="shared" si="89"/>
        <v>1.5214347513455578E-6</v>
      </c>
      <c r="GI37" s="2">
        <f t="shared" si="89"/>
        <v>1.4730948860481695E-6</v>
      </c>
      <c r="GJ37" s="2">
        <f t="shared" si="89"/>
        <v>1.3844963014879376E-6</v>
      </c>
      <c r="GK37" s="2">
        <f t="shared" si="89"/>
        <v>1.014770258896925E-6</v>
      </c>
      <c r="GM37" s="92">
        <f t="shared" si="112"/>
        <v>3.0099677531507667E-8</v>
      </c>
      <c r="GN37" s="92">
        <f t="shared" si="90"/>
        <v>7.5752405676413171E-9</v>
      </c>
      <c r="GO37" s="92">
        <f t="shared" si="90"/>
        <v>4.3298526248766561E-10</v>
      </c>
      <c r="GP37" s="92">
        <f t="shared" si="90"/>
        <v>8.6126448933744107E-10</v>
      </c>
      <c r="GQ37" s="92">
        <f t="shared" si="90"/>
        <v>9.7704631677333945E-10</v>
      </c>
      <c r="GR37" s="92">
        <f t="shared" si="90"/>
        <v>9.5603580920654777E-10</v>
      </c>
      <c r="GS37" s="92">
        <f t="shared" si="90"/>
        <v>8.6241669888436327E-11</v>
      </c>
      <c r="GT37" s="92">
        <f t="shared" si="90"/>
        <v>3.8875608020264831E-12</v>
      </c>
      <c r="GU37" s="92">
        <f t="shared" si="90"/>
        <v>3.33222359483587E-12</v>
      </c>
      <c r="GV37" s="92">
        <f t="shared" si="90"/>
        <v>6.9350285455124226E-12</v>
      </c>
      <c r="GW37" s="92">
        <f t="shared" si="90"/>
        <v>6.7799133627296474E-11</v>
      </c>
      <c r="GX37" s="92">
        <f t="shared" si="90"/>
        <v>3.1759380468619732E-12</v>
      </c>
      <c r="GY37" s="92">
        <f t="shared" si="90"/>
        <v>8.8517779007968256E-11</v>
      </c>
      <c r="GZ37" s="92">
        <f t="shared" si="90"/>
        <v>7.7388919659981304E-10</v>
      </c>
      <c r="HA37" s="92">
        <f t="shared" si="90"/>
        <v>3.9770555615030784E-14</v>
      </c>
      <c r="HC37" s="92">
        <f t="shared" si="144"/>
        <v>2.5641053433733678E-24</v>
      </c>
      <c r="HD37" s="92">
        <f t="shared" si="91"/>
        <v>2.8581242828615458E-24</v>
      </c>
      <c r="HE37" s="92">
        <f t="shared" si="91"/>
        <v>1.8013163671485287E-27</v>
      </c>
      <c r="HF37" s="92">
        <f t="shared" si="91"/>
        <v>2.4893775900008672E-26</v>
      </c>
      <c r="HG37" s="92">
        <f t="shared" si="91"/>
        <v>1.0720578430282482E-26</v>
      </c>
      <c r="HH37" s="92">
        <f t="shared" si="91"/>
        <v>3.2582135263245438E-28</v>
      </c>
      <c r="HI37" s="92">
        <f t="shared" si="91"/>
        <v>1.292295997831771E-30</v>
      </c>
      <c r="HJ37" s="92">
        <f t="shared" si="91"/>
        <v>1.9966280655046293E-33</v>
      </c>
      <c r="HK37" s="92">
        <f t="shared" si="91"/>
        <v>1.040565959908467E-32</v>
      </c>
      <c r="HL37" s="92">
        <f t="shared" si="91"/>
        <v>6.661011856527505E-33</v>
      </c>
      <c r="HM37" s="92">
        <f t="shared" si="91"/>
        <v>8.7200898015107693E-32</v>
      </c>
      <c r="HN37" s="92">
        <f t="shared" si="91"/>
        <v>5.7232405231862922E-31</v>
      </c>
      <c r="HO37" s="92">
        <f t="shared" si="91"/>
        <v>8.0308139567187473E-28</v>
      </c>
      <c r="HP37" s="92">
        <f t="shared" si="91"/>
        <v>2.9492685592673462E-28</v>
      </c>
      <c r="HQ37" s="92">
        <f t="shared" si="91"/>
        <v>7.1468394420008499E-42</v>
      </c>
      <c r="HS37" s="92">
        <f t="shared" si="113"/>
        <v>5.6554786215136527E-84</v>
      </c>
      <c r="HT37" s="92">
        <f t="shared" si="92"/>
        <v>1.5403258645886556E-83</v>
      </c>
      <c r="HU37" s="92">
        <f t="shared" si="92"/>
        <v>9.9311980998281523E-95</v>
      </c>
      <c r="HV37" s="92">
        <f t="shared" si="92"/>
        <v>1.1558207835076027E-91</v>
      </c>
      <c r="HW37" s="92">
        <f t="shared" si="92"/>
        <v>1.3810131608967855E-93</v>
      </c>
      <c r="HX37" s="92">
        <f t="shared" si="92"/>
        <v>6.496916704016785E-100</v>
      </c>
      <c r="HY37" s="92">
        <f t="shared" si="92"/>
        <v>6.4585232879663716E-108</v>
      </c>
      <c r="HZ37" s="92">
        <f t="shared" si="92"/>
        <v>2.5683792445243416E-117</v>
      </c>
      <c r="IA37" s="92">
        <f t="shared" si="92"/>
        <v>1.1228888682609606E-114</v>
      </c>
      <c r="IB37" s="92">
        <f t="shared" si="92"/>
        <v>2.0780470696738354E-115</v>
      </c>
      <c r="IC37" s="92">
        <f t="shared" si="92"/>
        <v>2.1428822598276827E-112</v>
      </c>
      <c r="ID37" s="92">
        <f t="shared" si="92"/>
        <v>3.0328951391355737E-109</v>
      </c>
      <c r="IE37" s="92">
        <f t="shared" si="92"/>
        <v>4.9193562042181114E-98</v>
      </c>
      <c r="IF37" s="92">
        <f t="shared" si="92"/>
        <v>7.3067211048849306E-53</v>
      </c>
      <c r="IG37" s="92">
        <f t="shared" si="92"/>
        <v>5.5669303408318356E-45</v>
      </c>
      <c r="II37" s="92">
        <f t="shared" si="114"/>
        <v>4.3860041393720039E-217</v>
      </c>
      <c r="IJ37" s="92">
        <f t="shared" si="115"/>
        <v>2.120918633798431E-215</v>
      </c>
      <c r="IK37" s="92">
        <f t="shared" si="116"/>
        <v>1.4171528330855682E-244</v>
      </c>
      <c r="IL37" s="92">
        <f t="shared" si="117"/>
        <v>5.0985438217662608E-239</v>
      </c>
      <c r="IM37" s="92">
        <f t="shared" si="118"/>
        <v>1.5105670895925744E-245</v>
      </c>
      <c r="IN37" s="92">
        <f t="shared" si="119"/>
        <v>2.7996362650672639E-264</v>
      </c>
      <c r="IO37" s="92">
        <f t="shared" si="120"/>
        <v>1.346595837589452E-285</v>
      </c>
      <c r="IP37" s="92">
        <f t="shared" si="121"/>
        <v>0</v>
      </c>
      <c r="IQ37" s="92">
        <f t="shared" si="122"/>
        <v>1.7466436353785551E-302</v>
      </c>
      <c r="IR37" s="92">
        <f t="shared" si="123"/>
        <v>4.7919678497387127E-304</v>
      </c>
      <c r="IS37" s="92">
        <f t="shared" si="124"/>
        <v>6.1341791702171158E-297</v>
      </c>
      <c r="IT37" s="92">
        <f t="shared" si="125"/>
        <v>3.2795654380153865E-286</v>
      </c>
      <c r="IU37" s="92">
        <f t="shared" si="126"/>
        <v>5.9175790224359765E-255</v>
      </c>
      <c r="IV37" s="92">
        <f t="shared" si="127"/>
        <v>1.3634878011687314E-192</v>
      </c>
      <c r="IW37" s="92">
        <f t="shared" si="128"/>
        <v>4.3955824606375304E-130</v>
      </c>
      <c r="IY37" s="92">
        <f t="shared" si="129"/>
        <v>3.0099677531507667E-8</v>
      </c>
      <c r="IZ37" s="92">
        <f t="shared" si="130"/>
        <v>7.5752405676413204E-9</v>
      </c>
      <c r="JA37" s="92">
        <f t="shared" si="131"/>
        <v>4.3298526248766561E-10</v>
      </c>
      <c r="JB37" s="92">
        <f t="shared" si="132"/>
        <v>8.6126448933744107E-10</v>
      </c>
      <c r="JC37" s="92">
        <f t="shared" si="133"/>
        <v>9.7704631677333945E-10</v>
      </c>
      <c r="JD37" s="92">
        <f t="shared" si="134"/>
        <v>9.5603580920654777E-10</v>
      </c>
      <c r="JE37" s="92">
        <f t="shared" si="135"/>
        <v>8.6241669888436327E-11</v>
      </c>
      <c r="JF37" s="92">
        <f t="shared" si="136"/>
        <v>3.8875608020264831E-12</v>
      </c>
      <c r="JG37" s="92">
        <f t="shared" si="137"/>
        <v>3.33222359483587E-12</v>
      </c>
      <c r="JH37" s="92">
        <f t="shared" si="138"/>
        <v>6.9350285455124226E-12</v>
      </c>
      <c r="JI37" s="92">
        <f t="shared" si="139"/>
        <v>6.7799133627296474E-11</v>
      </c>
      <c r="JJ37" s="92">
        <f t="shared" si="140"/>
        <v>3.1759380468619732E-12</v>
      </c>
      <c r="JK37" s="92">
        <f t="shared" si="141"/>
        <v>8.8517779007968256E-11</v>
      </c>
      <c r="JL37" s="92">
        <f t="shared" si="142"/>
        <v>7.7388919659981304E-10</v>
      </c>
      <c r="JM37" s="92">
        <f t="shared" si="143"/>
        <v>3.9770555615030784E-14</v>
      </c>
    </row>
    <row r="38" spans="2:273" x14ac:dyDescent="0.25">
      <c r="B38" s="2">
        <v>11</v>
      </c>
      <c r="C38" s="37">
        <v>69.3</v>
      </c>
      <c r="D38" s="37">
        <v>70.05</v>
      </c>
      <c r="E38" s="37">
        <v>73.22</v>
      </c>
      <c r="F38" s="37">
        <v>73.706999999999994</v>
      </c>
      <c r="G38" s="37">
        <v>74.024000000000001</v>
      </c>
      <c r="H38" s="37">
        <v>76.475999999999999</v>
      </c>
      <c r="I38" s="37">
        <v>77.19</v>
      </c>
      <c r="J38" s="37">
        <v>76.953000000000003</v>
      </c>
      <c r="K38" s="37">
        <v>73.614000000000004</v>
      </c>
      <c r="L38" s="37">
        <v>76</v>
      </c>
      <c r="M38" s="37">
        <v>72.114000000000004</v>
      </c>
      <c r="N38" s="37">
        <v>74.090999999999994</v>
      </c>
      <c r="O38" s="37">
        <v>74.682000000000002</v>
      </c>
      <c r="P38" s="37">
        <v>75.295000000000002</v>
      </c>
      <c r="Q38" s="37">
        <v>74.545000000000002</v>
      </c>
      <c r="S38" s="4">
        <f t="shared" si="7"/>
        <v>69.914767894655682</v>
      </c>
      <c r="T38" s="4">
        <f t="shared" si="8"/>
        <v>70.622464317707937</v>
      </c>
      <c r="U38" s="4">
        <f t="shared" si="9"/>
        <v>73.075112268817051</v>
      </c>
      <c r="V38" s="4">
        <f t="shared" si="10"/>
        <v>74.037487682538099</v>
      </c>
      <c r="W38" s="4">
        <f t="shared" si="11"/>
        <v>74.690339227601498</v>
      </c>
      <c r="X38" s="4">
        <f t="shared" si="12"/>
        <v>76.547307888739766</v>
      </c>
      <c r="Y38" s="4">
        <f t="shared" si="13"/>
        <v>77.533048666919029</v>
      </c>
      <c r="Z38" s="4">
        <f t="shared" si="14"/>
        <v>76.97199019908507</v>
      </c>
      <c r="AA38" s="4">
        <f t="shared" si="15"/>
        <v>75.511418615305629</v>
      </c>
      <c r="AB38" s="4">
        <f t="shared" si="16"/>
        <v>75.190125639900643</v>
      </c>
      <c r="AC38" s="4">
        <f t="shared" si="17"/>
        <v>73.034806551329751</v>
      </c>
      <c r="AD38" s="4">
        <f t="shared" si="18"/>
        <v>72.863254977383122</v>
      </c>
      <c r="AE38" s="4">
        <f t="shared" si="19"/>
        <v>75.179402038327993</v>
      </c>
      <c r="AF38" s="4">
        <f t="shared" si="20"/>
        <v>75.667966043591093</v>
      </c>
      <c r="AG38" s="4">
        <f t="shared" si="21"/>
        <v>74.769076069130307</v>
      </c>
      <c r="AI38" s="4">
        <f t="shared" si="22"/>
        <v>-0.61476789465568515</v>
      </c>
      <c r="AJ38" s="4">
        <f t="shared" si="23"/>
        <v>-0.57246431770794004</v>
      </c>
      <c r="AK38" s="4">
        <f t="shared" si="24"/>
        <v>0.14488773118294773</v>
      </c>
      <c r="AL38" s="4">
        <f t="shared" si="25"/>
        <v>-0.33048768253810579</v>
      </c>
      <c r="AM38" s="4">
        <f t="shared" si="26"/>
        <v>-0.66633922760149744</v>
      </c>
      <c r="AN38" s="4">
        <f t="shared" si="27"/>
        <v>-7.1307888739767122E-2</v>
      </c>
      <c r="AO38" s="4">
        <f t="shared" si="28"/>
        <v>-0.34304866691903158</v>
      </c>
      <c r="AP38" s="4">
        <f t="shared" si="29"/>
        <v>-1.8990199085067161E-2</v>
      </c>
      <c r="AQ38" s="4">
        <f t="shared" si="30"/>
        <v>-1.8974186153056252</v>
      </c>
      <c r="AR38" s="4">
        <f t="shared" si="31"/>
        <v>0.8098743600993572</v>
      </c>
      <c r="AS38" s="4">
        <f t="shared" si="32"/>
        <v>-0.92080655132974698</v>
      </c>
      <c r="AT38" s="4">
        <f t="shared" si="33"/>
        <v>1.2277450226168725</v>
      </c>
      <c r="AU38" s="4">
        <f t="shared" si="34"/>
        <v>-0.49740203832799068</v>
      </c>
      <c r="AV38" s="4">
        <f t="shared" si="35"/>
        <v>-0.37296604359109153</v>
      </c>
      <c r="AW38" s="4">
        <f t="shared" si="35"/>
        <v>-0.2240760691303052</v>
      </c>
      <c r="AY38" s="2">
        <f t="shared" si="95"/>
        <v>69.914696247370728</v>
      </c>
      <c r="AZ38" s="2">
        <f t="shared" si="36"/>
        <v>70.62244391431561</v>
      </c>
      <c r="BA38" s="2">
        <f t="shared" si="36"/>
        <v>73.07511087957883</v>
      </c>
      <c r="BB38" s="2">
        <f t="shared" si="36"/>
        <v>74.037485112009932</v>
      </c>
      <c r="BC38" s="2">
        <f t="shared" si="36"/>
        <v>74.690336369037794</v>
      </c>
      <c r="BD38" s="2">
        <f t="shared" si="36"/>
        <v>76.547305086405473</v>
      </c>
      <c r="BE38" s="2">
        <f t="shared" si="36"/>
        <v>77.533048374600412</v>
      </c>
      <c r="BF38" s="2">
        <f t="shared" si="36"/>
        <v>76.971990183049257</v>
      </c>
      <c r="BG38" s="2">
        <f t="shared" si="36"/>
        <v>75.511418601299454</v>
      </c>
      <c r="BH38" s="2">
        <f t="shared" si="36"/>
        <v>75.190125611768579</v>
      </c>
      <c r="BI38" s="2">
        <f t="shared" si="36"/>
        <v>73.03480631154811</v>
      </c>
      <c r="BJ38" s="2">
        <f t="shared" si="36"/>
        <v>72.8632549639117</v>
      </c>
      <c r="BK38" s="2">
        <f t="shared" si="36"/>
        <v>75.179401731045388</v>
      </c>
      <c r="BL38" s="2">
        <f t="shared" si="36"/>
        <v>75.667963815422425</v>
      </c>
      <c r="BM38" s="2">
        <f t="shared" si="36"/>
        <v>74.769076068971174</v>
      </c>
      <c r="BO38" s="2">
        <f t="shared" si="37"/>
        <v>69.3</v>
      </c>
      <c r="BP38" s="2">
        <f t="shared" si="38"/>
        <v>70.05</v>
      </c>
      <c r="BQ38" s="2">
        <f t="shared" si="39"/>
        <v>73.22</v>
      </c>
      <c r="BR38" s="2">
        <f t="shared" si="40"/>
        <v>73.706999999999994</v>
      </c>
      <c r="BS38" s="2">
        <f t="shared" si="41"/>
        <v>74.024000000000001</v>
      </c>
      <c r="BT38" s="2">
        <f t="shared" si="42"/>
        <v>76.475999999999999</v>
      </c>
      <c r="BU38" s="2">
        <f t="shared" si="43"/>
        <v>77.19</v>
      </c>
      <c r="BV38" s="2">
        <f t="shared" si="44"/>
        <v>76.953000000000003</v>
      </c>
      <c r="BW38" s="2">
        <f t="shared" si="45"/>
        <v>73.614000000000004</v>
      </c>
      <c r="BX38" s="2">
        <f t="shared" si="46"/>
        <v>76</v>
      </c>
      <c r="BY38" s="2">
        <f t="shared" si="47"/>
        <v>72.114000000000004</v>
      </c>
      <c r="BZ38" s="2">
        <f t="shared" si="48"/>
        <v>74.090999999999994</v>
      </c>
      <c r="CA38" s="2">
        <f t="shared" si="49"/>
        <v>74.682000000000002</v>
      </c>
      <c r="CB38" s="2">
        <f t="shared" si="50"/>
        <v>75.295000000000002</v>
      </c>
      <c r="CC38" s="2">
        <f t="shared" si="51"/>
        <v>74.545000000000002</v>
      </c>
      <c r="CE38" s="2" t="str">
        <f t="shared" si="96"/>
        <v/>
      </c>
      <c r="CF38" s="2" t="str">
        <f t="shared" si="97"/>
        <v/>
      </c>
      <c r="CG38" s="2" t="str">
        <f t="shared" si="98"/>
        <v/>
      </c>
      <c r="CH38" s="2" t="str">
        <f t="shared" si="99"/>
        <v/>
      </c>
      <c r="CI38" s="2" t="str">
        <f t="shared" si="100"/>
        <v/>
      </c>
      <c r="CJ38" s="2" t="str">
        <f t="shared" si="101"/>
        <v/>
      </c>
      <c r="CK38" s="2" t="str">
        <f t="shared" si="102"/>
        <v/>
      </c>
      <c r="CL38" s="2" t="str">
        <f t="shared" si="103"/>
        <v/>
      </c>
      <c r="CM38" s="2" t="str">
        <f t="shared" si="104"/>
        <v/>
      </c>
      <c r="CN38" s="2" t="str">
        <f t="shared" si="105"/>
        <v/>
      </c>
      <c r="CO38" s="2" t="str">
        <f t="shared" si="106"/>
        <v/>
      </c>
      <c r="CP38" s="2" t="str">
        <f t="shared" si="107"/>
        <v/>
      </c>
      <c r="CQ38" s="2" t="str">
        <f t="shared" si="108"/>
        <v/>
      </c>
      <c r="CR38" s="2" t="str">
        <f t="shared" si="109"/>
        <v/>
      </c>
      <c r="CS38" s="2" t="str">
        <f t="shared" si="110"/>
        <v/>
      </c>
      <c r="CU38" s="2" t="str">
        <f t="shared" si="53"/>
        <v/>
      </c>
      <c r="CV38" s="2" t="str">
        <f t="shared" si="54"/>
        <v/>
      </c>
      <c r="CW38" s="2" t="str">
        <f t="shared" si="55"/>
        <v/>
      </c>
      <c r="CX38" s="2" t="str">
        <f t="shared" si="56"/>
        <v/>
      </c>
      <c r="CY38" s="2" t="str">
        <f t="shared" si="57"/>
        <v/>
      </c>
      <c r="CZ38" s="2" t="str">
        <f t="shared" si="58"/>
        <v/>
      </c>
      <c r="DA38" s="2" t="str">
        <f t="shared" si="59"/>
        <v/>
      </c>
      <c r="DB38" s="2" t="str">
        <f t="shared" si="60"/>
        <v/>
      </c>
      <c r="DC38" s="2" t="str">
        <f t="shared" si="61"/>
        <v/>
      </c>
      <c r="DD38" s="2" t="str">
        <f t="shared" si="62"/>
        <v/>
      </c>
      <c r="DE38" s="2" t="str">
        <f t="shared" si="63"/>
        <v/>
      </c>
      <c r="DF38" s="2" t="str">
        <f t="shared" si="64"/>
        <v/>
      </c>
      <c r="DG38" s="2" t="str">
        <f t="shared" si="65"/>
        <v/>
      </c>
      <c r="DH38" s="2" t="str">
        <f t="shared" si="66"/>
        <v/>
      </c>
      <c r="DI38" s="2" t="str">
        <f t="shared" si="67"/>
        <v/>
      </c>
      <c r="DK38" s="2">
        <f t="shared" si="68"/>
        <v>69.86565900562853</v>
      </c>
      <c r="DL38" s="2">
        <f t="shared" si="69"/>
        <v>70.590348432055777</v>
      </c>
      <c r="DM38" s="2">
        <f t="shared" si="69"/>
        <v>72.776428841530958</v>
      </c>
      <c r="DN38" s="2">
        <f t="shared" si="69"/>
        <v>73.837915593009754</v>
      </c>
      <c r="DO38" s="2">
        <f t="shared" si="69"/>
        <v>74.725782810685217</v>
      </c>
      <c r="DP38" s="2">
        <f t="shared" si="69"/>
        <v>76.504277526132412</v>
      </c>
      <c r="DQ38" s="2">
        <f t="shared" si="69"/>
        <v>77.467749622470578</v>
      </c>
      <c r="DR38" s="2">
        <f t="shared" si="69"/>
        <v>76.810162493585054</v>
      </c>
      <c r="DS38" s="2">
        <f t="shared" si="69"/>
        <v>75.342023552926563</v>
      </c>
      <c r="DT38" s="2">
        <f t="shared" si="69"/>
        <v>75.084940523458386</v>
      </c>
      <c r="DU38" s="2">
        <f t="shared" si="69"/>
        <v>72.902587133796416</v>
      </c>
      <c r="DV38" s="2">
        <f t="shared" si="69"/>
        <v>72.750396834400249</v>
      </c>
      <c r="DW38" s="2">
        <f t="shared" si="69"/>
        <v>75.076713983690723</v>
      </c>
      <c r="DX38" s="2">
        <f t="shared" si="69"/>
        <v>75.68457899143776</v>
      </c>
      <c r="DY38" s="2">
        <f t="shared" si="69"/>
        <v>74.714200742240209</v>
      </c>
      <c r="EA38" s="2">
        <f t="shared" si="70"/>
        <v>70.616799551838255</v>
      </c>
      <c r="EB38" s="2">
        <f t="shared" si="71"/>
        <v>71.126441962774962</v>
      </c>
      <c r="EC38" s="2">
        <f t="shared" si="72"/>
        <v>78.592049337953668</v>
      </c>
      <c r="ED38" s="2">
        <f t="shared" si="73"/>
        <v>77.504937693072236</v>
      </c>
      <c r="EE38" s="2">
        <f t="shared" si="74"/>
        <v>74.085831495836615</v>
      </c>
      <c r="EF38" s="2">
        <f t="shared" si="75"/>
        <v>77.261490616923254</v>
      </c>
      <c r="EG38" s="2">
        <f t="shared" si="76"/>
        <v>78.794764107308055</v>
      </c>
      <c r="EH38" s="2">
        <f t="shared" si="77"/>
        <v>80.51501631081554</v>
      </c>
      <c r="EI38" s="2">
        <f t="shared" si="78"/>
        <v>79.193070355731223</v>
      </c>
      <c r="EJ38" s="2">
        <f t="shared" si="79"/>
        <v>77.466623496762267</v>
      </c>
      <c r="EK38" s="2">
        <f t="shared" si="80"/>
        <v>75.553900461389887</v>
      </c>
      <c r="EL38" s="2">
        <f t="shared" si="81"/>
        <v>75.379775763804531</v>
      </c>
      <c r="EM38" s="2">
        <f t="shared" si="82"/>
        <v>77.152753257328982</v>
      </c>
      <c r="EN38" s="2">
        <f t="shared" si="83"/>
        <v>75.383717201180048</v>
      </c>
      <c r="EO38" s="2">
        <f t="shared" si="84"/>
        <v>76.146892187470357</v>
      </c>
      <c r="EQ38" s="2">
        <f t="shared" si="85"/>
        <v>67.515663703027883</v>
      </c>
      <c r="ER38" s="2">
        <f t="shared" si="86"/>
        <v>68.817474748009118</v>
      </c>
      <c r="ES38" s="2">
        <f t="shared" si="86"/>
        <v>74.84323817802607</v>
      </c>
      <c r="ET38" s="2">
        <f t="shared" si="86"/>
        <v>73.873639066445705</v>
      </c>
      <c r="EU38" s="2">
        <f t="shared" si="86"/>
        <v>72.745627612000973</v>
      </c>
      <c r="EV38" s="2">
        <f t="shared" si="86"/>
        <v>74.291993610416881</v>
      </c>
      <c r="EW38" s="2">
        <f t="shared" si="86"/>
        <v>75.94093982375486</v>
      </c>
      <c r="EX38" s="2">
        <f t="shared" si="86"/>
        <v>75.721545566456996</v>
      </c>
      <c r="EY38" s="2">
        <f t="shared" si="86"/>
        <v>75.546793351623592</v>
      </c>
      <c r="EZ38" s="2">
        <f t="shared" si="86"/>
        <v>74.421221420264956</v>
      </c>
      <c r="FA38" s="2">
        <f t="shared" si="86"/>
        <v>73.677726759554204</v>
      </c>
      <c r="FB38" s="2">
        <f t="shared" si="86"/>
        <v>73.898478449183912</v>
      </c>
      <c r="FC38" s="2">
        <f t="shared" si="86"/>
        <v>74.281726286508359</v>
      </c>
      <c r="FD38" s="2">
        <f t="shared" si="86"/>
        <v>75.278860108087372</v>
      </c>
      <c r="FE38" s="2">
        <f t="shared" si="86"/>
        <v>80.319891652092124</v>
      </c>
      <c r="FG38" s="2">
        <f t="shared" si="87"/>
        <v>6.5291118723208114E-2</v>
      </c>
      <c r="FH38" s="2">
        <f t="shared" si="88"/>
        <v>5.9877314819405669E-2</v>
      </c>
      <c r="FI38" s="2">
        <f t="shared" si="88"/>
        <v>5.1359884863712506E-2</v>
      </c>
      <c r="FJ38" s="2">
        <f t="shared" si="88"/>
        <v>5.4424673115138732E-2</v>
      </c>
      <c r="FK38" s="2">
        <f t="shared" si="88"/>
        <v>5.5385414810720721E-2</v>
      </c>
      <c r="FL38" s="2">
        <f t="shared" si="88"/>
        <v>5.6830949252123175E-2</v>
      </c>
      <c r="FM38" s="2">
        <f t="shared" si="88"/>
        <v>4.9211271336011227E-2</v>
      </c>
      <c r="FN38" s="2">
        <f t="shared" si="88"/>
        <v>4.3682700097653501E-2</v>
      </c>
      <c r="FO38" s="2">
        <f t="shared" si="88"/>
        <v>4.3988871575720553E-2</v>
      </c>
      <c r="FP38" s="2">
        <f t="shared" si="88"/>
        <v>4.4166756732518929E-2</v>
      </c>
      <c r="FQ38" s="2">
        <f t="shared" si="88"/>
        <v>4.9870717030737276E-2</v>
      </c>
      <c r="FR38" s="2">
        <f t="shared" si="88"/>
        <v>4.2922912091071852E-2</v>
      </c>
      <c r="FS38" s="2">
        <f t="shared" si="88"/>
        <v>4.9465530824927072E-2</v>
      </c>
      <c r="FT38" s="2">
        <f t="shared" si="88"/>
        <v>5.522474894772722E-2</v>
      </c>
      <c r="FU38" s="2">
        <f t="shared" si="88"/>
        <v>3.8299023651150878E-2</v>
      </c>
      <c r="FW38" s="2">
        <f t="shared" si="111"/>
        <v>1.7944516033539219E-6</v>
      </c>
      <c r="FX38" s="2">
        <f t="shared" si="89"/>
        <v>1.8877928053743835E-6</v>
      </c>
      <c r="FY38" s="2">
        <f t="shared" si="89"/>
        <v>2.0169219289589553E-6</v>
      </c>
      <c r="FZ38" s="2">
        <f t="shared" si="89"/>
        <v>1.9166976984930796E-6</v>
      </c>
      <c r="GA38" s="2">
        <f t="shared" si="89"/>
        <v>1.8449550047471612E-6</v>
      </c>
      <c r="GB38" s="2">
        <f t="shared" si="89"/>
        <v>1.8785884327538996E-6</v>
      </c>
      <c r="GC38" s="2">
        <f t="shared" si="89"/>
        <v>1.8633769216634185E-6</v>
      </c>
      <c r="GD38" s="2">
        <f t="shared" si="89"/>
        <v>2.154751758639403E-6</v>
      </c>
      <c r="GE38" s="2">
        <f t="shared" si="89"/>
        <v>2.2364915712145747E-6</v>
      </c>
      <c r="GF38" s="2">
        <f t="shared" si="89"/>
        <v>2.010961295510947E-6</v>
      </c>
      <c r="GG38" s="2">
        <f t="shared" si="89"/>
        <v>1.9822090719183987E-6</v>
      </c>
      <c r="GH38" s="2">
        <f t="shared" si="89"/>
        <v>1.6682197868348225E-6</v>
      </c>
      <c r="GI38" s="2">
        <f t="shared" si="89"/>
        <v>1.6152161938448385E-6</v>
      </c>
      <c r="GJ38" s="2">
        <f t="shared" si="89"/>
        <v>1.518069804448198E-6</v>
      </c>
      <c r="GK38" s="2">
        <f t="shared" si="89"/>
        <v>1.1126733540407661E-6</v>
      </c>
      <c r="GM38" s="92">
        <f t="shared" si="112"/>
        <v>5.3538388409836598E-8</v>
      </c>
      <c r="GN38" s="92">
        <f t="shared" si="90"/>
        <v>1.4149652098350292E-8</v>
      </c>
      <c r="GO38" s="92">
        <f t="shared" si="90"/>
        <v>8.9500350776778481E-10</v>
      </c>
      <c r="GP38" s="92">
        <f t="shared" si="90"/>
        <v>1.7478620602633845E-9</v>
      </c>
      <c r="GQ38" s="92">
        <f t="shared" si="90"/>
        <v>1.9794688040840128E-9</v>
      </c>
      <c r="GR38" s="92">
        <f t="shared" si="90"/>
        <v>1.9517745709134283E-9</v>
      </c>
      <c r="GS38" s="92">
        <f t="shared" si="90"/>
        <v>1.9032483711354537E-10</v>
      </c>
      <c r="GT38" s="92">
        <f t="shared" si="90"/>
        <v>9.5912794401290756E-12</v>
      </c>
      <c r="GU38" s="92">
        <f t="shared" si="90"/>
        <v>8.2972927369418272E-12</v>
      </c>
      <c r="GV38" s="92">
        <f t="shared" si="90"/>
        <v>1.6710859707327739E-11</v>
      </c>
      <c r="GW38" s="92">
        <f t="shared" si="90"/>
        <v>1.518969324124816E-10</v>
      </c>
      <c r="GX38" s="92">
        <f t="shared" si="90"/>
        <v>7.8683813232108693E-12</v>
      </c>
      <c r="GY38" s="92">
        <f t="shared" si="90"/>
        <v>1.9537899942948073E-10</v>
      </c>
      <c r="GZ38" s="92">
        <f t="shared" si="90"/>
        <v>1.584571278592044E-9</v>
      </c>
      <c r="HA38" s="92">
        <f t="shared" si="90"/>
        <v>1.1613054017751754E-13</v>
      </c>
      <c r="HC38" s="92">
        <f t="shared" si="144"/>
        <v>9.9805114972521367E-24</v>
      </c>
      <c r="HD38" s="92">
        <f t="shared" si="91"/>
        <v>1.1107646278824235E-23</v>
      </c>
      <c r="HE38" s="92">
        <f t="shared" si="91"/>
        <v>8.5054935184745916E-27</v>
      </c>
      <c r="HF38" s="92">
        <f t="shared" si="91"/>
        <v>1.1098490261729895E-25</v>
      </c>
      <c r="HG38" s="92">
        <f t="shared" si="91"/>
        <v>4.9105937373425685E-26</v>
      </c>
      <c r="HH38" s="92">
        <f t="shared" si="91"/>
        <v>1.6592043059735172E-27</v>
      </c>
      <c r="HI38" s="92">
        <f t="shared" si="91"/>
        <v>7.5516160796674359E-30</v>
      </c>
      <c r="HJ38" s="92">
        <f t="shared" si="91"/>
        <v>1.402675902804301E-32</v>
      </c>
      <c r="HK38" s="92">
        <f t="shared" si="91"/>
        <v>7.0056005249262784E-32</v>
      </c>
      <c r="HL38" s="92">
        <f t="shared" si="91"/>
        <v>4.4644150083321756E-32</v>
      </c>
      <c r="HM38" s="92">
        <f t="shared" si="91"/>
        <v>5.5147264103480623E-31</v>
      </c>
      <c r="HN38" s="92">
        <f t="shared" si="91"/>
        <v>3.3376951074399609E-30</v>
      </c>
      <c r="HO38" s="92">
        <f t="shared" si="91"/>
        <v>3.8572817186873985E-27</v>
      </c>
      <c r="HP38" s="92">
        <f t="shared" si="91"/>
        <v>1.4539310494768955E-27</v>
      </c>
      <c r="HQ38" s="92">
        <f t="shared" si="91"/>
        <v>7.944866221163691E-41</v>
      </c>
      <c r="HS38" s="92">
        <f t="shared" si="113"/>
        <v>1.4677582069600872E-82</v>
      </c>
      <c r="HT38" s="92">
        <f t="shared" si="92"/>
        <v>3.9616810141276176E-82</v>
      </c>
      <c r="HU38" s="92">
        <f t="shared" si="92"/>
        <v>4.0539235123378262E-93</v>
      </c>
      <c r="HV38" s="92">
        <f t="shared" si="92"/>
        <v>4.1954020768526333E-90</v>
      </c>
      <c r="HW38" s="92">
        <f t="shared" si="92"/>
        <v>5.4151460495518707E-92</v>
      </c>
      <c r="HX38" s="92">
        <f t="shared" si="92"/>
        <v>3.3453944838211668E-98</v>
      </c>
      <c r="HY38" s="92">
        <f t="shared" si="92"/>
        <v>4.5704008011993429E-106</v>
      </c>
      <c r="HZ38" s="92">
        <f t="shared" si="92"/>
        <v>2.7898139189938117E-115</v>
      </c>
      <c r="IA38" s="92">
        <f t="shared" si="92"/>
        <v>1.0997077368190554E-112</v>
      </c>
      <c r="IB38" s="92">
        <f t="shared" si="92"/>
        <v>2.0145591415672364E-113</v>
      </c>
      <c r="IC38" s="92">
        <f t="shared" si="92"/>
        <v>1.8439102804791888E-110</v>
      </c>
      <c r="ID38" s="92">
        <f t="shared" si="92"/>
        <v>2.1375758605218998E-107</v>
      </c>
      <c r="IE38" s="92">
        <f t="shared" si="92"/>
        <v>2.178777115009933E-96</v>
      </c>
      <c r="IF38" s="92">
        <f t="shared" si="92"/>
        <v>5.3313264724942206E-52</v>
      </c>
      <c r="IG38" s="92">
        <f t="shared" si="92"/>
        <v>2.9057116452086075E-44</v>
      </c>
      <c r="II38" s="92">
        <f t="shared" si="114"/>
        <v>4.0195451496723878E-214</v>
      </c>
      <c r="IJ38" s="92">
        <f t="shared" si="115"/>
        <v>1.8907569492546312E-212</v>
      </c>
      <c r="IK38" s="92">
        <f t="shared" si="116"/>
        <v>3.3220555824843129E-241</v>
      </c>
      <c r="IL38" s="92">
        <f t="shared" si="117"/>
        <v>9.7198876900617259E-236</v>
      </c>
      <c r="IM38" s="92">
        <f t="shared" si="118"/>
        <v>3.4676232581867963E-242</v>
      </c>
      <c r="IN38" s="92">
        <f t="shared" si="119"/>
        <v>1.1784641267953725E-260</v>
      </c>
      <c r="IO38" s="92">
        <f t="shared" si="120"/>
        <v>1.1106240541905417E-281</v>
      </c>
      <c r="IP38" s="92">
        <f t="shared" si="121"/>
        <v>1.7778340527697957E-306</v>
      </c>
      <c r="IQ38" s="92">
        <f t="shared" si="122"/>
        <v>2.8138137964158574E-298</v>
      </c>
      <c r="IR38" s="92">
        <f t="shared" si="123"/>
        <v>7.5085301957947493E-300</v>
      </c>
      <c r="IS38" s="92">
        <f t="shared" si="124"/>
        <v>7.579747410237064E-293</v>
      </c>
      <c r="IT38" s="92">
        <f t="shared" si="125"/>
        <v>2.5604313547500058E-282</v>
      </c>
      <c r="IU38" s="92">
        <f t="shared" si="126"/>
        <v>1.6918258143250612E-251</v>
      </c>
      <c r="IV38" s="92">
        <f t="shared" si="127"/>
        <v>5.3359604767675686E-190</v>
      </c>
      <c r="IW38" s="92">
        <f t="shared" si="128"/>
        <v>2.2233433323328686E-128</v>
      </c>
      <c r="IY38" s="92">
        <f t="shared" si="129"/>
        <v>5.3538388409836611E-8</v>
      </c>
      <c r="IZ38" s="92">
        <f t="shared" si="130"/>
        <v>1.4149652098350303E-8</v>
      </c>
      <c r="JA38" s="92">
        <f t="shared" si="131"/>
        <v>8.9500350776778481E-10</v>
      </c>
      <c r="JB38" s="92">
        <f t="shared" si="132"/>
        <v>1.7478620602633847E-9</v>
      </c>
      <c r="JC38" s="92">
        <f t="shared" si="133"/>
        <v>1.9794688040840128E-9</v>
      </c>
      <c r="JD38" s="92">
        <f t="shared" si="134"/>
        <v>1.9517745709134283E-9</v>
      </c>
      <c r="JE38" s="92">
        <f t="shared" si="135"/>
        <v>1.9032483711354537E-10</v>
      </c>
      <c r="JF38" s="92">
        <f t="shared" si="136"/>
        <v>9.5912794401290756E-12</v>
      </c>
      <c r="JG38" s="92">
        <f t="shared" si="137"/>
        <v>8.2972927369418272E-12</v>
      </c>
      <c r="JH38" s="92">
        <f t="shared" si="138"/>
        <v>1.6710859707327739E-11</v>
      </c>
      <c r="JI38" s="92">
        <f t="shared" si="139"/>
        <v>1.518969324124816E-10</v>
      </c>
      <c r="JJ38" s="92">
        <f t="shared" si="140"/>
        <v>7.8683813232108693E-12</v>
      </c>
      <c r="JK38" s="92">
        <f t="shared" si="141"/>
        <v>1.9537899942948073E-10</v>
      </c>
      <c r="JL38" s="92">
        <f t="shared" si="142"/>
        <v>1.584571278592044E-9</v>
      </c>
      <c r="JM38" s="92">
        <f t="shared" si="143"/>
        <v>1.1613054017751754E-13</v>
      </c>
    </row>
    <row r="39" spans="2:273" x14ac:dyDescent="0.25">
      <c r="B39" s="2">
        <v>12</v>
      </c>
      <c r="C39" s="37">
        <v>68.775000000000006</v>
      </c>
      <c r="D39" s="37">
        <v>70.275000000000006</v>
      </c>
      <c r="E39" s="37">
        <v>71.853999999999999</v>
      </c>
      <c r="F39" s="37">
        <v>72.927000000000007</v>
      </c>
      <c r="G39" s="37">
        <v>73.561000000000007</v>
      </c>
      <c r="H39" s="37">
        <v>76.762</v>
      </c>
      <c r="I39" s="37">
        <v>78.286000000000001</v>
      </c>
      <c r="J39" s="37">
        <v>76.766999999999996</v>
      </c>
      <c r="K39" s="37">
        <v>74.704999999999998</v>
      </c>
      <c r="L39" s="37">
        <v>74.840999999999994</v>
      </c>
      <c r="M39" s="37">
        <v>71.795000000000002</v>
      </c>
      <c r="N39" s="37">
        <v>73.864000000000004</v>
      </c>
      <c r="O39" s="37">
        <v>75.590999999999994</v>
      </c>
      <c r="P39" s="37">
        <v>74.795000000000002</v>
      </c>
      <c r="Q39" s="37">
        <v>75.432000000000002</v>
      </c>
      <c r="S39" s="4">
        <f t="shared" si="7"/>
        <v>70.204342663550662</v>
      </c>
      <c r="T39" s="4">
        <f t="shared" si="8"/>
        <v>70.88640822910186</v>
      </c>
      <c r="U39" s="4">
        <f t="shared" si="9"/>
        <v>73.347002800757295</v>
      </c>
      <c r="V39" s="4">
        <f t="shared" si="10"/>
        <v>74.36060452504546</v>
      </c>
      <c r="W39" s="4">
        <f t="shared" si="11"/>
        <v>74.976191903778897</v>
      </c>
      <c r="X39" s="4">
        <f t="shared" si="12"/>
        <v>76.769438189816356</v>
      </c>
      <c r="Y39" s="4">
        <f t="shared" si="13"/>
        <v>77.717051364886004</v>
      </c>
      <c r="Z39" s="4">
        <f t="shared" si="14"/>
        <v>77.158783960152689</v>
      </c>
      <c r="AA39" s="4">
        <f t="shared" si="15"/>
        <v>75.729765226080048</v>
      </c>
      <c r="AB39" s="4">
        <f t="shared" si="16"/>
        <v>75.414518908121025</v>
      </c>
      <c r="AC39" s="4">
        <f t="shared" si="17"/>
        <v>73.267771562967937</v>
      </c>
      <c r="AD39" s="4">
        <f t="shared" si="18"/>
        <v>73.157648689287811</v>
      </c>
      <c r="AE39" s="4">
        <f t="shared" si="19"/>
        <v>75.425758546832682</v>
      </c>
      <c r="AF39" s="4">
        <f t="shared" si="20"/>
        <v>75.846067118925589</v>
      </c>
      <c r="AG39" s="4">
        <f t="shared" si="21"/>
        <v>74.867228830859403</v>
      </c>
      <c r="AI39" s="4">
        <f t="shared" si="22"/>
        <v>-1.4293426635506563</v>
      </c>
      <c r="AJ39" s="4">
        <f t="shared" si="23"/>
        <v>-0.61140822910185477</v>
      </c>
      <c r="AK39" s="4">
        <f t="shared" si="24"/>
        <v>-1.4930028007572957</v>
      </c>
      <c r="AL39" s="4">
        <f t="shared" si="25"/>
        <v>-1.4336045250454532</v>
      </c>
      <c r="AM39" s="4">
        <f t="shared" si="26"/>
        <v>-1.41519190377889</v>
      </c>
      <c r="AN39" s="4">
        <f t="shared" si="27"/>
        <v>-7.4381898163551341E-3</v>
      </c>
      <c r="AO39" s="4">
        <f t="shared" si="28"/>
        <v>0.56894863511399763</v>
      </c>
      <c r="AP39" s="4">
        <f t="shared" si="29"/>
        <v>-0.39178396015269357</v>
      </c>
      <c r="AQ39" s="4">
        <f t="shared" si="30"/>
        <v>-1.0247652260800493</v>
      </c>
      <c r="AR39" s="4">
        <f t="shared" si="31"/>
        <v>-0.57351890812103079</v>
      </c>
      <c r="AS39" s="4">
        <f t="shared" si="32"/>
        <v>-1.4727715629679352</v>
      </c>
      <c r="AT39" s="4">
        <f t="shared" si="33"/>
        <v>0.70635131071219348</v>
      </c>
      <c r="AU39" s="4">
        <f t="shared" si="34"/>
        <v>0.16524145316731165</v>
      </c>
      <c r="AV39" s="4">
        <f t="shared" si="35"/>
        <v>-1.0510671189255874</v>
      </c>
      <c r="AW39" s="4">
        <f t="shared" si="35"/>
        <v>0.56477116914059877</v>
      </c>
      <c r="AY39" s="2">
        <f t="shared" si="95"/>
        <v>70.204218719574357</v>
      </c>
      <c r="AZ39" s="2">
        <f t="shared" si="36"/>
        <v>70.886371199735152</v>
      </c>
      <c r="BA39" s="2">
        <f t="shared" si="36"/>
        <v>73.347000016185788</v>
      </c>
      <c r="BB39" s="2">
        <f t="shared" si="36"/>
        <v>74.360599466009603</v>
      </c>
      <c r="BC39" s="2">
        <f t="shared" si="36"/>
        <v>74.976186287890997</v>
      </c>
      <c r="BD39" s="2">
        <f t="shared" si="36"/>
        <v>76.769432644601181</v>
      </c>
      <c r="BE39" s="2">
        <f t="shared" si="36"/>
        <v>77.717050740333292</v>
      </c>
      <c r="BF39" s="2">
        <f t="shared" si="36"/>
        <v>77.158783921933605</v>
      </c>
      <c r="BG39" s="2">
        <f t="shared" si="36"/>
        <v>75.729765192399896</v>
      </c>
      <c r="BH39" s="2">
        <f t="shared" si="36"/>
        <v>75.414518842599037</v>
      </c>
      <c r="BI39" s="2">
        <f t="shared" si="36"/>
        <v>73.267771043170214</v>
      </c>
      <c r="BJ39" s="2">
        <f t="shared" si="36"/>
        <v>73.157648657045016</v>
      </c>
      <c r="BK39" s="2">
        <f t="shared" si="36"/>
        <v>75.425757890235374</v>
      </c>
      <c r="BL39" s="2">
        <f t="shared" si="36"/>
        <v>75.846062696242711</v>
      </c>
      <c r="BM39" s="2">
        <f t="shared" si="36"/>
        <v>74.867228830412031</v>
      </c>
      <c r="BO39" s="2">
        <f t="shared" si="37"/>
        <v>68.775000000000006</v>
      </c>
      <c r="BP39" s="2">
        <f t="shared" si="38"/>
        <v>70.275000000000006</v>
      </c>
      <c r="BQ39" s="2">
        <f t="shared" si="39"/>
        <v>71.853999999999999</v>
      </c>
      <c r="BR39" s="2">
        <f t="shared" si="40"/>
        <v>72.927000000000007</v>
      </c>
      <c r="BS39" s="2">
        <f t="shared" si="41"/>
        <v>73.561000000000007</v>
      </c>
      <c r="BT39" s="2">
        <f t="shared" si="42"/>
        <v>76.762</v>
      </c>
      <c r="BU39" s="2">
        <f t="shared" si="43"/>
        <v>78.286000000000001</v>
      </c>
      <c r="BV39" s="2">
        <f t="shared" si="44"/>
        <v>76.766999999999996</v>
      </c>
      <c r="BW39" s="2">
        <f t="shared" si="45"/>
        <v>74.704999999999998</v>
      </c>
      <c r="BX39" s="2">
        <f t="shared" si="46"/>
        <v>74.840999999999994</v>
      </c>
      <c r="BY39" s="2">
        <f t="shared" si="47"/>
        <v>71.795000000000002</v>
      </c>
      <c r="BZ39" s="2">
        <f t="shared" si="48"/>
        <v>73.864000000000004</v>
      </c>
      <c r="CA39" s="2">
        <f t="shared" si="49"/>
        <v>75.590999999999994</v>
      </c>
      <c r="CB39" s="2">
        <f t="shared" si="50"/>
        <v>74.795000000000002</v>
      </c>
      <c r="CC39" s="2">
        <f t="shared" si="51"/>
        <v>75.432000000000002</v>
      </c>
      <c r="CE39" s="2" t="str">
        <f t="shared" si="96"/>
        <v/>
      </c>
      <c r="CF39" s="2" t="str">
        <f t="shared" si="97"/>
        <v/>
      </c>
      <c r="CG39" s="2" t="str">
        <f t="shared" si="98"/>
        <v/>
      </c>
      <c r="CH39" s="2" t="str">
        <f t="shared" si="99"/>
        <v/>
      </c>
      <c r="CI39" s="2" t="str">
        <f t="shared" si="100"/>
        <v/>
      </c>
      <c r="CJ39" s="2" t="str">
        <f t="shared" si="101"/>
        <v/>
      </c>
      <c r="CK39" s="2" t="str">
        <f t="shared" si="102"/>
        <v/>
      </c>
      <c r="CL39" s="2" t="str">
        <f t="shared" si="103"/>
        <v/>
      </c>
      <c r="CM39" s="2" t="str">
        <f t="shared" si="104"/>
        <v/>
      </c>
      <c r="CN39" s="2" t="str">
        <f t="shared" si="105"/>
        <v/>
      </c>
      <c r="CO39" s="2" t="str">
        <f t="shared" si="106"/>
        <v/>
      </c>
      <c r="CP39" s="2" t="str">
        <f t="shared" si="107"/>
        <v/>
      </c>
      <c r="CQ39" s="2" t="str">
        <f t="shared" si="108"/>
        <v/>
      </c>
      <c r="CR39" s="2" t="str">
        <f t="shared" si="109"/>
        <v/>
      </c>
      <c r="CS39" s="2" t="str">
        <f t="shared" si="110"/>
        <v/>
      </c>
      <c r="CU39" s="2" t="str">
        <f t="shared" si="53"/>
        <v/>
      </c>
      <c r="CV39" s="2" t="str">
        <f t="shared" si="54"/>
        <v/>
      </c>
      <c r="CW39" s="2" t="str">
        <f t="shared" si="55"/>
        <v/>
      </c>
      <c r="CX39" s="2" t="str">
        <f t="shared" si="56"/>
        <v/>
      </c>
      <c r="CY39" s="2" t="str">
        <f t="shared" si="57"/>
        <v/>
      </c>
      <c r="CZ39" s="2" t="str">
        <f t="shared" si="58"/>
        <v/>
      </c>
      <c r="DA39" s="2" t="str">
        <f t="shared" si="59"/>
        <v/>
      </c>
      <c r="DB39" s="2" t="str">
        <f t="shared" si="60"/>
        <v/>
      </c>
      <c r="DC39" s="2" t="str">
        <f t="shared" si="61"/>
        <v/>
      </c>
      <c r="DD39" s="2" t="str">
        <f t="shared" si="62"/>
        <v/>
      </c>
      <c r="DE39" s="2" t="str">
        <f t="shared" si="63"/>
        <v/>
      </c>
      <c r="DF39" s="2" t="str">
        <f t="shared" si="64"/>
        <v/>
      </c>
      <c r="DG39" s="2" t="str">
        <f t="shared" si="65"/>
        <v/>
      </c>
      <c r="DH39" s="2" t="str">
        <f t="shared" si="66"/>
        <v/>
      </c>
      <c r="DI39" s="2" t="str">
        <f t="shared" si="67"/>
        <v/>
      </c>
      <c r="DK39" s="2">
        <f t="shared" si="68"/>
        <v>70.180802063789869</v>
      </c>
      <c r="DL39" s="2">
        <f t="shared" si="69"/>
        <v>70.876515679442534</v>
      </c>
      <c r="DM39" s="2">
        <f t="shared" si="69"/>
        <v>73.044416281770808</v>
      </c>
      <c r="DN39" s="2">
        <f t="shared" si="69"/>
        <v>74.170769089484921</v>
      </c>
      <c r="DO39" s="2">
        <f t="shared" si="69"/>
        <v>75.039810685249677</v>
      </c>
      <c r="DP39" s="2">
        <f t="shared" si="69"/>
        <v>76.745124738675969</v>
      </c>
      <c r="DQ39" s="2">
        <f t="shared" si="69"/>
        <v>77.66328163696771</v>
      </c>
      <c r="DR39" s="2">
        <f t="shared" si="69"/>
        <v>76.997939253977236</v>
      </c>
      <c r="DS39" s="2">
        <f t="shared" si="69"/>
        <v>75.562236825756969</v>
      </c>
      <c r="DT39" s="2">
        <f t="shared" si="69"/>
        <v>75.317156875455794</v>
      </c>
      <c r="DU39" s="2">
        <f t="shared" si="69"/>
        <v>73.143033071579566</v>
      </c>
      <c r="DV39" s="2">
        <f t="shared" si="69"/>
        <v>73.054304135267287</v>
      </c>
      <c r="DW39" s="2">
        <f t="shared" si="69"/>
        <v>75.335112352763502</v>
      </c>
      <c r="DX39" s="2">
        <f t="shared" si="69"/>
        <v>75.882227318153582</v>
      </c>
      <c r="DY39" s="2">
        <f t="shared" si="69"/>
        <v>74.814568556005383</v>
      </c>
      <c r="EA39" s="2">
        <f t="shared" si="70"/>
        <v>70.51003999583105</v>
      </c>
      <c r="EB39" s="2">
        <f t="shared" si="71"/>
        <v>71.027567963902996</v>
      </c>
      <c r="EC39" s="2">
        <f t="shared" si="72"/>
        <v>78.444244895130396</v>
      </c>
      <c r="ED39" s="2">
        <f t="shared" si="73"/>
        <v>77.368644820963283</v>
      </c>
      <c r="EE39" s="2">
        <f t="shared" si="74"/>
        <v>73.986577788590196</v>
      </c>
      <c r="EF39" s="2">
        <f t="shared" si="75"/>
        <v>77.137449292055294</v>
      </c>
      <c r="EG39" s="2">
        <f t="shared" si="76"/>
        <v>78.66459932241672</v>
      </c>
      <c r="EH39" s="2">
        <f t="shared" si="77"/>
        <v>80.370454392719637</v>
      </c>
      <c r="EI39" s="2">
        <f t="shared" si="78"/>
        <v>79.050487612480012</v>
      </c>
      <c r="EJ39" s="2">
        <f t="shared" si="79"/>
        <v>77.336314059853194</v>
      </c>
      <c r="EK39" s="2">
        <f t="shared" si="80"/>
        <v>75.435228692013297</v>
      </c>
      <c r="EL39" s="2">
        <f t="shared" si="81"/>
        <v>75.259282366314736</v>
      </c>
      <c r="EM39" s="2">
        <f t="shared" si="82"/>
        <v>77.014440390879471</v>
      </c>
      <c r="EN39" s="2">
        <f t="shared" si="83"/>
        <v>75.281806316299537</v>
      </c>
      <c r="EO39" s="2">
        <f t="shared" si="84"/>
        <v>76.07307568613318</v>
      </c>
      <c r="EQ39" s="2">
        <f t="shared" si="85"/>
        <v>67.440733544063804</v>
      </c>
      <c r="ER39" s="2">
        <f t="shared" si="86"/>
        <v>68.742049649317096</v>
      </c>
      <c r="ES39" s="2">
        <f t="shared" si="86"/>
        <v>74.734109908379892</v>
      </c>
      <c r="ET39" s="2">
        <f t="shared" si="86"/>
        <v>73.774966742621515</v>
      </c>
      <c r="EU39" s="2">
        <f t="shared" si="86"/>
        <v>72.659776389802573</v>
      </c>
      <c r="EV39" s="2">
        <f t="shared" si="86"/>
        <v>74.198561268700786</v>
      </c>
      <c r="EW39" s="2">
        <f t="shared" si="86"/>
        <v>75.840225360585862</v>
      </c>
      <c r="EX39" s="2">
        <f t="shared" si="86"/>
        <v>75.62723858458439</v>
      </c>
      <c r="EY39" s="2">
        <f t="shared" si="86"/>
        <v>75.442397633135741</v>
      </c>
      <c r="EZ39" s="2">
        <f t="shared" si="86"/>
        <v>74.322187130558291</v>
      </c>
      <c r="FA39" s="2">
        <f t="shared" si="86"/>
        <v>73.579328574379417</v>
      </c>
      <c r="FB39" s="2">
        <f t="shared" si="86"/>
        <v>73.793007442021405</v>
      </c>
      <c r="FC39" s="2">
        <f t="shared" si="86"/>
        <v>74.172831858149976</v>
      </c>
      <c r="FD39" s="2">
        <f t="shared" si="86"/>
        <v>75.17796646189116</v>
      </c>
      <c r="FE39" s="2">
        <f t="shared" si="86"/>
        <v>80.197885079584367</v>
      </c>
      <c r="FG39" s="2">
        <f t="shared" si="87"/>
        <v>7.1142151620203931E-2</v>
      </c>
      <c r="FH39" s="2">
        <f t="shared" si="88"/>
        <v>6.5277073931027219E-2</v>
      </c>
      <c r="FI39" s="2">
        <f t="shared" si="88"/>
        <v>5.6037322864060608E-2</v>
      </c>
      <c r="FJ39" s="2">
        <f t="shared" si="88"/>
        <v>5.9363760508388201E-2</v>
      </c>
      <c r="FK39" s="2">
        <f t="shared" si="88"/>
        <v>6.040612053055814E-2</v>
      </c>
      <c r="FL39" s="2">
        <f t="shared" si="88"/>
        <v>6.1974096008224157E-2</v>
      </c>
      <c r="FM39" s="2">
        <f t="shared" si="88"/>
        <v>5.3704108867513208E-2</v>
      </c>
      <c r="FN39" s="2">
        <f t="shared" si="88"/>
        <v>4.7696116352337038E-2</v>
      </c>
      <c r="FO39" s="2">
        <f t="shared" si="88"/>
        <v>4.8029005044230348E-2</v>
      </c>
      <c r="FP39" s="2">
        <f t="shared" si="88"/>
        <v>4.822240386708096E-2</v>
      </c>
      <c r="FQ39" s="2">
        <f t="shared" si="88"/>
        <v>5.4420313947972393E-2</v>
      </c>
      <c r="FR39" s="2">
        <f t="shared" si="88"/>
        <v>4.6869942924263198E-2</v>
      </c>
      <c r="FS39" s="2">
        <f t="shared" si="88"/>
        <v>5.3980263559285251E-2</v>
      </c>
      <c r="FT39" s="2">
        <f t="shared" si="88"/>
        <v>6.023181893141321E-2</v>
      </c>
      <c r="FU39" s="2">
        <f t="shared" si="88"/>
        <v>4.1839446744595686E-2</v>
      </c>
      <c r="FW39" s="2">
        <f t="shared" si="111"/>
        <v>1.9675767164741418E-6</v>
      </c>
      <c r="FX39" s="2">
        <f t="shared" si="89"/>
        <v>2.0699232729321161E-6</v>
      </c>
      <c r="FY39" s="2">
        <f t="shared" si="89"/>
        <v>2.2115104880909568E-6</v>
      </c>
      <c r="FZ39" s="2">
        <f t="shared" si="89"/>
        <v>2.1016168463654763E-6</v>
      </c>
      <c r="GA39" s="2">
        <f t="shared" si="89"/>
        <v>2.022952575489139E-6</v>
      </c>
      <c r="GB39" s="2">
        <f t="shared" si="89"/>
        <v>2.0598308827118831E-6</v>
      </c>
      <c r="GC39" s="2">
        <f t="shared" si="89"/>
        <v>2.0431517984922316E-6</v>
      </c>
      <c r="GD39" s="2">
        <f t="shared" si="89"/>
        <v>2.3626378302886289E-6</v>
      </c>
      <c r="GE39" s="2">
        <f t="shared" si="89"/>
        <v>2.4522637145632982E-6</v>
      </c>
      <c r="GF39" s="2">
        <f t="shared" si="89"/>
        <v>2.2049747860198073E-6</v>
      </c>
      <c r="GG39" s="2">
        <f t="shared" si="89"/>
        <v>2.17344861190553E-6</v>
      </c>
      <c r="GH39" s="2">
        <f t="shared" si="89"/>
        <v>1.8291663282404848E-6</v>
      </c>
      <c r="GI39" s="2">
        <f t="shared" si="89"/>
        <v>1.7710490626201003E-6</v>
      </c>
      <c r="GJ39" s="2">
        <f t="shared" si="89"/>
        <v>1.664530197012645E-6</v>
      </c>
      <c r="GK39" s="2">
        <f t="shared" si="89"/>
        <v>1.220021941167417E-6</v>
      </c>
      <c r="GM39" s="92">
        <f t="shared" si="112"/>
        <v>9.4276416872999235E-8</v>
      </c>
      <c r="GN39" s="92">
        <f t="shared" si="90"/>
        <v>2.6141906971335912E-8</v>
      </c>
      <c r="GO39" s="92">
        <f t="shared" si="90"/>
        <v>1.8264543546721134E-9</v>
      </c>
      <c r="GP39" s="92">
        <f t="shared" si="90"/>
        <v>3.5027735783795223E-9</v>
      </c>
      <c r="GQ39" s="92">
        <f t="shared" si="90"/>
        <v>3.9601256014432348E-9</v>
      </c>
      <c r="GR39" s="92">
        <f t="shared" si="90"/>
        <v>3.9336677040382724E-9</v>
      </c>
      <c r="GS39" s="92">
        <f t="shared" si="90"/>
        <v>4.1411454197941848E-10</v>
      </c>
      <c r="GT39" s="92">
        <f t="shared" si="90"/>
        <v>2.32819812864466E-11</v>
      </c>
      <c r="GU39" s="92">
        <f t="shared" si="90"/>
        <v>2.032262763430199E-11</v>
      </c>
      <c r="GV39" s="92">
        <f t="shared" si="90"/>
        <v>3.9637431988956605E-11</v>
      </c>
      <c r="GW39" s="92">
        <f t="shared" si="90"/>
        <v>3.3538939229797515E-10</v>
      </c>
      <c r="GX39" s="92">
        <f t="shared" si="90"/>
        <v>1.9179298421361388E-11</v>
      </c>
      <c r="GY39" s="92">
        <f t="shared" si="90"/>
        <v>4.2516974424779038E-10</v>
      </c>
      <c r="GZ39" s="92">
        <f t="shared" si="90"/>
        <v>3.2030885885962928E-9</v>
      </c>
      <c r="HA39" s="92">
        <f t="shared" si="90"/>
        <v>3.3257135180017527E-13</v>
      </c>
      <c r="HC39" s="92">
        <f t="shared" si="144"/>
        <v>3.8171610907539168E-23</v>
      </c>
      <c r="HD39" s="92">
        <f t="shared" si="91"/>
        <v>4.2416584670532306E-23</v>
      </c>
      <c r="HE39" s="92">
        <f t="shared" si="91"/>
        <v>3.9358771442066E-26</v>
      </c>
      <c r="HF39" s="92">
        <f t="shared" si="91"/>
        <v>4.8522070487772406E-25</v>
      </c>
      <c r="HG39" s="92">
        <f t="shared" si="91"/>
        <v>2.2047882795881758E-25</v>
      </c>
      <c r="HH39" s="92">
        <f t="shared" si="91"/>
        <v>8.2687380192673685E-27</v>
      </c>
      <c r="HI39" s="92">
        <f t="shared" si="91"/>
        <v>4.3110173974230521E-29</v>
      </c>
      <c r="HJ39" s="92">
        <f t="shared" si="91"/>
        <v>9.6012057566709735E-32</v>
      </c>
      <c r="HK39" s="92">
        <f t="shared" si="91"/>
        <v>4.5980359250195742E-31</v>
      </c>
      <c r="HL39" s="92">
        <f t="shared" si="91"/>
        <v>2.9178317654236858E-31</v>
      </c>
      <c r="HM39" s="92">
        <f t="shared" si="91"/>
        <v>3.4031532060249122E-30</v>
      </c>
      <c r="HN39" s="92">
        <f t="shared" si="91"/>
        <v>1.9022061885593865E-29</v>
      </c>
      <c r="HO39" s="92">
        <f t="shared" si="91"/>
        <v>1.8153454956142458E-26</v>
      </c>
      <c r="HP39" s="92">
        <f t="shared" si="91"/>
        <v>7.0206842846269743E-27</v>
      </c>
      <c r="HQ39" s="92">
        <f t="shared" si="91"/>
        <v>8.5584804115561682E-40</v>
      </c>
      <c r="HS39" s="92">
        <f t="shared" si="113"/>
        <v>3.7035287175319395E-81</v>
      </c>
      <c r="HT39" s="92">
        <f t="shared" si="92"/>
        <v>9.9066209498542639E-81</v>
      </c>
      <c r="HU39" s="92">
        <f t="shared" si="92"/>
        <v>1.6021857953160063E-91</v>
      </c>
      <c r="HV39" s="92">
        <f t="shared" si="92"/>
        <v>1.4758700096442214E-88</v>
      </c>
      <c r="HW39" s="92">
        <f t="shared" si="92"/>
        <v>2.0564509811950828E-90</v>
      </c>
      <c r="HX39" s="92">
        <f t="shared" si="92"/>
        <v>1.6640643289110444E-96</v>
      </c>
      <c r="HY39" s="92">
        <f t="shared" si="92"/>
        <v>3.1156877181842626E-104</v>
      </c>
      <c r="HZ39" s="92">
        <f t="shared" si="92"/>
        <v>2.906915370982446E-113</v>
      </c>
      <c r="IA39" s="92">
        <f t="shared" si="92"/>
        <v>1.0340594647093757E-110</v>
      </c>
      <c r="IB39" s="92">
        <f t="shared" si="92"/>
        <v>1.8759662550395036E-111</v>
      </c>
      <c r="IC39" s="92">
        <f t="shared" si="92"/>
        <v>1.5256369833868762E-108</v>
      </c>
      <c r="ID39" s="92">
        <f t="shared" si="92"/>
        <v>1.4520987298158982E-105</v>
      </c>
      <c r="IE39" s="92">
        <f t="shared" si="92"/>
        <v>9.3402585306053267E-95</v>
      </c>
      <c r="IF39" s="92">
        <f t="shared" si="92"/>
        <v>3.8252013135473764E-51</v>
      </c>
      <c r="IG39" s="92">
        <f t="shared" si="92"/>
        <v>1.4960345274898475E-43</v>
      </c>
      <c r="II39" s="92">
        <f t="shared" si="114"/>
        <v>3.5138078815786983E-211</v>
      </c>
      <c r="IJ39" s="92">
        <f t="shared" si="115"/>
        <v>1.6078506500517198E-209</v>
      </c>
      <c r="IK39" s="92">
        <f t="shared" si="116"/>
        <v>7.3765609943884582E-238</v>
      </c>
      <c r="IL39" s="92">
        <f t="shared" si="117"/>
        <v>1.7581249137125662E-232</v>
      </c>
      <c r="IM39" s="92">
        <f t="shared" si="118"/>
        <v>7.5440048141133089E-239</v>
      </c>
      <c r="IN39" s="92">
        <f t="shared" si="119"/>
        <v>4.6810628881306769E-257</v>
      </c>
      <c r="IO39" s="92">
        <f t="shared" si="120"/>
        <v>8.6038627947551234E-278</v>
      </c>
      <c r="IP39" s="92">
        <f t="shared" si="121"/>
        <v>3.39418466096092E-302</v>
      </c>
      <c r="IQ39" s="92">
        <f t="shared" si="122"/>
        <v>4.2340136899499821E-294</v>
      </c>
      <c r="IR39" s="92">
        <f t="shared" si="123"/>
        <v>1.0997275315017798E-295</v>
      </c>
      <c r="IS39" s="92">
        <f t="shared" si="124"/>
        <v>8.7699080851081808E-289</v>
      </c>
      <c r="IT39" s="92">
        <f t="shared" si="125"/>
        <v>1.8792999010057365E-278</v>
      </c>
      <c r="IU39" s="92">
        <f t="shared" si="126"/>
        <v>4.5795277853747558E-248</v>
      </c>
      <c r="IV39" s="92">
        <f t="shared" si="127"/>
        <v>2.0047188357620121E-187</v>
      </c>
      <c r="IW39" s="92">
        <f t="shared" si="128"/>
        <v>1.09553275404319E-126</v>
      </c>
      <c r="IY39" s="92">
        <f t="shared" si="129"/>
        <v>9.4276416872999275E-8</v>
      </c>
      <c r="IZ39" s="92">
        <f t="shared" si="130"/>
        <v>2.6141906971335955E-8</v>
      </c>
      <c r="JA39" s="92">
        <f t="shared" si="131"/>
        <v>1.8264543546721134E-9</v>
      </c>
      <c r="JB39" s="92">
        <f t="shared" si="132"/>
        <v>3.5027735783795227E-9</v>
      </c>
      <c r="JC39" s="92">
        <f t="shared" si="133"/>
        <v>3.9601256014432348E-9</v>
      </c>
      <c r="JD39" s="92">
        <f t="shared" si="134"/>
        <v>3.9336677040382724E-9</v>
      </c>
      <c r="JE39" s="92">
        <f t="shared" si="135"/>
        <v>4.1411454197941848E-10</v>
      </c>
      <c r="JF39" s="92">
        <f t="shared" si="136"/>
        <v>2.32819812864466E-11</v>
      </c>
      <c r="JG39" s="92">
        <f t="shared" si="137"/>
        <v>2.032262763430199E-11</v>
      </c>
      <c r="JH39" s="92">
        <f t="shared" si="138"/>
        <v>3.9637431988956605E-11</v>
      </c>
      <c r="JI39" s="92">
        <f t="shared" si="139"/>
        <v>3.3538939229797515E-10</v>
      </c>
      <c r="JJ39" s="92">
        <f t="shared" si="140"/>
        <v>1.9179298421361388E-11</v>
      </c>
      <c r="JK39" s="92">
        <f t="shared" si="141"/>
        <v>4.2516974424779038E-10</v>
      </c>
      <c r="JL39" s="92">
        <f t="shared" si="142"/>
        <v>3.2030885885962928E-9</v>
      </c>
      <c r="JM39" s="92">
        <f t="shared" si="143"/>
        <v>3.3257135180017527E-13</v>
      </c>
    </row>
    <row r="40" spans="2:273" x14ac:dyDescent="0.25">
      <c r="B40" s="2">
        <v>13</v>
      </c>
      <c r="C40" s="37">
        <v>70.075000000000003</v>
      </c>
      <c r="D40" s="37">
        <v>71.150000000000006</v>
      </c>
      <c r="E40" s="37">
        <v>72.561000000000007</v>
      </c>
      <c r="F40" s="37">
        <v>72.805000000000007</v>
      </c>
      <c r="G40" s="37">
        <v>75.39</v>
      </c>
      <c r="H40" s="37">
        <v>76.570999999999998</v>
      </c>
      <c r="I40" s="37">
        <v>78.048000000000002</v>
      </c>
      <c r="J40" s="37">
        <v>75.628</v>
      </c>
      <c r="K40" s="37">
        <v>74.909000000000006</v>
      </c>
      <c r="L40" s="37">
        <v>76.977000000000004</v>
      </c>
      <c r="M40" s="37">
        <v>71.454999999999998</v>
      </c>
      <c r="N40" s="37">
        <v>72.727000000000004</v>
      </c>
      <c r="O40" s="37">
        <v>75.477000000000004</v>
      </c>
      <c r="P40" s="37">
        <v>76.295000000000002</v>
      </c>
      <c r="Q40" s="37">
        <v>76.635999999999996</v>
      </c>
      <c r="S40" s="4">
        <f t="shared" si="7"/>
        <v>70.488971665648322</v>
      </c>
      <c r="T40" s="4">
        <f t="shared" si="8"/>
        <v>71.14610132424842</v>
      </c>
      <c r="U40" s="4">
        <f t="shared" si="9"/>
        <v>73.616991264543714</v>
      </c>
      <c r="V40" s="4">
        <f t="shared" si="10"/>
        <v>74.680228663780625</v>
      </c>
      <c r="W40" s="4">
        <f t="shared" si="11"/>
        <v>75.25727622615787</v>
      </c>
      <c r="X40" s="4">
        <f t="shared" si="12"/>
        <v>76.987829497039044</v>
      </c>
      <c r="Y40" s="4">
        <f t="shared" si="13"/>
        <v>77.898387830522367</v>
      </c>
      <c r="Z40" s="4">
        <f t="shared" si="14"/>
        <v>77.343970056957573</v>
      </c>
      <c r="AA40" s="4">
        <f t="shared" si="15"/>
        <v>75.946276468956825</v>
      </c>
      <c r="AB40" s="4">
        <f t="shared" si="16"/>
        <v>75.636554607119862</v>
      </c>
      <c r="AC40" s="4">
        <f t="shared" si="17"/>
        <v>73.498221375943018</v>
      </c>
      <c r="AD40" s="4">
        <f t="shared" si="18"/>
        <v>73.449303884995402</v>
      </c>
      <c r="AE40" s="4">
        <f t="shared" si="19"/>
        <v>75.669029085651147</v>
      </c>
      <c r="AF40" s="4">
        <f t="shared" si="20"/>
        <v>76.020790237226166</v>
      </c>
      <c r="AG40" s="4">
        <f t="shared" si="21"/>
        <v>74.964486271594495</v>
      </c>
      <c r="AI40" s="4">
        <f t="shared" si="22"/>
        <v>-0.41397166564831878</v>
      </c>
      <c r="AJ40" s="4">
        <f t="shared" si="23"/>
        <v>3.8986757515857562E-3</v>
      </c>
      <c r="AK40" s="4">
        <f t="shared" si="24"/>
        <v>-1.0559912645437066</v>
      </c>
      <c r="AL40" s="4">
        <f t="shared" si="25"/>
        <v>-1.8752286637806179</v>
      </c>
      <c r="AM40" s="4">
        <f t="shared" si="26"/>
        <v>0.1327237738421303</v>
      </c>
      <c r="AN40" s="4">
        <f t="shared" si="27"/>
        <v>-0.41682949703904626</v>
      </c>
      <c r="AO40" s="4">
        <f t="shared" si="28"/>
        <v>0.14961216947763489</v>
      </c>
      <c r="AP40" s="4">
        <f t="shared" si="29"/>
        <v>-1.7159700569575733</v>
      </c>
      <c r="AQ40" s="4">
        <f t="shared" si="30"/>
        <v>-1.0372764689568186</v>
      </c>
      <c r="AR40" s="4">
        <f t="shared" si="31"/>
        <v>1.3404453928801416</v>
      </c>
      <c r="AS40" s="4">
        <f t="shared" si="32"/>
        <v>-2.0432213759430198</v>
      </c>
      <c r="AT40" s="4">
        <f t="shared" si="33"/>
        <v>-0.72230388499539799</v>
      </c>
      <c r="AU40" s="4">
        <f t="shared" si="34"/>
        <v>-0.19202908565114285</v>
      </c>
      <c r="AV40" s="4">
        <f t="shared" si="35"/>
        <v>0.27420976277383602</v>
      </c>
      <c r="AW40" s="4">
        <f t="shared" si="35"/>
        <v>1.6715137284055004</v>
      </c>
      <c r="AY40" s="2">
        <f t="shared" si="95"/>
        <v>70.488759459559944</v>
      </c>
      <c r="AZ40" s="2">
        <f t="shared" si="36"/>
        <v>71.146034873000303</v>
      </c>
      <c r="BA40" s="2">
        <f t="shared" si="36"/>
        <v>73.616985755950978</v>
      </c>
      <c r="BB40" s="2">
        <f t="shared" si="36"/>
        <v>74.680218834677873</v>
      </c>
      <c r="BC40" s="2">
        <f t="shared" si="36"/>
        <v>75.257265334820275</v>
      </c>
      <c r="BD40" s="2">
        <f t="shared" si="36"/>
        <v>76.987818667945362</v>
      </c>
      <c r="BE40" s="2">
        <f t="shared" si="36"/>
        <v>77.898386515320212</v>
      </c>
      <c r="BF40" s="2">
        <f t="shared" si="36"/>
        <v>77.343969967364231</v>
      </c>
      <c r="BG40" s="2">
        <f t="shared" si="36"/>
        <v>75.946276389316978</v>
      </c>
      <c r="BH40" s="2">
        <f t="shared" si="36"/>
        <v>75.636554456946811</v>
      </c>
      <c r="BI40" s="2">
        <f t="shared" si="36"/>
        <v>73.498220265771877</v>
      </c>
      <c r="BJ40" s="2">
        <f t="shared" si="36"/>
        <v>73.449303809094218</v>
      </c>
      <c r="BK40" s="2">
        <f t="shared" si="36"/>
        <v>75.66902770284581</v>
      </c>
      <c r="BL40" s="2">
        <f t="shared" si="36"/>
        <v>76.02078157335292</v>
      </c>
      <c r="BM40" s="2">
        <f t="shared" si="36"/>
        <v>74.964486270361391</v>
      </c>
      <c r="BO40" s="2">
        <f t="shared" si="37"/>
        <v>70.075000000000003</v>
      </c>
      <c r="BP40" s="2">
        <f t="shared" si="38"/>
        <v>71.150000000000006</v>
      </c>
      <c r="BQ40" s="2">
        <f t="shared" si="39"/>
        <v>72.561000000000007</v>
      </c>
      <c r="BR40" s="2">
        <f t="shared" si="40"/>
        <v>72.805000000000007</v>
      </c>
      <c r="BS40" s="2">
        <f t="shared" si="41"/>
        <v>75.39</v>
      </c>
      <c r="BT40" s="2">
        <f t="shared" si="42"/>
        <v>76.570999999999998</v>
      </c>
      <c r="BU40" s="2">
        <f t="shared" si="43"/>
        <v>78.048000000000002</v>
      </c>
      <c r="BV40" s="2">
        <f t="shared" si="44"/>
        <v>75.628</v>
      </c>
      <c r="BW40" s="2">
        <f t="shared" si="45"/>
        <v>74.909000000000006</v>
      </c>
      <c r="BX40" s="2">
        <f t="shared" si="46"/>
        <v>76.977000000000004</v>
      </c>
      <c r="BY40" s="2">
        <f t="shared" si="47"/>
        <v>71.454999999999998</v>
      </c>
      <c r="BZ40" s="2">
        <f t="shared" si="48"/>
        <v>72.727000000000004</v>
      </c>
      <c r="CA40" s="2">
        <f t="shared" si="49"/>
        <v>75.477000000000004</v>
      </c>
      <c r="CB40" s="2">
        <f t="shared" si="50"/>
        <v>76.295000000000002</v>
      </c>
      <c r="CC40" s="2">
        <f t="shared" si="51"/>
        <v>76.635999999999996</v>
      </c>
      <c r="CE40" s="2" t="str">
        <f t="shared" si="96"/>
        <v/>
      </c>
      <c r="CF40" s="2" t="str">
        <f t="shared" si="97"/>
        <v/>
      </c>
      <c r="CG40" s="2" t="str">
        <f t="shared" si="98"/>
        <v/>
      </c>
      <c r="CH40" s="2" t="str">
        <f t="shared" si="99"/>
        <v/>
      </c>
      <c r="CI40" s="2" t="str">
        <f t="shared" si="100"/>
        <v/>
      </c>
      <c r="CJ40" s="2" t="str">
        <f t="shared" si="101"/>
        <v/>
      </c>
      <c r="CK40" s="2" t="str">
        <f t="shared" si="102"/>
        <v/>
      </c>
      <c r="CL40" s="2" t="str">
        <f t="shared" si="103"/>
        <v/>
      </c>
      <c r="CM40" s="2" t="str">
        <f t="shared" si="104"/>
        <v/>
      </c>
      <c r="CN40" s="2" t="str">
        <f t="shared" si="105"/>
        <v/>
      </c>
      <c r="CO40" s="2" t="str">
        <f t="shared" si="106"/>
        <v/>
      </c>
      <c r="CP40" s="2" t="str">
        <f t="shared" si="107"/>
        <v/>
      </c>
      <c r="CQ40" s="2" t="str">
        <f t="shared" si="108"/>
        <v/>
      </c>
      <c r="CR40" s="2" t="str">
        <f t="shared" si="109"/>
        <v/>
      </c>
      <c r="CS40" s="2" t="str">
        <f t="shared" si="110"/>
        <v/>
      </c>
      <c r="CU40" s="2" t="str">
        <f t="shared" si="53"/>
        <v/>
      </c>
      <c r="CV40" s="2" t="str">
        <f t="shared" si="54"/>
        <v/>
      </c>
      <c r="CW40" s="2" t="str">
        <f t="shared" si="55"/>
        <v/>
      </c>
      <c r="CX40" s="2" t="str">
        <f t="shared" si="56"/>
        <v/>
      </c>
      <c r="CY40" s="2" t="str">
        <f t="shared" si="57"/>
        <v/>
      </c>
      <c r="CZ40" s="2" t="str">
        <f t="shared" si="58"/>
        <v/>
      </c>
      <c r="DA40" s="2" t="str">
        <f t="shared" si="59"/>
        <v/>
      </c>
      <c r="DB40" s="2" t="str">
        <f t="shared" si="60"/>
        <v/>
      </c>
      <c r="DC40" s="2" t="str">
        <f t="shared" si="61"/>
        <v/>
      </c>
      <c r="DD40" s="2" t="str">
        <f t="shared" si="62"/>
        <v/>
      </c>
      <c r="DE40" s="2" t="str">
        <f t="shared" si="63"/>
        <v/>
      </c>
      <c r="DF40" s="2" t="str">
        <f t="shared" si="64"/>
        <v/>
      </c>
      <c r="DG40" s="2" t="str">
        <f t="shared" si="65"/>
        <v/>
      </c>
      <c r="DH40" s="2" t="str">
        <f t="shared" si="66"/>
        <v/>
      </c>
      <c r="DI40" s="2" t="str">
        <f t="shared" si="67"/>
        <v/>
      </c>
      <c r="DK40" s="2">
        <f t="shared" si="68"/>
        <v>70.495945121951223</v>
      </c>
      <c r="DL40" s="2">
        <f t="shared" si="69"/>
        <v>71.162682926829291</v>
      </c>
      <c r="DM40" s="2">
        <f t="shared" si="69"/>
        <v>73.312403722010657</v>
      </c>
      <c r="DN40" s="2">
        <f t="shared" si="69"/>
        <v>74.503622585960073</v>
      </c>
      <c r="DO40" s="2">
        <f t="shared" si="69"/>
        <v>75.353838559814136</v>
      </c>
      <c r="DP40" s="2">
        <f t="shared" si="69"/>
        <v>76.985971951219526</v>
      </c>
      <c r="DQ40" s="2">
        <f t="shared" si="69"/>
        <v>77.858813651464828</v>
      </c>
      <c r="DR40" s="2">
        <f t="shared" si="69"/>
        <v>77.185716014369433</v>
      </c>
      <c r="DS40" s="2">
        <f t="shared" si="69"/>
        <v>75.782450098587361</v>
      </c>
      <c r="DT40" s="2">
        <f t="shared" si="69"/>
        <v>75.549373227453202</v>
      </c>
      <c r="DU40" s="2">
        <f t="shared" si="69"/>
        <v>73.383479009362702</v>
      </c>
      <c r="DV40" s="2">
        <f t="shared" si="69"/>
        <v>73.358211436134312</v>
      </c>
      <c r="DW40" s="2">
        <f t="shared" si="69"/>
        <v>75.593510721836296</v>
      </c>
      <c r="DX40" s="2">
        <f t="shared" si="69"/>
        <v>76.079875644869404</v>
      </c>
      <c r="DY40" s="2">
        <f t="shared" si="69"/>
        <v>74.914936369770572</v>
      </c>
      <c r="EA40" s="2">
        <f t="shared" si="70"/>
        <v>70.40328043982386</v>
      </c>
      <c r="EB40" s="2">
        <f t="shared" si="71"/>
        <v>70.92869396503103</v>
      </c>
      <c r="EC40" s="2">
        <f t="shared" si="72"/>
        <v>78.296440452307124</v>
      </c>
      <c r="ED40" s="2">
        <f t="shared" si="73"/>
        <v>77.23235194885433</v>
      </c>
      <c r="EE40" s="2">
        <f t="shared" si="74"/>
        <v>73.887324081343792</v>
      </c>
      <c r="EF40" s="2">
        <f t="shared" si="75"/>
        <v>77.013407967187334</v>
      </c>
      <c r="EG40" s="2">
        <f t="shared" si="76"/>
        <v>78.534434537525385</v>
      </c>
      <c r="EH40" s="2">
        <f t="shared" si="77"/>
        <v>80.225892474623734</v>
      </c>
      <c r="EI40" s="2">
        <f t="shared" si="78"/>
        <v>78.907904869228815</v>
      </c>
      <c r="EJ40" s="2">
        <f t="shared" si="79"/>
        <v>77.206004622944135</v>
      </c>
      <c r="EK40" s="2">
        <f t="shared" si="80"/>
        <v>75.316556922636721</v>
      </c>
      <c r="EL40" s="2">
        <f t="shared" si="81"/>
        <v>75.13878896882494</v>
      </c>
      <c r="EM40" s="2">
        <f t="shared" si="82"/>
        <v>76.876127524429961</v>
      </c>
      <c r="EN40" s="2">
        <f t="shared" si="83"/>
        <v>75.179895431419041</v>
      </c>
      <c r="EO40" s="2">
        <f t="shared" si="84"/>
        <v>75.999259184796003</v>
      </c>
      <c r="EQ40" s="2">
        <f t="shared" si="85"/>
        <v>67.365803385099724</v>
      </c>
      <c r="ER40" s="2">
        <f t="shared" si="86"/>
        <v>68.666624550625073</v>
      </c>
      <c r="ES40" s="2">
        <f t="shared" si="86"/>
        <v>74.624981638733701</v>
      </c>
      <c r="ET40" s="2">
        <f t="shared" si="86"/>
        <v>73.67629441879734</v>
      </c>
      <c r="EU40" s="2">
        <f t="shared" si="86"/>
        <v>72.573925167604173</v>
      </c>
      <c r="EV40" s="2">
        <f t="shared" si="86"/>
        <v>74.10512892698469</v>
      </c>
      <c r="EW40" s="2">
        <f t="shared" si="86"/>
        <v>75.739510897416864</v>
      </c>
      <c r="EX40" s="2">
        <f t="shared" si="86"/>
        <v>75.532931602711784</v>
      </c>
      <c r="EY40" s="2">
        <f t="shared" si="86"/>
        <v>75.338001914647876</v>
      </c>
      <c r="EZ40" s="2">
        <f t="shared" si="86"/>
        <v>74.22315284085164</v>
      </c>
      <c r="FA40" s="2">
        <f t="shared" si="86"/>
        <v>73.48093038920463</v>
      </c>
      <c r="FB40" s="2">
        <f t="shared" si="86"/>
        <v>73.687536434858899</v>
      </c>
      <c r="FC40" s="2">
        <f t="shared" si="86"/>
        <v>74.063937429791594</v>
      </c>
      <c r="FD40" s="2">
        <f t="shared" si="86"/>
        <v>75.077072815694933</v>
      </c>
      <c r="FE40" s="2">
        <f t="shared" si="86"/>
        <v>80.075878507076609</v>
      </c>
      <c r="FG40" s="2">
        <f t="shared" si="87"/>
        <v>7.7474061957836321E-2</v>
      </c>
      <c r="FH40" s="2">
        <f t="shared" si="88"/>
        <v>7.1126943985437563E-2</v>
      </c>
      <c r="FI40" s="2">
        <f t="shared" si="88"/>
        <v>6.1113300973159118E-2</v>
      </c>
      <c r="FJ40" s="2">
        <f t="shared" si="88"/>
        <v>6.4720395366060418E-2</v>
      </c>
      <c r="FK40" s="2">
        <f t="shared" si="88"/>
        <v>6.5850227277882617E-2</v>
      </c>
      <c r="FL40" s="2">
        <f t="shared" si="88"/>
        <v>6.7549357327032808E-2</v>
      </c>
      <c r="FM40" s="2">
        <f t="shared" si="88"/>
        <v>5.8581855680077011E-2</v>
      </c>
      <c r="FN40" s="2">
        <f t="shared" si="88"/>
        <v>5.2058198777525821E-2</v>
      </c>
      <c r="FO40" s="2">
        <f t="shared" si="88"/>
        <v>5.2419856211985118E-2</v>
      </c>
      <c r="FP40" s="2">
        <f t="shared" si="88"/>
        <v>5.2629958233523656E-2</v>
      </c>
      <c r="FQ40" s="2">
        <f t="shared" si="88"/>
        <v>5.9359030576840582E-2</v>
      </c>
      <c r="FR40" s="2">
        <f t="shared" si="88"/>
        <v>5.1160526277852357E-2</v>
      </c>
      <c r="FS40" s="2">
        <f t="shared" si="88"/>
        <v>5.8881531798674405E-2</v>
      </c>
      <c r="FT40" s="2">
        <f t="shared" si="88"/>
        <v>6.5661314515176816E-2</v>
      </c>
      <c r="FU40" s="2">
        <f t="shared" si="88"/>
        <v>4.5691602629148557E-2</v>
      </c>
      <c r="FW40" s="2">
        <f t="shared" si="111"/>
        <v>2.1574045593165637E-6</v>
      </c>
      <c r="FX40" s="2">
        <f t="shared" si="89"/>
        <v>2.2696252832096429E-6</v>
      </c>
      <c r="FY40" s="2">
        <f t="shared" si="89"/>
        <v>2.424872513356741E-6</v>
      </c>
      <c r="FZ40" s="2">
        <f t="shared" si="89"/>
        <v>2.3043765814510844E-6</v>
      </c>
      <c r="GA40" s="2">
        <f t="shared" si="89"/>
        <v>2.2181229579426741E-6</v>
      </c>
      <c r="GB40" s="2">
        <f t="shared" si="89"/>
        <v>2.2585592017952652E-6</v>
      </c>
      <c r="GC40" s="2">
        <f t="shared" si="89"/>
        <v>2.2402709568561551E-6</v>
      </c>
      <c r="GD40" s="2">
        <f t="shared" si="89"/>
        <v>2.5905802757897946E-6</v>
      </c>
      <c r="GE40" s="2">
        <f t="shared" si="89"/>
        <v>2.68885305805606E-6</v>
      </c>
      <c r="GF40" s="2">
        <f t="shared" si="89"/>
        <v>2.417706261592743E-6</v>
      </c>
      <c r="GG40" s="2">
        <f t="shared" si="89"/>
        <v>2.3831385136708119E-6</v>
      </c>
      <c r="GH40" s="2">
        <f t="shared" si="89"/>
        <v>2.0056406420902126E-6</v>
      </c>
      <c r="GI40" s="2">
        <f t="shared" si="89"/>
        <v>1.9419163496521467E-6</v>
      </c>
      <c r="GJ40" s="2">
        <f t="shared" si="89"/>
        <v>1.8251207747485502E-6</v>
      </c>
      <c r="GK40" s="2">
        <f t="shared" si="89"/>
        <v>1.3377272998484737E-6</v>
      </c>
      <c r="GM40" s="92">
        <f t="shared" si="112"/>
        <v>1.6435363218345469E-7</v>
      </c>
      <c r="GN40" s="92">
        <f t="shared" si="90"/>
        <v>4.7772193336413195E-8</v>
      </c>
      <c r="GO40" s="92">
        <f t="shared" si="90"/>
        <v>3.6798471813867531E-9</v>
      </c>
      <c r="GP40" s="92">
        <f t="shared" si="90"/>
        <v>6.931955431114155E-9</v>
      </c>
      <c r="GQ40" s="92">
        <f t="shared" si="90"/>
        <v>7.8234910148063156E-9</v>
      </c>
      <c r="GR40" s="92">
        <f t="shared" si="90"/>
        <v>7.8267756187195629E-9</v>
      </c>
      <c r="GS40" s="92">
        <f t="shared" si="90"/>
        <v>8.8837604666391966E-10</v>
      </c>
      <c r="GT40" s="92">
        <f t="shared" si="90"/>
        <v>5.5604782386261934E-11</v>
      </c>
      <c r="GU40" s="92">
        <f t="shared" si="90"/>
        <v>4.8963146494591126E-11</v>
      </c>
      <c r="GV40" s="92">
        <f t="shared" si="90"/>
        <v>9.2549293940098539E-11</v>
      </c>
      <c r="GW40" s="92">
        <f t="shared" si="90"/>
        <v>7.2984371084884894E-10</v>
      </c>
      <c r="GX40" s="92">
        <f t="shared" si="90"/>
        <v>4.5995856375369213E-11</v>
      </c>
      <c r="GY40" s="92">
        <f t="shared" si="90"/>
        <v>9.1219687160881638E-10</v>
      </c>
      <c r="GZ40" s="92">
        <f t="shared" si="90"/>
        <v>6.392266797830829E-9</v>
      </c>
      <c r="HA40" s="92">
        <f t="shared" si="90"/>
        <v>9.3407513000036093E-13</v>
      </c>
      <c r="HC40" s="92">
        <f t="shared" si="144"/>
        <v>1.4345007379426461E-22</v>
      </c>
      <c r="HD40" s="92">
        <f t="shared" si="91"/>
        <v>1.5915633367670494E-22</v>
      </c>
      <c r="HE40" s="92">
        <f t="shared" si="91"/>
        <v>1.7849166244620196E-25</v>
      </c>
      <c r="HF40" s="92">
        <f t="shared" si="91"/>
        <v>2.0802664174120494E-24</v>
      </c>
      <c r="HG40" s="92">
        <f t="shared" si="91"/>
        <v>9.7032858229760674E-25</v>
      </c>
      <c r="HH40" s="92">
        <f t="shared" si="91"/>
        <v>4.0327347216971602E-26</v>
      </c>
      <c r="HI40" s="92">
        <f t="shared" si="91"/>
        <v>2.4042721064108984E-28</v>
      </c>
      <c r="HJ40" s="92">
        <f t="shared" si="91"/>
        <v>6.4033103840783237E-31</v>
      </c>
      <c r="HK40" s="92">
        <f t="shared" si="91"/>
        <v>2.9420676017809166E-30</v>
      </c>
      <c r="HL40" s="92">
        <f t="shared" si="91"/>
        <v>1.8596417166136388E-30</v>
      </c>
      <c r="HM40" s="92">
        <f t="shared" si="91"/>
        <v>2.0492529990901773E-29</v>
      </c>
      <c r="HN40" s="92">
        <f t="shared" si="91"/>
        <v>1.0594408252810701E-28</v>
      </c>
      <c r="HO40" s="92">
        <f t="shared" si="91"/>
        <v>8.3713450726806506E-26</v>
      </c>
      <c r="HP40" s="92">
        <f t="shared" si="91"/>
        <v>3.320649990283022E-26</v>
      </c>
      <c r="HQ40" s="92">
        <f t="shared" si="91"/>
        <v>8.9340050116861851E-39</v>
      </c>
      <c r="HS40" s="92">
        <f t="shared" si="113"/>
        <v>9.0855982507692366E-80</v>
      </c>
      <c r="HT40" s="92">
        <f t="shared" si="92"/>
        <v>2.4085258124236212E-79</v>
      </c>
      <c r="HU40" s="92">
        <f t="shared" si="92"/>
        <v>6.1307584684813401E-90</v>
      </c>
      <c r="HV40" s="92">
        <f t="shared" si="92"/>
        <v>5.0316988423418613E-87</v>
      </c>
      <c r="HW40" s="92">
        <f t="shared" si="92"/>
        <v>7.563502664098866E-89</v>
      </c>
      <c r="HX40" s="92">
        <f t="shared" si="92"/>
        <v>7.9960631788791772E-95</v>
      </c>
      <c r="HY40" s="92">
        <f t="shared" si="92"/>
        <v>2.0461276744967945E-102</v>
      </c>
      <c r="HZ40" s="92">
        <f t="shared" si="92"/>
        <v>2.9055691923968823E-111</v>
      </c>
      <c r="IA40" s="92">
        <f t="shared" si="92"/>
        <v>9.335596960314537E-109</v>
      </c>
      <c r="IB40" s="92">
        <f t="shared" si="92"/>
        <v>1.6779962371221261E-109</v>
      </c>
      <c r="IC40" s="92">
        <f t="shared" si="92"/>
        <v>1.2137609966501095E-106</v>
      </c>
      <c r="ID40" s="92">
        <f t="shared" si="92"/>
        <v>9.5078384292006582E-104</v>
      </c>
      <c r="IE40" s="92">
        <f t="shared" si="92"/>
        <v>3.8756728152941029E-93</v>
      </c>
      <c r="IF40" s="92">
        <f t="shared" si="92"/>
        <v>2.6988584642053968E-50</v>
      </c>
      <c r="IG40" s="92">
        <f t="shared" si="92"/>
        <v>7.5977253111992721E-43</v>
      </c>
      <c r="II40" s="92">
        <f t="shared" si="114"/>
        <v>2.930033824173371E-208</v>
      </c>
      <c r="IJ40" s="92">
        <f t="shared" si="115"/>
        <v>1.3042303567393135E-206</v>
      </c>
      <c r="IK40" s="92">
        <f t="shared" si="116"/>
        <v>1.5515226500027638E-234</v>
      </c>
      <c r="IL40" s="92">
        <f t="shared" si="117"/>
        <v>3.0172541808272857E-229</v>
      </c>
      <c r="IM40" s="92">
        <f t="shared" si="118"/>
        <v>1.5554299687644844E-235</v>
      </c>
      <c r="IN40" s="92">
        <f t="shared" si="119"/>
        <v>1.7546327588543718E-253</v>
      </c>
      <c r="IO40" s="92">
        <f t="shared" si="120"/>
        <v>6.2606116637679415E-274</v>
      </c>
      <c r="IP40" s="92">
        <f t="shared" si="121"/>
        <v>6.043635014653087E-298</v>
      </c>
      <c r="IQ40" s="92">
        <f t="shared" si="122"/>
        <v>5.9507995845994633E-290</v>
      </c>
      <c r="IR40" s="92">
        <f t="shared" si="123"/>
        <v>1.5055829746093081E-291</v>
      </c>
      <c r="IS40" s="92">
        <f t="shared" si="124"/>
        <v>9.5011829824681672E-285</v>
      </c>
      <c r="IT40" s="92">
        <f t="shared" si="125"/>
        <v>1.2967774548709927E-274</v>
      </c>
      <c r="IU40" s="92">
        <f t="shared" si="126"/>
        <v>1.1736524388656838E-244</v>
      </c>
      <c r="IV40" s="92">
        <f t="shared" si="127"/>
        <v>7.2305966945031096E-185</v>
      </c>
      <c r="IW40" s="92">
        <f t="shared" si="128"/>
        <v>5.2586370276508377E-125</v>
      </c>
      <c r="IY40" s="92">
        <f t="shared" si="129"/>
        <v>1.6435363218345482E-7</v>
      </c>
      <c r="IZ40" s="92">
        <f t="shared" si="130"/>
        <v>4.7772193336413354E-8</v>
      </c>
      <c r="JA40" s="92">
        <f t="shared" si="131"/>
        <v>3.6798471813867531E-9</v>
      </c>
      <c r="JB40" s="92">
        <f t="shared" si="132"/>
        <v>6.9319554311141575E-9</v>
      </c>
      <c r="JC40" s="92">
        <f t="shared" si="133"/>
        <v>7.8234910148063172E-9</v>
      </c>
      <c r="JD40" s="92">
        <f t="shared" si="134"/>
        <v>7.8267756187195629E-9</v>
      </c>
      <c r="JE40" s="92">
        <f t="shared" si="135"/>
        <v>8.8837604666391966E-10</v>
      </c>
      <c r="JF40" s="92">
        <f t="shared" si="136"/>
        <v>5.5604782386261934E-11</v>
      </c>
      <c r="JG40" s="92">
        <f t="shared" si="137"/>
        <v>4.8963146494591126E-11</v>
      </c>
      <c r="JH40" s="92">
        <f t="shared" si="138"/>
        <v>9.2549293940098539E-11</v>
      </c>
      <c r="JI40" s="92">
        <f t="shared" si="139"/>
        <v>7.2984371084884894E-10</v>
      </c>
      <c r="JJ40" s="92">
        <f t="shared" si="140"/>
        <v>4.5995856375369213E-11</v>
      </c>
      <c r="JK40" s="92">
        <f t="shared" si="141"/>
        <v>9.1219687160881648E-10</v>
      </c>
      <c r="JL40" s="92">
        <f t="shared" si="142"/>
        <v>6.392266797830829E-9</v>
      </c>
      <c r="JM40" s="92">
        <f t="shared" si="143"/>
        <v>9.3407513000036093E-13</v>
      </c>
    </row>
    <row r="41" spans="2:273" x14ac:dyDescent="0.25">
      <c r="B41" s="2">
        <v>14</v>
      </c>
      <c r="C41" s="37">
        <v>69.674999999999997</v>
      </c>
      <c r="D41" s="37">
        <v>71.5</v>
      </c>
      <c r="E41" s="37">
        <v>72.438999999999993</v>
      </c>
      <c r="F41" s="37">
        <v>73.927000000000007</v>
      </c>
      <c r="G41" s="37">
        <v>76.146000000000001</v>
      </c>
      <c r="H41" s="37">
        <v>76.905000000000001</v>
      </c>
      <c r="I41" s="37">
        <v>78.570999999999998</v>
      </c>
      <c r="J41" s="37">
        <v>76.325999999999993</v>
      </c>
      <c r="K41" s="37">
        <v>74.545000000000002</v>
      </c>
      <c r="L41" s="37">
        <v>76.340999999999994</v>
      </c>
      <c r="M41" s="37">
        <v>73.817999999999998</v>
      </c>
      <c r="N41" s="37">
        <v>72.977000000000004</v>
      </c>
      <c r="O41" s="37">
        <v>75.885999999999996</v>
      </c>
      <c r="P41" s="37">
        <v>74.704999999999998</v>
      </c>
      <c r="Q41" s="37">
        <v>76.477000000000004</v>
      </c>
      <c r="S41" s="4">
        <f t="shared" si="7"/>
        <v>70.768053171972781</v>
      </c>
      <c r="T41" s="4">
        <f t="shared" si="8"/>
        <v>71.40101391655746</v>
      </c>
      <c r="U41" s="4">
        <f t="shared" si="9"/>
        <v>73.884713306473387</v>
      </c>
      <c r="V41" s="4">
        <f t="shared" si="10"/>
        <v>74.995841196672146</v>
      </c>
      <c r="W41" s="4">
        <f t="shared" si="11"/>
        <v>75.533013421536381</v>
      </c>
      <c r="X41" s="4">
        <f t="shared" si="12"/>
        <v>77.202000847179235</v>
      </c>
      <c r="Y41" s="4">
        <f t="shared" si="13"/>
        <v>78.076692208258137</v>
      </c>
      <c r="Z41" s="4">
        <f t="shared" si="14"/>
        <v>77.527272593845865</v>
      </c>
      <c r="AA41" s="4">
        <f t="shared" si="15"/>
        <v>76.160644095888529</v>
      </c>
      <c r="AB41" s="4">
        <f t="shared" si="16"/>
        <v>75.855884543150211</v>
      </c>
      <c r="AC41" s="4">
        <f t="shared" si="17"/>
        <v>73.725781796129937</v>
      </c>
      <c r="AD41" s="4">
        <f t="shared" si="18"/>
        <v>73.737818734092286</v>
      </c>
      <c r="AE41" s="4">
        <f t="shared" si="19"/>
        <v>75.908779067477823</v>
      </c>
      <c r="AF41" s="4">
        <f t="shared" si="20"/>
        <v>76.191721889490424</v>
      </c>
      <c r="AG41" s="4">
        <f t="shared" si="21"/>
        <v>75.060707770434107</v>
      </c>
      <c r="AI41" s="4">
        <f t="shared" si="22"/>
        <v>-1.0930531719727838</v>
      </c>
      <c r="AJ41" s="4">
        <f t="shared" si="23"/>
        <v>9.8986083442540007E-2</v>
      </c>
      <c r="AK41" s="4">
        <f t="shared" si="24"/>
        <v>-1.4457133064733938</v>
      </c>
      <c r="AL41" s="4">
        <f t="shared" si="25"/>
        <v>-1.0688411966721389</v>
      </c>
      <c r="AM41" s="4">
        <f t="shared" si="26"/>
        <v>0.61298657846361948</v>
      </c>
      <c r="AN41" s="4">
        <f t="shared" si="27"/>
        <v>-0.29700084717923403</v>
      </c>
      <c r="AO41" s="4">
        <f t="shared" si="28"/>
        <v>0.49430779174186057</v>
      </c>
      <c r="AP41" s="4">
        <f t="shared" si="29"/>
        <v>-1.2012725938458715</v>
      </c>
      <c r="AQ41" s="4">
        <f t="shared" si="30"/>
        <v>-1.615644095888527</v>
      </c>
      <c r="AR41" s="4">
        <f t="shared" si="31"/>
        <v>0.4851154568497833</v>
      </c>
      <c r="AS41" s="4">
        <f t="shared" si="32"/>
        <v>9.2218203870061188E-2</v>
      </c>
      <c r="AT41" s="4">
        <f t="shared" si="33"/>
        <v>-0.76081873409228251</v>
      </c>
      <c r="AU41" s="4">
        <f t="shared" si="34"/>
        <v>-2.2779067477827653E-2</v>
      </c>
      <c r="AV41" s="4">
        <f t="shared" si="35"/>
        <v>-1.4867218894904255</v>
      </c>
      <c r="AW41" s="4">
        <f t="shared" si="35"/>
        <v>1.4162922295658973</v>
      </c>
      <c r="AY41" s="2">
        <f t="shared" si="95"/>
        <v>70.767693590768033</v>
      </c>
      <c r="AZ41" s="2">
        <f t="shared" si="36"/>
        <v>71.400896000498875</v>
      </c>
      <c r="BA41" s="2">
        <f t="shared" si="36"/>
        <v>73.884702551147058</v>
      </c>
      <c r="BB41" s="2">
        <f t="shared" si="36"/>
        <v>74.995822344529358</v>
      </c>
      <c r="BC41" s="2">
        <f t="shared" si="36"/>
        <v>75.532992570087245</v>
      </c>
      <c r="BD41" s="2">
        <f t="shared" si="36"/>
        <v>77.20197997628452</v>
      </c>
      <c r="BE41" s="2">
        <f t="shared" si="36"/>
        <v>78.076689478483942</v>
      </c>
      <c r="BF41" s="2">
        <f t="shared" si="36"/>
        <v>77.527272387271069</v>
      </c>
      <c r="BG41" s="2">
        <f t="shared" si="36"/>
        <v>76.160643910710803</v>
      </c>
      <c r="BH41" s="2">
        <f t="shared" si="36"/>
        <v>75.855884204449268</v>
      </c>
      <c r="BI41" s="2">
        <f t="shared" si="36"/>
        <v>73.725779460077334</v>
      </c>
      <c r="BJ41" s="2">
        <f t="shared" si="36"/>
        <v>73.737818558356068</v>
      </c>
      <c r="BK41" s="2">
        <f t="shared" si="36"/>
        <v>75.908776197200808</v>
      </c>
      <c r="BL41" s="2">
        <f t="shared" si="36"/>
        <v>76.191705139022957</v>
      </c>
      <c r="BM41" s="2">
        <f t="shared" si="36"/>
        <v>75.060707767101874</v>
      </c>
      <c r="BO41" s="2">
        <f t="shared" si="37"/>
        <v>69.674999999999997</v>
      </c>
      <c r="BP41" s="2">
        <f t="shared" si="38"/>
        <v>71.5</v>
      </c>
      <c r="BQ41" s="2">
        <f t="shared" si="39"/>
        <v>72.438999999999993</v>
      </c>
      <c r="BR41" s="2">
        <f t="shared" si="40"/>
        <v>73.927000000000007</v>
      </c>
      <c r="BS41" s="2">
        <f t="shared" si="41"/>
        <v>76.146000000000001</v>
      </c>
      <c r="BT41" s="2">
        <f t="shared" si="42"/>
        <v>76.905000000000001</v>
      </c>
      <c r="BU41" s="2">
        <f t="shared" si="43"/>
        <v>78.570999999999998</v>
      </c>
      <c r="BV41" s="2">
        <f t="shared" si="44"/>
        <v>76.325999999999993</v>
      </c>
      <c r="BW41" s="2">
        <f t="shared" si="45"/>
        <v>74.545000000000002</v>
      </c>
      <c r="BX41" s="2">
        <f t="shared" si="46"/>
        <v>76.340999999999994</v>
      </c>
      <c r="BY41" s="2">
        <f t="shared" si="47"/>
        <v>73.817999999999998</v>
      </c>
      <c r="BZ41" s="2">
        <f t="shared" si="48"/>
        <v>72.977000000000004</v>
      </c>
      <c r="CA41" s="2">
        <f t="shared" si="49"/>
        <v>75.885999999999996</v>
      </c>
      <c r="CB41" s="2">
        <f t="shared" si="50"/>
        <v>74.704999999999998</v>
      </c>
      <c r="CC41" s="2">
        <f t="shared" si="51"/>
        <v>76.477000000000004</v>
      </c>
      <c r="CE41" s="2" t="str">
        <f t="shared" si="96"/>
        <v/>
      </c>
      <c r="CF41" s="2" t="str">
        <f t="shared" si="97"/>
        <v/>
      </c>
      <c r="CG41" s="2" t="str">
        <f t="shared" si="98"/>
        <v/>
      </c>
      <c r="CH41" s="2" t="str">
        <f t="shared" si="99"/>
        <v/>
      </c>
      <c r="CI41" s="2" t="str">
        <f t="shared" si="100"/>
        <v/>
      </c>
      <c r="CJ41" s="2" t="str">
        <f t="shared" si="101"/>
        <v/>
      </c>
      <c r="CK41" s="2" t="str">
        <f t="shared" si="102"/>
        <v/>
      </c>
      <c r="CL41" s="2" t="str">
        <f t="shared" si="103"/>
        <v/>
      </c>
      <c r="CM41" s="2" t="str">
        <f t="shared" si="104"/>
        <v/>
      </c>
      <c r="CN41" s="2" t="str">
        <f t="shared" si="105"/>
        <v/>
      </c>
      <c r="CO41" s="2" t="str">
        <f t="shared" si="106"/>
        <v/>
      </c>
      <c r="CP41" s="2" t="str">
        <f t="shared" si="107"/>
        <v/>
      </c>
      <c r="CQ41" s="2" t="str">
        <f t="shared" si="108"/>
        <v/>
      </c>
      <c r="CR41" s="2" t="str">
        <f t="shared" si="109"/>
        <v/>
      </c>
      <c r="CS41" s="2" t="str">
        <f t="shared" si="110"/>
        <v/>
      </c>
      <c r="CU41" s="2" t="str">
        <f t="shared" si="53"/>
        <v/>
      </c>
      <c r="CV41" s="2" t="str">
        <f t="shared" si="54"/>
        <v/>
      </c>
      <c r="CW41" s="2" t="str">
        <f t="shared" si="55"/>
        <v/>
      </c>
      <c r="CX41" s="2" t="str">
        <f t="shared" si="56"/>
        <v/>
      </c>
      <c r="CY41" s="2" t="str">
        <f t="shared" si="57"/>
        <v/>
      </c>
      <c r="CZ41" s="2" t="str">
        <f t="shared" si="58"/>
        <v/>
      </c>
      <c r="DA41" s="2" t="str">
        <f t="shared" si="59"/>
        <v/>
      </c>
      <c r="DB41" s="2" t="str">
        <f t="shared" si="60"/>
        <v/>
      </c>
      <c r="DC41" s="2" t="str">
        <f t="shared" si="61"/>
        <v/>
      </c>
      <c r="DD41" s="2" t="str">
        <f t="shared" si="62"/>
        <v/>
      </c>
      <c r="DE41" s="2" t="str">
        <f t="shared" si="63"/>
        <v/>
      </c>
      <c r="DF41" s="2" t="str">
        <f t="shared" si="64"/>
        <v/>
      </c>
      <c r="DG41" s="2" t="str">
        <f t="shared" si="65"/>
        <v/>
      </c>
      <c r="DH41" s="2" t="str">
        <f t="shared" si="66"/>
        <v/>
      </c>
      <c r="DI41" s="2" t="str">
        <f t="shared" si="67"/>
        <v/>
      </c>
      <c r="DK41" s="2">
        <f t="shared" si="68"/>
        <v>70.811088180112577</v>
      </c>
      <c r="DL41" s="2">
        <f t="shared" si="69"/>
        <v>71.448850174216048</v>
      </c>
      <c r="DM41" s="2">
        <f t="shared" si="69"/>
        <v>73.580391162250507</v>
      </c>
      <c r="DN41" s="2">
        <f t="shared" si="69"/>
        <v>74.83647608243524</v>
      </c>
      <c r="DO41" s="2">
        <f t="shared" si="69"/>
        <v>75.66786643437861</v>
      </c>
      <c r="DP41" s="2">
        <f t="shared" si="69"/>
        <v>77.226819163763082</v>
      </c>
      <c r="DQ41" s="2">
        <f t="shared" si="69"/>
        <v>78.054345665961961</v>
      </c>
      <c r="DR41" s="2">
        <f t="shared" si="69"/>
        <v>77.373492774761615</v>
      </c>
      <c r="DS41" s="2">
        <f t="shared" si="69"/>
        <v>76.002663371417768</v>
      </c>
      <c r="DT41" s="2">
        <f t="shared" si="69"/>
        <v>75.78158957945061</v>
      </c>
      <c r="DU41" s="2">
        <f t="shared" si="69"/>
        <v>73.623924947145852</v>
      </c>
      <c r="DV41" s="2">
        <f t="shared" si="69"/>
        <v>73.662118737001336</v>
      </c>
      <c r="DW41" s="2">
        <f t="shared" si="69"/>
        <v>75.851909090909075</v>
      </c>
      <c r="DX41" s="2">
        <f t="shared" si="69"/>
        <v>76.277523971585239</v>
      </c>
      <c r="DY41" s="2">
        <f t="shared" si="69"/>
        <v>75.015304183535747</v>
      </c>
      <c r="EA41" s="2">
        <f t="shared" si="70"/>
        <v>70.296520883816669</v>
      </c>
      <c r="EB41" s="2">
        <f t="shared" si="71"/>
        <v>70.82981996615905</v>
      </c>
      <c r="EC41" s="2">
        <f t="shared" si="72"/>
        <v>78.148636009483852</v>
      </c>
      <c r="ED41" s="2">
        <f t="shared" si="73"/>
        <v>77.096059076745377</v>
      </c>
      <c r="EE41" s="2">
        <f t="shared" si="74"/>
        <v>73.788070374097387</v>
      </c>
      <c r="EF41" s="2">
        <f t="shared" si="75"/>
        <v>76.889366642319359</v>
      </c>
      <c r="EG41" s="2">
        <f t="shared" si="76"/>
        <v>78.40426975263405</v>
      </c>
      <c r="EH41" s="2">
        <f t="shared" si="77"/>
        <v>80.081330556527831</v>
      </c>
      <c r="EI41" s="2">
        <f t="shared" si="78"/>
        <v>78.765322125977619</v>
      </c>
      <c r="EJ41" s="2">
        <f t="shared" si="79"/>
        <v>77.075695186035063</v>
      </c>
      <c r="EK41" s="2">
        <f t="shared" si="80"/>
        <v>75.197885153260131</v>
      </c>
      <c r="EL41" s="2">
        <f t="shared" si="81"/>
        <v>75.01829557133513</v>
      </c>
      <c r="EM41" s="2">
        <f t="shared" si="82"/>
        <v>76.737814657980451</v>
      </c>
      <c r="EN41" s="2">
        <f t="shared" si="83"/>
        <v>75.077984546538545</v>
      </c>
      <c r="EO41" s="2">
        <f t="shared" si="84"/>
        <v>75.925442683458826</v>
      </c>
      <c r="EQ41" s="2">
        <f t="shared" si="85"/>
        <v>67.290873226135645</v>
      </c>
      <c r="ER41" s="2">
        <f t="shared" si="86"/>
        <v>68.591199451933051</v>
      </c>
      <c r="ES41" s="2">
        <f t="shared" si="86"/>
        <v>74.515853369087523</v>
      </c>
      <c r="ET41" s="2">
        <f t="shared" si="86"/>
        <v>73.577622094973165</v>
      </c>
      <c r="EU41" s="2">
        <f t="shared" si="86"/>
        <v>72.488073945405759</v>
      </c>
      <c r="EV41" s="2">
        <f t="shared" si="86"/>
        <v>74.011696585268595</v>
      </c>
      <c r="EW41" s="2">
        <f t="shared" si="86"/>
        <v>75.638796434247865</v>
      </c>
      <c r="EX41" s="2">
        <f t="shared" si="86"/>
        <v>75.438624620839178</v>
      </c>
      <c r="EY41" s="2">
        <f t="shared" si="86"/>
        <v>75.233606196160025</v>
      </c>
      <c r="EZ41" s="2">
        <f t="shared" si="86"/>
        <v>74.124118551144988</v>
      </c>
      <c r="FA41" s="2">
        <f t="shared" si="86"/>
        <v>73.382532204029857</v>
      </c>
      <c r="FB41" s="2">
        <f t="shared" si="86"/>
        <v>73.582065427696406</v>
      </c>
      <c r="FC41" s="2">
        <f t="shared" si="86"/>
        <v>73.955043001433211</v>
      </c>
      <c r="FD41" s="2">
        <f t="shared" si="86"/>
        <v>74.976179169498721</v>
      </c>
      <c r="FE41" s="2">
        <f t="shared" si="86"/>
        <v>79.953871934568866</v>
      </c>
      <c r="FG41" s="2">
        <f t="shared" si="87"/>
        <v>8.4318377124582664E-2</v>
      </c>
      <c r="FH41" s="2">
        <f t="shared" si="88"/>
        <v>7.7457613659743227E-2</v>
      </c>
      <c r="FI41" s="2">
        <f t="shared" si="88"/>
        <v>6.6616623667435065E-2</v>
      </c>
      <c r="FJ41" s="2">
        <f t="shared" si="88"/>
        <v>7.0524142075548094E-2</v>
      </c>
      <c r="FK41" s="2">
        <f t="shared" si="88"/>
        <v>7.1747518462218662E-2</v>
      </c>
      <c r="FL41" s="2">
        <f t="shared" si="88"/>
        <v>7.3586829152804289E-2</v>
      </c>
      <c r="FM41" s="2">
        <f t="shared" si="88"/>
        <v>6.3872726980779712E-2</v>
      </c>
      <c r="FN41" s="2">
        <f t="shared" si="88"/>
        <v>5.6795425936003847E-2</v>
      </c>
      <c r="FO41" s="2">
        <f t="shared" si="88"/>
        <v>5.7188008282701222E-2</v>
      </c>
      <c r="FP41" s="2">
        <f t="shared" si="88"/>
        <v>5.7416063369840113E-2</v>
      </c>
      <c r="FQ41" s="2">
        <f t="shared" si="88"/>
        <v>6.4715267997131884E-2</v>
      </c>
      <c r="FR41" s="2">
        <f t="shared" si="88"/>
        <v>5.5820876681053941E-2</v>
      </c>
      <c r="FS41" s="2">
        <f t="shared" si="88"/>
        <v>6.4197622945156949E-2</v>
      </c>
      <c r="FT41" s="2">
        <f t="shared" si="88"/>
        <v>7.1542983112480876E-2</v>
      </c>
      <c r="FU41" s="2">
        <f t="shared" si="88"/>
        <v>4.9879963011932905E-2</v>
      </c>
      <c r="FW41" s="2">
        <f t="shared" si="111"/>
        <v>2.3655465671797307E-6</v>
      </c>
      <c r="FX41" s="2">
        <f t="shared" si="89"/>
        <v>2.4885940915288349E-6</v>
      </c>
      <c r="FY41" s="2">
        <f t="shared" si="89"/>
        <v>2.658819217298948E-6</v>
      </c>
      <c r="FZ41" s="2">
        <f t="shared" si="89"/>
        <v>2.5266981155232617E-6</v>
      </c>
      <c r="GA41" s="2">
        <f t="shared" si="89"/>
        <v>2.4321229392732387E-6</v>
      </c>
      <c r="GB41" s="2">
        <f t="shared" si="89"/>
        <v>2.4764603798420929E-6</v>
      </c>
      <c r="GC41" s="2">
        <f t="shared" si="89"/>
        <v>2.4564077267242671E-6</v>
      </c>
      <c r="GD41" s="2">
        <f t="shared" si="89"/>
        <v>2.840514077819608E-6</v>
      </c>
      <c r="GE41" s="2">
        <f t="shared" si="89"/>
        <v>2.9482679859644127E-6</v>
      </c>
      <c r="GF41" s="2">
        <f t="shared" si="89"/>
        <v>2.6509615821627598E-6</v>
      </c>
      <c r="GG41" s="2">
        <f t="shared" si="89"/>
        <v>2.6130588178322738E-6</v>
      </c>
      <c r="GH41" s="2">
        <f t="shared" si="89"/>
        <v>2.1991408078154888E-6</v>
      </c>
      <c r="GI41" s="2">
        <f t="shared" si="89"/>
        <v>2.1292685372035757E-6</v>
      </c>
      <c r="GJ41" s="2">
        <f t="shared" si="89"/>
        <v>2.0012047824588782E-6</v>
      </c>
      <c r="GK41" s="2">
        <f t="shared" si="89"/>
        <v>1.4667886273633824E-6</v>
      </c>
      <c r="GM41" s="92">
        <f t="shared" si="112"/>
        <v>2.8366016079213874E-7</v>
      </c>
      <c r="GN41" s="92">
        <f t="shared" si="90"/>
        <v>8.6350320989494994E-8</v>
      </c>
      <c r="GO41" s="92">
        <f t="shared" si="90"/>
        <v>7.3196825392378302E-9</v>
      </c>
      <c r="GP41" s="92">
        <f t="shared" si="90"/>
        <v>1.354699458648489E-8</v>
      </c>
      <c r="GQ41" s="92">
        <f t="shared" si="90"/>
        <v>1.5262592473504521E-8</v>
      </c>
      <c r="GR41" s="92">
        <f t="shared" si="90"/>
        <v>1.5374117912558278E-8</v>
      </c>
      <c r="GS41" s="92">
        <f t="shared" si="90"/>
        <v>1.8790113959641007E-9</v>
      </c>
      <c r="GT41" s="92">
        <f t="shared" si="90"/>
        <v>1.3066467500045284E-10</v>
      </c>
      <c r="GU41" s="92">
        <f t="shared" si="90"/>
        <v>1.1604057719648122E-10</v>
      </c>
      <c r="GV41" s="92">
        <f t="shared" si="90"/>
        <v>2.1271912512197931E-10</v>
      </c>
      <c r="GW41" s="92">
        <f t="shared" si="90"/>
        <v>1.5652930391932191E-9</v>
      </c>
      <c r="GX41" s="92">
        <f t="shared" si="90"/>
        <v>1.0852963708537869E-10</v>
      </c>
      <c r="GY41" s="92">
        <f t="shared" si="90"/>
        <v>1.9295740594182673E-9</v>
      </c>
      <c r="GZ41" s="92">
        <f t="shared" si="90"/>
        <v>1.2594311583744894E-8</v>
      </c>
      <c r="HA41" s="92">
        <f t="shared" si="90"/>
        <v>2.5730167183100189E-12</v>
      </c>
      <c r="HC41" s="92">
        <f t="shared" si="144"/>
        <v>5.2970683625661728E-22</v>
      </c>
      <c r="HD41" s="92">
        <f t="shared" si="91"/>
        <v>5.8679803401397377E-22</v>
      </c>
      <c r="HE41" s="92">
        <f t="shared" si="91"/>
        <v>7.9328763562293053E-25</v>
      </c>
      <c r="HF41" s="92">
        <f t="shared" si="91"/>
        <v>8.7459060245725171E-24</v>
      </c>
      <c r="HG41" s="92">
        <f t="shared" si="91"/>
        <v>4.1859287099997932E-24</v>
      </c>
      <c r="HH41" s="92">
        <f t="shared" si="91"/>
        <v>1.9247894346955321E-25</v>
      </c>
      <c r="HI41" s="92">
        <f t="shared" si="91"/>
        <v>1.3099463482515982E-27</v>
      </c>
      <c r="HJ41" s="92">
        <f t="shared" si="91"/>
        <v>4.1609817294878735E-30</v>
      </c>
      <c r="HK41" s="92">
        <f t="shared" si="91"/>
        <v>1.8352210164889829E-29</v>
      </c>
      <c r="HL41" s="92">
        <f t="shared" si="91"/>
        <v>1.1557761880724304E-29</v>
      </c>
      <c r="HM41" s="92">
        <f t="shared" si="91"/>
        <v>1.2041159842956916E-28</v>
      </c>
      <c r="HN41" s="92">
        <f t="shared" si="91"/>
        <v>5.7664164170508203E-28</v>
      </c>
      <c r="HO41" s="92">
        <f t="shared" si="91"/>
        <v>3.7826065345112791E-25</v>
      </c>
      <c r="HP41" s="92">
        <f t="shared" si="91"/>
        <v>1.5384264635442955E-25</v>
      </c>
      <c r="HQ41" s="92">
        <f t="shared" si="91"/>
        <v>9.0372689587829283E-38</v>
      </c>
      <c r="HS41" s="92">
        <f t="shared" si="113"/>
        <v>2.1670480284243937E-78</v>
      </c>
      <c r="HT41" s="92">
        <f t="shared" si="92"/>
        <v>5.6932121390206508E-78</v>
      </c>
      <c r="HU41" s="92">
        <f t="shared" si="92"/>
        <v>2.2713294731934951E-88</v>
      </c>
      <c r="HV41" s="92">
        <f t="shared" si="92"/>
        <v>1.662546434517445E-85</v>
      </c>
      <c r="HW41" s="92">
        <f t="shared" si="92"/>
        <v>2.6941674255111825E-87</v>
      </c>
      <c r="HX41" s="92">
        <f t="shared" si="92"/>
        <v>3.7116435687310271E-93</v>
      </c>
      <c r="HY41" s="92">
        <f t="shared" si="92"/>
        <v>1.2944679977931543E-100</v>
      </c>
      <c r="HZ41" s="92">
        <f t="shared" si="92"/>
        <v>2.7859439207932937E-109</v>
      </c>
      <c r="IA41" s="92">
        <f t="shared" si="92"/>
        <v>8.0922194827518176E-107</v>
      </c>
      <c r="IB41" s="92">
        <f t="shared" si="92"/>
        <v>1.441712022438168E-107</v>
      </c>
      <c r="IC41" s="92">
        <f t="shared" si="92"/>
        <v>9.2850941488204054E-105</v>
      </c>
      <c r="ID41" s="92">
        <f t="shared" si="92"/>
        <v>6.0003842728252211E-102</v>
      </c>
      <c r="IE41" s="92">
        <f t="shared" si="92"/>
        <v>1.5566035164764619E-91</v>
      </c>
      <c r="IF41" s="92">
        <f t="shared" si="92"/>
        <v>1.8724630460198076E-49</v>
      </c>
      <c r="IG41" s="92">
        <f t="shared" si="92"/>
        <v>3.8060889307344589E-42</v>
      </c>
      <c r="II41" s="92">
        <f t="shared" si="114"/>
        <v>2.3305642141554617E-205</v>
      </c>
      <c r="IJ41" s="92">
        <f t="shared" si="115"/>
        <v>1.0091641267940923E-203</v>
      </c>
      <c r="IK41" s="92">
        <f t="shared" si="116"/>
        <v>3.0911476402553821E-231</v>
      </c>
      <c r="IL41" s="92">
        <f t="shared" si="117"/>
        <v>4.9130146486053568E-226</v>
      </c>
      <c r="IM41" s="92">
        <f t="shared" si="118"/>
        <v>3.0393290745379384E-232</v>
      </c>
      <c r="IN41" s="92">
        <f t="shared" si="119"/>
        <v>6.2064311527904439E-250</v>
      </c>
      <c r="IO41" s="92">
        <f t="shared" si="120"/>
        <v>4.2789503486887336E-270</v>
      </c>
      <c r="IP41" s="92">
        <f t="shared" si="121"/>
        <v>1.0036442939300917E-293</v>
      </c>
      <c r="IQ41" s="92">
        <f t="shared" si="122"/>
        <v>7.8120473763961971E-286</v>
      </c>
      <c r="IR41" s="92">
        <f t="shared" si="123"/>
        <v>1.9266997071748951E-287</v>
      </c>
      <c r="IS41" s="92">
        <f t="shared" si="124"/>
        <v>9.6383559616254818E-281</v>
      </c>
      <c r="IT41" s="92">
        <f t="shared" si="125"/>
        <v>8.4124309646008285E-271</v>
      </c>
      <c r="IU41" s="92">
        <f t="shared" si="126"/>
        <v>2.8478188544528817E-241</v>
      </c>
      <c r="IV41" s="92">
        <f t="shared" si="127"/>
        <v>2.5036573625897254E-182</v>
      </c>
      <c r="IW41" s="92">
        <f t="shared" si="128"/>
        <v>2.4589533178744456E-123</v>
      </c>
      <c r="IY41" s="92">
        <f t="shared" si="129"/>
        <v>2.8366016079213927E-7</v>
      </c>
      <c r="IZ41" s="92">
        <f t="shared" si="130"/>
        <v>8.6350320989495576E-8</v>
      </c>
      <c r="JA41" s="92">
        <f t="shared" si="131"/>
        <v>7.3196825392378311E-9</v>
      </c>
      <c r="JB41" s="92">
        <f t="shared" si="132"/>
        <v>1.3546994586484898E-8</v>
      </c>
      <c r="JC41" s="92">
        <f t="shared" si="133"/>
        <v>1.5262592473504525E-8</v>
      </c>
      <c r="JD41" s="92">
        <f t="shared" si="134"/>
        <v>1.5374117912558278E-8</v>
      </c>
      <c r="JE41" s="92">
        <f t="shared" si="135"/>
        <v>1.8790113959641007E-9</v>
      </c>
      <c r="JF41" s="92">
        <f t="shared" si="136"/>
        <v>1.3066467500045284E-10</v>
      </c>
      <c r="JG41" s="92">
        <f t="shared" si="137"/>
        <v>1.1604057719648122E-10</v>
      </c>
      <c r="JH41" s="92">
        <f t="shared" si="138"/>
        <v>2.1271912512197931E-10</v>
      </c>
      <c r="JI41" s="92">
        <f t="shared" si="139"/>
        <v>1.5652930391932191E-9</v>
      </c>
      <c r="JJ41" s="92">
        <f t="shared" si="140"/>
        <v>1.0852963708537869E-10</v>
      </c>
      <c r="JK41" s="92">
        <f t="shared" si="141"/>
        <v>1.9295740594182677E-9</v>
      </c>
      <c r="JL41" s="92">
        <f t="shared" si="142"/>
        <v>1.2594311583744894E-8</v>
      </c>
      <c r="JM41" s="92">
        <f t="shared" si="143"/>
        <v>2.5730167183100189E-12</v>
      </c>
    </row>
    <row r="42" spans="2:273" x14ac:dyDescent="0.25">
      <c r="B42" s="2">
        <v>15</v>
      </c>
      <c r="C42" s="37">
        <v>69.575000000000003</v>
      </c>
      <c r="D42" s="37">
        <v>71.325000000000003</v>
      </c>
      <c r="E42" s="37">
        <v>70.927000000000007</v>
      </c>
      <c r="F42" s="37">
        <v>73.975999999999999</v>
      </c>
      <c r="G42" s="37">
        <v>76.340999999999994</v>
      </c>
      <c r="H42" s="37">
        <v>76.951999999999998</v>
      </c>
      <c r="I42" s="37">
        <v>78.548000000000002</v>
      </c>
      <c r="J42" s="37">
        <v>76.233000000000004</v>
      </c>
      <c r="K42" s="37">
        <v>74.090999999999994</v>
      </c>
      <c r="L42" s="37">
        <v>76.432000000000002</v>
      </c>
      <c r="M42" s="37">
        <v>73.272999999999996</v>
      </c>
      <c r="N42" s="37">
        <v>74.454999999999998</v>
      </c>
      <c r="O42" s="37">
        <v>75.840999999999994</v>
      </c>
      <c r="P42" s="37">
        <v>77.704999999999998</v>
      </c>
      <c r="Q42" s="37">
        <v>77.090999999999994</v>
      </c>
      <c r="S42" s="4">
        <f t="shared" si="7"/>
        <v>71.040945494888987</v>
      </c>
      <c r="T42" s="4">
        <f t="shared" si="8"/>
        <v>71.650574440226549</v>
      </c>
      <c r="U42" s="4">
        <f t="shared" si="9"/>
        <v>74.149762333338558</v>
      </c>
      <c r="V42" s="4">
        <f t="shared" si="10"/>
        <v>75.306871181894024</v>
      </c>
      <c r="W42" s="4">
        <f t="shared" si="11"/>
        <v>75.802774934827966</v>
      </c>
      <c r="X42" s="4">
        <f t="shared" si="12"/>
        <v>77.411428493230048</v>
      </c>
      <c r="Y42" s="4">
        <f t="shared" si="13"/>
        <v>78.251562262992906</v>
      </c>
      <c r="Z42" s="4">
        <f t="shared" si="14"/>
        <v>77.70838358872129</v>
      </c>
      <c r="AA42" s="4">
        <f t="shared" si="15"/>
        <v>76.372524411082779</v>
      </c>
      <c r="AB42" s="4">
        <f t="shared" si="16"/>
        <v>76.072123146969915</v>
      </c>
      <c r="AC42" s="4">
        <f t="shared" si="17"/>
        <v>73.950039564304518</v>
      </c>
      <c r="AD42" s="4">
        <f t="shared" si="18"/>
        <v>74.022748156782882</v>
      </c>
      <c r="AE42" s="4">
        <f t="shared" si="19"/>
        <v>76.144529959334434</v>
      </c>
      <c r="AF42" s="4">
        <f t="shared" si="20"/>
        <v>76.358412896942681</v>
      </c>
      <c r="AG42" s="4">
        <f t="shared" si="21"/>
        <v>75.155736655170202</v>
      </c>
      <c r="AI42" s="4">
        <f t="shared" si="22"/>
        <v>-1.4659454948889845</v>
      </c>
      <c r="AJ42" s="4">
        <f t="shared" si="23"/>
        <v>-0.32557444022654636</v>
      </c>
      <c r="AK42" s="4">
        <f t="shared" si="24"/>
        <v>-3.2227623333385509</v>
      </c>
      <c r="AL42" s="4">
        <f t="shared" si="25"/>
        <v>-1.3308711818940253</v>
      </c>
      <c r="AM42" s="4">
        <f t="shared" si="26"/>
        <v>0.53822506517202839</v>
      </c>
      <c r="AN42" s="4">
        <f t="shared" si="27"/>
        <v>-0.45942849323004964</v>
      </c>
      <c r="AO42" s="4">
        <f t="shared" si="28"/>
        <v>0.2964377370070963</v>
      </c>
      <c r="AP42" s="4">
        <f t="shared" si="29"/>
        <v>-1.4753835887212858</v>
      </c>
      <c r="AQ42" s="4">
        <f t="shared" si="30"/>
        <v>-2.2815244110827848</v>
      </c>
      <c r="AR42" s="4">
        <f t="shared" si="31"/>
        <v>0.35987685303008732</v>
      </c>
      <c r="AS42" s="4">
        <f t="shared" si="32"/>
        <v>-0.67703956430452195</v>
      </c>
      <c r="AT42" s="4">
        <f t="shared" si="33"/>
        <v>0.43225184321711652</v>
      </c>
      <c r="AU42" s="4">
        <f t="shared" si="34"/>
        <v>-0.30352995933444049</v>
      </c>
      <c r="AV42" s="4">
        <f t="shared" si="35"/>
        <v>1.3465871030573169</v>
      </c>
      <c r="AW42" s="4">
        <f t="shared" si="35"/>
        <v>1.9352633448297922</v>
      </c>
      <c r="AY42" s="2">
        <f t="shared" si="95"/>
        <v>71.040342459423911</v>
      </c>
      <c r="AZ42" s="2">
        <f t="shared" si="36"/>
        <v>71.650367542499453</v>
      </c>
      <c r="BA42" s="2">
        <f t="shared" si="36"/>
        <v>74.149741607736416</v>
      </c>
      <c r="BB42" s="2">
        <f t="shared" si="36"/>
        <v>75.306835486819551</v>
      </c>
      <c r="BC42" s="2">
        <f t="shared" si="36"/>
        <v>75.802735526909117</v>
      </c>
      <c r="BD42" s="2">
        <f t="shared" si="36"/>
        <v>77.411388795536794</v>
      </c>
      <c r="BE42" s="2">
        <f t="shared" si="36"/>
        <v>78.251556678654495</v>
      </c>
      <c r="BF42" s="2">
        <f t="shared" si="36"/>
        <v>77.708383120247802</v>
      </c>
      <c r="BG42" s="2">
        <f t="shared" si="36"/>
        <v>76.372523987684488</v>
      </c>
      <c r="BH42" s="2">
        <f t="shared" si="36"/>
        <v>76.072122395242729</v>
      </c>
      <c r="BI42" s="2">
        <f t="shared" si="36"/>
        <v>73.950034721327341</v>
      </c>
      <c r="BJ42" s="2">
        <f t="shared" si="36"/>
        <v>74.022747756588629</v>
      </c>
      <c r="BK42" s="2">
        <f t="shared" si="36"/>
        <v>76.144524087316114</v>
      </c>
      <c r="BL42" s="2">
        <f t="shared" si="36"/>
        <v>76.358380935209155</v>
      </c>
      <c r="BM42" s="2">
        <f t="shared" si="36"/>
        <v>75.155736646341722</v>
      </c>
      <c r="BO42" s="2">
        <f t="shared" si="37"/>
        <v>69.575000000000003</v>
      </c>
      <c r="BP42" s="2">
        <f t="shared" si="38"/>
        <v>71.325000000000003</v>
      </c>
      <c r="BQ42" s="2">
        <f t="shared" si="39"/>
        <v>70.927000000000007</v>
      </c>
      <c r="BR42" s="2">
        <f t="shared" si="40"/>
        <v>73.975999999999999</v>
      </c>
      <c r="BS42" s="2">
        <f t="shared" si="41"/>
        <v>76.340999999999994</v>
      </c>
      <c r="BT42" s="2">
        <f t="shared" si="42"/>
        <v>76.951999999999998</v>
      </c>
      <c r="BU42" s="2">
        <f t="shared" si="43"/>
        <v>78.548000000000002</v>
      </c>
      <c r="BV42" s="2">
        <f t="shared" si="44"/>
        <v>76.233000000000004</v>
      </c>
      <c r="BW42" s="2">
        <f t="shared" si="45"/>
        <v>74.090999999999994</v>
      </c>
      <c r="BX42" s="2">
        <f t="shared" si="46"/>
        <v>76.432000000000002</v>
      </c>
      <c r="BY42" s="2">
        <f t="shared" si="47"/>
        <v>73.272999999999996</v>
      </c>
      <c r="BZ42" s="2">
        <f t="shared" si="48"/>
        <v>74.454999999999998</v>
      </c>
      <c r="CA42" s="2">
        <f t="shared" si="49"/>
        <v>75.840999999999994</v>
      </c>
      <c r="CB42" s="2">
        <f t="shared" si="50"/>
        <v>77.704999999999998</v>
      </c>
      <c r="CC42" s="2">
        <f t="shared" si="51"/>
        <v>77.090999999999994</v>
      </c>
      <c r="CE42" s="2" t="str">
        <f t="shared" si="96"/>
        <v/>
      </c>
      <c r="CF42" s="2" t="str">
        <f t="shared" si="97"/>
        <v/>
      </c>
      <c r="CG42" s="2" t="str">
        <f t="shared" si="98"/>
        <v/>
      </c>
      <c r="CH42" s="2" t="str">
        <f t="shared" si="99"/>
        <v/>
      </c>
      <c r="CI42" s="2" t="str">
        <f t="shared" si="100"/>
        <v/>
      </c>
      <c r="CJ42" s="2" t="str">
        <f t="shared" si="101"/>
        <v/>
      </c>
      <c r="CK42" s="2" t="str">
        <f t="shared" si="102"/>
        <v/>
      </c>
      <c r="CL42" s="2" t="str">
        <f t="shared" si="103"/>
        <v/>
      </c>
      <c r="CM42" s="2" t="str">
        <f t="shared" si="104"/>
        <v/>
      </c>
      <c r="CN42" s="2" t="str">
        <f t="shared" si="105"/>
        <v/>
      </c>
      <c r="CO42" s="2" t="str">
        <f t="shared" si="106"/>
        <v/>
      </c>
      <c r="CP42" s="2" t="str">
        <f t="shared" si="107"/>
        <v/>
      </c>
      <c r="CQ42" s="2" t="str">
        <f t="shared" si="108"/>
        <v/>
      </c>
      <c r="CR42" s="2" t="str">
        <f t="shared" si="109"/>
        <v/>
      </c>
      <c r="CS42" s="2" t="str">
        <f t="shared" si="110"/>
        <v/>
      </c>
      <c r="CU42" s="2" t="str">
        <f t="shared" si="53"/>
        <v/>
      </c>
      <c r="CV42" s="2" t="str">
        <f t="shared" si="54"/>
        <v/>
      </c>
      <c r="CW42" s="2" t="str">
        <f t="shared" si="55"/>
        <v/>
      </c>
      <c r="CX42" s="2" t="str">
        <f t="shared" si="56"/>
        <v/>
      </c>
      <c r="CY42" s="2" t="str">
        <f t="shared" si="57"/>
        <v/>
      </c>
      <c r="CZ42" s="2" t="str">
        <f t="shared" si="58"/>
        <v/>
      </c>
      <c r="DA42" s="2" t="str">
        <f t="shared" si="59"/>
        <v/>
      </c>
      <c r="DB42" s="2" t="str">
        <f t="shared" si="60"/>
        <v/>
      </c>
      <c r="DC42" s="2" t="str">
        <f t="shared" si="61"/>
        <v/>
      </c>
      <c r="DD42" s="2" t="str">
        <f t="shared" si="62"/>
        <v/>
      </c>
      <c r="DE42" s="2" t="str">
        <f t="shared" si="63"/>
        <v/>
      </c>
      <c r="DF42" s="2" t="str">
        <f t="shared" si="64"/>
        <v/>
      </c>
      <c r="DG42" s="2" t="str">
        <f t="shared" si="65"/>
        <v/>
      </c>
      <c r="DH42" s="2" t="str">
        <f t="shared" si="66"/>
        <v/>
      </c>
      <c r="DI42" s="2" t="str">
        <f t="shared" si="67"/>
        <v/>
      </c>
      <c r="DK42" s="2">
        <f t="shared" si="68"/>
        <v>71.126231238273931</v>
      </c>
      <c r="DL42" s="2">
        <f t="shared" si="69"/>
        <v>71.735017421602819</v>
      </c>
      <c r="DM42" s="2">
        <f t="shared" si="69"/>
        <v>73.848378602490357</v>
      </c>
      <c r="DN42" s="2">
        <f t="shared" si="69"/>
        <v>75.169329578910407</v>
      </c>
      <c r="DO42" s="2">
        <f t="shared" si="69"/>
        <v>75.981894308943069</v>
      </c>
      <c r="DP42" s="2">
        <f t="shared" si="69"/>
        <v>77.467666376306624</v>
      </c>
      <c r="DQ42" s="2">
        <f t="shared" si="69"/>
        <v>78.249877680459093</v>
      </c>
      <c r="DR42" s="2">
        <f t="shared" si="69"/>
        <v>77.561269535153798</v>
      </c>
      <c r="DS42" s="2">
        <f t="shared" si="69"/>
        <v>76.222876644248174</v>
      </c>
      <c r="DT42" s="2">
        <f t="shared" si="69"/>
        <v>76.013805931448019</v>
      </c>
      <c r="DU42" s="2">
        <f t="shared" si="69"/>
        <v>73.864370884929002</v>
      </c>
      <c r="DV42" s="2">
        <f t="shared" si="69"/>
        <v>73.966026037868374</v>
      </c>
      <c r="DW42" s="2">
        <f t="shared" si="69"/>
        <v>76.110307459981868</v>
      </c>
      <c r="DX42" s="2">
        <f t="shared" si="69"/>
        <v>76.475172298301061</v>
      </c>
      <c r="DY42" s="2">
        <f t="shared" si="69"/>
        <v>75.115671997300936</v>
      </c>
      <c r="EA42" s="2">
        <f t="shared" si="70"/>
        <v>70.189761327809478</v>
      </c>
      <c r="EB42" s="2">
        <f t="shared" si="71"/>
        <v>70.730945967287084</v>
      </c>
      <c r="EC42" s="2">
        <f t="shared" si="72"/>
        <v>78.00083156666058</v>
      </c>
      <c r="ED42" s="2">
        <f t="shared" si="73"/>
        <v>76.959766204636423</v>
      </c>
      <c r="EE42" s="2">
        <f t="shared" si="74"/>
        <v>73.688816666850983</v>
      </c>
      <c r="EF42" s="2">
        <f t="shared" si="75"/>
        <v>76.765325317451399</v>
      </c>
      <c r="EG42" s="2">
        <f t="shared" si="76"/>
        <v>78.274104967742716</v>
      </c>
      <c r="EH42" s="2">
        <f t="shared" si="77"/>
        <v>79.936768638431928</v>
      </c>
      <c r="EI42" s="2">
        <f t="shared" si="78"/>
        <v>78.622739382726422</v>
      </c>
      <c r="EJ42" s="2">
        <f t="shared" si="79"/>
        <v>76.94538574912599</v>
      </c>
      <c r="EK42" s="2">
        <f t="shared" si="80"/>
        <v>75.079213383883541</v>
      </c>
      <c r="EL42" s="2">
        <f t="shared" si="81"/>
        <v>74.897802173845335</v>
      </c>
      <c r="EM42" s="2">
        <f t="shared" si="82"/>
        <v>76.59950179153094</v>
      </c>
      <c r="EN42" s="2">
        <f t="shared" si="83"/>
        <v>74.976073661658035</v>
      </c>
      <c r="EO42" s="2">
        <f t="shared" si="84"/>
        <v>75.851626182121649</v>
      </c>
      <c r="EQ42" s="2">
        <f t="shared" si="85"/>
        <v>67.21594306717158</v>
      </c>
      <c r="ER42" s="2">
        <f t="shared" si="86"/>
        <v>68.515774353241042</v>
      </c>
      <c r="ES42" s="2">
        <f t="shared" si="86"/>
        <v>74.406725099441346</v>
      </c>
      <c r="ET42" s="2">
        <f t="shared" si="86"/>
        <v>73.47894977114899</v>
      </c>
      <c r="EU42" s="2">
        <f t="shared" si="86"/>
        <v>72.402222723207359</v>
      </c>
      <c r="EV42" s="2">
        <f t="shared" si="86"/>
        <v>73.9182642435525</v>
      </c>
      <c r="EW42" s="2">
        <f t="shared" si="86"/>
        <v>75.538081971078867</v>
      </c>
      <c r="EX42" s="2">
        <f t="shared" si="86"/>
        <v>75.344317638966572</v>
      </c>
      <c r="EY42" s="2">
        <f t="shared" si="86"/>
        <v>75.12921047767216</v>
      </c>
      <c r="EZ42" s="2">
        <f t="shared" si="86"/>
        <v>74.025084261438337</v>
      </c>
      <c r="FA42" s="2">
        <f t="shared" si="86"/>
        <v>73.28413401885507</v>
      </c>
      <c r="FB42" s="2">
        <f t="shared" si="86"/>
        <v>73.4765944205339</v>
      </c>
      <c r="FC42" s="2">
        <f t="shared" si="86"/>
        <v>73.846148573074828</v>
      </c>
      <c r="FD42" s="2">
        <f t="shared" si="86"/>
        <v>74.875285523302495</v>
      </c>
      <c r="FE42" s="2">
        <f t="shared" si="86"/>
        <v>79.831865362061109</v>
      </c>
      <c r="FG42" s="2">
        <f t="shared" si="87"/>
        <v>9.1707234253683531E-2</v>
      </c>
      <c r="FH42" s="2">
        <f t="shared" si="88"/>
        <v>8.4300608513683345E-2</v>
      </c>
      <c r="FI42" s="2">
        <f t="shared" si="88"/>
        <v>7.257721782195363E-2</v>
      </c>
      <c r="FJ42" s="2">
        <f t="shared" si="88"/>
        <v>7.68055955884029E-2</v>
      </c>
      <c r="FK42" s="2">
        <f t="shared" si="88"/>
        <v>7.812877666953244E-2</v>
      </c>
      <c r="FL42" s="2">
        <f t="shared" si="88"/>
        <v>8.0117557126733158E-2</v>
      </c>
      <c r="FM42" s="2">
        <f t="shared" si="88"/>
        <v>6.9606116914675428E-2</v>
      </c>
      <c r="FN42" s="2">
        <f t="shared" si="88"/>
        <v>6.1935568975500073E-2</v>
      </c>
      <c r="FO42" s="2">
        <f t="shared" si="88"/>
        <v>6.236133200654502E-2</v>
      </c>
      <c r="FP42" s="2">
        <f t="shared" si="88"/>
        <v>6.2608647363420353E-2</v>
      </c>
      <c r="FQ42" s="2">
        <f t="shared" si="88"/>
        <v>7.0518589581766572E-2</v>
      </c>
      <c r="FR42" s="2">
        <f t="shared" si="88"/>
        <v>6.0878513090968311E-2</v>
      </c>
      <c r="FS42" s="2">
        <f t="shared" si="88"/>
        <v>6.9957996996276139E-2</v>
      </c>
      <c r="FT42" s="2">
        <f t="shared" si="88"/>
        <v>7.7907576646420187E-2</v>
      </c>
      <c r="FU42" s="2">
        <f t="shared" si="88"/>
        <v>5.4430355098579838E-2</v>
      </c>
      <c r="FW42" s="2">
        <f t="shared" si="111"/>
        <v>2.5937696409143192E-6</v>
      </c>
      <c r="FX42" s="2">
        <f t="shared" si="89"/>
        <v>2.728688505267465E-6</v>
      </c>
      <c r="FY42" s="2">
        <f t="shared" si="89"/>
        <v>2.9153365514182441E-6</v>
      </c>
      <c r="FZ42" s="2">
        <f t="shared" si="89"/>
        <v>2.7704687165466403E-6</v>
      </c>
      <c r="GA42" s="2">
        <f t="shared" si="89"/>
        <v>2.6667691475038436E-6</v>
      </c>
      <c r="GB42" s="2">
        <f t="shared" si="89"/>
        <v>2.7153841613377102E-6</v>
      </c>
      <c r="GC42" s="2">
        <f t="shared" si="89"/>
        <v>2.6933968748832548E-6</v>
      </c>
      <c r="GD42" s="2">
        <f t="shared" si="89"/>
        <v>3.1145608986287941E-6</v>
      </c>
      <c r="GE42" s="2">
        <f t="shared" si="89"/>
        <v>3.2327106434731858E-6</v>
      </c>
      <c r="GF42" s="2">
        <f t="shared" si="89"/>
        <v>2.9067208302318113E-6</v>
      </c>
      <c r="GG42" s="2">
        <f t="shared" si="89"/>
        <v>2.8651612966764396E-6</v>
      </c>
      <c r="GH42" s="2">
        <f t="shared" si="89"/>
        <v>2.4113094344129529E-6</v>
      </c>
      <c r="GI42" s="2">
        <f t="shared" si="89"/>
        <v>2.3346960451655041E-6</v>
      </c>
      <c r="GJ42" s="2">
        <f t="shared" si="89"/>
        <v>2.1942769863288055E-6</v>
      </c>
      <c r="GK42" s="2">
        <f t="shared" si="89"/>
        <v>1.6083015206589748E-6</v>
      </c>
      <c r="GM42" s="92">
        <f t="shared" si="112"/>
        <v>4.8469074306118275E-7</v>
      </c>
      <c r="GN42" s="92">
        <f t="shared" si="90"/>
        <v>1.5438611898223703E-7</v>
      </c>
      <c r="GO42" s="92">
        <f t="shared" si="90"/>
        <v>1.437477536435546E-8</v>
      </c>
      <c r="GP42" s="92">
        <f t="shared" si="90"/>
        <v>2.6144395080383932E-8</v>
      </c>
      <c r="GQ42" s="92">
        <f t="shared" si="90"/>
        <v>2.9403370886998563E-8</v>
      </c>
      <c r="GR42" s="92">
        <f t="shared" si="90"/>
        <v>2.9814312722228444E-8</v>
      </c>
      <c r="GS42" s="92">
        <f t="shared" si="90"/>
        <v>3.9185313088223789E-9</v>
      </c>
      <c r="GT42" s="92">
        <f t="shared" si="90"/>
        <v>3.0210878625259781E-10</v>
      </c>
      <c r="GU42" s="92">
        <f t="shared" si="90"/>
        <v>2.7052468430982541E-10</v>
      </c>
      <c r="GV42" s="92">
        <f t="shared" si="90"/>
        <v>4.8129460493780309E-10</v>
      </c>
      <c r="GW42" s="92">
        <f t="shared" si="90"/>
        <v>3.3086584637793773E-9</v>
      </c>
      <c r="GX42" s="92">
        <f t="shared" si="90"/>
        <v>2.519572571810235E-10</v>
      </c>
      <c r="GY42" s="92">
        <f t="shared" si="90"/>
        <v>4.024260737734315E-9</v>
      </c>
      <c r="GZ42" s="92">
        <f t="shared" si="90"/>
        <v>2.4498113291243632E-8</v>
      </c>
      <c r="HA42" s="92">
        <f t="shared" si="90"/>
        <v>6.9514075713157238E-12</v>
      </c>
      <c r="HC42" s="92">
        <f t="shared" si="144"/>
        <v>1.9219712340318922E-21</v>
      </c>
      <c r="HD42" s="92">
        <f t="shared" si="91"/>
        <v>2.1258463083879587E-21</v>
      </c>
      <c r="HE42" s="92">
        <f t="shared" si="91"/>
        <v>3.4552687154969313E-24</v>
      </c>
      <c r="HF42" s="92">
        <f t="shared" si="91"/>
        <v>3.6057776957040231E-23</v>
      </c>
      <c r="HG42" s="92">
        <f t="shared" si="91"/>
        <v>1.7700600711524954E-23</v>
      </c>
      <c r="HH42" s="92">
        <f t="shared" si="91"/>
        <v>8.9906713818671584E-25</v>
      </c>
      <c r="HI42" s="92">
        <f t="shared" si="91"/>
        <v>6.9725495479649973E-27</v>
      </c>
      <c r="HJ42" s="92">
        <f t="shared" si="91"/>
        <v>2.6345216479723424E-29</v>
      </c>
      <c r="HK42" s="92">
        <f t="shared" si="91"/>
        <v>1.1160451607565888E-28</v>
      </c>
      <c r="HL42" s="92">
        <f t="shared" si="91"/>
        <v>7.0048010819987192E-29</v>
      </c>
      <c r="HM42" s="92">
        <f t="shared" si="91"/>
        <v>6.9040181995395349E-28</v>
      </c>
      <c r="HN42" s="92">
        <f t="shared" si="91"/>
        <v>3.0672385732683796E-27</v>
      </c>
      <c r="HO42" s="92">
        <f t="shared" si="91"/>
        <v>1.6747465567187868E-24</v>
      </c>
      <c r="HP42" s="92">
        <f t="shared" si="91"/>
        <v>6.981397997264013E-25</v>
      </c>
      <c r="HQ42" s="92">
        <f t="shared" si="91"/>
        <v>8.8587371496709744E-37</v>
      </c>
      <c r="HS42" s="92">
        <f t="shared" si="113"/>
        <v>5.0252923951449169E-77</v>
      </c>
      <c r="HT42" s="92">
        <f t="shared" si="92"/>
        <v>1.3084114396159442E-76</v>
      </c>
      <c r="HU42" s="92">
        <f t="shared" si="92"/>
        <v>8.1472544329800578E-87</v>
      </c>
      <c r="HV42" s="92">
        <f t="shared" si="92"/>
        <v>5.3238542214182395E-84</v>
      </c>
      <c r="HW42" s="92">
        <f t="shared" si="92"/>
        <v>9.2944528262691345E-86</v>
      </c>
      <c r="HX42" s="92">
        <f t="shared" si="92"/>
        <v>1.6643355080354365E-91</v>
      </c>
      <c r="HY42" s="92">
        <f t="shared" si="92"/>
        <v>7.8891518414866668E-99</v>
      </c>
      <c r="HZ42" s="92">
        <f t="shared" si="92"/>
        <v>2.562456384134141E-107</v>
      </c>
      <c r="IA42" s="92">
        <f t="shared" si="92"/>
        <v>6.7347711590807149E-105</v>
      </c>
      <c r="IB42" s="92">
        <f t="shared" si="92"/>
        <v>1.1898391859611649E-105</v>
      </c>
      <c r="IC42" s="92">
        <f t="shared" si="92"/>
        <v>6.8298512368384021E-103</v>
      </c>
      <c r="ID42" s="92">
        <f t="shared" si="92"/>
        <v>3.6499638225619263E-100</v>
      </c>
      <c r="IE42" s="92">
        <f t="shared" si="92"/>
        <v>6.0513488193617409E-90</v>
      </c>
      <c r="IF42" s="92">
        <f t="shared" si="92"/>
        <v>1.2774805166587655E-48</v>
      </c>
      <c r="IG42" s="92">
        <f t="shared" si="92"/>
        <v>1.8807374148155781E-41</v>
      </c>
      <c r="II42" s="92">
        <f t="shared" si="114"/>
        <v>1.7682498779236397E-202</v>
      </c>
      <c r="IJ42" s="92">
        <f t="shared" si="115"/>
        <v>7.448494697773026E-201</v>
      </c>
      <c r="IK42" s="92">
        <f t="shared" si="116"/>
        <v>5.8336334450316564E-228</v>
      </c>
      <c r="IL42" s="92">
        <f t="shared" si="117"/>
        <v>7.5902926726232744E-223</v>
      </c>
      <c r="IM42" s="92">
        <f t="shared" si="118"/>
        <v>5.6283882934999094E-229</v>
      </c>
      <c r="IN42" s="92">
        <f t="shared" si="119"/>
        <v>2.0716286625195406E-246</v>
      </c>
      <c r="IO42" s="92">
        <f t="shared" si="120"/>
        <v>2.7469782962917445E-266</v>
      </c>
      <c r="IP42" s="92">
        <f t="shared" si="121"/>
        <v>1.5544636089110656E-289</v>
      </c>
      <c r="IQ42" s="92">
        <f t="shared" si="122"/>
        <v>9.5790229388722986E-282</v>
      </c>
      <c r="IR42" s="92">
        <f t="shared" si="123"/>
        <v>2.3046947950202928E-283</v>
      </c>
      <c r="IS42" s="92">
        <f t="shared" si="124"/>
        <v>9.1552707610087994E-277</v>
      </c>
      <c r="IT42" s="92">
        <f t="shared" si="125"/>
        <v>5.1305577106939715E-267</v>
      </c>
      <c r="IU42" s="92">
        <f t="shared" si="126"/>
        <v>6.5424372052718762E-238</v>
      </c>
      <c r="IV42" s="92">
        <f t="shared" si="127"/>
        <v>8.3225426432884437E-180</v>
      </c>
      <c r="IW42" s="92">
        <f t="shared" si="128"/>
        <v>1.1201002765297728E-121</v>
      </c>
      <c r="IY42" s="92">
        <f t="shared" si="129"/>
        <v>4.8469074306118466E-7</v>
      </c>
      <c r="IZ42" s="92">
        <f t="shared" si="130"/>
        <v>1.5438611898223915E-7</v>
      </c>
      <c r="JA42" s="92">
        <f t="shared" si="131"/>
        <v>1.4374775364355463E-8</v>
      </c>
      <c r="JB42" s="92">
        <f t="shared" si="132"/>
        <v>2.6144395080383969E-8</v>
      </c>
      <c r="JC42" s="92">
        <f t="shared" si="133"/>
        <v>2.940337088699858E-8</v>
      </c>
      <c r="JD42" s="92">
        <f t="shared" si="134"/>
        <v>2.9814312722228444E-8</v>
      </c>
      <c r="JE42" s="92">
        <f t="shared" si="135"/>
        <v>3.9185313088223789E-9</v>
      </c>
      <c r="JF42" s="92">
        <f t="shared" si="136"/>
        <v>3.0210878625259781E-10</v>
      </c>
      <c r="JG42" s="92">
        <f t="shared" si="137"/>
        <v>2.7052468430982541E-10</v>
      </c>
      <c r="JH42" s="92">
        <f t="shared" si="138"/>
        <v>4.8129460493780309E-10</v>
      </c>
      <c r="JI42" s="92">
        <f t="shared" si="139"/>
        <v>3.3086584637793773E-9</v>
      </c>
      <c r="JJ42" s="92">
        <f t="shared" si="140"/>
        <v>2.519572571810235E-10</v>
      </c>
      <c r="JK42" s="92">
        <f t="shared" si="141"/>
        <v>4.0242607377343166E-9</v>
      </c>
      <c r="JL42" s="92">
        <f t="shared" si="142"/>
        <v>2.4498113291243632E-8</v>
      </c>
      <c r="JM42" s="92">
        <f t="shared" si="143"/>
        <v>6.9514075713157238E-12</v>
      </c>
    </row>
    <row r="43" spans="2:273" x14ac:dyDescent="0.25">
      <c r="B43" s="2">
        <v>16</v>
      </c>
      <c r="C43" s="37">
        <v>68.599999999999994</v>
      </c>
      <c r="D43" s="37">
        <v>71.2</v>
      </c>
      <c r="E43" s="37">
        <v>73.072999999999993</v>
      </c>
      <c r="F43" s="37">
        <v>75.268000000000001</v>
      </c>
      <c r="G43" s="37">
        <v>74.194999999999993</v>
      </c>
      <c r="H43" s="37">
        <v>76.213999999999999</v>
      </c>
      <c r="I43" s="37">
        <v>78.832999999999998</v>
      </c>
      <c r="J43" s="37">
        <v>76.581000000000003</v>
      </c>
      <c r="K43" s="37">
        <v>76.135999999999996</v>
      </c>
      <c r="L43" s="37">
        <v>76.159000000000006</v>
      </c>
      <c r="M43" s="37">
        <v>73.114000000000004</v>
      </c>
      <c r="N43" s="37">
        <v>75.864000000000004</v>
      </c>
      <c r="O43" s="37">
        <v>76.795000000000002</v>
      </c>
      <c r="P43" s="37">
        <v>77</v>
      </c>
      <c r="Q43" s="37">
        <v>75.227000000000004</v>
      </c>
      <c r="S43" s="4">
        <f t="shared" si="7"/>
        <v>71.306973639525651</v>
      </c>
      <c r="T43" s="4">
        <f t="shared" si="8"/>
        <v>71.894172021057216</v>
      </c>
      <c r="U43" s="4">
        <f t="shared" si="9"/>
        <v>74.411687427049273</v>
      </c>
      <c r="V43" s="4">
        <f t="shared" si="10"/>
        <v>75.612694190440777</v>
      </c>
      <c r="W43" s="4">
        <f t="shared" si="11"/>
        <v>76.065882165011487</v>
      </c>
      <c r="X43" s="4">
        <f t="shared" si="12"/>
        <v>77.615545753736384</v>
      </c>
      <c r="Y43" s="4">
        <f t="shared" si="13"/>
        <v>78.422557812262554</v>
      </c>
      <c r="Z43" s="4">
        <f t="shared" si="14"/>
        <v>77.886960713565486</v>
      </c>
      <c r="AA43" s="4">
        <f t="shared" si="15"/>
        <v>76.581535816396197</v>
      </c>
      <c r="AB43" s="4">
        <f t="shared" si="16"/>
        <v>76.284845166764782</v>
      </c>
      <c r="AC43" s="4">
        <f t="shared" si="17"/>
        <v>74.170540451554373</v>
      </c>
      <c r="AD43" s="4">
        <f t="shared" si="18"/>
        <v>74.303601061020359</v>
      </c>
      <c r="AE43" s="4">
        <f t="shared" si="19"/>
        <v>76.375757275145801</v>
      </c>
      <c r="AF43" s="4">
        <f t="shared" si="20"/>
        <v>76.520378365140942</v>
      </c>
      <c r="AG43" s="4">
        <f t="shared" si="21"/>
        <v>75.249399003498354</v>
      </c>
      <c r="AI43" s="4">
        <f t="shared" si="22"/>
        <v>-2.7069736395256569</v>
      </c>
      <c r="AJ43" s="4">
        <f t="shared" si="23"/>
        <v>-0.69417202105721287</v>
      </c>
      <c r="AK43" s="4">
        <f t="shared" si="24"/>
        <v>-1.3386874270492797</v>
      </c>
      <c r="AL43" s="4">
        <f t="shared" si="25"/>
        <v>-0.34469419044077654</v>
      </c>
      <c r="AM43" s="4">
        <f t="shared" si="26"/>
        <v>-1.8708821650114942</v>
      </c>
      <c r="AN43" s="4">
        <f t="shared" si="27"/>
        <v>-1.4015457537363858</v>
      </c>
      <c r="AO43" s="4">
        <f t="shared" si="28"/>
        <v>0.4104421877374449</v>
      </c>
      <c r="AP43" s="4">
        <f t="shared" si="29"/>
        <v>-1.3059607135654829</v>
      </c>
      <c r="AQ43" s="4">
        <f t="shared" si="30"/>
        <v>-0.44553581639620177</v>
      </c>
      <c r="AR43" s="4">
        <f t="shared" si="31"/>
        <v>-0.1258451667647762</v>
      </c>
      <c r="AS43" s="4">
        <f t="shared" si="32"/>
        <v>-1.056540451554369</v>
      </c>
      <c r="AT43" s="4">
        <f t="shared" si="33"/>
        <v>1.5603989389796453</v>
      </c>
      <c r="AU43" s="4">
        <f t="shared" si="34"/>
        <v>0.41924272485420033</v>
      </c>
      <c r="AV43" s="4">
        <f t="shared" ref="AV43:AW58" si="145">IF(OR($B43 &lt; P$230, $B43 &gt; P$233), 0, P43-AF43)</f>
        <v>0.47962163485905762</v>
      </c>
      <c r="AW43" s="4">
        <f t="shared" si="145"/>
        <v>-2.2399003498350112E-2</v>
      </c>
      <c r="AY43" s="2">
        <f t="shared" si="95"/>
        <v>71.305972728546578</v>
      </c>
      <c r="AZ43" s="2">
        <f t="shared" ref="AZ43:AZ106" si="146">IF(OR($B43 &lt; D$230, $B43 &gt; D$233), #N/A, ((1-FH43)*DL43) + (FH43 - FX43)*EB43 + (FX43*ER43))</f>
        <v>71.893813056608423</v>
      </c>
      <c r="BA43" s="2">
        <f t="shared" ref="BA43:BA106" si="147">IF(OR($B43 &lt; E$230, $B43 &gt; E$233), #N/A, ((1-FI43)*DM43) + (FI43 - FY43)*EC43 + (FY43*ES43))</f>
        <v>74.411648009341988</v>
      </c>
      <c r="BB43" s="2">
        <f t="shared" ref="BB43:BB106" si="148">IF(OR($B43 &lt; F$230, $B43 &gt; F$233), #N/A, ((1-FJ43)*DN43) + (FJ43 - FZ43)*ED43 + (FZ43*ET43))</f>
        <v>75.612627470355704</v>
      </c>
      <c r="BC43" s="2">
        <f t="shared" ref="BC43:BC106" si="149">IF(OR($B43 &lt; G$230, $B43 &gt; G$233), #N/A, ((1-FK43)*DO43) + (FK43 - GA43)*EE43 + (GA43*EU43))</f>
        <v>76.065808642050101</v>
      </c>
      <c r="BD43" s="2">
        <f t="shared" ref="BD43:BD106" si="150">IF(OR($B43 &lt; H$230, $B43 &gt; H$233), #N/A, ((1-FL43)*DP43) + (FL43 - GB43)*EF43 + (GB43*EV43))</f>
        <v>77.615471235130144</v>
      </c>
      <c r="BE43" s="2">
        <f t="shared" ref="BE43:BE106" si="151">IF(OR($B43 &lt; I$230, $B43 &gt; I$233), #N/A, ((1-FM43)*DQ43) + (FM43 - GC43)*EG43 + (GC43*EW43))</f>
        <v>78.42254655254419</v>
      </c>
      <c r="BF43" s="2">
        <f t="shared" ref="BF43:BF106" si="152">IF(OR($B43 &lt; J$230, $B43 &gt; J$233), #N/A, ((1-FN43)*DR43) + (FN43 - GD43)*EH43 + (GD43*EX43))</f>
        <v>77.886959668607545</v>
      </c>
      <c r="BG43" s="2">
        <f t="shared" ref="BG43:BG106" si="153">IF(OR($B43 &lt; K$230, $B43 &gt; K$233), #N/A, ((1-FO43)*DS43) + (FO43 - GE43)*EI43 + (GE43*EY43))</f>
        <v>76.581534864452095</v>
      </c>
      <c r="BH43" s="2">
        <f t="shared" ref="BH43:BH106" si="154">IF(OR($B43 &lt; L$230, $B43 &gt; L$233), #N/A, ((1-FP43)*DT43) + (FP43 - GF43)*EJ43 + (GF43*EZ43))</f>
        <v>76.284843524952223</v>
      </c>
      <c r="BI43" s="2">
        <f t="shared" ref="BI43:BI106" si="155">IF(OR($B43 &lt; M$230, $B43 &gt; M$233), #N/A, ((1-FQ43)*DU43) + (FQ43 - GG43)*EK43 + (GG43*FA43))</f>
        <v>74.170530559662751</v>
      </c>
      <c r="BJ43" s="2">
        <f t="shared" ref="BJ43:BJ106" si="156">IF(OR($B43 &lt; N$230, $B43 &gt; N$233), #N/A, ((1-FR43)*DV43) + (FR43 - GH43)*EL43 + (GH43*FB43))</f>
        <v>74.303600164671096</v>
      </c>
      <c r="BK43" s="2">
        <f t="shared" ref="BK43:BK106" si="157">IF(OR($B43 &lt; O$230, $B43 &gt; O$233), #N/A, ((1-FS43)*DW43) + (FS43 - GI43)*EM43 + (GI43*FC43))</f>
        <v>76.375745435142889</v>
      </c>
      <c r="BL43" s="2">
        <f t="shared" ref="BL43:BL106" si="158">IF(OR($B43 &lt; P$230, $B43 &gt; P$233), #N/A, ((1-FT43)*DX43) + (FT43 - GJ43)*EN43 + (GJ43*FD43))</f>
        <v>76.520318175427732</v>
      </c>
      <c r="BM43" s="2">
        <f t="shared" ref="BM43:BM106" si="159">IF(OR($B43 &lt; Q$230, $B43 &gt; Q$233), #N/A, ((1-FU43)*DY43) + (FU43 - GK43)*EO43 + (GK43*FE43))</f>
        <v>75.249398980565999</v>
      </c>
      <c r="BO43" s="2">
        <f t="shared" si="37"/>
        <v>68.599999999999994</v>
      </c>
      <c r="BP43" s="2">
        <f t="shared" si="38"/>
        <v>71.2</v>
      </c>
      <c r="BQ43" s="2">
        <f t="shared" si="39"/>
        <v>73.072999999999993</v>
      </c>
      <c r="BR43" s="2">
        <f t="shared" si="40"/>
        <v>75.268000000000001</v>
      </c>
      <c r="BS43" s="2">
        <f t="shared" si="41"/>
        <v>74.194999999999993</v>
      </c>
      <c r="BT43" s="2">
        <f t="shared" si="42"/>
        <v>76.213999999999999</v>
      </c>
      <c r="BU43" s="2">
        <f t="shared" si="43"/>
        <v>78.832999999999998</v>
      </c>
      <c r="BV43" s="2">
        <f t="shared" si="44"/>
        <v>76.581000000000003</v>
      </c>
      <c r="BW43" s="2">
        <f t="shared" si="45"/>
        <v>76.135999999999996</v>
      </c>
      <c r="BX43" s="2">
        <f t="shared" si="46"/>
        <v>76.159000000000006</v>
      </c>
      <c r="BY43" s="2">
        <f t="shared" si="47"/>
        <v>73.114000000000004</v>
      </c>
      <c r="BZ43" s="2">
        <f t="shared" si="48"/>
        <v>75.864000000000004</v>
      </c>
      <c r="CA43" s="2">
        <f t="shared" si="49"/>
        <v>76.795000000000002</v>
      </c>
      <c r="CB43" s="2">
        <f t="shared" si="50"/>
        <v>77</v>
      </c>
      <c r="CC43" s="2">
        <f t="shared" si="51"/>
        <v>75.227000000000004</v>
      </c>
      <c r="CE43" s="2" t="str">
        <f t="shared" si="96"/>
        <v/>
      </c>
      <c r="CF43" s="2" t="str">
        <f t="shared" si="97"/>
        <v/>
      </c>
      <c r="CG43" s="2" t="str">
        <f t="shared" si="98"/>
        <v/>
      </c>
      <c r="CH43" s="2" t="str">
        <f t="shared" si="99"/>
        <v/>
      </c>
      <c r="CI43" s="2" t="str">
        <f t="shared" si="100"/>
        <v/>
      </c>
      <c r="CJ43" s="2" t="str">
        <f t="shared" si="101"/>
        <v/>
      </c>
      <c r="CK43" s="2" t="str">
        <f t="shared" si="102"/>
        <v/>
      </c>
      <c r="CL43" s="2" t="str">
        <f t="shared" si="103"/>
        <v/>
      </c>
      <c r="CM43" s="2" t="str">
        <f t="shared" si="104"/>
        <v/>
      </c>
      <c r="CN43" s="2" t="str">
        <f t="shared" si="105"/>
        <v/>
      </c>
      <c r="CO43" s="2" t="str">
        <f t="shared" si="106"/>
        <v/>
      </c>
      <c r="CP43" s="2" t="str">
        <f t="shared" si="107"/>
        <v/>
      </c>
      <c r="CQ43" s="2" t="str">
        <f t="shared" si="108"/>
        <v/>
      </c>
      <c r="CR43" s="2" t="str">
        <f t="shared" si="109"/>
        <v/>
      </c>
      <c r="CS43" s="2" t="str">
        <f t="shared" si="110"/>
        <v/>
      </c>
      <c r="CU43" s="2" t="str">
        <f t="shared" si="53"/>
        <v/>
      </c>
      <c r="CV43" s="2" t="str">
        <f t="shared" si="54"/>
        <v/>
      </c>
      <c r="CW43" s="2" t="str">
        <f t="shared" si="55"/>
        <v/>
      </c>
      <c r="CX43" s="2" t="str">
        <f t="shared" si="56"/>
        <v/>
      </c>
      <c r="CY43" s="2" t="str">
        <f t="shared" si="57"/>
        <v/>
      </c>
      <c r="CZ43" s="2" t="str">
        <f t="shared" si="58"/>
        <v/>
      </c>
      <c r="DA43" s="2" t="str">
        <f t="shared" si="59"/>
        <v/>
      </c>
      <c r="DB43" s="2" t="str">
        <f t="shared" si="60"/>
        <v/>
      </c>
      <c r="DC43" s="2" t="str">
        <f t="shared" si="61"/>
        <v/>
      </c>
      <c r="DD43" s="2" t="str">
        <f t="shared" si="62"/>
        <v/>
      </c>
      <c r="DE43" s="2" t="str">
        <f t="shared" si="63"/>
        <v/>
      </c>
      <c r="DF43" s="2" t="str">
        <f t="shared" si="64"/>
        <v/>
      </c>
      <c r="DG43" s="2" t="str">
        <f t="shared" si="65"/>
        <v/>
      </c>
      <c r="DH43" s="2" t="str">
        <f t="shared" si="66"/>
        <v/>
      </c>
      <c r="DI43" s="2" t="str">
        <f t="shared" si="67"/>
        <v/>
      </c>
      <c r="DK43" s="2">
        <f t="shared" si="68"/>
        <v>71.441374296435271</v>
      </c>
      <c r="DL43" s="2">
        <f t="shared" ref="DL43:DY58" si="160">BP$228*$B43+BP$229</f>
        <v>72.021184668989576</v>
      </c>
      <c r="DM43" s="2">
        <f t="shared" si="160"/>
        <v>74.116366042730206</v>
      </c>
      <c r="DN43" s="2">
        <f t="shared" si="160"/>
        <v>75.502183075385574</v>
      </c>
      <c r="DO43" s="2">
        <f t="shared" si="160"/>
        <v>76.295922183507528</v>
      </c>
      <c r="DP43" s="2">
        <f t="shared" si="160"/>
        <v>77.708513588850181</v>
      </c>
      <c r="DQ43" s="2">
        <f t="shared" si="160"/>
        <v>78.445409694956226</v>
      </c>
      <c r="DR43" s="2">
        <f t="shared" si="160"/>
        <v>77.749046295545995</v>
      </c>
      <c r="DS43" s="2">
        <f t="shared" si="160"/>
        <v>76.443089917078581</v>
      </c>
      <c r="DT43" s="2">
        <f t="shared" si="160"/>
        <v>76.246022283445413</v>
      </c>
      <c r="DU43" s="2">
        <f t="shared" si="160"/>
        <v>74.104816822712152</v>
      </c>
      <c r="DV43" s="2">
        <f t="shared" si="160"/>
        <v>74.269933338735399</v>
      </c>
      <c r="DW43" s="2">
        <f t="shared" si="160"/>
        <v>76.368705829054662</v>
      </c>
      <c r="DX43" s="2">
        <f t="shared" si="160"/>
        <v>76.672820625016882</v>
      </c>
      <c r="DY43" s="2">
        <f t="shared" si="160"/>
        <v>75.216039811066111</v>
      </c>
      <c r="EA43" s="2">
        <f t="shared" si="70"/>
        <v>70.083001771802287</v>
      </c>
      <c r="EB43" s="2">
        <f t="shared" si="71"/>
        <v>70.632071968415119</v>
      </c>
      <c r="EC43" s="2">
        <f t="shared" si="72"/>
        <v>77.853027123837307</v>
      </c>
      <c r="ED43" s="2">
        <f t="shared" si="73"/>
        <v>76.82347333252747</v>
      </c>
      <c r="EE43" s="2">
        <f t="shared" si="74"/>
        <v>73.589562959604564</v>
      </c>
      <c r="EF43" s="2">
        <f t="shared" si="75"/>
        <v>76.641283992583439</v>
      </c>
      <c r="EG43" s="2">
        <f t="shared" si="76"/>
        <v>78.143940182851381</v>
      </c>
      <c r="EH43" s="2">
        <f t="shared" si="77"/>
        <v>79.792206720336026</v>
      </c>
      <c r="EI43" s="2">
        <f t="shared" si="78"/>
        <v>78.480156639475226</v>
      </c>
      <c r="EJ43" s="2">
        <f t="shared" si="79"/>
        <v>76.815076312216931</v>
      </c>
      <c r="EK43" s="2">
        <f t="shared" si="80"/>
        <v>74.960541614506951</v>
      </c>
      <c r="EL43" s="2">
        <f t="shared" si="81"/>
        <v>74.777308776355525</v>
      </c>
      <c r="EM43" s="2">
        <f t="shared" si="82"/>
        <v>76.46118892508143</v>
      </c>
      <c r="EN43" s="2">
        <f t="shared" si="83"/>
        <v>74.874162776777538</v>
      </c>
      <c r="EO43" s="2">
        <f t="shared" si="84"/>
        <v>75.777809680784472</v>
      </c>
      <c r="EQ43" s="2">
        <f t="shared" si="85"/>
        <v>67.1410129082075</v>
      </c>
      <c r="ER43" s="2">
        <f t="shared" ref="ER43:FE58" si="161">CV$228*$B43+CV$229</f>
        <v>68.44034925454902</v>
      </c>
      <c r="ES43" s="2">
        <f t="shared" si="161"/>
        <v>74.297596829795154</v>
      </c>
      <c r="ET43" s="2">
        <f t="shared" si="161"/>
        <v>73.380277447324801</v>
      </c>
      <c r="EU43" s="2">
        <f t="shared" si="161"/>
        <v>72.316371501008945</v>
      </c>
      <c r="EV43" s="2">
        <f t="shared" si="161"/>
        <v>73.824831901836404</v>
      </c>
      <c r="EW43" s="2">
        <f t="shared" si="161"/>
        <v>75.437367507909869</v>
      </c>
      <c r="EX43" s="2">
        <f t="shared" si="161"/>
        <v>75.250010657093966</v>
      </c>
      <c r="EY43" s="2">
        <f t="shared" si="161"/>
        <v>75.024814759184295</v>
      </c>
      <c r="EZ43" s="2">
        <f t="shared" si="161"/>
        <v>73.926049971731686</v>
      </c>
      <c r="FA43" s="2">
        <f t="shared" si="161"/>
        <v>73.185735833680283</v>
      </c>
      <c r="FB43" s="2">
        <f t="shared" si="161"/>
        <v>73.371123413371393</v>
      </c>
      <c r="FC43" s="2">
        <f t="shared" si="161"/>
        <v>73.737254144716445</v>
      </c>
      <c r="FD43" s="2">
        <f t="shared" si="161"/>
        <v>74.774391877106268</v>
      </c>
      <c r="FE43" s="2">
        <f t="shared" si="161"/>
        <v>79.709858789553351</v>
      </c>
      <c r="FG43" s="2">
        <f t="shared" si="87"/>
        <v>9.9673100261038011E-2</v>
      </c>
      <c r="FH43" s="2">
        <f t="shared" ref="FH43:FU58" si="162">POWER(10,($B43-D$231)/D$229)/(1+POWER(10,($B43-D$231)/D$229))</f>
        <v>9.1688064482478043E-2</v>
      </c>
      <c r="FI43" s="2">
        <f t="shared" si="162"/>
        <v>7.9025987505431994E-2</v>
      </c>
      <c r="FJ43" s="2">
        <f t="shared" si="162"/>
        <v>8.3596207546380391E-2</v>
      </c>
      <c r="FK43" s="2">
        <f t="shared" si="162"/>
        <v>8.5025600646493782E-2</v>
      </c>
      <c r="FL43" s="2">
        <f t="shared" si="162"/>
        <v>8.7173339698620983E-2</v>
      </c>
      <c r="FM43" s="2">
        <f t="shared" si="162"/>
        <v>7.5812472930397778E-2</v>
      </c>
      <c r="FN43" s="2">
        <f t="shared" si="162"/>
        <v>6.7507613793552301E-2</v>
      </c>
      <c r="FO43" s="2">
        <f t="shared" si="162"/>
        <v>6.7968905309270508E-2</v>
      </c>
      <c r="FP43" s="2">
        <f t="shared" si="162"/>
        <v>6.8236841000366033E-2</v>
      </c>
      <c r="FQ43" s="2">
        <f t="shared" si="162"/>
        <v>7.6799589407468755E-2</v>
      </c>
      <c r="FR43" s="2">
        <f t="shared" si="162"/>
        <v>6.6362187286885158E-2</v>
      </c>
      <c r="FS43" s="2">
        <f t="shared" si="162"/>
        <v>7.6193158620294993E-2</v>
      </c>
      <c r="FT43" s="2">
        <f t="shared" si="162"/>
        <v>8.4786670067355449E-2</v>
      </c>
      <c r="FU43" s="2">
        <f t="shared" si="162"/>
        <v>5.9369925761016976E-2</v>
      </c>
      <c r="FW43" s="2">
        <f t="shared" si="111"/>
        <v>2.8440111453890358E-6</v>
      </c>
      <c r="FX43" s="2">
        <f t="shared" ref="FX43:FX106" si="163">POWER(10,($B43-D$232)/D$229)/(1+POWER(10,($B43-D$232)/D$229))</f>
        <v>2.9919466624355966E-6</v>
      </c>
      <c r="FY43" s="2">
        <f t="shared" ref="FY43:FY106" si="164">POWER(10,($B43-E$232)/E$229)/(1+POWER(10,($B43-E$232)/E$229))</f>
        <v>3.1966020639525766E-6</v>
      </c>
      <c r="FZ43" s="2">
        <f t="shared" ref="FZ43:FZ106" si="165">POWER(10,($B43-F$232)/F$229)/(1+POWER(10,($B43-F$232)/F$229))</f>
        <v>3.037757728828454E-6</v>
      </c>
      <c r="GA43" s="2">
        <f t="shared" ref="GA43:GA106" si="166">POWER(10,($B43-G$232)/G$229)/(1+POWER(10,($B43-G$232)/G$229))</f>
        <v>2.9240534720699949E-6</v>
      </c>
      <c r="GB43" s="2">
        <f t="shared" ref="GB43:GB106" si="167">POWER(10,($B43-H$232)/H$229)/(1+POWER(10,($B43-H$232)/H$229))</f>
        <v>2.9773587470647002E-6</v>
      </c>
      <c r="GC43" s="2">
        <f t="shared" ref="GC43:GC106" si="168">POWER(10,($B43-I$232)/I$229)/(1+POWER(10,($B43-I$232)/I$229))</f>
        <v>2.9532501794556025E-6</v>
      </c>
      <c r="GD43" s="2">
        <f t="shared" ref="GD43:GD106" si="169">POWER(10,($B43-J$232)/J$229)/(1+POWER(10,($B43-J$232)/J$229))</f>
        <v>3.4150470897285999E-6</v>
      </c>
      <c r="GE43" s="2">
        <f t="shared" ref="GE43:GE106" si="170">POWER(10,($B43-K$232)/K$229)/(1+POWER(10,($B43-K$232)/K$229))</f>
        <v>3.5445956294982693E-6</v>
      </c>
      <c r="GF43" s="2">
        <f t="shared" ref="GF43:GF106" si="171">POWER(10,($B43-L$232)/L$229)/(1+POWER(10,($B43-L$232)/L$229))</f>
        <v>3.1871551188339749E-6</v>
      </c>
      <c r="GG43" s="2">
        <f t="shared" ref="GG43:GG106" si="172">POWER(10,($B43-M$232)/M$229)/(1+POWER(10,($B43-M$232)/M$229))</f>
        <v>3.1415860218242746E-6</v>
      </c>
      <c r="GH43" s="2">
        <f t="shared" ref="GH43:GH106" si="173">POWER(10,($B43-N$232)/N$229)/(1+POWER(10,($B43-N$232)/N$229))</f>
        <v>2.6439476039034002E-6</v>
      </c>
      <c r="GI43" s="2">
        <f t="shared" ref="GI43:GI106" si="174">POWER(10,($B43-O$232)/O$229)/(1+POWER(10,($B43-O$232)/O$229))</f>
        <v>2.5599427315256051E-6</v>
      </c>
      <c r="GJ43" s="2">
        <f t="shared" ref="GJ43:GJ106" si="175">POWER(10,($B43-P$232)/P$229)/(1+POWER(10,($B43-P$232)/P$229))</f>
        <v>2.4059763624633913E-6</v>
      </c>
      <c r="GK43" s="2">
        <f t="shared" ref="GK43:GK106" si="176">POWER(10,($B43-Q$232)/Q$229)/(1+POWER(10,($B43-Q$232)/Q$229))</f>
        <v>1.7634672765962775E-6</v>
      </c>
      <c r="GM43" s="92">
        <f t="shared" si="112"/>
        <v>8.199421437530095E-7</v>
      </c>
      <c r="GN43" s="92">
        <f t="shared" ref="GN43:GN106" si="177" xml:space="preserve"> _xlfn.NORM.DIST($B43, D$7, ABS(D$11), TRUE) * _xlfn.NORM.DIST(($B43 - D$7)*D$15, 0, ABS(D$11), TRUE) * 2</f>
        <v>2.7303162243630594E-7</v>
      </c>
      <c r="GO43" s="92">
        <f t="shared" ref="GO43:GO106" si="178" xml:space="preserve"> _xlfn.NORM.DIST($B43, E$7, ABS(E$11), TRUE) * _xlfn.NORM.DIST(($B43 - E$7)*E$15, 0, ABS(E$11), TRUE) * 2</f>
        <v>2.7871564451729606E-8</v>
      </c>
      <c r="GP43" s="92">
        <f t="shared" ref="GP43:GP106" si="179" xml:space="preserve"> _xlfn.NORM.DIST($B43, F$7, ABS(F$11), TRUE) * _xlfn.NORM.DIST(($B43 - F$7)*F$15, 0, ABS(F$11), TRUE) * 2</f>
        <v>4.9827360114453278E-8</v>
      </c>
      <c r="GQ43" s="92">
        <f t="shared" ref="GQ43:GQ106" si="180" xml:space="preserve"> _xlfn.NORM.DIST($B43, G$7, ABS(G$11), TRUE) * _xlfn.NORM.DIST(($B43 - G$7)*G$15, 0, ABS(G$11), TRUE) * 2</f>
        <v>5.5938688933771267E-8</v>
      </c>
      <c r="GR43" s="92">
        <f t="shared" ref="GR43:GR106" si="181" xml:space="preserve"> _xlfn.NORM.DIST($B43, H$7, ABS(H$11), TRUE) * _xlfn.NORM.DIST(($B43 - H$7)*H$15, 0, ABS(H$11), TRUE) * 2</f>
        <v>5.7081068191787869E-8</v>
      </c>
      <c r="GS43" s="92">
        <f t="shared" ref="GS43:GS106" si="182" xml:space="preserve"> _xlfn.NORM.DIST($B43, I$7, ABS(I$11), TRUE) * _xlfn.NORM.DIST(($B43 - I$7)*I$15, 0, ABS(I$11), TRUE) * 2</f>
        <v>8.0571962585793034E-9</v>
      </c>
      <c r="GT43" s="92">
        <f t="shared" ref="GT43:GT106" si="183" xml:space="preserve"> _xlfn.NORM.DIST($B43, J$7, ABS(J$11), TRUE) * _xlfn.NORM.DIST(($B43 - J$7)*J$15, 0, ABS(J$11), TRUE) * 2</f>
        <v>6.8727918590101312E-10</v>
      </c>
      <c r="GU43" s="92">
        <f t="shared" ref="GU43:GU106" si="184" xml:space="preserve"> _xlfn.NORM.DIST($B43, K$7, ABS(K$11), TRUE) * _xlfn.NORM.DIST(($B43 - K$7)*K$15, 0, ABS(K$11), TRUE) * 2</f>
        <v>6.2039174667265834E-10</v>
      </c>
      <c r="GV43" s="92">
        <f t="shared" ref="GV43:GV106" si="185" xml:space="preserve"> _xlfn.NORM.DIST($B43, L$7, ABS(L$11), TRUE) * _xlfn.NORM.DIST(($B43 - L$7)*L$15, 0, ABS(L$11), TRUE) * 2</f>
        <v>1.071992990130551E-9</v>
      </c>
      <c r="GW43" s="92">
        <f t="shared" ref="GW43:GW106" si="186" xml:space="preserve"> _xlfn.NORM.DIST($B43, M$7, ABS(M$11), TRUE) * _xlfn.NORM.DIST(($B43 - M$7)*M$15, 0, ABS(M$11), TRUE) * 2</f>
        <v>6.8929362989027545E-9</v>
      </c>
      <c r="GX43" s="92">
        <f t="shared" ref="GX43:GX106" si="187" xml:space="preserve"> _xlfn.NORM.DIST($B43, N$7, ABS(N$11), TRUE) * _xlfn.NORM.DIST(($B43 - N$7)*N$15, 0, ABS(N$11), TRUE) * 2</f>
        <v>5.7551914724118643E-10</v>
      </c>
      <c r="GY43" s="92">
        <f t="shared" ref="GY43:GY106" si="188" xml:space="preserve"> _xlfn.NORM.DIST($B43, O$7, ABS(O$11), TRUE) * _xlfn.NORM.DIST(($B43 - O$7)*O$15, 0, ABS(O$11), TRUE) * 2</f>
        <v>8.2749992088119727E-9</v>
      </c>
      <c r="GZ43" s="92">
        <f t="shared" ref="GZ43:GZ106" si="189" xml:space="preserve"> _xlfn.NORM.DIST($B43, P$7, ABS(P$11), TRUE) * _xlfn.NORM.DIST(($B43 - P$7)*P$15, 0, ABS(P$11), TRUE) * 2</f>
        <v>4.7047313915185273E-8</v>
      </c>
      <c r="HA43" s="92">
        <f t="shared" ref="HA43:HA106" si="190" xml:space="preserve"> _xlfn.NORM.DIST($B43, Q$7, ABS(Q$11), TRUE) * _xlfn.NORM.DIST(($B43 - Q$7)*Q$15, 0, ABS(Q$11), TRUE) * 2</f>
        <v>1.8419509430585905E-11</v>
      </c>
      <c r="HC43" s="92">
        <f t="shared" si="144"/>
        <v>6.8523061689648525E-21</v>
      </c>
      <c r="HD43" s="92">
        <f t="shared" ref="HD43:HD106" si="191" xml:space="preserve"> _xlfn.NORM.DIST($B43, D$8, ABS(D$12), TRUE) * _xlfn.NORM.DIST(($B43 - D$8)*D$16, 0, ABS(D$12), TRUE) * 2</f>
        <v>7.5675559101588853E-21</v>
      </c>
      <c r="HE43" s="92">
        <f t="shared" ref="HE43:HE106" si="192" xml:space="preserve"> _xlfn.NORM.DIST($B43, E$8, ABS(E$12), TRUE) * _xlfn.NORM.DIST(($B43 - E$8)*E$16, 0, ABS(E$12), TRUE) * 2</f>
        <v>1.4749370504366845E-23</v>
      </c>
      <c r="HF43" s="92">
        <f t="shared" ref="HF43:HF106" si="193" xml:space="preserve"> _xlfn.NORM.DIST($B43, F$8, ABS(F$12), TRUE) * _xlfn.NORM.DIST(($B43 - F$8)*F$16, 0, ABS(F$12), TRUE) * 2</f>
        <v>1.457818790159817E-22</v>
      </c>
      <c r="HG43" s="92">
        <f t="shared" ref="HG43:HG106" si="194" xml:space="preserve"> _xlfn.NORM.DIST($B43, G$8, ABS(G$12), TRUE) * _xlfn.NORM.DIST(($B43 - G$8)*G$16, 0, ABS(G$12), TRUE) * 2</f>
        <v>7.3368483979436528E-23</v>
      </c>
      <c r="HH43" s="92">
        <f t="shared" ref="HH43:HH106" si="195" xml:space="preserve"> _xlfn.NORM.DIST($B43, H$8, ABS(H$12), TRUE) * _xlfn.NORM.DIST(($B43 - H$8)*H$16, 0, ABS(H$12), TRUE) * 2</f>
        <v>4.1098750012049325E-24</v>
      </c>
      <c r="HI43" s="92">
        <f t="shared" ref="HI43:HI106" si="196" xml:space="preserve"> _xlfn.NORM.DIST($B43, I$8, ABS(I$12), TRUE) * _xlfn.NORM.DIST(($B43 - I$8)*I$16, 0, ABS(I$12), TRUE) * 2</f>
        <v>3.6257693129961433E-26</v>
      </c>
      <c r="HJ43" s="92">
        <f t="shared" ref="HJ43:HJ106" si="197" xml:space="preserve"> _xlfn.NORM.DIST($B43, J$8, ABS(J$12), TRUE) * _xlfn.NORM.DIST(($B43 - J$8)*J$16, 0, ABS(J$12), TRUE) * 2</f>
        <v>1.6252671678786931E-28</v>
      </c>
      <c r="HK43" s="92">
        <f t="shared" ref="HK43:HK106" si="198" xml:space="preserve"> _xlfn.NORM.DIST($B43, K$8, ABS(K$12), TRUE) * _xlfn.NORM.DIST(($B43 - K$8)*K$16, 0, ABS(K$12), TRUE) * 2</f>
        <v>6.6166041369012487E-28</v>
      </c>
      <c r="HL43" s="92">
        <f t="shared" ref="HL43:HL106" si="199" xml:space="preserve"> _xlfn.NORM.DIST($B43, L$8, ABS(L$12), TRUE) * _xlfn.NORM.DIST(($B43 - L$8)*L$16, 0, ABS(L$12), TRUE) * 2</f>
        <v>4.1399751290164987E-28</v>
      </c>
      <c r="HM43" s="92">
        <f t="shared" ref="HM43:HM106" si="200" xml:space="preserve"> _xlfn.NORM.DIST($B43, M$8, ABS(M$12), TRUE) * _xlfn.NORM.DIST(($B43 - M$8)*M$16, 0, ABS(M$12), TRUE) * 2</f>
        <v>3.8627685508598286E-27</v>
      </c>
      <c r="HN43" s="92">
        <f t="shared" ref="HN43:HN106" si="201" xml:space="preserve"> _xlfn.NORM.DIST($B43, N$8, ABS(N$12), TRUE) * _xlfn.NORM.DIST(($B43 - N$8)*N$16, 0, ABS(N$12), TRUE) * 2</f>
        <v>1.5944229261744624E-26</v>
      </c>
      <c r="HO43" s="92">
        <f t="shared" ref="HO43:HO106" si="202" xml:space="preserve"> _xlfn.NORM.DIST($B43, O$8, ABS(O$12), TRUE) * _xlfn.NORM.DIST(($B43 - O$8)*O$16, 0, ABS(O$12), TRUE) * 2</f>
        <v>7.2655940423299851E-24</v>
      </c>
      <c r="HP43" s="92">
        <f t="shared" ref="HP43:HP106" si="203" xml:space="preserve"> _xlfn.NORM.DIST($B43, P$8, ABS(P$12), TRUE) * _xlfn.NORM.DIST(($B43 - P$8)*P$16, 0, ABS(P$12), TRUE) * 2</f>
        <v>3.1032887022938413E-24</v>
      </c>
      <c r="HQ43" s="92">
        <f t="shared" ref="HQ43:HQ106" si="204" xml:space="preserve"> _xlfn.NORM.DIST($B43, Q$8, ABS(Q$12), TRUE) * _xlfn.NORM.DIST(($B43 - Q$8)*Q$16, 0, ABS(Q$12), TRUE) * 2</f>
        <v>8.4149629707220502E-36</v>
      </c>
      <c r="HS43" s="92">
        <f t="shared" si="113"/>
        <v>1.1330068619786404E-75</v>
      </c>
      <c r="HT43" s="92">
        <f t="shared" ref="HT43:HT106" si="205" xml:space="preserve"> _xlfn.NORM.DIST($B43, D$9, ABS(D$13), TRUE) * _xlfn.NORM.DIST(($B43 - D$9)*D$17, 0, ABS(D$13), TRUE) * 2</f>
        <v>2.923565445882945E-75</v>
      </c>
      <c r="HU43" s="92">
        <f t="shared" ref="HU43:HU106" si="206" xml:space="preserve"> _xlfn.NORM.DIST($B43, E$9, ABS(E$13), TRUE) * _xlfn.NORM.DIST(($B43 - E$9)*E$17, 0, ABS(E$13), TRUE) * 2</f>
        <v>2.8294906597107623E-85</v>
      </c>
      <c r="HV43" s="92">
        <f t="shared" ref="HV43:HV106" si="207" xml:space="preserve"> _xlfn.NORM.DIST($B43, F$9, ABS(F$13), TRUE) * _xlfn.NORM.DIST(($B43 - F$9)*F$17, 0, ABS(F$13), TRUE) * 2</f>
        <v>1.6522371573398692E-82</v>
      </c>
      <c r="HW43" s="92">
        <f t="shared" ref="HW43:HW106" si="208" xml:space="preserve"> _xlfn.NORM.DIST($B43, G$9, ABS(G$13), TRUE) * _xlfn.NORM.DIST(($B43 - G$9)*G$17, 0, ABS(G$13), TRUE) * 2</f>
        <v>3.1054270831326905E-84</v>
      </c>
      <c r="HX43" s="92">
        <f t="shared" ref="HX43:HX106" si="209" xml:space="preserve"> _xlfn.NORM.DIST($B43, H$9, ABS(H$13), TRUE) * _xlfn.NORM.DIST(($B43 - H$9)*H$17, 0, ABS(H$13), TRUE) * 2</f>
        <v>7.2094262720352715E-90</v>
      </c>
      <c r="HY43" s="92">
        <f t="shared" ref="HY43:HY106" si="210" xml:space="preserve"> _xlfn.NORM.DIST($B43, I$9, ABS(I$13), TRUE) * _xlfn.NORM.DIST(($B43 - I$9)*I$17, 0, ABS(I$13), TRUE) * 2</f>
        <v>4.63180602222245E-97</v>
      </c>
      <c r="HZ43" s="92">
        <f t="shared" ref="HZ43:HZ106" si="211" xml:space="preserve"> _xlfn.NORM.DIST($B43, J$9, ABS(J$13), TRUE) * _xlfn.NORM.DIST(($B43 - J$9)*J$17, 0, ABS(J$13), TRUE) * 2</f>
        <v>2.2609149464134915E-105</v>
      </c>
      <c r="IA43" s="92">
        <f t="shared" ref="IA43:IA106" si="212" xml:space="preserve"> _xlfn.NORM.DIST($B43, K$9, ABS(K$13), TRUE) * _xlfn.NORM.DIST(($B43 - K$9)*K$17, 0, ABS(K$13), TRUE) * 2</f>
        <v>5.3815618039480049E-103</v>
      </c>
      <c r="IB43" s="92">
        <f t="shared" ref="IB43:IB106" si="213" xml:space="preserve"> _xlfn.NORM.DIST($B43, L$9, ABS(L$13), TRUE) * _xlfn.NORM.DIST(($B43 - L$9)*L$17, 0, ABS(L$13), TRUE) * 2</f>
        <v>9.4323710474452504E-104</v>
      </c>
      <c r="IC43" s="92">
        <f t="shared" ref="IC43:IC106" si="214" xml:space="preserve"> _xlfn.NORM.DIST($B43, M$9, ABS(M$13), TRUE) * _xlfn.NORM.DIST(($B43 - M$9)*M$17, 0, ABS(M$13), TRUE) * 2</f>
        <v>4.8306839716770616E-101</v>
      </c>
      <c r="ID43" s="92">
        <f t="shared" ref="ID43:ID106" si="215" xml:space="preserve"> _xlfn.NORM.DIST($B43, N$9, ABS(N$13), TRUE) * _xlfn.NORM.DIST(($B43 - N$9)*N$17, 0, ABS(N$13), TRUE) * 2</f>
        <v>2.1399858285927055E-98</v>
      </c>
      <c r="IE43" s="92">
        <f t="shared" ref="IE43:IE106" si="216" xml:space="preserve"> _xlfn.NORM.DIST($B43, O$9, ABS(O$13), TRUE) * _xlfn.NORM.DIST(($B43 - O$9)*O$17, 0, ABS(O$13), TRUE) * 2</f>
        <v>2.2770378682094421E-88</v>
      </c>
      <c r="IF43" s="92">
        <f t="shared" ref="IF43:IF106" si="217" xml:space="preserve"> _xlfn.NORM.DIST($B43, P$9, ABS(P$13), TRUE) * _xlfn.NORM.DIST(($B43 - P$9)*P$17, 0, ABS(P$13), TRUE) * 2</f>
        <v>8.5704527407476872E-48</v>
      </c>
      <c r="IG43" s="92">
        <f t="shared" ref="IG43:IG106" si="218" xml:space="preserve"> _xlfn.NORM.DIST($B43, Q$9, ABS(Q$13), TRUE) * _xlfn.NORM.DIST(($B43 - Q$9)*Q$17, 0, ABS(Q$13), TRUE) * 2</f>
        <v>9.1670967798079911E-41</v>
      </c>
      <c r="II43" s="92">
        <f t="shared" si="114"/>
        <v>1.2797367301924296E-199</v>
      </c>
      <c r="IJ43" s="92">
        <f t="shared" si="115"/>
        <v>5.2441456631867537E-198</v>
      </c>
      <c r="IK43" s="92">
        <f t="shared" si="116"/>
        <v>1.042837418381842E-224</v>
      </c>
      <c r="IL43" s="92">
        <f t="shared" si="117"/>
        <v>1.1126116515094168E-219</v>
      </c>
      <c r="IM43" s="92">
        <f t="shared" si="118"/>
        <v>9.8780166933892705E-226</v>
      </c>
      <c r="IN43" s="92">
        <f t="shared" si="119"/>
        <v>6.5252394914026484E-243</v>
      </c>
      <c r="IO43" s="92">
        <f t="shared" si="120"/>
        <v>1.6564221301952712E-262</v>
      </c>
      <c r="IP43" s="92">
        <f t="shared" si="121"/>
        <v>2.245436478170461E-285</v>
      </c>
      <c r="IQ43" s="92">
        <f t="shared" si="122"/>
        <v>1.0970961418425969E-277</v>
      </c>
      <c r="IR43" s="92">
        <f t="shared" si="123"/>
        <v>2.5769333435910801E-279</v>
      </c>
      <c r="IS43" s="92">
        <f t="shared" si="124"/>
        <v>8.1429673968406546E-273</v>
      </c>
      <c r="IT43" s="92">
        <f t="shared" si="125"/>
        <v>2.9416767650405027E-263</v>
      </c>
      <c r="IU43" s="92">
        <f t="shared" si="126"/>
        <v>1.4230541166333705E-234</v>
      </c>
      <c r="IV43" s="92">
        <f t="shared" si="127"/>
        <v>2.6559374622831091E-177</v>
      </c>
      <c r="IW43" s="92">
        <f t="shared" si="128"/>
        <v>4.9704228092735745E-120</v>
      </c>
      <c r="IY43" s="92">
        <f t="shared" si="129"/>
        <v>8.1994214375301638E-7</v>
      </c>
      <c r="IZ43" s="92">
        <f t="shared" si="130"/>
        <v>2.7303162243631351E-7</v>
      </c>
      <c r="JA43" s="92">
        <f t="shared" si="131"/>
        <v>2.7871564451729619E-8</v>
      </c>
      <c r="JB43" s="92">
        <f t="shared" si="132"/>
        <v>4.9827360114453424E-8</v>
      </c>
      <c r="JC43" s="92">
        <f t="shared" si="133"/>
        <v>5.593868893377134E-8</v>
      </c>
      <c r="JD43" s="92">
        <f t="shared" si="134"/>
        <v>5.7081068191787875E-8</v>
      </c>
      <c r="JE43" s="92">
        <f t="shared" si="135"/>
        <v>8.0571962585793034E-9</v>
      </c>
      <c r="JF43" s="92">
        <f t="shared" si="136"/>
        <v>6.8727918590101312E-10</v>
      </c>
      <c r="JG43" s="92">
        <f t="shared" si="137"/>
        <v>6.2039174667265834E-10</v>
      </c>
      <c r="JH43" s="92">
        <f t="shared" si="138"/>
        <v>1.071992990130551E-9</v>
      </c>
      <c r="JI43" s="92">
        <f t="shared" si="139"/>
        <v>6.8929362989027545E-9</v>
      </c>
      <c r="JJ43" s="92">
        <f t="shared" si="140"/>
        <v>5.7551914724118643E-10</v>
      </c>
      <c r="JK43" s="92">
        <f t="shared" si="141"/>
        <v>8.2749992088119793E-9</v>
      </c>
      <c r="JL43" s="92">
        <f t="shared" si="142"/>
        <v>4.7047313915185273E-8</v>
      </c>
      <c r="JM43" s="92">
        <f t="shared" si="143"/>
        <v>1.8419509430585905E-11</v>
      </c>
    </row>
    <row r="44" spans="2:273" x14ac:dyDescent="0.25">
      <c r="B44" s="2">
        <v>17</v>
      </c>
      <c r="C44" s="37">
        <v>70.45</v>
      </c>
      <c r="D44" s="37">
        <v>72.224999999999994</v>
      </c>
      <c r="E44" s="37">
        <v>72.561000000000007</v>
      </c>
      <c r="F44" s="37">
        <v>75.512</v>
      </c>
      <c r="G44" s="37">
        <v>75.366</v>
      </c>
      <c r="H44" s="37">
        <v>77.929000000000002</v>
      </c>
      <c r="I44" s="37">
        <v>78.167000000000002</v>
      </c>
      <c r="J44" s="37">
        <v>77.372</v>
      </c>
      <c r="K44" s="37">
        <v>75.590999999999994</v>
      </c>
      <c r="L44" s="37">
        <v>75.704999999999998</v>
      </c>
      <c r="M44" s="37">
        <v>73.704999999999998</v>
      </c>
      <c r="N44" s="37">
        <v>73.5</v>
      </c>
      <c r="O44" s="37">
        <v>74.317999999999998</v>
      </c>
      <c r="P44" s="37">
        <v>77.204999999999998</v>
      </c>
      <c r="Q44" s="37">
        <v>76.522999999999996</v>
      </c>
      <c r="S44" s="4">
        <f t="shared" si="7"/>
        <v>71.56544048452281</v>
      </c>
      <c r="T44" s="4">
        <f t="shared" si="8"/>
        <v>72.131161848068587</v>
      </c>
      <c r="U44" s="4">
        <f t="shared" si="9"/>
        <v>74.669992047721706</v>
      </c>
      <c r="V44" s="4">
        <f t="shared" si="10"/>
        <v>75.912632136653286</v>
      </c>
      <c r="W44" s="4">
        <f t="shared" si="11"/>
        <v>76.321607703325753</v>
      </c>
      <c r="X44" s="4">
        <f t="shared" si="12"/>
        <v>77.813744319390366</v>
      </c>
      <c r="Y44" s="4">
        <f t="shared" si="13"/>
        <v>78.589199690817296</v>
      </c>
      <c r="Z44" s="4">
        <f t="shared" si="14"/>
        <v>78.062625180501172</v>
      </c>
      <c r="AA44" s="4">
        <f t="shared" si="15"/>
        <v>76.787256520469171</v>
      </c>
      <c r="AB44" s="4">
        <f t="shared" si="16"/>
        <v>76.493583599132222</v>
      </c>
      <c r="AC44" s="4">
        <f t="shared" si="17"/>
        <v>74.386787869037661</v>
      </c>
      <c r="AD44" s="4">
        <f t="shared" si="18"/>
        <v>74.57983780244372</v>
      </c>
      <c r="AE44" s="4">
        <f t="shared" si="19"/>
        <v>76.601889159740395</v>
      </c>
      <c r="AF44" s="4">
        <f t="shared" si="20"/>
        <v>76.677098861779967</v>
      </c>
      <c r="AG44" s="4">
        <f t="shared" si="21"/>
        <v>75.341502473753167</v>
      </c>
      <c r="AI44" s="4">
        <f t="shared" si="22"/>
        <v>-1.1154404845228072</v>
      </c>
      <c r="AJ44" s="4">
        <f t="shared" si="23"/>
        <v>9.3838151931407765E-2</v>
      </c>
      <c r="AK44" s="4">
        <f t="shared" si="24"/>
        <v>-2.1089920477216992</v>
      </c>
      <c r="AL44" s="4">
        <f t="shared" si="25"/>
        <v>-0.4006321366532859</v>
      </c>
      <c r="AM44" s="4">
        <f t="shared" si="26"/>
        <v>-0.95560770332575373</v>
      </c>
      <c r="AN44" s="4">
        <f t="shared" si="27"/>
        <v>0.11525568060963565</v>
      </c>
      <c r="AO44" s="4">
        <f t="shared" si="28"/>
        <v>-0.42219969081729403</v>
      </c>
      <c r="AP44" s="4">
        <f t="shared" si="29"/>
        <v>-0.69062518050117205</v>
      </c>
      <c r="AQ44" s="4">
        <f t="shared" si="30"/>
        <v>-1.1962565204691771</v>
      </c>
      <c r="AR44" s="4">
        <f t="shared" si="31"/>
        <v>-0.78858359913222387</v>
      </c>
      <c r="AS44" s="4">
        <f t="shared" si="32"/>
        <v>-0.68178786903766309</v>
      </c>
      <c r="AT44" s="4">
        <f t="shared" si="33"/>
        <v>-1.0798378024437199</v>
      </c>
      <c r="AU44" s="4">
        <f t="shared" si="34"/>
        <v>-2.2838891597403972</v>
      </c>
      <c r="AV44" s="4">
        <f t="shared" si="145"/>
        <v>0.52790113822003093</v>
      </c>
      <c r="AW44" s="4">
        <f t="shared" si="145"/>
        <v>1.1814975262468295</v>
      </c>
      <c r="AY44" s="2">
        <f t="shared" si="95"/>
        <v>71.563796284007694</v>
      </c>
      <c r="AZ44" s="2">
        <f t="shared" si="146"/>
        <v>72.130546019103207</v>
      </c>
      <c r="BA44" s="2">
        <f t="shared" si="147"/>
        <v>74.669918057181036</v>
      </c>
      <c r="BB44" s="2">
        <f t="shared" si="148"/>
        <v>75.912509023170486</v>
      </c>
      <c r="BC44" s="2">
        <f t="shared" si="149"/>
        <v>76.321472292085232</v>
      </c>
      <c r="BD44" s="2">
        <f t="shared" si="150"/>
        <v>77.813606268432864</v>
      </c>
      <c r="BE44" s="2">
        <f t="shared" si="151"/>
        <v>78.589177314216101</v>
      </c>
      <c r="BF44" s="2">
        <f t="shared" si="152"/>
        <v>78.062622887951804</v>
      </c>
      <c r="BG44" s="2">
        <f t="shared" si="153"/>
        <v>76.787254415839058</v>
      </c>
      <c r="BH44" s="2">
        <f t="shared" si="154"/>
        <v>76.493580070500386</v>
      </c>
      <c r="BI44" s="2">
        <f t="shared" si="155"/>
        <v>74.386767963065239</v>
      </c>
      <c r="BJ44" s="2">
        <f t="shared" si="156"/>
        <v>74.579835827837357</v>
      </c>
      <c r="BK44" s="2">
        <f t="shared" si="157"/>
        <v>76.601865630005321</v>
      </c>
      <c r="BL44" s="2">
        <f t="shared" si="158"/>
        <v>76.6769869945783</v>
      </c>
      <c r="BM44" s="2">
        <f t="shared" si="159"/>
        <v>75.341502415351698</v>
      </c>
      <c r="BO44" s="2">
        <f t="shared" si="37"/>
        <v>70.45</v>
      </c>
      <c r="BP44" s="2">
        <f t="shared" si="38"/>
        <v>72.224999999999994</v>
      </c>
      <c r="BQ44" s="2">
        <f t="shared" si="39"/>
        <v>72.561000000000007</v>
      </c>
      <c r="BR44" s="2">
        <f t="shared" si="40"/>
        <v>75.512</v>
      </c>
      <c r="BS44" s="2">
        <f t="shared" si="41"/>
        <v>75.366</v>
      </c>
      <c r="BT44" s="2">
        <f t="shared" si="42"/>
        <v>77.929000000000002</v>
      </c>
      <c r="BU44" s="2">
        <f t="shared" si="43"/>
        <v>78.167000000000002</v>
      </c>
      <c r="BV44" s="2">
        <f t="shared" si="44"/>
        <v>77.372</v>
      </c>
      <c r="BW44" s="2">
        <f t="shared" si="45"/>
        <v>75.590999999999994</v>
      </c>
      <c r="BX44" s="2">
        <f t="shared" si="46"/>
        <v>75.704999999999998</v>
      </c>
      <c r="BY44" s="2">
        <f t="shared" si="47"/>
        <v>73.704999999999998</v>
      </c>
      <c r="BZ44" s="2">
        <f t="shared" si="48"/>
        <v>73.5</v>
      </c>
      <c r="CA44" s="2">
        <f t="shared" si="49"/>
        <v>74.317999999999998</v>
      </c>
      <c r="CB44" s="2">
        <f t="shared" si="50"/>
        <v>77.204999999999998</v>
      </c>
      <c r="CC44" s="2">
        <f t="shared" si="51"/>
        <v>76.522999999999996</v>
      </c>
      <c r="CE44" s="2" t="str">
        <f t="shared" si="96"/>
        <v/>
      </c>
      <c r="CF44" s="2" t="str">
        <f t="shared" si="97"/>
        <v/>
      </c>
      <c r="CG44" s="2" t="str">
        <f t="shared" si="98"/>
        <v/>
      </c>
      <c r="CH44" s="2" t="str">
        <f t="shared" si="99"/>
        <v/>
      </c>
      <c r="CI44" s="2" t="str">
        <f t="shared" si="100"/>
        <v/>
      </c>
      <c r="CJ44" s="2" t="str">
        <f t="shared" si="101"/>
        <v/>
      </c>
      <c r="CK44" s="2" t="str">
        <f t="shared" si="102"/>
        <v/>
      </c>
      <c r="CL44" s="2" t="str">
        <f t="shared" si="103"/>
        <v/>
      </c>
      <c r="CM44" s="2" t="str">
        <f t="shared" si="104"/>
        <v/>
      </c>
      <c r="CN44" s="2" t="str">
        <f t="shared" si="105"/>
        <v/>
      </c>
      <c r="CO44" s="2" t="str">
        <f t="shared" si="106"/>
        <v/>
      </c>
      <c r="CP44" s="2" t="str">
        <f t="shared" si="107"/>
        <v/>
      </c>
      <c r="CQ44" s="2" t="str">
        <f t="shared" si="108"/>
        <v/>
      </c>
      <c r="CR44" s="2" t="str">
        <f t="shared" si="109"/>
        <v/>
      </c>
      <c r="CS44" s="2" t="str">
        <f t="shared" si="110"/>
        <v/>
      </c>
      <c r="CU44" s="2" t="str">
        <f t="shared" si="53"/>
        <v/>
      </c>
      <c r="CV44" s="2" t="str">
        <f t="shared" si="54"/>
        <v/>
      </c>
      <c r="CW44" s="2" t="str">
        <f t="shared" si="55"/>
        <v/>
      </c>
      <c r="CX44" s="2" t="str">
        <f t="shared" si="56"/>
        <v/>
      </c>
      <c r="CY44" s="2" t="str">
        <f t="shared" si="57"/>
        <v/>
      </c>
      <c r="CZ44" s="2" t="str">
        <f t="shared" si="58"/>
        <v/>
      </c>
      <c r="DA44" s="2" t="str">
        <f t="shared" si="59"/>
        <v/>
      </c>
      <c r="DB44" s="2" t="str">
        <f t="shared" si="60"/>
        <v/>
      </c>
      <c r="DC44" s="2" t="str">
        <f t="shared" si="61"/>
        <v/>
      </c>
      <c r="DD44" s="2" t="str">
        <f t="shared" si="62"/>
        <v/>
      </c>
      <c r="DE44" s="2" t="str">
        <f t="shared" si="63"/>
        <v/>
      </c>
      <c r="DF44" s="2" t="str">
        <f t="shared" si="64"/>
        <v/>
      </c>
      <c r="DG44" s="2" t="str">
        <f t="shared" si="65"/>
        <v/>
      </c>
      <c r="DH44" s="2" t="str">
        <f t="shared" si="66"/>
        <v/>
      </c>
      <c r="DI44" s="2" t="str">
        <f t="shared" si="67"/>
        <v/>
      </c>
      <c r="DK44" s="2">
        <f t="shared" si="68"/>
        <v>71.756517354596625</v>
      </c>
      <c r="DL44" s="2">
        <f t="shared" si="160"/>
        <v>72.307351916376334</v>
      </c>
      <c r="DM44" s="2">
        <f t="shared" si="160"/>
        <v>74.384353482970056</v>
      </c>
      <c r="DN44" s="2">
        <f t="shared" si="160"/>
        <v>75.835036571860741</v>
      </c>
      <c r="DO44" s="2">
        <f t="shared" si="160"/>
        <v>76.609950058071988</v>
      </c>
      <c r="DP44" s="2">
        <f t="shared" si="160"/>
        <v>77.949360801393738</v>
      </c>
      <c r="DQ44" s="2">
        <f t="shared" si="160"/>
        <v>78.640941709453358</v>
      </c>
      <c r="DR44" s="2">
        <f t="shared" si="160"/>
        <v>77.936823055938177</v>
      </c>
      <c r="DS44" s="2">
        <f t="shared" si="160"/>
        <v>76.663303189908973</v>
      </c>
      <c r="DT44" s="2">
        <f t="shared" si="160"/>
        <v>76.478238635442821</v>
      </c>
      <c r="DU44" s="2">
        <f t="shared" si="160"/>
        <v>74.345262760495302</v>
      </c>
      <c r="DV44" s="2">
        <f t="shared" si="160"/>
        <v>74.573840639602423</v>
      </c>
      <c r="DW44" s="2">
        <f t="shared" si="160"/>
        <v>76.627104198127441</v>
      </c>
      <c r="DX44" s="2">
        <f t="shared" si="160"/>
        <v>76.870468951732718</v>
      </c>
      <c r="DY44" s="2">
        <f t="shared" si="160"/>
        <v>75.316407624831299</v>
      </c>
      <c r="EA44" s="2">
        <f t="shared" si="70"/>
        <v>69.976242215795097</v>
      </c>
      <c r="EB44" s="2">
        <f t="shared" si="71"/>
        <v>70.533197969543153</v>
      </c>
      <c r="EC44" s="2">
        <f t="shared" si="72"/>
        <v>77.705222681014035</v>
      </c>
      <c r="ED44" s="2">
        <f t="shared" si="73"/>
        <v>76.687180460418517</v>
      </c>
      <c r="EE44" s="2">
        <f t="shared" si="74"/>
        <v>73.490309252358159</v>
      </c>
      <c r="EF44" s="2">
        <f t="shared" si="75"/>
        <v>76.517242667715479</v>
      </c>
      <c r="EG44" s="2">
        <f t="shared" si="76"/>
        <v>78.013775397960046</v>
      </c>
      <c r="EH44" s="2">
        <f t="shared" si="77"/>
        <v>79.647644802240123</v>
      </c>
      <c r="EI44" s="2">
        <f t="shared" si="78"/>
        <v>78.337573896224029</v>
      </c>
      <c r="EJ44" s="2">
        <f t="shared" si="79"/>
        <v>76.684766875307858</v>
      </c>
      <c r="EK44" s="2">
        <f t="shared" si="80"/>
        <v>74.841869845130361</v>
      </c>
      <c r="EL44" s="2">
        <f t="shared" si="81"/>
        <v>74.65681537886573</v>
      </c>
      <c r="EM44" s="2">
        <f t="shared" si="82"/>
        <v>76.32287605863192</v>
      </c>
      <c r="EN44" s="2">
        <f t="shared" si="83"/>
        <v>74.772251891897042</v>
      </c>
      <c r="EO44" s="2">
        <f t="shared" si="84"/>
        <v>75.703993179447295</v>
      </c>
      <c r="EQ44" s="2">
        <f t="shared" si="85"/>
        <v>67.066082749243421</v>
      </c>
      <c r="ER44" s="2">
        <f t="shared" si="161"/>
        <v>68.364924155856997</v>
      </c>
      <c r="ES44" s="2">
        <f t="shared" si="161"/>
        <v>74.188468560148976</v>
      </c>
      <c r="ET44" s="2">
        <f t="shared" si="161"/>
        <v>73.281605123500626</v>
      </c>
      <c r="EU44" s="2">
        <f t="shared" si="161"/>
        <v>72.230520278810545</v>
      </c>
      <c r="EV44" s="2">
        <f t="shared" si="161"/>
        <v>73.731399560120309</v>
      </c>
      <c r="EW44" s="2">
        <f t="shared" si="161"/>
        <v>75.336653044740871</v>
      </c>
      <c r="EX44" s="2">
        <f t="shared" si="161"/>
        <v>75.155703675221361</v>
      </c>
      <c r="EY44" s="2">
        <f t="shared" si="161"/>
        <v>74.920419040696444</v>
      </c>
      <c r="EZ44" s="2">
        <f t="shared" si="161"/>
        <v>73.827015682025035</v>
      </c>
      <c r="FA44" s="2">
        <f t="shared" si="161"/>
        <v>73.087337648505496</v>
      </c>
      <c r="FB44" s="2">
        <f t="shared" si="161"/>
        <v>73.265652406208886</v>
      </c>
      <c r="FC44" s="2">
        <f t="shared" si="161"/>
        <v>73.628359716358062</v>
      </c>
      <c r="FD44" s="2">
        <f t="shared" si="161"/>
        <v>74.673498230910056</v>
      </c>
      <c r="FE44" s="2">
        <f t="shared" si="161"/>
        <v>79.587852217045608</v>
      </c>
      <c r="FG44" s="2">
        <f t="shared" si="87"/>
        <v>0.10824843382967052</v>
      </c>
      <c r="FH44" s="2">
        <f t="shared" si="162"/>
        <v>9.9652448054129067E-2</v>
      </c>
      <c r="FI44" s="2">
        <f t="shared" si="162"/>
        <v>8.5994624724843829E-2</v>
      </c>
      <c r="FJ44" s="2">
        <f t="shared" si="162"/>
        <v>9.0928064798395714E-2</v>
      </c>
      <c r="FK44" s="2">
        <f t="shared" si="162"/>
        <v>9.2470173608907788E-2</v>
      </c>
      <c r="FL44" s="2">
        <f t="shared" si="162"/>
        <v>9.4786481005234527E-2</v>
      </c>
      <c r="FM44" s="2">
        <f t="shared" si="162"/>
        <v>8.2523128717378866E-2</v>
      </c>
      <c r="FN44" s="2">
        <f t="shared" si="162"/>
        <v>7.3541648897335526E-2</v>
      </c>
      <c r="FO44" s="2">
        <f t="shared" si="162"/>
        <v>7.4040898210632103E-2</v>
      </c>
      <c r="FP44" s="2">
        <f t="shared" si="162"/>
        <v>7.4330860968860782E-2</v>
      </c>
      <c r="FQ44" s="2">
        <f t="shared" si="162"/>
        <v>8.3589718422136652E-2</v>
      </c>
      <c r="FR44" s="2">
        <f t="shared" si="162"/>
        <v>7.2301778970585082E-2</v>
      </c>
      <c r="FS44" s="2">
        <f t="shared" si="162"/>
        <v>8.2934487487823824E-2</v>
      </c>
      <c r="FT44" s="2">
        <f t="shared" si="162"/>
        <v>9.2212431371390527E-2</v>
      </c>
      <c r="FU44" s="2">
        <f t="shared" si="162"/>
        <v>6.4727078653420478E-2</v>
      </c>
      <c r="FW44" s="2">
        <f t="shared" si="111"/>
        <v>3.1183953548661758E-6</v>
      </c>
      <c r="FX44" s="2">
        <f t="shared" si="163"/>
        <v>3.2806033324128644E-6</v>
      </c>
      <c r="FY44" s="2">
        <f t="shared" si="164"/>
        <v>3.5050033839188435E-6</v>
      </c>
      <c r="FZ44" s="2">
        <f t="shared" si="165"/>
        <v>3.330834138633678E-6</v>
      </c>
      <c r="GA44" s="2">
        <f t="shared" si="166"/>
        <v>3.2061599720000567E-6</v>
      </c>
      <c r="GB44" s="2">
        <f t="shared" si="167"/>
        <v>3.264608010493332E-6</v>
      </c>
      <c r="GC44" s="2">
        <f t="shared" si="168"/>
        <v>3.2381735068948573E-6</v>
      </c>
      <c r="GD44" s="2">
        <f t="shared" si="169"/>
        <v>3.7445234389531213E-6</v>
      </c>
      <c r="GE44" s="2">
        <f t="shared" si="170"/>
        <v>3.8865704927746992E-6</v>
      </c>
      <c r="GF44" s="2">
        <f t="shared" si="171"/>
        <v>3.4946450209557825E-6</v>
      </c>
      <c r="GG44" s="2">
        <f t="shared" si="172"/>
        <v>3.4446795301749232E-6</v>
      </c>
      <c r="GH44" s="2">
        <f t="shared" si="173"/>
        <v>2.8990301599309281E-6</v>
      </c>
      <c r="GI44" s="2">
        <f t="shared" si="174"/>
        <v>2.8069206952435537E-6</v>
      </c>
      <c r="GJ44" s="2">
        <f t="shared" si="175"/>
        <v>2.6381000095099898E-6</v>
      </c>
      <c r="GK44" s="2">
        <f t="shared" si="176"/>
        <v>1.9336030894240515E-6</v>
      </c>
      <c r="GM44" s="92">
        <f t="shared" si="112"/>
        <v>1.3732790312824917E-6</v>
      </c>
      <c r="GN44" s="92">
        <f t="shared" si="177"/>
        <v>4.7762074993524664E-7</v>
      </c>
      <c r="GO44" s="92">
        <f t="shared" si="178"/>
        <v>5.3355408093658724E-8</v>
      </c>
      <c r="GP44" s="92">
        <f t="shared" si="179"/>
        <v>9.3781302598371836E-8</v>
      </c>
      <c r="GQ44" s="92">
        <f t="shared" si="180"/>
        <v>1.0509433720324998E-7</v>
      </c>
      <c r="GR44" s="92">
        <f t="shared" si="181"/>
        <v>1.0789412072587857E-7</v>
      </c>
      <c r="GS44" s="92">
        <f t="shared" si="182"/>
        <v>1.6334917286061837E-8</v>
      </c>
      <c r="GT44" s="92">
        <f t="shared" si="183"/>
        <v>1.5384151588241269E-9</v>
      </c>
      <c r="GU44" s="92">
        <f t="shared" si="184"/>
        <v>1.3995652704453484E-9</v>
      </c>
      <c r="GV44" s="92">
        <f t="shared" si="185"/>
        <v>2.3504723832744415E-9</v>
      </c>
      <c r="GW44" s="92">
        <f t="shared" si="186"/>
        <v>1.4153324404234631E-8</v>
      </c>
      <c r="GX44" s="92">
        <f t="shared" si="187"/>
        <v>1.293459581576977E-9</v>
      </c>
      <c r="GY44" s="92">
        <f t="shared" si="188"/>
        <v>1.6776937482774133E-8</v>
      </c>
      <c r="GZ44" s="92">
        <f t="shared" si="189"/>
        <v>8.920446978000403E-8</v>
      </c>
      <c r="HA44" s="92">
        <f t="shared" si="190"/>
        <v>4.7870136220603169E-11</v>
      </c>
      <c r="HC44" s="92">
        <f t="shared" si="144"/>
        <v>2.4005312012797108E-20</v>
      </c>
      <c r="HD44" s="92">
        <f t="shared" si="191"/>
        <v>2.6470499084005646E-20</v>
      </c>
      <c r="HE44" s="92">
        <f t="shared" si="192"/>
        <v>6.1703225153232626E-23</v>
      </c>
      <c r="HF44" s="92">
        <f t="shared" si="193"/>
        <v>5.779906879973195E-22</v>
      </c>
      <c r="HG44" s="92">
        <f t="shared" si="194"/>
        <v>2.9809776744165362E-22</v>
      </c>
      <c r="HH44" s="92">
        <f t="shared" si="195"/>
        <v>1.8386330052489668E-23</v>
      </c>
      <c r="HI44" s="92">
        <f t="shared" si="196"/>
        <v>1.8419656611823823E-25</v>
      </c>
      <c r="HJ44" s="92">
        <f t="shared" si="197"/>
        <v>9.7693843903794007E-28</v>
      </c>
      <c r="HK44" s="92">
        <f t="shared" si="198"/>
        <v>3.8242910868957063E-27</v>
      </c>
      <c r="HL44" s="92">
        <f t="shared" si="199"/>
        <v>2.3860628014165475E-27</v>
      </c>
      <c r="HM44" s="92">
        <f t="shared" si="200"/>
        <v>2.1089242650652357E-26</v>
      </c>
      <c r="HN44" s="92">
        <f t="shared" si="201"/>
        <v>8.0998349080698667E-26</v>
      </c>
      <c r="HO44" s="92">
        <f t="shared" si="202"/>
        <v>3.0885843494338401E-23</v>
      </c>
      <c r="HP44" s="92">
        <f t="shared" si="203"/>
        <v>1.3511958087970439E-23</v>
      </c>
      <c r="HQ44" s="92">
        <f t="shared" si="204"/>
        <v>7.7460566802959041E-35</v>
      </c>
      <c r="HS44" s="92">
        <f t="shared" si="113"/>
        <v>2.4836064442647751E-74</v>
      </c>
      <c r="HT44" s="92">
        <f t="shared" si="205"/>
        <v>6.351312241095198E-74</v>
      </c>
      <c r="HU44" s="92">
        <f t="shared" si="206"/>
        <v>9.5141882297373811E-84</v>
      </c>
      <c r="HV44" s="92">
        <f t="shared" si="207"/>
        <v>4.9695048862290275E-81</v>
      </c>
      <c r="HW44" s="92">
        <f t="shared" si="208"/>
        <v>1.0048882232195347E-82</v>
      </c>
      <c r="HX44" s="92">
        <f t="shared" si="209"/>
        <v>3.0167991926558139E-88</v>
      </c>
      <c r="HY44" s="92">
        <f t="shared" si="210"/>
        <v>2.6197033978171299E-95</v>
      </c>
      <c r="HZ44" s="92">
        <f t="shared" si="211"/>
        <v>1.9136225708248238E-103</v>
      </c>
      <c r="IA44" s="92">
        <f t="shared" si="212"/>
        <v>4.1288091369313235E-101</v>
      </c>
      <c r="IB44" s="92">
        <f t="shared" si="213"/>
        <v>7.1825228269577898E-102</v>
      </c>
      <c r="IC44" s="92">
        <f t="shared" si="214"/>
        <v>3.2853309671303683E-99</v>
      </c>
      <c r="ID44" s="92">
        <f t="shared" si="215"/>
        <v>1.2093352454198422E-96</v>
      </c>
      <c r="IE44" s="92">
        <f t="shared" si="216"/>
        <v>8.2934040473401329E-87</v>
      </c>
      <c r="IF44" s="92">
        <f t="shared" si="217"/>
        <v>5.6540842201040373E-47</v>
      </c>
      <c r="IG44" s="92">
        <f t="shared" si="218"/>
        <v>4.4074808170128909E-40</v>
      </c>
      <c r="II44" s="92">
        <f t="shared" si="114"/>
        <v>8.8347117914797394E-197</v>
      </c>
      <c r="IJ44" s="92">
        <f t="shared" si="115"/>
        <v>3.5219308611480733E-195</v>
      </c>
      <c r="IK44" s="92">
        <f t="shared" si="116"/>
        <v>1.7658446054911275E-221</v>
      </c>
      <c r="IL44" s="92">
        <f t="shared" si="117"/>
        <v>1.5474036868322819E-216</v>
      </c>
      <c r="IM44" s="92">
        <f t="shared" si="118"/>
        <v>1.6429909053598038E-222</v>
      </c>
      <c r="IN44" s="92">
        <f t="shared" si="119"/>
        <v>1.9395273083866531E-239</v>
      </c>
      <c r="IO44" s="92">
        <f t="shared" si="120"/>
        <v>9.3817737928992292E-259</v>
      </c>
      <c r="IP44" s="92">
        <f t="shared" si="121"/>
        <v>3.0251073888394843E-281</v>
      </c>
      <c r="IQ44" s="92">
        <f t="shared" si="122"/>
        <v>1.1736419610770018E-273</v>
      </c>
      <c r="IR44" s="92">
        <f t="shared" si="123"/>
        <v>2.6932933044366688E-275</v>
      </c>
      <c r="IS44" s="92">
        <f t="shared" si="124"/>
        <v>6.7816878787955264E-269</v>
      </c>
      <c r="IT44" s="92">
        <f t="shared" si="125"/>
        <v>1.5856704994463774E-259</v>
      </c>
      <c r="IU44" s="92">
        <f t="shared" si="126"/>
        <v>2.9306113766162602E-231</v>
      </c>
      <c r="IV44" s="92">
        <f t="shared" si="127"/>
        <v>8.1369312372394823E-175</v>
      </c>
      <c r="IW44" s="92">
        <f t="shared" si="128"/>
        <v>2.148621187543776E-118</v>
      </c>
      <c r="IY44" s="92">
        <f t="shared" si="129"/>
        <v>1.3732790312825157E-6</v>
      </c>
      <c r="IZ44" s="92">
        <f t="shared" si="130"/>
        <v>4.7762074993527311E-7</v>
      </c>
      <c r="JA44" s="92">
        <f t="shared" si="131"/>
        <v>5.3355408093658784E-8</v>
      </c>
      <c r="JB44" s="92">
        <f t="shared" si="132"/>
        <v>9.3781302598372418E-8</v>
      </c>
      <c r="JC44" s="92">
        <f t="shared" si="133"/>
        <v>1.0509433720325029E-7</v>
      </c>
      <c r="JD44" s="92">
        <f t="shared" si="134"/>
        <v>1.0789412072587858E-7</v>
      </c>
      <c r="JE44" s="92">
        <f t="shared" si="135"/>
        <v>1.6334917286061837E-8</v>
      </c>
      <c r="JF44" s="92">
        <f t="shared" si="136"/>
        <v>1.5384151588241269E-9</v>
      </c>
      <c r="JG44" s="92">
        <f t="shared" si="137"/>
        <v>1.3995652704453484E-9</v>
      </c>
      <c r="JH44" s="92">
        <f t="shared" si="138"/>
        <v>2.3504723832744415E-9</v>
      </c>
      <c r="JI44" s="92">
        <f t="shared" si="139"/>
        <v>1.4153324404234631E-8</v>
      </c>
      <c r="JJ44" s="92">
        <f t="shared" si="140"/>
        <v>1.293459581576977E-9</v>
      </c>
      <c r="JK44" s="92">
        <f t="shared" si="141"/>
        <v>1.6776937482774162E-8</v>
      </c>
      <c r="JL44" s="92">
        <f t="shared" si="142"/>
        <v>8.9204469780004044E-8</v>
      </c>
      <c r="JM44" s="92">
        <f t="shared" si="143"/>
        <v>4.7870136220603169E-11</v>
      </c>
    </row>
    <row r="45" spans="2:273" x14ac:dyDescent="0.25">
      <c r="B45" s="2">
        <v>18</v>
      </c>
      <c r="C45" s="37">
        <v>69.775000000000006</v>
      </c>
      <c r="D45" s="37">
        <v>70.575000000000003</v>
      </c>
      <c r="E45" s="37">
        <v>72</v>
      </c>
      <c r="F45" s="37">
        <v>74.171000000000006</v>
      </c>
      <c r="G45" s="37">
        <v>74.049000000000007</v>
      </c>
      <c r="H45" s="37">
        <v>76.69</v>
      </c>
      <c r="I45" s="37">
        <v>78.69</v>
      </c>
      <c r="J45" s="37">
        <v>78</v>
      </c>
      <c r="K45" s="37">
        <v>76.022999999999996</v>
      </c>
      <c r="L45" s="37">
        <v>74.795000000000002</v>
      </c>
      <c r="M45" s="37">
        <v>74.135999999999996</v>
      </c>
      <c r="N45" s="37">
        <v>74.295000000000002</v>
      </c>
      <c r="O45" s="37">
        <v>75.614000000000004</v>
      </c>
      <c r="P45" s="37">
        <v>76.659000000000006</v>
      </c>
      <c r="Q45" s="37">
        <v>75.114000000000004</v>
      </c>
      <c r="S45" s="4">
        <f t="shared" si="7"/>
        <v>71.815644267403982</v>
      </c>
      <c r="T45" s="4">
        <f t="shared" si="8"/>
        <v>72.360874594341155</v>
      </c>
      <c r="U45" s="4">
        <f t="shared" si="9"/>
        <v>74.924134014754472</v>
      </c>
      <c r="V45" s="4">
        <f t="shared" si="10"/>
        <v>76.205955059247628</v>
      </c>
      <c r="W45" s="4">
        <f t="shared" si="11"/>
        <v>76.569178789020597</v>
      </c>
      <c r="X45" s="4">
        <f t="shared" si="12"/>
        <v>78.005377753542632</v>
      </c>
      <c r="Y45" s="4">
        <f t="shared" si="13"/>
        <v>78.750969545613515</v>
      </c>
      <c r="Z45" s="4">
        <f t="shared" si="14"/>
        <v>78.234959892895887</v>
      </c>
      <c r="AA45" s="4">
        <f t="shared" si="15"/>
        <v>76.98922253843584</v>
      </c>
      <c r="AB45" s="4">
        <f t="shared" si="16"/>
        <v>76.697828009151692</v>
      </c>
      <c r="AC45" s="4">
        <f t="shared" si="17"/>
        <v>74.598242294442798</v>
      </c>
      <c r="AD45" s="4">
        <f t="shared" si="18"/>
        <v>74.850868009553295</v>
      </c>
      <c r="AE45" s="4">
        <f t="shared" si="19"/>
        <v>76.822305892405652</v>
      </c>
      <c r="AF45" s="4">
        <f t="shared" si="20"/>
        <v>76.828023438167804</v>
      </c>
      <c r="AG45" s="4">
        <f t="shared" si="21"/>
        <v>75.431835200427216</v>
      </c>
      <c r="AI45" s="4">
        <f t="shared" si="22"/>
        <v>-2.0406442674039766</v>
      </c>
      <c r="AJ45" s="4">
        <f t="shared" si="23"/>
        <v>-1.785874594341152</v>
      </c>
      <c r="AK45" s="4">
        <f t="shared" si="24"/>
        <v>-2.9241340147544719</v>
      </c>
      <c r="AL45" s="4">
        <f t="shared" si="25"/>
        <v>-2.034955059247622</v>
      </c>
      <c r="AM45" s="4">
        <f t="shared" si="26"/>
        <v>-2.5201787890205907</v>
      </c>
      <c r="AN45" s="4">
        <f t="shared" si="27"/>
        <v>-1.3153777535426343</v>
      </c>
      <c r="AO45" s="4">
        <f t="shared" si="28"/>
        <v>-6.0969545613517084E-2</v>
      </c>
      <c r="AP45" s="4">
        <f t="shared" si="29"/>
        <v>-0.23495989289588692</v>
      </c>
      <c r="AQ45" s="4">
        <f t="shared" si="30"/>
        <v>-0.9662225384358436</v>
      </c>
      <c r="AR45" s="4">
        <f t="shared" si="31"/>
        <v>-1.9028280091516905</v>
      </c>
      <c r="AS45" s="4">
        <f t="shared" si="32"/>
        <v>-0.4622422944428024</v>
      </c>
      <c r="AT45" s="4">
        <f t="shared" si="33"/>
        <v>-0.55586800955329352</v>
      </c>
      <c r="AU45" s="4">
        <f t="shared" si="34"/>
        <v>-1.2083058924056473</v>
      </c>
      <c r="AV45" s="4">
        <f t="shared" si="145"/>
        <v>-0.16902343816779819</v>
      </c>
      <c r="AW45" s="4">
        <f t="shared" si="145"/>
        <v>-0.31783520042721136</v>
      </c>
      <c r="AY45" s="2">
        <f t="shared" si="95"/>
        <v>71.812971132758378</v>
      </c>
      <c r="AZ45" s="2">
        <f t="shared" si="146"/>
        <v>72.359829918049314</v>
      </c>
      <c r="BA45" s="2">
        <f t="shared" si="147"/>
        <v>74.923996938673426</v>
      </c>
      <c r="BB45" s="2">
        <f t="shared" si="148"/>
        <v>76.205730797413096</v>
      </c>
      <c r="BC45" s="2">
        <f t="shared" si="149"/>
        <v>76.568932594333717</v>
      </c>
      <c r="BD45" s="2">
        <f t="shared" si="150"/>
        <v>78.005125353530929</v>
      </c>
      <c r="BE45" s="2">
        <f t="shared" si="151"/>
        <v>78.750925715609526</v>
      </c>
      <c r="BF45" s="2">
        <f t="shared" si="152"/>
        <v>78.234954945864345</v>
      </c>
      <c r="BG45" s="2">
        <f t="shared" si="153"/>
        <v>76.989217962898479</v>
      </c>
      <c r="BH45" s="2">
        <f t="shared" si="154"/>
        <v>76.697820546235221</v>
      </c>
      <c r="BI45" s="2">
        <f t="shared" si="155"/>
        <v>74.598202828310463</v>
      </c>
      <c r="BJ45" s="2">
        <f t="shared" si="156"/>
        <v>74.850863731160644</v>
      </c>
      <c r="BK45" s="2">
        <f t="shared" si="157"/>
        <v>76.82225980491252</v>
      </c>
      <c r="BL45" s="2">
        <f t="shared" si="158"/>
        <v>76.827818240780104</v>
      </c>
      <c r="BM45" s="2">
        <f t="shared" si="159"/>
        <v>75.431835054609195</v>
      </c>
      <c r="BO45" s="2">
        <f t="shared" si="37"/>
        <v>69.775000000000006</v>
      </c>
      <c r="BP45" s="2">
        <f t="shared" si="38"/>
        <v>70.575000000000003</v>
      </c>
      <c r="BQ45" s="2">
        <f t="shared" si="39"/>
        <v>72</v>
      </c>
      <c r="BR45" s="2">
        <f t="shared" si="40"/>
        <v>74.171000000000006</v>
      </c>
      <c r="BS45" s="2">
        <f t="shared" si="41"/>
        <v>74.049000000000007</v>
      </c>
      <c r="BT45" s="2">
        <f t="shared" si="42"/>
        <v>76.69</v>
      </c>
      <c r="BU45" s="2">
        <f t="shared" si="43"/>
        <v>78.69</v>
      </c>
      <c r="BV45" s="2">
        <f t="shared" si="44"/>
        <v>78</v>
      </c>
      <c r="BW45" s="2">
        <f t="shared" si="45"/>
        <v>76.022999999999996</v>
      </c>
      <c r="BX45" s="2">
        <f t="shared" si="46"/>
        <v>74.795000000000002</v>
      </c>
      <c r="BY45" s="2">
        <f t="shared" si="47"/>
        <v>74.135999999999996</v>
      </c>
      <c r="BZ45" s="2">
        <f t="shared" si="48"/>
        <v>74.295000000000002</v>
      </c>
      <c r="CA45" s="2">
        <f t="shared" si="49"/>
        <v>75.614000000000004</v>
      </c>
      <c r="CB45" s="2">
        <f t="shared" si="50"/>
        <v>76.659000000000006</v>
      </c>
      <c r="CC45" s="2">
        <f t="shared" si="51"/>
        <v>75.114000000000004</v>
      </c>
      <c r="CE45" s="2" t="str">
        <f t="shared" si="96"/>
        <v/>
      </c>
      <c r="CF45" s="2" t="str">
        <f t="shared" si="97"/>
        <v/>
      </c>
      <c r="CG45" s="2" t="str">
        <f t="shared" si="98"/>
        <v/>
      </c>
      <c r="CH45" s="2" t="str">
        <f t="shared" si="99"/>
        <v/>
      </c>
      <c r="CI45" s="2" t="str">
        <f t="shared" si="100"/>
        <v/>
      </c>
      <c r="CJ45" s="2" t="str">
        <f t="shared" si="101"/>
        <v/>
      </c>
      <c r="CK45" s="2" t="str">
        <f t="shared" si="102"/>
        <v/>
      </c>
      <c r="CL45" s="2" t="str">
        <f t="shared" si="103"/>
        <v/>
      </c>
      <c r="CM45" s="2" t="str">
        <f t="shared" si="104"/>
        <v/>
      </c>
      <c r="CN45" s="2" t="str">
        <f t="shared" si="105"/>
        <v/>
      </c>
      <c r="CO45" s="2" t="str">
        <f t="shared" si="106"/>
        <v/>
      </c>
      <c r="CP45" s="2" t="str">
        <f t="shared" si="107"/>
        <v/>
      </c>
      <c r="CQ45" s="2" t="str">
        <f t="shared" si="108"/>
        <v/>
      </c>
      <c r="CR45" s="2" t="str">
        <f t="shared" si="109"/>
        <v/>
      </c>
      <c r="CS45" s="2" t="str">
        <f t="shared" si="110"/>
        <v/>
      </c>
      <c r="CU45" s="2" t="str">
        <f t="shared" si="53"/>
        <v/>
      </c>
      <c r="CV45" s="2" t="str">
        <f t="shared" si="54"/>
        <v/>
      </c>
      <c r="CW45" s="2" t="str">
        <f t="shared" si="55"/>
        <v/>
      </c>
      <c r="CX45" s="2" t="str">
        <f t="shared" si="56"/>
        <v/>
      </c>
      <c r="CY45" s="2" t="str">
        <f t="shared" si="57"/>
        <v/>
      </c>
      <c r="CZ45" s="2" t="str">
        <f t="shared" si="58"/>
        <v/>
      </c>
      <c r="DA45" s="2" t="str">
        <f t="shared" si="59"/>
        <v/>
      </c>
      <c r="DB45" s="2" t="str">
        <f t="shared" si="60"/>
        <v/>
      </c>
      <c r="DC45" s="2" t="str">
        <f t="shared" si="61"/>
        <v/>
      </c>
      <c r="DD45" s="2" t="str">
        <f t="shared" si="62"/>
        <v/>
      </c>
      <c r="DE45" s="2" t="str">
        <f t="shared" si="63"/>
        <v/>
      </c>
      <c r="DF45" s="2" t="str">
        <f t="shared" si="64"/>
        <v/>
      </c>
      <c r="DG45" s="2" t="str">
        <f t="shared" si="65"/>
        <v/>
      </c>
      <c r="DH45" s="2" t="str">
        <f t="shared" si="66"/>
        <v/>
      </c>
      <c r="DI45" s="2" t="str">
        <f t="shared" si="67"/>
        <v/>
      </c>
      <c r="DK45" s="2">
        <f t="shared" si="68"/>
        <v>72.071660412757979</v>
      </c>
      <c r="DL45" s="2">
        <f t="shared" si="160"/>
        <v>72.593519163763091</v>
      </c>
      <c r="DM45" s="2">
        <f t="shared" si="160"/>
        <v>74.65234092320992</v>
      </c>
      <c r="DN45" s="2">
        <f t="shared" si="160"/>
        <v>76.167890068335893</v>
      </c>
      <c r="DO45" s="2">
        <f t="shared" si="160"/>
        <v>76.923977932636447</v>
      </c>
      <c r="DP45" s="2">
        <f t="shared" si="160"/>
        <v>78.190208013937294</v>
      </c>
      <c r="DQ45" s="2">
        <f t="shared" si="160"/>
        <v>78.83647372395049</v>
      </c>
      <c r="DR45" s="2">
        <f t="shared" si="160"/>
        <v>78.124599816330374</v>
      </c>
      <c r="DS45" s="2">
        <f t="shared" si="160"/>
        <v>76.883516462739379</v>
      </c>
      <c r="DT45" s="2">
        <f t="shared" si="160"/>
        <v>76.71045498744023</v>
      </c>
      <c r="DU45" s="2">
        <f t="shared" si="160"/>
        <v>74.585708698278438</v>
      </c>
      <c r="DV45" s="2">
        <f t="shared" si="160"/>
        <v>74.877747940469447</v>
      </c>
      <c r="DW45" s="2">
        <f t="shared" si="160"/>
        <v>76.885502567200234</v>
      </c>
      <c r="DX45" s="2">
        <f t="shared" si="160"/>
        <v>77.06811727844854</v>
      </c>
      <c r="DY45" s="2">
        <f t="shared" si="160"/>
        <v>75.416775438596474</v>
      </c>
      <c r="EA45" s="2">
        <f t="shared" si="70"/>
        <v>69.869482659787906</v>
      </c>
      <c r="EB45" s="2">
        <f t="shared" si="71"/>
        <v>70.434323970671187</v>
      </c>
      <c r="EC45" s="2">
        <f t="shared" si="72"/>
        <v>77.557418238190763</v>
      </c>
      <c r="ED45" s="2">
        <f t="shared" si="73"/>
        <v>76.550887588309564</v>
      </c>
      <c r="EE45" s="2">
        <f t="shared" si="74"/>
        <v>73.391055545111755</v>
      </c>
      <c r="EF45" s="2">
        <f t="shared" si="75"/>
        <v>76.393201342847519</v>
      </c>
      <c r="EG45" s="2">
        <f t="shared" si="76"/>
        <v>77.883610613068726</v>
      </c>
      <c r="EH45" s="2">
        <f t="shared" si="77"/>
        <v>79.50308288414422</v>
      </c>
      <c r="EI45" s="2">
        <f t="shared" si="78"/>
        <v>78.194991152972833</v>
      </c>
      <c r="EJ45" s="2">
        <f t="shared" si="79"/>
        <v>76.554457438398799</v>
      </c>
      <c r="EK45" s="2">
        <f t="shared" si="80"/>
        <v>74.723198075753785</v>
      </c>
      <c r="EL45" s="2">
        <f t="shared" si="81"/>
        <v>74.536321981375934</v>
      </c>
      <c r="EM45" s="2">
        <f t="shared" si="82"/>
        <v>76.184563192182409</v>
      </c>
      <c r="EN45" s="2">
        <f t="shared" si="83"/>
        <v>74.670341007016532</v>
      </c>
      <c r="EO45" s="2">
        <f t="shared" si="84"/>
        <v>75.630176678110118</v>
      </c>
      <c r="EQ45" s="2">
        <f t="shared" si="85"/>
        <v>66.991152590279341</v>
      </c>
      <c r="ER45" s="2">
        <f t="shared" si="161"/>
        <v>68.289499057164974</v>
      </c>
      <c r="ES45" s="2">
        <f t="shared" si="161"/>
        <v>74.079340290502799</v>
      </c>
      <c r="ET45" s="2">
        <f t="shared" si="161"/>
        <v>73.18293279967645</v>
      </c>
      <c r="EU45" s="2">
        <f t="shared" si="161"/>
        <v>72.144669056612145</v>
      </c>
      <c r="EV45" s="2">
        <f t="shared" si="161"/>
        <v>73.637967218404214</v>
      </c>
      <c r="EW45" s="2">
        <f t="shared" si="161"/>
        <v>75.235938581571872</v>
      </c>
      <c r="EX45" s="2">
        <f t="shared" si="161"/>
        <v>75.061396693348755</v>
      </c>
      <c r="EY45" s="2">
        <f t="shared" si="161"/>
        <v>74.816023322208579</v>
      </c>
      <c r="EZ45" s="2">
        <f t="shared" si="161"/>
        <v>73.727981392318384</v>
      </c>
      <c r="FA45" s="2">
        <f t="shared" si="161"/>
        <v>72.988939463330709</v>
      </c>
      <c r="FB45" s="2">
        <f t="shared" si="161"/>
        <v>73.16018139904638</v>
      </c>
      <c r="FC45" s="2">
        <f t="shared" si="161"/>
        <v>73.51946528799968</v>
      </c>
      <c r="FD45" s="2">
        <f t="shared" si="161"/>
        <v>74.572604584713829</v>
      </c>
      <c r="FE45" s="2">
        <f t="shared" si="161"/>
        <v>79.46584564453785</v>
      </c>
      <c r="FG45" s="2">
        <f t="shared" si="87"/>
        <v>0.1174652854050319</v>
      </c>
      <c r="FH45" s="2">
        <f t="shared" si="162"/>
        <v>0.10822621840426958</v>
      </c>
      <c r="FI45" s="2">
        <f t="shared" si="162"/>
        <v>9.351537078457739E-2</v>
      </c>
      <c r="FJ45" s="2">
        <f t="shared" si="162"/>
        <v>9.8833615101663233E-2</v>
      </c>
      <c r="FK45" s="2">
        <f t="shared" si="162"/>
        <v>0.10049497772875295</v>
      </c>
      <c r="FL45" s="2">
        <f t="shared" si="162"/>
        <v>0.10298948848069038</v>
      </c>
      <c r="FM45" s="2">
        <f t="shared" si="162"/>
        <v>8.9770090349896983E-2</v>
      </c>
      <c r="FN45" s="2">
        <f t="shared" si="162"/>
        <v>8.0068713738827249E-2</v>
      </c>
      <c r="FO45" s="2">
        <f t="shared" si="162"/>
        <v>8.060841779630408E-2</v>
      </c>
      <c r="FP45" s="2">
        <f t="shared" si="162"/>
        <v>8.0921852871875616E-2</v>
      </c>
      <c r="FQ45" s="2">
        <f t="shared" si="162"/>
        <v>9.0921063008019248E-2</v>
      </c>
      <c r="FR45" s="2">
        <f t="shared" si="162"/>
        <v>7.872815239702699E-2</v>
      </c>
      <c r="FS45" s="2">
        <f t="shared" si="162"/>
        <v>9.0214021496004812E-2</v>
      </c>
      <c r="FT45" s="2">
        <f t="shared" si="162"/>
        <v>0.10021733796320287</v>
      </c>
      <c r="FU45" s="2">
        <f t="shared" si="162"/>
        <v>7.0531379485221979E-2</v>
      </c>
      <c r="FW45" s="2">
        <f t="shared" si="111"/>
        <v>3.4192514848586634E-6</v>
      </c>
      <c r="FX45" s="2">
        <f t="shared" si="163"/>
        <v>3.5971088856763446E-6</v>
      </c>
      <c r="FY45" s="2">
        <f t="shared" si="164"/>
        <v>3.8431584882864438E-6</v>
      </c>
      <c r="FZ45" s="2">
        <f t="shared" si="165"/>
        <v>3.6521858343407965E-6</v>
      </c>
      <c r="GA45" s="2">
        <f t="shared" si="166"/>
        <v>3.5154834152198484E-6</v>
      </c>
      <c r="GB45" s="2">
        <f t="shared" si="167"/>
        <v>3.5795703750263353E-6</v>
      </c>
      <c r="GC45" s="2">
        <f t="shared" si="168"/>
        <v>3.5505855363891515E-6</v>
      </c>
      <c r="GD45" s="2">
        <f t="shared" si="169"/>
        <v>4.1057868224826643E-6</v>
      </c>
      <c r="GE45" s="2">
        <f t="shared" si="170"/>
        <v>4.2615382051548886E-6</v>
      </c>
      <c r="GF45" s="2">
        <f t="shared" si="171"/>
        <v>3.8318007768197201E-6</v>
      </c>
      <c r="GG45" s="2">
        <f t="shared" si="172"/>
        <v>3.7770147422978163E-6</v>
      </c>
      <c r="GH45" s="2">
        <f t="shared" si="173"/>
        <v>3.1787224712586907E-6</v>
      </c>
      <c r="GI45" s="2">
        <f t="shared" si="174"/>
        <v>3.0777265071688343E-6</v>
      </c>
      <c r="GJ45" s="2">
        <f t="shared" si="175"/>
        <v>2.8926184034461115E-6</v>
      </c>
      <c r="GK45" s="2">
        <f t="shared" si="176"/>
        <v>2.120153232032846E-6</v>
      </c>
      <c r="GM45" s="92">
        <f t="shared" si="112"/>
        <v>2.2771765581392216E-6</v>
      </c>
      <c r="GN45" s="92">
        <f t="shared" si="177"/>
        <v>8.2646477255956071E-7</v>
      </c>
      <c r="GO45" s="92">
        <f t="shared" si="178"/>
        <v>1.0084584321643236E-7</v>
      </c>
      <c r="GP45" s="92">
        <f t="shared" si="179"/>
        <v>1.7431288383093882E-7</v>
      </c>
      <c r="GQ45" s="92">
        <f t="shared" si="180"/>
        <v>1.949862689727447E-7</v>
      </c>
      <c r="GR45" s="92">
        <f t="shared" si="181"/>
        <v>2.0134825601328665E-7</v>
      </c>
      <c r="GS45" s="92">
        <f t="shared" si="182"/>
        <v>3.265338993206445E-8</v>
      </c>
      <c r="GT45" s="92">
        <f t="shared" si="183"/>
        <v>3.3883682275761082E-9</v>
      </c>
      <c r="GU45" s="92">
        <f t="shared" si="184"/>
        <v>3.1059509792785457E-9</v>
      </c>
      <c r="GV45" s="92">
        <f t="shared" si="185"/>
        <v>5.0734885359769911E-9</v>
      </c>
      <c r="GW45" s="92">
        <f t="shared" si="186"/>
        <v>2.8643142941966196E-8</v>
      </c>
      <c r="GX45" s="92">
        <f t="shared" si="187"/>
        <v>2.8603042859344193E-9</v>
      </c>
      <c r="GY45" s="92">
        <f t="shared" si="188"/>
        <v>3.3537159372890537E-8</v>
      </c>
      <c r="GZ45" s="92">
        <f t="shared" si="189"/>
        <v>1.6699131305713601E-7</v>
      </c>
      <c r="HA45" s="92">
        <f t="shared" si="190"/>
        <v>1.2202225315197728E-10</v>
      </c>
      <c r="HC45" s="92">
        <f t="shared" si="144"/>
        <v>8.2634405124454129E-20</v>
      </c>
      <c r="HD45" s="92">
        <f t="shared" si="191"/>
        <v>9.0981601769578854E-20</v>
      </c>
      <c r="HE45" s="92">
        <f t="shared" si="192"/>
        <v>2.5298062635952151E-22</v>
      </c>
      <c r="HF45" s="92">
        <f t="shared" si="193"/>
        <v>2.2472592741067043E-21</v>
      </c>
      <c r="HG45" s="92">
        <f t="shared" si="194"/>
        <v>1.1872383297594299E-21</v>
      </c>
      <c r="HH45" s="92">
        <f t="shared" si="195"/>
        <v>8.0499632073612738E-23</v>
      </c>
      <c r="HI45" s="92">
        <f t="shared" si="196"/>
        <v>9.1419350156803153E-25</v>
      </c>
      <c r="HJ45" s="92">
        <f t="shared" si="197"/>
        <v>5.7217858205706484E-27</v>
      </c>
      <c r="HK45" s="92">
        <f t="shared" si="198"/>
        <v>2.1549224953904554E-26</v>
      </c>
      <c r="HL45" s="92">
        <f t="shared" si="199"/>
        <v>1.3410676037566211E-26</v>
      </c>
      <c r="HM45" s="92">
        <f t="shared" si="200"/>
        <v>1.1235471493002397E-25</v>
      </c>
      <c r="HN45" s="92">
        <f t="shared" si="201"/>
        <v>4.021312327554528E-25</v>
      </c>
      <c r="HO45" s="92">
        <f t="shared" si="202"/>
        <v>1.2865195485750716E-22</v>
      </c>
      <c r="HP45" s="92">
        <f t="shared" si="203"/>
        <v>5.7627928840113272E-23</v>
      </c>
      <c r="HQ45" s="92">
        <f t="shared" si="204"/>
        <v>6.909706128170284E-34</v>
      </c>
      <c r="HS45" s="92">
        <f t="shared" si="113"/>
        <v>5.2931316538397531E-73</v>
      </c>
      <c r="HT45" s="92">
        <f t="shared" si="205"/>
        <v>1.3415192687299251E-72</v>
      </c>
      <c r="HU45" s="92">
        <f t="shared" si="206"/>
        <v>3.0974361847044889E-82</v>
      </c>
      <c r="HV45" s="92">
        <f t="shared" si="207"/>
        <v>1.4486018414294294E-79</v>
      </c>
      <c r="HW45" s="92">
        <f t="shared" si="208"/>
        <v>3.149297986797674E-81</v>
      </c>
      <c r="HX45" s="92">
        <f t="shared" si="209"/>
        <v>1.2194911507624137E-86</v>
      </c>
      <c r="HY45" s="92">
        <f t="shared" si="210"/>
        <v>1.427369048386006E-93</v>
      </c>
      <c r="HZ45" s="92">
        <f t="shared" si="211"/>
        <v>1.5537221840388362E-101</v>
      </c>
      <c r="IA45" s="92">
        <f t="shared" si="212"/>
        <v>3.0413960284736513E-99</v>
      </c>
      <c r="IB45" s="92">
        <f t="shared" si="213"/>
        <v>5.2536044367311495E-100</v>
      </c>
      <c r="IC45" s="92">
        <f t="shared" si="214"/>
        <v>2.1484410145946466E-97</v>
      </c>
      <c r="ID45" s="92">
        <f t="shared" si="215"/>
        <v>6.5871362979517325E-95</v>
      </c>
      <c r="IE45" s="92">
        <f t="shared" si="216"/>
        <v>2.9237520474695759E-85</v>
      </c>
      <c r="IF45" s="92">
        <f t="shared" si="217"/>
        <v>3.6680091204381275E-46</v>
      </c>
      <c r="IG45" s="92">
        <f t="shared" si="218"/>
        <v>2.0902804791807093E-39</v>
      </c>
      <c r="II45" s="92">
        <f t="shared" si="114"/>
        <v>5.8178057447425237E-194</v>
      </c>
      <c r="IJ45" s="92">
        <f t="shared" si="115"/>
        <v>2.256249283642392E-192</v>
      </c>
      <c r="IK45" s="92">
        <f t="shared" si="116"/>
        <v>2.8323511992082528E-218</v>
      </c>
      <c r="IL45" s="92">
        <f t="shared" si="117"/>
        <v>2.041920943269188E-213</v>
      </c>
      <c r="IM45" s="92">
        <f t="shared" si="118"/>
        <v>2.5898856533489714E-219</v>
      </c>
      <c r="IN45" s="92">
        <f t="shared" si="119"/>
        <v>5.4401461760027366E-236</v>
      </c>
      <c r="IO45" s="92">
        <f t="shared" si="120"/>
        <v>4.9911124732966571E-255</v>
      </c>
      <c r="IP45" s="92">
        <f t="shared" si="121"/>
        <v>3.8010271202828034E-277</v>
      </c>
      <c r="IQ45" s="92">
        <f t="shared" si="122"/>
        <v>1.1727201273168547E-269</v>
      </c>
      <c r="IR45" s="92">
        <f t="shared" si="123"/>
        <v>2.6312078465506906E-271</v>
      </c>
      <c r="IS45" s="92">
        <f t="shared" si="124"/>
        <v>5.2885526540330124E-265</v>
      </c>
      <c r="IT45" s="92">
        <f t="shared" si="125"/>
        <v>8.035610663593939E-256</v>
      </c>
      <c r="IU45" s="92">
        <f t="shared" si="126"/>
        <v>5.7141327607712456E-228</v>
      </c>
      <c r="IV45" s="92">
        <f t="shared" si="127"/>
        <v>2.3932316887227298E-172</v>
      </c>
      <c r="IW45" s="92">
        <f t="shared" si="128"/>
        <v>9.0480867163005987E-117</v>
      </c>
      <c r="IY45" s="92">
        <f t="shared" si="129"/>
        <v>2.2771765581393042E-6</v>
      </c>
      <c r="IZ45" s="92">
        <f t="shared" si="130"/>
        <v>8.2646477255965166E-7</v>
      </c>
      <c r="JA45" s="92">
        <f t="shared" si="131"/>
        <v>1.0084584321643262E-7</v>
      </c>
      <c r="JB45" s="92">
        <f t="shared" si="132"/>
        <v>1.7431288383094107E-7</v>
      </c>
      <c r="JC45" s="92">
        <f t="shared" si="133"/>
        <v>1.9498626897274589E-7</v>
      </c>
      <c r="JD45" s="92">
        <f t="shared" si="134"/>
        <v>2.0134825601328673E-7</v>
      </c>
      <c r="JE45" s="92">
        <f t="shared" si="135"/>
        <v>3.265338993206445E-8</v>
      </c>
      <c r="JF45" s="92">
        <f t="shared" si="136"/>
        <v>3.3883682275761082E-9</v>
      </c>
      <c r="JG45" s="92">
        <f t="shared" si="137"/>
        <v>3.1059509792785457E-9</v>
      </c>
      <c r="JH45" s="92">
        <f t="shared" si="138"/>
        <v>5.0734885359769911E-9</v>
      </c>
      <c r="JI45" s="92">
        <f t="shared" si="139"/>
        <v>2.8643142941966196E-8</v>
      </c>
      <c r="JJ45" s="92">
        <f t="shared" si="140"/>
        <v>2.8603042859344197E-9</v>
      </c>
      <c r="JK45" s="92">
        <f t="shared" si="141"/>
        <v>3.3537159372890663E-8</v>
      </c>
      <c r="JL45" s="92">
        <f t="shared" si="142"/>
        <v>1.6699131305713606E-7</v>
      </c>
      <c r="JM45" s="92">
        <f t="shared" si="143"/>
        <v>1.2202225315197728E-10</v>
      </c>
    </row>
    <row r="46" spans="2:273" x14ac:dyDescent="0.25">
      <c r="B46" s="2">
        <v>19</v>
      </c>
      <c r="C46" s="37">
        <v>71.95</v>
      </c>
      <c r="D46" s="37">
        <v>71.125</v>
      </c>
      <c r="E46" s="37">
        <v>73.634</v>
      </c>
      <c r="F46" s="37">
        <v>74.171000000000006</v>
      </c>
      <c r="G46" s="37">
        <v>73.584999999999994</v>
      </c>
      <c r="H46" s="37">
        <v>77.070999999999998</v>
      </c>
      <c r="I46" s="37">
        <v>77.524000000000001</v>
      </c>
      <c r="J46" s="37">
        <v>77.372</v>
      </c>
      <c r="K46" s="37">
        <v>77.067999999999998</v>
      </c>
      <c r="L46" s="37">
        <v>75.795000000000002</v>
      </c>
      <c r="M46" s="37">
        <v>72.885999999999996</v>
      </c>
      <c r="N46" s="37">
        <v>74.635999999999996</v>
      </c>
      <c r="O46" s="37">
        <v>75.795000000000002</v>
      </c>
      <c r="P46" s="37">
        <v>75.182000000000002</v>
      </c>
      <c r="Q46" s="37">
        <v>74.454999999999998</v>
      </c>
      <c r="S46" s="4">
        <f t="shared" si="7"/>
        <v>72.056904722915249</v>
      </c>
      <c r="T46" s="4">
        <f t="shared" si="8"/>
        <v>72.582631616369184</v>
      </c>
      <c r="U46" s="4">
        <f t="shared" si="9"/>
        <v>75.17352749427954</v>
      </c>
      <c r="V46" s="4">
        <f t="shared" si="10"/>
        <v>76.491885830544661</v>
      </c>
      <c r="W46" s="4">
        <f t="shared" si="11"/>
        <v>76.807784016926547</v>
      </c>
      <c r="X46" s="4">
        <f t="shared" si="12"/>
        <v>78.189768267741115</v>
      </c>
      <c r="Y46" s="4">
        <f t="shared" si="13"/>
        <v>78.907310908915662</v>
      </c>
      <c r="Z46" s="4">
        <f t="shared" si="14"/>
        <v>78.403508035771424</v>
      </c>
      <c r="AA46" s="4">
        <f t="shared" si="15"/>
        <v>77.18692616461702</v>
      </c>
      <c r="AB46" s="4">
        <f t="shared" si="16"/>
        <v>76.897023457251223</v>
      </c>
      <c r="AC46" s="4">
        <f t="shared" si="17"/>
        <v>74.804321971610449</v>
      </c>
      <c r="AD46" s="4">
        <f t="shared" si="18"/>
        <v>75.116048971203469</v>
      </c>
      <c r="AE46" s="4">
        <f t="shared" si="19"/>
        <v>77.036340797607195</v>
      </c>
      <c r="AF46" s="4">
        <f t="shared" si="20"/>
        <v>76.972575409233229</v>
      </c>
      <c r="AG46" s="4">
        <f t="shared" si="21"/>
        <v>75.520164800328359</v>
      </c>
      <c r="AI46" s="4">
        <f t="shared" si="22"/>
        <v>-0.106904722915246</v>
      </c>
      <c r="AJ46" s="4">
        <f t="shared" si="23"/>
        <v>-1.4576316163691843</v>
      </c>
      <c r="AK46" s="4">
        <f t="shared" si="24"/>
        <v>-1.5395274942795396</v>
      </c>
      <c r="AL46" s="4">
        <f t="shared" si="25"/>
        <v>-2.320885830544654</v>
      </c>
      <c r="AM46" s="4">
        <f t="shared" si="26"/>
        <v>-3.2227840169265534</v>
      </c>
      <c r="AN46" s="4">
        <f t="shared" si="27"/>
        <v>-1.1187682677411175</v>
      </c>
      <c r="AO46" s="4">
        <f t="shared" si="28"/>
        <v>-1.3833109089156608</v>
      </c>
      <c r="AP46" s="4">
        <f t="shared" si="29"/>
        <v>-1.0315080357714237</v>
      </c>
      <c r="AQ46" s="4">
        <f t="shared" si="30"/>
        <v>-0.11892616461702232</v>
      </c>
      <c r="AR46" s="4">
        <f t="shared" si="31"/>
        <v>-1.1020234572512209</v>
      </c>
      <c r="AS46" s="4">
        <f t="shared" si="32"/>
        <v>-1.9183219716104531</v>
      </c>
      <c r="AT46" s="4">
        <f t="shared" si="33"/>
        <v>-0.48004897120347323</v>
      </c>
      <c r="AU46" s="4">
        <f t="shared" si="34"/>
        <v>-1.2413407976071937</v>
      </c>
      <c r="AV46" s="4">
        <f t="shared" si="145"/>
        <v>-1.7905754092332273</v>
      </c>
      <c r="AW46" s="4">
        <f t="shared" si="145"/>
        <v>-1.0651648003283611</v>
      </c>
      <c r="AY46" s="2">
        <f t="shared" si="95"/>
        <v>72.052603483495318</v>
      </c>
      <c r="AZ46" s="2">
        <f t="shared" si="146"/>
        <v>72.580879284661407</v>
      </c>
      <c r="BA46" s="2">
        <f t="shared" si="147"/>
        <v>75.173276855771789</v>
      </c>
      <c r="BB46" s="2">
        <f t="shared" si="148"/>
        <v>76.491482551318953</v>
      </c>
      <c r="BC46" s="2">
        <f t="shared" si="149"/>
        <v>76.807342146567535</v>
      </c>
      <c r="BD46" s="2">
        <f t="shared" si="150"/>
        <v>78.189312845154049</v>
      </c>
      <c r="BE46" s="2">
        <f t="shared" si="151"/>
        <v>78.907226291512472</v>
      </c>
      <c r="BF46" s="2">
        <f t="shared" si="152"/>
        <v>78.40349753607461</v>
      </c>
      <c r="BG46" s="2">
        <f t="shared" si="153"/>
        <v>77.186916383005325</v>
      </c>
      <c r="BH46" s="2">
        <f t="shared" si="154"/>
        <v>76.897007925147889</v>
      </c>
      <c r="BI46" s="2">
        <f t="shared" si="155"/>
        <v>74.804244880756073</v>
      </c>
      <c r="BJ46" s="2">
        <f t="shared" si="156"/>
        <v>75.116039853665242</v>
      </c>
      <c r="BK46" s="2">
        <f t="shared" si="157"/>
        <v>77.036251826303442</v>
      </c>
      <c r="BL46" s="2">
        <f t="shared" si="158"/>
        <v>76.972203934368181</v>
      </c>
      <c r="BM46" s="2">
        <f t="shared" si="159"/>
        <v>75.520164443375279</v>
      </c>
      <c r="BO46" s="2">
        <f t="shared" si="37"/>
        <v>71.95</v>
      </c>
      <c r="BP46" s="2">
        <f t="shared" si="38"/>
        <v>71.125</v>
      </c>
      <c r="BQ46" s="2">
        <f t="shared" si="39"/>
        <v>73.634</v>
      </c>
      <c r="BR46" s="2">
        <f t="shared" si="40"/>
        <v>74.171000000000006</v>
      </c>
      <c r="BS46" s="2">
        <f t="shared" si="41"/>
        <v>73.584999999999994</v>
      </c>
      <c r="BT46" s="2">
        <f t="shared" si="42"/>
        <v>77.070999999999998</v>
      </c>
      <c r="BU46" s="2">
        <f t="shared" si="43"/>
        <v>77.524000000000001</v>
      </c>
      <c r="BV46" s="2">
        <f t="shared" si="44"/>
        <v>77.372</v>
      </c>
      <c r="BW46" s="2">
        <f t="shared" si="45"/>
        <v>77.067999999999998</v>
      </c>
      <c r="BX46" s="2">
        <f t="shared" si="46"/>
        <v>75.795000000000002</v>
      </c>
      <c r="BY46" s="2">
        <f t="shared" si="47"/>
        <v>72.885999999999996</v>
      </c>
      <c r="BZ46" s="2">
        <f t="shared" si="48"/>
        <v>74.635999999999996</v>
      </c>
      <c r="CA46" s="2">
        <f t="shared" si="49"/>
        <v>75.795000000000002</v>
      </c>
      <c r="CB46" s="2">
        <f t="shared" si="50"/>
        <v>75.182000000000002</v>
      </c>
      <c r="CC46" s="2">
        <f t="shared" si="51"/>
        <v>74.454999999999998</v>
      </c>
      <c r="CE46" s="2" t="str">
        <f t="shared" si="96"/>
        <v/>
      </c>
      <c r="CF46" s="2" t="str">
        <f t="shared" si="97"/>
        <v/>
      </c>
      <c r="CG46" s="2" t="str">
        <f t="shared" si="98"/>
        <v/>
      </c>
      <c r="CH46" s="2" t="str">
        <f t="shared" si="99"/>
        <v/>
      </c>
      <c r="CI46" s="2" t="str">
        <f t="shared" si="100"/>
        <v/>
      </c>
      <c r="CJ46" s="2" t="str">
        <f t="shared" si="101"/>
        <v/>
      </c>
      <c r="CK46" s="2" t="str">
        <f t="shared" si="102"/>
        <v/>
      </c>
      <c r="CL46" s="2" t="str">
        <f t="shared" si="103"/>
        <v/>
      </c>
      <c r="CM46" s="2" t="str">
        <f t="shared" si="104"/>
        <v/>
      </c>
      <c r="CN46" s="2" t="str">
        <f t="shared" si="105"/>
        <v/>
      </c>
      <c r="CO46" s="2" t="str">
        <f t="shared" si="106"/>
        <v/>
      </c>
      <c r="CP46" s="2" t="str">
        <f t="shared" si="107"/>
        <v/>
      </c>
      <c r="CQ46" s="2" t="str">
        <f t="shared" si="108"/>
        <v/>
      </c>
      <c r="CR46" s="2" t="str">
        <f t="shared" si="109"/>
        <v/>
      </c>
      <c r="CS46" s="2" t="str">
        <f t="shared" si="110"/>
        <v/>
      </c>
      <c r="CU46" s="2" t="str">
        <f t="shared" si="53"/>
        <v/>
      </c>
      <c r="CV46" s="2" t="str">
        <f t="shared" si="54"/>
        <v/>
      </c>
      <c r="CW46" s="2" t="str">
        <f t="shared" si="55"/>
        <v/>
      </c>
      <c r="CX46" s="2" t="str">
        <f t="shared" si="56"/>
        <v/>
      </c>
      <c r="CY46" s="2" t="str">
        <f t="shared" si="57"/>
        <v/>
      </c>
      <c r="CZ46" s="2" t="str">
        <f t="shared" si="58"/>
        <v/>
      </c>
      <c r="DA46" s="2" t="str">
        <f t="shared" si="59"/>
        <v/>
      </c>
      <c r="DB46" s="2" t="str">
        <f t="shared" si="60"/>
        <v/>
      </c>
      <c r="DC46" s="2" t="str">
        <f t="shared" si="61"/>
        <v/>
      </c>
      <c r="DD46" s="2" t="str">
        <f t="shared" si="62"/>
        <v/>
      </c>
      <c r="DE46" s="2" t="str">
        <f t="shared" si="63"/>
        <v/>
      </c>
      <c r="DF46" s="2" t="str">
        <f t="shared" si="64"/>
        <v/>
      </c>
      <c r="DG46" s="2" t="str">
        <f t="shared" si="65"/>
        <v/>
      </c>
      <c r="DH46" s="2" t="str">
        <f t="shared" si="66"/>
        <v/>
      </c>
      <c r="DI46" s="2" t="str">
        <f t="shared" si="67"/>
        <v/>
      </c>
      <c r="DK46" s="2">
        <f t="shared" si="68"/>
        <v>72.386803470919332</v>
      </c>
      <c r="DL46" s="2">
        <f t="shared" si="160"/>
        <v>72.879686411149848</v>
      </c>
      <c r="DM46" s="2">
        <f t="shared" si="160"/>
        <v>74.920328363449769</v>
      </c>
      <c r="DN46" s="2">
        <f t="shared" si="160"/>
        <v>76.50074356481106</v>
      </c>
      <c r="DO46" s="2">
        <f t="shared" si="160"/>
        <v>77.238005807200906</v>
      </c>
      <c r="DP46" s="2">
        <f t="shared" si="160"/>
        <v>78.431055226480851</v>
      </c>
      <c r="DQ46" s="2">
        <f t="shared" si="160"/>
        <v>79.032005738447623</v>
      </c>
      <c r="DR46" s="2">
        <f t="shared" si="160"/>
        <v>78.312376576722556</v>
      </c>
      <c r="DS46" s="2">
        <f t="shared" si="160"/>
        <v>77.103729735569786</v>
      </c>
      <c r="DT46" s="2">
        <f t="shared" si="160"/>
        <v>76.942671339437638</v>
      </c>
      <c r="DU46" s="2">
        <f t="shared" si="160"/>
        <v>74.826154636061588</v>
      </c>
      <c r="DV46" s="2">
        <f t="shared" si="160"/>
        <v>75.181655241336486</v>
      </c>
      <c r="DW46" s="2">
        <f t="shared" si="160"/>
        <v>77.143900936273013</v>
      </c>
      <c r="DX46" s="2">
        <f t="shared" si="160"/>
        <v>77.265765605164361</v>
      </c>
      <c r="DY46" s="2">
        <f t="shared" si="160"/>
        <v>75.517143252361663</v>
      </c>
      <c r="EA46" s="2">
        <f t="shared" si="70"/>
        <v>69.762723103780715</v>
      </c>
      <c r="EB46" s="2">
        <f t="shared" si="71"/>
        <v>70.335449971799221</v>
      </c>
      <c r="EC46" s="2">
        <f t="shared" si="72"/>
        <v>77.409613795367491</v>
      </c>
      <c r="ED46" s="2">
        <f t="shared" si="73"/>
        <v>76.414594716200611</v>
      </c>
      <c r="EE46" s="2">
        <f t="shared" si="74"/>
        <v>73.291801837865336</v>
      </c>
      <c r="EF46" s="2">
        <f t="shared" si="75"/>
        <v>76.269160017979559</v>
      </c>
      <c r="EG46" s="2">
        <f t="shared" si="76"/>
        <v>77.753445828177391</v>
      </c>
      <c r="EH46" s="2">
        <f t="shared" si="77"/>
        <v>79.358520966048303</v>
      </c>
      <c r="EI46" s="2">
        <f t="shared" si="78"/>
        <v>78.052408409721636</v>
      </c>
      <c r="EJ46" s="2">
        <f t="shared" si="79"/>
        <v>76.424148001489726</v>
      </c>
      <c r="EK46" s="2">
        <f t="shared" si="80"/>
        <v>74.604526306377196</v>
      </c>
      <c r="EL46" s="2">
        <f t="shared" si="81"/>
        <v>74.415828583886125</v>
      </c>
      <c r="EM46" s="2">
        <f t="shared" si="82"/>
        <v>76.046250325732899</v>
      </c>
      <c r="EN46" s="2">
        <f t="shared" si="83"/>
        <v>74.568430122136036</v>
      </c>
      <c r="EO46" s="2">
        <f t="shared" si="84"/>
        <v>75.556360176772941</v>
      </c>
      <c r="EQ46" s="2">
        <f t="shared" si="85"/>
        <v>66.916222431315276</v>
      </c>
      <c r="ER46" s="2">
        <f t="shared" si="161"/>
        <v>68.214073958472952</v>
      </c>
      <c r="ES46" s="2">
        <f t="shared" si="161"/>
        <v>73.970212020856607</v>
      </c>
      <c r="ET46" s="2">
        <f t="shared" si="161"/>
        <v>73.084260475852261</v>
      </c>
      <c r="EU46" s="2">
        <f t="shared" si="161"/>
        <v>72.05881783441373</v>
      </c>
      <c r="EV46" s="2">
        <f t="shared" si="161"/>
        <v>73.544534876688118</v>
      </c>
      <c r="EW46" s="2">
        <f t="shared" si="161"/>
        <v>75.135224118402888</v>
      </c>
      <c r="EX46" s="2">
        <f t="shared" si="161"/>
        <v>74.967089711476135</v>
      </c>
      <c r="EY46" s="2">
        <f t="shared" si="161"/>
        <v>74.711627603720729</v>
      </c>
      <c r="EZ46" s="2">
        <f t="shared" si="161"/>
        <v>73.628947102611733</v>
      </c>
      <c r="FA46" s="2">
        <f t="shared" si="161"/>
        <v>72.890541278155922</v>
      </c>
      <c r="FB46" s="2">
        <f t="shared" si="161"/>
        <v>73.054710391883887</v>
      </c>
      <c r="FC46" s="2">
        <f t="shared" si="161"/>
        <v>73.410570859641311</v>
      </c>
      <c r="FD46" s="2">
        <f t="shared" si="161"/>
        <v>74.471710938517617</v>
      </c>
      <c r="FE46" s="2">
        <f t="shared" si="161"/>
        <v>79.343839072030107</v>
      </c>
      <c r="FG46" s="2">
        <f t="shared" si="87"/>
        <v>0.127354832457935</v>
      </c>
      <c r="FH46" s="2">
        <f t="shared" si="162"/>
        <v>0.11744142755037912</v>
      </c>
      <c r="FI46" s="2">
        <f t="shared" si="162"/>
        <v>0.10162072316179101</v>
      </c>
      <c r="FJ46" s="2">
        <f t="shared" si="162"/>
        <v>0.10734533522122362</v>
      </c>
      <c r="FK46" s="2">
        <f t="shared" si="162"/>
        <v>0.10913245013652328</v>
      </c>
      <c r="FL46" s="2">
        <f t="shared" si="162"/>
        <v>0.11181471074169318</v>
      </c>
      <c r="FM46" s="2">
        <f t="shared" si="162"/>
        <v>9.7585770391923801E-2</v>
      </c>
      <c r="FN46" s="2">
        <f t="shared" si="162"/>
        <v>8.7120602168954758E-2</v>
      </c>
      <c r="FO46" s="2">
        <f t="shared" si="162"/>
        <v>8.7703307883034917E-2</v>
      </c>
      <c r="FP46" s="2">
        <f t="shared" si="162"/>
        <v>8.8041688687192907E-2</v>
      </c>
      <c r="FQ46" s="2">
        <f t="shared" si="162"/>
        <v>9.8826070733717866E-2</v>
      </c>
      <c r="FR46" s="2">
        <f t="shared" si="162"/>
        <v>8.5672969193770585E-2</v>
      </c>
      <c r="FS46" s="2">
        <f t="shared" si="162"/>
        <v>9.8064187653621585E-2</v>
      </c>
      <c r="FT46" s="2">
        <f t="shared" si="162"/>
        <v>0.10883383467863121</v>
      </c>
      <c r="FU46" s="2">
        <f t="shared" si="162"/>
        <v>7.6813424347953158E-2</v>
      </c>
      <c r="FW46" s="2">
        <f t="shared" si="111"/>
        <v>3.7491334635015309E-6</v>
      </c>
      <c r="FX46" s="2">
        <f t="shared" si="163"/>
        <v>3.9441500935090088E-6</v>
      </c>
      <c r="FY46" s="2">
        <f t="shared" si="164"/>
        <v>4.2139379242805766E-6</v>
      </c>
      <c r="FZ46" s="2">
        <f t="shared" si="165"/>
        <v>4.0045407245925363E-6</v>
      </c>
      <c r="GA46" s="2">
        <f t="shared" si="166"/>
        <v>3.8546496063196771E-6</v>
      </c>
      <c r="GB46" s="2">
        <f t="shared" si="167"/>
        <v>3.9249195123035706E-6</v>
      </c>
      <c r="GC46" s="2">
        <f t="shared" si="168"/>
        <v>3.8931382905816226E-6</v>
      </c>
      <c r="GD46" s="2">
        <f t="shared" si="169"/>
        <v>4.5019039455749815E-6</v>
      </c>
      <c r="GE46" s="2">
        <f t="shared" si="170"/>
        <v>4.6726818028313205E-6</v>
      </c>
      <c r="GF46" s="2">
        <f t="shared" si="171"/>
        <v>4.2014844505206081E-6</v>
      </c>
      <c r="GG46" s="2">
        <f t="shared" si="172"/>
        <v>4.1414128023118914E-6</v>
      </c>
      <c r="GH46" s="2">
        <f t="shared" si="173"/>
        <v>3.4853988124324603E-6</v>
      </c>
      <c r="GI46" s="2">
        <f t="shared" si="174"/>
        <v>3.3746590067532315E-6</v>
      </c>
      <c r="GJ46" s="2">
        <f t="shared" si="175"/>
        <v>3.1716921240024478E-6</v>
      </c>
      <c r="GK46" s="2">
        <f t="shared" si="176"/>
        <v>2.3247013158922168E-6</v>
      </c>
      <c r="GM46" s="92">
        <f t="shared" si="112"/>
        <v>3.7385436678417318E-6</v>
      </c>
      <c r="GN46" s="92">
        <f t="shared" si="177"/>
        <v>1.4146274914861214E-6</v>
      </c>
      <c r="GO46" s="92">
        <f t="shared" si="178"/>
        <v>1.8819407485589982E-7</v>
      </c>
      <c r="GP46" s="92">
        <f t="shared" si="179"/>
        <v>3.1997320099672303E-7</v>
      </c>
      <c r="GQ46" s="92">
        <f t="shared" si="180"/>
        <v>3.5726670217846494E-7</v>
      </c>
      <c r="GR46" s="92">
        <f t="shared" si="181"/>
        <v>3.709784591691992E-7</v>
      </c>
      <c r="GS46" s="92">
        <f t="shared" si="182"/>
        <v>6.4361214159942821E-8</v>
      </c>
      <c r="GT46" s="92">
        <f t="shared" si="183"/>
        <v>7.3432928510653713E-9</v>
      </c>
      <c r="GU46" s="92">
        <f t="shared" si="184"/>
        <v>6.7807375987273028E-9</v>
      </c>
      <c r="GV46" s="92">
        <f t="shared" si="185"/>
        <v>1.0780848311230253E-8</v>
      </c>
      <c r="GW46" s="92">
        <f t="shared" si="186"/>
        <v>5.713436021566602E-8</v>
      </c>
      <c r="GX46" s="92">
        <f t="shared" si="187"/>
        <v>6.2236382883112577E-9</v>
      </c>
      <c r="GY46" s="92">
        <f t="shared" si="188"/>
        <v>6.6102066363730354E-8</v>
      </c>
      <c r="GZ46" s="92">
        <f t="shared" si="189"/>
        <v>3.0864754564307656E-7</v>
      </c>
      <c r="HA46" s="92">
        <f t="shared" si="190"/>
        <v>3.0507599095131806E-10</v>
      </c>
      <c r="HC46" s="92">
        <f t="shared" si="144"/>
        <v>2.7951153439540879E-19</v>
      </c>
      <c r="HD46" s="92">
        <f t="shared" si="191"/>
        <v>3.072786006071128E-19</v>
      </c>
      <c r="HE46" s="92">
        <f t="shared" si="192"/>
        <v>1.0165156594280543E-21</v>
      </c>
      <c r="HF46" s="92">
        <f t="shared" si="193"/>
        <v>8.5684644513668705E-21</v>
      </c>
      <c r="HG46" s="92">
        <f t="shared" si="194"/>
        <v>4.6349982055295994E-21</v>
      </c>
      <c r="HH46" s="92">
        <f t="shared" si="195"/>
        <v>3.4492740657850866E-22</v>
      </c>
      <c r="HI46" s="92">
        <f t="shared" si="196"/>
        <v>4.4327425752766332E-24</v>
      </c>
      <c r="HJ46" s="92">
        <f t="shared" si="197"/>
        <v>3.2652811874399012E-26</v>
      </c>
      <c r="HK46" s="92">
        <f t="shared" si="198"/>
        <v>1.1838043150151052E-25</v>
      </c>
      <c r="HL46" s="92">
        <f t="shared" si="199"/>
        <v>7.3503274922331637E-26</v>
      </c>
      <c r="HM46" s="92">
        <f t="shared" si="200"/>
        <v>5.8410675838897973E-25</v>
      </c>
      <c r="HN46" s="92">
        <f t="shared" si="201"/>
        <v>1.9511060688540286E-24</v>
      </c>
      <c r="HO46" s="92">
        <f t="shared" si="202"/>
        <v>5.2510272711746606E-22</v>
      </c>
      <c r="HP46" s="92">
        <f t="shared" si="203"/>
        <v>2.4075134740343671E-22</v>
      </c>
      <c r="HQ46" s="92">
        <f t="shared" si="204"/>
        <v>5.9729847574093828E-33</v>
      </c>
      <c r="HS46" s="92">
        <f t="shared" si="113"/>
        <v>1.0967886775287207E-71</v>
      </c>
      <c r="HT46" s="92">
        <f t="shared" si="205"/>
        <v>2.7549507713298306E-71</v>
      </c>
      <c r="HU46" s="92">
        <f t="shared" si="206"/>
        <v>9.7633943718981458E-81</v>
      </c>
      <c r="HV46" s="92">
        <f t="shared" si="207"/>
        <v>4.0924256942632694E-78</v>
      </c>
      <c r="HW46" s="92">
        <f t="shared" si="208"/>
        <v>9.5589462370533348E-80</v>
      </c>
      <c r="HX46" s="92">
        <f t="shared" si="209"/>
        <v>4.7620960772440288E-85</v>
      </c>
      <c r="HY46" s="92">
        <f t="shared" si="210"/>
        <v>7.4920991535385497E-92</v>
      </c>
      <c r="HZ46" s="92">
        <f t="shared" si="211"/>
        <v>1.2101416137520638E-99</v>
      </c>
      <c r="IA46" s="92">
        <f t="shared" si="212"/>
        <v>2.1510651325521099E-97</v>
      </c>
      <c r="IB46" s="92">
        <f t="shared" si="213"/>
        <v>3.6911581090944751E-98</v>
      </c>
      <c r="IC46" s="92">
        <f t="shared" si="214"/>
        <v>1.3509592690467113E-95</v>
      </c>
      <c r="ID46" s="92">
        <f t="shared" si="215"/>
        <v>3.4582898062924381E-93</v>
      </c>
      <c r="IE46" s="92">
        <f t="shared" si="216"/>
        <v>9.9768639993634824E-84</v>
      </c>
      <c r="IF46" s="92">
        <f t="shared" si="217"/>
        <v>2.3399618481919709E-45</v>
      </c>
      <c r="IG46" s="92">
        <f t="shared" si="218"/>
        <v>9.7785574103349678E-39</v>
      </c>
      <c r="II46" s="92">
        <f t="shared" si="114"/>
        <v>3.654445222251245E-191</v>
      </c>
      <c r="IJ46" s="92">
        <f t="shared" si="115"/>
        <v>1.3787764227048251E-189</v>
      </c>
      <c r="IK46" s="92">
        <f t="shared" si="116"/>
        <v>4.3032919193918279E-215</v>
      </c>
      <c r="IL46" s="92">
        <f t="shared" si="117"/>
        <v>2.5565237427683784E-210</v>
      </c>
      <c r="IM46" s="92">
        <f t="shared" si="118"/>
        <v>3.869068172307425E-216</v>
      </c>
      <c r="IN46" s="92">
        <f t="shared" si="119"/>
        <v>1.4399280901635654E-232</v>
      </c>
      <c r="IO46" s="92">
        <f t="shared" si="120"/>
        <v>2.494069540875172E-251</v>
      </c>
      <c r="IP46" s="92">
        <f t="shared" si="121"/>
        <v>4.4543223004721459E-273</v>
      </c>
      <c r="IQ46" s="92">
        <f t="shared" si="122"/>
        <v>1.0945139245704618E-265</v>
      </c>
      <c r="IR46" s="92">
        <f t="shared" si="123"/>
        <v>2.4028023064608042E-267</v>
      </c>
      <c r="IS46" s="92">
        <f t="shared" si="124"/>
        <v>3.8617143116271366E-261</v>
      </c>
      <c r="IT46" s="92">
        <f t="shared" si="125"/>
        <v>3.8283628895443098E-252</v>
      </c>
      <c r="IU46" s="92">
        <f t="shared" si="126"/>
        <v>1.0548677776624573E-224</v>
      </c>
      <c r="IV46" s="92">
        <f t="shared" si="127"/>
        <v>6.7575685490490136E-170</v>
      </c>
      <c r="IW46" s="92">
        <f t="shared" si="128"/>
        <v>3.711797959912895E-115</v>
      </c>
      <c r="IY46" s="92">
        <f t="shared" si="129"/>
        <v>3.7385436678420113E-6</v>
      </c>
      <c r="IZ46" s="92">
        <f t="shared" si="130"/>
        <v>1.4146274914864286E-6</v>
      </c>
      <c r="JA46" s="92">
        <f t="shared" si="131"/>
        <v>1.8819407485590083E-7</v>
      </c>
      <c r="JB46" s="92">
        <f t="shared" si="132"/>
        <v>3.1997320099673161E-7</v>
      </c>
      <c r="JC46" s="92">
        <f t="shared" si="133"/>
        <v>3.572667021784696E-7</v>
      </c>
      <c r="JD46" s="92">
        <f t="shared" si="134"/>
        <v>3.7097845916919957E-7</v>
      </c>
      <c r="JE46" s="92">
        <f t="shared" si="135"/>
        <v>6.4361214159942821E-8</v>
      </c>
      <c r="JF46" s="92">
        <f t="shared" si="136"/>
        <v>7.3432928510653713E-9</v>
      </c>
      <c r="JG46" s="92">
        <f t="shared" si="137"/>
        <v>6.7807375987273028E-9</v>
      </c>
      <c r="JH46" s="92">
        <f t="shared" si="138"/>
        <v>1.0780848311230253E-8</v>
      </c>
      <c r="JI46" s="92">
        <f t="shared" si="139"/>
        <v>5.713436021566602E-8</v>
      </c>
      <c r="JJ46" s="92">
        <f t="shared" si="140"/>
        <v>6.2236382883112593E-9</v>
      </c>
      <c r="JK46" s="92">
        <f t="shared" si="141"/>
        <v>6.6102066363730883E-8</v>
      </c>
      <c r="JL46" s="92">
        <f t="shared" si="142"/>
        <v>3.0864754564307683E-7</v>
      </c>
      <c r="JM46" s="92">
        <f t="shared" si="143"/>
        <v>3.0507599095131806E-10</v>
      </c>
    </row>
    <row r="47" spans="2:273" x14ac:dyDescent="0.25">
      <c r="B47" s="2">
        <v>20</v>
      </c>
      <c r="C47" s="37">
        <v>69.849999999999994</v>
      </c>
      <c r="D47" s="37">
        <v>72.625</v>
      </c>
      <c r="E47" s="37">
        <v>73.902000000000001</v>
      </c>
      <c r="F47" s="37">
        <v>75.171000000000006</v>
      </c>
      <c r="G47" s="37">
        <v>75.878</v>
      </c>
      <c r="H47" s="37">
        <v>77.167000000000002</v>
      </c>
      <c r="I47" s="37">
        <v>78.5</v>
      </c>
      <c r="J47" s="37">
        <v>76.233000000000004</v>
      </c>
      <c r="K47" s="37">
        <v>76.909000000000006</v>
      </c>
      <c r="L47" s="37">
        <v>74.885999999999996</v>
      </c>
      <c r="M47" s="37">
        <v>75.135999999999996</v>
      </c>
      <c r="N47" s="37">
        <v>72.432000000000002</v>
      </c>
      <c r="O47" s="37">
        <v>76.409000000000006</v>
      </c>
      <c r="P47" s="37">
        <v>75.567999999999998</v>
      </c>
      <c r="Q47" s="37">
        <v>74.885999999999996</v>
      </c>
      <c r="S47" s="4">
        <f t="shared" si="7"/>
        <v>72.288600929129515</v>
      </c>
      <c r="T47" s="4">
        <f t="shared" si="8"/>
        <v>72.795768294687178</v>
      </c>
      <c r="U47" s="4">
        <f t="shared" si="9"/>
        <v>75.417548070400741</v>
      </c>
      <c r="V47" s="4">
        <f t="shared" si="10"/>
        <v>76.769609207402368</v>
      </c>
      <c r="W47" s="4">
        <f t="shared" si="11"/>
        <v>77.036584786015084</v>
      </c>
      <c r="X47" s="4">
        <f t="shared" si="12"/>
        <v>78.366218348270877</v>
      </c>
      <c r="Y47" s="4">
        <f t="shared" si="13"/>
        <v>79.057632227594908</v>
      </c>
      <c r="Z47" s="4">
        <f t="shared" si="14"/>
        <v>78.56777236741442</v>
      </c>
      <c r="AA47" s="4">
        <f t="shared" si="15"/>
        <v>77.379815189108982</v>
      </c>
      <c r="AB47" s="4">
        <f t="shared" si="16"/>
        <v>77.090570356010943</v>
      </c>
      <c r="AC47" s="4">
        <f t="shared" si="17"/>
        <v>75.004405578996298</v>
      </c>
      <c r="AD47" s="4">
        <f t="shared" si="18"/>
        <v>75.374684868047098</v>
      </c>
      <c r="AE47" s="4">
        <f t="shared" si="19"/>
        <v>77.243283294475063</v>
      </c>
      <c r="AF47" s="4">
        <f t="shared" si="20"/>
        <v>77.11016223375178</v>
      </c>
      <c r="AG47" s="4">
        <f t="shared" si="21"/>
        <v>75.606237550611965</v>
      </c>
      <c r="AI47" s="4">
        <f t="shared" si="22"/>
        <v>-2.438600929129521</v>
      </c>
      <c r="AJ47" s="4">
        <f t="shared" si="23"/>
        <v>-0.17076829468717847</v>
      </c>
      <c r="AK47" s="4">
        <f t="shared" si="24"/>
        <v>-1.5155480704007402</v>
      </c>
      <c r="AL47" s="4">
        <f t="shared" si="25"/>
        <v>-1.5986092074023617</v>
      </c>
      <c r="AM47" s="4">
        <f t="shared" si="26"/>
        <v>-1.1585847860150835</v>
      </c>
      <c r="AN47" s="4">
        <f t="shared" si="27"/>
        <v>-1.1992183482708754</v>
      </c>
      <c r="AO47" s="4">
        <f t="shared" si="28"/>
        <v>-0.55763222759490816</v>
      </c>
      <c r="AP47" s="4">
        <f t="shared" si="29"/>
        <v>-2.3347723674144163</v>
      </c>
      <c r="AQ47" s="4">
        <f t="shared" si="30"/>
        <v>-0.47081518910897557</v>
      </c>
      <c r="AR47" s="4">
        <f t="shared" si="31"/>
        <v>-2.2045703560109473</v>
      </c>
      <c r="AS47" s="4">
        <f t="shared" si="32"/>
        <v>0.13159442100369745</v>
      </c>
      <c r="AT47" s="4">
        <f t="shared" si="33"/>
        <v>-2.9426848680470954</v>
      </c>
      <c r="AU47" s="4">
        <f t="shared" si="34"/>
        <v>-0.83428329447505689</v>
      </c>
      <c r="AV47" s="4">
        <f t="shared" si="145"/>
        <v>-1.5421622337517817</v>
      </c>
      <c r="AW47" s="4">
        <f t="shared" si="145"/>
        <v>-0.72023755061196937</v>
      </c>
      <c r="AY47" s="2">
        <f t="shared" si="95"/>
        <v>72.281751204255812</v>
      </c>
      <c r="AZ47" s="2">
        <f t="shared" si="146"/>
        <v>72.79286183801041</v>
      </c>
      <c r="BA47" s="2">
        <f t="shared" si="147"/>
        <v>75.417095762107635</v>
      </c>
      <c r="BB47" s="2">
        <f t="shared" si="148"/>
        <v>76.76889329966248</v>
      </c>
      <c r="BC47" s="2">
        <f t="shared" si="149"/>
        <v>77.035801891415403</v>
      </c>
      <c r="BD47" s="2">
        <f t="shared" si="150"/>
        <v>78.36540735918588</v>
      </c>
      <c r="BE47" s="2">
        <f t="shared" si="151"/>
        <v>79.057471215436934</v>
      </c>
      <c r="BF47" s="2">
        <f t="shared" si="152"/>
        <v>78.56775044870723</v>
      </c>
      <c r="BG47" s="2">
        <f t="shared" si="153"/>
        <v>77.379794626381454</v>
      </c>
      <c r="BH47" s="2">
        <f t="shared" si="154"/>
        <v>77.090538545443209</v>
      </c>
      <c r="BI47" s="2">
        <f t="shared" si="155"/>
        <v>75.004257218502133</v>
      </c>
      <c r="BJ47" s="2">
        <f t="shared" si="156"/>
        <v>75.37466575757621</v>
      </c>
      <c r="BK47" s="2">
        <f t="shared" si="157"/>
        <v>77.243114009800195</v>
      </c>
      <c r="BL47" s="2">
        <f t="shared" si="158"/>
        <v>77.109498527983149</v>
      </c>
      <c r="BM47" s="2">
        <f t="shared" si="159"/>
        <v>75.606236693922298</v>
      </c>
      <c r="BO47" s="2">
        <f t="shared" si="37"/>
        <v>69.849999999999994</v>
      </c>
      <c r="BP47" s="2">
        <f t="shared" si="38"/>
        <v>72.625</v>
      </c>
      <c r="BQ47" s="2">
        <f t="shared" si="39"/>
        <v>73.902000000000001</v>
      </c>
      <c r="BR47" s="2">
        <f t="shared" si="40"/>
        <v>75.171000000000006</v>
      </c>
      <c r="BS47" s="2">
        <f t="shared" si="41"/>
        <v>75.878</v>
      </c>
      <c r="BT47" s="2">
        <f t="shared" si="42"/>
        <v>77.167000000000002</v>
      </c>
      <c r="BU47" s="2">
        <f t="shared" si="43"/>
        <v>78.5</v>
      </c>
      <c r="BV47" s="2">
        <f t="shared" si="44"/>
        <v>76.233000000000004</v>
      </c>
      <c r="BW47" s="2">
        <f t="shared" si="45"/>
        <v>76.909000000000006</v>
      </c>
      <c r="BX47" s="2">
        <f t="shared" si="46"/>
        <v>74.885999999999996</v>
      </c>
      <c r="BY47" s="2">
        <f t="shared" si="47"/>
        <v>75.135999999999996</v>
      </c>
      <c r="BZ47" s="2">
        <f t="shared" si="48"/>
        <v>72.432000000000002</v>
      </c>
      <c r="CA47" s="2">
        <f t="shared" si="49"/>
        <v>76.409000000000006</v>
      </c>
      <c r="CB47" s="2">
        <f t="shared" si="50"/>
        <v>75.567999999999998</v>
      </c>
      <c r="CC47" s="2">
        <f t="shared" si="51"/>
        <v>74.885999999999996</v>
      </c>
      <c r="CE47" s="2" t="str">
        <f t="shared" si="96"/>
        <v/>
      </c>
      <c r="CF47" s="2" t="str">
        <f t="shared" si="97"/>
        <v/>
      </c>
      <c r="CG47" s="2" t="str">
        <f t="shared" si="98"/>
        <v/>
      </c>
      <c r="CH47" s="2" t="str">
        <f t="shared" si="99"/>
        <v/>
      </c>
      <c r="CI47" s="2" t="str">
        <f t="shared" si="100"/>
        <v/>
      </c>
      <c r="CJ47" s="2" t="str">
        <f t="shared" si="101"/>
        <v/>
      </c>
      <c r="CK47" s="2" t="str">
        <f t="shared" si="102"/>
        <v/>
      </c>
      <c r="CL47" s="2" t="str">
        <f t="shared" si="103"/>
        <v/>
      </c>
      <c r="CM47" s="2" t="str">
        <f t="shared" si="104"/>
        <v/>
      </c>
      <c r="CN47" s="2" t="str">
        <f t="shared" si="105"/>
        <v/>
      </c>
      <c r="CO47" s="2" t="str">
        <f t="shared" si="106"/>
        <v/>
      </c>
      <c r="CP47" s="2" t="str">
        <f t="shared" si="107"/>
        <v/>
      </c>
      <c r="CQ47" s="2" t="str">
        <f t="shared" si="108"/>
        <v/>
      </c>
      <c r="CR47" s="2" t="str">
        <f t="shared" si="109"/>
        <v/>
      </c>
      <c r="CS47" s="2" t="str">
        <f t="shared" si="110"/>
        <v/>
      </c>
      <c r="CU47" s="2" t="str">
        <f t="shared" si="53"/>
        <v/>
      </c>
      <c r="CV47" s="2" t="str">
        <f t="shared" si="54"/>
        <v/>
      </c>
      <c r="CW47" s="2" t="str">
        <f t="shared" si="55"/>
        <v/>
      </c>
      <c r="CX47" s="2" t="str">
        <f t="shared" si="56"/>
        <v/>
      </c>
      <c r="CY47" s="2" t="str">
        <f t="shared" si="57"/>
        <v/>
      </c>
      <c r="CZ47" s="2" t="str">
        <f t="shared" si="58"/>
        <v/>
      </c>
      <c r="DA47" s="2" t="str">
        <f t="shared" si="59"/>
        <v/>
      </c>
      <c r="DB47" s="2" t="str">
        <f t="shared" si="60"/>
        <v/>
      </c>
      <c r="DC47" s="2" t="str">
        <f t="shared" si="61"/>
        <v/>
      </c>
      <c r="DD47" s="2" t="str">
        <f t="shared" si="62"/>
        <v/>
      </c>
      <c r="DE47" s="2" t="str">
        <f t="shared" si="63"/>
        <v/>
      </c>
      <c r="DF47" s="2" t="str">
        <f t="shared" si="64"/>
        <v/>
      </c>
      <c r="DG47" s="2" t="str">
        <f t="shared" si="65"/>
        <v/>
      </c>
      <c r="DH47" s="2" t="str">
        <f t="shared" si="66"/>
        <v/>
      </c>
      <c r="DI47" s="2" t="str">
        <f t="shared" si="67"/>
        <v/>
      </c>
      <c r="DK47" s="2">
        <f t="shared" si="68"/>
        <v>72.701946529080686</v>
      </c>
      <c r="DL47" s="2">
        <f t="shared" si="160"/>
        <v>73.165853658536605</v>
      </c>
      <c r="DM47" s="2">
        <f t="shared" si="160"/>
        <v>75.188315803689619</v>
      </c>
      <c r="DN47" s="2">
        <f t="shared" si="160"/>
        <v>76.833597061286227</v>
      </c>
      <c r="DO47" s="2">
        <f t="shared" si="160"/>
        <v>77.552033681765366</v>
      </c>
      <c r="DP47" s="2">
        <f t="shared" si="160"/>
        <v>78.671902439024393</v>
      </c>
      <c r="DQ47" s="2">
        <f t="shared" si="160"/>
        <v>79.227537752944755</v>
      </c>
      <c r="DR47" s="2">
        <f t="shared" si="160"/>
        <v>78.500153337114753</v>
      </c>
      <c r="DS47" s="2">
        <f t="shared" si="160"/>
        <v>77.323943008400192</v>
      </c>
      <c r="DT47" s="2">
        <f t="shared" si="160"/>
        <v>77.174887691435046</v>
      </c>
      <c r="DU47" s="2">
        <f t="shared" si="160"/>
        <v>75.066600573844738</v>
      </c>
      <c r="DV47" s="2">
        <f t="shared" si="160"/>
        <v>75.48556254220351</v>
      </c>
      <c r="DW47" s="2">
        <f t="shared" si="160"/>
        <v>77.402299305345807</v>
      </c>
      <c r="DX47" s="2">
        <f t="shared" si="160"/>
        <v>77.463413931880183</v>
      </c>
      <c r="DY47" s="2">
        <f t="shared" si="160"/>
        <v>75.617511066126838</v>
      </c>
      <c r="EA47" s="2">
        <f t="shared" si="70"/>
        <v>69.655963547773524</v>
      </c>
      <c r="EB47" s="2">
        <f t="shared" si="71"/>
        <v>70.236575972927241</v>
      </c>
      <c r="EC47" s="2">
        <f t="shared" si="72"/>
        <v>77.261809352544219</v>
      </c>
      <c r="ED47" s="2">
        <f t="shared" si="73"/>
        <v>76.278301844091658</v>
      </c>
      <c r="EE47" s="2">
        <f t="shared" si="74"/>
        <v>73.192548130618931</v>
      </c>
      <c r="EF47" s="2">
        <f t="shared" si="75"/>
        <v>76.145118693111584</v>
      </c>
      <c r="EG47" s="2">
        <f t="shared" si="76"/>
        <v>77.623281043286056</v>
      </c>
      <c r="EH47" s="2">
        <f t="shared" si="77"/>
        <v>79.2139590479524</v>
      </c>
      <c r="EI47" s="2">
        <f t="shared" si="78"/>
        <v>77.909825666470425</v>
      </c>
      <c r="EJ47" s="2">
        <f t="shared" si="79"/>
        <v>76.293838564580653</v>
      </c>
      <c r="EK47" s="2">
        <f t="shared" si="80"/>
        <v>74.485854537000606</v>
      </c>
      <c r="EL47" s="2">
        <f t="shared" si="81"/>
        <v>74.295335186396329</v>
      </c>
      <c r="EM47" s="2">
        <f t="shared" si="82"/>
        <v>75.907937459283389</v>
      </c>
      <c r="EN47" s="2">
        <f t="shared" si="83"/>
        <v>74.46651923725554</v>
      </c>
      <c r="EO47" s="2">
        <f t="shared" si="84"/>
        <v>75.482543675435764</v>
      </c>
      <c r="EQ47" s="2">
        <f t="shared" si="85"/>
        <v>66.841292272351197</v>
      </c>
      <c r="ER47" s="2">
        <f t="shared" si="161"/>
        <v>68.138648859780929</v>
      </c>
      <c r="ES47" s="2">
        <f t="shared" si="161"/>
        <v>73.86108375121043</v>
      </c>
      <c r="ET47" s="2">
        <f t="shared" si="161"/>
        <v>72.985588152028086</v>
      </c>
      <c r="EU47" s="2">
        <f t="shared" si="161"/>
        <v>71.97296661221533</v>
      </c>
      <c r="EV47" s="2">
        <f t="shared" si="161"/>
        <v>73.451102534972023</v>
      </c>
      <c r="EW47" s="2">
        <f t="shared" si="161"/>
        <v>75.03450965523389</v>
      </c>
      <c r="EX47" s="2">
        <f t="shared" si="161"/>
        <v>74.872782729603529</v>
      </c>
      <c r="EY47" s="2">
        <f t="shared" si="161"/>
        <v>74.607231885232864</v>
      </c>
      <c r="EZ47" s="2">
        <f t="shared" si="161"/>
        <v>73.529912812905081</v>
      </c>
      <c r="FA47" s="2">
        <f t="shared" si="161"/>
        <v>72.792143092981135</v>
      </c>
      <c r="FB47" s="2">
        <f t="shared" si="161"/>
        <v>72.94923938472138</v>
      </c>
      <c r="FC47" s="2">
        <f t="shared" si="161"/>
        <v>73.301676431282928</v>
      </c>
      <c r="FD47" s="2">
        <f t="shared" si="161"/>
        <v>74.370817292321391</v>
      </c>
      <c r="FE47" s="2">
        <f t="shared" si="161"/>
        <v>79.22183249952235</v>
      </c>
      <c r="FG47" s="2">
        <f t="shared" si="87"/>
        <v>0.13794684892715861</v>
      </c>
      <c r="FH47" s="2">
        <f t="shared" si="162"/>
        <v>0.12732925577862814</v>
      </c>
      <c r="FI47" s="2">
        <f t="shared" si="162"/>
        <v>0.11034308332439012</v>
      </c>
      <c r="FJ47" s="2">
        <f t="shared" si="162"/>
        <v>0.11649533739424546</v>
      </c>
      <c r="FK47" s="2">
        <f t="shared" si="162"/>
        <v>0.11841457660227019</v>
      </c>
      <c r="FL47" s="2">
        <f t="shared" si="162"/>
        <v>0.12129391223180001</v>
      </c>
      <c r="FM47" s="2">
        <f t="shared" si="162"/>
        <v>0.10600266509275474</v>
      </c>
      <c r="FN47" s="2">
        <f t="shared" si="162"/>
        <v>9.472961569600119E-2</v>
      </c>
      <c r="FO47" s="2">
        <f t="shared" si="162"/>
        <v>9.5357898074897876E-2</v>
      </c>
      <c r="FP47" s="2">
        <f t="shared" si="162"/>
        <v>9.572271338057077E-2</v>
      </c>
      <c r="FQ47" s="2">
        <f t="shared" si="162"/>
        <v>0.10733721850868717</v>
      </c>
      <c r="FR47" s="2">
        <f t="shared" si="162"/>
        <v>9.316845202926051E-2</v>
      </c>
      <c r="FS47" s="2">
        <f t="shared" si="162"/>
        <v>0.10651747578861749</v>
      </c>
      <c r="FT47" s="2">
        <f t="shared" si="162"/>
        <v>0.11809392959656263</v>
      </c>
      <c r="FU47" s="2">
        <f t="shared" si="162"/>
        <v>8.3604665787422913E-2</v>
      </c>
      <c r="FW47" s="2">
        <f t="shared" si="111"/>
        <v>4.110841610229189E-6</v>
      </c>
      <c r="FX47" s="2">
        <f t="shared" si="163"/>
        <v>4.3246729342047903E-6</v>
      </c>
      <c r="FY47" s="2">
        <f t="shared" si="164"/>
        <v>4.6204891754001886E-6</v>
      </c>
      <c r="FZ47" s="2">
        <f t="shared" si="165"/>
        <v>4.3908898936590351E-6</v>
      </c>
      <c r="GA47" s="2">
        <f t="shared" si="166"/>
        <v>4.2265376752958649E-6</v>
      </c>
      <c r="GB47" s="2">
        <f t="shared" si="167"/>
        <v>4.3035870372221421E-6</v>
      </c>
      <c r="GC47" s="2">
        <f t="shared" si="168"/>
        <v>4.2687396468416606E-6</v>
      </c>
      <c r="GD47" s="2">
        <f t="shared" si="169"/>
        <v>4.9362373734704669E-6</v>
      </c>
      <c r="GE47" s="2">
        <f t="shared" si="170"/>
        <v>5.1234914045886183E-6</v>
      </c>
      <c r="GF47" s="2">
        <f t="shared" si="171"/>
        <v>4.606834224042672E-6</v>
      </c>
      <c r="GG47" s="2">
        <f t="shared" si="172"/>
        <v>4.5409670245924471E-6</v>
      </c>
      <c r="GH47" s="2">
        <f t="shared" si="173"/>
        <v>3.8216625176042331E-6</v>
      </c>
      <c r="GI47" s="2">
        <f t="shared" si="174"/>
        <v>3.7002388155956306E-6</v>
      </c>
      <c r="GJ47" s="2">
        <f t="shared" si="175"/>
        <v>3.477690194677559E-6</v>
      </c>
      <c r="GK47" s="2">
        <f t="shared" si="176"/>
        <v>2.5489837337274931E-6</v>
      </c>
      <c r="GM47" s="92">
        <f t="shared" si="112"/>
        <v>6.0768963614488038E-6</v>
      </c>
      <c r="GN47" s="92">
        <f t="shared" si="177"/>
        <v>2.3952032993626569E-6</v>
      </c>
      <c r="GO47" s="92">
        <f t="shared" si="178"/>
        <v>3.4675962613584813E-7</v>
      </c>
      <c r="GP47" s="92">
        <f t="shared" si="179"/>
        <v>5.8006275758151095E-7</v>
      </c>
      <c r="GQ47" s="92">
        <f t="shared" si="180"/>
        <v>6.4647434593345421E-7</v>
      </c>
      <c r="GR47" s="92">
        <f t="shared" si="181"/>
        <v>6.7484946728710537E-7</v>
      </c>
      <c r="GS47" s="92">
        <f t="shared" si="182"/>
        <v>1.2508678353553062E-7</v>
      </c>
      <c r="GT47" s="92">
        <f t="shared" si="183"/>
        <v>1.5659617933323287E-8</v>
      </c>
      <c r="GU47" s="92">
        <f t="shared" si="184"/>
        <v>1.4562876227396141E-8</v>
      </c>
      <c r="GV47" s="92">
        <f t="shared" si="185"/>
        <v>2.255281001391591E-8</v>
      </c>
      <c r="GW47" s="92">
        <f t="shared" si="186"/>
        <v>1.1232990426353963E-7</v>
      </c>
      <c r="GX47" s="92">
        <f t="shared" si="187"/>
        <v>1.3324655362466027E-8</v>
      </c>
      <c r="GY47" s="92">
        <f t="shared" si="188"/>
        <v>1.2846523725133272E-7</v>
      </c>
      <c r="GZ47" s="92">
        <f t="shared" si="189"/>
        <v>5.6324844183302188E-7</v>
      </c>
      <c r="HA47" s="92">
        <f t="shared" si="190"/>
        <v>7.4813309816179596E-10</v>
      </c>
      <c r="HC47" s="92">
        <f t="shared" si="144"/>
        <v>9.2902256702326361E-19</v>
      </c>
      <c r="HD47" s="92">
        <f t="shared" si="191"/>
        <v>1.0197665694542981E-18</v>
      </c>
      <c r="HE47" s="92">
        <f t="shared" si="192"/>
        <v>4.0030478846080286E-21</v>
      </c>
      <c r="HF47" s="92">
        <f t="shared" si="193"/>
        <v>3.2038548579687326E-20</v>
      </c>
      <c r="HG47" s="92">
        <f t="shared" si="194"/>
        <v>1.7737658037027271E-20</v>
      </c>
      <c r="HH47" s="92">
        <f t="shared" si="195"/>
        <v>1.4464357357179653E-21</v>
      </c>
      <c r="HI47" s="92">
        <f t="shared" si="196"/>
        <v>2.0998454086652045E-23</v>
      </c>
      <c r="HJ47" s="92">
        <f t="shared" si="197"/>
        <v>1.8156699450525664E-25</v>
      </c>
      <c r="HK47" s="92">
        <f t="shared" si="198"/>
        <v>6.3401345174853606E-25</v>
      </c>
      <c r="HL47" s="92">
        <f t="shared" si="199"/>
        <v>3.9287336561984836E-25</v>
      </c>
      <c r="HM47" s="92">
        <f t="shared" si="200"/>
        <v>2.9632375714939903E-24</v>
      </c>
      <c r="HN47" s="92">
        <f t="shared" si="201"/>
        <v>9.2516230221154804E-24</v>
      </c>
      <c r="HO47" s="92">
        <f t="shared" si="202"/>
        <v>2.1001271680425594E-21</v>
      </c>
      <c r="HP47" s="92">
        <f t="shared" si="203"/>
        <v>9.8520796595857085E-22</v>
      </c>
      <c r="HQ47" s="92">
        <f t="shared" si="204"/>
        <v>5.0035557357305091E-32</v>
      </c>
      <c r="HS47" s="92">
        <f t="shared" si="113"/>
        <v>2.2096029817811396E-70</v>
      </c>
      <c r="HT47" s="92">
        <f t="shared" si="205"/>
        <v>5.5006616897374801E-70</v>
      </c>
      <c r="HU47" s="92">
        <f t="shared" si="206"/>
        <v>2.9796677105625065E-79</v>
      </c>
      <c r="HV47" s="92">
        <f t="shared" si="207"/>
        <v>1.1204929681857502E-76</v>
      </c>
      <c r="HW47" s="92">
        <f t="shared" si="208"/>
        <v>2.8100060288422121E-78</v>
      </c>
      <c r="HX47" s="92">
        <f t="shared" si="209"/>
        <v>1.7964106503736051E-83</v>
      </c>
      <c r="HY47" s="92">
        <f t="shared" si="210"/>
        <v>3.7883889827667343E-90</v>
      </c>
      <c r="HZ47" s="92">
        <f t="shared" si="211"/>
        <v>9.0416047275915458E-98</v>
      </c>
      <c r="IA47" s="92">
        <f t="shared" si="212"/>
        <v>1.4607211341556946E-95</v>
      </c>
      <c r="IB47" s="92">
        <f t="shared" si="213"/>
        <v>2.4911138504707414E-96</v>
      </c>
      <c r="IC47" s="92">
        <f t="shared" si="214"/>
        <v>8.1683872082946421E-94</v>
      </c>
      <c r="ID47" s="92">
        <f t="shared" si="215"/>
        <v>1.7500143189257161E-91</v>
      </c>
      <c r="IE47" s="92">
        <f t="shared" si="216"/>
        <v>3.2952930092555993E-82</v>
      </c>
      <c r="IF47" s="92">
        <f t="shared" si="217"/>
        <v>1.4679052022030955E-44</v>
      </c>
      <c r="IG47" s="92">
        <f t="shared" si="218"/>
        <v>4.5123387177286815E-38</v>
      </c>
      <c r="II47" s="92">
        <f t="shared" si="114"/>
        <v>2.1896739256971957E-188</v>
      </c>
      <c r="IJ47" s="92">
        <f t="shared" si="115"/>
        <v>8.0371388362655637E-187</v>
      </c>
      <c r="IK47" s="92">
        <f t="shared" si="116"/>
        <v>6.1931834960999819E-212</v>
      </c>
      <c r="IL47" s="92">
        <f t="shared" si="117"/>
        <v>3.0369433668118878E-207</v>
      </c>
      <c r="IM47" s="92">
        <f t="shared" si="118"/>
        <v>5.4778845896501795E-213</v>
      </c>
      <c r="IN47" s="92">
        <f t="shared" si="119"/>
        <v>3.5965569959930442E-229</v>
      </c>
      <c r="IO47" s="92">
        <f t="shared" si="120"/>
        <v>1.170627996986797E-247</v>
      </c>
      <c r="IP47" s="92">
        <f t="shared" si="121"/>
        <v>4.8683653387626185E-269</v>
      </c>
      <c r="IQ47" s="92">
        <f t="shared" si="122"/>
        <v>9.5415015278044719E-262</v>
      </c>
      <c r="IR47" s="92">
        <f t="shared" si="123"/>
        <v>2.0510330351993066E-263</v>
      </c>
      <c r="IS47" s="92">
        <f t="shared" si="124"/>
        <v>2.6403899677094735E-257</v>
      </c>
      <c r="IT47" s="92">
        <f t="shared" si="125"/>
        <v>1.7147306673340003E-248</v>
      </c>
      <c r="IU47" s="92">
        <f t="shared" si="126"/>
        <v>1.8437484275014855E-221</v>
      </c>
      <c r="IV47" s="92">
        <f t="shared" si="127"/>
        <v>1.8318002639728419E-167</v>
      </c>
      <c r="IW47" s="92">
        <f t="shared" si="128"/>
        <v>1.4833474124987719E-113</v>
      </c>
      <c r="IY47" s="92">
        <f t="shared" si="129"/>
        <v>6.076896361449733E-6</v>
      </c>
      <c r="IZ47" s="92">
        <f t="shared" si="130"/>
        <v>2.3952032993636767E-6</v>
      </c>
      <c r="JA47" s="92">
        <f t="shared" si="131"/>
        <v>3.4675962613585216E-7</v>
      </c>
      <c r="JB47" s="92">
        <f t="shared" si="132"/>
        <v>5.8006275758154303E-7</v>
      </c>
      <c r="JC47" s="92">
        <f t="shared" si="133"/>
        <v>6.46474345933472E-7</v>
      </c>
      <c r="JD47" s="92">
        <f t="shared" si="134"/>
        <v>6.7484946728710686E-7</v>
      </c>
      <c r="JE47" s="92">
        <f t="shared" si="135"/>
        <v>1.2508678353553065E-7</v>
      </c>
      <c r="JF47" s="92">
        <f t="shared" si="136"/>
        <v>1.5659617933323287E-8</v>
      </c>
      <c r="JG47" s="92">
        <f t="shared" si="137"/>
        <v>1.4562876227396141E-8</v>
      </c>
      <c r="JH47" s="92">
        <f t="shared" si="138"/>
        <v>2.255281001391591E-8</v>
      </c>
      <c r="JI47" s="92">
        <f t="shared" si="139"/>
        <v>1.1232990426353963E-7</v>
      </c>
      <c r="JJ47" s="92">
        <f t="shared" si="140"/>
        <v>1.3324655362466037E-8</v>
      </c>
      <c r="JK47" s="92">
        <f t="shared" si="141"/>
        <v>1.2846523725133481E-7</v>
      </c>
      <c r="JL47" s="92">
        <f t="shared" si="142"/>
        <v>5.6324844183302284E-7</v>
      </c>
      <c r="JM47" s="92">
        <f t="shared" si="143"/>
        <v>7.4813309816179596E-10</v>
      </c>
    </row>
    <row r="48" spans="2:273" x14ac:dyDescent="0.25">
      <c r="B48" s="2">
        <v>21</v>
      </c>
      <c r="C48" s="37">
        <v>71.45</v>
      </c>
      <c r="D48" s="37">
        <v>71.224999999999994</v>
      </c>
      <c r="E48" s="37">
        <v>72.584999999999994</v>
      </c>
      <c r="F48" s="37">
        <v>73.78</v>
      </c>
      <c r="G48" s="37">
        <v>76</v>
      </c>
      <c r="H48" s="37">
        <v>78.619</v>
      </c>
      <c r="I48" s="37">
        <v>78.286000000000001</v>
      </c>
      <c r="J48" s="37">
        <v>76.697999999999993</v>
      </c>
      <c r="K48" s="37">
        <v>76.614000000000004</v>
      </c>
      <c r="L48" s="37">
        <v>75.614000000000004</v>
      </c>
      <c r="M48" s="37">
        <v>73.25</v>
      </c>
      <c r="N48" s="37">
        <v>73.159000000000006</v>
      </c>
      <c r="O48" s="37">
        <v>76.432000000000002</v>
      </c>
      <c r="P48" s="37">
        <v>76.022999999999996</v>
      </c>
      <c r="Q48" s="37">
        <v>74.932000000000002</v>
      </c>
      <c r="S48" s="4">
        <f t="shared" si="7"/>
        <v>72.510224760353964</v>
      </c>
      <c r="T48" s="4">
        <f t="shared" si="8"/>
        <v>72.999668692743583</v>
      </c>
      <c r="U48" s="4">
        <f t="shared" si="9"/>
        <v>75.655542479326456</v>
      </c>
      <c r="V48" s="4">
        <f t="shared" si="10"/>
        <v>77.038287248773855</v>
      </c>
      <c r="W48" s="4">
        <f t="shared" si="11"/>
        <v>77.254733615039797</v>
      </c>
      <c r="X48" s="4">
        <f t="shared" si="12"/>
        <v>78.534029506350166</v>
      </c>
      <c r="Y48" s="4">
        <f t="shared" si="13"/>
        <v>79.201312877424741</v>
      </c>
      <c r="Z48" s="4">
        <f t="shared" si="14"/>
        <v>78.727215616308115</v>
      </c>
      <c r="AA48" s="4">
        <f t="shared" si="15"/>
        <v>77.567293272732101</v>
      </c>
      <c r="AB48" s="4">
        <f t="shared" si="16"/>
        <v>77.277825748615783</v>
      </c>
      <c r="AC48" s="4">
        <f t="shared" si="17"/>
        <v>75.197837930200805</v>
      </c>
      <c r="AD48" s="4">
        <f t="shared" si="18"/>
        <v>75.626027263880985</v>
      </c>
      <c r="AE48" s="4">
        <f t="shared" si="19"/>
        <v>77.442385186452157</v>
      </c>
      <c r="AF48" s="4">
        <f t="shared" si="20"/>
        <v>77.240191442236977</v>
      </c>
      <c r="AG48" s="4">
        <f t="shared" si="21"/>
        <v>75.68977782416637</v>
      </c>
      <c r="AI48" s="4">
        <f t="shared" si="22"/>
        <v>-1.060224760353961</v>
      </c>
      <c r="AJ48" s="4">
        <f t="shared" si="23"/>
        <v>-1.7746686927435888</v>
      </c>
      <c r="AK48" s="4">
        <f t="shared" si="24"/>
        <v>-3.0705424793264626</v>
      </c>
      <c r="AL48" s="4">
        <f t="shared" si="25"/>
        <v>-3.2582872487738541</v>
      </c>
      <c r="AM48" s="4">
        <f t="shared" si="26"/>
        <v>-1.2547336150397967</v>
      </c>
      <c r="AN48" s="4">
        <f t="shared" si="27"/>
        <v>8.4970493649834111E-2</v>
      </c>
      <c r="AO48" s="4">
        <f t="shared" si="28"/>
        <v>-0.91531287742473921</v>
      </c>
      <c r="AP48" s="4">
        <f t="shared" si="29"/>
        <v>-2.0292156163081216</v>
      </c>
      <c r="AQ48" s="4">
        <f t="shared" si="30"/>
        <v>-0.95329327273209685</v>
      </c>
      <c r="AR48" s="4">
        <f t="shared" si="31"/>
        <v>-1.6638257486157784</v>
      </c>
      <c r="AS48" s="4">
        <f t="shared" si="32"/>
        <v>-1.9478379302008051</v>
      </c>
      <c r="AT48" s="4">
        <f t="shared" si="33"/>
        <v>-2.4670272638809791</v>
      </c>
      <c r="AU48" s="4">
        <f t="shared" si="34"/>
        <v>-1.0103851864521545</v>
      </c>
      <c r="AV48" s="4">
        <f t="shared" si="145"/>
        <v>-1.2171914422369809</v>
      </c>
      <c r="AW48" s="4">
        <f t="shared" si="145"/>
        <v>-0.75777782416636796</v>
      </c>
      <c r="AY48" s="2">
        <f t="shared" si="95"/>
        <v>72.499428847593364</v>
      </c>
      <c r="AZ48" s="2">
        <f t="shared" si="146"/>
        <v>72.994901921156995</v>
      </c>
      <c r="BA48" s="2">
        <f t="shared" si="147"/>
        <v>75.654736874716079</v>
      </c>
      <c r="BB48" s="2">
        <f t="shared" si="148"/>
        <v>77.037032638060069</v>
      </c>
      <c r="BC48" s="2">
        <f t="shared" si="149"/>
        <v>77.253364298168691</v>
      </c>
      <c r="BD48" s="2">
        <f t="shared" si="150"/>
        <v>78.532604257497553</v>
      </c>
      <c r="BE48" s="2">
        <f t="shared" si="151"/>
        <v>79.201010904195925</v>
      </c>
      <c r="BF48" s="2">
        <f t="shared" si="152"/>
        <v>78.72717061146956</v>
      </c>
      <c r="BG48" s="2">
        <f t="shared" si="153"/>
        <v>77.567250766460546</v>
      </c>
      <c r="BH48" s="2">
        <f t="shared" si="154"/>
        <v>77.277761637693018</v>
      </c>
      <c r="BI48" s="2">
        <f t="shared" si="155"/>
        <v>75.197556629505982</v>
      </c>
      <c r="BJ48" s="2">
        <f t="shared" si="156"/>
        <v>75.62598786698311</v>
      </c>
      <c r="BK48" s="2">
        <f t="shared" si="157"/>
        <v>77.442067728541787</v>
      </c>
      <c r="BL48" s="2">
        <f t="shared" si="158"/>
        <v>77.239021106938765</v>
      </c>
      <c r="BM48" s="2">
        <f t="shared" si="159"/>
        <v>75.689775808361944</v>
      </c>
      <c r="BO48" s="2">
        <f t="shared" si="37"/>
        <v>71.45</v>
      </c>
      <c r="BP48" s="2">
        <f t="shared" si="38"/>
        <v>71.224999999999994</v>
      </c>
      <c r="BQ48" s="2">
        <f t="shared" si="39"/>
        <v>72.584999999999994</v>
      </c>
      <c r="BR48" s="2">
        <f t="shared" si="40"/>
        <v>73.78</v>
      </c>
      <c r="BS48" s="2">
        <f t="shared" si="41"/>
        <v>76</v>
      </c>
      <c r="BT48" s="2">
        <f t="shared" si="42"/>
        <v>78.619</v>
      </c>
      <c r="BU48" s="2">
        <f t="shared" si="43"/>
        <v>78.286000000000001</v>
      </c>
      <c r="BV48" s="2">
        <f t="shared" si="44"/>
        <v>76.697999999999993</v>
      </c>
      <c r="BW48" s="2">
        <f t="shared" si="45"/>
        <v>76.614000000000004</v>
      </c>
      <c r="BX48" s="2">
        <f t="shared" si="46"/>
        <v>75.614000000000004</v>
      </c>
      <c r="BY48" s="2">
        <f t="shared" si="47"/>
        <v>73.25</v>
      </c>
      <c r="BZ48" s="2">
        <f t="shared" si="48"/>
        <v>73.159000000000006</v>
      </c>
      <c r="CA48" s="2">
        <f t="shared" si="49"/>
        <v>76.432000000000002</v>
      </c>
      <c r="CB48" s="2">
        <f t="shared" si="50"/>
        <v>76.022999999999996</v>
      </c>
      <c r="CC48" s="2">
        <f t="shared" si="51"/>
        <v>74.932000000000002</v>
      </c>
      <c r="CE48" s="2" t="str">
        <f t="shared" si="96"/>
        <v/>
      </c>
      <c r="CF48" s="2" t="str">
        <f t="shared" si="97"/>
        <v/>
      </c>
      <c r="CG48" s="2" t="str">
        <f t="shared" si="98"/>
        <v/>
      </c>
      <c r="CH48" s="2" t="str">
        <f t="shared" si="99"/>
        <v/>
      </c>
      <c r="CI48" s="2" t="str">
        <f t="shared" si="100"/>
        <v/>
      </c>
      <c r="CJ48" s="2" t="str">
        <f t="shared" si="101"/>
        <v/>
      </c>
      <c r="CK48" s="2" t="str">
        <f t="shared" si="102"/>
        <v/>
      </c>
      <c r="CL48" s="2" t="str">
        <f t="shared" si="103"/>
        <v/>
      </c>
      <c r="CM48" s="2" t="str">
        <f t="shared" si="104"/>
        <v/>
      </c>
      <c r="CN48" s="2" t="str">
        <f t="shared" si="105"/>
        <v/>
      </c>
      <c r="CO48" s="2" t="str">
        <f t="shared" si="106"/>
        <v/>
      </c>
      <c r="CP48" s="2" t="str">
        <f t="shared" si="107"/>
        <v/>
      </c>
      <c r="CQ48" s="2" t="str">
        <f t="shared" si="108"/>
        <v/>
      </c>
      <c r="CR48" s="2" t="str">
        <f t="shared" si="109"/>
        <v/>
      </c>
      <c r="CS48" s="2" t="str">
        <f t="shared" si="110"/>
        <v/>
      </c>
      <c r="CU48" s="2" t="str">
        <f t="shared" si="53"/>
        <v/>
      </c>
      <c r="CV48" s="2" t="str">
        <f t="shared" si="54"/>
        <v/>
      </c>
      <c r="CW48" s="2" t="str">
        <f t="shared" si="55"/>
        <v/>
      </c>
      <c r="CX48" s="2" t="str">
        <f t="shared" si="56"/>
        <v/>
      </c>
      <c r="CY48" s="2" t="str">
        <f t="shared" si="57"/>
        <v/>
      </c>
      <c r="CZ48" s="2" t="str">
        <f t="shared" si="58"/>
        <v/>
      </c>
      <c r="DA48" s="2" t="str">
        <f t="shared" si="59"/>
        <v/>
      </c>
      <c r="DB48" s="2" t="str">
        <f t="shared" si="60"/>
        <v/>
      </c>
      <c r="DC48" s="2" t="str">
        <f t="shared" si="61"/>
        <v/>
      </c>
      <c r="DD48" s="2" t="str">
        <f t="shared" si="62"/>
        <v/>
      </c>
      <c r="DE48" s="2" t="str">
        <f t="shared" si="63"/>
        <v/>
      </c>
      <c r="DF48" s="2" t="str">
        <f t="shared" si="64"/>
        <v/>
      </c>
      <c r="DG48" s="2" t="str">
        <f t="shared" si="65"/>
        <v/>
      </c>
      <c r="DH48" s="2" t="str">
        <f t="shared" si="66"/>
        <v/>
      </c>
      <c r="DI48" s="2" t="str">
        <f t="shared" si="67"/>
        <v/>
      </c>
      <c r="DK48" s="2">
        <f t="shared" si="68"/>
        <v>73.017089587242026</v>
      </c>
      <c r="DL48" s="2">
        <f t="shared" si="160"/>
        <v>73.452020905923376</v>
      </c>
      <c r="DM48" s="2">
        <f t="shared" si="160"/>
        <v>75.456303243929469</v>
      </c>
      <c r="DN48" s="2">
        <f t="shared" si="160"/>
        <v>77.166450557761394</v>
      </c>
      <c r="DO48" s="2">
        <f t="shared" si="160"/>
        <v>77.866061556329825</v>
      </c>
      <c r="DP48" s="2">
        <f t="shared" si="160"/>
        <v>78.91274965156795</v>
      </c>
      <c r="DQ48" s="2">
        <f t="shared" si="160"/>
        <v>79.423069767441888</v>
      </c>
      <c r="DR48" s="2">
        <f t="shared" si="160"/>
        <v>78.687930097506936</v>
      </c>
      <c r="DS48" s="2">
        <f t="shared" si="160"/>
        <v>77.544156281230585</v>
      </c>
      <c r="DT48" s="2">
        <f t="shared" si="160"/>
        <v>77.407104043432454</v>
      </c>
      <c r="DU48" s="2">
        <f t="shared" si="160"/>
        <v>75.307046511627888</v>
      </c>
      <c r="DV48" s="2">
        <f t="shared" si="160"/>
        <v>75.789469843070535</v>
      </c>
      <c r="DW48" s="2">
        <f t="shared" si="160"/>
        <v>77.6606976744186</v>
      </c>
      <c r="DX48" s="2">
        <f t="shared" si="160"/>
        <v>77.661062258596019</v>
      </c>
      <c r="DY48" s="2">
        <f t="shared" si="160"/>
        <v>75.717878879892027</v>
      </c>
      <c r="EA48" s="2">
        <f t="shared" si="70"/>
        <v>69.549203991766333</v>
      </c>
      <c r="EB48" s="2">
        <f t="shared" si="71"/>
        <v>70.137701974055275</v>
      </c>
      <c r="EC48" s="2">
        <f t="shared" si="72"/>
        <v>77.114004909720947</v>
      </c>
      <c r="ED48" s="2">
        <f t="shared" si="73"/>
        <v>76.142008971982705</v>
      </c>
      <c r="EE48" s="2">
        <f t="shared" si="74"/>
        <v>73.093294423372527</v>
      </c>
      <c r="EF48" s="2">
        <f t="shared" si="75"/>
        <v>76.021077368243624</v>
      </c>
      <c r="EG48" s="2">
        <f t="shared" si="76"/>
        <v>77.493116258394721</v>
      </c>
      <c r="EH48" s="2">
        <f t="shared" si="77"/>
        <v>79.069397129856497</v>
      </c>
      <c r="EI48" s="2">
        <f t="shared" si="78"/>
        <v>77.767242923219229</v>
      </c>
      <c r="EJ48" s="2">
        <f t="shared" si="79"/>
        <v>76.163529127671595</v>
      </c>
      <c r="EK48" s="2">
        <f t="shared" si="80"/>
        <v>74.367182767624016</v>
      </c>
      <c r="EL48" s="2">
        <f t="shared" si="81"/>
        <v>74.174841788906534</v>
      </c>
      <c r="EM48" s="2">
        <f t="shared" si="82"/>
        <v>75.769624592833864</v>
      </c>
      <c r="EN48" s="2">
        <f t="shared" si="83"/>
        <v>74.364608352375043</v>
      </c>
      <c r="EO48" s="2">
        <f t="shared" si="84"/>
        <v>75.408727174098587</v>
      </c>
      <c r="EQ48" s="2">
        <f t="shared" si="85"/>
        <v>66.766362113387117</v>
      </c>
      <c r="ER48" s="2">
        <f t="shared" si="161"/>
        <v>68.063223761088906</v>
      </c>
      <c r="ES48" s="2">
        <f t="shared" si="161"/>
        <v>73.751955481564252</v>
      </c>
      <c r="ET48" s="2">
        <f t="shared" si="161"/>
        <v>72.886915828203911</v>
      </c>
      <c r="EU48" s="2">
        <f t="shared" si="161"/>
        <v>71.88711539001693</v>
      </c>
      <c r="EV48" s="2">
        <f t="shared" si="161"/>
        <v>73.357670193255927</v>
      </c>
      <c r="EW48" s="2">
        <f t="shared" si="161"/>
        <v>74.933795192064892</v>
      </c>
      <c r="EX48" s="2">
        <f t="shared" si="161"/>
        <v>74.778475747730923</v>
      </c>
      <c r="EY48" s="2">
        <f t="shared" si="161"/>
        <v>74.502836166744999</v>
      </c>
      <c r="EZ48" s="2">
        <f t="shared" si="161"/>
        <v>73.430878523198416</v>
      </c>
      <c r="FA48" s="2">
        <f t="shared" si="161"/>
        <v>72.693744907806348</v>
      </c>
      <c r="FB48" s="2">
        <f t="shared" si="161"/>
        <v>72.843768377558874</v>
      </c>
      <c r="FC48" s="2">
        <f t="shared" si="161"/>
        <v>73.192782002924545</v>
      </c>
      <c r="FD48" s="2">
        <f t="shared" si="161"/>
        <v>74.269923646125179</v>
      </c>
      <c r="FE48" s="2">
        <f t="shared" si="161"/>
        <v>79.099825927014592</v>
      </c>
      <c r="FG48" s="2">
        <f t="shared" si="87"/>
        <v>0.14926910991913064</v>
      </c>
      <c r="FH48" s="2">
        <f t="shared" si="162"/>
        <v>0.13791948125063136</v>
      </c>
      <c r="FI48" s="2">
        <f t="shared" si="162"/>
        <v>0.11971434179609142</v>
      </c>
      <c r="FJ48" s="2">
        <f t="shared" si="162"/>
        <v>0.12631491127407235</v>
      </c>
      <c r="FK48" s="2">
        <f t="shared" si="162"/>
        <v>0.12837242029458751</v>
      </c>
      <c r="FL48" s="2">
        <f t="shared" si="162"/>
        <v>0.13145778247774806</v>
      </c>
      <c r="FM48" s="2">
        <f t="shared" si="162"/>
        <v>0.11505297050065892</v>
      </c>
      <c r="FN48" s="2">
        <f t="shared" si="162"/>
        <v>0.10292826151060967</v>
      </c>
      <c r="FO48" s="2">
        <f t="shared" si="162"/>
        <v>0.1036046972068574</v>
      </c>
      <c r="FP48" s="2">
        <f t="shared" si="162"/>
        <v>0.10399743568871443</v>
      </c>
      <c r="FQ48" s="2">
        <f t="shared" si="162"/>
        <v>0.11648661910575825</v>
      </c>
      <c r="FR48" s="2">
        <f t="shared" si="162"/>
        <v>0.10124709401543013</v>
      </c>
      <c r="FS48" s="2">
        <f t="shared" si="162"/>
        <v>0.11560605095771108</v>
      </c>
      <c r="FT48" s="2">
        <f t="shared" si="162"/>
        <v>0.12802872499084741</v>
      </c>
      <c r="FU48" s="2">
        <f t="shared" si="162"/>
        <v>9.0937191260424641E-2</v>
      </c>
      <c r="FW48" s="2">
        <f t="shared" si="111"/>
        <v>4.5074464057315272E-6</v>
      </c>
      <c r="FX48" s="2">
        <f t="shared" si="163"/>
        <v>4.7419075993085119E-6</v>
      </c>
      <c r="FY48" s="2">
        <f t="shared" si="164"/>
        <v>5.0662633779209591E-6</v>
      </c>
      <c r="FZ48" s="2">
        <f t="shared" si="165"/>
        <v>4.8145129905138772E-6</v>
      </c>
      <c r="GA48" s="2">
        <f t="shared" si="166"/>
        <v>4.6343045164151475E-6</v>
      </c>
      <c r="GB48" s="2">
        <f t="shared" si="167"/>
        <v>4.7187873922670894E-6</v>
      </c>
      <c r="GC48" s="2">
        <f t="shared" si="168"/>
        <v>4.6805780201231781E-6</v>
      </c>
      <c r="GD48" s="2">
        <f t="shared" si="169"/>
        <v>5.412474073364727E-6</v>
      </c>
      <c r="GE48" s="2">
        <f t="shared" si="170"/>
        <v>5.6177938363536836E-6</v>
      </c>
      <c r="GF48" s="2">
        <f t="shared" si="171"/>
        <v>5.051291034816952E-6</v>
      </c>
      <c r="GG48" s="2">
        <f t="shared" si="172"/>
        <v>4.9790691505191689E-6</v>
      </c>
      <c r="GH48" s="2">
        <f t="shared" si="173"/>
        <v>4.1903680785522233E-6</v>
      </c>
      <c r="GI48" s="2">
        <f t="shared" si="174"/>
        <v>4.0572297334232556E-6</v>
      </c>
      <c r="GJ48" s="2">
        <f t="shared" si="175"/>
        <v>3.8132101919917384E-6</v>
      </c>
      <c r="GK48" s="2">
        <f t="shared" si="176"/>
        <v>2.7949043990291715E-6</v>
      </c>
      <c r="GM48" s="92">
        <f t="shared" si="112"/>
        <v>9.7800460133474693E-6</v>
      </c>
      <c r="GN48" s="92">
        <f t="shared" si="177"/>
        <v>4.0117279537340736E-6</v>
      </c>
      <c r="GO48" s="92">
        <f t="shared" si="178"/>
        <v>6.3085903326775157E-7</v>
      </c>
      <c r="GP48" s="92">
        <f t="shared" si="179"/>
        <v>1.0385330711130237E-6</v>
      </c>
      <c r="GQ48" s="92">
        <f t="shared" si="180"/>
        <v>1.1552795495462759E-6</v>
      </c>
      <c r="GR48" s="92">
        <f t="shared" si="181"/>
        <v>1.2120751685530129E-6</v>
      </c>
      <c r="GS48" s="92">
        <f t="shared" si="182"/>
        <v>2.3971590799441759E-7</v>
      </c>
      <c r="GT48" s="92">
        <f t="shared" si="183"/>
        <v>3.2860093818883314E-8</v>
      </c>
      <c r="GU48" s="92">
        <f t="shared" si="184"/>
        <v>3.0768946852690967E-8</v>
      </c>
      <c r="GV48" s="92">
        <f t="shared" si="185"/>
        <v>4.6446927757921824E-8</v>
      </c>
      <c r="GW48" s="92">
        <f t="shared" si="186"/>
        <v>2.1768171284264388E-7</v>
      </c>
      <c r="GX48" s="92">
        <f t="shared" si="187"/>
        <v>2.8070771258102358E-8</v>
      </c>
      <c r="GY48" s="92">
        <f t="shared" si="188"/>
        <v>2.4617563077082367E-7</v>
      </c>
      <c r="GZ48" s="92">
        <f t="shared" si="189"/>
        <v>1.0148743773206864E-6</v>
      </c>
      <c r="HA48" s="92">
        <f t="shared" si="190"/>
        <v>1.799530492436079E-9</v>
      </c>
      <c r="HC48" s="92">
        <f t="shared" si="144"/>
        <v>3.0341916867490238E-18</v>
      </c>
      <c r="HD48" s="92">
        <f t="shared" si="191"/>
        <v>3.3255345912410935E-18</v>
      </c>
      <c r="HE48" s="92">
        <f t="shared" si="192"/>
        <v>1.5449698019679761E-20</v>
      </c>
      <c r="HF48" s="92">
        <f t="shared" si="193"/>
        <v>1.1748037630765816E-19</v>
      </c>
      <c r="HG48" s="92">
        <f t="shared" si="194"/>
        <v>6.6539680721175154E-20</v>
      </c>
      <c r="HH48" s="92">
        <f t="shared" si="195"/>
        <v>5.9362338141709849E-21</v>
      </c>
      <c r="HI48" s="92">
        <f t="shared" si="196"/>
        <v>9.7181887531656312E-23</v>
      </c>
      <c r="HJ48" s="92">
        <f t="shared" si="197"/>
        <v>9.8374698089215341E-25</v>
      </c>
      <c r="HK48" s="92">
        <f t="shared" si="198"/>
        <v>3.3104739537449362E-24</v>
      </c>
      <c r="HL48" s="92">
        <f t="shared" si="199"/>
        <v>2.0478169987240345E-24</v>
      </c>
      <c r="HM48" s="92">
        <f t="shared" si="200"/>
        <v>1.4669551667879063E-23</v>
      </c>
      <c r="HN48" s="92">
        <f t="shared" si="201"/>
        <v>4.2872775109344239E-23</v>
      </c>
      <c r="HO48" s="92">
        <f t="shared" si="202"/>
        <v>8.2304375922470659E-21</v>
      </c>
      <c r="HP48" s="92">
        <f t="shared" si="203"/>
        <v>3.9492366640997149E-21</v>
      </c>
      <c r="HQ48" s="92">
        <f t="shared" si="204"/>
        <v>4.0618537119836295E-31</v>
      </c>
      <c r="HS48" s="92">
        <f t="shared" si="113"/>
        <v>4.3280001188752095E-69</v>
      </c>
      <c r="HT48" s="92">
        <f t="shared" si="205"/>
        <v>1.0678270030513661E-68</v>
      </c>
      <c r="HU48" s="92">
        <f t="shared" si="206"/>
        <v>8.8044878190792794E-78</v>
      </c>
      <c r="HV48" s="92">
        <f t="shared" si="207"/>
        <v>2.9732727797438834E-75</v>
      </c>
      <c r="HW48" s="92">
        <f t="shared" si="208"/>
        <v>8.0002982616581478E-77</v>
      </c>
      <c r="HX48" s="92">
        <f t="shared" si="209"/>
        <v>6.5463888047024977E-82</v>
      </c>
      <c r="HY48" s="92">
        <f t="shared" si="210"/>
        <v>1.8453984819078997E-88</v>
      </c>
      <c r="HZ48" s="92">
        <f t="shared" si="211"/>
        <v>6.4804042535052506E-96</v>
      </c>
      <c r="IA48" s="92">
        <f t="shared" si="212"/>
        <v>9.5239037903534026E-94</v>
      </c>
      <c r="IB48" s="92">
        <f t="shared" si="213"/>
        <v>1.614919583818035E-94</v>
      </c>
      <c r="IC48" s="92">
        <f t="shared" si="214"/>
        <v>4.749045886159073E-92</v>
      </c>
      <c r="ID48" s="92">
        <f t="shared" si="215"/>
        <v>8.5356777244994328E-90</v>
      </c>
      <c r="IE48" s="92">
        <f t="shared" si="216"/>
        <v>1.0535161207417855E-80</v>
      </c>
      <c r="IF48" s="92">
        <f t="shared" si="217"/>
        <v>9.0552146668860143E-44</v>
      </c>
      <c r="IG48" s="92">
        <f t="shared" si="218"/>
        <v>2.0539311152856037E-37</v>
      </c>
      <c r="II48" s="92">
        <f t="shared" si="114"/>
        <v>1.2515077243643074E-185</v>
      </c>
      <c r="IJ48" s="92">
        <f t="shared" si="115"/>
        <v>4.4689994312812495E-184</v>
      </c>
      <c r="IK48" s="92">
        <f t="shared" si="116"/>
        <v>8.4428073563638605E-209</v>
      </c>
      <c r="IL48" s="92">
        <f t="shared" si="117"/>
        <v>3.4229445594318273E-204</v>
      </c>
      <c r="IM48" s="92">
        <f t="shared" si="118"/>
        <v>7.3502215238181737E-210</v>
      </c>
      <c r="IN48" s="92">
        <f t="shared" si="119"/>
        <v>8.4771398978635957E-226</v>
      </c>
      <c r="IO48" s="92">
        <f t="shared" si="120"/>
        <v>5.1609393125578029E-244</v>
      </c>
      <c r="IP48" s="92">
        <f t="shared" si="121"/>
        <v>4.9625615216512986E-265</v>
      </c>
      <c r="IQ48" s="92">
        <f t="shared" si="122"/>
        <v>7.7692848719563874E-258</v>
      </c>
      <c r="IR48" s="92">
        <f t="shared" si="123"/>
        <v>1.6365126232936147E-259</v>
      </c>
      <c r="IS48" s="92">
        <f t="shared" si="124"/>
        <v>1.6904447709164407E-253</v>
      </c>
      <c r="IT48" s="92">
        <f t="shared" si="125"/>
        <v>7.2205067910838173E-245</v>
      </c>
      <c r="IU48" s="92">
        <f t="shared" si="126"/>
        <v>3.0511360625241026E-218</v>
      </c>
      <c r="IV48" s="92">
        <f t="shared" si="127"/>
        <v>4.7670318068493731E-165</v>
      </c>
      <c r="IW48" s="92">
        <f t="shared" si="128"/>
        <v>5.7747436539110253E-112</v>
      </c>
      <c r="IY48" s="92">
        <f t="shared" si="129"/>
        <v>9.7800460133505034E-6</v>
      </c>
      <c r="IZ48" s="92">
        <f t="shared" si="130"/>
        <v>4.0117279537373991E-6</v>
      </c>
      <c r="JA48" s="92">
        <f t="shared" si="131"/>
        <v>6.3085903326776703E-7</v>
      </c>
      <c r="JB48" s="92">
        <f t="shared" si="132"/>
        <v>1.0385330711131413E-6</v>
      </c>
      <c r="JC48" s="92">
        <f t="shared" si="133"/>
        <v>1.1552795495463424E-6</v>
      </c>
      <c r="JD48" s="92">
        <f t="shared" si="134"/>
        <v>1.2120751685530188E-6</v>
      </c>
      <c r="JE48" s="92">
        <f t="shared" si="135"/>
        <v>2.3971590799441769E-7</v>
      </c>
      <c r="JF48" s="92">
        <f t="shared" si="136"/>
        <v>3.2860093818883314E-8</v>
      </c>
      <c r="JG48" s="92">
        <f t="shared" si="137"/>
        <v>3.0768946852690974E-8</v>
      </c>
      <c r="JH48" s="92">
        <f t="shared" si="138"/>
        <v>4.6446927757921824E-8</v>
      </c>
      <c r="JI48" s="92">
        <f t="shared" si="139"/>
        <v>2.176817128426439E-7</v>
      </c>
      <c r="JJ48" s="92">
        <f t="shared" si="140"/>
        <v>2.8070771258102401E-8</v>
      </c>
      <c r="JK48" s="92">
        <f t="shared" si="141"/>
        <v>2.4617563077083188E-7</v>
      </c>
      <c r="JL48" s="92">
        <f t="shared" si="142"/>
        <v>1.0148743773206904E-6</v>
      </c>
      <c r="JM48" s="92">
        <f t="shared" si="143"/>
        <v>1.799530492436079E-9</v>
      </c>
    </row>
    <row r="49" spans="2:273" x14ac:dyDescent="0.25">
      <c r="B49" s="2">
        <v>22</v>
      </c>
      <c r="C49" s="37">
        <v>71</v>
      </c>
      <c r="D49" s="37">
        <v>73.075000000000003</v>
      </c>
      <c r="E49" s="37">
        <v>73.659000000000006</v>
      </c>
      <c r="F49" s="37">
        <v>74.61</v>
      </c>
      <c r="G49" s="37">
        <v>76.537000000000006</v>
      </c>
      <c r="H49" s="37">
        <v>78.975999999999999</v>
      </c>
      <c r="I49" s="37">
        <v>79.975999999999999</v>
      </c>
      <c r="J49" s="37">
        <v>78.349000000000004</v>
      </c>
      <c r="K49" s="37">
        <v>78.182000000000002</v>
      </c>
      <c r="L49" s="37">
        <v>76.409000000000006</v>
      </c>
      <c r="M49" s="37">
        <v>73.909000000000006</v>
      </c>
      <c r="N49" s="37">
        <v>72.909000000000006</v>
      </c>
      <c r="O49" s="37">
        <v>75.659000000000006</v>
      </c>
      <c r="P49" s="37">
        <v>75.727000000000004</v>
      </c>
      <c r="Q49" s="37">
        <v>73.477000000000004</v>
      </c>
      <c r="S49" s="4">
        <f t="shared" si="7"/>
        <v>72.72145481712873</v>
      </c>
      <c r="T49" s="4">
        <f t="shared" si="8"/>
        <v>73.193815727702201</v>
      </c>
      <c r="U49" s="4">
        <f t="shared" si="9"/>
        <v>75.886845292339984</v>
      </c>
      <c r="V49" s="4">
        <f t="shared" si="10"/>
        <v>77.29708396423085</v>
      </c>
      <c r="W49" s="4">
        <f t="shared" si="11"/>
        <v>77.461402323278008</v>
      </c>
      <c r="X49" s="4">
        <f t="shared" si="12"/>
        <v>78.692531382216615</v>
      </c>
      <c r="Y49" s="4">
        <f t="shared" si="13"/>
        <v>79.337713716351459</v>
      </c>
      <c r="Z49" s="4">
        <f t="shared" si="14"/>
        <v>78.88126261868544</v>
      </c>
      <c r="AA49" s="4">
        <f t="shared" si="15"/>
        <v>77.748722128635578</v>
      </c>
      <c r="AB49" s="4">
        <f t="shared" si="16"/>
        <v>77.458106770013529</v>
      </c>
      <c r="AC49" s="4">
        <f t="shared" si="17"/>
        <v>75.383940325497178</v>
      </c>
      <c r="AD49" s="4">
        <f t="shared" si="18"/>
        <v>75.869277488624718</v>
      </c>
      <c r="AE49" s="4">
        <f t="shared" si="19"/>
        <v>77.632871844433893</v>
      </c>
      <c r="AF49" s="4">
        <f t="shared" si="20"/>
        <v>77.362095399836761</v>
      </c>
      <c r="AG49" s="4">
        <f t="shared" si="21"/>
        <v>75.770487908667306</v>
      </c>
      <c r="AI49" s="4">
        <f t="shared" si="22"/>
        <v>-1.7214548171287305</v>
      </c>
      <c r="AJ49" s="4">
        <f t="shared" si="23"/>
        <v>-0.11881572770219861</v>
      </c>
      <c r="AK49" s="4">
        <f t="shared" si="24"/>
        <v>-2.2278452923399783</v>
      </c>
      <c r="AL49" s="4">
        <f t="shared" si="25"/>
        <v>-2.6870839642308511</v>
      </c>
      <c r="AM49" s="4">
        <f t="shared" si="26"/>
        <v>-0.92440232327800231</v>
      </c>
      <c r="AN49" s="4">
        <f t="shared" si="27"/>
        <v>0.2834686177833845</v>
      </c>
      <c r="AO49" s="4">
        <f t="shared" si="28"/>
        <v>0.63828628364854012</v>
      </c>
      <c r="AP49" s="4">
        <f t="shared" si="29"/>
        <v>-0.53226261868543645</v>
      </c>
      <c r="AQ49" s="4">
        <f t="shared" si="30"/>
        <v>0.43327787136442453</v>
      </c>
      <c r="AR49" s="4">
        <f t="shared" si="31"/>
        <v>-1.0491067700135233</v>
      </c>
      <c r="AS49" s="4">
        <f t="shared" si="32"/>
        <v>-1.4749403254971725</v>
      </c>
      <c r="AT49" s="4">
        <f t="shared" si="33"/>
        <v>-2.9602774886247119</v>
      </c>
      <c r="AU49" s="4">
        <f t="shared" si="34"/>
        <v>-1.9738718444338872</v>
      </c>
      <c r="AV49" s="4">
        <f t="shared" si="145"/>
        <v>-1.6350953998367572</v>
      </c>
      <c r="AW49" s="4">
        <f t="shared" si="145"/>
        <v>-2.2934879086673021</v>
      </c>
      <c r="AY49" s="2">
        <f t="shared" si="95"/>
        <v>72.704614419840908</v>
      </c>
      <c r="AZ49" s="2">
        <f t="shared" si="146"/>
        <v>73.186085402152045</v>
      </c>
      <c r="BA49" s="2">
        <f t="shared" si="147"/>
        <v>75.885429140003694</v>
      </c>
      <c r="BB49" s="2">
        <f t="shared" si="148"/>
        <v>77.294913454920476</v>
      </c>
      <c r="BC49" s="2">
        <f t="shared" si="149"/>
        <v>77.459038054457778</v>
      </c>
      <c r="BD49" s="2">
        <f t="shared" si="150"/>
        <v>78.690059421079269</v>
      </c>
      <c r="BE49" s="2">
        <f t="shared" si="151"/>
        <v>79.337155517409343</v>
      </c>
      <c r="BF49" s="2">
        <f t="shared" si="152"/>
        <v>78.881171730051108</v>
      </c>
      <c r="BG49" s="2">
        <f t="shared" si="153"/>
        <v>77.748635725939721</v>
      </c>
      <c r="BH49" s="2">
        <f t="shared" si="154"/>
        <v>77.457979621263803</v>
      </c>
      <c r="BI49" s="2">
        <f t="shared" si="155"/>
        <v>75.383414840332307</v>
      </c>
      <c r="BJ49" s="2">
        <f t="shared" si="156"/>
        <v>75.869197606518341</v>
      </c>
      <c r="BK49" s="2">
        <f t="shared" si="157"/>
        <v>77.632285091211941</v>
      </c>
      <c r="BL49" s="2">
        <f t="shared" si="158"/>
        <v>77.360058669331067</v>
      </c>
      <c r="BM49" s="2">
        <f t="shared" si="159"/>
        <v>75.770483258316403</v>
      </c>
      <c r="BO49" s="2">
        <f t="shared" si="37"/>
        <v>71</v>
      </c>
      <c r="BP49" s="2">
        <f t="shared" si="38"/>
        <v>73.075000000000003</v>
      </c>
      <c r="BQ49" s="2">
        <f t="shared" si="39"/>
        <v>73.659000000000006</v>
      </c>
      <c r="BR49" s="2">
        <f t="shared" si="40"/>
        <v>74.61</v>
      </c>
      <c r="BS49" s="2">
        <f t="shared" si="41"/>
        <v>76.537000000000006</v>
      </c>
      <c r="BT49" s="2">
        <f t="shared" si="42"/>
        <v>78.975999999999999</v>
      </c>
      <c r="BU49" s="2">
        <f t="shared" si="43"/>
        <v>79.975999999999999</v>
      </c>
      <c r="BV49" s="2">
        <f t="shared" si="44"/>
        <v>78.349000000000004</v>
      </c>
      <c r="BW49" s="2">
        <f t="shared" si="45"/>
        <v>78.182000000000002</v>
      </c>
      <c r="BX49" s="2">
        <f t="shared" si="46"/>
        <v>76.409000000000006</v>
      </c>
      <c r="BY49" s="2">
        <f t="shared" si="47"/>
        <v>73.909000000000006</v>
      </c>
      <c r="BZ49" s="2">
        <f t="shared" si="48"/>
        <v>72.909000000000006</v>
      </c>
      <c r="CA49" s="2">
        <f t="shared" si="49"/>
        <v>75.659000000000006</v>
      </c>
      <c r="CB49" s="2">
        <f t="shared" si="50"/>
        <v>75.727000000000004</v>
      </c>
      <c r="CC49" s="2">
        <f t="shared" si="51"/>
        <v>73.477000000000004</v>
      </c>
      <c r="CE49" s="2" t="str">
        <f t="shared" si="96"/>
        <v/>
      </c>
      <c r="CF49" s="2" t="str">
        <f t="shared" si="97"/>
        <v/>
      </c>
      <c r="CG49" s="2" t="str">
        <f t="shared" si="98"/>
        <v/>
      </c>
      <c r="CH49" s="2" t="str">
        <f t="shared" si="99"/>
        <v/>
      </c>
      <c r="CI49" s="2" t="str">
        <f t="shared" si="100"/>
        <v/>
      </c>
      <c r="CJ49" s="2" t="str">
        <f t="shared" si="101"/>
        <v/>
      </c>
      <c r="CK49" s="2" t="str">
        <f t="shared" si="102"/>
        <v/>
      </c>
      <c r="CL49" s="2" t="str">
        <f t="shared" si="103"/>
        <v/>
      </c>
      <c r="CM49" s="2" t="str">
        <f t="shared" si="104"/>
        <v/>
      </c>
      <c r="CN49" s="2" t="str">
        <f t="shared" si="105"/>
        <v/>
      </c>
      <c r="CO49" s="2" t="str">
        <f t="shared" si="106"/>
        <v/>
      </c>
      <c r="CP49" s="2" t="str">
        <f t="shared" si="107"/>
        <v/>
      </c>
      <c r="CQ49" s="2" t="str">
        <f t="shared" si="108"/>
        <v/>
      </c>
      <c r="CR49" s="2" t="str">
        <f t="shared" si="109"/>
        <v/>
      </c>
      <c r="CS49" s="2" t="str">
        <f t="shared" si="110"/>
        <v/>
      </c>
      <c r="CU49" s="2" t="str">
        <f t="shared" si="53"/>
        <v/>
      </c>
      <c r="CV49" s="2" t="str">
        <f t="shared" si="54"/>
        <v/>
      </c>
      <c r="CW49" s="2" t="str">
        <f t="shared" si="55"/>
        <v/>
      </c>
      <c r="CX49" s="2" t="str">
        <f t="shared" si="56"/>
        <v/>
      </c>
      <c r="CY49" s="2" t="str">
        <f t="shared" si="57"/>
        <v/>
      </c>
      <c r="CZ49" s="2" t="str">
        <f t="shared" si="58"/>
        <v/>
      </c>
      <c r="DA49" s="2" t="str">
        <f t="shared" si="59"/>
        <v/>
      </c>
      <c r="DB49" s="2" t="str">
        <f t="shared" si="60"/>
        <v/>
      </c>
      <c r="DC49" s="2" t="str">
        <f t="shared" si="61"/>
        <v/>
      </c>
      <c r="DD49" s="2" t="str">
        <f t="shared" si="62"/>
        <v/>
      </c>
      <c r="DE49" s="2" t="str">
        <f t="shared" si="63"/>
        <v/>
      </c>
      <c r="DF49" s="2" t="str">
        <f t="shared" si="64"/>
        <v/>
      </c>
      <c r="DG49" s="2" t="str">
        <f t="shared" si="65"/>
        <v/>
      </c>
      <c r="DH49" s="2" t="str">
        <f t="shared" si="66"/>
        <v/>
      </c>
      <c r="DI49" s="2" t="str">
        <f t="shared" si="67"/>
        <v/>
      </c>
      <c r="DK49" s="2">
        <f t="shared" si="68"/>
        <v>73.33223264540338</v>
      </c>
      <c r="DL49" s="2">
        <f t="shared" si="160"/>
        <v>73.738188153310134</v>
      </c>
      <c r="DM49" s="2">
        <f t="shared" si="160"/>
        <v>75.724290684169318</v>
      </c>
      <c r="DN49" s="2">
        <f t="shared" si="160"/>
        <v>77.499304054236546</v>
      </c>
      <c r="DO49" s="2">
        <f t="shared" si="160"/>
        <v>78.180089430894284</v>
      </c>
      <c r="DP49" s="2">
        <f t="shared" si="160"/>
        <v>79.153596864111506</v>
      </c>
      <c r="DQ49" s="2">
        <f t="shared" si="160"/>
        <v>79.618601781939006</v>
      </c>
      <c r="DR49" s="2">
        <f t="shared" si="160"/>
        <v>78.875706857899118</v>
      </c>
      <c r="DS49" s="2">
        <f t="shared" si="160"/>
        <v>77.764369554060991</v>
      </c>
      <c r="DT49" s="2">
        <f t="shared" si="160"/>
        <v>77.639320395429863</v>
      </c>
      <c r="DU49" s="2">
        <f t="shared" si="160"/>
        <v>75.547492449411024</v>
      </c>
      <c r="DV49" s="2">
        <f t="shared" si="160"/>
        <v>76.093377143937573</v>
      </c>
      <c r="DW49" s="2">
        <f t="shared" si="160"/>
        <v>77.919096043491379</v>
      </c>
      <c r="DX49" s="2">
        <f t="shared" si="160"/>
        <v>77.85871058531184</v>
      </c>
      <c r="DY49" s="2">
        <f t="shared" si="160"/>
        <v>75.818246693657215</v>
      </c>
      <c r="EA49" s="2">
        <f t="shared" si="70"/>
        <v>69.442444435759143</v>
      </c>
      <c r="EB49" s="2">
        <f t="shared" si="71"/>
        <v>70.03882797518331</v>
      </c>
      <c r="EC49" s="2">
        <f t="shared" si="72"/>
        <v>76.966200466897675</v>
      </c>
      <c r="ED49" s="2">
        <f t="shared" si="73"/>
        <v>76.005716099873752</v>
      </c>
      <c r="EE49" s="2">
        <f t="shared" si="74"/>
        <v>72.994040716126108</v>
      </c>
      <c r="EF49" s="2">
        <f t="shared" si="75"/>
        <v>75.897036043375664</v>
      </c>
      <c r="EG49" s="2">
        <f t="shared" si="76"/>
        <v>77.362951473503387</v>
      </c>
      <c r="EH49" s="2">
        <f t="shared" si="77"/>
        <v>78.924835211760595</v>
      </c>
      <c r="EI49" s="2">
        <f t="shared" si="78"/>
        <v>77.624660179968032</v>
      </c>
      <c r="EJ49" s="2">
        <f t="shared" si="79"/>
        <v>76.033219690762522</v>
      </c>
      <c r="EK49" s="2">
        <f t="shared" si="80"/>
        <v>74.248510998247426</v>
      </c>
      <c r="EL49" s="2">
        <f t="shared" si="81"/>
        <v>74.054348391416724</v>
      </c>
      <c r="EM49" s="2">
        <f t="shared" si="82"/>
        <v>75.631311726384354</v>
      </c>
      <c r="EN49" s="2">
        <f t="shared" si="83"/>
        <v>74.262697467494533</v>
      </c>
      <c r="EO49" s="2">
        <f t="shared" si="84"/>
        <v>75.33491067276141</v>
      </c>
      <c r="EQ49" s="2">
        <f t="shared" si="85"/>
        <v>66.691431954423038</v>
      </c>
      <c r="ER49" s="2">
        <f t="shared" si="161"/>
        <v>67.987798662396884</v>
      </c>
      <c r="ES49" s="2">
        <f t="shared" si="161"/>
        <v>73.64282721191806</v>
      </c>
      <c r="ET49" s="2">
        <f t="shared" si="161"/>
        <v>72.788243504379736</v>
      </c>
      <c r="EU49" s="2">
        <f t="shared" si="161"/>
        <v>71.801264167818516</v>
      </c>
      <c r="EV49" s="2">
        <f t="shared" si="161"/>
        <v>73.264237851539832</v>
      </c>
      <c r="EW49" s="2">
        <f t="shared" si="161"/>
        <v>74.833080728895894</v>
      </c>
      <c r="EX49" s="2">
        <f t="shared" si="161"/>
        <v>74.684168765858317</v>
      </c>
      <c r="EY49" s="2">
        <f t="shared" si="161"/>
        <v>74.398440448257148</v>
      </c>
      <c r="EZ49" s="2">
        <f t="shared" si="161"/>
        <v>73.331844233491765</v>
      </c>
      <c r="FA49" s="2">
        <f t="shared" si="161"/>
        <v>72.595346722631575</v>
      </c>
      <c r="FB49" s="2">
        <f t="shared" si="161"/>
        <v>72.738297370396367</v>
      </c>
      <c r="FC49" s="2">
        <f t="shared" si="161"/>
        <v>73.083887574566162</v>
      </c>
      <c r="FD49" s="2">
        <f t="shared" si="161"/>
        <v>74.169029999928952</v>
      </c>
      <c r="FE49" s="2">
        <f t="shared" si="161"/>
        <v>78.977819354506849</v>
      </c>
      <c r="FG49" s="2">
        <f t="shared" si="87"/>
        <v>0.16134673544369163</v>
      </c>
      <c r="FH49" s="2">
        <f t="shared" si="162"/>
        <v>0.14923988486144635</v>
      </c>
      <c r="FI49" s="2">
        <f t="shared" si="162"/>
        <v>0.12976539806864115</v>
      </c>
      <c r="FJ49" s="2">
        <f t="shared" si="162"/>
        <v>0.13683400007460444</v>
      </c>
      <c r="FK49" s="2">
        <f t="shared" si="162"/>
        <v>0.13903558472071895</v>
      </c>
      <c r="FL49" s="2">
        <f t="shared" si="162"/>
        <v>0.14233537966314599</v>
      </c>
      <c r="FM49" s="2">
        <f t="shared" si="162"/>
        <v>0.12476813440561771</v>
      </c>
      <c r="FN49" s="2">
        <f t="shared" si="162"/>
        <v>0.11174889081483393</v>
      </c>
      <c r="FO49" s="2">
        <f t="shared" si="162"/>
        <v>0.11247602677340413</v>
      </c>
      <c r="FP49" s="2">
        <f t="shared" si="162"/>
        <v>0.11289815870571659</v>
      </c>
      <c r="FQ49" s="2">
        <f t="shared" si="162"/>
        <v>0.12630556316539726</v>
      </c>
      <c r="FR49" s="2">
        <f t="shared" si="162"/>
        <v>0.10994130924066751</v>
      </c>
      <c r="FS49" s="2">
        <f t="shared" si="162"/>
        <v>0.1253613015463704</v>
      </c>
      <c r="FT49" s="2">
        <f t="shared" si="162"/>
        <v>0.13866788246044279</v>
      </c>
      <c r="FU49" s="2">
        <f t="shared" si="162"/>
        <v>9.8843448769579248E-2</v>
      </c>
      <c r="FW49" s="2">
        <f t="shared" si="111"/>
        <v>4.9423145549027899E-6</v>
      </c>
      <c r="FX49" s="2">
        <f t="shared" si="163"/>
        <v>5.1993959120922242E-6</v>
      </c>
      <c r="FY49" s="2">
        <f t="shared" si="164"/>
        <v>5.5550446145923916E-6</v>
      </c>
      <c r="FZ49" s="2">
        <f t="shared" si="165"/>
        <v>5.2790060670718715E-6</v>
      </c>
      <c r="GA49" s="2">
        <f t="shared" si="166"/>
        <v>5.0814115845905148E-6</v>
      </c>
      <c r="GB49" s="2">
        <f t="shared" si="167"/>
        <v>5.1740451323199385E-6</v>
      </c>
      <c r="GC49" s="2">
        <f t="shared" si="168"/>
        <v>5.1321494268682713E-6</v>
      </c>
      <c r="GD49" s="2">
        <f t="shared" si="169"/>
        <v>5.9346567096416314E-6</v>
      </c>
      <c r="GE49" s="2">
        <f t="shared" si="170"/>
        <v>6.1597851134190225E-6</v>
      </c>
      <c r="GF49" s="2">
        <f t="shared" si="171"/>
        <v>5.5386277828585297E-6</v>
      </c>
      <c r="GG49" s="2">
        <f t="shared" si="172"/>
        <v>5.459438138074349E-6</v>
      </c>
      <c r="GH49" s="2">
        <f t="shared" si="173"/>
        <v>4.5946453744275827E-6</v>
      </c>
      <c r="GI49" s="2">
        <f t="shared" si="174"/>
        <v>4.4486621980838696E-6</v>
      </c>
      <c r="GJ49" s="2">
        <f t="shared" si="175"/>
        <v>4.1811002946380675E-6</v>
      </c>
      <c r="GK49" s="2">
        <f t="shared" si="176"/>
        <v>3.0645509074921721E-6</v>
      </c>
      <c r="GM49" s="92">
        <f t="shared" si="112"/>
        <v>1.5584255393863635E-5</v>
      </c>
      <c r="GN49" s="92">
        <f t="shared" si="177"/>
        <v>6.6468514301972639E-6</v>
      </c>
      <c r="GO49" s="92">
        <f t="shared" si="178"/>
        <v>1.1332462482381122E-6</v>
      </c>
      <c r="GP49" s="92">
        <f t="shared" si="179"/>
        <v>1.8363553733633561E-6</v>
      </c>
      <c r="GQ49" s="92">
        <f t="shared" si="180"/>
        <v>2.0389523628603501E-6</v>
      </c>
      <c r="GR49" s="92">
        <f t="shared" si="181"/>
        <v>2.1494336885225079E-6</v>
      </c>
      <c r="GS49" s="92">
        <f t="shared" si="182"/>
        <v>4.5298925665905774E-7</v>
      </c>
      <c r="GT49" s="92">
        <f t="shared" si="183"/>
        <v>6.7851809591577273E-8</v>
      </c>
      <c r="GU49" s="92">
        <f t="shared" si="184"/>
        <v>6.3955980166111328E-8</v>
      </c>
      <c r="GV49" s="92">
        <f t="shared" si="185"/>
        <v>9.4173664056121285E-8</v>
      </c>
      <c r="GW49" s="92">
        <f t="shared" si="186"/>
        <v>4.1580017285388999E-7</v>
      </c>
      <c r="GX49" s="92">
        <f t="shared" si="187"/>
        <v>5.8189821116915256E-8</v>
      </c>
      <c r="GY49" s="92">
        <f t="shared" si="188"/>
        <v>4.6515828564063218E-7</v>
      </c>
      <c r="GZ49" s="92">
        <f t="shared" si="189"/>
        <v>1.8055394061682442E-6</v>
      </c>
      <c r="HA49" s="92">
        <f t="shared" si="190"/>
        <v>4.2457768403246847E-9</v>
      </c>
      <c r="HC49" s="92">
        <f t="shared" si="144"/>
        <v>9.7376152964253136E-18</v>
      </c>
      <c r="HD49" s="92">
        <f t="shared" si="191"/>
        <v>1.0656560333286046E-17</v>
      </c>
      <c r="HE49" s="92">
        <f t="shared" si="192"/>
        <v>5.8439219907964723E-20</v>
      </c>
      <c r="HF49" s="92">
        <f t="shared" si="193"/>
        <v>4.2245771453962146E-19</v>
      </c>
      <c r="HG49" s="92">
        <f t="shared" si="194"/>
        <v>2.4468405591472351E-19</v>
      </c>
      <c r="HH49" s="92">
        <f t="shared" si="195"/>
        <v>2.3843289649746984E-20</v>
      </c>
      <c r="HI49" s="92">
        <f t="shared" si="196"/>
        <v>4.3940947487335856E-22</v>
      </c>
      <c r="HJ49" s="92">
        <f t="shared" si="197"/>
        <v>5.1935354036693051E-24</v>
      </c>
      <c r="HK49" s="92">
        <f t="shared" si="198"/>
        <v>1.6852254686286554E-23</v>
      </c>
      <c r="HL49" s="92">
        <f t="shared" si="199"/>
        <v>1.0409389500123103E-23</v>
      </c>
      <c r="HM49" s="92">
        <f t="shared" si="200"/>
        <v>7.0867364565262539E-23</v>
      </c>
      <c r="HN49" s="92">
        <f t="shared" si="201"/>
        <v>1.9416665212723475E-22</v>
      </c>
      <c r="HO49" s="92">
        <f t="shared" si="202"/>
        <v>3.1606685950125914E-20</v>
      </c>
      <c r="HP49" s="92">
        <f t="shared" si="203"/>
        <v>1.550697753159602E-20</v>
      </c>
      <c r="HQ49" s="92">
        <f t="shared" si="204"/>
        <v>3.195441186650391E-30</v>
      </c>
      <c r="HS49" s="92">
        <f t="shared" si="113"/>
        <v>8.2421920492902837E-68</v>
      </c>
      <c r="HT49" s="92">
        <f t="shared" si="205"/>
        <v>2.0154520095081512E-67</v>
      </c>
      <c r="HU49" s="92">
        <f t="shared" si="206"/>
        <v>2.5188967198122755E-76</v>
      </c>
      <c r="HV49" s="92">
        <f t="shared" si="207"/>
        <v>7.6464245189839462E-74</v>
      </c>
      <c r="HW49" s="92">
        <f t="shared" si="208"/>
        <v>2.2060103433202418E-75</v>
      </c>
      <c r="HX49" s="92">
        <f t="shared" si="209"/>
        <v>2.3045569005408825E-80</v>
      </c>
      <c r="HY49" s="92">
        <f t="shared" si="210"/>
        <v>8.6598637265214126E-87</v>
      </c>
      <c r="HZ49" s="92">
        <f t="shared" si="211"/>
        <v>4.4556054764591541E-94</v>
      </c>
      <c r="IA49" s="92">
        <f t="shared" si="212"/>
        <v>5.962074683635102E-92</v>
      </c>
      <c r="IB49" s="92">
        <f t="shared" si="213"/>
        <v>1.0056234485580675E-92</v>
      </c>
      <c r="IC49" s="92">
        <f t="shared" si="214"/>
        <v>2.654930596634621E-90</v>
      </c>
      <c r="ID49" s="92">
        <f t="shared" si="215"/>
        <v>4.0128352781612328E-88</v>
      </c>
      <c r="IE49" s="92">
        <f t="shared" si="216"/>
        <v>3.2601396879462626E-79</v>
      </c>
      <c r="IF49" s="92">
        <f t="shared" si="217"/>
        <v>5.4930260736794483E-43</v>
      </c>
      <c r="IG49" s="92">
        <f t="shared" si="218"/>
        <v>9.222060194606365E-37</v>
      </c>
      <c r="II49" s="92">
        <f t="shared" si="114"/>
        <v>6.8231367246149377E-183</v>
      </c>
      <c r="IJ49" s="92">
        <f t="shared" si="115"/>
        <v>2.3703948450541271E-181</v>
      </c>
      <c r="IK49" s="92">
        <f t="shared" si="116"/>
        <v>1.0902346228470867E-205</v>
      </c>
      <c r="IL49" s="92">
        <f t="shared" si="117"/>
        <v>3.6604940633402197E-201</v>
      </c>
      <c r="IM49" s="92">
        <f t="shared" si="118"/>
        <v>9.3469386051110125E-207</v>
      </c>
      <c r="IN49" s="92">
        <f t="shared" si="119"/>
        <v>1.8855079739718503E-222</v>
      </c>
      <c r="IO49" s="92">
        <f t="shared" si="120"/>
        <v>2.1371669760579858E-240</v>
      </c>
      <c r="IP49" s="92">
        <f t="shared" si="121"/>
        <v>4.7179163547667983E-261</v>
      </c>
      <c r="IQ49" s="92">
        <f t="shared" si="122"/>
        <v>5.9090087330171178E-254</v>
      </c>
      <c r="IR49" s="92">
        <f t="shared" si="123"/>
        <v>1.220558273486312E-255</v>
      </c>
      <c r="IS49" s="92">
        <f t="shared" si="124"/>
        <v>1.0133961353075274E-249</v>
      </c>
      <c r="IT49" s="92">
        <f t="shared" si="125"/>
        <v>2.8584377878355662E-241</v>
      </c>
      <c r="IU49" s="92">
        <f t="shared" si="126"/>
        <v>4.7805526913125567E-215</v>
      </c>
      <c r="IV49" s="92">
        <f t="shared" si="127"/>
        <v>1.190969383828704E-162</v>
      </c>
      <c r="IW49" s="92">
        <f t="shared" si="128"/>
        <v>2.1900505444398908E-110</v>
      </c>
      <c r="IY49" s="92">
        <f t="shared" si="129"/>
        <v>1.5584255393873373E-5</v>
      </c>
      <c r="IZ49" s="92">
        <f t="shared" si="130"/>
        <v>6.6468514302079204E-6</v>
      </c>
      <c r="JA49" s="92">
        <f t="shared" si="131"/>
        <v>1.1332462482381707E-6</v>
      </c>
      <c r="JB49" s="92">
        <f t="shared" si="132"/>
        <v>1.8363553733637785E-6</v>
      </c>
      <c r="JC49" s="92">
        <f t="shared" si="133"/>
        <v>2.0389523628605949E-6</v>
      </c>
      <c r="JD49" s="92">
        <f t="shared" si="134"/>
        <v>2.1494336885225316E-6</v>
      </c>
      <c r="JE49" s="92">
        <f t="shared" si="135"/>
        <v>4.5298925665905816E-7</v>
      </c>
      <c r="JF49" s="92">
        <f t="shared" si="136"/>
        <v>6.7851809591577273E-8</v>
      </c>
      <c r="JG49" s="92">
        <f t="shared" si="137"/>
        <v>6.3955980166111341E-8</v>
      </c>
      <c r="JH49" s="92">
        <f t="shared" si="138"/>
        <v>9.4173664056121298E-8</v>
      </c>
      <c r="JI49" s="92">
        <f t="shared" si="139"/>
        <v>4.1580017285389004E-7</v>
      </c>
      <c r="JJ49" s="92">
        <f t="shared" si="140"/>
        <v>5.8189821116915448E-8</v>
      </c>
      <c r="JK49" s="92">
        <f t="shared" si="141"/>
        <v>4.6515828564066379E-7</v>
      </c>
      <c r="JL49" s="92">
        <f t="shared" si="142"/>
        <v>1.8055394061682596E-6</v>
      </c>
      <c r="JM49" s="92">
        <f t="shared" si="143"/>
        <v>4.2457768403246847E-9</v>
      </c>
    </row>
    <row r="50" spans="2:273" x14ac:dyDescent="0.25">
      <c r="B50" s="2">
        <v>23</v>
      </c>
      <c r="C50" s="37">
        <v>70.924999999999997</v>
      </c>
      <c r="D50" s="37">
        <v>70.775000000000006</v>
      </c>
      <c r="E50" s="37">
        <v>75.024000000000001</v>
      </c>
      <c r="F50" s="37">
        <v>74.927000000000007</v>
      </c>
      <c r="G50" s="37">
        <v>75.902000000000001</v>
      </c>
      <c r="H50" s="37">
        <v>78.356999999999999</v>
      </c>
      <c r="I50" s="37">
        <v>78.69</v>
      </c>
      <c r="J50" s="37">
        <v>77.581000000000003</v>
      </c>
      <c r="K50" s="37">
        <v>77.067999999999998</v>
      </c>
      <c r="L50" s="37">
        <v>75.682000000000002</v>
      </c>
      <c r="M50" s="37">
        <v>73.090999999999994</v>
      </c>
      <c r="N50" s="37">
        <v>73.614000000000004</v>
      </c>
      <c r="O50" s="37">
        <v>77.840999999999994</v>
      </c>
      <c r="P50" s="37">
        <v>74.909000000000006</v>
      </c>
      <c r="Q50" s="37">
        <v>75.135999999999996</v>
      </c>
      <c r="S50" s="4">
        <f t="shared" si="7"/>
        <v>72.922256767894851</v>
      </c>
      <c r="T50" s="4">
        <f t="shared" si="8"/>
        <v>73.377862273572703</v>
      </c>
      <c r="U50" s="4">
        <f t="shared" si="9"/>
        <v>76.110805806210436</v>
      </c>
      <c r="V50" s="4">
        <f t="shared" si="10"/>
        <v>77.545203181097293</v>
      </c>
      <c r="W50" s="4">
        <f t="shared" si="11"/>
        <v>77.655824236823307</v>
      </c>
      <c r="X50" s="4">
        <f t="shared" si="12"/>
        <v>78.841125713315108</v>
      </c>
      <c r="Y50" s="4">
        <f t="shared" si="13"/>
        <v>79.466194500894233</v>
      </c>
      <c r="Z50" s="4">
        <f t="shared" si="14"/>
        <v>79.029305204534282</v>
      </c>
      <c r="AA50" s="4">
        <f t="shared" si="15"/>
        <v>77.923426537118928</v>
      </c>
      <c r="AB50" s="4">
        <f t="shared" si="16"/>
        <v>77.6306974779081</v>
      </c>
      <c r="AC50" s="4">
        <f t="shared" si="17"/>
        <v>75.562027996152764</v>
      </c>
      <c r="AD50" s="4">
        <f t="shared" si="18"/>
        <v>76.103591890784031</v>
      </c>
      <c r="AE50" s="4">
        <f t="shared" si="19"/>
        <v>77.813960744078116</v>
      </c>
      <c r="AF50" s="4">
        <f t="shared" si="20"/>
        <v>77.475368825128726</v>
      </c>
      <c r="AG50" s="4">
        <f t="shared" si="21"/>
        <v>75.848048407266319</v>
      </c>
      <c r="AI50" s="4">
        <f t="shared" si="22"/>
        <v>-1.9972567678948536</v>
      </c>
      <c r="AJ50" s="4">
        <f t="shared" si="23"/>
        <v>-2.6028622735726969</v>
      </c>
      <c r="AK50" s="4">
        <f t="shared" si="24"/>
        <v>-1.0868058062104353</v>
      </c>
      <c r="AL50" s="4">
        <f t="shared" si="25"/>
        <v>-2.6182031810972859</v>
      </c>
      <c r="AM50" s="4">
        <f t="shared" si="26"/>
        <v>-1.7538242368233057</v>
      </c>
      <c r="AN50" s="4">
        <f t="shared" si="27"/>
        <v>-0.4841257133151089</v>
      </c>
      <c r="AO50" s="4">
        <f t="shared" si="28"/>
        <v>-0.77619450089423481</v>
      </c>
      <c r="AP50" s="4">
        <f t="shared" si="29"/>
        <v>-1.4483052045342788</v>
      </c>
      <c r="AQ50" s="4">
        <f t="shared" si="30"/>
        <v>-0.85542653711893024</v>
      </c>
      <c r="AR50" s="4">
        <f t="shared" si="31"/>
        <v>-1.9486974779080981</v>
      </c>
      <c r="AS50" s="4">
        <f t="shared" si="32"/>
        <v>-2.4710279961527704</v>
      </c>
      <c r="AT50" s="4">
        <f t="shared" si="33"/>
        <v>-2.4895918907840269</v>
      </c>
      <c r="AU50" s="4">
        <f t="shared" si="34"/>
        <v>2.7039255921877725E-2</v>
      </c>
      <c r="AV50" s="4">
        <f t="shared" si="145"/>
        <v>-2.5663688251287198</v>
      </c>
      <c r="AW50" s="4">
        <f t="shared" si="145"/>
        <v>-0.71204840726632312</v>
      </c>
      <c r="AY50" s="2">
        <f t="shared" si="95"/>
        <v>72.896258044277644</v>
      </c>
      <c r="AZ50" s="2">
        <f t="shared" si="146"/>
        <v>73.365466199016652</v>
      </c>
      <c r="BA50" s="2">
        <f t="shared" si="147"/>
        <v>76.108348843069862</v>
      </c>
      <c r="BB50" s="2">
        <f t="shared" si="148"/>
        <v>77.541496245496148</v>
      </c>
      <c r="BC50" s="2">
        <f t="shared" si="149"/>
        <v>77.651794450814563</v>
      </c>
      <c r="BD50" s="2">
        <f t="shared" si="150"/>
        <v>78.836894471701328</v>
      </c>
      <c r="BE50" s="2">
        <f t="shared" si="151"/>
        <v>79.465177502259237</v>
      </c>
      <c r="BF50" s="2">
        <f t="shared" si="152"/>
        <v>79.029124667607945</v>
      </c>
      <c r="BG50" s="2">
        <f t="shared" si="153"/>
        <v>77.923253832654922</v>
      </c>
      <c r="BH50" s="2">
        <f t="shared" si="154"/>
        <v>77.630449329428458</v>
      </c>
      <c r="BI50" s="2">
        <f t="shared" si="155"/>
        <v>75.561060860850603</v>
      </c>
      <c r="BJ50" s="2">
        <f t="shared" si="156"/>
        <v>76.103432584160643</v>
      </c>
      <c r="BK50" s="2">
        <f t="shared" si="157"/>
        <v>77.812891872243696</v>
      </c>
      <c r="BL50" s="2">
        <f t="shared" si="158"/>
        <v>77.471870619088605</v>
      </c>
      <c r="BM50" s="2">
        <f t="shared" si="159"/>
        <v>75.84803788920928</v>
      </c>
      <c r="BO50" s="2">
        <f t="shared" si="37"/>
        <v>70.924999999999997</v>
      </c>
      <c r="BP50" s="2">
        <f t="shared" si="38"/>
        <v>70.775000000000006</v>
      </c>
      <c r="BQ50" s="2">
        <f t="shared" si="39"/>
        <v>75.024000000000001</v>
      </c>
      <c r="BR50" s="2">
        <f t="shared" si="40"/>
        <v>74.927000000000007</v>
      </c>
      <c r="BS50" s="2">
        <f t="shared" si="41"/>
        <v>75.902000000000001</v>
      </c>
      <c r="BT50" s="2">
        <f t="shared" si="42"/>
        <v>78.356999999999999</v>
      </c>
      <c r="BU50" s="2">
        <f t="shared" si="43"/>
        <v>78.69</v>
      </c>
      <c r="BV50" s="2">
        <f t="shared" si="44"/>
        <v>77.581000000000003</v>
      </c>
      <c r="BW50" s="2">
        <f t="shared" si="45"/>
        <v>77.067999999999998</v>
      </c>
      <c r="BX50" s="2">
        <f t="shared" si="46"/>
        <v>75.682000000000002</v>
      </c>
      <c r="BY50" s="2">
        <f t="shared" si="47"/>
        <v>73.090999999999994</v>
      </c>
      <c r="BZ50" s="2">
        <f t="shared" si="48"/>
        <v>73.614000000000004</v>
      </c>
      <c r="CA50" s="2">
        <f t="shared" si="49"/>
        <v>77.840999999999994</v>
      </c>
      <c r="CB50" s="2">
        <f t="shared" si="50"/>
        <v>74.909000000000006</v>
      </c>
      <c r="CC50" s="2">
        <f t="shared" si="51"/>
        <v>75.135999999999996</v>
      </c>
      <c r="CE50" s="2" t="str">
        <f t="shared" si="96"/>
        <v/>
      </c>
      <c r="CF50" s="2" t="str">
        <f t="shared" si="97"/>
        <v/>
      </c>
      <c r="CG50" s="2" t="str">
        <f t="shared" si="98"/>
        <v/>
      </c>
      <c r="CH50" s="2" t="str">
        <f t="shared" si="99"/>
        <v/>
      </c>
      <c r="CI50" s="2" t="str">
        <f t="shared" si="100"/>
        <v/>
      </c>
      <c r="CJ50" s="2" t="str">
        <f t="shared" si="101"/>
        <v/>
      </c>
      <c r="CK50" s="2" t="str">
        <f t="shared" si="102"/>
        <v/>
      </c>
      <c r="CL50" s="2" t="str">
        <f t="shared" si="103"/>
        <v/>
      </c>
      <c r="CM50" s="2" t="str">
        <f t="shared" si="104"/>
        <v/>
      </c>
      <c r="CN50" s="2" t="str">
        <f t="shared" si="105"/>
        <v/>
      </c>
      <c r="CO50" s="2" t="str">
        <f t="shared" si="106"/>
        <v/>
      </c>
      <c r="CP50" s="2" t="str">
        <f t="shared" si="107"/>
        <v/>
      </c>
      <c r="CQ50" s="2" t="str">
        <f t="shared" si="108"/>
        <v/>
      </c>
      <c r="CR50" s="2" t="str">
        <f t="shared" si="109"/>
        <v/>
      </c>
      <c r="CS50" s="2" t="str">
        <f t="shared" si="110"/>
        <v/>
      </c>
      <c r="CU50" s="2" t="str">
        <f t="shared" si="53"/>
        <v/>
      </c>
      <c r="CV50" s="2" t="str">
        <f t="shared" si="54"/>
        <v/>
      </c>
      <c r="CW50" s="2" t="str">
        <f t="shared" si="55"/>
        <v/>
      </c>
      <c r="CX50" s="2" t="str">
        <f t="shared" si="56"/>
        <v/>
      </c>
      <c r="CY50" s="2" t="str">
        <f t="shared" si="57"/>
        <v/>
      </c>
      <c r="CZ50" s="2" t="str">
        <f t="shared" si="58"/>
        <v/>
      </c>
      <c r="DA50" s="2" t="str">
        <f t="shared" si="59"/>
        <v/>
      </c>
      <c r="DB50" s="2" t="str">
        <f t="shared" si="60"/>
        <v/>
      </c>
      <c r="DC50" s="2" t="str">
        <f t="shared" si="61"/>
        <v/>
      </c>
      <c r="DD50" s="2" t="str">
        <f t="shared" si="62"/>
        <v/>
      </c>
      <c r="DE50" s="2" t="str">
        <f t="shared" si="63"/>
        <v/>
      </c>
      <c r="DF50" s="2" t="str">
        <f t="shared" si="64"/>
        <v/>
      </c>
      <c r="DG50" s="2" t="str">
        <f t="shared" si="65"/>
        <v/>
      </c>
      <c r="DH50" s="2" t="str">
        <f t="shared" si="66"/>
        <v/>
      </c>
      <c r="DI50" s="2" t="str">
        <f t="shared" si="67"/>
        <v/>
      </c>
      <c r="DK50" s="2">
        <f t="shared" si="68"/>
        <v>73.647375703564734</v>
      </c>
      <c r="DL50" s="2">
        <f t="shared" si="160"/>
        <v>74.024355400696891</v>
      </c>
      <c r="DM50" s="2">
        <f t="shared" si="160"/>
        <v>75.992278124409168</v>
      </c>
      <c r="DN50" s="2">
        <f t="shared" si="160"/>
        <v>77.832157550711713</v>
      </c>
      <c r="DO50" s="2">
        <f t="shared" si="160"/>
        <v>78.494117305458744</v>
      </c>
      <c r="DP50" s="2">
        <f t="shared" si="160"/>
        <v>79.394444076655063</v>
      </c>
      <c r="DQ50" s="2">
        <f t="shared" si="160"/>
        <v>79.814133796436138</v>
      </c>
      <c r="DR50" s="2">
        <f t="shared" si="160"/>
        <v>79.063483618291315</v>
      </c>
      <c r="DS50" s="2">
        <f t="shared" si="160"/>
        <v>77.984582826891398</v>
      </c>
      <c r="DT50" s="2">
        <f t="shared" si="160"/>
        <v>77.871536747427271</v>
      </c>
      <c r="DU50" s="2">
        <f t="shared" si="160"/>
        <v>75.787938387194174</v>
      </c>
      <c r="DV50" s="2">
        <f t="shared" si="160"/>
        <v>76.397284444804598</v>
      </c>
      <c r="DW50" s="2">
        <f t="shared" si="160"/>
        <v>78.177494412564172</v>
      </c>
      <c r="DX50" s="2">
        <f t="shared" si="160"/>
        <v>78.056358912027662</v>
      </c>
      <c r="DY50" s="2">
        <f t="shared" si="160"/>
        <v>75.91861450742239</v>
      </c>
      <c r="EA50" s="2">
        <f t="shared" si="70"/>
        <v>69.335684879751952</v>
      </c>
      <c r="EB50" s="2">
        <f t="shared" si="71"/>
        <v>69.939953976311344</v>
      </c>
      <c r="EC50" s="2">
        <f t="shared" si="72"/>
        <v>76.818396024074403</v>
      </c>
      <c r="ED50" s="2">
        <f t="shared" si="73"/>
        <v>75.869423227764798</v>
      </c>
      <c r="EE50" s="2">
        <f t="shared" si="74"/>
        <v>72.894787008879703</v>
      </c>
      <c r="EF50" s="2">
        <f t="shared" si="75"/>
        <v>75.772994718507704</v>
      </c>
      <c r="EG50" s="2">
        <f t="shared" si="76"/>
        <v>77.232786688612052</v>
      </c>
      <c r="EH50" s="2">
        <f t="shared" si="77"/>
        <v>78.780273293664692</v>
      </c>
      <c r="EI50" s="2">
        <f t="shared" si="78"/>
        <v>77.482077436716835</v>
      </c>
      <c r="EJ50" s="2">
        <f t="shared" si="79"/>
        <v>75.902910253853463</v>
      </c>
      <c r="EK50" s="2">
        <f t="shared" si="80"/>
        <v>74.12983922887085</v>
      </c>
      <c r="EL50" s="2">
        <f t="shared" si="81"/>
        <v>73.933854993926929</v>
      </c>
      <c r="EM50" s="2">
        <f t="shared" si="82"/>
        <v>75.492998859934843</v>
      </c>
      <c r="EN50" s="2">
        <f t="shared" si="83"/>
        <v>74.160786582614037</v>
      </c>
      <c r="EO50" s="2">
        <f t="shared" si="84"/>
        <v>75.261094171424233</v>
      </c>
      <c r="EQ50" s="2">
        <f t="shared" si="85"/>
        <v>66.616501795458973</v>
      </c>
      <c r="ER50" s="2">
        <f t="shared" si="161"/>
        <v>67.912373563704861</v>
      </c>
      <c r="ES50" s="2">
        <f t="shared" si="161"/>
        <v>73.533698942271883</v>
      </c>
      <c r="ET50" s="2">
        <f t="shared" si="161"/>
        <v>72.689571180555546</v>
      </c>
      <c r="EU50" s="2">
        <f t="shared" si="161"/>
        <v>71.715412945620116</v>
      </c>
      <c r="EV50" s="2">
        <f t="shared" si="161"/>
        <v>73.170805509823737</v>
      </c>
      <c r="EW50" s="2">
        <f t="shared" si="161"/>
        <v>74.732366265726895</v>
      </c>
      <c r="EX50" s="2">
        <f t="shared" si="161"/>
        <v>74.589861783985711</v>
      </c>
      <c r="EY50" s="2">
        <f t="shared" si="161"/>
        <v>74.294044729769283</v>
      </c>
      <c r="EZ50" s="2">
        <f t="shared" si="161"/>
        <v>73.232809943785114</v>
      </c>
      <c r="FA50" s="2">
        <f t="shared" si="161"/>
        <v>72.496948537456788</v>
      </c>
      <c r="FB50" s="2">
        <f t="shared" si="161"/>
        <v>72.63282636323386</v>
      </c>
      <c r="FC50" s="2">
        <f t="shared" si="161"/>
        <v>72.97499314620778</v>
      </c>
      <c r="FD50" s="2">
        <f t="shared" si="161"/>
        <v>74.06813635373274</v>
      </c>
      <c r="FE50" s="2">
        <f t="shared" si="161"/>
        <v>78.855812781999091</v>
      </c>
      <c r="FG50" s="2">
        <f t="shared" si="87"/>
        <v>0.17420148019697196</v>
      </c>
      <c r="FH50" s="2">
        <f t="shared" si="162"/>
        <v>0.16131559412039495</v>
      </c>
      <c r="FI50" s="2">
        <f t="shared" si="162"/>
        <v>0.14052561473205169</v>
      </c>
      <c r="FJ50" s="2">
        <f t="shared" si="162"/>
        <v>0.14808061174733636</v>
      </c>
      <c r="FK50" s="2">
        <f t="shared" si="162"/>
        <v>0.15043161216873974</v>
      </c>
      <c r="FL50" s="2">
        <f t="shared" si="162"/>
        <v>0.15395351060065485</v>
      </c>
      <c r="FM50" s="2">
        <f t="shared" si="162"/>
        <v>0.13517834255436142</v>
      </c>
      <c r="FN50" s="2">
        <f t="shared" si="162"/>
        <v>0.12122327393117945</v>
      </c>
      <c r="FO50" s="2">
        <f t="shared" si="162"/>
        <v>0.12200359091011152</v>
      </c>
      <c r="FP50" s="2">
        <f t="shared" si="162"/>
        <v>0.12245654689517714</v>
      </c>
      <c r="FQ50" s="2">
        <f t="shared" si="162"/>
        <v>0.13682399540058568</v>
      </c>
      <c r="FR50" s="2">
        <f t="shared" si="162"/>
        <v>0.11928302069011359</v>
      </c>
      <c r="FS50" s="2">
        <f t="shared" si="162"/>
        <v>0.13581332160767592</v>
      </c>
      <c r="FT50" s="2">
        <f t="shared" si="162"/>
        <v>0.15003902347607248</v>
      </c>
      <c r="FU50" s="2">
        <f t="shared" si="162"/>
        <v>0.10735591489120713</v>
      </c>
      <c r="FW50" s="2">
        <f t="shared" si="111"/>
        <v>5.4191375639485341E-6</v>
      </c>
      <c r="FX50" s="2">
        <f t="shared" si="163"/>
        <v>5.7010213909312416E-6</v>
      </c>
      <c r="FY50" s="2">
        <f t="shared" si="164"/>
        <v>6.0909820340980894E-6</v>
      </c>
      <c r="FZ50" s="2">
        <f t="shared" si="165"/>
        <v>5.7883121018125543E-6</v>
      </c>
      <c r="GA50" s="2">
        <f t="shared" si="166"/>
        <v>5.571654276654887E-6</v>
      </c>
      <c r="GB50" s="2">
        <f t="shared" si="167"/>
        <v>5.6732248414747983E-6</v>
      </c>
      <c r="GC50" s="2">
        <f t="shared" si="168"/>
        <v>5.6272871596119152E-6</v>
      </c>
      <c r="GD50" s="2">
        <f t="shared" si="169"/>
        <v>6.5072179579118233E-6</v>
      </c>
      <c r="GE50" s="2">
        <f t="shared" si="170"/>
        <v>6.7540660559514921E-6</v>
      </c>
      <c r="GF50" s="2">
        <f t="shared" si="171"/>
        <v>6.0729813553182552E-6</v>
      </c>
      <c r="GG50" s="2">
        <f t="shared" si="172"/>
        <v>5.9861517285847346E-6</v>
      </c>
      <c r="GH50" s="2">
        <f t="shared" si="173"/>
        <v>5.0379262388424422E-6</v>
      </c>
      <c r="GI50" s="2">
        <f t="shared" si="174"/>
        <v>4.8778590086336339E-6</v>
      </c>
      <c r="GJ50" s="2">
        <f t="shared" si="175"/>
        <v>4.5844834596465599E-6</v>
      </c>
      <c r="GK50" s="2">
        <f t="shared" si="176"/>
        <v>3.360212257547752E-6</v>
      </c>
      <c r="GM50" s="92">
        <f t="shared" si="112"/>
        <v>2.4588047131331104E-5</v>
      </c>
      <c r="GN50" s="92">
        <f t="shared" si="177"/>
        <v>1.089438763657454E-5</v>
      </c>
      <c r="GO50" s="92">
        <f t="shared" si="178"/>
        <v>2.0100726135786553E-6</v>
      </c>
      <c r="GP50" s="92">
        <f t="shared" si="179"/>
        <v>3.2069460586815868E-6</v>
      </c>
      <c r="GQ50" s="92">
        <f t="shared" si="180"/>
        <v>3.5540116233466056E-6</v>
      </c>
      <c r="GR50" s="92">
        <f t="shared" si="181"/>
        <v>3.7635548095875331E-6</v>
      </c>
      <c r="GS50" s="92">
        <f t="shared" si="182"/>
        <v>8.440970233131017E-7</v>
      </c>
      <c r="GT50" s="92">
        <f t="shared" si="183"/>
        <v>1.3786917975391958E-7</v>
      </c>
      <c r="GU50" s="92">
        <f t="shared" si="184"/>
        <v>1.3078592258914244E-7</v>
      </c>
      <c r="GV50" s="92">
        <f t="shared" si="185"/>
        <v>1.8798624043026518E-7</v>
      </c>
      <c r="GW50" s="92">
        <f t="shared" si="186"/>
        <v>7.8287353494068089E-7</v>
      </c>
      <c r="GX50" s="92">
        <f t="shared" si="187"/>
        <v>1.186976321370236E-7</v>
      </c>
      <c r="GY50" s="92">
        <f t="shared" si="188"/>
        <v>8.6668358165953527E-7</v>
      </c>
      <c r="GZ50" s="92">
        <f t="shared" si="189"/>
        <v>3.1716973164385628E-6</v>
      </c>
      <c r="HA50" s="92">
        <f t="shared" si="190"/>
        <v>9.8261033643030087E-9</v>
      </c>
      <c r="HC50" s="92">
        <f t="shared" si="144"/>
        <v>3.070844313756364E-17</v>
      </c>
      <c r="HD50" s="92">
        <f t="shared" si="191"/>
        <v>3.3556005210184452E-17</v>
      </c>
      <c r="HE50" s="92">
        <f t="shared" si="192"/>
        <v>2.1664409388162327E-19</v>
      </c>
      <c r="HF50" s="92">
        <f t="shared" si="193"/>
        <v>1.4898051148115777E-18</v>
      </c>
      <c r="HG50" s="92">
        <f t="shared" si="194"/>
        <v>8.8201114078969829E-19</v>
      </c>
      <c r="HH50" s="92">
        <f t="shared" si="195"/>
        <v>9.3727645120969517E-20</v>
      </c>
      <c r="HI50" s="92">
        <f t="shared" si="196"/>
        <v>1.9410762612138939E-21</v>
      </c>
      <c r="HJ50" s="92">
        <f t="shared" si="197"/>
        <v>2.6716470190656447E-23</v>
      </c>
      <c r="HK50" s="92">
        <f t="shared" si="198"/>
        <v>8.3638283118593798E-23</v>
      </c>
      <c r="HL50" s="92">
        <f t="shared" si="199"/>
        <v>5.1600981733009695E-23</v>
      </c>
      <c r="HM50" s="92">
        <f t="shared" si="200"/>
        <v>3.3408568681510896E-22</v>
      </c>
      <c r="HN50" s="92">
        <f t="shared" si="201"/>
        <v>8.5940910085099145E-22</v>
      </c>
      <c r="HO50" s="92">
        <f t="shared" si="202"/>
        <v>1.1893686930383238E-19</v>
      </c>
      <c r="HP50" s="92">
        <f t="shared" si="203"/>
        <v>5.9644818000739465E-20</v>
      </c>
      <c r="HQ50" s="92">
        <f t="shared" si="204"/>
        <v>2.4361348872004519E-29</v>
      </c>
      <c r="HS50" s="92">
        <f t="shared" si="113"/>
        <v>1.5260943547039879E-66</v>
      </c>
      <c r="HT50" s="92">
        <f t="shared" si="205"/>
        <v>3.6985404273382924E-66</v>
      </c>
      <c r="HU50" s="92">
        <f t="shared" si="206"/>
        <v>6.9772998907083123E-75</v>
      </c>
      <c r="HV50" s="92">
        <f t="shared" si="207"/>
        <v>1.9058154963200511E-72</v>
      </c>
      <c r="HW50" s="92">
        <f t="shared" si="208"/>
        <v>5.8913132644584493E-74</v>
      </c>
      <c r="HX50" s="92">
        <f t="shared" si="209"/>
        <v>7.8372431845281772E-79</v>
      </c>
      <c r="HY50" s="92">
        <f t="shared" si="210"/>
        <v>3.9148762909201791E-85</v>
      </c>
      <c r="HZ50" s="92">
        <f t="shared" si="211"/>
        <v>2.9387336216915438E-92</v>
      </c>
      <c r="IA50" s="92">
        <f t="shared" si="212"/>
        <v>3.5835656423399867E-90</v>
      </c>
      <c r="IB50" s="92">
        <f t="shared" si="213"/>
        <v>6.0151690635010946E-91</v>
      </c>
      <c r="IC50" s="92">
        <f t="shared" si="214"/>
        <v>1.4271759819453581E-88</v>
      </c>
      <c r="ID50" s="92">
        <f t="shared" si="215"/>
        <v>1.81837026122119E-86</v>
      </c>
      <c r="IE50" s="92">
        <f t="shared" si="216"/>
        <v>9.7651706742989652E-78</v>
      </c>
      <c r="IF50" s="92">
        <f t="shared" si="217"/>
        <v>3.2767055735286121E-42</v>
      </c>
      <c r="IG50" s="92">
        <f t="shared" si="218"/>
        <v>4.0844027690755259E-36</v>
      </c>
      <c r="II50" s="92">
        <f t="shared" si="114"/>
        <v>3.5483906656522088E-180</v>
      </c>
      <c r="IJ50" s="92">
        <f t="shared" si="115"/>
        <v>1.1993143266035325E-178</v>
      </c>
      <c r="IK50" s="92">
        <f t="shared" si="116"/>
        <v>1.3335631671186744E-202</v>
      </c>
      <c r="IL50" s="92">
        <f t="shared" si="117"/>
        <v>3.714125614510216E-198</v>
      </c>
      <c r="IM50" s="92">
        <f t="shared" si="118"/>
        <v>1.126471295221727E-203</v>
      </c>
      <c r="IN50" s="92">
        <f t="shared" si="119"/>
        <v>3.9575315343503733E-219</v>
      </c>
      <c r="IO50" s="92">
        <f t="shared" si="120"/>
        <v>8.3128200926644153E-237</v>
      </c>
      <c r="IP50" s="92">
        <f t="shared" si="121"/>
        <v>4.1832762224739442E-257</v>
      </c>
      <c r="IQ50" s="92">
        <f t="shared" si="122"/>
        <v>4.1977625328531075E-250</v>
      </c>
      <c r="IR50" s="92">
        <f t="shared" si="123"/>
        <v>8.5092348075445365E-252</v>
      </c>
      <c r="IS50" s="92">
        <f t="shared" si="124"/>
        <v>5.688571475529153E-246</v>
      </c>
      <c r="IT50" s="92">
        <f t="shared" si="125"/>
        <v>1.0638477119182287E-237</v>
      </c>
      <c r="IU50" s="92">
        <f t="shared" si="126"/>
        <v>7.091720654720437E-212</v>
      </c>
      <c r="IV50" s="92">
        <f t="shared" si="127"/>
        <v>2.8565123610719214E-160</v>
      </c>
      <c r="IW50" s="92">
        <f t="shared" si="128"/>
        <v>8.0910983888928924E-109</v>
      </c>
      <c r="IY50" s="92">
        <f t="shared" si="129"/>
        <v>2.4588047131361814E-5</v>
      </c>
      <c r="IZ50" s="92">
        <f t="shared" si="130"/>
        <v>1.0894387636608096E-5</v>
      </c>
      <c r="JA50" s="92">
        <f t="shared" si="131"/>
        <v>2.0100726135788722E-6</v>
      </c>
      <c r="JB50" s="92">
        <f t="shared" si="132"/>
        <v>3.2069460586830768E-6</v>
      </c>
      <c r="JC50" s="92">
        <f t="shared" si="133"/>
        <v>3.5540116233474878E-6</v>
      </c>
      <c r="JD50" s="92">
        <f t="shared" si="134"/>
        <v>3.7635548095876267E-6</v>
      </c>
      <c r="JE50" s="92">
        <f t="shared" si="135"/>
        <v>8.4409702331310361E-7</v>
      </c>
      <c r="JF50" s="92">
        <f t="shared" si="136"/>
        <v>1.3786917975391961E-7</v>
      </c>
      <c r="JG50" s="92">
        <f t="shared" si="137"/>
        <v>1.3078592258914252E-7</v>
      </c>
      <c r="JH50" s="92">
        <f t="shared" si="138"/>
        <v>1.8798624043026523E-7</v>
      </c>
      <c r="JI50" s="92">
        <f t="shared" si="139"/>
        <v>7.828735349406812E-7</v>
      </c>
      <c r="JJ50" s="92">
        <f t="shared" si="140"/>
        <v>1.1869763213702446E-7</v>
      </c>
      <c r="JK50" s="92">
        <f t="shared" si="141"/>
        <v>8.6668358165965417E-7</v>
      </c>
      <c r="JL50" s="92">
        <f t="shared" si="142"/>
        <v>3.1716973164386225E-6</v>
      </c>
      <c r="JM50" s="92">
        <f t="shared" si="143"/>
        <v>9.8261033643030087E-9</v>
      </c>
    </row>
    <row r="51" spans="2:273" x14ac:dyDescent="0.25">
      <c r="B51" s="2">
        <v>24</v>
      </c>
      <c r="C51" s="37">
        <v>72.825000000000003</v>
      </c>
      <c r="D51" s="37">
        <v>70.875</v>
      </c>
      <c r="E51" s="37">
        <v>74.878</v>
      </c>
      <c r="F51" s="37">
        <v>76.146000000000001</v>
      </c>
      <c r="G51" s="37">
        <v>75.462999999999994</v>
      </c>
      <c r="H51" s="37">
        <v>77.356999999999999</v>
      </c>
      <c r="I51" s="37">
        <v>76.832999999999998</v>
      </c>
      <c r="J51" s="37">
        <v>77.046999999999997</v>
      </c>
      <c r="K51" s="37">
        <v>76.385999999999996</v>
      </c>
      <c r="L51" s="37">
        <v>74.295000000000002</v>
      </c>
      <c r="M51" s="37">
        <v>73.067999999999998</v>
      </c>
      <c r="N51" s="37">
        <v>73.590999999999994</v>
      </c>
      <c r="O51" s="37">
        <v>75.522999999999996</v>
      </c>
      <c r="P51" s="37">
        <v>76.090999999999994</v>
      </c>
      <c r="Q51" s="37">
        <v>77.477000000000004</v>
      </c>
      <c r="S51" s="4">
        <f t="shared" si="7"/>
        <v>73.11301712767839</v>
      </c>
      <c r="T51" s="4">
        <f t="shared" si="8"/>
        <v>73.55173003610183</v>
      </c>
      <c r="U51" s="4">
        <f t="shared" si="9"/>
        <v>76.326829702046595</v>
      </c>
      <c r="V51" s="4">
        <f t="shared" si="10"/>
        <v>77.78194507663224</v>
      </c>
      <c r="W51" s="4">
        <f t="shared" si="11"/>
        <v>77.837356083175834</v>
      </c>
      <c r="X51" s="4">
        <f t="shared" si="12"/>
        <v>78.979351333086285</v>
      </c>
      <c r="Y51" s="4">
        <f t="shared" si="13"/>
        <v>79.58614159162083</v>
      </c>
      <c r="Z51" s="4">
        <f t="shared" si="14"/>
        <v>79.170711430532521</v>
      </c>
      <c r="AA51" s="4">
        <f t="shared" si="15"/>
        <v>78.090703822862153</v>
      </c>
      <c r="AB51" s="4">
        <f t="shared" si="16"/>
        <v>77.794860903330729</v>
      </c>
      <c r="AC51" s="4">
        <f t="shared" si="17"/>
        <v>75.731438271781172</v>
      </c>
      <c r="AD51" s="4">
        <f t="shared" si="18"/>
        <v>76.328091486100348</v>
      </c>
      <c r="AE51" s="4">
        <f t="shared" si="19"/>
        <v>77.984890970508744</v>
      </c>
      <c r="AF51" s="4">
        <f t="shared" si="20"/>
        <v>77.579624468668968</v>
      </c>
      <c r="AG51" s="4">
        <f t="shared" si="21"/>
        <v>75.92211954648711</v>
      </c>
      <c r="AI51" s="4">
        <f t="shared" si="22"/>
        <v>-0.28801712767838694</v>
      </c>
      <c r="AJ51" s="4">
        <f t="shared" si="23"/>
        <v>-2.67673003610183</v>
      </c>
      <c r="AK51" s="4">
        <f t="shared" si="24"/>
        <v>-1.448829702046595</v>
      </c>
      <c r="AL51" s="4">
        <f t="shared" si="25"/>
        <v>-1.6359450766322396</v>
      </c>
      <c r="AM51" s="4">
        <f t="shared" si="26"/>
        <v>-2.3743560831758401</v>
      </c>
      <c r="AN51" s="4">
        <f t="shared" si="27"/>
        <v>-1.6223513330862858</v>
      </c>
      <c r="AO51" s="4">
        <f t="shared" si="28"/>
        <v>-2.7531415916208317</v>
      </c>
      <c r="AP51" s="4">
        <f t="shared" si="29"/>
        <v>-2.1237114305325235</v>
      </c>
      <c r="AQ51" s="4">
        <f t="shared" si="30"/>
        <v>-1.7047038228621574</v>
      </c>
      <c r="AR51" s="4">
        <f t="shared" si="31"/>
        <v>-3.4998609033307275</v>
      </c>
      <c r="AS51" s="4">
        <f t="shared" si="32"/>
        <v>-2.6634382717811746</v>
      </c>
      <c r="AT51" s="4">
        <f t="shared" si="33"/>
        <v>-2.7370914861003541</v>
      </c>
      <c r="AU51" s="4">
        <f t="shared" si="34"/>
        <v>-2.4618909705087475</v>
      </c>
      <c r="AV51" s="4">
        <f t="shared" si="145"/>
        <v>-1.4886244686689736</v>
      </c>
      <c r="AW51" s="4">
        <f t="shared" si="145"/>
        <v>1.5548804535128937</v>
      </c>
      <c r="AY51" s="2">
        <f t="shared" si="95"/>
        <v>73.073292626774261</v>
      </c>
      <c r="AZ51" s="2">
        <f t="shared" si="146"/>
        <v>73.532074561755152</v>
      </c>
      <c r="BA51" s="2">
        <f t="shared" si="147"/>
        <v>76.322622552523981</v>
      </c>
      <c r="BB51" s="2">
        <f t="shared" si="148"/>
        <v>77.775695232929635</v>
      </c>
      <c r="BC51" s="2">
        <f t="shared" si="149"/>
        <v>77.830575620204158</v>
      </c>
      <c r="BD51" s="2">
        <f t="shared" si="150"/>
        <v>78.972203584643637</v>
      </c>
      <c r="BE51" s="2">
        <f t="shared" si="151"/>
        <v>79.584315331963907</v>
      </c>
      <c r="BF51" s="2">
        <f t="shared" si="152"/>
        <v>79.170358711733272</v>
      </c>
      <c r="BG51" s="2">
        <f t="shared" si="153"/>
        <v>78.090364368165055</v>
      </c>
      <c r="BH51" s="2">
        <f t="shared" si="154"/>
        <v>77.794384329049123</v>
      </c>
      <c r="BI51" s="2">
        <f t="shared" si="155"/>
        <v>75.729684588612912</v>
      </c>
      <c r="BJ51" s="2">
        <f t="shared" si="156"/>
        <v>76.327779011299427</v>
      </c>
      <c r="BK51" s="2">
        <f t="shared" si="157"/>
        <v>77.982971874935032</v>
      </c>
      <c r="BL51" s="2">
        <f t="shared" si="158"/>
        <v>77.573694590712165</v>
      </c>
      <c r="BM51" s="2">
        <f t="shared" si="159"/>
        <v>75.922096222768957</v>
      </c>
      <c r="BO51" s="2">
        <f t="shared" si="37"/>
        <v>72.825000000000003</v>
      </c>
      <c r="BP51" s="2">
        <f t="shared" si="38"/>
        <v>70.875</v>
      </c>
      <c r="BQ51" s="2">
        <f t="shared" si="39"/>
        <v>74.878</v>
      </c>
      <c r="BR51" s="2">
        <f t="shared" si="40"/>
        <v>76.146000000000001</v>
      </c>
      <c r="BS51" s="2">
        <f t="shared" si="41"/>
        <v>75.462999999999994</v>
      </c>
      <c r="BT51" s="2">
        <f t="shared" si="42"/>
        <v>77.356999999999999</v>
      </c>
      <c r="BU51" s="2">
        <f t="shared" si="43"/>
        <v>76.832999999999998</v>
      </c>
      <c r="BV51" s="2">
        <f t="shared" si="44"/>
        <v>77.046999999999997</v>
      </c>
      <c r="BW51" s="2">
        <f t="shared" si="45"/>
        <v>76.385999999999996</v>
      </c>
      <c r="BX51" s="2">
        <f t="shared" si="46"/>
        <v>74.295000000000002</v>
      </c>
      <c r="BY51" s="2">
        <f t="shared" si="47"/>
        <v>73.067999999999998</v>
      </c>
      <c r="BZ51" s="2">
        <f t="shared" si="48"/>
        <v>73.590999999999994</v>
      </c>
      <c r="CA51" s="2">
        <f t="shared" si="49"/>
        <v>75.522999999999996</v>
      </c>
      <c r="CB51" s="2">
        <f t="shared" si="50"/>
        <v>76.090999999999994</v>
      </c>
      <c r="CC51" s="2">
        <f t="shared" si="51"/>
        <v>77.477000000000004</v>
      </c>
      <c r="CE51" s="2" t="str">
        <f t="shared" si="96"/>
        <v/>
      </c>
      <c r="CF51" s="2" t="str">
        <f t="shared" si="97"/>
        <v/>
      </c>
      <c r="CG51" s="2" t="str">
        <f t="shared" si="98"/>
        <v/>
      </c>
      <c r="CH51" s="2" t="str">
        <f t="shared" si="99"/>
        <v/>
      </c>
      <c r="CI51" s="2" t="str">
        <f t="shared" si="100"/>
        <v/>
      </c>
      <c r="CJ51" s="2" t="str">
        <f t="shared" si="101"/>
        <v/>
      </c>
      <c r="CK51" s="2" t="str">
        <f t="shared" si="102"/>
        <v/>
      </c>
      <c r="CL51" s="2" t="str">
        <f t="shared" si="103"/>
        <v/>
      </c>
      <c r="CM51" s="2" t="str">
        <f t="shared" si="104"/>
        <v/>
      </c>
      <c r="CN51" s="2" t="str">
        <f t="shared" si="105"/>
        <v/>
      </c>
      <c r="CO51" s="2" t="str">
        <f t="shared" si="106"/>
        <v/>
      </c>
      <c r="CP51" s="2" t="str">
        <f t="shared" si="107"/>
        <v/>
      </c>
      <c r="CQ51" s="2" t="str">
        <f t="shared" si="108"/>
        <v/>
      </c>
      <c r="CR51" s="2" t="str">
        <f t="shared" si="109"/>
        <v/>
      </c>
      <c r="CS51" s="2" t="str">
        <f t="shared" si="110"/>
        <v/>
      </c>
      <c r="CU51" s="2" t="str">
        <f t="shared" si="53"/>
        <v/>
      </c>
      <c r="CV51" s="2" t="str">
        <f t="shared" si="54"/>
        <v/>
      </c>
      <c r="CW51" s="2" t="str">
        <f t="shared" si="55"/>
        <v/>
      </c>
      <c r="CX51" s="2" t="str">
        <f t="shared" si="56"/>
        <v/>
      </c>
      <c r="CY51" s="2" t="str">
        <f t="shared" si="57"/>
        <v/>
      </c>
      <c r="CZ51" s="2" t="str">
        <f t="shared" si="58"/>
        <v/>
      </c>
      <c r="DA51" s="2" t="str">
        <f t="shared" si="59"/>
        <v/>
      </c>
      <c r="DB51" s="2" t="str">
        <f t="shared" si="60"/>
        <v/>
      </c>
      <c r="DC51" s="2" t="str">
        <f t="shared" si="61"/>
        <v/>
      </c>
      <c r="DD51" s="2" t="str">
        <f t="shared" si="62"/>
        <v/>
      </c>
      <c r="DE51" s="2" t="str">
        <f t="shared" si="63"/>
        <v/>
      </c>
      <c r="DF51" s="2" t="str">
        <f t="shared" si="64"/>
        <v/>
      </c>
      <c r="DG51" s="2" t="str">
        <f t="shared" si="65"/>
        <v/>
      </c>
      <c r="DH51" s="2" t="str">
        <f t="shared" si="66"/>
        <v/>
      </c>
      <c r="DI51" s="2" t="str">
        <f t="shared" si="67"/>
        <v/>
      </c>
      <c r="DK51" s="2">
        <f t="shared" si="68"/>
        <v>73.962518761726088</v>
      </c>
      <c r="DL51" s="2">
        <f t="shared" si="160"/>
        <v>74.310522648083648</v>
      </c>
      <c r="DM51" s="2">
        <f t="shared" si="160"/>
        <v>76.260265564649018</v>
      </c>
      <c r="DN51" s="2">
        <f t="shared" si="160"/>
        <v>78.16501104718688</v>
      </c>
      <c r="DO51" s="2">
        <f t="shared" si="160"/>
        <v>78.808145180023203</v>
      </c>
      <c r="DP51" s="2">
        <f t="shared" si="160"/>
        <v>79.635291289198619</v>
      </c>
      <c r="DQ51" s="2">
        <f t="shared" si="160"/>
        <v>80.009665810933271</v>
      </c>
      <c r="DR51" s="2">
        <f t="shared" si="160"/>
        <v>79.251260378683497</v>
      </c>
      <c r="DS51" s="2">
        <f t="shared" si="160"/>
        <v>78.20479609972179</v>
      </c>
      <c r="DT51" s="2">
        <f t="shared" si="160"/>
        <v>78.103753099424679</v>
      </c>
      <c r="DU51" s="2">
        <f t="shared" si="160"/>
        <v>76.028384324977324</v>
      </c>
      <c r="DV51" s="2">
        <f t="shared" si="160"/>
        <v>76.701191745671622</v>
      </c>
      <c r="DW51" s="2">
        <f t="shared" si="160"/>
        <v>78.435892781636952</v>
      </c>
      <c r="DX51" s="2">
        <f t="shared" si="160"/>
        <v>78.254007238743483</v>
      </c>
      <c r="DY51" s="2">
        <f t="shared" si="160"/>
        <v>76.018982321187579</v>
      </c>
      <c r="EA51" s="2">
        <f t="shared" si="70"/>
        <v>69.228925323744761</v>
      </c>
      <c r="EB51" s="2">
        <f t="shared" si="71"/>
        <v>69.841079977439378</v>
      </c>
      <c r="EC51" s="2">
        <f t="shared" si="72"/>
        <v>76.670591581251131</v>
      </c>
      <c r="ED51" s="2">
        <f t="shared" si="73"/>
        <v>75.733130355655845</v>
      </c>
      <c r="EE51" s="2">
        <f t="shared" si="74"/>
        <v>72.795533301633299</v>
      </c>
      <c r="EF51" s="2">
        <f t="shared" si="75"/>
        <v>75.648953393639744</v>
      </c>
      <c r="EG51" s="2">
        <f t="shared" si="76"/>
        <v>77.102621903720717</v>
      </c>
      <c r="EH51" s="2">
        <f t="shared" si="77"/>
        <v>78.635711375568789</v>
      </c>
      <c r="EI51" s="2">
        <f t="shared" si="78"/>
        <v>77.339494693465639</v>
      </c>
      <c r="EJ51" s="2">
        <f t="shared" si="79"/>
        <v>75.77260081694439</v>
      </c>
      <c r="EK51" s="2">
        <f t="shared" si="80"/>
        <v>74.01116745949426</v>
      </c>
      <c r="EL51" s="2">
        <f t="shared" si="81"/>
        <v>73.813361596437133</v>
      </c>
      <c r="EM51" s="2">
        <f t="shared" si="82"/>
        <v>75.354685993485333</v>
      </c>
      <c r="EN51" s="2">
        <f t="shared" si="83"/>
        <v>74.058875697733541</v>
      </c>
      <c r="EO51" s="2">
        <f t="shared" si="84"/>
        <v>75.187277670087056</v>
      </c>
      <c r="EQ51" s="2">
        <f t="shared" si="85"/>
        <v>66.541571636494893</v>
      </c>
      <c r="ER51" s="2">
        <f t="shared" si="161"/>
        <v>67.836948465012838</v>
      </c>
      <c r="ES51" s="2">
        <f t="shared" si="161"/>
        <v>73.424570672625705</v>
      </c>
      <c r="ET51" s="2">
        <f t="shared" si="161"/>
        <v>72.590898856731371</v>
      </c>
      <c r="EU51" s="2">
        <f t="shared" si="161"/>
        <v>71.629561723421716</v>
      </c>
      <c r="EV51" s="2">
        <f t="shared" si="161"/>
        <v>73.077373168107641</v>
      </c>
      <c r="EW51" s="2">
        <f t="shared" si="161"/>
        <v>74.631651802557897</v>
      </c>
      <c r="EX51" s="2">
        <f t="shared" si="161"/>
        <v>74.495554802113105</v>
      </c>
      <c r="EY51" s="2">
        <f t="shared" si="161"/>
        <v>74.189649011281432</v>
      </c>
      <c r="EZ51" s="2">
        <f t="shared" si="161"/>
        <v>73.133775654078462</v>
      </c>
      <c r="FA51" s="2">
        <f t="shared" si="161"/>
        <v>72.398550352282001</v>
      </c>
      <c r="FB51" s="2">
        <f t="shared" si="161"/>
        <v>72.527355356071354</v>
      </c>
      <c r="FC51" s="2">
        <f t="shared" si="161"/>
        <v>72.866098717849397</v>
      </c>
      <c r="FD51" s="2">
        <f t="shared" si="161"/>
        <v>73.967242707536514</v>
      </c>
      <c r="FE51" s="2">
        <f t="shared" si="161"/>
        <v>78.733806209491334</v>
      </c>
      <c r="FG51" s="2">
        <f t="shared" si="87"/>
        <v>0.18785098011599685</v>
      </c>
      <c r="FH51" s="2">
        <f t="shared" si="162"/>
        <v>0.17416837305703445</v>
      </c>
      <c r="FI51" s="2">
        <f t="shared" si="162"/>
        <v>0.1520222074830247</v>
      </c>
      <c r="FJ51" s="2">
        <f t="shared" si="162"/>
        <v>0.16008016866993677</v>
      </c>
      <c r="FK51" s="2">
        <f t="shared" si="162"/>
        <v>0.16258532172778217</v>
      </c>
      <c r="FL51" s="2">
        <f t="shared" si="162"/>
        <v>0.16633605209796606</v>
      </c>
      <c r="FM51" s="2">
        <f t="shared" si="162"/>
        <v>0.14631193961274061</v>
      </c>
      <c r="FN51" s="2">
        <f t="shared" si="162"/>
        <v>0.13138211003315126</v>
      </c>
      <c r="FO51" s="2">
        <f t="shared" si="162"/>
        <v>0.13221798089795694</v>
      </c>
      <c r="FP51" s="2">
        <f t="shared" si="162"/>
        <v>0.13270312757341127</v>
      </c>
      <c r="FQ51" s="2">
        <f t="shared" si="162"/>
        <v>0.14806992583245795</v>
      </c>
      <c r="FR51" s="2">
        <f t="shared" si="162"/>
        <v>0.12930318308597863</v>
      </c>
      <c r="FS51" s="2">
        <f t="shared" si="162"/>
        <v>0.14699032805108458</v>
      </c>
      <c r="FT51" s="2">
        <f t="shared" si="162"/>
        <v>0.16216706931871105</v>
      </c>
      <c r="FU51" s="2">
        <f t="shared" si="162"/>
        <v>0.11650670116374345</v>
      </c>
      <c r="FW51" s="2">
        <f t="shared" si="111"/>
        <v>5.9419630741417253E-6</v>
      </c>
      <c r="FX51" s="2">
        <f t="shared" si="163"/>
        <v>6.2510422126771412E-6</v>
      </c>
      <c r="FY51" s="2">
        <f t="shared" si="164"/>
        <v>6.6786250688147032E-6</v>
      </c>
      <c r="FZ51" s="2">
        <f t="shared" si="165"/>
        <v>6.3467544677901192E-6</v>
      </c>
      <c r="GA51" s="2">
        <f t="shared" si="166"/>
        <v>6.1091941468445194E-6</v>
      </c>
      <c r="GB51" s="2">
        <f t="shared" si="167"/>
        <v>6.2205639357159914E-6</v>
      </c>
      <c r="GC51" s="2">
        <f t="shared" si="168"/>
        <v>6.1701943240876137E-6</v>
      </c>
      <c r="GD51" s="2">
        <f t="shared" si="169"/>
        <v>7.1350181290041423E-6</v>
      </c>
      <c r="GE51" s="2">
        <f t="shared" si="170"/>
        <v>7.4056813399707187E-6</v>
      </c>
      <c r="GF51" s="2">
        <f t="shared" si="171"/>
        <v>6.6588877401797428E-6</v>
      </c>
      <c r="GG51" s="2">
        <f t="shared" si="172"/>
        <v>6.5636810584547907E-6</v>
      </c>
      <c r="GH51" s="2">
        <f t="shared" si="173"/>
        <v>5.523973589740819E-6</v>
      </c>
      <c r="GI51" s="2">
        <f t="shared" si="174"/>
        <v>5.3484635298028092E-6</v>
      </c>
      <c r="GJ51" s="2">
        <f t="shared" si="175"/>
        <v>5.0267839307214491E-6</v>
      </c>
      <c r="GK51" s="2">
        <f t="shared" si="176"/>
        <v>3.6843982803793508E-6</v>
      </c>
      <c r="GM51" s="92">
        <f t="shared" si="112"/>
        <v>3.8411558548917955E-5</v>
      </c>
      <c r="GN51" s="92">
        <f t="shared" si="177"/>
        <v>1.766441919416986E-5</v>
      </c>
      <c r="GO51" s="92">
        <f t="shared" si="178"/>
        <v>3.5204845053249905E-6</v>
      </c>
      <c r="GP51" s="92">
        <f t="shared" si="179"/>
        <v>5.5313737187476767E-6</v>
      </c>
      <c r="GQ51" s="92">
        <f t="shared" si="180"/>
        <v>6.1182944720457887E-6</v>
      </c>
      <c r="GR51" s="92">
        <f t="shared" si="181"/>
        <v>6.5066946857828854E-6</v>
      </c>
      <c r="GS51" s="92">
        <f t="shared" si="182"/>
        <v>1.5510239736557021E-6</v>
      </c>
      <c r="GT51" s="92">
        <f t="shared" si="183"/>
        <v>2.7567328121733687E-7</v>
      </c>
      <c r="GU51" s="92">
        <f t="shared" si="184"/>
        <v>2.6312426962317423E-7</v>
      </c>
      <c r="GV51" s="92">
        <f t="shared" si="185"/>
        <v>3.6944961701327523E-7</v>
      </c>
      <c r="GW51" s="92">
        <f t="shared" si="186"/>
        <v>1.4529521853388038E-6</v>
      </c>
      <c r="GX51" s="92">
        <f t="shared" si="187"/>
        <v>2.3825825729353955E-7</v>
      </c>
      <c r="GY51" s="92">
        <f t="shared" si="188"/>
        <v>1.5923289053251958E-6</v>
      </c>
      <c r="GZ51" s="92">
        <f t="shared" si="189"/>
        <v>5.5014187261630673E-6</v>
      </c>
      <c r="HA51" s="92">
        <f t="shared" si="190"/>
        <v>2.2306982644738623E-8</v>
      </c>
      <c r="HC51" s="92">
        <f t="shared" si="144"/>
        <v>9.5161533053418155E-17</v>
      </c>
      <c r="HD51" s="92">
        <f t="shared" si="191"/>
        <v>1.0383026215859851E-16</v>
      </c>
      <c r="HE51" s="92">
        <f t="shared" si="192"/>
        <v>7.8713690444802346E-19</v>
      </c>
      <c r="HF51" s="92">
        <f t="shared" si="193"/>
        <v>5.1523692774668783E-18</v>
      </c>
      <c r="HG51" s="92">
        <f t="shared" si="194"/>
        <v>3.1166566492547715E-18</v>
      </c>
      <c r="HH51" s="92">
        <f t="shared" si="195"/>
        <v>3.6059422068854523E-19</v>
      </c>
      <c r="HI51" s="92">
        <f t="shared" si="196"/>
        <v>8.3773762705588129E-21</v>
      </c>
      <c r="HJ51" s="92">
        <f t="shared" si="197"/>
        <v>1.339166638512747E-22</v>
      </c>
      <c r="HK51" s="92">
        <f t="shared" si="198"/>
        <v>4.0470141670826893E-22</v>
      </c>
      <c r="HL51" s="92">
        <f t="shared" si="199"/>
        <v>2.4945512219595877E-22</v>
      </c>
      <c r="HM51" s="92">
        <f t="shared" si="200"/>
        <v>1.5369325784424844E-21</v>
      </c>
      <c r="HN51" s="92">
        <f t="shared" si="201"/>
        <v>3.7175817015318077E-21</v>
      </c>
      <c r="HO51" s="92">
        <f t="shared" si="202"/>
        <v>4.3856955249535655E-19</v>
      </c>
      <c r="HP51" s="92">
        <f t="shared" si="203"/>
        <v>2.2472571700601295E-19</v>
      </c>
      <c r="HQ51" s="92">
        <f t="shared" si="204"/>
        <v>1.7998605446821337E-28</v>
      </c>
      <c r="HS51" s="92">
        <f t="shared" si="113"/>
        <v>2.7472867726014101E-65</v>
      </c>
      <c r="HT51" s="92">
        <f t="shared" si="205"/>
        <v>6.5989584544607087E-65</v>
      </c>
      <c r="HU51" s="92">
        <f t="shared" si="206"/>
        <v>1.8712679059521478E-73</v>
      </c>
      <c r="HV51" s="92">
        <f t="shared" si="207"/>
        <v>4.6036562447166333E-71</v>
      </c>
      <c r="HW51" s="92">
        <f t="shared" si="208"/>
        <v>1.5237744377073083E-72</v>
      </c>
      <c r="HX51" s="92">
        <f t="shared" si="209"/>
        <v>2.5747215130133427E-77</v>
      </c>
      <c r="HY51" s="92">
        <f t="shared" si="210"/>
        <v>1.704951064862507E-83</v>
      </c>
      <c r="HZ51" s="92">
        <f t="shared" si="211"/>
        <v>1.8593596969064043E-90</v>
      </c>
      <c r="IA51" s="92">
        <f t="shared" si="212"/>
        <v>2.0680912378836733E-88</v>
      </c>
      <c r="IB51" s="92">
        <f t="shared" si="213"/>
        <v>3.4561219305599981E-89</v>
      </c>
      <c r="IC51" s="92">
        <f t="shared" si="214"/>
        <v>7.3770078923058764E-87</v>
      </c>
      <c r="ID51" s="92">
        <f t="shared" si="215"/>
        <v>7.9420339626118945E-85</v>
      </c>
      <c r="IE51" s="92">
        <f t="shared" si="216"/>
        <v>2.8312148404703282E-76</v>
      </c>
      <c r="IF51" s="92">
        <f t="shared" si="217"/>
        <v>1.9221033120286412E-41</v>
      </c>
      <c r="IG51" s="92">
        <f t="shared" si="218"/>
        <v>1.7843841346696951E-35</v>
      </c>
      <c r="II51" s="92">
        <f t="shared" si="114"/>
        <v>1.7602565459933198E-177</v>
      </c>
      <c r="IJ51" s="92">
        <f t="shared" si="115"/>
        <v>5.7882550313498851E-176</v>
      </c>
      <c r="IK51" s="92">
        <f t="shared" si="116"/>
        <v>1.5451410409665022E-199</v>
      </c>
      <c r="IL51" s="92">
        <f t="shared" si="117"/>
        <v>3.5756161117370558E-195</v>
      </c>
      <c r="IM51" s="92">
        <f t="shared" si="118"/>
        <v>1.2866280659966739E-200</v>
      </c>
      <c r="IN51" s="92">
        <f t="shared" si="119"/>
        <v>7.838586560556037E-216</v>
      </c>
      <c r="IO51" s="92">
        <f t="shared" si="120"/>
        <v>3.037098717021941E-233</v>
      </c>
      <c r="IP51" s="92">
        <f t="shared" si="121"/>
        <v>3.4594352733008583E-253</v>
      </c>
      <c r="IQ51" s="92">
        <f t="shared" si="122"/>
        <v>2.7854229177933842E-246</v>
      </c>
      <c r="IR51" s="92">
        <f t="shared" si="123"/>
        <v>5.5451807877604869E-248</v>
      </c>
      <c r="IS51" s="92">
        <f t="shared" si="124"/>
        <v>2.9900145016592371E-242</v>
      </c>
      <c r="IT51" s="92">
        <f t="shared" si="125"/>
        <v>3.7223757010489817E-234</v>
      </c>
      <c r="IU51" s="92">
        <f t="shared" si="126"/>
        <v>9.9605305091679018E-209</v>
      </c>
      <c r="IV51" s="92">
        <f t="shared" si="127"/>
        <v>6.5774103383027335E-158</v>
      </c>
      <c r="IW51" s="92">
        <f t="shared" si="128"/>
        <v>2.9120113960159952E-107</v>
      </c>
      <c r="IY51" s="92">
        <f t="shared" si="129"/>
        <v>3.8411558549013114E-5</v>
      </c>
      <c r="IZ51" s="92">
        <f t="shared" si="130"/>
        <v>1.766441919427369E-5</v>
      </c>
      <c r="JA51" s="92">
        <f t="shared" si="131"/>
        <v>3.5204845053257778E-6</v>
      </c>
      <c r="JB51" s="92">
        <f t="shared" si="132"/>
        <v>5.5313737187528292E-6</v>
      </c>
      <c r="JC51" s="92">
        <f t="shared" si="133"/>
        <v>6.1182944720489049E-6</v>
      </c>
      <c r="JD51" s="92">
        <f t="shared" si="134"/>
        <v>6.5066946857832463E-6</v>
      </c>
      <c r="JE51" s="92">
        <f t="shared" si="135"/>
        <v>1.5510239736557105E-6</v>
      </c>
      <c r="JF51" s="92">
        <f t="shared" si="136"/>
        <v>2.7567328121733703E-7</v>
      </c>
      <c r="JG51" s="92">
        <f t="shared" si="137"/>
        <v>2.6312426962317465E-7</v>
      </c>
      <c r="JH51" s="92">
        <f t="shared" si="138"/>
        <v>3.694496170132755E-7</v>
      </c>
      <c r="JI51" s="92">
        <f t="shared" si="139"/>
        <v>1.4529521853388053E-6</v>
      </c>
      <c r="JJ51" s="92">
        <f t="shared" si="140"/>
        <v>2.3825825729354326E-7</v>
      </c>
      <c r="JK51" s="92">
        <f t="shared" si="141"/>
        <v>1.5923289053256343E-6</v>
      </c>
      <c r="JL51" s="92">
        <f t="shared" si="142"/>
        <v>5.5014187261632918E-6</v>
      </c>
      <c r="JM51" s="92">
        <f t="shared" si="143"/>
        <v>2.2306982644738623E-8</v>
      </c>
    </row>
    <row r="52" spans="2:273" x14ac:dyDescent="0.25">
      <c r="B52" s="2">
        <v>25</v>
      </c>
      <c r="C52" s="37">
        <v>71.55</v>
      </c>
      <c r="D52" s="37">
        <v>74.025000000000006</v>
      </c>
      <c r="E52" s="37">
        <v>73.927000000000007</v>
      </c>
      <c r="F52" s="37">
        <v>75.415000000000006</v>
      </c>
      <c r="G52" s="37">
        <v>76.61</v>
      </c>
      <c r="H52" s="37">
        <v>77.548000000000002</v>
      </c>
      <c r="I52" s="37">
        <v>78.548000000000002</v>
      </c>
      <c r="J52" s="37">
        <v>77.046999999999997</v>
      </c>
      <c r="K52" s="37">
        <v>76.864000000000004</v>
      </c>
      <c r="L52" s="37">
        <v>76.590999999999994</v>
      </c>
      <c r="M52" s="37">
        <v>73.135999999999996</v>
      </c>
      <c r="N52" s="37">
        <v>73.635999999999996</v>
      </c>
      <c r="O52" s="37">
        <v>76.727000000000004</v>
      </c>
      <c r="P52" s="37">
        <v>76.045000000000002</v>
      </c>
      <c r="Q52" s="37">
        <v>76.114000000000004</v>
      </c>
      <c r="S52" s="4">
        <f t="shared" si="7"/>
        <v>73.294718507184228</v>
      </c>
      <c r="T52" s="4">
        <f t="shared" si="8"/>
        <v>73.715744593299604</v>
      </c>
      <c r="U52" s="4">
        <f t="shared" si="9"/>
        <v>76.534441723127316</v>
      </c>
      <c r="V52" s="4">
        <f t="shared" si="10"/>
        <v>78.006788650149119</v>
      </c>
      <c r="W52" s="4">
        <f t="shared" si="11"/>
        <v>78.005567108142031</v>
      </c>
      <c r="X52" s="4">
        <f t="shared" si="12"/>
        <v>79.106978429361362</v>
      </c>
      <c r="Y52" s="4">
        <f t="shared" si="13"/>
        <v>79.697010905294704</v>
      </c>
      <c r="Z52" s="4">
        <f t="shared" si="14"/>
        <v>79.304841674596375</v>
      </c>
      <c r="AA52" s="4">
        <f t="shared" si="15"/>
        <v>78.249840363466944</v>
      </c>
      <c r="AB52" s="4">
        <f t="shared" si="16"/>
        <v>77.949859178176496</v>
      </c>
      <c r="AC52" s="4">
        <f t="shared" si="17"/>
        <v>75.891574768513365</v>
      </c>
      <c r="AD52" s="4">
        <f t="shared" si="18"/>
        <v>76.541878383216812</v>
      </c>
      <c r="AE52" s="4">
        <f t="shared" si="19"/>
        <v>78.144968902819357</v>
      </c>
      <c r="AF52" s="4">
        <f t="shared" si="20"/>
        <v>77.674674225751559</v>
      </c>
      <c r="AG52" s="4">
        <f t="shared" si="21"/>
        <v>75.992343943338639</v>
      </c>
      <c r="AI52" s="4">
        <f t="shared" si="22"/>
        <v>-1.7447185071842313</v>
      </c>
      <c r="AJ52" s="4">
        <f t="shared" si="23"/>
        <v>0.30925540670040164</v>
      </c>
      <c r="AK52" s="4">
        <f t="shared" si="24"/>
        <v>-2.6074417231273088</v>
      </c>
      <c r="AL52" s="4">
        <f t="shared" si="25"/>
        <v>-2.5917886501491125</v>
      </c>
      <c r="AM52" s="4">
        <f t="shared" si="26"/>
        <v>-1.395567108142032</v>
      </c>
      <c r="AN52" s="4">
        <f t="shared" si="27"/>
        <v>-1.5589784293613604</v>
      </c>
      <c r="AO52" s="4">
        <f t="shared" si="28"/>
        <v>-1.149010905294702</v>
      </c>
      <c r="AP52" s="4">
        <f t="shared" si="29"/>
        <v>-2.2578416745963779</v>
      </c>
      <c r="AQ52" s="4">
        <f t="shared" si="30"/>
        <v>-1.3858403634669401</v>
      </c>
      <c r="AR52" s="4">
        <f t="shared" si="31"/>
        <v>-1.3588591781765018</v>
      </c>
      <c r="AS52" s="4">
        <f t="shared" si="32"/>
        <v>-2.7555747685133696</v>
      </c>
      <c r="AT52" s="4">
        <f t="shared" si="33"/>
        <v>-2.905878383216816</v>
      </c>
      <c r="AU52" s="4">
        <f t="shared" si="34"/>
        <v>-1.4179689028193536</v>
      </c>
      <c r="AV52" s="4">
        <f t="shared" si="145"/>
        <v>-1.6296742257515575</v>
      </c>
      <c r="AW52" s="4">
        <f t="shared" si="145"/>
        <v>0.12165605666136514</v>
      </c>
      <c r="AY52" s="2">
        <f t="shared" si="95"/>
        <v>73.234646575194446</v>
      </c>
      <c r="AZ52" s="2">
        <f t="shared" si="146"/>
        <v>73.684927204865104</v>
      </c>
      <c r="BA52" s="2">
        <f t="shared" si="147"/>
        <v>76.52733158740314</v>
      </c>
      <c r="BB52" s="2">
        <f t="shared" si="148"/>
        <v>77.996386478909059</v>
      </c>
      <c r="BC52" s="2">
        <f t="shared" si="149"/>
        <v>77.994304760039114</v>
      </c>
      <c r="BD52" s="2">
        <f t="shared" si="150"/>
        <v>79.095062005521541</v>
      </c>
      <c r="BE52" s="2">
        <f t="shared" si="151"/>
        <v>79.693778576915165</v>
      </c>
      <c r="BF52" s="2">
        <f t="shared" si="152"/>
        <v>79.304163881303253</v>
      </c>
      <c r="BG52" s="2">
        <f t="shared" si="153"/>
        <v>78.249184275502529</v>
      </c>
      <c r="BH52" s="2">
        <f t="shared" si="154"/>
        <v>77.948958501236689</v>
      </c>
      <c r="BI52" s="2">
        <f t="shared" si="155"/>
        <v>75.888441827973054</v>
      </c>
      <c r="BJ52" s="2">
        <f t="shared" si="156"/>
        <v>76.541275555779791</v>
      </c>
      <c r="BK52" s="2">
        <f t="shared" si="157"/>
        <v>78.141572897243478</v>
      </c>
      <c r="BL52" s="2">
        <f t="shared" si="158"/>
        <v>77.66475370024871</v>
      </c>
      <c r="BM52" s="2">
        <f t="shared" si="159"/>
        <v>75.992293235801824</v>
      </c>
      <c r="BO52" s="2">
        <f t="shared" si="37"/>
        <v>71.55</v>
      </c>
      <c r="BP52" s="2">
        <f t="shared" si="38"/>
        <v>74.025000000000006</v>
      </c>
      <c r="BQ52" s="2">
        <f t="shared" si="39"/>
        <v>73.927000000000007</v>
      </c>
      <c r="BR52" s="2">
        <f t="shared" si="40"/>
        <v>75.415000000000006</v>
      </c>
      <c r="BS52" s="2">
        <f t="shared" si="41"/>
        <v>76.61</v>
      </c>
      <c r="BT52" s="2">
        <f t="shared" si="42"/>
        <v>77.548000000000002</v>
      </c>
      <c r="BU52" s="2">
        <f t="shared" si="43"/>
        <v>78.548000000000002</v>
      </c>
      <c r="BV52" s="2">
        <f t="shared" si="44"/>
        <v>77.046999999999997</v>
      </c>
      <c r="BW52" s="2">
        <f t="shared" si="45"/>
        <v>76.864000000000004</v>
      </c>
      <c r="BX52" s="2">
        <f t="shared" si="46"/>
        <v>76.590999999999994</v>
      </c>
      <c r="BY52" s="2">
        <f t="shared" si="47"/>
        <v>73.135999999999996</v>
      </c>
      <c r="BZ52" s="2">
        <f t="shared" si="48"/>
        <v>73.635999999999996</v>
      </c>
      <c r="CA52" s="2">
        <f t="shared" si="49"/>
        <v>76.727000000000004</v>
      </c>
      <c r="CB52" s="2">
        <f t="shared" si="50"/>
        <v>76.045000000000002</v>
      </c>
      <c r="CC52" s="2">
        <f t="shared" si="51"/>
        <v>76.114000000000004</v>
      </c>
      <c r="CE52" s="2" t="str">
        <f t="shared" si="96"/>
        <v/>
      </c>
      <c r="CF52" s="2" t="str">
        <f t="shared" si="97"/>
        <v/>
      </c>
      <c r="CG52" s="2" t="str">
        <f t="shared" si="98"/>
        <v/>
      </c>
      <c r="CH52" s="2" t="str">
        <f t="shared" si="99"/>
        <v/>
      </c>
      <c r="CI52" s="2" t="str">
        <f t="shared" si="100"/>
        <v/>
      </c>
      <c r="CJ52" s="2" t="str">
        <f t="shared" si="101"/>
        <v/>
      </c>
      <c r="CK52" s="2" t="str">
        <f t="shared" si="102"/>
        <v/>
      </c>
      <c r="CL52" s="2" t="str">
        <f t="shared" si="103"/>
        <v/>
      </c>
      <c r="CM52" s="2" t="str">
        <f t="shared" si="104"/>
        <v/>
      </c>
      <c r="CN52" s="2" t="str">
        <f t="shared" si="105"/>
        <v/>
      </c>
      <c r="CO52" s="2" t="str">
        <f t="shared" si="106"/>
        <v/>
      </c>
      <c r="CP52" s="2" t="str">
        <f t="shared" si="107"/>
        <v/>
      </c>
      <c r="CQ52" s="2" t="str">
        <f t="shared" si="108"/>
        <v/>
      </c>
      <c r="CR52" s="2" t="str">
        <f t="shared" si="109"/>
        <v/>
      </c>
      <c r="CS52" s="2" t="str">
        <f t="shared" si="110"/>
        <v/>
      </c>
      <c r="CU52" s="2" t="str">
        <f t="shared" si="53"/>
        <v/>
      </c>
      <c r="CV52" s="2" t="str">
        <f t="shared" si="54"/>
        <v/>
      </c>
      <c r="CW52" s="2" t="str">
        <f t="shared" si="55"/>
        <v/>
      </c>
      <c r="CX52" s="2" t="str">
        <f t="shared" si="56"/>
        <v/>
      </c>
      <c r="CY52" s="2" t="str">
        <f t="shared" si="57"/>
        <v/>
      </c>
      <c r="CZ52" s="2" t="str">
        <f t="shared" si="58"/>
        <v/>
      </c>
      <c r="DA52" s="2" t="str">
        <f t="shared" si="59"/>
        <v/>
      </c>
      <c r="DB52" s="2" t="str">
        <f t="shared" si="60"/>
        <v/>
      </c>
      <c r="DC52" s="2" t="str">
        <f t="shared" si="61"/>
        <v/>
      </c>
      <c r="DD52" s="2" t="str">
        <f t="shared" si="62"/>
        <v/>
      </c>
      <c r="DE52" s="2" t="str">
        <f t="shared" si="63"/>
        <v/>
      </c>
      <c r="DF52" s="2" t="str">
        <f t="shared" si="64"/>
        <v/>
      </c>
      <c r="DG52" s="2" t="str">
        <f t="shared" si="65"/>
        <v/>
      </c>
      <c r="DH52" s="2" t="str">
        <f t="shared" si="66"/>
        <v/>
      </c>
      <c r="DI52" s="2" t="str">
        <f t="shared" si="67"/>
        <v/>
      </c>
      <c r="DK52" s="2">
        <f t="shared" si="68"/>
        <v>74.277661819887442</v>
      </c>
      <c r="DL52" s="2">
        <f t="shared" si="160"/>
        <v>74.596689895470405</v>
      </c>
      <c r="DM52" s="2">
        <f t="shared" si="160"/>
        <v>76.528253004888867</v>
      </c>
      <c r="DN52" s="2">
        <f t="shared" si="160"/>
        <v>78.497864543662047</v>
      </c>
      <c r="DO52" s="2">
        <f t="shared" si="160"/>
        <v>79.122173054587662</v>
      </c>
      <c r="DP52" s="2">
        <f t="shared" si="160"/>
        <v>79.876138501742176</v>
      </c>
      <c r="DQ52" s="2">
        <f t="shared" si="160"/>
        <v>80.205197825430403</v>
      </c>
      <c r="DR52" s="2">
        <f t="shared" si="160"/>
        <v>79.439037139075694</v>
      </c>
      <c r="DS52" s="2">
        <f t="shared" si="160"/>
        <v>78.425009372552196</v>
      </c>
      <c r="DT52" s="2">
        <f t="shared" si="160"/>
        <v>78.335969451422088</v>
      </c>
      <c r="DU52" s="2">
        <f t="shared" si="160"/>
        <v>76.268830262760474</v>
      </c>
      <c r="DV52" s="2">
        <f t="shared" si="160"/>
        <v>77.00509904653866</v>
      </c>
      <c r="DW52" s="2">
        <f t="shared" si="160"/>
        <v>78.694291150709745</v>
      </c>
      <c r="DX52" s="2">
        <f t="shared" si="160"/>
        <v>78.451655565459319</v>
      </c>
      <c r="DY52" s="2">
        <f t="shared" si="160"/>
        <v>76.119350134952754</v>
      </c>
      <c r="EA52" s="2">
        <f t="shared" si="70"/>
        <v>69.12216576773757</v>
      </c>
      <c r="EB52" s="2">
        <f t="shared" si="71"/>
        <v>69.742205978567398</v>
      </c>
      <c r="EC52" s="2">
        <f t="shared" si="72"/>
        <v>76.522787138427859</v>
      </c>
      <c r="ED52" s="2">
        <f t="shared" si="73"/>
        <v>75.596837483546892</v>
      </c>
      <c r="EE52" s="2">
        <f t="shared" si="74"/>
        <v>72.69627959438688</v>
      </c>
      <c r="EF52" s="2">
        <f t="shared" si="75"/>
        <v>75.524912068771769</v>
      </c>
      <c r="EG52" s="2">
        <f t="shared" si="76"/>
        <v>76.972457118829382</v>
      </c>
      <c r="EH52" s="2">
        <f t="shared" si="77"/>
        <v>78.491149457472886</v>
      </c>
      <c r="EI52" s="2">
        <f t="shared" si="78"/>
        <v>77.196911950214442</v>
      </c>
      <c r="EJ52" s="2">
        <f t="shared" si="79"/>
        <v>75.642291380035331</v>
      </c>
      <c r="EK52" s="2">
        <f t="shared" si="80"/>
        <v>73.89249569011767</v>
      </c>
      <c r="EL52" s="2">
        <f t="shared" si="81"/>
        <v>73.692868198947323</v>
      </c>
      <c r="EM52" s="2">
        <f t="shared" si="82"/>
        <v>75.216373127035823</v>
      </c>
      <c r="EN52" s="2">
        <f t="shared" si="83"/>
        <v>73.95696481285303</v>
      </c>
      <c r="EO52" s="2">
        <f t="shared" si="84"/>
        <v>75.113461168749879</v>
      </c>
      <c r="EQ52" s="2">
        <f t="shared" si="85"/>
        <v>66.466641477530814</v>
      </c>
      <c r="ER52" s="2">
        <f t="shared" si="161"/>
        <v>67.761523366320816</v>
      </c>
      <c r="ES52" s="2">
        <f t="shared" si="161"/>
        <v>73.315442402979514</v>
      </c>
      <c r="ET52" s="2">
        <f t="shared" si="161"/>
        <v>72.492226532907196</v>
      </c>
      <c r="EU52" s="2">
        <f t="shared" si="161"/>
        <v>71.543710501223302</v>
      </c>
      <c r="EV52" s="2">
        <f t="shared" si="161"/>
        <v>72.983940826391546</v>
      </c>
      <c r="EW52" s="2">
        <f t="shared" si="161"/>
        <v>74.530937339388899</v>
      </c>
      <c r="EX52" s="2">
        <f t="shared" si="161"/>
        <v>74.401247820240499</v>
      </c>
      <c r="EY52" s="2">
        <f t="shared" si="161"/>
        <v>74.085253292793567</v>
      </c>
      <c r="EZ52" s="2">
        <f t="shared" si="161"/>
        <v>73.034741364371811</v>
      </c>
      <c r="FA52" s="2">
        <f t="shared" si="161"/>
        <v>72.300152167107214</v>
      </c>
      <c r="FB52" s="2">
        <f t="shared" si="161"/>
        <v>72.421884348908861</v>
      </c>
      <c r="FC52" s="2">
        <f t="shared" si="161"/>
        <v>72.757204289491014</v>
      </c>
      <c r="FD52" s="2">
        <f t="shared" si="161"/>
        <v>73.866349061340301</v>
      </c>
      <c r="FE52" s="2">
        <f t="shared" si="161"/>
        <v>78.611799636983591</v>
      </c>
      <c r="FG52" s="2">
        <f t="shared" si="87"/>
        <v>0.20230797052179045</v>
      </c>
      <c r="FH52" s="2">
        <f t="shared" si="162"/>
        <v>0.18781586886708573</v>
      </c>
      <c r="FI52" s="2">
        <f t="shared" si="162"/>
        <v>0.164279575499161</v>
      </c>
      <c r="FJ52" s="2">
        <f t="shared" si="162"/>
        <v>0.17285480250463123</v>
      </c>
      <c r="FK52" s="2">
        <f t="shared" si="162"/>
        <v>0.17551809424500298</v>
      </c>
      <c r="FL52" s="2">
        <f t="shared" si="162"/>
        <v>0.17950322214395922</v>
      </c>
      <c r="FM52" s="2">
        <f t="shared" si="162"/>
        <v>0.15819478791445621</v>
      </c>
      <c r="FN52" s="2">
        <f t="shared" si="162"/>
        <v>0.14225447118744247</v>
      </c>
      <c r="FO52" s="2">
        <f t="shared" si="162"/>
        <v>0.14314811404917144</v>
      </c>
      <c r="FP52" s="2">
        <f t="shared" si="162"/>
        <v>0.14366672682148235</v>
      </c>
      <c r="FQ52" s="2">
        <f t="shared" si="162"/>
        <v>0.16006877953290141</v>
      </c>
      <c r="FR52" s="2">
        <f t="shared" si="162"/>
        <v>0.14003123992915195</v>
      </c>
      <c r="FS52" s="2">
        <f t="shared" si="162"/>
        <v>0.15891801588785889</v>
      </c>
      <c r="FT52" s="2">
        <f t="shared" si="162"/>
        <v>0.17507352765090109</v>
      </c>
      <c r="FU52" s="2">
        <f t="shared" si="162"/>
        <v>0.12632709595330743</v>
      </c>
      <c r="FW52" s="2">
        <f t="shared" si="111"/>
        <v>6.5152292180996761E-6</v>
      </c>
      <c r="FX52" s="2">
        <f t="shared" si="163"/>
        <v>6.8541273557204222E-6</v>
      </c>
      <c r="FY52" s="2">
        <f t="shared" si="164"/>
        <v>7.3229620496807874E-6</v>
      </c>
      <c r="FZ52" s="2">
        <f t="shared" si="165"/>
        <v>6.9590736290024267E-6</v>
      </c>
      <c r="GA52" s="2">
        <f t="shared" si="166"/>
        <v>6.6985942298421259E-6</v>
      </c>
      <c r="GB52" s="2">
        <f t="shared" si="167"/>
        <v>6.8207086297872049E-6</v>
      </c>
      <c r="GC52" s="2">
        <f t="shared" si="168"/>
        <v>6.7654795149114937E-6</v>
      </c>
      <c r="GD52" s="2">
        <f t="shared" si="169"/>
        <v>7.8233864221260931E-6</v>
      </c>
      <c r="GE52" s="2">
        <f t="shared" si="170"/>
        <v>8.1201623151137357E-6</v>
      </c>
      <c r="GF52" s="2">
        <f t="shared" si="171"/>
        <v>7.3013205270303097E-6</v>
      </c>
      <c r="GG52" s="2">
        <f t="shared" si="172"/>
        <v>7.1969286095634806E-6</v>
      </c>
      <c r="GH52" s="2">
        <f t="shared" si="173"/>
        <v>6.0569133692319778E-6</v>
      </c>
      <c r="GI52" s="2">
        <f t="shared" si="174"/>
        <v>5.8644706171696564E-6</v>
      </c>
      <c r="GJ52" s="2">
        <f t="shared" si="175"/>
        <v>5.5117563036947346E-6</v>
      </c>
      <c r="GK52" s="2">
        <f t="shared" si="176"/>
        <v>4.0398609443178676E-6</v>
      </c>
      <c r="GM52" s="92">
        <f t="shared" si="112"/>
        <v>5.9416519388775358E-5</v>
      </c>
      <c r="GN52" s="92">
        <f t="shared" si="177"/>
        <v>2.8334354427410381E-5</v>
      </c>
      <c r="GO52" s="92">
        <f t="shared" si="178"/>
        <v>6.0884191783443442E-6</v>
      </c>
      <c r="GP52" s="92">
        <f t="shared" si="179"/>
        <v>9.4229984332223859E-6</v>
      </c>
      <c r="GQ52" s="92">
        <f t="shared" si="180"/>
        <v>1.0402797161074386E-5</v>
      </c>
      <c r="GR52" s="92">
        <f t="shared" si="181"/>
        <v>1.1107578164931784E-5</v>
      </c>
      <c r="GS52" s="92">
        <f t="shared" si="182"/>
        <v>2.8104448544186631E-6</v>
      </c>
      <c r="GT52" s="92">
        <f t="shared" si="183"/>
        <v>5.4244162692527624E-7</v>
      </c>
      <c r="GU52" s="92">
        <f t="shared" si="184"/>
        <v>5.2082301201076663E-7</v>
      </c>
      <c r="GV52" s="92">
        <f t="shared" si="185"/>
        <v>7.1486805854193379E-7</v>
      </c>
      <c r="GW52" s="92">
        <f t="shared" si="186"/>
        <v>2.6581093431845872E-6</v>
      </c>
      <c r="GX52" s="92">
        <f t="shared" si="187"/>
        <v>4.7062367001789181E-7</v>
      </c>
      <c r="GY52" s="92">
        <f t="shared" si="188"/>
        <v>2.8848695027917503E-6</v>
      </c>
      <c r="GZ52" s="92">
        <f t="shared" si="189"/>
        <v>9.4224635202784704E-6</v>
      </c>
      <c r="HA52" s="92">
        <f t="shared" si="190"/>
        <v>4.9675856263588839E-8</v>
      </c>
      <c r="HC52" s="92">
        <f t="shared" si="144"/>
        <v>2.8977871865120058E-16</v>
      </c>
      <c r="HD52" s="92">
        <f t="shared" si="191"/>
        <v>3.1570476111387738E-16</v>
      </c>
      <c r="HE52" s="92">
        <f t="shared" si="192"/>
        <v>2.8029654900609499E-18</v>
      </c>
      <c r="HF52" s="92">
        <f t="shared" si="193"/>
        <v>1.7475070968055658E-17</v>
      </c>
      <c r="HG52" s="92">
        <f t="shared" si="194"/>
        <v>1.0795767519072263E-17</v>
      </c>
      <c r="HH52" s="92">
        <f t="shared" si="195"/>
        <v>1.3577589010261697E-18</v>
      </c>
      <c r="HI52" s="92">
        <f t="shared" si="196"/>
        <v>3.5323927267137356E-20</v>
      </c>
      <c r="HJ52" s="92">
        <f t="shared" si="197"/>
        <v>6.5408342267344252E-22</v>
      </c>
      <c r="HK52" s="92">
        <f t="shared" si="198"/>
        <v>1.9091949406905981E-21</v>
      </c>
      <c r="HL52" s="92">
        <f t="shared" si="199"/>
        <v>1.1760667091240853E-21</v>
      </c>
      <c r="HM52" s="92">
        <f t="shared" si="200"/>
        <v>6.8998632674692951E-21</v>
      </c>
      <c r="HN52" s="92">
        <f t="shared" si="201"/>
        <v>1.5716632784596416E-20</v>
      </c>
      <c r="HO52" s="92">
        <f t="shared" si="202"/>
        <v>1.5847032305265447E-18</v>
      </c>
      <c r="HP52" s="92">
        <f t="shared" si="203"/>
        <v>8.2941215046427435E-19</v>
      </c>
      <c r="HQ52" s="92">
        <f t="shared" si="204"/>
        <v>1.2886845337030047E-27</v>
      </c>
      <c r="HS52" s="92">
        <f t="shared" si="113"/>
        <v>4.8085190671625271E-64</v>
      </c>
      <c r="HT52" s="92">
        <f t="shared" si="205"/>
        <v>1.1447438653961735E-63</v>
      </c>
      <c r="HU52" s="92">
        <f t="shared" si="206"/>
        <v>4.8591119755729327E-72</v>
      </c>
      <c r="HV52" s="92">
        <f t="shared" si="207"/>
        <v>1.077768080722226E-69</v>
      </c>
      <c r="HW52" s="92">
        <f t="shared" si="208"/>
        <v>3.8171045743357697E-71</v>
      </c>
      <c r="HX52" s="92">
        <f t="shared" si="209"/>
        <v>8.1712609561957287E-76</v>
      </c>
      <c r="HY52" s="92">
        <f t="shared" si="210"/>
        <v>7.1530870824321085E-82</v>
      </c>
      <c r="HZ52" s="92">
        <f t="shared" si="211"/>
        <v>1.1285405406682405E-88</v>
      </c>
      <c r="IA52" s="92">
        <f t="shared" si="212"/>
        <v>1.1459383844986816E-86</v>
      </c>
      <c r="IB52" s="92">
        <f t="shared" si="213"/>
        <v>1.9074795150901408E-87</v>
      </c>
      <c r="IC52" s="92">
        <f t="shared" si="214"/>
        <v>3.6665884912665858E-85</v>
      </c>
      <c r="ID52" s="92">
        <f t="shared" si="215"/>
        <v>3.3434927341713352E-83</v>
      </c>
      <c r="IE52" s="92">
        <f t="shared" si="216"/>
        <v>7.9454032977348993E-75</v>
      </c>
      <c r="IF52" s="92">
        <f t="shared" si="217"/>
        <v>1.1087414916586574E-40</v>
      </c>
      <c r="IG52" s="92">
        <f t="shared" si="218"/>
        <v>7.6896751784989373E-35</v>
      </c>
      <c r="II52" s="92">
        <f t="shared" si="114"/>
        <v>8.3294835170489609E-175</v>
      </c>
      <c r="IJ52" s="92">
        <f t="shared" si="115"/>
        <v>2.664802254667668E-173</v>
      </c>
      <c r="IK52" s="92">
        <f t="shared" si="116"/>
        <v>1.6958364673461529E-196</v>
      </c>
      <c r="IL52" s="92">
        <f t="shared" si="117"/>
        <v>3.2660511822450763E-192</v>
      </c>
      <c r="IM52" s="92">
        <f t="shared" si="118"/>
        <v>1.3927348610543758E-197</v>
      </c>
      <c r="IN52" s="92">
        <f t="shared" si="119"/>
        <v>1.4651054425489239E-212</v>
      </c>
      <c r="IO52" s="92">
        <f t="shared" si="120"/>
        <v>1.0422464379890249E-229</v>
      </c>
      <c r="IP52" s="92">
        <f t="shared" si="121"/>
        <v>2.6681892956984207E-249</v>
      </c>
      <c r="IQ52" s="92">
        <f t="shared" si="122"/>
        <v>1.7263739229029842E-242</v>
      </c>
      <c r="IR52" s="92">
        <f t="shared" si="123"/>
        <v>3.3778045532133964E-244</v>
      </c>
      <c r="IS52" s="92">
        <f t="shared" si="124"/>
        <v>1.471600275574488E-238</v>
      </c>
      <c r="IT52" s="92">
        <f t="shared" si="125"/>
        <v>1.2244789978984897E-230</v>
      </c>
      <c r="IU52" s="92">
        <f t="shared" si="126"/>
        <v>1.3245581502376695E-205</v>
      </c>
      <c r="IV52" s="92">
        <f t="shared" si="127"/>
        <v>1.4539767009859104E-155</v>
      </c>
      <c r="IW52" s="92">
        <f t="shared" si="128"/>
        <v>1.0209658987059878E-105</v>
      </c>
      <c r="IY52" s="92">
        <f t="shared" si="129"/>
        <v>5.9416519389065138E-5</v>
      </c>
      <c r="IZ52" s="92">
        <f t="shared" si="130"/>
        <v>2.8334354427726087E-5</v>
      </c>
      <c r="JA52" s="92">
        <f t="shared" si="131"/>
        <v>6.0884191783471471E-6</v>
      </c>
      <c r="JB52" s="92">
        <f t="shared" si="132"/>
        <v>9.4229984332398602E-6</v>
      </c>
      <c r="JC52" s="92">
        <f t="shared" si="133"/>
        <v>1.0402797161085182E-5</v>
      </c>
      <c r="JD52" s="92">
        <f t="shared" si="134"/>
        <v>1.1107578164933141E-5</v>
      </c>
      <c r="JE52" s="92">
        <f t="shared" si="135"/>
        <v>2.8104448544186982E-6</v>
      </c>
      <c r="JF52" s="92">
        <f t="shared" si="136"/>
        <v>5.4244162692527688E-7</v>
      </c>
      <c r="JG52" s="92">
        <f t="shared" si="137"/>
        <v>5.2082301201076854E-7</v>
      </c>
      <c r="JH52" s="92">
        <f t="shared" si="138"/>
        <v>7.1486805854193495E-7</v>
      </c>
      <c r="JI52" s="92">
        <f t="shared" si="139"/>
        <v>2.658109343184594E-6</v>
      </c>
      <c r="JJ52" s="92">
        <f t="shared" si="140"/>
        <v>4.7062367001790753E-7</v>
      </c>
      <c r="JK52" s="92">
        <f t="shared" si="141"/>
        <v>2.8848695027933351E-6</v>
      </c>
      <c r="JL52" s="92">
        <f t="shared" si="142"/>
        <v>9.4224635202793004E-6</v>
      </c>
      <c r="JM52" s="92">
        <f t="shared" si="143"/>
        <v>4.9675856263588839E-8</v>
      </c>
    </row>
    <row r="53" spans="2:273" x14ac:dyDescent="0.25">
      <c r="B53" s="2">
        <v>26</v>
      </c>
      <c r="C53" s="37">
        <v>72.325000000000003</v>
      </c>
      <c r="D53" s="37">
        <v>74.325000000000003</v>
      </c>
      <c r="E53" s="37">
        <v>75.706999999999994</v>
      </c>
      <c r="F53" s="37">
        <v>77.024000000000001</v>
      </c>
      <c r="G53" s="37">
        <v>78.756</v>
      </c>
      <c r="H53" s="37">
        <v>77.81</v>
      </c>
      <c r="I53" s="37">
        <v>77.881</v>
      </c>
      <c r="J53" s="37">
        <v>78.093000000000004</v>
      </c>
      <c r="K53" s="37">
        <v>77.022999999999996</v>
      </c>
      <c r="L53" s="37">
        <v>75.614000000000004</v>
      </c>
      <c r="M53" s="37">
        <v>74.364000000000004</v>
      </c>
      <c r="N53" s="37">
        <v>74.75</v>
      </c>
      <c r="O53" s="37">
        <v>78.522999999999996</v>
      </c>
      <c r="P53" s="37">
        <v>76.477000000000004</v>
      </c>
      <c r="Q53" s="37">
        <v>75.409000000000006</v>
      </c>
      <c r="S53" s="4">
        <f t="shared" si="7"/>
        <v>73.469165129829975</v>
      </c>
      <c r="T53" s="4">
        <f t="shared" si="8"/>
        <v>73.870816572852277</v>
      </c>
      <c r="U53" s="4">
        <f t="shared" si="9"/>
        <v>76.733377733617431</v>
      </c>
      <c r="V53" s="4">
        <f t="shared" si="10"/>
        <v>78.219509605140402</v>
      </c>
      <c r="W53" s="4">
        <f t="shared" si="11"/>
        <v>78.160365177301074</v>
      </c>
      <c r="X53" s="4">
        <f t="shared" si="12"/>
        <v>79.224142741928375</v>
      </c>
      <c r="Y53" s="4">
        <f t="shared" si="13"/>
        <v>79.798393131467662</v>
      </c>
      <c r="Z53" s="4">
        <f t="shared" si="14"/>
        <v>79.431075490901819</v>
      </c>
      <c r="AA53" s="4">
        <f t="shared" si="15"/>
        <v>78.400139125532576</v>
      </c>
      <c r="AB53" s="4">
        <f t="shared" si="16"/>
        <v>78.094986088853233</v>
      </c>
      <c r="AC53" s="4">
        <f t="shared" si="17"/>
        <v>76.041975159092388</v>
      </c>
      <c r="AD53" s="4">
        <f t="shared" si="18"/>
        <v>76.744062664430032</v>
      </c>
      <c r="AE53" s="4">
        <f t="shared" si="19"/>
        <v>78.293637437808485</v>
      </c>
      <c r="AF53" s="4">
        <f t="shared" si="20"/>
        <v>77.760645215969163</v>
      </c>
      <c r="AG53" s="4">
        <f t="shared" si="21"/>
        <v>76.058351778991437</v>
      </c>
      <c r="AI53" s="4">
        <f t="shared" si="22"/>
        <v>-1.1441651298299718</v>
      </c>
      <c r="AJ53" s="4">
        <f t="shared" si="23"/>
        <v>0.45418342714772564</v>
      </c>
      <c r="AK53" s="4">
        <f t="shared" si="24"/>
        <v>-1.0263777336174371</v>
      </c>
      <c r="AL53" s="4">
        <f t="shared" si="25"/>
        <v>-1.1955096051404013</v>
      </c>
      <c r="AM53" s="4">
        <f t="shared" si="26"/>
        <v>0.59563482269892631</v>
      </c>
      <c r="AN53" s="4">
        <f t="shared" si="27"/>
        <v>-1.414142741928373</v>
      </c>
      <c r="AO53" s="4">
        <f t="shared" si="28"/>
        <v>-1.9173931314676622</v>
      </c>
      <c r="AP53" s="4">
        <f t="shared" si="29"/>
        <v>-1.3380754909018151</v>
      </c>
      <c r="AQ53" s="4">
        <f t="shared" si="30"/>
        <v>-1.3771391255325796</v>
      </c>
      <c r="AR53" s="4">
        <f t="shared" si="31"/>
        <v>-2.4809860888532285</v>
      </c>
      <c r="AS53" s="4">
        <f t="shared" si="32"/>
        <v>-1.6779751590923837</v>
      </c>
      <c r="AT53" s="4">
        <f t="shared" si="33"/>
        <v>-1.9940626644300323</v>
      </c>
      <c r="AU53" s="4">
        <f t="shared" si="34"/>
        <v>0.22936256219151119</v>
      </c>
      <c r="AV53" s="4">
        <f t="shared" si="145"/>
        <v>-1.2836452159691589</v>
      </c>
      <c r="AW53" s="4">
        <f t="shared" si="145"/>
        <v>-0.64935177899143071</v>
      </c>
      <c r="AY53" s="2">
        <f t="shared" si="95"/>
        <v>73.37925854981377</v>
      </c>
      <c r="AZ53" s="2">
        <f t="shared" si="146"/>
        <v>73.823039329364107</v>
      </c>
      <c r="BA53" s="2">
        <f t="shared" si="147"/>
        <v>76.721518176456271</v>
      </c>
      <c r="BB53" s="2">
        <f t="shared" si="148"/>
        <v>78.202418129194058</v>
      </c>
      <c r="BC53" s="2">
        <f t="shared" si="149"/>
        <v>78.141898414166008</v>
      </c>
      <c r="BD53" s="2">
        <f t="shared" si="150"/>
        <v>79.204536341345019</v>
      </c>
      <c r="BE53" s="2">
        <f t="shared" si="151"/>
        <v>79.792754428474169</v>
      </c>
      <c r="BF53" s="2">
        <f t="shared" si="152"/>
        <v>79.429794423372343</v>
      </c>
      <c r="BG53" s="2">
        <f t="shared" si="153"/>
        <v>78.398892189116054</v>
      </c>
      <c r="BH53" s="2">
        <f t="shared" si="154"/>
        <v>78.093311042060066</v>
      </c>
      <c r="BI53" s="2">
        <f t="shared" si="155"/>
        <v>76.036460860324738</v>
      </c>
      <c r="BJ53" s="2">
        <f t="shared" si="156"/>
        <v>76.742918817623519</v>
      </c>
      <c r="BK53" s="2">
        <f t="shared" si="157"/>
        <v>78.287714447720404</v>
      </c>
      <c r="BL53" s="2">
        <f t="shared" si="158"/>
        <v>77.74426528174871</v>
      </c>
      <c r="BM53" s="2">
        <f t="shared" si="159"/>
        <v>76.05824369541395</v>
      </c>
      <c r="BO53" s="2">
        <f t="shared" si="37"/>
        <v>72.325000000000003</v>
      </c>
      <c r="BP53" s="2">
        <f t="shared" si="38"/>
        <v>74.325000000000003</v>
      </c>
      <c r="BQ53" s="2">
        <f t="shared" si="39"/>
        <v>75.706999999999994</v>
      </c>
      <c r="BR53" s="2">
        <f t="shared" si="40"/>
        <v>77.024000000000001</v>
      </c>
      <c r="BS53" s="2">
        <f t="shared" si="41"/>
        <v>78.756</v>
      </c>
      <c r="BT53" s="2">
        <f t="shared" si="42"/>
        <v>77.81</v>
      </c>
      <c r="BU53" s="2">
        <f t="shared" si="43"/>
        <v>77.881</v>
      </c>
      <c r="BV53" s="2">
        <f t="shared" si="44"/>
        <v>78.093000000000004</v>
      </c>
      <c r="BW53" s="2">
        <f t="shared" si="45"/>
        <v>77.022999999999996</v>
      </c>
      <c r="BX53" s="2">
        <f t="shared" si="46"/>
        <v>75.614000000000004</v>
      </c>
      <c r="BY53" s="2">
        <f t="shared" si="47"/>
        <v>74.364000000000004</v>
      </c>
      <c r="BZ53" s="2">
        <f t="shared" si="48"/>
        <v>74.75</v>
      </c>
      <c r="CA53" s="2">
        <f t="shared" si="49"/>
        <v>78.522999999999996</v>
      </c>
      <c r="CB53" s="2">
        <f t="shared" si="50"/>
        <v>76.477000000000004</v>
      </c>
      <c r="CC53" s="2">
        <f t="shared" si="51"/>
        <v>75.409000000000006</v>
      </c>
      <c r="CE53" s="2" t="str">
        <f t="shared" si="96"/>
        <v/>
      </c>
      <c r="CF53" s="2" t="str">
        <f t="shared" si="97"/>
        <v/>
      </c>
      <c r="CG53" s="2" t="str">
        <f t="shared" si="98"/>
        <v/>
      </c>
      <c r="CH53" s="2" t="str">
        <f t="shared" si="99"/>
        <v/>
      </c>
      <c r="CI53" s="2" t="str">
        <f t="shared" si="100"/>
        <v/>
      </c>
      <c r="CJ53" s="2" t="str">
        <f t="shared" si="101"/>
        <v/>
      </c>
      <c r="CK53" s="2" t="str">
        <f t="shared" si="102"/>
        <v/>
      </c>
      <c r="CL53" s="2" t="str">
        <f t="shared" si="103"/>
        <v/>
      </c>
      <c r="CM53" s="2" t="str">
        <f t="shared" si="104"/>
        <v/>
      </c>
      <c r="CN53" s="2" t="str">
        <f t="shared" si="105"/>
        <v/>
      </c>
      <c r="CO53" s="2" t="str">
        <f t="shared" si="106"/>
        <v/>
      </c>
      <c r="CP53" s="2" t="str">
        <f t="shared" si="107"/>
        <v/>
      </c>
      <c r="CQ53" s="2" t="str">
        <f t="shared" si="108"/>
        <v/>
      </c>
      <c r="CR53" s="2" t="str">
        <f t="shared" si="109"/>
        <v/>
      </c>
      <c r="CS53" s="2" t="str">
        <f t="shared" si="110"/>
        <v/>
      </c>
      <c r="CU53" s="2" t="str">
        <f t="shared" si="53"/>
        <v/>
      </c>
      <c r="CV53" s="2" t="str">
        <f t="shared" si="54"/>
        <v/>
      </c>
      <c r="CW53" s="2" t="str">
        <f t="shared" si="55"/>
        <v/>
      </c>
      <c r="CX53" s="2" t="str">
        <f t="shared" si="56"/>
        <v/>
      </c>
      <c r="CY53" s="2" t="str">
        <f t="shared" si="57"/>
        <v/>
      </c>
      <c r="CZ53" s="2" t="str">
        <f t="shared" si="58"/>
        <v/>
      </c>
      <c r="DA53" s="2" t="str">
        <f t="shared" si="59"/>
        <v/>
      </c>
      <c r="DB53" s="2" t="str">
        <f t="shared" si="60"/>
        <v/>
      </c>
      <c r="DC53" s="2" t="str">
        <f t="shared" si="61"/>
        <v/>
      </c>
      <c r="DD53" s="2" t="str">
        <f t="shared" si="62"/>
        <v/>
      </c>
      <c r="DE53" s="2" t="str">
        <f t="shared" si="63"/>
        <v/>
      </c>
      <c r="DF53" s="2" t="str">
        <f t="shared" si="64"/>
        <v/>
      </c>
      <c r="DG53" s="2" t="str">
        <f t="shared" si="65"/>
        <v/>
      </c>
      <c r="DH53" s="2" t="str">
        <f t="shared" si="66"/>
        <v/>
      </c>
      <c r="DI53" s="2" t="str">
        <f t="shared" si="67"/>
        <v/>
      </c>
      <c r="DK53" s="2">
        <f t="shared" si="68"/>
        <v>74.592804878048781</v>
      </c>
      <c r="DL53" s="2">
        <f t="shared" si="160"/>
        <v>74.882857142857176</v>
      </c>
      <c r="DM53" s="2">
        <f t="shared" si="160"/>
        <v>76.796240445128717</v>
      </c>
      <c r="DN53" s="2">
        <f t="shared" si="160"/>
        <v>78.830718040137214</v>
      </c>
      <c r="DO53" s="2">
        <f t="shared" si="160"/>
        <v>79.436200929152122</v>
      </c>
      <c r="DP53" s="2">
        <f t="shared" si="160"/>
        <v>80.116985714285718</v>
      </c>
      <c r="DQ53" s="2">
        <f t="shared" si="160"/>
        <v>80.400729839927536</v>
      </c>
      <c r="DR53" s="2">
        <f t="shared" si="160"/>
        <v>79.626813899467876</v>
      </c>
      <c r="DS53" s="2">
        <f t="shared" si="160"/>
        <v>78.645222645382603</v>
      </c>
      <c r="DT53" s="2">
        <f t="shared" si="160"/>
        <v>78.568185803419482</v>
      </c>
      <c r="DU53" s="2">
        <f t="shared" si="160"/>
        <v>76.509276200543624</v>
      </c>
      <c r="DV53" s="2">
        <f t="shared" si="160"/>
        <v>77.309006347405685</v>
      </c>
      <c r="DW53" s="2">
        <f t="shared" si="160"/>
        <v>78.952689519782538</v>
      </c>
      <c r="DX53" s="2">
        <f t="shared" si="160"/>
        <v>78.649303892175141</v>
      </c>
      <c r="DY53" s="2">
        <f t="shared" si="160"/>
        <v>76.219717948717943</v>
      </c>
      <c r="EA53" s="2">
        <f t="shared" si="70"/>
        <v>69.015406211730379</v>
      </c>
      <c r="EB53" s="2">
        <f t="shared" si="71"/>
        <v>69.643331979695432</v>
      </c>
      <c r="EC53" s="2">
        <f t="shared" si="72"/>
        <v>76.374982695604587</v>
      </c>
      <c r="ED53" s="2">
        <f t="shared" si="73"/>
        <v>75.460544611437939</v>
      </c>
      <c r="EE53" s="2">
        <f t="shared" si="74"/>
        <v>72.597025887140475</v>
      </c>
      <c r="EF53" s="2">
        <f t="shared" si="75"/>
        <v>75.400870743903809</v>
      </c>
      <c r="EG53" s="2">
        <f t="shared" si="76"/>
        <v>76.842292333938047</v>
      </c>
      <c r="EH53" s="2">
        <f t="shared" si="77"/>
        <v>78.346587539376969</v>
      </c>
      <c r="EI53" s="2">
        <f t="shared" si="78"/>
        <v>77.054329206963246</v>
      </c>
      <c r="EJ53" s="2">
        <f t="shared" si="79"/>
        <v>75.511981943126258</v>
      </c>
      <c r="EK53" s="2">
        <f t="shared" si="80"/>
        <v>73.77382392074108</v>
      </c>
      <c r="EL53" s="2">
        <f t="shared" si="81"/>
        <v>73.572374801457528</v>
      </c>
      <c r="EM53" s="2">
        <f t="shared" si="82"/>
        <v>75.078060260586312</v>
      </c>
      <c r="EN53" s="2">
        <f t="shared" si="83"/>
        <v>73.855053927972534</v>
      </c>
      <c r="EO53" s="2">
        <f t="shared" si="84"/>
        <v>75.039644667412688</v>
      </c>
      <c r="EQ53" s="2">
        <f t="shared" si="85"/>
        <v>66.391711318566735</v>
      </c>
      <c r="ER53" s="2">
        <f t="shared" si="161"/>
        <v>67.686098267628793</v>
      </c>
      <c r="ES53" s="2">
        <f t="shared" si="161"/>
        <v>73.206314133333336</v>
      </c>
      <c r="ET53" s="2">
        <f t="shared" si="161"/>
        <v>72.393554209083007</v>
      </c>
      <c r="EU53" s="2">
        <f t="shared" si="161"/>
        <v>71.457859279024902</v>
      </c>
      <c r="EV53" s="2">
        <f t="shared" si="161"/>
        <v>72.890508484675451</v>
      </c>
      <c r="EW53" s="2">
        <f t="shared" si="161"/>
        <v>74.430222876219915</v>
      </c>
      <c r="EX53" s="2">
        <f t="shared" si="161"/>
        <v>74.306940838367879</v>
      </c>
      <c r="EY53" s="2">
        <f t="shared" si="161"/>
        <v>73.980857574305702</v>
      </c>
      <c r="EZ53" s="2">
        <f t="shared" si="161"/>
        <v>72.93570707466516</v>
      </c>
      <c r="FA53" s="2">
        <f t="shared" si="161"/>
        <v>72.201753981932427</v>
      </c>
      <c r="FB53" s="2">
        <f t="shared" si="161"/>
        <v>72.316413341746355</v>
      </c>
      <c r="FC53" s="2">
        <f t="shared" si="161"/>
        <v>72.648309861132631</v>
      </c>
      <c r="FD53" s="2">
        <f t="shared" si="161"/>
        <v>73.765455415144075</v>
      </c>
      <c r="FE53" s="2">
        <f t="shared" si="161"/>
        <v>78.489793064475833</v>
      </c>
      <c r="FG53" s="2">
        <f t="shared" si="87"/>
        <v>0.21757949497242096</v>
      </c>
      <c r="FH53" s="2">
        <f t="shared" si="162"/>
        <v>0.20227083010451377</v>
      </c>
      <c r="FI53" s="2">
        <f t="shared" si="162"/>
        <v>0.17731858001728684</v>
      </c>
      <c r="FJ53" s="2">
        <f t="shared" si="162"/>
        <v>0.18642260455285808</v>
      </c>
      <c r="FK53" s="2">
        <f t="shared" si="162"/>
        <v>0.18924711533464447</v>
      </c>
      <c r="FL53" s="2">
        <f t="shared" si="162"/>
        <v>0.19347081322035586</v>
      </c>
      <c r="FM53" s="2">
        <f t="shared" si="162"/>
        <v>0.17084957013470875</v>
      </c>
      <c r="FN53" s="2">
        <f t="shared" si="162"/>
        <v>0.15386718276986383</v>
      </c>
      <c r="FO53" s="2">
        <f t="shared" si="162"/>
        <v>0.15482060924790184</v>
      </c>
      <c r="FP53" s="2">
        <f t="shared" si="162"/>
        <v>0.15537384222295172</v>
      </c>
      <c r="FQ53" s="2">
        <f t="shared" si="162"/>
        <v>0.17284269152921822</v>
      </c>
      <c r="FR53" s="2">
        <f t="shared" si="162"/>
        <v>0.15149451628897767</v>
      </c>
      <c r="FS53" s="2">
        <f t="shared" si="162"/>
        <v>0.17161885787028772</v>
      </c>
      <c r="FT53" s="2">
        <f t="shared" si="162"/>
        <v>0.18877573670416442</v>
      </c>
      <c r="FU53" s="2">
        <f t="shared" si="162"/>
        <v>0.13684704051923438</v>
      </c>
      <c r="FW53" s="2">
        <f t="shared" si="111"/>
        <v>7.1438022900874745E-6</v>
      </c>
      <c r="FX53" s="2">
        <f t="shared" si="163"/>
        <v>7.5153962294010344E-6</v>
      </c>
      <c r="FY53" s="2">
        <f t="shared" si="164"/>
        <v>8.0294625457941797E-6</v>
      </c>
      <c r="FZ53" s="2">
        <f t="shared" si="165"/>
        <v>7.6304673764690067E-6</v>
      </c>
      <c r="GA53" s="2">
        <f t="shared" si="166"/>
        <v>7.3448577710837826E-6</v>
      </c>
      <c r="GB53" s="2">
        <f t="shared" si="167"/>
        <v>7.4787533734161757E-6</v>
      </c>
      <c r="GC53" s="2">
        <f t="shared" si="168"/>
        <v>7.4181959325396274E-6</v>
      </c>
      <c r="GD53" s="2">
        <f t="shared" si="169"/>
        <v>8.57816615718238E-6</v>
      </c>
      <c r="GE53" s="2">
        <f t="shared" si="170"/>
        <v>8.9035739524402396E-6</v>
      </c>
      <c r="GF53" s="2">
        <f t="shared" si="171"/>
        <v>8.0057331215570144E-6</v>
      </c>
      <c r="GG53" s="2">
        <f t="shared" si="172"/>
        <v>7.8912698203083636E-6</v>
      </c>
      <c r="GH53" s="2">
        <f t="shared" si="173"/>
        <v>6.6412695643982295E-6</v>
      </c>
      <c r="GI53" s="2">
        <f t="shared" si="174"/>
        <v>6.4302605254489867E-6</v>
      </c>
      <c r="GJ53" s="2">
        <f t="shared" si="175"/>
        <v>6.0435173957292076E-6</v>
      </c>
      <c r="GK53" s="2">
        <f t="shared" si="176"/>
        <v>4.4296177144138175E-6</v>
      </c>
      <c r="GM53" s="92">
        <f t="shared" si="112"/>
        <v>9.1005524240847104E-5</v>
      </c>
      <c r="GN53" s="92">
        <f t="shared" si="177"/>
        <v>4.4962750571517523E-5</v>
      </c>
      <c r="GO53" s="92">
        <f t="shared" si="178"/>
        <v>1.039744731164531E-5</v>
      </c>
      <c r="GP53" s="92">
        <f t="shared" si="179"/>
        <v>1.5855094673521376E-5</v>
      </c>
      <c r="GQ53" s="92">
        <f t="shared" si="180"/>
        <v>1.7469764769083871E-5</v>
      </c>
      <c r="GR53" s="92">
        <f t="shared" si="181"/>
        <v>1.872338583947351E-5</v>
      </c>
      <c r="GS53" s="92">
        <f t="shared" si="182"/>
        <v>5.0219374969822768E-6</v>
      </c>
      <c r="GT53" s="92">
        <f t="shared" si="183"/>
        <v>1.0503931432561025E-6</v>
      </c>
      <c r="GU53" s="92">
        <f t="shared" si="184"/>
        <v>1.0142817889305497E-6</v>
      </c>
      <c r="GV53" s="92">
        <f t="shared" si="185"/>
        <v>1.3619073743888359E-6</v>
      </c>
      <c r="GW53" s="92">
        <f t="shared" si="186"/>
        <v>4.7936438196874595E-6</v>
      </c>
      <c r="GX53" s="92">
        <f t="shared" si="187"/>
        <v>9.1480609826393409E-7</v>
      </c>
      <c r="GY53" s="92">
        <f t="shared" si="188"/>
        <v>5.1540669842561911E-6</v>
      </c>
      <c r="GZ53" s="92">
        <f t="shared" si="189"/>
        <v>1.5935662468709032E-5</v>
      </c>
      <c r="HA53" s="92">
        <f t="shared" si="190"/>
        <v>1.0851886318990177E-7</v>
      </c>
      <c r="HC53" s="92">
        <f t="shared" si="144"/>
        <v>8.6711377784104805E-16</v>
      </c>
      <c r="HD53" s="92">
        <f t="shared" si="191"/>
        <v>9.4328932548017048E-16</v>
      </c>
      <c r="HE53" s="92">
        <f t="shared" si="192"/>
        <v>9.7825595483633623E-18</v>
      </c>
      <c r="HF53" s="92">
        <f t="shared" si="193"/>
        <v>5.8125759625883708E-17</v>
      </c>
      <c r="HG53" s="92">
        <f t="shared" si="194"/>
        <v>3.665819612958244E-17</v>
      </c>
      <c r="HH53" s="92">
        <f t="shared" si="195"/>
        <v>5.0036032273986425E-18</v>
      </c>
      <c r="HI53" s="92">
        <f t="shared" si="196"/>
        <v>1.4552208966812812E-19</v>
      </c>
      <c r="HJ53" s="92">
        <f t="shared" si="197"/>
        <v>3.1129935194901752E-21</v>
      </c>
      <c r="HK53" s="92">
        <f t="shared" si="198"/>
        <v>8.7812296422464406E-21</v>
      </c>
      <c r="HL53" s="92">
        <f t="shared" si="199"/>
        <v>5.4072944920624191E-21</v>
      </c>
      <c r="HM53" s="92">
        <f t="shared" si="200"/>
        <v>3.0228624961833712E-20</v>
      </c>
      <c r="HN53" s="92">
        <f t="shared" si="201"/>
        <v>6.4938191265561727E-20</v>
      </c>
      <c r="HO53" s="92">
        <f t="shared" si="202"/>
        <v>5.6111011009974007E-18</v>
      </c>
      <c r="HP53" s="92">
        <f t="shared" si="203"/>
        <v>2.9986706974418253E-18</v>
      </c>
      <c r="HQ53" s="92">
        <f t="shared" si="204"/>
        <v>8.9418621430246443E-27</v>
      </c>
      <c r="HS53" s="92">
        <f t="shared" si="113"/>
        <v>8.1828433174582668E-63</v>
      </c>
      <c r="HT53" s="92">
        <f t="shared" si="205"/>
        <v>1.9307674865212161E-62</v>
      </c>
      <c r="HU53" s="92">
        <f t="shared" si="206"/>
        <v>1.2216619191110639E-70</v>
      </c>
      <c r="HV53" s="92">
        <f t="shared" si="207"/>
        <v>2.4453947694142148E-68</v>
      </c>
      <c r="HW53" s="92">
        <f t="shared" si="208"/>
        <v>9.2608974665925887E-70</v>
      </c>
      <c r="HX53" s="92">
        <f t="shared" si="209"/>
        <v>2.5051897787219633E-74</v>
      </c>
      <c r="HY53" s="92">
        <f t="shared" si="210"/>
        <v>2.8911037487273927E-80</v>
      </c>
      <c r="HZ53" s="92">
        <f t="shared" si="211"/>
        <v>6.5708622842209807E-87</v>
      </c>
      <c r="IA53" s="92">
        <f t="shared" si="212"/>
        <v>6.0966458870473455E-85</v>
      </c>
      <c r="IB53" s="92">
        <f t="shared" si="213"/>
        <v>1.0112561650926823E-85</v>
      </c>
      <c r="IC53" s="92">
        <f t="shared" si="214"/>
        <v>1.7523633482771001E-83</v>
      </c>
      <c r="ID53" s="92">
        <f t="shared" si="215"/>
        <v>1.356716372983602E-81</v>
      </c>
      <c r="IE53" s="92">
        <f t="shared" si="216"/>
        <v>2.1582909778248517E-73</v>
      </c>
      <c r="IF53" s="92">
        <f t="shared" si="217"/>
        <v>6.2892502732215306E-40</v>
      </c>
      <c r="IG53" s="92">
        <f t="shared" si="218"/>
        <v>3.2687986847463718E-34</v>
      </c>
      <c r="II53" s="92">
        <f t="shared" si="114"/>
        <v>3.7597427588111427E-172</v>
      </c>
      <c r="IJ53" s="92">
        <f t="shared" si="115"/>
        <v>1.1702681955033053E-170</v>
      </c>
      <c r="IK53" s="92">
        <f t="shared" si="116"/>
        <v>1.7630373716552178E-193</v>
      </c>
      <c r="IL53" s="92">
        <f t="shared" si="117"/>
        <v>2.8305659966400347E-189</v>
      </c>
      <c r="IM53" s="92">
        <f t="shared" si="118"/>
        <v>1.4287847237389249E-194</v>
      </c>
      <c r="IN53" s="92">
        <f t="shared" si="119"/>
        <v>2.5841525462399119E-209</v>
      </c>
      <c r="IO53" s="92">
        <f t="shared" si="120"/>
        <v>3.3595670136672078E-226</v>
      </c>
      <c r="IP53" s="92">
        <f t="shared" si="121"/>
        <v>1.9193369984253117E-245</v>
      </c>
      <c r="IQ53" s="92">
        <f t="shared" si="122"/>
        <v>9.9942324759962593E-239</v>
      </c>
      <c r="IR53" s="92">
        <f t="shared" si="123"/>
        <v>1.9233013206066054E-240</v>
      </c>
      <c r="IS53" s="92">
        <f t="shared" si="124"/>
        <v>6.7819302099529285E-235</v>
      </c>
      <c r="IT53" s="92">
        <f t="shared" si="125"/>
        <v>3.7868077257364527E-227</v>
      </c>
      <c r="IU53" s="92">
        <f t="shared" si="126"/>
        <v>1.6676990329221335E-202</v>
      </c>
      <c r="IV53" s="92">
        <f t="shared" si="127"/>
        <v>3.0856311597134382E-153</v>
      </c>
      <c r="IW53" s="92">
        <f t="shared" si="128"/>
        <v>3.4870833065557651E-104</v>
      </c>
      <c r="IY53" s="92">
        <f t="shared" si="129"/>
        <v>9.1005524241714221E-5</v>
      </c>
      <c r="IZ53" s="92">
        <f t="shared" si="130"/>
        <v>4.4962750572460813E-5</v>
      </c>
      <c r="JA53" s="92">
        <f t="shared" si="131"/>
        <v>1.0397447311655094E-5</v>
      </c>
      <c r="JB53" s="92">
        <f t="shared" si="132"/>
        <v>1.5855094673579502E-5</v>
      </c>
      <c r="JC53" s="92">
        <f t="shared" si="133"/>
        <v>1.7469764769120531E-5</v>
      </c>
      <c r="JD53" s="92">
        <f t="shared" si="134"/>
        <v>1.8723385839478514E-5</v>
      </c>
      <c r="JE53" s="92">
        <f t="shared" si="135"/>
        <v>5.0219374969824225E-6</v>
      </c>
      <c r="JF53" s="92">
        <f t="shared" si="136"/>
        <v>1.0503931432561056E-6</v>
      </c>
      <c r="JG53" s="92">
        <f t="shared" si="137"/>
        <v>1.0142817889305584E-6</v>
      </c>
      <c r="JH53" s="92">
        <f t="shared" si="138"/>
        <v>1.3619073743888414E-6</v>
      </c>
      <c r="JI53" s="92">
        <f t="shared" si="139"/>
        <v>4.79364381968749E-6</v>
      </c>
      <c r="JJ53" s="92">
        <f t="shared" si="140"/>
        <v>9.14806098263999E-7</v>
      </c>
      <c r="JK53" s="92">
        <f t="shared" si="141"/>
        <v>5.1540669842618018E-6</v>
      </c>
      <c r="JL53" s="92">
        <f t="shared" si="142"/>
        <v>1.5935662468712031E-5</v>
      </c>
      <c r="JM53" s="92">
        <f t="shared" si="143"/>
        <v>1.0851886318990177E-7</v>
      </c>
    </row>
    <row r="54" spans="2:273" x14ac:dyDescent="0.25">
      <c r="B54" s="2">
        <v>27</v>
      </c>
      <c r="C54" s="37">
        <v>74.150000000000006</v>
      </c>
      <c r="D54" s="37">
        <v>72.775000000000006</v>
      </c>
      <c r="E54" s="37">
        <v>75.366</v>
      </c>
      <c r="F54" s="37">
        <v>77.438999999999993</v>
      </c>
      <c r="G54" s="37">
        <v>77.78</v>
      </c>
      <c r="H54" s="37">
        <v>77.81</v>
      </c>
      <c r="I54" s="37">
        <v>76.832999999999998</v>
      </c>
      <c r="J54" s="37">
        <v>77.790999999999997</v>
      </c>
      <c r="K54" s="37">
        <v>76.545000000000002</v>
      </c>
      <c r="L54" s="37">
        <v>76.659000000000006</v>
      </c>
      <c r="M54" s="37">
        <v>75.409000000000006</v>
      </c>
      <c r="N54" s="37">
        <v>76.317999999999998</v>
      </c>
      <c r="O54" s="37">
        <v>78.954999999999998</v>
      </c>
      <c r="P54" s="37">
        <v>77.817999999999998</v>
      </c>
      <c r="Q54" s="37">
        <v>75.614000000000004</v>
      </c>
      <c r="S54" s="4">
        <f t="shared" si="7"/>
        <v>73.639267714549064</v>
      </c>
      <c r="T54" s="4">
        <f t="shared" si="8"/>
        <v>74.018680352661846</v>
      </c>
      <c r="U54" s="4">
        <f t="shared" si="9"/>
        <v>76.923717041399158</v>
      </c>
      <c r="V54" s="4">
        <f t="shared" si="10"/>
        <v>78.420345606580952</v>
      </c>
      <c r="W54" s="4">
        <f t="shared" si="11"/>
        <v>78.302172128534849</v>
      </c>
      <c r="X54" s="4">
        <f t="shared" si="12"/>
        <v>79.331533119077974</v>
      </c>
      <c r="Y54" s="4">
        <f t="shared" si="13"/>
        <v>79.890110898167435</v>
      </c>
      <c r="Z54" s="4">
        <f t="shared" si="14"/>
        <v>79.548855152680346</v>
      </c>
      <c r="AA54" s="4">
        <f t="shared" si="15"/>
        <v>78.540964327276455</v>
      </c>
      <c r="AB54" s="4">
        <f t="shared" si="16"/>
        <v>78.22961854629763</v>
      </c>
      <c r="AC54" s="4">
        <f t="shared" si="17"/>
        <v>76.18241304159163</v>
      </c>
      <c r="AD54" s="4">
        <f t="shared" si="18"/>
        <v>76.933805313526648</v>
      </c>
      <c r="AE54" s="4">
        <f t="shared" si="19"/>
        <v>78.430578886087432</v>
      </c>
      <c r="AF54" s="4">
        <f t="shared" si="20"/>
        <v>77.838142940831474</v>
      </c>
      <c r="AG54" s="4">
        <f t="shared" si="21"/>
        <v>76.119770000207708</v>
      </c>
      <c r="AI54" s="4">
        <f t="shared" si="22"/>
        <v>0.51073228545094196</v>
      </c>
      <c r="AJ54" s="4">
        <f t="shared" si="23"/>
        <v>-1.2436803526618405</v>
      </c>
      <c r="AK54" s="4">
        <f t="shared" si="24"/>
        <v>-1.5577170413991581</v>
      </c>
      <c r="AL54" s="4">
        <f t="shared" si="25"/>
        <v>-0.98134560658095893</v>
      </c>
      <c r="AM54" s="4">
        <f t="shared" si="26"/>
        <v>-0.52217212853484796</v>
      </c>
      <c r="AN54" s="4">
        <f t="shared" si="27"/>
        <v>-1.5215331190779722</v>
      </c>
      <c r="AO54" s="4">
        <f t="shared" si="28"/>
        <v>-3.0571108981674371</v>
      </c>
      <c r="AP54" s="4">
        <f t="shared" si="29"/>
        <v>-1.7578551526803494</v>
      </c>
      <c r="AQ54" s="4">
        <f t="shared" si="30"/>
        <v>-1.9959643272764538</v>
      </c>
      <c r="AR54" s="4">
        <f t="shared" si="31"/>
        <v>-1.5706185462976237</v>
      </c>
      <c r="AS54" s="4">
        <f t="shared" si="32"/>
        <v>-0.77341304159162405</v>
      </c>
      <c r="AT54" s="4">
        <f t="shared" si="33"/>
        <v>-0.61580531352664991</v>
      </c>
      <c r="AU54" s="4">
        <f t="shared" si="34"/>
        <v>0.52442111391256674</v>
      </c>
      <c r="AV54" s="4">
        <f t="shared" si="145"/>
        <v>-2.0142940831476608E-2</v>
      </c>
      <c r="AW54" s="4">
        <f t="shared" si="145"/>
        <v>-0.50577000020770413</v>
      </c>
      <c r="AY54" s="2">
        <f t="shared" si="95"/>
        <v>73.506094131781694</v>
      </c>
      <c r="AZ54" s="2">
        <f t="shared" si="146"/>
        <v>73.945438503536622</v>
      </c>
      <c r="BA54" s="2">
        <f t="shared" si="147"/>
        <v>76.904193450795518</v>
      </c>
      <c r="BB54" s="2">
        <f t="shared" si="148"/>
        <v>78.392622884928812</v>
      </c>
      <c r="BC54" s="2">
        <f t="shared" si="149"/>
        <v>78.272280825672766</v>
      </c>
      <c r="BD54" s="2">
        <f t="shared" si="150"/>
        <v>79.299696638688502</v>
      </c>
      <c r="BE54" s="2">
        <f t="shared" si="151"/>
        <v>79.880415765450749</v>
      </c>
      <c r="BF54" s="2">
        <f t="shared" si="152"/>
        <v>79.546473640118919</v>
      </c>
      <c r="BG54" s="2">
        <f t="shared" si="153"/>
        <v>78.538633937665566</v>
      </c>
      <c r="BH54" s="2">
        <f t="shared" si="154"/>
        <v>78.226553025249046</v>
      </c>
      <c r="BI54" s="2">
        <f t="shared" si="155"/>
        <v>76.172850671366916</v>
      </c>
      <c r="BJ54" s="2">
        <f t="shared" si="156"/>
        <v>76.931670600203887</v>
      </c>
      <c r="BK54" s="2">
        <f t="shared" si="157"/>
        <v>78.420397323449166</v>
      </c>
      <c r="BL54" s="2">
        <f t="shared" si="158"/>
        <v>77.811451121190927</v>
      </c>
      <c r="BM54" s="2">
        <f t="shared" si="159"/>
        <v>76.119544129780138</v>
      </c>
      <c r="BO54" s="2">
        <f t="shared" si="37"/>
        <v>74.150000000000006</v>
      </c>
      <c r="BP54" s="2">
        <f t="shared" si="38"/>
        <v>72.775000000000006</v>
      </c>
      <c r="BQ54" s="2">
        <f t="shared" si="39"/>
        <v>75.366</v>
      </c>
      <c r="BR54" s="2">
        <f t="shared" si="40"/>
        <v>77.438999999999993</v>
      </c>
      <c r="BS54" s="2">
        <f t="shared" si="41"/>
        <v>77.78</v>
      </c>
      <c r="BT54" s="2">
        <f t="shared" si="42"/>
        <v>77.81</v>
      </c>
      <c r="BU54" s="2">
        <f t="shared" si="43"/>
        <v>76.832999999999998</v>
      </c>
      <c r="BV54" s="2">
        <f t="shared" si="44"/>
        <v>77.790999999999997</v>
      </c>
      <c r="BW54" s="2">
        <f t="shared" si="45"/>
        <v>76.545000000000002</v>
      </c>
      <c r="BX54" s="2">
        <f t="shared" si="46"/>
        <v>76.659000000000006</v>
      </c>
      <c r="BY54" s="2">
        <f t="shared" si="47"/>
        <v>75.409000000000006</v>
      </c>
      <c r="BZ54" s="2">
        <f t="shared" si="48"/>
        <v>76.317999999999998</v>
      </c>
      <c r="CA54" s="2">
        <f t="shared" si="49"/>
        <v>78.954999999999998</v>
      </c>
      <c r="CB54" s="2">
        <f t="shared" si="50"/>
        <v>77.817999999999998</v>
      </c>
      <c r="CC54" s="2">
        <f t="shared" si="51"/>
        <v>75.614000000000004</v>
      </c>
      <c r="CE54" s="2" t="str">
        <f t="shared" si="96"/>
        <v/>
      </c>
      <c r="CF54" s="2" t="str">
        <f t="shared" si="97"/>
        <v/>
      </c>
      <c r="CG54" s="2" t="str">
        <f t="shared" si="98"/>
        <v/>
      </c>
      <c r="CH54" s="2" t="str">
        <f t="shared" si="99"/>
        <v/>
      </c>
      <c r="CI54" s="2" t="str">
        <f t="shared" si="100"/>
        <v/>
      </c>
      <c r="CJ54" s="2" t="str">
        <f t="shared" si="101"/>
        <v/>
      </c>
      <c r="CK54" s="2" t="str">
        <f t="shared" si="102"/>
        <v/>
      </c>
      <c r="CL54" s="2" t="str">
        <f t="shared" si="103"/>
        <v/>
      </c>
      <c r="CM54" s="2" t="str">
        <f t="shared" si="104"/>
        <v/>
      </c>
      <c r="CN54" s="2" t="str">
        <f t="shared" si="105"/>
        <v/>
      </c>
      <c r="CO54" s="2" t="str">
        <f t="shared" si="106"/>
        <v/>
      </c>
      <c r="CP54" s="2" t="str">
        <f t="shared" si="107"/>
        <v/>
      </c>
      <c r="CQ54" s="2" t="str">
        <f t="shared" si="108"/>
        <v/>
      </c>
      <c r="CR54" s="2" t="str">
        <f t="shared" si="109"/>
        <v/>
      </c>
      <c r="CS54" s="2" t="str">
        <f t="shared" si="110"/>
        <v/>
      </c>
      <c r="CU54" s="2" t="str">
        <f t="shared" si="53"/>
        <v/>
      </c>
      <c r="CV54" s="2" t="str">
        <f t="shared" si="54"/>
        <v/>
      </c>
      <c r="CW54" s="2" t="str">
        <f t="shared" si="55"/>
        <v/>
      </c>
      <c r="CX54" s="2" t="str">
        <f t="shared" si="56"/>
        <v/>
      </c>
      <c r="CY54" s="2" t="str">
        <f t="shared" si="57"/>
        <v/>
      </c>
      <c r="CZ54" s="2" t="str">
        <f t="shared" si="58"/>
        <v/>
      </c>
      <c r="DA54" s="2" t="str">
        <f t="shared" si="59"/>
        <v/>
      </c>
      <c r="DB54" s="2" t="str">
        <f t="shared" si="60"/>
        <v/>
      </c>
      <c r="DC54" s="2" t="str">
        <f t="shared" si="61"/>
        <v/>
      </c>
      <c r="DD54" s="2" t="str">
        <f t="shared" si="62"/>
        <v/>
      </c>
      <c r="DE54" s="2" t="str">
        <f t="shared" si="63"/>
        <v/>
      </c>
      <c r="DF54" s="2" t="str">
        <f t="shared" si="64"/>
        <v/>
      </c>
      <c r="DG54" s="2" t="str">
        <f t="shared" si="65"/>
        <v/>
      </c>
      <c r="DH54" s="2" t="str">
        <f t="shared" si="66"/>
        <v/>
      </c>
      <c r="DI54" s="2" t="str">
        <f t="shared" si="67"/>
        <v/>
      </c>
      <c r="DK54" s="2">
        <f t="shared" si="68"/>
        <v>74.907947936210135</v>
      </c>
      <c r="DL54" s="2">
        <f t="shared" si="160"/>
        <v>75.169024390243933</v>
      </c>
      <c r="DM54" s="2">
        <f t="shared" si="160"/>
        <v>77.064227885368567</v>
      </c>
      <c r="DN54" s="2">
        <f t="shared" si="160"/>
        <v>79.16357153661238</v>
      </c>
      <c r="DO54" s="2">
        <f t="shared" si="160"/>
        <v>79.750228803716581</v>
      </c>
      <c r="DP54" s="2">
        <f t="shared" si="160"/>
        <v>80.357832926829275</v>
      </c>
      <c r="DQ54" s="2">
        <f t="shared" si="160"/>
        <v>80.596261854424668</v>
      </c>
      <c r="DR54" s="2">
        <f t="shared" si="160"/>
        <v>79.814590659860073</v>
      </c>
      <c r="DS54" s="2">
        <f t="shared" si="160"/>
        <v>78.865435918213009</v>
      </c>
      <c r="DT54" s="2">
        <f t="shared" si="160"/>
        <v>78.80040215541689</v>
      </c>
      <c r="DU54" s="2">
        <f t="shared" si="160"/>
        <v>76.74972213832676</v>
      </c>
      <c r="DV54" s="2">
        <f t="shared" si="160"/>
        <v>77.612913648272709</v>
      </c>
      <c r="DW54" s="2">
        <f t="shared" si="160"/>
        <v>79.211087888855317</v>
      </c>
      <c r="DX54" s="2">
        <f t="shared" si="160"/>
        <v>78.846952218890962</v>
      </c>
      <c r="DY54" s="2">
        <f t="shared" si="160"/>
        <v>76.320085762483117</v>
      </c>
      <c r="EA54" s="2">
        <f t="shared" si="70"/>
        <v>68.908646655723189</v>
      </c>
      <c r="EB54" s="2">
        <f t="shared" si="71"/>
        <v>69.544457980823466</v>
      </c>
      <c r="EC54" s="2">
        <f t="shared" si="72"/>
        <v>76.227178252781314</v>
      </c>
      <c r="ED54" s="2">
        <f t="shared" si="73"/>
        <v>75.324251739328986</v>
      </c>
      <c r="EE54" s="2">
        <f t="shared" si="74"/>
        <v>72.497772179894071</v>
      </c>
      <c r="EF54" s="2">
        <f t="shared" si="75"/>
        <v>75.276829419035849</v>
      </c>
      <c r="EG54" s="2">
        <f t="shared" si="76"/>
        <v>76.712127549046713</v>
      </c>
      <c r="EH54" s="2">
        <f t="shared" si="77"/>
        <v>78.202025621281066</v>
      </c>
      <c r="EI54" s="2">
        <f t="shared" si="78"/>
        <v>76.911746463712049</v>
      </c>
      <c r="EJ54" s="2">
        <f t="shared" si="79"/>
        <v>75.381672506217186</v>
      </c>
      <c r="EK54" s="2">
        <f t="shared" si="80"/>
        <v>73.65515215136449</v>
      </c>
      <c r="EL54" s="2">
        <f t="shared" si="81"/>
        <v>73.451881403967732</v>
      </c>
      <c r="EM54" s="2">
        <f t="shared" si="82"/>
        <v>74.939747394136802</v>
      </c>
      <c r="EN54" s="2">
        <f t="shared" si="83"/>
        <v>73.753143043092038</v>
      </c>
      <c r="EO54" s="2">
        <f t="shared" si="84"/>
        <v>74.965828166075511</v>
      </c>
      <c r="EQ54" s="2">
        <f t="shared" si="85"/>
        <v>66.31678115960267</v>
      </c>
      <c r="ER54" s="2">
        <f t="shared" si="161"/>
        <v>67.610673168936771</v>
      </c>
      <c r="ES54" s="2">
        <f t="shared" si="161"/>
        <v>73.097185863687159</v>
      </c>
      <c r="ET54" s="2">
        <f t="shared" si="161"/>
        <v>72.294881885258832</v>
      </c>
      <c r="EU54" s="2">
        <f t="shared" si="161"/>
        <v>71.372008056826502</v>
      </c>
      <c r="EV54" s="2">
        <f t="shared" si="161"/>
        <v>72.797076142959355</v>
      </c>
      <c r="EW54" s="2">
        <f t="shared" si="161"/>
        <v>74.329508413050917</v>
      </c>
      <c r="EX54" s="2">
        <f t="shared" si="161"/>
        <v>74.212633856495273</v>
      </c>
      <c r="EY54" s="2">
        <f t="shared" si="161"/>
        <v>73.876461855817851</v>
      </c>
      <c r="EZ54" s="2">
        <f t="shared" si="161"/>
        <v>72.836672784958509</v>
      </c>
      <c r="FA54" s="2">
        <f t="shared" si="161"/>
        <v>72.10335579675764</v>
      </c>
      <c r="FB54" s="2">
        <f t="shared" si="161"/>
        <v>72.210942334583848</v>
      </c>
      <c r="FC54" s="2">
        <f t="shared" si="161"/>
        <v>72.539415432774248</v>
      </c>
      <c r="FD54" s="2">
        <f t="shared" si="161"/>
        <v>73.664561768947863</v>
      </c>
      <c r="FE54" s="2">
        <f t="shared" si="161"/>
        <v>78.367786491968076</v>
      </c>
      <c r="FG54" s="2">
        <f t="shared" si="87"/>
        <v>0.23366612823042782</v>
      </c>
      <c r="FH54" s="2">
        <f t="shared" si="162"/>
        <v>0.21754031553036204</v>
      </c>
      <c r="FI54" s="2">
        <f t="shared" si="162"/>
        <v>0.19115578276766609</v>
      </c>
      <c r="FJ54" s="2">
        <f t="shared" si="162"/>
        <v>0.20079684599271255</v>
      </c>
      <c r="FK54" s="2">
        <f t="shared" si="162"/>
        <v>0.20378459167625568</v>
      </c>
      <c r="FL54" s="2">
        <f t="shared" si="162"/>
        <v>0.20824940424395902</v>
      </c>
      <c r="FM54" s="2">
        <f t="shared" si="162"/>
        <v>0.18429504562560348</v>
      </c>
      <c r="FN54" s="2">
        <f t="shared" si="162"/>
        <v>0.16624414522744826</v>
      </c>
      <c r="FO54" s="2">
        <f t="shared" si="162"/>
        <v>0.16725910437164759</v>
      </c>
      <c r="FP54" s="2">
        <f t="shared" si="162"/>
        <v>0.16784795780131889</v>
      </c>
      <c r="FQ54" s="2">
        <f t="shared" si="162"/>
        <v>0.18640975719374853</v>
      </c>
      <c r="FR54" s="2">
        <f t="shared" si="162"/>
        <v>0.16371755169156932</v>
      </c>
      <c r="FS54" s="2">
        <f t="shared" si="162"/>
        <v>0.18511135848725896</v>
      </c>
      <c r="FT54" s="2">
        <f t="shared" si="162"/>
        <v>0.2032860821777093</v>
      </c>
      <c r="FU54" s="2">
        <f t="shared" si="162"/>
        <v>0.1480945401147418</v>
      </c>
      <c r="FW54" s="2">
        <f t="shared" si="111"/>
        <v>7.8330180499568888E-6</v>
      </c>
      <c r="FX54" s="2">
        <f t="shared" si="163"/>
        <v>8.2404621259876445E-6</v>
      </c>
      <c r="FY54" s="2">
        <f t="shared" si="164"/>
        <v>8.8041237879381492E-6</v>
      </c>
      <c r="FZ54" s="2">
        <f t="shared" si="165"/>
        <v>8.366634945383327E-6</v>
      </c>
      <c r="GA54" s="2">
        <f t="shared" si="166"/>
        <v>8.0534706929268404E-6</v>
      </c>
      <c r="GB54" s="2">
        <f t="shared" si="167"/>
        <v>8.2002840914777368E-6</v>
      </c>
      <c r="GC54" s="2">
        <f t="shared" si="168"/>
        <v>8.1338842733742676E-6</v>
      </c>
      <c r="GD54" s="2">
        <f t="shared" si="169"/>
        <v>9.4057643699768514E-6</v>
      </c>
      <c r="GE54" s="2">
        <f t="shared" si="170"/>
        <v>9.7625663205472851E-6</v>
      </c>
      <c r="GF54" s="2">
        <f t="shared" si="171"/>
        <v>8.7781050319072977E-6</v>
      </c>
      <c r="GG54" s="2">
        <f t="shared" si="172"/>
        <v>8.6525987103205102E-6</v>
      </c>
      <c r="GH54" s="2">
        <f t="shared" si="173"/>
        <v>7.2820026062183603E-6</v>
      </c>
      <c r="GI54" s="2">
        <f t="shared" si="174"/>
        <v>7.0506360876018635E-6</v>
      </c>
      <c r="GJ54" s="2">
        <f t="shared" si="175"/>
        <v>6.6265811886839513E-6</v>
      </c>
      <c r="GK54" s="2">
        <f t="shared" si="176"/>
        <v>4.8569771654191902E-6</v>
      </c>
      <c r="GM54" s="92">
        <f t="shared" si="112"/>
        <v>1.380231378049562E-4</v>
      </c>
      <c r="GN54" s="92">
        <f t="shared" si="177"/>
        <v>7.0587311495439082E-5</v>
      </c>
      <c r="GO54" s="92">
        <f t="shared" si="178"/>
        <v>1.7533884952148548E-5</v>
      </c>
      <c r="GP54" s="92">
        <f t="shared" si="179"/>
        <v>2.6350054536206521E-5</v>
      </c>
      <c r="GQ54" s="92">
        <f t="shared" si="180"/>
        <v>2.897681408279117E-5</v>
      </c>
      <c r="GR54" s="92">
        <f t="shared" si="181"/>
        <v>3.1164869055628874E-5</v>
      </c>
      <c r="GS54" s="92">
        <f t="shared" si="182"/>
        <v>8.849465465289887E-6</v>
      </c>
      <c r="GT54" s="92">
        <f t="shared" si="183"/>
        <v>2.0017118796850542E-6</v>
      </c>
      <c r="GU54" s="92">
        <f t="shared" si="184"/>
        <v>1.9434652117404315E-6</v>
      </c>
      <c r="GV54" s="92">
        <f t="shared" si="185"/>
        <v>2.5546437018718947E-6</v>
      </c>
      <c r="GW54" s="92">
        <f t="shared" si="186"/>
        <v>8.5219751077971591E-6</v>
      </c>
      <c r="GX54" s="92">
        <f t="shared" si="187"/>
        <v>1.749943350448644E-6</v>
      </c>
      <c r="GY54" s="92">
        <f t="shared" si="188"/>
        <v>9.0805950613952608E-6</v>
      </c>
      <c r="GZ54" s="92">
        <f t="shared" si="189"/>
        <v>2.6613458385216348E-5</v>
      </c>
      <c r="HA54" s="92">
        <f t="shared" si="190"/>
        <v>2.3255807640987341E-7</v>
      </c>
      <c r="HC54" s="92">
        <f t="shared" si="144"/>
        <v>2.5497258195813725E-15</v>
      </c>
      <c r="HD54" s="92">
        <f t="shared" si="191"/>
        <v>2.7696097539131162E-15</v>
      </c>
      <c r="HE54" s="92">
        <f t="shared" si="192"/>
        <v>3.3462461714961834E-17</v>
      </c>
      <c r="HF54" s="92">
        <f t="shared" si="193"/>
        <v>1.8960923892516097E-16</v>
      </c>
      <c r="HG54" s="92">
        <f t="shared" si="194"/>
        <v>1.2202396806919103E-16</v>
      </c>
      <c r="HH54" s="92">
        <f t="shared" si="195"/>
        <v>1.8046916512467492E-17</v>
      </c>
      <c r="HI54" s="92">
        <f t="shared" si="196"/>
        <v>5.8572188475735207E-19</v>
      </c>
      <c r="HJ54" s="92">
        <f t="shared" si="197"/>
        <v>1.443688812760759E-20</v>
      </c>
      <c r="HK54" s="92">
        <f t="shared" si="198"/>
        <v>3.9377999580892504E-20</v>
      </c>
      <c r="HL54" s="92">
        <f t="shared" si="199"/>
        <v>2.4246008587979716E-20</v>
      </c>
      <c r="HM54" s="92">
        <f t="shared" si="200"/>
        <v>1.292385942611346E-19</v>
      </c>
      <c r="HN54" s="92">
        <f t="shared" si="201"/>
        <v>2.6223219257286993E-19</v>
      </c>
      <c r="HO54" s="92">
        <f t="shared" si="202"/>
        <v>1.9468938342342605E-17</v>
      </c>
      <c r="HP54" s="92">
        <f t="shared" si="203"/>
        <v>1.0620165171080582E-17</v>
      </c>
      <c r="HQ54" s="92">
        <f t="shared" si="204"/>
        <v>6.0129339925854481E-26</v>
      </c>
      <c r="HS54" s="92">
        <f t="shared" si="113"/>
        <v>1.3538903904173036E-61</v>
      </c>
      <c r="HT54" s="92">
        <f t="shared" si="205"/>
        <v>3.1662207352831496E-61</v>
      </c>
      <c r="HU54" s="92">
        <f t="shared" si="206"/>
        <v>2.9738510607040695E-69</v>
      </c>
      <c r="HV54" s="92">
        <f t="shared" si="207"/>
        <v>5.3774295845079893E-67</v>
      </c>
      <c r="HW54" s="92">
        <f t="shared" si="208"/>
        <v>2.1760987423144683E-68</v>
      </c>
      <c r="HX54" s="92">
        <f t="shared" si="209"/>
        <v>7.4196905464722443E-73</v>
      </c>
      <c r="HY54" s="92">
        <f t="shared" si="210"/>
        <v>1.125701618584857E-78</v>
      </c>
      <c r="HZ54" s="92">
        <f t="shared" si="211"/>
        <v>3.67011716260279E-85</v>
      </c>
      <c r="IA54" s="92">
        <f t="shared" si="212"/>
        <v>3.1142948129075856E-83</v>
      </c>
      <c r="IB54" s="92">
        <f t="shared" si="213"/>
        <v>5.1498412830304757E-84</v>
      </c>
      <c r="IC54" s="92">
        <f t="shared" si="214"/>
        <v>8.0531744843713625E-82</v>
      </c>
      <c r="ID54" s="92">
        <f t="shared" si="215"/>
        <v>5.3063834005074678E-80</v>
      </c>
      <c r="IE54" s="92">
        <f t="shared" si="216"/>
        <v>5.6748683762419443E-72</v>
      </c>
      <c r="IF54" s="92">
        <f t="shared" si="217"/>
        <v>3.5081909002311697E-39</v>
      </c>
      <c r="IG54" s="92">
        <f t="shared" si="218"/>
        <v>1.3706595539772331E-33</v>
      </c>
      <c r="II54" s="92">
        <f t="shared" si="114"/>
        <v>1.618812467690358E-169</v>
      </c>
      <c r="IJ54" s="92">
        <f t="shared" si="115"/>
        <v>4.9024063457670785E-168</v>
      </c>
      <c r="IK54" s="92">
        <f t="shared" si="116"/>
        <v>1.7362057188011354E-190</v>
      </c>
      <c r="IL54" s="92">
        <f t="shared" si="117"/>
        <v>2.3275669764546234E-186</v>
      </c>
      <c r="IM54" s="92">
        <f t="shared" si="118"/>
        <v>1.3891478680138231E-191</v>
      </c>
      <c r="IN54" s="92">
        <f t="shared" si="119"/>
        <v>4.3011635603675995E-206</v>
      </c>
      <c r="IO54" s="92">
        <f t="shared" si="120"/>
        <v>1.0171803865628993E-222</v>
      </c>
      <c r="IP54" s="92">
        <f t="shared" si="121"/>
        <v>1.2876843577498469E-241</v>
      </c>
      <c r="IQ54" s="92">
        <f t="shared" si="122"/>
        <v>5.4042484482965292E-235</v>
      </c>
      <c r="IR54" s="92">
        <f t="shared" si="123"/>
        <v>1.0236572332371403E-236</v>
      </c>
      <c r="IS54" s="92">
        <f t="shared" si="124"/>
        <v>2.9266047365873838E-231</v>
      </c>
      <c r="IT54" s="92">
        <f t="shared" si="125"/>
        <v>1.1009975123347862E-223</v>
      </c>
      <c r="IU54" s="92">
        <f t="shared" si="126"/>
        <v>1.9880293908355504E-199</v>
      </c>
      <c r="IV54" s="92">
        <f t="shared" si="127"/>
        <v>6.2865881485319582E-151</v>
      </c>
      <c r="IW54" s="92">
        <f t="shared" si="128"/>
        <v>1.160236913767632E-102</v>
      </c>
      <c r="IY54" s="92">
        <f t="shared" si="129"/>
        <v>1.3802313780750592E-4</v>
      </c>
      <c r="IZ54" s="92">
        <f t="shared" si="130"/>
        <v>7.058731149820869E-5</v>
      </c>
      <c r="JA54" s="92">
        <f t="shared" si="131"/>
        <v>1.7533884952182009E-5</v>
      </c>
      <c r="JB54" s="92">
        <f t="shared" si="132"/>
        <v>2.6350054536396131E-5</v>
      </c>
      <c r="JC54" s="92">
        <f t="shared" si="133"/>
        <v>2.8976814082913194E-5</v>
      </c>
      <c r="JD54" s="92">
        <f t="shared" si="134"/>
        <v>3.1164869055646919E-5</v>
      </c>
      <c r="JE54" s="92">
        <f t="shared" si="135"/>
        <v>8.8494654652904731E-6</v>
      </c>
      <c r="JF54" s="92">
        <f t="shared" si="136"/>
        <v>2.0017118796850686E-6</v>
      </c>
      <c r="JG54" s="92">
        <f t="shared" si="137"/>
        <v>1.9434652117404709E-6</v>
      </c>
      <c r="JH54" s="92">
        <f t="shared" si="138"/>
        <v>2.5546437018719189E-6</v>
      </c>
      <c r="JI54" s="92">
        <f t="shared" si="139"/>
        <v>8.5219751077972879E-6</v>
      </c>
      <c r="JJ54" s="92">
        <f t="shared" si="140"/>
        <v>1.7499433504489062E-6</v>
      </c>
      <c r="JK54" s="92">
        <f t="shared" si="141"/>
        <v>9.0805950614147291E-6</v>
      </c>
      <c r="JL54" s="92">
        <f t="shared" si="142"/>
        <v>2.661345838522697E-5</v>
      </c>
      <c r="JM54" s="92">
        <f t="shared" si="143"/>
        <v>2.3255807640987341E-7</v>
      </c>
    </row>
    <row r="55" spans="2:273" x14ac:dyDescent="0.25">
      <c r="B55" s="2">
        <v>28</v>
      </c>
      <c r="C55" s="37">
        <v>74.325000000000003</v>
      </c>
      <c r="D55" s="37">
        <v>72.7</v>
      </c>
      <c r="E55" s="37">
        <v>75</v>
      </c>
      <c r="F55" s="37">
        <v>79.561000000000007</v>
      </c>
      <c r="G55" s="37">
        <v>78.706999999999994</v>
      </c>
      <c r="H55" s="37">
        <v>79.143000000000001</v>
      </c>
      <c r="I55" s="37">
        <v>78.738</v>
      </c>
      <c r="J55" s="37">
        <v>78.906999999999996</v>
      </c>
      <c r="K55" s="37">
        <v>78.635999999999996</v>
      </c>
      <c r="L55" s="37">
        <v>75.75</v>
      </c>
      <c r="M55" s="37">
        <v>75.704999999999998</v>
      </c>
      <c r="N55" s="37">
        <v>75.432000000000002</v>
      </c>
      <c r="O55" s="37">
        <v>77.454999999999998</v>
      </c>
      <c r="P55" s="37">
        <v>78.135999999999996</v>
      </c>
      <c r="Q55" s="37">
        <v>76.135999999999996</v>
      </c>
      <c r="S55" s="4">
        <f t="shared" si="7"/>
        <v>73.809396378486028</v>
      </c>
      <c r="T55" s="4">
        <f t="shared" si="8"/>
        <v>74.162202649572805</v>
      </c>
      <c r="U55" s="4">
        <f t="shared" si="9"/>
        <v>77.10606870875705</v>
      </c>
      <c r="V55" s="4">
        <f t="shared" si="10"/>
        <v>78.610223509585524</v>
      </c>
      <c r="W55" s="4">
        <f t="shared" si="11"/>
        <v>78.432163238215537</v>
      </c>
      <c r="X55" s="4">
        <f t="shared" si="12"/>
        <v>79.430648665315999</v>
      </c>
      <c r="Y55" s="4">
        <f t="shared" si="13"/>
        <v>79.972360868867227</v>
      </c>
      <c r="Z55" s="4">
        <f t="shared" si="14"/>
        <v>79.657754681308404</v>
      </c>
      <c r="AA55" s="4">
        <f t="shared" si="15"/>
        <v>78.671812318515705</v>
      </c>
      <c r="AB55" s="4">
        <f t="shared" si="16"/>
        <v>78.353296428683748</v>
      </c>
      <c r="AC55" s="4">
        <f t="shared" si="17"/>
        <v>76.313048109334886</v>
      </c>
      <c r="AD55" s="4">
        <f t="shared" si="18"/>
        <v>77.110385513594409</v>
      </c>
      <c r="AE55" s="4">
        <f t="shared" si="19"/>
        <v>78.555865095138472</v>
      </c>
      <c r="AF55" s="4">
        <f t="shared" si="20"/>
        <v>77.908476360283231</v>
      </c>
      <c r="AG55" s="4">
        <f t="shared" si="21"/>
        <v>76.176238285067996</v>
      </c>
      <c r="AI55" s="4">
        <f t="shared" si="22"/>
        <v>0.51560362151397499</v>
      </c>
      <c r="AJ55" s="4">
        <f t="shared" si="23"/>
        <v>-1.4622026495728022</v>
      </c>
      <c r="AK55" s="4">
        <f t="shared" si="24"/>
        <v>-2.10606870875705</v>
      </c>
      <c r="AL55" s="4">
        <f t="shared" si="25"/>
        <v>0.95077649041448353</v>
      </c>
      <c r="AM55" s="4">
        <f t="shared" si="26"/>
        <v>0.27483676178445648</v>
      </c>
      <c r="AN55" s="4">
        <f t="shared" si="27"/>
        <v>-0.28764866531599864</v>
      </c>
      <c r="AO55" s="4">
        <f t="shared" si="28"/>
        <v>-1.2343608688672276</v>
      </c>
      <c r="AP55" s="4">
        <f t="shared" si="29"/>
        <v>-0.75075468130840761</v>
      </c>
      <c r="AQ55" s="4">
        <f t="shared" si="30"/>
        <v>-3.5812318515709762E-2</v>
      </c>
      <c r="AR55" s="4">
        <f t="shared" si="31"/>
        <v>-2.6032964286837483</v>
      </c>
      <c r="AS55" s="4">
        <f t="shared" si="32"/>
        <v>-0.60804810933488795</v>
      </c>
      <c r="AT55" s="4">
        <f t="shared" si="33"/>
        <v>-1.6783855135944066</v>
      </c>
      <c r="AU55" s="4">
        <f t="shared" si="34"/>
        <v>-1.1008650951384737</v>
      </c>
      <c r="AV55" s="4">
        <f t="shared" si="145"/>
        <v>0.22752363971676459</v>
      </c>
      <c r="AW55" s="4">
        <f t="shared" si="145"/>
        <v>-4.0238285067999868E-2</v>
      </c>
      <c r="AY55" s="2">
        <f t="shared" si="95"/>
        <v>73.614164192227577</v>
      </c>
      <c r="AZ55" s="2">
        <f t="shared" si="146"/>
        <v>74.051180286994224</v>
      </c>
      <c r="BA55" s="2">
        <f t="shared" si="147"/>
        <v>77.074347366947407</v>
      </c>
      <c r="BB55" s="2">
        <f t="shared" si="148"/>
        <v>78.565832718169929</v>
      </c>
      <c r="BC55" s="2">
        <f t="shared" si="149"/>
        <v>78.384400287916179</v>
      </c>
      <c r="BD55" s="2">
        <f t="shared" si="150"/>
        <v>79.379630190098894</v>
      </c>
      <c r="BE55" s="2">
        <f t="shared" si="151"/>
        <v>79.955930811045278</v>
      </c>
      <c r="BF55" s="2">
        <f t="shared" si="152"/>
        <v>79.65340016595367</v>
      </c>
      <c r="BG55" s="2">
        <f t="shared" si="153"/>
        <v>78.667529647131559</v>
      </c>
      <c r="BH55" s="2">
        <f t="shared" si="154"/>
        <v>78.347775640058046</v>
      </c>
      <c r="BI55" s="2">
        <f t="shared" si="155"/>
        <v>76.296710897625772</v>
      </c>
      <c r="BJ55" s="2">
        <f t="shared" si="156"/>
        <v>77.106467119618955</v>
      </c>
      <c r="BK55" s="2">
        <f t="shared" si="157"/>
        <v>78.538615111425216</v>
      </c>
      <c r="BL55" s="2">
        <f t="shared" si="158"/>
        <v>77.865549140430417</v>
      </c>
      <c r="BM55" s="2">
        <f t="shared" si="159"/>
        <v>76.175775508348252</v>
      </c>
      <c r="BO55" s="2">
        <f t="shared" si="37"/>
        <v>74.325000000000003</v>
      </c>
      <c r="BP55" s="2">
        <f t="shared" si="38"/>
        <v>72.7</v>
      </c>
      <c r="BQ55" s="2">
        <f t="shared" si="39"/>
        <v>75</v>
      </c>
      <c r="BR55" s="2">
        <f t="shared" si="40"/>
        <v>79.561000000000007</v>
      </c>
      <c r="BS55" s="2">
        <f t="shared" si="41"/>
        <v>78.706999999999994</v>
      </c>
      <c r="BT55" s="2">
        <f t="shared" si="42"/>
        <v>79.143000000000001</v>
      </c>
      <c r="BU55" s="2">
        <f t="shared" si="43"/>
        <v>78.738</v>
      </c>
      <c r="BV55" s="2">
        <f t="shared" si="44"/>
        <v>78.906999999999996</v>
      </c>
      <c r="BW55" s="2">
        <f t="shared" si="45"/>
        <v>78.635999999999996</v>
      </c>
      <c r="BX55" s="2">
        <f t="shared" si="46"/>
        <v>75.75</v>
      </c>
      <c r="BY55" s="2">
        <f t="shared" si="47"/>
        <v>75.704999999999998</v>
      </c>
      <c r="BZ55" s="2">
        <f t="shared" si="48"/>
        <v>75.432000000000002</v>
      </c>
      <c r="CA55" s="2">
        <f t="shared" si="49"/>
        <v>77.454999999999998</v>
      </c>
      <c r="CB55" s="2">
        <f t="shared" si="50"/>
        <v>78.135999999999996</v>
      </c>
      <c r="CC55" s="2">
        <f t="shared" si="51"/>
        <v>76.135999999999996</v>
      </c>
      <c r="CE55" s="2" t="str">
        <f t="shared" si="96"/>
        <v/>
      </c>
      <c r="CF55" s="2" t="str">
        <f t="shared" si="97"/>
        <v/>
      </c>
      <c r="CG55" s="2" t="str">
        <f t="shared" si="98"/>
        <v/>
      </c>
      <c r="CH55" s="2" t="str">
        <f t="shared" si="99"/>
        <v/>
      </c>
      <c r="CI55" s="2" t="str">
        <f t="shared" si="100"/>
        <v/>
      </c>
      <c r="CJ55" s="2" t="str">
        <f t="shared" si="101"/>
        <v/>
      </c>
      <c r="CK55" s="2" t="str">
        <f t="shared" si="102"/>
        <v/>
      </c>
      <c r="CL55" s="2" t="str">
        <f t="shared" si="103"/>
        <v/>
      </c>
      <c r="CM55" s="2" t="str">
        <f t="shared" si="104"/>
        <v/>
      </c>
      <c r="CN55" s="2" t="str">
        <f t="shared" si="105"/>
        <v/>
      </c>
      <c r="CO55" s="2" t="str">
        <f t="shared" si="106"/>
        <v/>
      </c>
      <c r="CP55" s="2" t="str">
        <f t="shared" si="107"/>
        <v/>
      </c>
      <c r="CQ55" s="2" t="str">
        <f t="shared" si="108"/>
        <v/>
      </c>
      <c r="CR55" s="2" t="str">
        <f t="shared" si="109"/>
        <v/>
      </c>
      <c r="CS55" s="2" t="str">
        <f t="shared" si="110"/>
        <v/>
      </c>
      <c r="CU55" s="2" t="str">
        <f t="shared" si="53"/>
        <v/>
      </c>
      <c r="CV55" s="2" t="str">
        <f t="shared" si="54"/>
        <v/>
      </c>
      <c r="CW55" s="2" t="str">
        <f t="shared" si="55"/>
        <v/>
      </c>
      <c r="CX55" s="2" t="str">
        <f t="shared" si="56"/>
        <v/>
      </c>
      <c r="CY55" s="2" t="str">
        <f t="shared" si="57"/>
        <v/>
      </c>
      <c r="CZ55" s="2" t="str">
        <f t="shared" si="58"/>
        <v/>
      </c>
      <c r="DA55" s="2" t="str">
        <f t="shared" si="59"/>
        <v/>
      </c>
      <c r="DB55" s="2" t="str">
        <f t="shared" si="60"/>
        <v/>
      </c>
      <c r="DC55" s="2" t="str">
        <f t="shared" si="61"/>
        <v/>
      </c>
      <c r="DD55" s="2" t="str">
        <f t="shared" si="62"/>
        <v/>
      </c>
      <c r="DE55" s="2" t="str">
        <f t="shared" si="63"/>
        <v/>
      </c>
      <c r="DF55" s="2" t="str">
        <f t="shared" si="64"/>
        <v/>
      </c>
      <c r="DG55" s="2" t="str">
        <f t="shared" si="65"/>
        <v/>
      </c>
      <c r="DH55" s="2" t="str">
        <f t="shared" si="66"/>
        <v/>
      </c>
      <c r="DI55" s="2" t="str">
        <f t="shared" si="67"/>
        <v/>
      </c>
      <c r="DK55" s="2">
        <f t="shared" si="68"/>
        <v>75.223090994371489</v>
      </c>
      <c r="DL55" s="2">
        <f t="shared" si="160"/>
        <v>75.455191637630691</v>
      </c>
      <c r="DM55" s="2">
        <f t="shared" si="160"/>
        <v>77.332215325608416</v>
      </c>
      <c r="DN55" s="2">
        <f t="shared" si="160"/>
        <v>79.496425033087533</v>
      </c>
      <c r="DO55" s="2">
        <f t="shared" si="160"/>
        <v>80.064256678281041</v>
      </c>
      <c r="DP55" s="2">
        <f t="shared" si="160"/>
        <v>80.598680139372831</v>
      </c>
      <c r="DQ55" s="2">
        <f t="shared" si="160"/>
        <v>80.7917938689218</v>
      </c>
      <c r="DR55" s="2">
        <f t="shared" si="160"/>
        <v>80.002367420252256</v>
      </c>
      <c r="DS55" s="2">
        <f t="shared" si="160"/>
        <v>79.085649191043402</v>
      </c>
      <c r="DT55" s="2">
        <f t="shared" si="160"/>
        <v>79.032618507414298</v>
      </c>
      <c r="DU55" s="2">
        <f t="shared" si="160"/>
        <v>76.99016807610991</v>
      </c>
      <c r="DV55" s="2">
        <f t="shared" si="160"/>
        <v>77.916820949139748</v>
      </c>
      <c r="DW55" s="2">
        <f t="shared" si="160"/>
        <v>79.469486257928111</v>
      </c>
      <c r="DX55" s="2">
        <f t="shared" si="160"/>
        <v>79.044600545606784</v>
      </c>
      <c r="DY55" s="2">
        <f t="shared" si="160"/>
        <v>76.420453576248306</v>
      </c>
      <c r="EA55" s="2">
        <f t="shared" si="70"/>
        <v>68.801887099715998</v>
      </c>
      <c r="EB55" s="2">
        <f t="shared" si="71"/>
        <v>69.445583981951501</v>
      </c>
      <c r="EC55" s="2">
        <f t="shared" si="72"/>
        <v>76.079373809958042</v>
      </c>
      <c r="ED55" s="2">
        <f t="shared" si="73"/>
        <v>75.187958867220033</v>
      </c>
      <c r="EE55" s="2">
        <f t="shared" si="74"/>
        <v>72.398518472647666</v>
      </c>
      <c r="EF55" s="2">
        <f t="shared" si="75"/>
        <v>75.152788094167889</v>
      </c>
      <c r="EG55" s="2">
        <f t="shared" si="76"/>
        <v>76.581962764155378</v>
      </c>
      <c r="EH55" s="2">
        <f t="shared" si="77"/>
        <v>78.057463703185164</v>
      </c>
      <c r="EI55" s="2">
        <f t="shared" si="78"/>
        <v>76.769163720460838</v>
      </c>
      <c r="EJ55" s="2">
        <f t="shared" si="79"/>
        <v>75.251363069308127</v>
      </c>
      <c r="EK55" s="2">
        <f t="shared" si="80"/>
        <v>73.536480381987914</v>
      </c>
      <c r="EL55" s="2">
        <f t="shared" si="81"/>
        <v>73.331388006477923</v>
      </c>
      <c r="EM55" s="2">
        <f t="shared" si="82"/>
        <v>74.801434527687292</v>
      </c>
      <c r="EN55" s="2">
        <f t="shared" si="83"/>
        <v>73.651232158211528</v>
      </c>
      <c r="EO55" s="2">
        <f t="shared" si="84"/>
        <v>74.892011664738334</v>
      </c>
      <c r="EQ55" s="2">
        <f t="shared" si="85"/>
        <v>66.24185100063859</v>
      </c>
      <c r="ER55" s="2">
        <f t="shared" si="161"/>
        <v>67.535248070244748</v>
      </c>
      <c r="ES55" s="2">
        <f t="shared" si="161"/>
        <v>72.988057594040967</v>
      </c>
      <c r="ET55" s="2">
        <f t="shared" si="161"/>
        <v>72.196209561434657</v>
      </c>
      <c r="EU55" s="2">
        <f t="shared" si="161"/>
        <v>71.286156834628088</v>
      </c>
      <c r="EV55" s="2">
        <f t="shared" si="161"/>
        <v>72.703643801243274</v>
      </c>
      <c r="EW55" s="2">
        <f t="shared" si="161"/>
        <v>74.228793949881918</v>
      </c>
      <c r="EX55" s="2">
        <f t="shared" si="161"/>
        <v>74.118326874622667</v>
      </c>
      <c r="EY55" s="2">
        <f t="shared" si="161"/>
        <v>73.772066137329986</v>
      </c>
      <c r="EZ55" s="2">
        <f t="shared" si="161"/>
        <v>72.737638495251844</v>
      </c>
      <c r="FA55" s="2">
        <f t="shared" si="161"/>
        <v>72.004957611582853</v>
      </c>
      <c r="FB55" s="2">
        <f t="shared" si="161"/>
        <v>72.105471327421341</v>
      </c>
      <c r="FC55" s="2">
        <f t="shared" si="161"/>
        <v>72.430521004415866</v>
      </c>
      <c r="FD55" s="2">
        <f t="shared" si="161"/>
        <v>73.563668122751636</v>
      </c>
      <c r="FE55" s="2">
        <f t="shared" si="161"/>
        <v>78.245779919460333</v>
      </c>
      <c r="FG55" s="2">
        <f t="shared" si="87"/>
        <v>0.25056124070937119</v>
      </c>
      <c r="FH55" s="2">
        <f t="shared" si="162"/>
        <v>0.23362491701234409</v>
      </c>
      <c r="FI55" s="2">
        <f t="shared" si="162"/>
        <v>0.20580266007500028</v>
      </c>
      <c r="FJ55" s="2">
        <f t="shared" si="162"/>
        <v>0.21598518667825944</v>
      </c>
      <c r="FK55" s="2">
        <f t="shared" si="162"/>
        <v>0.21913696015324333</v>
      </c>
      <c r="FL55" s="2">
        <f t="shared" si="162"/>
        <v>0.22384357197249252</v>
      </c>
      <c r="FM55" s="2">
        <f t="shared" si="162"/>
        <v>0.19854527415893056</v>
      </c>
      <c r="FN55" s="2">
        <f t="shared" si="162"/>
        <v>0.17940560558670277</v>
      </c>
      <c r="FO55" s="2">
        <f t="shared" si="162"/>
        <v>0.18048352428575498</v>
      </c>
      <c r="FP55" s="2">
        <f t="shared" si="162"/>
        <v>0.18110881001965995</v>
      </c>
      <c r="FQ55" s="2">
        <f t="shared" si="162"/>
        <v>0.20078325250109888</v>
      </c>
      <c r="FR55" s="2">
        <f t="shared" si="162"/>
        <v>0.17672138078538296</v>
      </c>
      <c r="FS55" s="2">
        <f t="shared" si="162"/>
        <v>0.19940927630767621</v>
      </c>
      <c r="FT55" s="2">
        <f t="shared" si="162"/>
        <v>0.2186112062548205</v>
      </c>
      <c r="FU55" s="2">
        <f t="shared" si="162"/>
        <v>0.16009501360511183</v>
      </c>
      <c r="FW55" s="2">
        <f t="shared" si="111"/>
        <v>8.5887270111400233E-6</v>
      </c>
      <c r="FX55" s="2">
        <f t="shared" si="163"/>
        <v>9.0354798638575095E-6</v>
      </c>
      <c r="FY55" s="2">
        <f t="shared" si="164"/>
        <v>9.6535215698607572E-6</v>
      </c>
      <c r="FZ55" s="2">
        <f t="shared" si="165"/>
        <v>9.1738253876103423E-6</v>
      </c>
      <c r="GA55" s="2">
        <f t="shared" si="166"/>
        <v>8.8304481569526359E-6</v>
      </c>
      <c r="GB55" s="2">
        <f t="shared" si="167"/>
        <v>8.9914255949312529E-6</v>
      </c>
      <c r="GC55" s="2">
        <f t="shared" si="168"/>
        <v>8.9186197568870456E-6</v>
      </c>
      <c r="GD55" s="2">
        <f t="shared" si="169"/>
        <v>1.0313206191008948E-5</v>
      </c>
      <c r="GE55" s="2">
        <f t="shared" si="170"/>
        <v>1.0704431026648185E-5</v>
      </c>
      <c r="GF55" s="2">
        <f t="shared" si="171"/>
        <v>9.6249926195759034E-6</v>
      </c>
      <c r="GG55" s="2">
        <f t="shared" si="172"/>
        <v>9.4873779059022423E-6</v>
      </c>
      <c r="GH55" s="2">
        <f t="shared" si="173"/>
        <v>7.9845514723939041E-6</v>
      </c>
      <c r="GI55" s="2">
        <f t="shared" si="174"/>
        <v>7.7308634802099842E-6</v>
      </c>
      <c r="GJ55" s="2">
        <f t="shared" si="175"/>
        <v>7.2658971431268208E-6</v>
      </c>
      <c r="GK55" s="2">
        <f t="shared" si="176"/>
        <v>5.3255670655272422E-6</v>
      </c>
      <c r="GM55" s="92">
        <f t="shared" si="112"/>
        <v>2.0728525944689252E-4</v>
      </c>
      <c r="GN55" s="92">
        <f t="shared" si="177"/>
        <v>1.0963362132431315E-4</v>
      </c>
      <c r="GO55" s="92">
        <f t="shared" si="178"/>
        <v>2.9199037223261799E-5</v>
      </c>
      <c r="GP55" s="92">
        <f t="shared" si="179"/>
        <v>4.3255074995918253E-5</v>
      </c>
      <c r="GQ55" s="92">
        <f t="shared" si="180"/>
        <v>4.7473462610643787E-5</v>
      </c>
      <c r="GR55" s="92">
        <f t="shared" si="181"/>
        <v>5.1223893536084059E-5</v>
      </c>
      <c r="GS55" s="92">
        <f t="shared" si="182"/>
        <v>1.5378808972299116E-5</v>
      </c>
      <c r="GT55" s="92">
        <f t="shared" si="183"/>
        <v>3.7541620314642685E-6</v>
      </c>
      <c r="GU55" s="92">
        <f t="shared" si="184"/>
        <v>3.6640022853903341E-6</v>
      </c>
      <c r="GV55" s="92">
        <f t="shared" si="185"/>
        <v>4.7182929534707211E-6</v>
      </c>
      <c r="GW55" s="92">
        <f t="shared" si="186"/>
        <v>1.4935066306977265E-5</v>
      </c>
      <c r="GX55" s="92">
        <f t="shared" si="187"/>
        <v>3.2943474346307014E-6</v>
      </c>
      <c r="GY55" s="92">
        <f t="shared" si="188"/>
        <v>1.577718092707643E-5</v>
      </c>
      <c r="GZ55" s="92">
        <f t="shared" si="189"/>
        <v>4.3890271019827391E-5</v>
      </c>
      <c r="HA55" s="92">
        <f t="shared" si="190"/>
        <v>4.8891755544953376E-7</v>
      </c>
      <c r="HC55" s="92">
        <f t="shared" si="144"/>
        <v>7.3675327481876965E-15</v>
      </c>
      <c r="HD55" s="92">
        <f t="shared" si="191"/>
        <v>7.9910808564732825E-15</v>
      </c>
      <c r="HE55" s="92">
        <f t="shared" si="192"/>
        <v>1.1218568199012379E-16</v>
      </c>
      <c r="HF55" s="92">
        <f t="shared" si="193"/>
        <v>6.0658979671281069E-16</v>
      </c>
      <c r="HG55" s="92">
        <f t="shared" si="194"/>
        <v>3.9817989631305924E-16</v>
      </c>
      <c r="HH55" s="92">
        <f t="shared" si="195"/>
        <v>6.3706962423042153E-17</v>
      </c>
      <c r="HI55" s="92">
        <f t="shared" si="196"/>
        <v>2.3033521843088363E-18</v>
      </c>
      <c r="HJ55" s="92">
        <f t="shared" si="197"/>
        <v>6.5241388338480517E-20</v>
      </c>
      <c r="HK55" s="92">
        <f t="shared" si="198"/>
        <v>1.7216669692016331E-19</v>
      </c>
      <c r="HL55" s="92">
        <f t="shared" si="199"/>
        <v>1.0602699583155935E-19</v>
      </c>
      <c r="HM55" s="92">
        <f t="shared" si="200"/>
        <v>5.3921981881590164E-19</v>
      </c>
      <c r="HN55" s="92">
        <f t="shared" si="201"/>
        <v>1.0349528403276812E-18</v>
      </c>
      <c r="HO55" s="92">
        <f t="shared" si="202"/>
        <v>6.6196338067435145E-17</v>
      </c>
      <c r="HP55" s="92">
        <f t="shared" si="203"/>
        <v>3.6845239452002677E-17</v>
      </c>
      <c r="HQ55" s="92">
        <f t="shared" si="204"/>
        <v>3.9185527898160128E-25</v>
      </c>
      <c r="HS55" s="92">
        <f t="shared" si="113"/>
        <v>2.1779605517700565E-60</v>
      </c>
      <c r="HT55" s="92">
        <f t="shared" si="205"/>
        <v>5.0482729017983093E-60</v>
      </c>
      <c r="HU55" s="92">
        <f t="shared" si="206"/>
        <v>7.0091010695251949E-68</v>
      </c>
      <c r="HV55" s="92">
        <f t="shared" si="207"/>
        <v>1.1460497294454492E-65</v>
      </c>
      <c r="HW55" s="92">
        <f t="shared" si="208"/>
        <v>4.9523520660227407E-67</v>
      </c>
      <c r="HX55" s="92">
        <f t="shared" si="209"/>
        <v>2.1228801173880206E-71</v>
      </c>
      <c r="HY55" s="92">
        <f t="shared" si="210"/>
        <v>4.2225350021245674E-77</v>
      </c>
      <c r="HZ55" s="92">
        <f t="shared" si="211"/>
        <v>1.9664857273021043E-83</v>
      </c>
      <c r="IA55" s="92">
        <f t="shared" si="212"/>
        <v>1.5274551518221948E-81</v>
      </c>
      <c r="IB55" s="92">
        <f t="shared" si="213"/>
        <v>2.5191775987756669E-82</v>
      </c>
      <c r="IC55" s="92">
        <f t="shared" si="214"/>
        <v>3.5587045353810779E-80</v>
      </c>
      <c r="ID55" s="92">
        <f t="shared" si="215"/>
        <v>2.0004602505296964E-78</v>
      </c>
      <c r="IE55" s="92">
        <f t="shared" si="216"/>
        <v>1.4442892650265527E-70</v>
      </c>
      <c r="IF55" s="92">
        <f t="shared" si="217"/>
        <v>1.9243501686483453E-38</v>
      </c>
      <c r="IG55" s="92">
        <f t="shared" si="218"/>
        <v>5.6693463530995044E-33</v>
      </c>
      <c r="II55" s="92">
        <f t="shared" si="114"/>
        <v>6.6486536016941061E-167</v>
      </c>
      <c r="IJ55" s="92">
        <f t="shared" si="115"/>
        <v>1.9590120581254202E-165</v>
      </c>
      <c r="IK55" s="92">
        <f t="shared" si="116"/>
        <v>1.6195836429940358E-187</v>
      </c>
      <c r="IL55" s="92">
        <f t="shared" si="117"/>
        <v>1.8159760014182562E-183</v>
      </c>
      <c r="IM55" s="92">
        <f t="shared" si="118"/>
        <v>1.2800115607249278E-188</v>
      </c>
      <c r="IN55" s="92">
        <f t="shared" si="119"/>
        <v>6.755736873444926E-203</v>
      </c>
      <c r="IO55" s="92">
        <f t="shared" si="120"/>
        <v>2.8927762185158165E-219</v>
      </c>
      <c r="IP55" s="92">
        <f t="shared" si="121"/>
        <v>8.0573387041243549E-238</v>
      </c>
      <c r="IQ55" s="92">
        <f t="shared" si="122"/>
        <v>2.7295614553938216E-231</v>
      </c>
      <c r="IR55" s="92">
        <f t="shared" si="123"/>
        <v>5.0928000585481325E-233</v>
      </c>
      <c r="IS55" s="92">
        <f t="shared" si="124"/>
        <v>1.1825582537120701E-227</v>
      </c>
      <c r="IT55" s="92">
        <f t="shared" si="125"/>
        <v>3.0094767377825752E-220</v>
      </c>
      <c r="IU55" s="92">
        <f t="shared" si="126"/>
        <v>2.2438137098241037E-196</v>
      </c>
      <c r="IV55" s="92">
        <f t="shared" si="127"/>
        <v>1.2296197497627526E-148</v>
      </c>
      <c r="IW55" s="92">
        <f t="shared" si="128"/>
        <v>3.7606651148651285E-101</v>
      </c>
      <c r="IY55" s="92">
        <f t="shared" si="129"/>
        <v>2.0728525945426006E-4</v>
      </c>
      <c r="IZ55" s="92">
        <f t="shared" si="130"/>
        <v>1.0963362133230424E-4</v>
      </c>
      <c r="JA55" s="92">
        <f t="shared" si="131"/>
        <v>2.9199037223373983E-5</v>
      </c>
      <c r="JB55" s="92">
        <f t="shared" si="132"/>
        <v>4.3255074996524844E-5</v>
      </c>
      <c r="JC55" s="92">
        <f t="shared" si="133"/>
        <v>4.7473462611041967E-5</v>
      </c>
      <c r="JD55" s="92">
        <f t="shared" si="134"/>
        <v>5.1223893536147763E-5</v>
      </c>
      <c r="JE55" s="92">
        <f t="shared" si="135"/>
        <v>1.537880897230142E-5</v>
      </c>
      <c r="JF55" s="92">
        <f t="shared" si="136"/>
        <v>3.7541620314643337E-6</v>
      </c>
      <c r="JG55" s="92">
        <f t="shared" si="137"/>
        <v>3.6640022853905065E-6</v>
      </c>
      <c r="JH55" s="92">
        <f t="shared" si="138"/>
        <v>4.718292953470827E-6</v>
      </c>
      <c r="JI55" s="92">
        <f t="shared" si="139"/>
        <v>1.4935066306977804E-5</v>
      </c>
      <c r="JJ55" s="92">
        <f t="shared" si="140"/>
        <v>3.2943474346317365E-6</v>
      </c>
      <c r="JK55" s="92">
        <f t="shared" si="141"/>
        <v>1.5777180927142627E-5</v>
      </c>
      <c r="JL55" s="92">
        <f t="shared" si="142"/>
        <v>4.3890271019864233E-5</v>
      </c>
      <c r="JM55" s="92">
        <f t="shared" si="143"/>
        <v>4.8891755544953376E-7</v>
      </c>
    </row>
    <row r="56" spans="2:273" x14ac:dyDescent="0.25">
      <c r="B56" s="2">
        <v>29</v>
      </c>
      <c r="C56" s="37">
        <v>73.875</v>
      </c>
      <c r="D56" s="37">
        <v>74.900000000000006</v>
      </c>
      <c r="E56" s="37">
        <v>76.805000000000007</v>
      </c>
      <c r="F56" s="37">
        <v>78.268000000000001</v>
      </c>
      <c r="G56" s="37">
        <v>79.194999999999993</v>
      </c>
      <c r="H56" s="37">
        <v>79.905000000000001</v>
      </c>
      <c r="I56" s="37">
        <v>79.548000000000002</v>
      </c>
      <c r="J56" s="37">
        <v>78.488</v>
      </c>
      <c r="K56" s="37">
        <v>78.409000000000006</v>
      </c>
      <c r="L56" s="37">
        <v>77.840999999999994</v>
      </c>
      <c r="M56" s="37">
        <v>75</v>
      </c>
      <c r="N56" s="37">
        <v>76.614000000000004</v>
      </c>
      <c r="O56" s="37">
        <v>80.090999999999994</v>
      </c>
      <c r="P56" s="37">
        <v>76.772999999999996</v>
      </c>
      <c r="Q56" s="37">
        <v>75.204999999999998</v>
      </c>
      <c r="S56" s="4">
        <f t="shared" si="7"/>
        <v>73.985808692370227</v>
      </c>
      <c r="T56" s="4">
        <f t="shared" si="8"/>
        <v>74.305773531777163</v>
      </c>
      <c r="U56" s="4">
        <f t="shared" si="9"/>
        <v>77.281828525184309</v>
      </c>
      <c r="V56" s="4">
        <f t="shared" si="10"/>
        <v>78.791065623976678</v>
      </c>
      <c r="W56" s="4">
        <f t="shared" si="11"/>
        <v>78.552588027014949</v>
      </c>
      <c r="X56" s="4">
        <f t="shared" si="12"/>
        <v>79.524144218164835</v>
      </c>
      <c r="Y56" s="4">
        <f t="shared" si="13"/>
        <v>80.045917602484749</v>
      </c>
      <c r="Z56" s="4">
        <f t="shared" si="14"/>
        <v>79.757587065920106</v>
      </c>
      <c r="AA56" s="4">
        <f t="shared" si="15"/>
        <v>78.792421858731245</v>
      </c>
      <c r="AB56" s="4">
        <f t="shared" si="16"/>
        <v>78.465844196923769</v>
      </c>
      <c r="AC56" s="4">
        <f t="shared" si="17"/>
        <v>76.434643164168079</v>
      </c>
      <c r="AD56" s="4">
        <f t="shared" si="18"/>
        <v>77.273304387192553</v>
      </c>
      <c r="AE56" s="4">
        <f t="shared" si="19"/>
        <v>78.670172335614311</v>
      </c>
      <c r="AF56" s="4">
        <f t="shared" si="20"/>
        <v>77.973962297154728</v>
      </c>
      <c r="AG56" s="4">
        <f t="shared" si="21"/>
        <v>76.227436295066724</v>
      </c>
      <c r="AI56" s="4">
        <f t="shared" si="22"/>
        <v>-0.11080869237022739</v>
      </c>
      <c r="AJ56" s="4">
        <f t="shared" si="23"/>
        <v>0.59422646822284264</v>
      </c>
      <c r="AK56" s="4">
        <f t="shared" si="24"/>
        <v>-0.47682852518430252</v>
      </c>
      <c r="AL56" s="4">
        <f t="shared" si="25"/>
        <v>-0.52306562397667733</v>
      </c>
      <c r="AM56" s="4">
        <f t="shared" si="26"/>
        <v>0.6424119729850446</v>
      </c>
      <c r="AN56" s="4">
        <f t="shared" si="27"/>
        <v>0.38085578183516589</v>
      </c>
      <c r="AO56" s="4">
        <f t="shared" si="28"/>
        <v>-0.49791760248474759</v>
      </c>
      <c r="AP56" s="4">
        <f t="shared" si="29"/>
        <v>-1.2695870659201063</v>
      </c>
      <c r="AQ56" s="4">
        <f t="shared" si="30"/>
        <v>-0.38342185873123924</v>
      </c>
      <c r="AR56" s="4">
        <f t="shared" si="31"/>
        <v>-0.62484419692377458</v>
      </c>
      <c r="AS56" s="4">
        <f t="shared" si="32"/>
        <v>-1.4346431641680795</v>
      </c>
      <c r="AT56" s="4">
        <f t="shared" si="33"/>
        <v>-0.6593043871925488</v>
      </c>
      <c r="AU56" s="4">
        <f t="shared" si="34"/>
        <v>1.4208276643856834</v>
      </c>
      <c r="AV56" s="4">
        <f t="shared" si="145"/>
        <v>-1.2009622971547316</v>
      </c>
      <c r="AW56" s="4">
        <f t="shared" si="145"/>
        <v>-1.0224362950667256</v>
      </c>
      <c r="AY56" s="2">
        <f t="shared" si="95"/>
        <v>73.702544629808045</v>
      </c>
      <c r="AZ56" s="2">
        <f t="shared" si="146"/>
        <v>74.139365385249391</v>
      </c>
      <c r="BA56" s="2">
        <f t="shared" si="147"/>
        <v>77.230960597530469</v>
      </c>
      <c r="BB56" s="2">
        <f t="shared" si="148"/>
        <v>78.720895759416806</v>
      </c>
      <c r="BC56" s="2">
        <f t="shared" si="149"/>
        <v>78.477247322066546</v>
      </c>
      <c r="BD56" s="2">
        <f t="shared" si="150"/>
        <v>79.443456924680788</v>
      </c>
      <c r="BE56" s="2">
        <f t="shared" si="151"/>
        <v>80.018474372849596</v>
      </c>
      <c r="BF56" s="2">
        <f t="shared" si="152"/>
        <v>79.749755783744931</v>
      </c>
      <c r="BG56" s="2">
        <f t="shared" si="153"/>
        <v>78.784682536004951</v>
      </c>
      <c r="BH56" s="2">
        <f t="shared" si="154"/>
        <v>78.456060175492212</v>
      </c>
      <c r="BI56" s="2">
        <f t="shared" si="155"/>
        <v>76.407143496776783</v>
      </c>
      <c r="BJ56" s="2">
        <f t="shared" si="156"/>
        <v>77.266230249926423</v>
      </c>
      <c r="BK56" s="2">
        <f t="shared" si="157"/>
        <v>78.641367608738051</v>
      </c>
      <c r="BL56" s="2">
        <f t="shared" si="158"/>
        <v>77.905826412900666</v>
      </c>
      <c r="BM56" s="2">
        <f t="shared" si="159"/>
        <v>76.226506695100397</v>
      </c>
      <c r="BO56" s="2">
        <f t="shared" si="37"/>
        <v>73.875</v>
      </c>
      <c r="BP56" s="2">
        <f t="shared" si="38"/>
        <v>74.900000000000006</v>
      </c>
      <c r="BQ56" s="2">
        <f t="shared" si="39"/>
        <v>76.805000000000007</v>
      </c>
      <c r="BR56" s="2">
        <f t="shared" si="40"/>
        <v>78.268000000000001</v>
      </c>
      <c r="BS56" s="2">
        <f t="shared" si="41"/>
        <v>79.194999999999993</v>
      </c>
      <c r="BT56" s="2">
        <f t="shared" si="42"/>
        <v>79.905000000000001</v>
      </c>
      <c r="BU56" s="2">
        <f t="shared" si="43"/>
        <v>79.548000000000002</v>
      </c>
      <c r="BV56" s="2">
        <f t="shared" si="44"/>
        <v>78.488</v>
      </c>
      <c r="BW56" s="2">
        <f t="shared" si="45"/>
        <v>78.409000000000006</v>
      </c>
      <c r="BX56" s="2">
        <f t="shared" si="46"/>
        <v>77.840999999999994</v>
      </c>
      <c r="BY56" s="2">
        <f t="shared" si="47"/>
        <v>75</v>
      </c>
      <c r="BZ56" s="2">
        <f t="shared" si="48"/>
        <v>76.614000000000004</v>
      </c>
      <c r="CA56" s="2">
        <f t="shared" si="49"/>
        <v>80.090999999999994</v>
      </c>
      <c r="CB56" s="2">
        <f t="shared" si="50"/>
        <v>76.772999999999996</v>
      </c>
      <c r="CC56" s="2">
        <f t="shared" si="51"/>
        <v>75.204999999999998</v>
      </c>
      <c r="CE56" s="2" t="str">
        <f t="shared" si="96"/>
        <v/>
      </c>
      <c r="CF56" s="2" t="str">
        <f t="shared" si="97"/>
        <v/>
      </c>
      <c r="CG56" s="2" t="str">
        <f t="shared" si="98"/>
        <v/>
      </c>
      <c r="CH56" s="2" t="str">
        <f t="shared" si="99"/>
        <v/>
      </c>
      <c r="CI56" s="2" t="str">
        <f t="shared" si="100"/>
        <v/>
      </c>
      <c r="CJ56" s="2" t="str">
        <f t="shared" si="101"/>
        <v/>
      </c>
      <c r="CK56" s="2" t="str">
        <f t="shared" si="102"/>
        <v/>
      </c>
      <c r="CL56" s="2" t="str">
        <f t="shared" si="103"/>
        <v/>
      </c>
      <c r="CM56" s="2" t="str">
        <f t="shared" si="104"/>
        <v/>
      </c>
      <c r="CN56" s="2" t="str">
        <f t="shared" si="105"/>
        <v/>
      </c>
      <c r="CO56" s="2" t="str">
        <f t="shared" si="106"/>
        <v/>
      </c>
      <c r="CP56" s="2" t="str">
        <f t="shared" si="107"/>
        <v/>
      </c>
      <c r="CQ56" s="2" t="str">
        <f t="shared" si="108"/>
        <v/>
      </c>
      <c r="CR56" s="2" t="str">
        <f t="shared" si="109"/>
        <v/>
      </c>
      <c r="CS56" s="2" t="str">
        <f t="shared" si="110"/>
        <v/>
      </c>
      <c r="CU56" s="2" t="str">
        <f t="shared" si="53"/>
        <v/>
      </c>
      <c r="CV56" s="2" t="str">
        <f t="shared" si="54"/>
        <v/>
      </c>
      <c r="CW56" s="2" t="str">
        <f t="shared" si="55"/>
        <v/>
      </c>
      <c r="CX56" s="2" t="str">
        <f t="shared" si="56"/>
        <v/>
      </c>
      <c r="CY56" s="2" t="str">
        <f t="shared" si="57"/>
        <v/>
      </c>
      <c r="CZ56" s="2" t="str">
        <f t="shared" si="58"/>
        <v/>
      </c>
      <c r="DA56" s="2" t="str">
        <f t="shared" si="59"/>
        <v/>
      </c>
      <c r="DB56" s="2" t="str">
        <f t="shared" si="60"/>
        <v/>
      </c>
      <c r="DC56" s="2" t="str">
        <f t="shared" si="61"/>
        <v/>
      </c>
      <c r="DD56" s="2" t="str">
        <f t="shared" si="62"/>
        <v/>
      </c>
      <c r="DE56" s="2" t="str">
        <f t="shared" si="63"/>
        <v/>
      </c>
      <c r="DF56" s="2" t="str">
        <f t="shared" si="64"/>
        <v/>
      </c>
      <c r="DG56" s="2" t="str">
        <f t="shared" si="65"/>
        <v/>
      </c>
      <c r="DH56" s="2" t="str">
        <f t="shared" si="66"/>
        <v/>
      </c>
      <c r="DI56" s="2" t="str">
        <f t="shared" si="67"/>
        <v/>
      </c>
      <c r="DK56" s="2">
        <f t="shared" si="68"/>
        <v>75.538234052532843</v>
      </c>
      <c r="DL56" s="2">
        <f t="shared" si="160"/>
        <v>75.741358885017448</v>
      </c>
      <c r="DM56" s="2">
        <f t="shared" si="160"/>
        <v>77.600202765848266</v>
      </c>
      <c r="DN56" s="2">
        <f t="shared" si="160"/>
        <v>79.8292785295627</v>
      </c>
      <c r="DO56" s="2">
        <f t="shared" si="160"/>
        <v>80.3782845528455</v>
      </c>
      <c r="DP56" s="2">
        <f t="shared" si="160"/>
        <v>80.839527351916388</v>
      </c>
      <c r="DQ56" s="2">
        <f t="shared" si="160"/>
        <v>80.987325883418933</v>
      </c>
      <c r="DR56" s="2">
        <f t="shared" si="160"/>
        <v>80.190144180644438</v>
      </c>
      <c r="DS56" s="2">
        <f t="shared" si="160"/>
        <v>79.305862463873808</v>
      </c>
      <c r="DT56" s="2">
        <f t="shared" si="160"/>
        <v>79.264834859411707</v>
      </c>
      <c r="DU56" s="2">
        <f t="shared" si="160"/>
        <v>77.23061401389306</v>
      </c>
      <c r="DV56" s="2">
        <f t="shared" si="160"/>
        <v>78.220728250006772</v>
      </c>
      <c r="DW56" s="2">
        <f t="shared" si="160"/>
        <v>79.72788462700089</v>
      </c>
      <c r="DX56" s="2">
        <f t="shared" si="160"/>
        <v>79.242248872322619</v>
      </c>
      <c r="DY56" s="2">
        <f t="shared" si="160"/>
        <v>76.520821390013481</v>
      </c>
      <c r="EA56" s="2">
        <f t="shared" si="70"/>
        <v>68.695127543708807</v>
      </c>
      <c r="EB56" s="2">
        <f t="shared" si="71"/>
        <v>69.346709983079535</v>
      </c>
      <c r="EC56" s="2">
        <f t="shared" si="72"/>
        <v>75.93156936713477</v>
      </c>
      <c r="ED56" s="2">
        <f t="shared" si="73"/>
        <v>75.05166599511108</v>
      </c>
      <c r="EE56" s="2">
        <f t="shared" si="74"/>
        <v>72.299264765401247</v>
      </c>
      <c r="EF56" s="2">
        <f t="shared" si="75"/>
        <v>75.028746769299929</v>
      </c>
      <c r="EG56" s="2">
        <f t="shared" si="76"/>
        <v>76.451797979264043</v>
      </c>
      <c r="EH56" s="2">
        <f t="shared" si="77"/>
        <v>77.912901785089261</v>
      </c>
      <c r="EI56" s="2">
        <f t="shared" si="78"/>
        <v>76.626580977209642</v>
      </c>
      <c r="EJ56" s="2">
        <f t="shared" si="79"/>
        <v>75.121053632399054</v>
      </c>
      <c r="EK56" s="2">
        <f t="shared" si="80"/>
        <v>73.417808612611324</v>
      </c>
      <c r="EL56" s="2">
        <f t="shared" si="81"/>
        <v>73.210894608988127</v>
      </c>
      <c r="EM56" s="2">
        <f t="shared" si="82"/>
        <v>74.663121661237781</v>
      </c>
      <c r="EN56" s="2">
        <f t="shared" si="83"/>
        <v>73.549321273331032</v>
      </c>
      <c r="EO56" s="2">
        <f t="shared" si="84"/>
        <v>74.818195163401157</v>
      </c>
      <c r="EQ56" s="2">
        <f t="shared" si="85"/>
        <v>66.166920841674511</v>
      </c>
      <c r="ER56" s="2">
        <f t="shared" si="161"/>
        <v>67.459822971552725</v>
      </c>
      <c r="ES56" s="2">
        <f t="shared" si="161"/>
        <v>72.87892932439479</v>
      </c>
      <c r="ET56" s="2">
        <f t="shared" si="161"/>
        <v>72.097537237610481</v>
      </c>
      <c r="EU56" s="2">
        <f t="shared" si="161"/>
        <v>71.200305612429688</v>
      </c>
      <c r="EV56" s="2">
        <f t="shared" si="161"/>
        <v>72.610211459527179</v>
      </c>
      <c r="EW56" s="2">
        <f t="shared" si="161"/>
        <v>74.12807948671292</v>
      </c>
      <c r="EX56" s="2">
        <f t="shared" si="161"/>
        <v>74.024019892750061</v>
      </c>
      <c r="EY56" s="2">
        <f t="shared" si="161"/>
        <v>73.667670418842135</v>
      </c>
      <c r="EZ56" s="2">
        <f t="shared" si="161"/>
        <v>72.638604205545192</v>
      </c>
      <c r="FA56" s="2">
        <f t="shared" si="161"/>
        <v>71.906559426408066</v>
      </c>
      <c r="FB56" s="2">
        <f t="shared" si="161"/>
        <v>72.000000320258835</v>
      </c>
      <c r="FC56" s="2">
        <f t="shared" si="161"/>
        <v>72.321626576057483</v>
      </c>
      <c r="FD56" s="2">
        <f t="shared" si="161"/>
        <v>73.462774476555424</v>
      </c>
      <c r="FE56" s="2">
        <f t="shared" si="161"/>
        <v>78.123773346952575</v>
      </c>
      <c r="FG56" s="2">
        <f t="shared" si="87"/>
        <v>0.26825033504378487</v>
      </c>
      <c r="FH56" s="2">
        <f t="shared" si="162"/>
        <v>0.25051802383072169</v>
      </c>
      <c r="FI56" s="2">
        <f t="shared" si="162"/>
        <v>0.2212648127602298</v>
      </c>
      <c r="FJ56" s="2">
        <f t="shared" si="162"/>
        <v>0.23198889547770798</v>
      </c>
      <c r="FK56" s="2">
        <f t="shared" si="162"/>
        <v>0.23530411364842632</v>
      </c>
      <c r="FL56" s="2">
        <f t="shared" si="162"/>
        <v>0.24025112690191758</v>
      </c>
      <c r="FM56" s="2">
        <f t="shared" si="162"/>
        <v>0.2136088250919333</v>
      </c>
      <c r="FN56" s="2">
        <f t="shared" si="162"/>
        <v>0.19336739098406672</v>
      </c>
      <c r="FO56" s="2">
        <f t="shared" si="162"/>
        <v>0.19450931201031654</v>
      </c>
      <c r="FP56" s="2">
        <f t="shared" si="162"/>
        <v>0.19517161762956536</v>
      </c>
      <c r="FQ56" s="2">
        <f t="shared" si="162"/>
        <v>0.21597084282806436</v>
      </c>
      <c r="FR56" s="2">
        <f t="shared" si="162"/>
        <v>0.19052277325765204</v>
      </c>
      <c r="FS56" s="2">
        <f t="shared" si="162"/>
        <v>0.21452083294250029</v>
      </c>
      <c r="FT56" s="2">
        <f t="shared" si="162"/>
        <v>0.23475123241505422</v>
      </c>
      <c r="FU56" s="2">
        <f t="shared" si="162"/>
        <v>0.17287058826576793</v>
      </c>
      <c r="FW56" s="2">
        <f t="shared" si="111"/>
        <v>9.4173440968953641E-6</v>
      </c>
      <c r="FX56" s="2">
        <f t="shared" si="163"/>
        <v>9.9071980260405306E-6</v>
      </c>
      <c r="FY56" s="2">
        <f t="shared" si="164"/>
        <v>1.0584866059089225E-5</v>
      </c>
      <c r="FZ56" s="2">
        <f t="shared" si="165"/>
        <v>1.005889060987573E-5</v>
      </c>
      <c r="GA56" s="2">
        <f t="shared" si="166"/>
        <v>9.6823856174044545E-6</v>
      </c>
      <c r="GB56" s="2">
        <f t="shared" si="167"/>
        <v>9.8588935647271783E-6</v>
      </c>
      <c r="GC56" s="2">
        <f t="shared" si="168"/>
        <v>9.7790636887001817E-6</v>
      </c>
      <c r="GD56" s="2">
        <f t="shared" si="169"/>
        <v>1.1308194469122035E-5</v>
      </c>
      <c r="GE56" s="2">
        <f t="shared" si="170"/>
        <v>1.1737163101351269E-5</v>
      </c>
      <c r="GF56" s="2">
        <f t="shared" si="171"/>
        <v>1.0553584745324935E-5</v>
      </c>
      <c r="GG56" s="2">
        <f t="shared" si="172"/>
        <v>1.0402693490545869E-5</v>
      </c>
      <c r="GH56" s="2">
        <f t="shared" si="173"/>
        <v>8.754879851271428E-6</v>
      </c>
      <c r="GI56" s="2">
        <f t="shared" si="174"/>
        <v>8.4767169209677903E-6</v>
      </c>
      <c r="GJ56" s="2">
        <f t="shared" si="175"/>
        <v>7.9668922080610021E-6</v>
      </c>
      <c r="GK56" s="2">
        <f t="shared" si="176"/>
        <v>5.8393651691765934E-6</v>
      </c>
      <c r="GM56" s="92">
        <f t="shared" si="112"/>
        <v>3.0826670229878024E-4</v>
      </c>
      <c r="GN56" s="92">
        <f t="shared" si="177"/>
        <v>1.6846662954222527E-4</v>
      </c>
      <c r="GO56" s="92">
        <f t="shared" si="178"/>
        <v>4.801845332027099E-5</v>
      </c>
      <c r="GP56" s="92">
        <f t="shared" si="179"/>
        <v>7.0136809886556386E-5</v>
      </c>
      <c r="GQ56" s="92">
        <f t="shared" si="180"/>
        <v>7.6824287684884292E-5</v>
      </c>
      <c r="GR56" s="92">
        <f t="shared" si="181"/>
        <v>8.3141397653136096E-5</v>
      </c>
      <c r="GS56" s="92">
        <f t="shared" si="182"/>
        <v>2.6357206133857964E-5</v>
      </c>
      <c r="GT56" s="92">
        <f t="shared" si="183"/>
        <v>6.9294355387499105E-6</v>
      </c>
      <c r="GU56" s="92">
        <f t="shared" si="184"/>
        <v>6.7968453078299009E-6</v>
      </c>
      <c r="GV56" s="92">
        <f t="shared" si="185"/>
        <v>8.5806988808154098E-6</v>
      </c>
      <c r="GW56" s="92">
        <f t="shared" si="186"/>
        <v>2.5803459829574025E-5</v>
      </c>
      <c r="GX56" s="92">
        <f t="shared" si="187"/>
        <v>6.1034696824229126E-6</v>
      </c>
      <c r="GY56" s="92">
        <f t="shared" si="188"/>
        <v>2.7033761968855122E-5</v>
      </c>
      <c r="GZ56" s="92">
        <f t="shared" si="189"/>
        <v>7.1479551236327117E-5</v>
      </c>
      <c r="HA56" s="92">
        <f t="shared" si="190"/>
        <v>1.008394179450585E-6</v>
      </c>
      <c r="HC56" s="92">
        <f t="shared" si="144"/>
        <v>2.0920180425799068E-14</v>
      </c>
      <c r="HD56" s="92">
        <f t="shared" si="191"/>
        <v>2.2657361070688194E-14</v>
      </c>
      <c r="HE56" s="92">
        <f t="shared" si="192"/>
        <v>3.6863351829737177E-16</v>
      </c>
      <c r="HF56" s="92">
        <f t="shared" si="193"/>
        <v>1.9031771781621312E-15</v>
      </c>
      <c r="HG56" s="92">
        <f t="shared" si="194"/>
        <v>1.2737302594133356E-15</v>
      </c>
      <c r="HH56" s="92">
        <f t="shared" si="195"/>
        <v>2.2010936376896385E-16</v>
      </c>
      <c r="HI56" s="92">
        <f t="shared" si="196"/>
        <v>8.8499246207894995E-18</v>
      </c>
      <c r="HJ56" s="92">
        <f t="shared" si="197"/>
        <v>2.8729703737947423E-19</v>
      </c>
      <c r="HK56" s="92">
        <f t="shared" si="198"/>
        <v>7.3391530877396683E-19</v>
      </c>
      <c r="HL56" s="92">
        <f t="shared" si="199"/>
        <v>4.5218131926241031E-19</v>
      </c>
      <c r="HM56" s="92">
        <f t="shared" si="200"/>
        <v>2.1955498653756867E-18</v>
      </c>
      <c r="HN56" s="92">
        <f t="shared" si="201"/>
        <v>3.9921570969803168E-18</v>
      </c>
      <c r="HO56" s="92">
        <f t="shared" si="202"/>
        <v>2.2056004357769976E-16</v>
      </c>
      <c r="HP56" s="92">
        <f t="shared" si="203"/>
        <v>1.2522261836263561E-16</v>
      </c>
      <c r="HQ56" s="92">
        <f t="shared" si="204"/>
        <v>2.4748542760351285E-24</v>
      </c>
      <c r="HS56" s="92">
        <f t="shared" si="113"/>
        <v>3.406470468486466E-59</v>
      </c>
      <c r="HT56" s="92">
        <f t="shared" si="205"/>
        <v>7.8259266446201706E-59</v>
      </c>
      <c r="HU56" s="92">
        <f t="shared" si="206"/>
        <v>1.5994890513813617E-66</v>
      </c>
      <c r="HV56" s="92">
        <f t="shared" si="207"/>
        <v>2.3672061704668461E-64</v>
      </c>
      <c r="HW56" s="92">
        <f t="shared" si="208"/>
        <v>1.0915728625824957E-65</v>
      </c>
      <c r="HX56" s="92">
        <f t="shared" si="209"/>
        <v>5.8676012830585192E-70</v>
      </c>
      <c r="HY56" s="92">
        <f t="shared" si="210"/>
        <v>1.5258593834317638E-75</v>
      </c>
      <c r="HZ56" s="92">
        <f t="shared" si="211"/>
        <v>1.0107783887130049E-81</v>
      </c>
      <c r="IA56" s="92">
        <f t="shared" si="212"/>
        <v>7.1931344954023118E-80</v>
      </c>
      <c r="IB56" s="92">
        <f t="shared" si="213"/>
        <v>1.1837417128040333E-80</v>
      </c>
      <c r="IC56" s="92">
        <f t="shared" si="214"/>
        <v>1.5121663718454156E-78</v>
      </c>
      <c r="ID56" s="92">
        <f t="shared" si="215"/>
        <v>7.2691538003478282E-77</v>
      </c>
      <c r="IE56" s="92">
        <f t="shared" si="216"/>
        <v>3.5580007547762245E-69</v>
      </c>
      <c r="IF56" s="92">
        <f t="shared" si="217"/>
        <v>1.0380119045797082E-37</v>
      </c>
      <c r="IG56" s="92">
        <f t="shared" si="218"/>
        <v>2.3131249716403566E-32</v>
      </c>
      <c r="II56" s="92">
        <f t="shared" si="114"/>
        <v>2.6047739843155678E-164</v>
      </c>
      <c r="IJ56" s="92">
        <f t="shared" si="115"/>
        <v>7.4673968793580685E-163</v>
      </c>
      <c r="IK56" s="92">
        <f t="shared" si="116"/>
        <v>1.4310952704738566E-184</v>
      </c>
      <c r="IL56" s="92">
        <f t="shared" si="117"/>
        <v>1.3443039146637927E-180</v>
      </c>
      <c r="IM56" s="92">
        <f t="shared" si="118"/>
        <v>1.1177983495991007E-185</v>
      </c>
      <c r="IN56" s="92">
        <f t="shared" si="119"/>
        <v>1.0013337954868794E-199</v>
      </c>
      <c r="IO56" s="92">
        <f t="shared" si="120"/>
        <v>7.7274163622643535E-216</v>
      </c>
      <c r="IP56" s="92">
        <f t="shared" si="121"/>
        <v>4.7021694339589298E-234</v>
      </c>
      <c r="IQ56" s="92">
        <f t="shared" si="122"/>
        <v>1.2877234380994057E-227</v>
      </c>
      <c r="IR56" s="92">
        <f t="shared" si="123"/>
        <v>2.3683940443542308E-229</v>
      </c>
      <c r="IS56" s="92">
        <f t="shared" si="124"/>
        <v>4.4743418518768978E-224</v>
      </c>
      <c r="IT56" s="92">
        <f t="shared" si="125"/>
        <v>7.7337053819865409E-217</v>
      </c>
      <c r="IU56" s="92">
        <f t="shared" si="126"/>
        <v>2.3977840812893368E-193</v>
      </c>
      <c r="IV56" s="92">
        <f t="shared" si="127"/>
        <v>2.3089358727024042E-146</v>
      </c>
      <c r="IW56" s="92">
        <f t="shared" si="128"/>
        <v>1.1874535664724255E-99</v>
      </c>
      <c r="IY56" s="92">
        <f t="shared" si="129"/>
        <v>3.0826670231970041E-4</v>
      </c>
      <c r="IZ56" s="92">
        <f t="shared" si="130"/>
        <v>1.6846662956488263E-4</v>
      </c>
      <c r="JA56" s="92">
        <f t="shared" si="131"/>
        <v>4.8018453320639625E-5</v>
      </c>
      <c r="JB56" s="92">
        <f t="shared" si="132"/>
        <v>7.0136809888459567E-5</v>
      </c>
      <c r="JC56" s="92">
        <f t="shared" si="133"/>
        <v>7.6824287686158026E-5</v>
      </c>
      <c r="JD56" s="92">
        <f t="shared" si="134"/>
        <v>8.3141397653356202E-5</v>
      </c>
      <c r="JE56" s="92">
        <f t="shared" si="135"/>
        <v>2.6357206133866814E-5</v>
      </c>
      <c r="JF56" s="92">
        <f t="shared" si="136"/>
        <v>6.9294355387501976E-6</v>
      </c>
      <c r="JG56" s="92">
        <f t="shared" si="137"/>
        <v>6.7968453078306344E-6</v>
      </c>
      <c r="JH56" s="92">
        <f t="shared" si="138"/>
        <v>8.5806988808158622E-6</v>
      </c>
      <c r="JI56" s="92">
        <f t="shared" si="139"/>
        <v>2.5803459829576221E-5</v>
      </c>
      <c r="JJ56" s="92">
        <f t="shared" si="140"/>
        <v>6.1034696824269046E-6</v>
      </c>
      <c r="JK56" s="92">
        <f t="shared" si="141"/>
        <v>2.7033761969075682E-5</v>
      </c>
      <c r="JL56" s="92">
        <f t="shared" si="142"/>
        <v>7.1479551236452342E-5</v>
      </c>
      <c r="JM56" s="92">
        <f t="shared" si="143"/>
        <v>1.008394179450585E-6</v>
      </c>
    </row>
    <row r="57" spans="2:273" x14ac:dyDescent="0.25">
      <c r="B57" s="2">
        <v>30</v>
      </c>
      <c r="C57" s="37">
        <v>74.3</v>
      </c>
      <c r="D57" s="37">
        <v>73.900000000000006</v>
      </c>
      <c r="E57" s="37">
        <v>75.927000000000007</v>
      </c>
      <c r="F57" s="37">
        <v>79.097999999999999</v>
      </c>
      <c r="G57" s="37">
        <v>81.097999999999999</v>
      </c>
      <c r="H57" s="37">
        <v>79.594999999999999</v>
      </c>
      <c r="I57" s="37">
        <v>80.31</v>
      </c>
      <c r="J57" s="37">
        <v>79.162999999999997</v>
      </c>
      <c r="K57" s="37">
        <v>77.682000000000002</v>
      </c>
      <c r="L57" s="37">
        <v>77.954999999999998</v>
      </c>
      <c r="M57" s="37">
        <v>77.340999999999994</v>
      </c>
      <c r="N57" s="37">
        <v>77.614000000000004</v>
      </c>
      <c r="O57" s="37">
        <v>78.704999999999998</v>
      </c>
      <c r="P57" s="37">
        <v>77.909000000000006</v>
      </c>
      <c r="Q57" s="37">
        <v>74.590999999999994</v>
      </c>
      <c r="S57" s="4">
        <f t="shared" si="7"/>
        <v>74.177157053724372</v>
      </c>
      <c r="T57" s="4">
        <f t="shared" si="8"/>
        <v>74.455791282409848</v>
      </c>
      <c r="U57" s="4">
        <f t="shared" si="9"/>
        <v>77.453526006218567</v>
      </c>
      <c r="V57" s="4">
        <f t="shared" si="10"/>
        <v>78.966193916130379</v>
      </c>
      <c r="W57" s="4">
        <f t="shared" si="11"/>
        <v>78.667191262222275</v>
      </c>
      <c r="X57" s="4">
        <f t="shared" si="12"/>
        <v>79.61628451299319</v>
      </c>
      <c r="Y57" s="4">
        <f t="shared" si="13"/>
        <v>80.112420165662328</v>
      </c>
      <c r="Z57" s="4">
        <f t="shared" si="14"/>
        <v>79.848567448541175</v>
      </c>
      <c r="AA57" s="4">
        <f t="shared" si="15"/>
        <v>78.902942309027651</v>
      </c>
      <c r="AB57" s="4">
        <f t="shared" si="16"/>
        <v>78.56755267712586</v>
      </c>
      <c r="AC57" s="4">
        <f t="shared" si="17"/>
        <v>76.548871243413274</v>
      </c>
      <c r="AD57" s="4">
        <f t="shared" si="18"/>
        <v>77.422442172811031</v>
      </c>
      <c r="AE57" s="4">
        <f t="shared" si="19"/>
        <v>78.775082767681141</v>
      </c>
      <c r="AF57" s="4">
        <f t="shared" si="20"/>
        <v>78.038328491605768</v>
      </c>
      <c r="AG57" s="4">
        <f t="shared" si="21"/>
        <v>76.273129489686383</v>
      </c>
      <c r="AI57" s="4">
        <f t="shared" si="22"/>
        <v>0.12284294627562531</v>
      </c>
      <c r="AJ57" s="4">
        <f t="shared" si="23"/>
        <v>-0.55579128240984232</v>
      </c>
      <c r="AK57" s="4">
        <f t="shared" si="24"/>
        <v>-1.5265260062185604</v>
      </c>
      <c r="AL57" s="4">
        <f t="shared" si="25"/>
        <v>0.13180608386961978</v>
      </c>
      <c r="AM57" s="4">
        <f t="shared" si="26"/>
        <v>2.4308087377777241</v>
      </c>
      <c r="AN57" s="4">
        <f t="shared" si="27"/>
        <v>-2.1284512993190674E-2</v>
      </c>
      <c r="AO57" s="4">
        <f t="shared" si="28"/>
        <v>0.19757983433767379</v>
      </c>
      <c r="AP57" s="4">
        <f t="shared" si="29"/>
        <v>-0.68556744854117824</v>
      </c>
      <c r="AQ57" s="4">
        <f t="shared" si="30"/>
        <v>-1.2209423090276488</v>
      </c>
      <c r="AR57" s="4">
        <f t="shared" si="31"/>
        <v>-0.61255267712586203</v>
      </c>
      <c r="AS57" s="4">
        <f t="shared" si="32"/>
        <v>0.79212875658672033</v>
      </c>
      <c r="AT57" s="4">
        <f t="shared" si="33"/>
        <v>0.19155782718897285</v>
      </c>
      <c r="AU57" s="4">
        <f t="shared" si="34"/>
        <v>-7.0082767681142855E-2</v>
      </c>
      <c r="AV57" s="4">
        <f t="shared" si="145"/>
        <v>-0.12932849160576154</v>
      </c>
      <c r="AW57" s="4">
        <f t="shared" si="145"/>
        <v>-1.682129489686389</v>
      </c>
      <c r="AY57" s="2">
        <f t="shared" si="95"/>
        <v>73.770397025048695</v>
      </c>
      <c r="AZ57" s="2">
        <f t="shared" si="146"/>
        <v>74.209158015489919</v>
      </c>
      <c r="BA57" s="2">
        <f t="shared" si="147"/>
        <v>77.373018350981596</v>
      </c>
      <c r="BB57" s="2">
        <f t="shared" si="148"/>
        <v>78.856695177662544</v>
      </c>
      <c r="BC57" s="2">
        <f t="shared" si="149"/>
        <v>78.549874397521506</v>
      </c>
      <c r="BD57" s="2">
        <f t="shared" si="150"/>
        <v>79.49034614266219</v>
      </c>
      <c r="BE57" s="2">
        <f t="shared" si="151"/>
        <v>80.067240590588881</v>
      </c>
      <c r="BF57" s="2">
        <f t="shared" si="152"/>
        <v>79.83471482551991</v>
      </c>
      <c r="BG57" s="2">
        <f t="shared" si="153"/>
        <v>78.889189444928931</v>
      </c>
      <c r="BH57" s="2">
        <f t="shared" si="154"/>
        <v>78.550489765967299</v>
      </c>
      <c r="BI57" s="2">
        <f t="shared" si="155"/>
        <v>76.503266074726071</v>
      </c>
      <c r="BJ57" s="2">
        <f t="shared" si="156"/>
        <v>77.409880840411176</v>
      </c>
      <c r="BK57" s="2">
        <f t="shared" si="157"/>
        <v>78.727676075396744</v>
      </c>
      <c r="BL57" s="2">
        <f t="shared" si="158"/>
        <v>77.931593312523418</v>
      </c>
      <c r="BM57" s="2">
        <f t="shared" si="159"/>
        <v>76.271298722323039</v>
      </c>
      <c r="BO57" s="2">
        <f t="shared" si="37"/>
        <v>74.3</v>
      </c>
      <c r="BP57" s="2">
        <f t="shared" si="38"/>
        <v>73.900000000000006</v>
      </c>
      <c r="BQ57" s="2">
        <f t="shared" si="39"/>
        <v>75.927000000000007</v>
      </c>
      <c r="BR57" s="2">
        <f t="shared" si="40"/>
        <v>79.097999999999999</v>
      </c>
      <c r="BS57" s="2">
        <f t="shared" si="41"/>
        <v>81.097999999999999</v>
      </c>
      <c r="BT57" s="2">
        <f t="shared" si="42"/>
        <v>79.594999999999999</v>
      </c>
      <c r="BU57" s="2">
        <f t="shared" si="43"/>
        <v>80.31</v>
      </c>
      <c r="BV57" s="2">
        <f t="shared" si="44"/>
        <v>79.162999999999997</v>
      </c>
      <c r="BW57" s="2">
        <f t="shared" si="45"/>
        <v>77.682000000000002</v>
      </c>
      <c r="BX57" s="2">
        <f t="shared" si="46"/>
        <v>77.954999999999998</v>
      </c>
      <c r="BY57" s="2">
        <f t="shared" si="47"/>
        <v>77.340999999999994</v>
      </c>
      <c r="BZ57" s="2">
        <f t="shared" si="48"/>
        <v>77.614000000000004</v>
      </c>
      <c r="CA57" s="2">
        <f t="shared" si="49"/>
        <v>78.704999999999998</v>
      </c>
      <c r="CB57" s="2">
        <f t="shared" si="50"/>
        <v>77.909000000000006</v>
      </c>
      <c r="CC57" s="2">
        <f t="shared" si="51"/>
        <v>74.590999999999994</v>
      </c>
      <c r="CE57" s="2" t="str">
        <f t="shared" si="96"/>
        <v/>
      </c>
      <c r="CF57" s="2" t="str">
        <f t="shared" si="97"/>
        <v/>
      </c>
      <c r="CG57" s="2" t="str">
        <f t="shared" si="98"/>
        <v/>
      </c>
      <c r="CH57" s="2" t="str">
        <f t="shared" si="99"/>
        <v/>
      </c>
      <c r="CI57" s="2" t="str">
        <f t="shared" si="100"/>
        <v/>
      </c>
      <c r="CJ57" s="2" t="str">
        <f t="shared" si="101"/>
        <v/>
      </c>
      <c r="CK57" s="2" t="str">
        <f t="shared" si="102"/>
        <v/>
      </c>
      <c r="CL57" s="2" t="str">
        <f t="shared" si="103"/>
        <v/>
      </c>
      <c r="CM57" s="2" t="str">
        <f t="shared" si="104"/>
        <v/>
      </c>
      <c r="CN57" s="2" t="str">
        <f t="shared" si="105"/>
        <v/>
      </c>
      <c r="CO57" s="2" t="str">
        <f t="shared" si="106"/>
        <v/>
      </c>
      <c r="CP57" s="2" t="str">
        <f t="shared" si="107"/>
        <v/>
      </c>
      <c r="CQ57" s="2" t="str">
        <f t="shared" si="108"/>
        <v/>
      </c>
      <c r="CR57" s="2" t="str">
        <f t="shared" si="109"/>
        <v/>
      </c>
      <c r="CS57" s="2" t="str">
        <f t="shared" si="110"/>
        <v/>
      </c>
      <c r="CU57" s="2" t="str">
        <f t="shared" si="53"/>
        <v/>
      </c>
      <c r="CV57" s="2" t="str">
        <f t="shared" si="54"/>
        <v/>
      </c>
      <c r="CW57" s="2" t="str">
        <f t="shared" si="55"/>
        <v/>
      </c>
      <c r="CX57" s="2" t="str">
        <f t="shared" si="56"/>
        <v/>
      </c>
      <c r="CY57" s="2" t="str">
        <f t="shared" si="57"/>
        <v/>
      </c>
      <c r="CZ57" s="2" t="str">
        <f t="shared" si="58"/>
        <v/>
      </c>
      <c r="DA57" s="2" t="str">
        <f t="shared" si="59"/>
        <v/>
      </c>
      <c r="DB57" s="2" t="str">
        <f t="shared" si="60"/>
        <v/>
      </c>
      <c r="DC57" s="2" t="str">
        <f t="shared" si="61"/>
        <v/>
      </c>
      <c r="DD57" s="2" t="str">
        <f t="shared" si="62"/>
        <v/>
      </c>
      <c r="DE57" s="2" t="str">
        <f t="shared" si="63"/>
        <v/>
      </c>
      <c r="DF57" s="2" t="str">
        <f t="shared" si="64"/>
        <v/>
      </c>
      <c r="DG57" s="2" t="str">
        <f t="shared" si="65"/>
        <v/>
      </c>
      <c r="DH57" s="2" t="str">
        <f t="shared" si="66"/>
        <v/>
      </c>
      <c r="DI57" s="2" t="str">
        <f t="shared" si="67"/>
        <v/>
      </c>
      <c r="DK57" s="2">
        <f t="shared" si="68"/>
        <v>75.853377110694197</v>
      </c>
      <c r="DL57" s="2">
        <f t="shared" si="160"/>
        <v>76.027526132404205</v>
      </c>
      <c r="DM57" s="2">
        <f t="shared" si="160"/>
        <v>77.868190206088116</v>
      </c>
      <c r="DN57" s="2">
        <f t="shared" si="160"/>
        <v>80.162132026037867</v>
      </c>
      <c r="DO57" s="2">
        <f t="shared" si="160"/>
        <v>80.692312427409959</v>
      </c>
      <c r="DP57" s="2">
        <f t="shared" si="160"/>
        <v>81.080374564459945</v>
      </c>
      <c r="DQ57" s="2">
        <f t="shared" si="160"/>
        <v>81.182857897916065</v>
      </c>
      <c r="DR57" s="2">
        <f t="shared" si="160"/>
        <v>80.377920941036635</v>
      </c>
      <c r="DS57" s="2">
        <f t="shared" si="160"/>
        <v>79.526075736704215</v>
      </c>
      <c r="DT57" s="2">
        <f t="shared" si="160"/>
        <v>79.497051211409115</v>
      </c>
      <c r="DU57" s="2">
        <f t="shared" si="160"/>
        <v>77.47105995167621</v>
      </c>
      <c r="DV57" s="2">
        <f t="shared" si="160"/>
        <v>78.524635550873796</v>
      </c>
      <c r="DW57" s="2">
        <f t="shared" si="160"/>
        <v>79.986282996073683</v>
      </c>
      <c r="DX57" s="2">
        <f t="shared" si="160"/>
        <v>79.439897199038441</v>
      </c>
      <c r="DY57" s="2">
        <f t="shared" si="160"/>
        <v>76.62118920377867</v>
      </c>
      <c r="EA57" s="2">
        <f t="shared" si="70"/>
        <v>68.588367987701616</v>
      </c>
      <c r="EB57" s="2">
        <f t="shared" si="71"/>
        <v>69.247835984207569</v>
      </c>
      <c r="EC57" s="2">
        <f t="shared" si="72"/>
        <v>75.783764924311498</v>
      </c>
      <c r="ED57" s="2">
        <f t="shared" si="73"/>
        <v>74.915373123002126</v>
      </c>
      <c r="EE57" s="2">
        <f t="shared" si="74"/>
        <v>72.200011058154843</v>
      </c>
      <c r="EF57" s="2">
        <f t="shared" si="75"/>
        <v>74.904705444431968</v>
      </c>
      <c r="EG57" s="2">
        <f t="shared" si="76"/>
        <v>76.321633194372708</v>
      </c>
      <c r="EH57" s="2">
        <f t="shared" si="77"/>
        <v>77.768339866993358</v>
      </c>
      <c r="EI57" s="2">
        <f t="shared" si="78"/>
        <v>76.483998233958445</v>
      </c>
      <c r="EJ57" s="2">
        <f t="shared" si="79"/>
        <v>74.990744195489995</v>
      </c>
      <c r="EK57" s="2">
        <f t="shared" si="80"/>
        <v>73.299136843234734</v>
      </c>
      <c r="EL57" s="2">
        <f t="shared" si="81"/>
        <v>73.090401211498332</v>
      </c>
      <c r="EM57" s="2">
        <f t="shared" si="82"/>
        <v>74.524808794788271</v>
      </c>
      <c r="EN57" s="2">
        <f t="shared" si="83"/>
        <v>73.447410388450535</v>
      </c>
      <c r="EO57" s="2">
        <f t="shared" si="84"/>
        <v>74.74437866206398</v>
      </c>
      <c r="EQ57" s="2">
        <f t="shared" si="85"/>
        <v>66.091990682710431</v>
      </c>
      <c r="ER57" s="2">
        <f t="shared" si="161"/>
        <v>67.384397872860703</v>
      </c>
      <c r="ES57" s="2">
        <f t="shared" si="161"/>
        <v>72.769801054748598</v>
      </c>
      <c r="ET57" s="2">
        <f t="shared" si="161"/>
        <v>71.998864913786292</v>
      </c>
      <c r="EU57" s="2">
        <f t="shared" si="161"/>
        <v>71.114454390231288</v>
      </c>
      <c r="EV57" s="2">
        <f t="shared" si="161"/>
        <v>72.516779117811083</v>
      </c>
      <c r="EW57" s="2">
        <f t="shared" si="161"/>
        <v>74.027365023543922</v>
      </c>
      <c r="EX57" s="2">
        <f t="shared" si="161"/>
        <v>73.929712910877456</v>
      </c>
      <c r="EY57" s="2">
        <f t="shared" si="161"/>
        <v>73.56327470035427</v>
      </c>
      <c r="EZ57" s="2">
        <f t="shared" si="161"/>
        <v>72.539569915838541</v>
      </c>
      <c r="FA57" s="2">
        <f t="shared" si="161"/>
        <v>71.808161241233279</v>
      </c>
      <c r="FB57" s="2">
        <f t="shared" si="161"/>
        <v>71.894529313096342</v>
      </c>
      <c r="FC57" s="2">
        <f t="shared" si="161"/>
        <v>72.2127321476991</v>
      </c>
      <c r="FD57" s="2">
        <f t="shared" si="161"/>
        <v>73.361880830359198</v>
      </c>
      <c r="FE57" s="2">
        <f t="shared" si="161"/>
        <v>78.001766774444818</v>
      </c>
      <c r="FG57" s="2">
        <f t="shared" si="87"/>
        <v>0.28671048763079537</v>
      </c>
      <c r="FH57" s="2">
        <f t="shared" si="162"/>
        <v>0.26820515902773123</v>
      </c>
      <c r="FI57" s="2">
        <f t="shared" si="162"/>
        <v>0.23754119621403666</v>
      </c>
      <c r="FJ57" s="2">
        <f t="shared" si="162"/>
        <v>0.24880210913619305</v>
      </c>
      <c r="FK57" s="2">
        <f t="shared" si="162"/>
        <v>0.25227867122289072</v>
      </c>
      <c r="FL57" s="2">
        <f t="shared" si="162"/>
        <v>0.25746240241962004</v>
      </c>
      <c r="FM57" s="2">
        <f t="shared" si="162"/>
        <v>0.22948799428623193</v>
      </c>
      <c r="FN57" s="2">
        <f t="shared" si="162"/>
        <v>0.20814012069270971</v>
      </c>
      <c r="FO57" s="2">
        <f t="shared" si="162"/>
        <v>0.20934663987510865</v>
      </c>
      <c r="FP57" s="2">
        <f t="shared" si="162"/>
        <v>0.21004629238272343</v>
      </c>
      <c r="FQ57" s="2">
        <f t="shared" si="162"/>
        <v>0.23197380326936992</v>
      </c>
      <c r="FR57" s="2">
        <f t="shared" si="162"/>
        <v>0.20513344862239402</v>
      </c>
      <c r="FS57" s="2">
        <f t="shared" si="162"/>
        <v>0.23044793120515369</v>
      </c>
      <c r="FT57" s="2">
        <f t="shared" si="162"/>
        <v>0.2516990336474571</v>
      </c>
      <c r="FU57" s="2">
        <f t="shared" si="162"/>
        <v>0.18643935009137519</v>
      </c>
      <c r="FW57" s="2">
        <f t="shared" si="111"/>
        <v>1.0325903086034551E-5</v>
      </c>
      <c r="FX57" s="2">
        <f t="shared" si="163"/>
        <v>1.0863016237244702E-5</v>
      </c>
      <c r="FY57" s="2">
        <f t="shared" si="164"/>
        <v>1.1606062990673921E-5</v>
      </c>
      <c r="FZ57" s="2">
        <f t="shared" si="165"/>
        <v>1.1029343527541519E-5</v>
      </c>
      <c r="GA57" s="2">
        <f t="shared" si="166"/>
        <v>1.0616514798832784E-5</v>
      </c>
      <c r="GB57" s="2">
        <f t="shared" si="167"/>
        <v>1.0810051549641708E-5</v>
      </c>
      <c r="GC57" s="2">
        <f t="shared" si="168"/>
        <v>1.0722519997017688E-5</v>
      </c>
      <c r="GD57" s="2">
        <f t="shared" si="169"/>
        <v>1.2399175145711049E-5</v>
      </c>
      <c r="GE57" s="2">
        <f t="shared" si="170"/>
        <v>1.2869528852006756E-5</v>
      </c>
      <c r="GF57" s="2">
        <f t="shared" si="171"/>
        <v>1.1571763782134469E-5</v>
      </c>
      <c r="GG57" s="2">
        <f t="shared" si="172"/>
        <v>1.1406315145788721E-5</v>
      </c>
      <c r="GH57" s="2">
        <f t="shared" si="173"/>
        <v>9.5995267584839667E-6</v>
      </c>
      <c r="GI57" s="2">
        <f t="shared" si="174"/>
        <v>9.2945276774838083E-6</v>
      </c>
      <c r="GJ57" s="2">
        <f t="shared" si="175"/>
        <v>8.7355168827694588E-6</v>
      </c>
      <c r="GK57" s="2">
        <f t="shared" si="176"/>
        <v>6.4027329802033458E-6</v>
      </c>
      <c r="GM57" s="92">
        <f t="shared" si="112"/>
        <v>4.5397957711757982E-4</v>
      </c>
      <c r="GN57" s="92">
        <f t="shared" si="177"/>
        <v>2.5612221840863895E-4</v>
      </c>
      <c r="GO57" s="92">
        <f t="shared" si="178"/>
        <v>7.7984446488483193E-5</v>
      </c>
      <c r="GP57" s="92">
        <f t="shared" si="179"/>
        <v>1.1233614074934771E-4</v>
      </c>
      <c r="GQ57" s="92">
        <f t="shared" si="180"/>
        <v>1.2280183368027346E-4</v>
      </c>
      <c r="GR57" s="92">
        <f t="shared" si="181"/>
        <v>1.3326352618443755E-4</v>
      </c>
      <c r="GS57" s="92">
        <f t="shared" si="182"/>
        <v>4.4551141208850908E-5</v>
      </c>
      <c r="GT57" s="92">
        <f t="shared" si="183"/>
        <v>1.2588341271774226E-5</v>
      </c>
      <c r="GU57" s="92">
        <f t="shared" si="184"/>
        <v>1.2406359619748047E-5</v>
      </c>
      <c r="GV57" s="92">
        <f t="shared" si="185"/>
        <v>1.5365820297837759E-5</v>
      </c>
      <c r="GW57" s="92">
        <f t="shared" si="186"/>
        <v>4.3950605215543789E-5</v>
      </c>
      <c r="GX57" s="92">
        <f t="shared" si="187"/>
        <v>1.1129058578063711E-5</v>
      </c>
      <c r="GY57" s="92">
        <f t="shared" si="188"/>
        <v>4.5683292105516014E-5</v>
      </c>
      <c r="GZ57" s="92">
        <f t="shared" si="189"/>
        <v>1.1496178637326754E-4</v>
      </c>
      <c r="HA57" s="92">
        <f t="shared" si="190"/>
        <v>2.0404635969174217E-6</v>
      </c>
      <c r="HC57" s="92">
        <f t="shared" si="144"/>
        <v>5.8375049316603911E-14</v>
      </c>
      <c r="HD57" s="92">
        <f t="shared" si="191"/>
        <v>6.3129699205917664E-14</v>
      </c>
      <c r="HE57" s="92">
        <f t="shared" si="192"/>
        <v>1.187227411063704E-15</v>
      </c>
      <c r="HF57" s="92">
        <f t="shared" si="193"/>
        <v>5.8561986244943009E-15</v>
      </c>
      <c r="HG57" s="92">
        <f t="shared" si="194"/>
        <v>3.9943264658857001E-15</v>
      </c>
      <c r="HH57" s="92">
        <f t="shared" si="195"/>
        <v>7.4432405182032158E-16</v>
      </c>
      <c r="HI57" s="92">
        <f t="shared" si="196"/>
        <v>3.3222574284978182E-17</v>
      </c>
      <c r="HJ57" s="92">
        <f t="shared" si="197"/>
        <v>1.2328259808766159E-18</v>
      </c>
      <c r="HK57" s="92">
        <f t="shared" si="198"/>
        <v>3.0503408661790996E-18</v>
      </c>
      <c r="HL57" s="92">
        <f t="shared" si="199"/>
        <v>1.8807580153152111E-18</v>
      </c>
      <c r="HM57" s="92">
        <f t="shared" si="200"/>
        <v>8.7242651116361633E-18</v>
      </c>
      <c r="HN57" s="92">
        <f t="shared" si="201"/>
        <v>1.5050507571220061E-17</v>
      </c>
      <c r="HO57" s="92">
        <f t="shared" si="202"/>
        <v>7.2015291521135186E-16</v>
      </c>
      <c r="HP57" s="92">
        <f t="shared" si="203"/>
        <v>4.1690711413295325E-16</v>
      </c>
      <c r="HQ57" s="92">
        <f t="shared" si="204"/>
        <v>1.5148243676338088E-23</v>
      </c>
      <c r="HS57" s="92">
        <f t="shared" si="113"/>
        <v>5.1802207983862001E-58</v>
      </c>
      <c r="HT57" s="92">
        <f t="shared" si="205"/>
        <v>1.1795624838078477E-57</v>
      </c>
      <c r="HU57" s="92">
        <f t="shared" si="206"/>
        <v>3.5340850689957927E-65</v>
      </c>
      <c r="HV57" s="92">
        <f t="shared" si="207"/>
        <v>4.7388562710213544E-63</v>
      </c>
      <c r="HW57" s="92">
        <f t="shared" si="208"/>
        <v>2.3302536477558816E-64</v>
      </c>
      <c r="HX57" s="92">
        <f t="shared" si="209"/>
        <v>1.5667226794508274E-68</v>
      </c>
      <c r="HY57" s="92">
        <f t="shared" si="210"/>
        <v>5.3118770676282449E-74</v>
      </c>
      <c r="HZ57" s="92">
        <f t="shared" si="211"/>
        <v>4.9839810126845164E-80</v>
      </c>
      <c r="IA57" s="92">
        <f t="shared" si="212"/>
        <v>3.2524442937334904E-78</v>
      </c>
      <c r="IB57" s="92">
        <f t="shared" si="213"/>
        <v>5.3430509608901681E-79</v>
      </c>
      <c r="IC57" s="92">
        <f t="shared" si="214"/>
        <v>6.1786133180658933E-77</v>
      </c>
      <c r="ID57" s="92">
        <f t="shared" si="215"/>
        <v>2.546017222257234E-75</v>
      </c>
      <c r="IE57" s="92">
        <f t="shared" si="216"/>
        <v>8.4842263481916017E-68</v>
      </c>
      <c r="IF57" s="92">
        <f t="shared" si="217"/>
        <v>5.5060321217821647E-37</v>
      </c>
      <c r="IG57" s="92">
        <f t="shared" si="218"/>
        <v>9.3095499512596777E-32</v>
      </c>
      <c r="II57" s="92">
        <f t="shared" si="114"/>
        <v>9.7343281758232743E-162</v>
      </c>
      <c r="IJ57" s="92">
        <f t="shared" si="115"/>
        <v>2.715226799787328E-160</v>
      </c>
      <c r="IK57" s="92">
        <f t="shared" si="116"/>
        <v>1.1978353224493516E-181</v>
      </c>
      <c r="IL57" s="92">
        <f t="shared" si="117"/>
        <v>9.4420152134892934E-178</v>
      </c>
      <c r="IM57" s="92">
        <f t="shared" si="118"/>
        <v>9.2511904644936216E-183</v>
      </c>
      <c r="IN57" s="92">
        <f t="shared" si="119"/>
        <v>1.4005700463440882E-196</v>
      </c>
      <c r="IO57" s="92">
        <f t="shared" si="120"/>
        <v>1.9389063511200832E-212</v>
      </c>
      <c r="IP57" s="92">
        <f t="shared" si="121"/>
        <v>2.5593508770630552E-230</v>
      </c>
      <c r="IQ57" s="92">
        <f t="shared" si="122"/>
        <v>5.6744651167047737E-224</v>
      </c>
      <c r="IR57" s="92">
        <f t="shared" si="123"/>
        <v>1.0295489555076326E-225</v>
      </c>
      <c r="IS57" s="92">
        <f t="shared" si="124"/>
        <v>1.5852011040025251E-220</v>
      </c>
      <c r="IT57" s="92">
        <f t="shared" si="125"/>
        <v>1.8684292414160923E-213</v>
      </c>
      <c r="IU57" s="92">
        <f t="shared" si="126"/>
        <v>2.4260125450140811E-190</v>
      </c>
      <c r="IV57" s="92">
        <f t="shared" si="127"/>
        <v>4.1623494647729391E-144</v>
      </c>
      <c r="IW57" s="92">
        <f t="shared" si="128"/>
        <v>3.6526072475378563E-98</v>
      </c>
      <c r="IY57" s="92">
        <f t="shared" si="129"/>
        <v>4.539795771759549E-4</v>
      </c>
      <c r="IZ57" s="92">
        <f t="shared" si="130"/>
        <v>2.5612221847176863E-4</v>
      </c>
      <c r="JA57" s="92">
        <f t="shared" si="131"/>
        <v>7.7984446489670422E-5</v>
      </c>
      <c r="JB57" s="92">
        <f t="shared" si="132"/>
        <v>1.1233614075520391E-4</v>
      </c>
      <c r="JC57" s="92">
        <f t="shared" si="133"/>
        <v>1.228018336842678E-4</v>
      </c>
      <c r="JD57" s="92">
        <f t="shared" si="134"/>
        <v>1.3326352618518188E-4</v>
      </c>
      <c r="JE57" s="92">
        <f t="shared" si="135"/>
        <v>4.4551141208884132E-5</v>
      </c>
      <c r="JF57" s="92">
        <f t="shared" si="136"/>
        <v>1.2588341271775459E-5</v>
      </c>
      <c r="JG57" s="92">
        <f t="shared" si="137"/>
        <v>1.2406359619751098E-5</v>
      </c>
      <c r="JH57" s="92">
        <f t="shared" si="138"/>
        <v>1.536582029783964E-5</v>
      </c>
      <c r="JI57" s="92">
        <f t="shared" si="139"/>
        <v>4.395060521555251E-5</v>
      </c>
      <c r="JJ57" s="92">
        <f t="shared" si="140"/>
        <v>1.1129058578078762E-5</v>
      </c>
      <c r="JK57" s="92">
        <f t="shared" si="141"/>
        <v>4.5683292106236168E-5</v>
      </c>
      <c r="JL57" s="92">
        <f t="shared" si="142"/>
        <v>1.1496178637368444E-4</v>
      </c>
      <c r="JM57" s="92">
        <f t="shared" si="143"/>
        <v>2.0404635969174217E-6</v>
      </c>
    </row>
    <row r="58" spans="2:273" x14ac:dyDescent="0.25">
      <c r="B58" s="2">
        <v>31</v>
      </c>
      <c r="C58" s="37">
        <v>74.05</v>
      </c>
      <c r="D58" s="37">
        <v>75.7</v>
      </c>
      <c r="E58" s="37">
        <v>77.097999999999999</v>
      </c>
      <c r="F58" s="37">
        <v>78.316999999999993</v>
      </c>
      <c r="G58" s="37">
        <v>79</v>
      </c>
      <c r="H58" s="37">
        <v>80.024000000000001</v>
      </c>
      <c r="I58" s="37">
        <v>81.643000000000001</v>
      </c>
      <c r="J58" s="37">
        <v>78.418999999999997</v>
      </c>
      <c r="K58" s="37">
        <v>77.840999999999994</v>
      </c>
      <c r="L58" s="37">
        <v>78.75</v>
      </c>
      <c r="M58" s="37">
        <v>76.932000000000002</v>
      </c>
      <c r="N58" s="37">
        <v>76.317999999999998</v>
      </c>
      <c r="O58" s="37">
        <v>79.704999999999998</v>
      </c>
      <c r="P58" s="37">
        <v>77.159000000000006</v>
      </c>
      <c r="Q58" s="37">
        <v>73.954999999999998</v>
      </c>
      <c r="S58" s="4">
        <f t="shared" si="7"/>
        <v>74.39507475844826</v>
      </c>
      <c r="T58" s="4">
        <f t="shared" si="8"/>
        <v>74.621249604946684</v>
      </c>
      <c r="U58" s="4">
        <f t="shared" si="9"/>
        <v>77.625282638025098</v>
      </c>
      <c r="V58" s="4">
        <f t="shared" si="10"/>
        <v>79.140851589268252</v>
      </c>
      <c r="W58" s="4">
        <f t="shared" si="11"/>
        <v>78.781753214166088</v>
      </c>
      <c r="X58" s="4">
        <f t="shared" si="12"/>
        <v>79.713527330661748</v>
      </c>
      <c r="Y58" s="4">
        <f t="shared" si="13"/>
        <v>80.174766469661179</v>
      </c>
      <c r="Z58" s="4">
        <f t="shared" si="14"/>
        <v>79.931556268152079</v>
      </c>
      <c r="AA58" s="4">
        <f t="shared" si="15"/>
        <v>79.004184826181088</v>
      </c>
      <c r="AB58" s="4">
        <f t="shared" si="16"/>
        <v>78.659445354546747</v>
      </c>
      <c r="AC58" s="4">
        <f t="shared" si="17"/>
        <v>76.658740707211351</v>
      </c>
      <c r="AD58" s="4">
        <f t="shared" si="18"/>
        <v>77.558291948775548</v>
      </c>
      <c r="AE58" s="4">
        <f t="shared" si="19"/>
        <v>78.873498372444232</v>
      </c>
      <c r="AF58" s="4">
        <f t="shared" si="20"/>
        <v>78.107235182220748</v>
      </c>
      <c r="AG58" s="4">
        <f t="shared" si="21"/>
        <v>76.313244854855398</v>
      </c>
      <c r="AI58" s="4">
        <f t="shared" si="22"/>
        <v>-0.34507475844826274</v>
      </c>
      <c r="AJ58" s="4">
        <f t="shared" si="23"/>
        <v>1.0787503950533193</v>
      </c>
      <c r="AK58" s="4">
        <f t="shared" si="24"/>
        <v>-0.527282638025099</v>
      </c>
      <c r="AL58" s="4">
        <f t="shared" si="25"/>
        <v>-0.82385158926825852</v>
      </c>
      <c r="AM58" s="4">
        <f t="shared" si="26"/>
        <v>0.21824678583391233</v>
      </c>
      <c r="AN58" s="4">
        <f t="shared" si="27"/>
        <v>0.31047266933825313</v>
      </c>
      <c r="AO58" s="4">
        <f t="shared" si="28"/>
        <v>1.4682335303388214</v>
      </c>
      <c r="AP58" s="4">
        <f t="shared" si="29"/>
        <v>-1.5125562681520819</v>
      </c>
      <c r="AQ58" s="4">
        <f t="shared" si="30"/>
        <v>-1.1631848261810944</v>
      </c>
      <c r="AR58" s="4">
        <f t="shared" si="31"/>
        <v>9.0554645453252647E-2</v>
      </c>
      <c r="AS58" s="4">
        <f t="shared" si="32"/>
        <v>0.27325929278865146</v>
      </c>
      <c r="AT58" s="4">
        <f t="shared" si="33"/>
        <v>-1.2402919487755497</v>
      </c>
      <c r="AU58" s="4">
        <f t="shared" si="34"/>
        <v>0.83150162755576673</v>
      </c>
      <c r="AV58" s="4">
        <f t="shared" si="145"/>
        <v>-0.94823518222074199</v>
      </c>
      <c r="AW58" s="4">
        <f t="shared" si="145"/>
        <v>-2.3582448548553998</v>
      </c>
      <c r="AY58" s="2">
        <f t="shared" si="95"/>
        <v>73.816989643366711</v>
      </c>
      <c r="AZ58" s="2">
        <f t="shared" si="146"/>
        <v>74.259805054054112</v>
      </c>
      <c r="BA58" s="2">
        <f t="shared" si="147"/>
        <v>77.499525991099389</v>
      </c>
      <c r="BB58" s="2">
        <f t="shared" si="148"/>
        <v>78.972169752959047</v>
      </c>
      <c r="BC58" s="2">
        <f t="shared" si="149"/>
        <v>78.601416791453033</v>
      </c>
      <c r="BD58" s="2">
        <f t="shared" si="150"/>
        <v>79.519534250794493</v>
      </c>
      <c r="BE58" s="2">
        <f t="shared" si="151"/>
        <v>80.101457036968895</v>
      </c>
      <c r="BF58" s="2">
        <f t="shared" si="152"/>
        <v>79.907455146470198</v>
      </c>
      <c r="BG58" s="2">
        <f t="shared" si="153"/>
        <v>78.980153079623975</v>
      </c>
      <c r="BH58" s="2">
        <f t="shared" si="154"/>
        <v>78.630162843064511</v>
      </c>
      <c r="BI58" s="2">
        <f t="shared" si="155"/>
        <v>76.584226718244778</v>
      </c>
      <c r="BJ58" s="2">
        <f t="shared" si="156"/>
        <v>77.536354062707957</v>
      </c>
      <c r="BK58" s="2">
        <f t="shared" si="157"/>
        <v>78.796600138251478</v>
      </c>
      <c r="BL58" s="2">
        <f t="shared" si="158"/>
        <v>77.942218510856549</v>
      </c>
      <c r="BM58" s="2">
        <f t="shared" si="159"/>
        <v>76.30970990961373</v>
      </c>
      <c r="BO58" s="2">
        <f t="shared" si="37"/>
        <v>74.05</v>
      </c>
      <c r="BP58" s="2">
        <f t="shared" si="38"/>
        <v>75.7</v>
      </c>
      <c r="BQ58" s="2">
        <f t="shared" si="39"/>
        <v>77.097999999999999</v>
      </c>
      <c r="BR58" s="2">
        <f t="shared" si="40"/>
        <v>78.316999999999993</v>
      </c>
      <c r="BS58" s="2">
        <f t="shared" si="41"/>
        <v>79</v>
      </c>
      <c r="BT58" s="2">
        <f t="shared" si="42"/>
        <v>80.024000000000001</v>
      </c>
      <c r="BU58" s="2">
        <f t="shared" si="43"/>
        <v>81.643000000000001</v>
      </c>
      <c r="BV58" s="2">
        <f t="shared" si="44"/>
        <v>78.418999999999997</v>
      </c>
      <c r="BW58" s="2">
        <f t="shared" si="45"/>
        <v>77.840999999999994</v>
      </c>
      <c r="BX58" s="2">
        <f t="shared" si="46"/>
        <v>78.75</v>
      </c>
      <c r="BY58" s="2">
        <f t="shared" si="47"/>
        <v>76.932000000000002</v>
      </c>
      <c r="BZ58" s="2">
        <f t="shared" si="48"/>
        <v>76.317999999999998</v>
      </c>
      <c r="CA58" s="2">
        <f t="shared" si="49"/>
        <v>79.704999999999998</v>
      </c>
      <c r="CB58" s="2">
        <f t="shared" si="50"/>
        <v>77.159000000000006</v>
      </c>
      <c r="CC58" s="2">
        <f t="shared" si="51"/>
        <v>73.954999999999998</v>
      </c>
      <c r="CE58" s="2" t="str">
        <f t="shared" si="96"/>
        <v/>
      </c>
      <c r="CF58" s="2" t="str">
        <f t="shared" si="97"/>
        <v/>
      </c>
      <c r="CG58" s="2" t="str">
        <f t="shared" si="98"/>
        <v/>
      </c>
      <c r="CH58" s="2" t="str">
        <f t="shared" si="99"/>
        <v/>
      </c>
      <c r="CI58" s="2" t="str">
        <f t="shared" si="100"/>
        <v/>
      </c>
      <c r="CJ58" s="2" t="str">
        <f t="shared" si="101"/>
        <v/>
      </c>
      <c r="CK58" s="2" t="str">
        <f t="shared" si="102"/>
        <v/>
      </c>
      <c r="CL58" s="2" t="str">
        <f t="shared" si="103"/>
        <v/>
      </c>
      <c r="CM58" s="2" t="str">
        <f t="shared" si="104"/>
        <v/>
      </c>
      <c r="CN58" s="2" t="str">
        <f t="shared" si="105"/>
        <v/>
      </c>
      <c r="CO58" s="2" t="str">
        <f t="shared" si="106"/>
        <v/>
      </c>
      <c r="CP58" s="2" t="str">
        <f t="shared" si="107"/>
        <v/>
      </c>
      <c r="CQ58" s="2" t="str">
        <f t="shared" si="108"/>
        <v/>
      </c>
      <c r="CR58" s="2" t="str">
        <f t="shared" si="109"/>
        <v/>
      </c>
      <c r="CS58" s="2" t="str">
        <f t="shared" si="110"/>
        <v/>
      </c>
      <c r="CU58" s="2" t="str">
        <f t="shared" si="53"/>
        <v/>
      </c>
      <c r="CV58" s="2" t="str">
        <f t="shared" si="54"/>
        <v/>
      </c>
      <c r="CW58" s="2" t="str">
        <f t="shared" si="55"/>
        <v/>
      </c>
      <c r="CX58" s="2" t="str">
        <f t="shared" si="56"/>
        <v/>
      </c>
      <c r="CY58" s="2" t="str">
        <f t="shared" si="57"/>
        <v/>
      </c>
      <c r="CZ58" s="2" t="str">
        <f t="shared" si="58"/>
        <v/>
      </c>
      <c r="DA58" s="2" t="str">
        <f t="shared" si="59"/>
        <v/>
      </c>
      <c r="DB58" s="2" t="str">
        <f t="shared" si="60"/>
        <v/>
      </c>
      <c r="DC58" s="2" t="str">
        <f t="shared" si="61"/>
        <v/>
      </c>
      <c r="DD58" s="2" t="str">
        <f t="shared" si="62"/>
        <v/>
      </c>
      <c r="DE58" s="2" t="str">
        <f t="shared" si="63"/>
        <v/>
      </c>
      <c r="DF58" s="2" t="str">
        <f t="shared" si="64"/>
        <v/>
      </c>
      <c r="DG58" s="2" t="str">
        <f t="shared" si="65"/>
        <v/>
      </c>
      <c r="DH58" s="2" t="str">
        <f t="shared" si="66"/>
        <v/>
      </c>
      <c r="DI58" s="2" t="str">
        <f t="shared" si="67"/>
        <v/>
      </c>
      <c r="DK58" s="2">
        <f t="shared" si="68"/>
        <v>76.168520168855537</v>
      </c>
      <c r="DL58" s="2">
        <f t="shared" si="160"/>
        <v>76.313693379790962</v>
      </c>
      <c r="DM58" s="2">
        <f t="shared" si="160"/>
        <v>78.13617764632798</v>
      </c>
      <c r="DN58" s="2">
        <f t="shared" si="160"/>
        <v>80.494985522513034</v>
      </c>
      <c r="DO58" s="2">
        <f t="shared" si="160"/>
        <v>81.006340301974419</v>
      </c>
      <c r="DP58" s="2">
        <f t="shared" si="160"/>
        <v>81.321221777003501</v>
      </c>
      <c r="DQ58" s="2">
        <f t="shared" si="160"/>
        <v>81.378389912413184</v>
      </c>
      <c r="DR58" s="2">
        <f t="shared" si="160"/>
        <v>80.565697701428817</v>
      </c>
      <c r="DS58" s="2">
        <f t="shared" si="160"/>
        <v>79.746289009534621</v>
      </c>
      <c r="DT58" s="2">
        <f t="shared" si="160"/>
        <v>79.729267563406523</v>
      </c>
      <c r="DU58" s="2">
        <f t="shared" si="160"/>
        <v>77.71150588945936</v>
      </c>
      <c r="DV58" s="2">
        <f t="shared" si="160"/>
        <v>78.828542851740821</v>
      </c>
      <c r="DW58" s="2">
        <f t="shared" si="160"/>
        <v>80.244681365146477</v>
      </c>
      <c r="DX58" s="2">
        <f t="shared" si="160"/>
        <v>79.637545525754263</v>
      </c>
      <c r="DY58" s="2">
        <f t="shared" si="160"/>
        <v>76.721557017543844</v>
      </c>
      <c r="EA58" s="2">
        <f t="shared" si="70"/>
        <v>68.481608431694426</v>
      </c>
      <c r="EB58" s="2">
        <f t="shared" si="71"/>
        <v>69.148961985335589</v>
      </c>
      <c r="EC58" s="2">
        <f t="shared" si="72"/>
        <v>75.635960481488226</v>
      </c>
      <c r="ED58" s="2">
        <f t="shared" si="73"/>
        <v>74.779080250893173</v>
      </c>
      <c r="EE58" s="2">
        <f t="shared" si="74"/>
        <v>72.100757350908438</v>
      </c>
      <c r="EF58" s="2">
        <f t="shared" si="75"/>
        <v>74.780664119563994</v>
      </c>
      <c r="EG58" s="2">
        <f t="shared" si="76"/>
        <v>76.191468409481374</v>
      </c>
      <c r="EH58" s="2">
        <f t="shared" si="77"/>
        <v>77.623777948897455</v>
      </c>
      <c r="EI58" s="2">
        <f t="shared" si="78"/>
        <v>76.341415490707249</v>
      </c>
      <c r="EJ58" s="2">
        <f t="shared" si="79"/>
        <v>74.860434758580922</v>
      </c>
      <c r="EK58" s="2">
        <f t="shared" si="80"/>
        <v>73.180465073858144</v>
      </c>
      <c r="EL58" s="2">
        <f t="shared" si="81"/>
        <v>72.969907814008522</v>
      </c>
      <c r="EM58" s="2">
        <f t="shared" si="82"/>
        <v>74.386495928338761</v>
      </c>
      <c r="EN58" s="2">
        <f t="shared" si="83"/>
        <v>73.345499503570025</v>
      </c>
      <c r="EO58" s="2">
        <f t="shared" si="84"/>
        <v>74.670562160726803</v>
      </c>
      <c r="EQ58" s="2">
        <f t="shared" si="85"/>
        <v>66.017060523746366</v>
      </c>
      <c r="ER58" s="2">
        <f t="shared" si="161"/>
        <v>67.30897277416868</v>
      </c>
      <c r="ES58" s="2">
        <f t="shared" si="161"/>
        <v>72.66067278510242</v>
      </c>
      <c r="ET58" s="2">
        <f t="shared" si="161"/>
        <v>71.900192589962117</v>
      </c>
      <c r="EU58" s="2">
        <f t="shared" si="161"/>
        <v>71.028603168032873</v>
      </c>
      <c r="EV58" s="2">
        <f t="shared" si="161"/>
        <v>72.423346776094988</v>
      </c>
      <c r="EW58" s="2">
        <f t="shared" si="161"/>
        <v>73.926650560374924</v>
      </c>
      <c r="EX58" s="2">
        <f t="shared" si="161"/>
        <v>73.83540592900485</v>
      </c>
      <c r="EY58" s="2">
        <f t="shared" si="161"/>
        <v>73.458878981866405</v>
      </c>
      <c r="EZ58" s="2">
        <f t="shared" si="161"/>
        <v>72.44053562613189</v>
      </c>
      <c r="FA58" s="2">
        <f t="shared" si="161"/>
        <v>71.709763056058506</v>
      </c>
      <c r="FB58" s="2">
        <f t="shared" si="161"/>
        <v>71.789058305933835</v>
      </c>
      <c r="FC58" s="2">
        <f t="shared" si="161"/>
        <v>72.103837719340717</v>
      </c>
      <c r="FD58" s="2">
        <f t="shared" si="161"/>
        <v>73.260987184162971</v>
      </c>
      <c r="FE58" s="2">
        <f t="shared" si="161"/>
        <v>77.879760201937074</v>
      </c>
      <c r="FG58" s="2">
        <f t="shared" si="87"/>
        <v>0.30590992871985201</v>
      </c>
      <c r="FH58" s="2">
        <f t="shared" si="162"/>
        <v>0.28666342064498707</v>
      </c>
      <c r="FI58" s="2">
        <f t="shared" si="162"/>
        <v>0.25462339884802249</v>
      </c>
      <c r="FJ58" s="2">
        <f t="shared" si="162"/>
        <v>0.26641116001552634</v>
      </c>
      <c r="FK58" s="2">
        <f t="shared" si="162"/>
        <v>0.27004532359541317</v>
      </c>
      <c r="FL58" s="2">
        <f t="shared" si="162"/>
        <v>0.27545962888039327</v>
      </c>
      <c r="FM58" s="2">
        <f t="shared" si="162"/>
        <v>0.24617805518463745</v>
      </c>
      <c r="FN58" s="2">
        <f t="shared" si="162"/>
        <v>0.22372841744765126</v>
      </c>
      <c r="FO58" s="2">
        <f t="shared" si="162"/>
        <v>0.22499962180607272</v>
      </c>
      <c r="FP58" s="2">
        <f t="shared" si="162"/>
        <v>0.2257366519456237</v>
      </c>
      <c r="FQ58" s="2">
        <f t="shared" si="162"/>
        <v>0.24878627745152468</v>
      </c>
      <c r="FR58" s="2">
        <f t="shared" si="162"/>
        <v>0.22055928582132606</v>
      </c>
      <c r="FS58" s="2">
        <f t="shared" si="162"/>
        <v>0.24718540910023942</v>
      </c>
      <c r="FT58" s="2">
        <f t="shared" si="162"/>
        <v>0.2694395748912855</v>
      </c>
      <c r="FU58" s="2">
        <f t="shared" si="162"/>
        <v>0.20081456400752329</v>
      </c>
      <c r="FW58" s="2">
        <f t="shared" si="111"/>
        <v>1.132211630995481E-5</v>
      </c>
      <c r="FX58" s="2">
        <f t="shared" si="163"/>
        <v>1.1911047965183346E-5</v>
      </c>
      <c r="FY58" s="2">
        <f t="shared" si="164"/>
        <v>1.2725780762874094E-5</v>
      </c>
      <c r="FZ58" s="2">
        <f t="shared" si="165"/>
        <v>1.2093421827218872E-5</v>
      </c>
      <c r="GA58" s="2">
        <f t="shared" si="166"/>
        <v>1.1640765072756006E-5</v>
      </c>
      <c r="GB58" s="2">
        <f t="shared" si="167"/>
        <v>1.1852973461493686E-5</v>
      </c>
      <c r="GC58" s="2">
        <f t="shared" si="168"/>
        <v>1.1756997221950345E-5</v>
      </c>
      <c r="GD58" s="2">
        <f t="shared" si="169"/>
        <v>1.3595408933924017E-5</v>
      </c>
      <c r="GE58" s="2">
        <f t="shared" si="170"/>
        <v>1.4111140260061072E-5</v>
      </c>
      <c r="GF58" s="2">
        <f t="shared" si="171"/>
        <v>1.2688172512663539E-5</v>
      </c>
      <c r="GG58" s="2">
        <f t="shared" si="172"/>
        <v>1.2506762092494832E-5</v>
      </c>
      <c r="GH58" s="2">
        <f t="shared" si="173"/>
        <v>1.0525662035681215E-5</v>
      </c>
      <c r="GI58" s="2">
        <f t="shared" si="174"/>
        <v>1.0191237803131087E-5</v>
      </c>
      <c r="GJ58" s="2">
        <f t="shared" si="175"/>
        <v>9.5782957215351083E-6</v>
      </c>
      <c r="GK58" s="2">
        <f t="shared" si="176"/>
        <v>7.0204527718167708E-6</v>
      </c>
      <c r="GM58" s="92">
        <f t="shared" si="112"/>
        <v>6.6207611596008327E-4</v>
      </c>
      <c r="GN58" s="92">
        <f t="shared" si="177"/>
        <v>3.8526069767576043E-4</v>
      </c>
      <c r="GO58" s="92">
        <f t="shared" si="178"/>
        <v>1.250776257495418E-4</v>
      </c>
      <c r="GP58" s="92">
        <f t="shared" si="179"/>
        <v>1.777335459083033E-4</v>
      </c>
      <c r="GQ58" s="92">
        <f t="shared" si="180"/>
        <v>1.9390181193482212E-4</v>
      </c>
      <c r="GR58" s="92">
        <f t="shared" si="181"/>
        <v>2.109439453568907E-4</v>
      </c>
      <c r="GS58" s="92">
        <f t="shared" si="182"/>
        <v>7.4270034351073383E-5</v>
      </c>
      <c r="GT58" s="92">
        <f t="shared" si="183"/>
        <v>2.2508066470703991E-5</v>
      </c>
      <c r="GU58" s="92">
        <f t="shared" si="184"/>
        <v>2.2283333913154901E-5</v>
      </c>
      <c r="GV58" s="92">
        <f t="shared" si="185"/>
        <v>2.7095495678343193E-5</v>
      </c>
      <c r="GW58" s="92">
        <f t="shared" si="186"/>
        <v>7.3804177948607523E-5</v>
      </c>
      <c r="GX58" s="92">
        <f t="shared" si="187"/>
        <v>1.9972268026342953E-5</v>
      </c>
      <c r="GY58" s="92">
        <f t="shared" si="188"/>
        <v>7.6136820899210022E-5</v>
      </c>
      <c r="GZ58" s="92">
        <f t="shared" si="189"/>
        <v>1.825978146623223E-4</v>
      </c>
      <c r="HA58" s="92">
        <f t="shared" si="190"/>
        <v>4.0508433320107204E-6</v>
      </c>
      <c r="HC58" s="92">
        <f t="shared" si="144"/>
        <v>1.6007056651977647E-13</v>
      </c>
      <c r="HD58" s="92">
        <f t="shared" si="191"/>
        <v>1.7285526957160368E-13</v>
      </c>
      <c r="HE58" s="92">
        <f t="shared" si="192"/>
        <v>3.7476477362166764E-15</v>
      </c>
      <c r="HF58" s="92">
        <f t="shared" si="193"/>
        <v>1.7672946614270066E-14</v>
      </c>
      <c r="HG58" s="92">
        <f t="shared" si="194"/>
        <v>1.2279531647807383E-14</v>
      </c>
      <c r="HH58" s="92">
        <f t="shared" si="195"/>
        <v>2.4635528998482833E-15</v>
      </c>
      <c r="HI58" s="92">
        <f t="shared" si="196"/>
        <v>1.2185569720084679E-16</v>
      </c>
      <c r="HJ58" s="92">
        <f t="shared" si="197"/>
        <v>5.1551301347437408E-18</v>
      </c>
      <c r="HK58" s="92">
        <f t="shared" si="198"/>
        <v>1.2361209607056077E-17</v>
      </c>
      <c r="HL58" s="92">
        <f t="shared" si="199"/>
        <v>7.62924858868616E-18</v>
      </c>
      <c r="HM58" s="92">
        <f t="shared" si="200"/>
        <v>3.383194443325031E-17</v>
      </c>
      <c r="HN58" s="92">
        <f t="shared" si="201"/>
        <v>5.5456860330727898E-17</v>
      </c>
      <c r="HO58" s="92">
        <f t="shared" si="202"/>
        <v>2.30426081797174E-15</v>
      </c>
      <c r="HP58" s="92">
        <f t="shared" si="203"/>
        <v>1.3597372300082598E-15</v>
      </c>
      <c r="HQ58" s="92">
        <f t="shared" si="204"/>
        <v>8.9860310034284528E-23</v>
      </c>
      <c r="HS58" s="92">
        <f t="shared" si="113"/>
        <v>7.6591729205536681E-57</v>
      </c>
      <c r="HT58" s="92">
        <f t="shared" si="205"/>
        <v>1.7286190889068443E-56</v>
      </c>
      <c r="HU58" s="92">
        <f t="shared" si="206"/>
        <v>7.5604992001998405E-64</v>
      </c>
      <c r="HV58" s="92">
        <f t="shared" si="207"/>
        <v>9.1942602129239464E-62</v>
      </c>
      <c r="HW58" s="92">
        <f t="shared" si="208"/>
        <v>4.8179676718121056E-63</v>
      </c>
      <c r="HX58" s="92">
        <f t="shared" si="209"/>
        <v>4.0412997802628135E-67</v>
      </c>
      <c r="HY58" s="92">
        <f t="shared" si="210"/>
        <v>1.7814545987211865E-72</v>
      </c>
      <c r="HZ58" s="92">
        <f t="shared" si="211"/>
        <v>2.3575077432499345E-78</v>
      </c>
      <c r="IA58" s="92">
        <f t="shared" si="212"/>
        <v>1.4120320797022603E-76</v>
      </c>
      <c r="IB58" s="92">
        <f t="shared" si="213"/>
        <v>2.3166311170871963E-77</v>
      </c>
      <c r="IC58" s="92">
        <f t="shared" si="214"/>
        <v>2.4275448308664481E-75</v>
      </c>
      <c r="ID58" s="92">
        <f t="shared" si="215"/>
        <v>8.5953449310428245E-74</v>
      </c>
      <c r="IE58" s="92">
        <f t="shared" si="216"/>
        <v>1.9582752632160452E-66</v>
      </c>
      <c r="IF58" s="92">
        <f t="shared" si="217"/>
        <v>2.8720643919066978E-36</v>
      </c>
      <c r="IG58" s="92">
        <f t="shared" si="218"/>
        <v>3.6959198712865304E-31</v>
      </c>
      <c r="II58" s="92">
        <f t="shared" si="114"/>
        <v>3.4700997311749581E-159</v>
      </c>
      <c r="IJ58" s="92">
        <f t="shared" si="115"/>
        <v>9.4177722530930084E-158</v>
      </c>
      <c r="IK58" s="92">
        <f t="shared" si="116"/>
        <v>9.4970678334299118E-179</v>
      </c>
      <c r="IL58" s="92">
        <f t="shared" si="117"/>
        <v>6.2923409502521578E-175</v>
      </c>
      <c r="IM58" s="92">
        <f t="shared" si="118"/>
        <v>7.2563263558657479E-180</v>
      </c>
      <c r="IN58" s="92">
        <f t="shared" si="119"/>
        <v>1.8486344769918278E-193</v>
      </c>
      <c r="IO58" s="92">
        <f t="shared" si="120"/>
        <v>4.5696489793861906E-209</v>
      </c>
      <c r="IP58" s="92">
        <f t="shared" si="121"/>
        <v>1.2992321177547974E-226</v>
      </c>
      <c r="IQ58" s="92">
        <f t="shared" si="122"/>
        <v>2.3356100283078892E-220</v>
      </c>
      <c r="IR58" s="92">
        <f t="shared" si="123"/>
        <v>4.1834656140489255E-222</v>
      </c>
      <c r="IS58" s="92">
        <f t="shared" si="124"/>
        <v>5.2588236159195865E-217</v>
      </c>
      <c r="IT58" s="92">
        <f t="shared" si="125"/>
        <v>4.2438352558072898E-210</v>
      </c>
      <c r="IU58" s="92">
        <f t="shared" si="126"/>
        <v>2.3240000424291732E-187</v>
      </c>
      <c r="IV58" s="92">
        <f t="shared" si="127"/>
        <v>7.2036276052713572E-142</v>
      </c>
      <c r="IW58" s="92">
        <f t="shared" si="128"/>
        <v>1.0945209137877037E-96</v>
      </c>
      <c r="IY58" s="92">
        <f t="shared" si="129"/>
        <v>6.620761161201538E-4</v>
      </c>
      <c r="IZ58" s="92">
        <f t="shared" si="130"/>
        <v>3.8526069784861571E-4</v>
      </c>
      <c r="JA58" s="92">
        <f t="shared" si="131"/>
        <v>1.2507762575328946E-4</v>
      </c>
      <c r="JB58" s="92">
        <f t="shared" si="132"/>
        <v>1.7773354592597626E-4</v>
      </c>
      <c r="JC58" s="92">
        <f t="shared" si="133"/>
        <v>1.9390181194710166E-4</v>
      </c>
      <c r="JD58" s="92">
        <f t="shared" si="134"/>
        <v>2.1094394535935425E-4</v>
      </c>
      <c r="JE58" s="92">
        <f t="shared" si="135"/>
        <v>7.4270034351195234E-5</v>
      </c>
      <c r="JF58" s="92">
        <f t="shared" si="136"/>
        <v>2.2508066470709147E-5</v>
      </c>
      <c r="JG58" s="92">
        <f t="shared" si="137"/>
        <v>2.2283333913167261E-5</v>
      </c>
      <c r="JH58" s="92">
        <f t="shared" si="138"/>
        <v>2.7095495678350823E-5</v>
      </c>
      <c r="JI58" s="92">
        <f t="shared" si="139"/>
        <v>7.380417794864135E-5</v>
      </c>
      <c r="JJ58" s="92">
        <f t="shared" si="140"/>
        <v>1.997226802639841E-5</v>
      </c>
      <c r="JK58" s="92">
        <f t="shared" si="141"/>
        <v>7.6136820901514276E-5</v>
      </c>
      <c r="JL58" s="92">
        <f t="shared" si="142"/>
        <v>1.8259781466368203E-4</v>
      </c>
      <c r="JM58" s="92">
        <f t="shared" si="143"/>
        <v>4.0508433320107204E-6</v>
      </c>
    </row>
    <row r="59" spans="2:273" x14ac:dyDescent="0.25">
      <c r="B59" s="2">
        <v>32</v>
      </c>
      <c r="C59" s="37">
        <v>76.599999999999994</v>
      </c>
      <c r="D59" s="37">
        <v>76.8</v>
      </c>
      <c r="E59" s="37">
        <v>78.366</v>
      </c>
      <c r="F59" s="37">
        <v>80.659000000000006</v>
      </c>
      <c r="G59" s="37">
        <v>80.415000000000006</v>
      </c>
      <c r="H59" s="37">
        <v>82.429000000000002</v>
      </c>
      <c r="I59" s="37">
        <v>80.762</v>
      </c>
      <c r="J59" s="37">
        <v>79.418999999999997</v>
      </c>
      <c r="K59" s="37">
        <v>78.704999999999998</v>
      </c>
      <c r="L59" s="37">
        <v>79.772999999999996</v>
      </c>
      <c r="M59" s="37">
        <v>77.477000000000004</v>
      </c>
      <c r="N59" s="37">
        <v>77.817999999999998</v>
      </c>
      <c r="O59" s="37">
        <v>80.135999999999996</v>
      </c>
      <c r="P59" s="37">
        <v>77.75</v>
      </c>
      <c r="Q59" s="37">
        <v>74.5</v>
      </c>
      <c r="S59" s="4">
        <f t="shared" si="7"/>
        <v>74.654833226536766</v>
      </c>
      <c r="T59" s="4">
        <f t="shared" si="8"/>
        <v>74.814430304218732</v>
      </c>
      <c r="U59" s="4">
        <f t="shared" si="9"/>
        <v>77.803402807974933</v>
      </c>
      <c r="V59" s="4">
        <f t="shared" si="10"/>
        <v>79.322859859901826</v>
      </c>
      <c r="W59" s="4">
        <f t="shared" si="11"/>
        <v>78.90476610031142</v>
      </c>
      <c r="X59" s="4">
        <f t="shared" si="12"/>
        <v>79.825253157132295</v>
      </c>
      <c r="Y59" s="4">
        <f t="shared" si="13"/>
        <v>80.237643319696744</v>
      </c>
      <c r="Z59" s="4">
        <f t="shared" si="14"/>
        <v>80.008413434737335</v>
      </c>
      <c r="AA59" s="4">
        <f t="shared" si="15"/>
        <v>79.09798916092349</v>
      </c>
      <c r="AB59" s="4">
        <f t="shared" si="16"/>
        <v>78.743660053381475</v>
      </c>
      <c r="AC59" s="4">
        <f t="shared" si="17"/>
        <v>76.769169654023372</v>
      </c>
      <c r="AD59" s="4">
        <f t="shared" si="18"/>
        <v>77.68230010396573</v>
      </c>
      <c r="AE59" s="4">
        <f t="shared" si="19"/>
        <v>78.970196254247412</v>
      </c>
      <c r="AF59" s="4">
        <f t="shared" si="20"/>
        <v>78.188933369471727</v>
      </c>
      <c r="AG59" s="4">
        <f t="shared" si="21"/>
        <v>76.347993649958269</v>
      </c>
      <c r="AI59" s="4">
        <f t="shared" si="22"/>
        <v>1.9451667734632281</v>
      </c>
      <c r="AJ59" s="4">
        <f t="shared" si="23"/>
        <v>1.9855696957812654</v>
      </c>
      <c r="AK59" s="4">
        <f t="shared" si="24"/>
        <v>0.56259719202506631</v>
      </c>
      <c r="AL59" s="4">
        <f t="shared" si="25"/>
        <v>1.3361401400981805</v>
      </c>
      <c r="AM59" s="4">
        <f t="shared" si="26"/>
        <v>1.5102338996885862</v>
      </c>
      <c r="AN59" s="4">
        <f t="shared" si="27"/>
        <v>2.6037468428677073</v>
      </c>
      <c r="AO59" s="4">
        <f t="shared" si="28"/>
        <v>0.52435668030325644</v>
      </c>
      <c r="AP59" s="4">
        <f t="shared" si="29"/>
        <v>-0.58941343473733809</v>
      </c>
      <c r="AQ59" s="4">
        <f t="shared" si="30"/>
        <v>-0.39298916092349145</v>
      </c>
      <c r="AR59" s="4">
        <f t="shared" si="31"/>
        <v>1.0293399466185207</v>
      </c>
      <c r="AS59" s="4">
        <f t="shared" si="32"/>
        <v>0.70783034597663175</v>
      </c>
      <c r="AT59" s="4">
        <f t="shared" si="33"/>
        <v>0.13569989603426791</v>
      </c>
      <c r="AU59" s="4">
        <f t="shared" si="34"/>
        <v>1.1658037457525836</v>
      </c>
      <c r="AV59" s="4">
        <f t="shared" ref="AV59:AW74" si="219">IF(OR($B59 &lt; P$230, $B59 &gt; P$233), 0, P59-AF59)</f>
        <v>-0.43893336947172656</v>
      </c>
      <c r="AW59" s="4">
        <f t="shared" si="219"/>
        <v>-1.8479936499582692</v>
      </c>
      <c r="AY59" s="2">
        <f t="shared" si="95"/>
        <v>73.841718114346136</v>
      </c>
      <c r="AZ59" s="2">
        <f t="shared" si="146"/>
        <v>74.290655429406144</v>
      </c>
      <c r="BA59" s="2">
        <f t="shared" si="147"/>
        <v>77.609526224414623</v>
      </c>
      <c r="BB59" s="2">
        <f t="shared" si="148"/>
        <v>79.066335713146344</v>
      </c>
      <c r="BC59" s="2">
        <f t="shared" si="149"/>
        <v>78.631114062190733</v>
      </c>
      <c r="BD59" s="2">
        <f t="shared" si="150"/>
        <v>79.530343051487876</v>
      </c>
      <c r="BE59" s="2">
        <f t="shared" si="151"/>
        <v>80.120399928956815</v>
      </c>
      <c r="BF59" s="2">
        <f t="shared" si="152"/>
        <v>79.967170592040432</v>
      </c>
      <c r="BG59" s="2">
        <f t="shared" si="153"/>
        <v>79.056695868836258</v>
      </c>
      <c r="BH59" s="2">
        <f t="shared" si="154"/>
        <v>78.694208154393479</v>
      </c>
      <c r="BI59" s="2">
        <f t="shared" si="155"/>
        <v>76.649220087963641</v>
      </c>
      <c r="BJ59" s="2">
        <f t="shared" si="156"/>
        <v>77.6446166512128</v>
      </c>
      <c r="BK59" s="2">
        <f t="shared" si="157"/>
        <v>78.847256058411304</v>
      </c>
      <c r="BL59" s="2">
        <f t="shared" si="158"/>
        <v>77.93714444966615</v>
      </c>
      <c r="BM59" s="2">
        <f t="shared" si="159"/>
        <v>76.341301823246198</v>
      </c>
      <c r="BO59" s="2">
        <f t="shared" si="37"/>
        <v>76.599999999999994</v>
      </c>
      <c r="BP59" s="2">
        <f t="shared" si="38"/>
        <v>76.8</v>
      </c>
      <c r="BQ59" s="2">
        <f t="shared" si="39"/>
        <v>78.366</v>
      </c>
      <c r="BR59" s="2">
        <f t="shared" si="40"/>
        <v>80.659000000000006</v>
      </c>
      <c r="BS59" s="2">
        <f t="shared" si="41"/>
        <v>80.415000000000006</v>
      </c>
      <c r="BT59" s="2">
        <f t="shared" si="42"/>
        <v>82.429000000000002</v>
      </c>
      <c r="BU59" s="2">
        <f t="shared" si="43"/>
        <v>80.762</v>
      </c>
      <c r="BV59" s="2">
        <f t="shared" si="44"/>
        <v>79.418999999999997</v>
      </c>
      <c r="BW59" s="2">
        <f t="shared" si="45"/>
        <v>78.704999999999998</v>
      </c>
      <c r="BX59" s="2">
        <f t="shared" si="46"/>
        <v>79.772999999999996</v>
      </c>
      <c r="BY59" s="2">
        <f t="shared" si="47"/>
        <v>77.477000000000004</v>
      </c>
      <c r="BZ59" s="2">
        <f t="shared" si="48"/>
        <v>77.817999999999998</v>
      </c>
      <c r="CA59" s="2">
        <f t="shared" si="49"/>
        <v>80.135999999999996</v>
      </c>
      <c r="CB59" s="2">
        <f t="shared" si="50"/>
        <v>77.75</v>
      </c>
      <c r="CC59" s="2">
        <f t="shared" si="51"/>
        <v>74.5</v>
      </c>
      <c r="CE59" s="2" t="str">
        <f t="shared" si="96"/>
        <v/>
      </c>
      <c r="CF59" s="2" t="str">
        <f t="shared" si="97"/>
        <v/>
      </c>
      <c r="CG59" s="2" t="str">
        <f t="shared" si="98"/>
        <v/>
      </c>
      <c r="CH59" s="2" t="str">
        <f t="shared" si="99"/>
        <v/>
      </c>
      <c r="CI59" s="2" t="str">
        <f t="shared" si="100"/>
        <v/>
      </c>
      <c r="CJ59" s="2" t="str">
        <f t="shared" si="101"/>
        <v/>
      </c>
      <c r="CK59" s="2" t="str">
        <f t="shared" si="102"/>
        <v/>
      </c>
      <c r="CL59" s="2" t="str">
        <f t="shared" si="103"/>
        <v/>
      </c>
      <c r="CM59" s="2" t="str">
        <f t="shared" si="104"/>
        <v/>
      </c>
      <c r="CN59" s="2" t="str">
        <f t="shared" si="105"/>
        <v/>
      </c>
      <c r="CO59" s="2" t="str">
        <f t="shared" si="106"/>
        <v/>
      </c>
      <c r="CP59" s="2" t="str">
        <f t="shared" si="107"/>
        <v/>
      </c>
      <c r="CQ59" s="2" t="str">
        <f t="shared" si="108"/>
        <v/>
      </c>
      <c r="CR59" s="2" t="str">
        <f t="shared" si="109"/>
        <v/>
      </c>
      <c r="CS59" s="2" t="str">
        <f t="shared" si="110"/>
        <v/>
      </c>
      <c r="CU59" s="2" t="str">
        <f t="shared" si="53"/>
        <v/>
      </c>
      <c r="CV59" s="2" t="str">
        <f t="shared" si="54"/>
        <v/>
      </c>
      <c r="CW59" s="2" t="str">
        <f t="shared" si="55"/>
        <v/>
      </c>
      <c r="CX59" s="2" t="str">
        <f t="shared" si="56"/>
        <v/>
      </c>
      <c r="CY59" s="2" t="str">
        <f t="shared" si="57"/>
        <v/>
      </c>
      <c r="CZ59" s="2" t="str">
        <f t="shared" si="58"/>
        <v/>
      </c>
      <c r="DA59" s="2" t="str">
        <f t="shared" si="59"/>
        <v/>
      </c>
      <c r="DB59" s="2" t="str">
        <f t="shared" si="60"/>
        <v/>
      </c>
      <c r="DC59" s="2" t="str">
        <f t="shared" si="61"/>
        <v/>
      </c>
      <c r="DD59" s="2" t="str">
        <f t="shared" si="62"/>
        <v/>
      </c>
      <c r="DE59" s="2" t="str">
        <f t="shared" si="63"/>
        <v/>
      </c>
      <c r="DF59" s="2" t="str">
        <f t="shared" si="64"/>
        <v/>
      </c>
      <c r="DG59" s="2" t="str">
        <f t="shared" si="65"/>
        <v/>
      </c>
      <c r="DH59" s="2" t="str">
        <f t="shared" si="66"/>
        <v/>
      </c>
      <c r="DI59" s="2" t="str">
        <f t="shared" si="67"/>
        <v/>
      </c>
      <c r="DK59" s="2">
        <f t="shared" si="68"/>
        <v>76.483663227016891</v>
      </c>
      <c r="DL59" s="2">
        <f t="shared" ref="DL59:DY74" si="220">BP$228*$B59+BP$229</f>
        <v>76.599860627177719</v>
      </c>
      <c r="DM59" s="2">
        <f t="shared" si="220"/>
        <v>78.404165086567829</v>
      </c>
      <c r="DN59" s="2">
        <f t="shared" si="220"/>
        <v>80.827839018988186</v>
      </c>
      <c r="DO59" s="2">
        <f t="shared" si="220"/>
        <v>81.320368176538878</v>
      </c>
      <c r="DP59" s="2">
        <f t="shared" si="220"/>
        <v>81.562068989547043</v>
      </c>
      <c r="DQ59" s="2">
        <f t="shared" si="220"/>
        <v>81.573921926910316</v>
      </c>
      <c r="DR59" s="2">
        <f t="shared" si="220"/>
        <v>80.753474461821014</v>
      </c>
      <c r="DS59" s="2">
        <f t="shared" si="220"/>
        <v>79.966502282365013</v>
      </c>
      <c r="DT59" s="2">
        <f t="shared" si="220"/>
        <v>79.961483915403932</v>
      </c>
      <c r="DU59" s="2">
        <f t="shared" si="220"/>
        <v>77.951951827242496</v>
      </c>
      <c r="DV59" s="2">
        <f t="shared" si="220"/>
        <v>79.132450152607859</v>
      </c>
      <c r="DW59" s="2">
        <f t="shared" si="220"/>
        <v>80.503079734219256</v>
      </c>
      <c r="DX59" s="2">
        <f t="shared" si="220"/>
        <v>79.835193852470098</v>
      </c>
      <c r="DY59" s="2">
        <f t="shared" si="220"/>
        <v>76.821924831309033</v>
      </c>
      <c r="EA59" s="2">
        <f t="shared" si="70"/>
        <v>68.374848875687235</v>
      </c>
      <c r="EB59" s="2">
        <f t="shared" si="71"/>
        <v>69.050087986463623</v>
      </c>
      <c r="EC59" s="2">
        <f t="shared" si="72"/>
        <v>75.488156038664954</v>
      </c>
      <c r="ED59" s="2">
        <f t="shared" si="73"/>
        <v>74.64278737878422</v>
      </c>
      <c r="EE59" s="2">
        <f t="shared" si="74"/>
        <v>72.001503643662019</v>
      </c>
      <c r="EF59" s="2">
        <f t="shared" si="75"/>
        <v>74.656622794696034</v>
      </c>
      <c r="EG59" s="2">
        <f t="shared" si="76"/>
        <v>76.061303624590039</v>
      </c>
      <c r="EH59" s="2">
        <f t="shared" si="77"/>
        <v>77.479216030801553</v>
      </c>
      <c r="EI59" s="2">
        <f t="shared" si="78"/>
        <v>76.198832747456052</v>
      </c>
      <c r="EJ59" s="2">
        <f t="shared" si="79"/>
        <v>74.730125321671864</v>
      </c>
      <c r="EK59" s="2">
        <f t="shared" si="80"/>
        <v>73.061793304481554</v>
      </c>
      <c r="EL59" s="2">
        <f t="shared" si="81"/>
        <v>72.849414416518727</v>
      </c>
      <c r="EM59" s="2">
        <f t="shared" si="82"/>
        <v>74.24818306188925</v>
      </c>
      <c r="EN59" s="2">
        <f t="shared" si="83"/>
        <v>73.243588618689529</v>
      </c>
      <c r="EO59" s="2">
        <f t="shared" si="84"/>
        <v>74.596745659389626</v>
      </c>
      <c r="EQ59" s="2">
        <f t="shared" si="85"/>
        <v>65.942130364782287</v>
      </c>
      <c r="ER59" s="2">
        <f t="shared" ref="ER59:FE74" si="221">CV$228*$B59+CV$229</f>
        <v>67.233547675476657</v>
      </c>
      <c r="ES59" s="2">
        <f t="shared" si="221"/>
        <v>72.551544515456243</v>
      </c>
      <c r="ET59" s="2">
        <f t="shared" si="221"/>
        <v>71.801520266137942</v>
      </c>
      <c r="EU59" s="2">
        <f t="shared" si="221"/>
        <v>70.942751945834473</v>
      </c>
      <c r="EV59" s="2">
        <f t="shared" si="221"/>
        <v>72.329914434378892</v>
      </c>
      <c r="EW59" s="2">
        <f t="shared" si="221"/>
        <v>73.825936097205926</v>
      </c>
      <c r="EX59" s="2">
        <f t="shared" si="221"/>
        <v>73.741098947132244</v>
      </c>
      <c r="EY59" s="2">
        <f t="shared" si="221"/>
        <v>73.354483263378555</v>
      </c>
      <c r="EZ59" s="2">
        <f t="shared" si="221"/>
        <v>72.341501336425239</v>
      </c>
      <c r="FA59" s="2">
        <f t="shared" si="221"/>
        <v>71.611364870883719</v>
      </c>
      <c r="FB59" s="2">
        <f t="shared" si="221"/>
        <v>71.683587298771329</v>
      </c>
      <c r="FC59" s="2">
        <f t="shared" si="221"/>
        <v>71.994943290982334</v>
      </c>
      <c r="FD59" s="2">
        <f t="shared" si="221"/>
        <v>73.160093537966759</v>
      </c>
      <c r="FE59" s="2">
        <f t="shared" si="221"/>
        <v>77.757753629429317</v>
      </c>
      <c r="FG59" s="2">
        <f t="shared" si="87"/>
        <v>0.3258077935153732</v>
      </c>
      <c r="FH59" s="2">
        <f t="shared" ref="FH59:FU74" si="222">POWER(10,($B59-D$231)/D$229)/(1+POWER(10,($B59-D$231)/D$229))</f>
        <v>0.30586106142564379</v>
      </c>
      <c r="FI59" s="2">
        <f t="shared" si="222"/>
        <v>0.27249500019394141</v>
      </c>
      <c r="FJ59" s="2">
        <f t="shared" si="222"/>
        <v>0.28479400539544564</v>
      </c>
      <c r="FK59" s="2">
        <f t="shared" si="222"/>
        <v>0.28858028691511034</v>
      </c>
      <c r="FL59" s="2">
        <f t="shared" si="222"/>
        <v>0.29421642593938618</v>
      </c>
      <c r="FM59" s="2">
        <f t="shared" si="222"/>
        <v>0.26366657394016768</v>
      </c>
      <c r="FN59" s="2">
        <f t="shared" si="222"/>
        <v>0.24013014306810254</v>
      </c>
      <c r="FO59" s="2">
        <f t="shared" si="222"/>
        <v>0.24146555206025247</v>
      </c>
      <c r="FP59" s="2">
        <f t="shared" si="222"/>
        <v>0.24223966051672205</v>
      </c>
      <c r="FQ59" s="2">
        <f t="shared" si="222"/>
        <v>0.26639460519446873</v>
      </c>
      <c r="FR59" s="2">
        <f t="shared" si="222"/>
        <v>0.23679955182600657</v>
      </c>
      <c r="FS59" s="2">
        <f t="shared" si="222"/>
        <v>0.26472035971388519</v>
      </c>
      <c r="FT59" s="2">
        <f t="shared" si="222"/>
        <v>0.28794936264986781</v>
      </c>
      <c r="FU59" s="2">
        <f t="shared" si="222"/>
        <v>0.21600388266927301</v>
      </c>
      <c r="FW59" s="2">
        <f t="shared" si="111"/>
        <v>1.2414440107305873E-5</v>
      </c>
      <c r="FX59" s="2">
        <f t="shared" si="163"/>
        <v>1.306018937883869E-5</v>
      </c>
      <c r="FY59" s="2">
        <f t="shared" si="164"/>
        <v>1.3953524003805995E-5</v>
      </c>
      <c r="FZ59" s="2">
        <f t="shared" si="165"/>
        <v>1.3260157878998164E-5</v>
      </c>
      <c r="GA59" s="2">
        <f t="shared" si="166"/>
        <v>1.2763830753898847E-5</v>
      </c>
      <c r="GB59" s="2">
        <f t="shared" si="167"/>
        <v>1.2996512097784781E-5</v>
      </c>
      <c r="GC59" s="2">
        <f t="shared" si="168"/>
        <v>1.2891276483488472E-5</v>
      </c>
      <c r="GD59" s="2">
        <f t="shared" si="169"/>
        <v>1.4907049910708983E-5</v>
      </c>
      <c r="GE59" s="2">
        <f t="shared" si="170"/>
        <v>1.5472536553295396E-5</v>
      </c>
      <c r="GF59" s="2">
        <f t="shared" si="171"/>
        <v>1.3912287478562633E-5</v>
      </c>
      <c r="GG59" s="2">
        <f t="shared" si="172"/>
        <v>1.3713375391802626E-5</v>
      </c>
      <c r="GH59" s="2">
        <f t="shared" si="173"/>
        <v>1.1541147202097491E-5</v>
      </c>
      <c r="GI59" s="2">
        <f t="shared" si="174"/>
        <v>1.1174459055755018E-5</v>
      </c>
      <c r="GJ59" s="2">
        <f t="shared" si="175"/>
        <v>1.0502382709657663E-5</v>
      </c>
      <c r="GK59" s="2">
        <f t="shared" si="176"/>
        <v>7.6977681774929642E-6</v>
      </c>
      <c r="GM59" s="92">
        <f t="shared" si="112"/>
        <v>9.5620817550949588E-4</v>
      </c>
      <c r="GN59" s="92">
        <f t="shared" si="177"/>
        <v>5.7338687274269544E-4</v>
      </c>
      <c r="GO59" s="92">
        <f t="shared" si="178"/>
        <v>1.9812324104899449E-4</v>
      </c>
      <c r="GP59" s="92">
        <f t="shared" si="179"/>
        <v>2.7778471171556837E-4</v>
      </c>
      <c r="GQ59" s="92">
        <f t="shared" si="180"/>
        <v>3.0244219715090209E-4</v>
      </c>
      <c r="GR59" s="92">
        <f t="shared" si="181"/>
        <v>3.2975998988895357E-4</v>
      </c>
      <c r="GS59" s="92">
        <f t="shared" si="182"/>
        <v>1.2211727673317163E-4</v>
      </c>
      <c r="GT59" s="92">
        <f t="shared" si="183"/>
        <v>3.9611475987173881E-5</v>
      </c>
      <c r="GU59" s="92">
        <f t="shared" si="184"/>
        <v>3.9384850769226093E-5</v>
      </c>
      <c r="GV59" s="92">
        <f t="shared" si="185"/>
        <v>4.7050095911130138E-5</v>
      </c>
      <c r="GW59" s="92">
        <f t="shared" si="186"/>
        <v>1.2219125003007993E-4</v>
      </c>
      <c r="GX59" s="92">
        <f t="shared" si="187"/>
        <v>3.5277485459877756E-5</v>
      </c>
      <c r="GY59" s="92">
        <f t="shared" si="188"/>
        <v>1.2515031852766009E-4</v>
      </c>
      <c r="GZ59" s="92">
        <f t="shared" si="189"/>
        <v>2.8643169506633334E-4</v>
      </c>
      <c r="HA59" s="92">
        <f t="shared" si="190"/>
        <v>7.8903337994364413E-6</v>
      </c>
      <c r="HC59" s="92">
        <f t="shared" si="144"/>
        <v>4.3134243052087482E-13</v>
      </c>
      <c r="HD59" s="92">
        <f t="shared" si="191"/>
        <v>4.651147807670219E-13</v>
      </c>
      <c r="HE59" s="92">
        <f t="shared" si="192"/>
        <v>1.1595076250216123E-14</v>
      </c>
      <c r="HF59" s="92">
        <f t="shared" si="193"/>
        <v>5.2307391220002896E-14</v>
      </c>
      <c r="HG59" s="92">
        <f t="shared" si="194"/>
        <v>3.700808454346922E-14</v>
      </c>
      <c r="HH59" s="92">
        <f t="shared" si="195"/>
        <v>7.9807305727537072E-15</v>
      </c>
      <c r="HI59" s="92">
        <f t="shared" si="196"/>
        <v>4.3669862906638817E-16</v>
      </c>
      <c r="HJ59" s="92">
        <f t="shared" si="197"/>
        <v>2.1006296565859074E-17</v>
      </c>
      <c r="HK59" s="92">
        <f t="shared" si="198"/>
        <v>4.8841446492623934E-17</v>
      </c>
      <c r="HL59" s="92">
        <f t="shared" si="199"/>
        <v>3.0183094933791337E-17</v>
      </c>
      <c r="HM59" s="92">
        <f t="shared" si="200"/>
        <v>1.2803901131472117E-16</v>
      </c>
      <c r="HN59" s="92">
        <f t="shared" si="201"/>
        <v>1.9972129460977258E-16</v>
      </c>
      <c r="HO59" s="92">
        <f t="shared" si="202"/>
        <v>7.2252318706382576E-15</v>
      </c>
      <c r="HP59" s="92">
        <f t="shared" si="203"/>
        <v>4.3444425188841109E-15</v>
      </c>
      <c r="HQ59" s="92">
        <f t="shared" si="204"/>
        <v>5.1661974104450829E-22</v>
      </c>
      <c r="HS59" s="92">
        <f t="shared" si="113"/>
        <v>1.1010483846006451E-55</v>
      </c>
      <c r="HT59" s="92">
        <f t="shared" si="205"/>
        <v>2.4630419387255678E-55</v>
      </c>
      <c r="HU59" s="92">
        <f t="shared" si="206"/>
        <v>1.5660394075649554E-62</v>
      </c>
      <c r="HV59" s="92">
        <f t="shared" si="207"/>
        <v>1.7288879480425084E-60</v>
      </c>
      <c r="HW59" s="92">
        <f t="shared" si="208"/>
        <v>9.6479665112923033E-62</v>
      </c>
      <c r="HX59" s="92">
        <f t="shared" si="209"/>
        <v>1.0070439601536811E-65</v>
      </c>
      <c r="HY59" s="92">
        <f t="shared" si="210"/>
        <v>5.7556683968950889E-71</v>
      </c>
      <c r="HZ59" s="92">
        <f t="shared" si="211"/>
        <v>1.0697622350398158E-76</v>
      </c>
      <c r="IA59" s="92">
        <f t="shared" si="212"/>
        <v>5.8860417873181435E-75</v>
      </c>
      <c r="IB59" s="92">
        <f t="shared" si="213"/>
        <v>9.6485198828011368E-76</v>
      </c>
      <c r="IC59" s="92">
        <f t="shared" si="214"/>
        <v>9.1712671100883208E-74</v>
      </c>
      <c r="ID59" s="92">
        <f t="shared" si="215"/>
        <v>2.796988946576625E-72</v>
      </c>
      <c r="IE59" s="92">
        <f t="shared" si="216"/>
        <v>4.3751350390715883E-65</v>
      </c>
      <c r="IF59" s="92">
        <f t="shared" si="217"/>
        <v>1.4732264462709583E-35</v>
      </c>
      <c r="IG59" s="92">
        <f t="shared" si="218"/>
        <v>1.4473764108366043E-30</v>
      </c>
      <c r="II59" s="92">
        <f t="shared" si="114"/>
        <v>1.1799902294960204E-156</v>
      </c>
      <c r="IJ59" s="92">
        <f t="shared" si="115"/>
        <v>3.1159889096932931E-155</v>
      </c>
      <c r="IK59" s="92">
        <f t="shared" si="116"/>
        <v>7.1325739131800529E-176</v>
      </c>
      <c r="IL59" s="92">
        <f t="shared" si="117"/>
        <v>3.9786942958127495E-172</v>
      </c>
      <c r="IM59" s="92">
        <f t="shared" si="118"/>
        <v>5.3941307449317584E-177</v>
      </c>
      <c r="IN59" s="92">
        <f t="shared" si="119"/>
        <v>2.3025971912625743E-190</v>
      </c>
      <c r="IO59" s="92">
        <f t="shared" si="120"/>
        <v>1.0116092422500741E-205</v>
      </c>
      <c r="IP59" s="92">
        <f t="shared" si="121"/>
        <v>6.1513366969511456E-223</v>
      </c>
      <c r="IQ59" s="92">
        <f t="shared" si="122"/>
        <v>8.9794405236860563E-217</v>
      </c>
      <c r="IR59" s="92">
        <f t="shared" si="123"/>
        <v>1.5889931558958738E-218</v>
      </c>
      <c r="IS59" s="92">
        <f t="shared" si="124"/>
        <v>1.6335872611124481E-213</v>
      </c>
      <c r="IT59" s="92">
        <f t="shared" si="125"/>
        <v>9.0622000703322164E-207</v>
      </c>
      <c r="IU59" s="92">
        <f t="shared" si="126"/>
        <v>2.1078503596839165E-184</v>
      </c>
      <c r="IV59" s="92">
        <f t="shared" si="127"/>
        <v>1.1968795276227107E-139</v>
      </c>
      <c r="IW59" s="92">
        <f t="shared" si="128"/>
        <v>3.1950693606184889E-95</v>
      </c>
      <c r="IY59" s="92">
        <f t="shared" si="129"/>
        <v>9.5620817594083835E-4</v>
      </c>
      <c r="IZ59" s="92">
        <f t="shared" si="130"/>
        <v>5.7338687320781026E-4</v>
      </c>
      <c r="JA59" s="92">
        <f t="shared" si="131"/>
        <v>1.9812324106058957E-4</v>
      </c>
      <c r="JB59" s="92">
        <f t="shared" si="132"/>
        <v>2.7778471176787575E-4</v>
      </c>
      <c r="JC59" s="92">
        <f t="shared" si="133"/>
        <v>3.0244219718791019E-4</v>
      </c>
      <c r="JD59" s="92">
        <f t="shared" si="134"/>
        <v>3.2975998989693428E-4</v>
      </c>
      <c r="JE59" s="92">
        <f t="shared" si="135"/>
        <v>1.2211727673360832E-4</v>
      </c>
      <c r="JF59" s="92">
        <f t="shared" si="136"/>
        <v>3.9611475987194887E-5</v>
      </c>
      <c r="JG59" s="92">
        <f t="shared" si="137"/>
        <v>3.9384850769274936E-5</v>
      </c>
      <c r="JH59" s="92">
        <f t="shared" si="138"/>
        <v>4.7050095911160319E-5</v>
      </c>
      <c r="JI59" s="92">
        <f t="shared" si="139"/>
        <v>1.2219125003020797E-4</v>
      </c>
      <c r="JJ59" s="92">
        <f t="shared" si="140"/>
        <v>3.527748546007748E-5</v>
      </c>
      <c r="JK59" s="92">
        <f t="shared" si="141"/>
        <v>1.2515031853488532E-4</v>
      </c>
      <c r="JL59" s="92">
        <f t="shared" si="142"/>
        <v>2.8643169507067779E-4</v>
      </c>
      <c r="JM59" s="92">
        <f t="shared" si="143"/>
        <v>7.8903337994364413E-6</v>
      </c>
    </row>
    <row r="60" spans="2:273" x14ac:dyDescent="0.25">
      <c r="B60" s="2">
        <v>33</v>
      </c>
      <c r="C60" s="37">
        <v>76.575000000000003</v>
      </c>
      <c r="D60" s="37">
        <v>75.775000000000006</v>
      </c>
      <c r="E60" s="37">
        <v>78.438999999999993</v>
      </c>
      <c r="F60" s="37">
        <v>81.878</v>
      </c>
      <c r="G60" s="37">
        <v>82.415000000000006</v>
      </c>
      <c r="H60" s="37">
        <v>82.070999999999998</v>
      </c>
      <c r="I60" s="37">
        <v>81.951999999999998</v>
      </c>
      <c r="J60" s="37">
        <v>81.14</v>
      </c>
      <c r="K60" s="37">
        <v>80.817999999999998</v>
      </c>
      <c r="L60" s="37">
        <v>80.954999999999998</v>
      </c>
      <c r="M60" s="37">
        <v>76.385999999999996</v>
      </c>
      <c r="N60" s="37">
        <v>77.932000000000002</v>
      </c>
      <c r="O60" s="37">
        <v>80.114000000000004</v>
      </c>
      <c r="P60" s="37">
        <v>78.909000000000006</v>
      </c>
      <c r="Q60" s="37">
        <v>75</v>
      </c>
      <c r="S60" s="4">
        <f t="shared" si="7"/>
        <v>74.976053563229385</v>
      </c>
      <c r="T60" s="4">
        <f t="shared" si="8"/>
        <v>75.051696236502735</v>
      </c>
      <c r="U60" s="4">
        <f t="shared" si="9"/>
        <v>77.997116418740731</v>
      </c>
      <c r="V60" s="4">
        <f t="shared" si="10"/>
        <v>79.523422926262413</v>
      </c>
      <c r="W60" s="4">
        <f t="shared" si="11"/>
        <v>79.048258150716791</v>
      </c>
      <c r="X60" s="4">
        <f t="shared" si="12"/>
        <v>79.964652238139919</v>
      </c>
      <c r="Y60" s="4">
        <f t="shared" si="13"/>
        <v>80.308221054123536</v>
      </c>
      <c r="Z60" s="4">
        <f t="shared" si="14"/>
        <v>80.08250182732661</v>
      </c>
      <c r="AA60" s="4">
        <f t="shared" si="15"/>
        <v>79.187746366445069</v>
      </c>
      <c r="AB60" s="4">
        <f t="shared" si="16"/>
        <v>78.82398318750657</v>
      </c>
      <c r="AC60" s="4">
        <f t="shared" si="17"/>
        <v>76.887742163823845</v>
      </c>
      <c r="AD60" s="4">
        <f t="shared" si="18"/>
        <v>77.797351187919162</v>
      </c>
      <c r="AE60" s="4">
        <f t="shared" si="19"/>
        <v>79.072554978805414</v>
      </c>
      <c r="AF60" s="4">
        <f t="shared" si="20"/>
        <v>78.295072825121821</v>
      </c>
      <c r="AG60" s="4">
        <f t="shared" si="21"/>
        <v>76.37806596466811</v>
      </c>
      <c r="AI60" s="4">
        <f t="shared" si="22"/>
        <v>1.5989464367706177</v>
      </c>
      <c r="AJ60" s="4">
        <f t="shared" si="23"/>
        <v>0.72330376349727032</v>
      </c>
      <c r="AK60" s="4">
        <f t="shared" si="24"/>
        <v>0.44188358125926186</v>
      </c>
      <c r="AL60" s="4">
        <f t="shared" si="25"/>
        <v>2.3545770737375875</v>
      </c>
      <c r="AM60" s="4">
        <f t="shared" si="26"/>
        <v>3.3667418492832155</v>
      </c>
      <c r="AN60" s="4">
        <f t="shared" si="27"/>
        <v>2.1063477618600785</v>
      </c>
      <c r="AO60" s="4">
        <f t="shared" si="28"/>
        <v>1.6437789458764627</v>
      </c>
      <c r="AP60" s="4">
        <f t="shared" si="29"/>
        <v>1.057498172673391</v>
      </c>
      <c r="AQ60" s="4">
        <f t="shared" si="30"/>
        <v>1.6302536335549291</v>
      </c>
      <c r="AR60" s="4">
        <f t="shared" si="31"/>
        <v>2.1310168124934279</v>
      </c>
      <c r="AS60" s="4">
        <f t="shared" si="32"/>
        <v>-0.50174216382384884</v>
      </c>
      <c r="AT60" s="4">
        <f t="shared" si="33"/>
        <v>0.13464881208084023</v>
      </c>
      <c r="AU60" s="4">
        <f t="shared" si="34"/>
        <v>1.0414450211945905</v>
      </c>
      <c r="AV60" s="4">
        <f t="shared" si="219"/>
        <v>0.61392717487818516</v>
      </c>
      <c r="AW60" s="4">
        <f t="shared" si="219"/>
        <v>-1.3780659646681102</v>
      </c>
      <c r="AY60" s="2">
        <f t="shared" si="95"/>
        <v>73.844125032819306</v>
      </c>
      <c r="AZ60" s="2">
        <f t="shared" si="146"/>
        <v>74.301179129764819</v>
      </c>
      <c r="BA60" s="2">
        <f t="shared" si="147"/>
        <v>77.70211751306995</v>
      </c>
      <c r="BB60" s="2">
        <f t="shared" si="148"/>
        <v>79.138309277762616</v>
      </c>
      <c r="BC60" s="2">
        <f t="shared" si="149"/>
        <v>78.638331496602163</v>
      </c>
      <c r="BD60" s="2">
        <f t="shared" si="150"/>
        <v>79.522198040982317</v>
      </c>
      <c r="BE60" s="2">
        <f t="shared" si="151"/>
        <v>80.123410114239121</v>
      </c>
      <c r="BF60" s="2">
        <f t="shared" si="152"/>
        <v>80.013084797922531</v>
      </c>
      <c r="BG60" s="2">
        <f t="shared" si="153"/>
        <v>79.11797525033252</v>
      </c>
      <c r="BH60" s="2">
        <f t="shared" si="154"/>
        <v>78.741801116157532</v>
      </c>
      <c r="BI60" s="2">
        <f t="shared" si="155"/>
        <v>76.697504427095438</v>
      </c>
      <c r="BJ60" s="2">
        <f t="shared" si="156"/>
        <v>77.733685792199154</v>
      </c>
      <c r="BK60" s="2">
        <f t="shared" si="157"/>
        <v>78.878835962840284</v>
      </c>
      <c r="BL60" s="2">
        <f t="shared" si="158"/>
        <v>77.915902832899008</v>
      </c>
      <c r="BM60" s="2">
        <f t="shared" si="159"/>
        <v>76.365646034666923</v>
      </c>
      <c r="BO60" s="2">
        <f t="shared" si="37"/>
        <v>76.575000000000003</v>
      </c>
      <c r="BP60" s="2">
        <f t="shared" si="38"/>
        <v>75.775000000000006</v>
      </c>
      <c r="BQ60" s="2">
        <f t="shared" si="39"/>
        <v>78.438999999999993</v>
      </c>
      <c r="BR60" s="2">
        <f t="shared" si="40"/>
        <v>81.878</v>
      </c>
      <c r="BS60" s="2">
        <f t="shared" si="41"/>
        <v>82.415000000000006</v>
      </c>
      <c r="BT60" s="2">
        <f t="shared" si="42"/>
        <v>82.070999999999998</v>
      </c>
      <c r="BU60" s="2">
        <f t="shared" si="43"/>
        <v>81.951999999999998</v>
      </c>
      <c r="BV60" s="2">
        <f t="shared" si="44"/>
        <v>81.14</v>
      </c>
      <c r="BW60" s="2">
        <f t="shared" si="45"/>
        <v>80.817999999999998</v>
      </c>
      <c r="BX60" s="2">
        <f t="shared" si="46"/>
        <v>80.954999999999998</v>
      </c>
      <c r="BY60" s="2">
        <f t="shared" si="47"/>
        <v>76.385999999999996</v>
      </c>
      <c r="BZ60" s="2">
        <f t="shared" si="48"/>
        <v>77.932000000000002</v>
      </c>
      <c r="CA60" s="2">
        <f t="shared" si="49"/>
        <v>80.114000000000004</v>
      </c>
      <c r="CB60" s="2">
        <f t="shared" si="50"/>
        <v>78.909000000000006</v>
      </c>
      <c r="CC60" s="2">
        <f t="shared" si="51"/>
        <v>75</v>
      </c>
      <c r="CE60" s="2" t="str">
        <f t="shared" si="96"/>
        <v/>
      </c>
      <c r="CF60" s="2" t="str">
        <f t="shared" si="97"/>
        <v/>
      </c>
      <c r="CG60" s="2" t="str">
        <f t="shared" si="98"/>
        <v/>
      </c>
      <c r="CH60" s="2" t="str">
        <f t="shared" si="99"/>
        <v/>
      </c>
      <c r="CI60" s="2" t="str">
        <f t="shared" si="100"/>
        <v/>
      </c>
      <c r="CJ60" s="2" t="str">
        <f t="shared" si="101"/>
        <v/>
      </c>
      <c r="CK60" s="2" t="str">
        <f t="shared" si="102"/>
        <v/>
      </c>
      <c r="CL60" s="2" t="str">
        <f t="shared" si="103"/>
        <v/>
      </c>
      <c r="CM60" s="2" t="str">
        <f t="shared" si="104"/>
        <v/>
      </c>
      <c r="CN60" s="2" t="str">
        <f t="shared" si="105"/>
        <v/>
      </c>
      <c r="CO60" s="2" t="str">
        <f t="shared" si="106"/>
        <v/>
      </c>
      <c r="CP60" s="2" t="str">
        <f t="shared" si="107"/>
        <v/>
      </c>
      <c r="CQ60" s="2" t="str">
        <f t="shared" si="108"/>
        <v/>
      </c>
      <c r="CR60" s="2" t="str">
        <f t="shared" si="109"/>
        <v/>
      </c>
      <c r="CS60" s="2" t="str">
        <f t="shared" si="110"/>
        <v/>
      </c>
      <c r="CU60" s="2" t="str">
        <f t="shared" si="53"/>
        <v/>
      </c>
      <c r="CV60" s="2" t="str">
        <f t="shared" si="54"/>
        <v/>
      </c>
      <c r="CW60" s="2" t="str">
        <f t="shared" si="55"/>
        <v/>
      </c>
      <c r="CX60" s="2" t="str">
        <f t="shared" si="56"/>
        <v/>
      </c>
      <c r="CY60" s="2" t="str">
        <f t="shared" si="57"/>
        <v/>
      </c>
      <c r="CZ60" s="2" t="str">
        <f t="shared" si="58"/>
        <v/>
      </c>
      <c r="DA60" s="2" t="str">
        <f t="shared" si="59"/>
        <v/>
      </c>
      <c r="DB60" s="2" t="str">
        <f t="shared" si="60"/>
        <v/>
      </c>
      <c r="DC60" s="2" t="str">
        <f t="shared" si="61"/>
        <v/>
      </c>
      <c r="DD60" s="2" t="str">
        <f t="shared" si="62"/>
        <v/>
      </c>
      <c r="DE60" s="2" t="str">
        <f t="shared" si="63"/>
        <v/>
      </c>
      <c r="DF60" s="2" t="str">
        <f t="shared" si="64"/>
        <v/>
      </c>
      <c r="DG60" s="2" t="str">
        <f t="shared" si="65"/>
        <v/>
      </c>
      <c r="DH60" s="2" t="str">
        <f t="shared" si="66"/>
        <v/>
      </c>
      <c r="DI60" s="2" t="str">
        <f t="shared" si="67"/>
        <v/>
      </c>
      <c r="DK60" s="2">
        <f t="shared" si="68"/>
        <v>76.798806285178244</v>
      </c>
      <c r="DL60" s="2">
        <f t="shared" si="220"/>
        <v>76.886027874564491</v>
      </c>
      <c r="DM60" s="2">
        <f t="shared" si="220"/>
        <v>78.672152526807679</v>
      </c>
      <c r="DN60" s="2">
        <f t="shared" si="220"/>
        <v>81.160692515463353</v>
      </c>
      <c r="DO60" s="2">
        <f t="shared" si="220"/>
        <v>81.634396051103337</v>
      </c>
      <c r="DP60" s="2">
        <f t="shared" si="220"/>
        <v>81.8029162020906</v>
      </c>
      <c r="DQ60" s="2">
        <f t="shared" si="220"/>
        <v>81.769453941407448</v>
      </c>
      <c r="DR60" s="2">
        <f t="shared" si="220"/>
        <v>80.941251222213197</v>
      </c>
      <c r="DS60" s="2">
        <f t="shared" si="220"/>
        <v>80.18671555519542</v>
      </c>
      <c r="DT60" s="2">
        <f t="shared" si="220"/>
        <v>80.19370026740134</v>
      </c>
      <c r="DU60" s="2">
        <f t="shared" si="220"/>
        <v>78.192397765025646</v>
      </c>
      <c r="DV60" s="2">
        <f t="shared" si="220"/>
        <v>79.436357453474884</v>
      </c>
      <c r="DW60" s="2">
        <f t="shared" si="220"/>
        <v>80.761478103292049</v>
      </c>
      <c r="DX60" s="2">
        <f t="shared" si="220"/>
        <v>80.03284217918592</v>
      </c>
      <c r="DY60" s="2">
        <f t="shared" si="220"/>
        <v>76.922292645074208</v>
      </c>
      <c r="EA60" s="2">
        <f t="shared" si="70"/>
        <v>68.268089319680044</v>
      </c>
      <c r="EB60" s="2">
        <f t="shared" si="71"/>
        <v>68.951213987591657</v>
      </c>
      <c r="EC60" s="2">
        <f t="shared" si="72"/>
        <v>75.340351595841682</v>
      </c>
      <c r="ED60" s="2">
        <f t="shared" si="73"/>
        <v>74.506494506675267</v>
      </c>
      <c r="EE60" s="2">
        <f t="shared" si="74"/>
        <v>71.902249936415615</v>
      </c>
      <c r="EF60" s="2">
        <f t="shared" si="75"/>
        <v>74.532581469828074</v>
      </c>
      <c r="EG60" s="2">
        <f t="shared" si="76"/>
        <v>75.931138839698704</v>
      </c>
      <c r="EH60" s="2">
        <f t="shared" si="77"/>
        <v>77.334654112705635</v>
      </c>
      <c r="EI60" s="2">
        <f t="shared" si="78"/>
        <v>76.056250004204855</v>
      </c>
      <c r="EJ60" s="2">
        <f t="shared" si="79"/>
        <v>74.599815884762791</v>
      </c>
      <c r="EK60" s="2">
        <f t="shared" si="80"/>
        <v>72.943121535104979</v>
      </c>
      <c r="EL60" s="2">
        <f t="shared" si="81"/>
        <v>72.728921019028931</v>
      </c>
      <c r="EM60" s="2">
        <f t="shared" si="82"/>
        <v>74.10987019543974</v>
      </c>
      <c r="EN60" s="2">
        <f t="shared" si="83"/>
        <v>73.141677733809033</v>
      </c>
      <c r="EO60" s="2">
        <f t="shared" si="84"/>
        <v>74.522929158052449</v>
      </c>
      <c r="EQ60" s="2">
        <f t="shared" si="85"/>
        <v>65.867200205818207</v>
      </c>
      <c r="ER60" s="2">
        <f t="shared" si="221"/>
        <v>67.158122576784635</v>
      </c>
      <c r="ES60" s="2">
        <f t="shared" si="221"/>
        <v>72.442416245810051</v>
      </c>
      <c r="ET60" s="2">
        <f t="shared" si="221"/>
        <v>71.702847942313753</v>
      </c>
      <c r="EU60" s="2">
        <f t="shared" si="221"/>
        <v>70.856900723636073</v>
      </c>
      <c r="EV60" s="2">
        <f t="shared" si="221"/>
        <v>72.236482092662797</v>
      </c>
      <c r="EW60" s="2">
        <f t="shared" si="221"/>
        <v>73.725221634036927</v>
      </c>
      <c r="EX60" s="2">
        <f t="shared" si="221"/>
        <v>73.646791965259638</v>
      </c>
      <c r="EY60" s="2">
        <f t="shared" si="221"/>
        <v>73.25008754489069</v>
      </c>
      <c r="EZ60" s="2">
        <f t="shared" si="221"/>
        <v>72.242467046718588</v>
      </c>
      <c r="FA60" s="2">
        <f t="shared" si="221"/>
        <v>71.512966685708932</v>
      </c>
      <c r="FB60" s="2">
        <f t="shared" si="221"/>
        <v>71.578116291608822</v>
      </c>
      <c r="FC60" s="2">
        <f t="shared" si="221"/>
        <v>71.886048862623952</v>
      </c>
      <c r="FD60" s="2">
        <f t="shared" si="221"/>
        <v>73.059199891770533</v>
      </c>
      <c r="FE60" s="2">
        <f t="shared" si="221"/>
        <v>77.635747056921559</v>
      </c>
      <c r="FG60" s="2">
        <f t="shared" si="87"/>
        <v>0.34635407352678599</v>
      </c>
      <c r="FH60" s="2">
        <f t="shared" si="222"/>
        <v>0.32575723945144797</v>
      </c>
      <c r="FI60" s="2">
        <f t="shared" si="222"/>
        <v>0.29113104181580957</v>
      </c>
      <c r="FJ60" s="2">
        <f t="shared" si="222"/>
        <v>0.30391979191717777</v>
      </c>
      <c r="FK60" s="2">
        <f t="shared" si="222"/>
        <v>0.30785089838112073</v>
      </c>
      <c r="FL60" s="2">
        <f t="shared" si="222"/>
        <v>0.31369744651674802</v>
      </c>
      <c r="FM60" s="2">
        <f t="shared" si="222"/>
        <v>0.28193282100819578</v>
      </c>
      <c r="FN60" s="2">
        <f t="shared" si="222"/>
        <v>0.25733568711703281</v>
      </c>
      <c r="FO60" s="2">
        <f t="shared" si="222"/>
        <v>0.25873419941551151</v>
      </c>
      <c r="FP60" s="2">
        <f t="shared" si="222"/>
        <v>0.25954472630385939</v>
      </c>
      <c r="FQ60" s="2">
        <f t="shared" si="222"/>
        <v>0.28477675170399658</v>
      </c>
      <c r="FR60" s="2">
        <f t="shared" si="222"/>
        <v>0.25384617728999115</v>
      </c>
      <c r="FS60" s="2">
        <f t="shared" si="222"/>
        <v>0.2830315495257994</v>
      </c>
      <c r="FT60" s="2">
        <f t="shared" si="222"/>
        <v>0.30719603534108941</v>
      </c>
      <c r="FU60" s="2">
        <f t="shared" si="222"/>
        <v>0.2320085668286043</v>
      </c>
      <c r="FW60" s="2">
        <f t="shared" si="111"/>
        <v>1.3612146591408206E-5</v>
      </c>
      <c r="FX60" s="2">
        <f t="shared" si="163"/>
        <v>1.4320194847615212E-5</v>
      </c>
      <c r="FY60" s="2">
        <f t="shared" si="164"/>
        <v>1.5299714232892919E-5</v>
      </c>
      <c r="FZ60" s="2">
        <f t="shared" si="165"/>
        <v>1.4539455391178166E-5</v>
      </c>
      <c r="GA60" s="2">
        <f t="shared" si="166"/>
        <v>1.3995244886728369E-5</v>
      </c>
      <c r="GB60" s="2">
        <f t="shared" si="167"/>
        <v>1.4250374272872227E-5</v>
      </c>
      <c r="GC60" s="2">
        <f t="shared" si="168"/>
        <v>1.413498600453333E-5</v>
      </c>
      <c r="GD60" s="2">
        <f t="shared" si="169"/>
        <v>1.6345231688112008E-5</v>
      </c>
      <c r="GE60" s="2">
        <f t="shared" si="170"/>
        <v>1.6965273644593948E-5</v>
      </c>
      <c r="GF60" s="2">
        <f t="shared" si="171"/>
        <v>1.5254499403636422E-5</v>
      </c>
      <c r="GG60" s="2">
        <f t="shared" si="172"/>
        <v>1.5036397218857229E-5</v>
      </c>
      <c r="GH60" s="2">
        <f t="shared" si="173"/>
        <v>1.2654602175070786E-5</v>
      </c>
      <c r="GI60" s="2">
        <f t="shared" si="174"/>
        <v>1.2252537498971739E-5</v>
      </c>
      <c r="GJ60" s="2">
        <f t="shared" si="175"/>
        <v>1.1515621980476022E-5</v>
      </c>
      <c r="GK60" s="2">
        <f t="shared" si="176"/>
        <v>8.4404286971598096E-6</v>
      </c>
      <c r="GM60" s="92">
        <f t="shared" si="112"/>
        <v>1.3676708542575378E-3</v>
      </c>
      <c r="GN60" s="92">
        <f t="shared" si="177"/>
        <v>8.4438125430310142E-4</v>
      </c>
      <c r="GO60" s="92">
        <f t="shared" si="178"/>
        <v>3.0994777654785193E-4</v>
      </c>
      <c r="GP60" s="92">
        <f t="shared" si="179"/>
        <v>4.2889376269422241E-4</v>
      </c>
      <c r="GQ60" s="92">
        <f t="shared" si="180"/>
        <v>4.6601513836060993E-4</v>
      </c>
      <c r="GR60" s="92">
        <f t="shared" si="181"/>
        <v>5.0911772002009564E-4</v>
      </c>
      <c r="GS60" s="92">
        <f t="shared" si="182"/>
        <v>1.9804484533702599E-4</v>
      </c>
      <c r="GT60" s="92">
        <f t="shared" si="183"/>
        <v>6.8617060892680354E-5</v>
      </c>
      <c r="GU60" s="92">
        <f t="shared" si="184"/>
        <v>6.850257292612614E-5</v>
      </c>
      <c r="GV60" s="92">
        <f t="shared" si="185"/>
        <v>8.0456424363458738E-5</v>
      </c>
      <c r="GW60" s="92">
        <f t="shared" si="186"/>
        <v>1.9946062805470849E-4</v>
      </c>
      <c r="GX60" s="92">
        <f t="shared" si="187"/>
        <v>6.1331565673911005E-5</v>
      </c>
      <c r="GY60" s="92">
        <f t="shared" si="188"/>
        <v>2.0290062580200323E-4</v>
      </c>
      <c r="GZ60" s="92">
        <f t="shared" si="189"/>
        <v>4.4375563921121228E-4</v>
      </c>
      <c r="HA60" s="92">
        <f t="shared" si="190"/>
        <v>1.5079779600878591E-5</v>
      </c>
      <c r="HC60" s="92">
        <f t="shared" si="144"/>
        <v>1.1422565275069448E-12</v>
      </c>
      <c r="HD60" s="92">
        <f t="shared" si="191"/>
        <v>1.2299021958816451E-12</v>
      </c>
      <c r="HE60" s="92">
        <f t="shared" si="192"/>
        <v>3.5162756514640202E-14</v>
      </c>
      <c r="HF60" s="92">
        <f t="shared" si="193"/>
        <v>1.5183875621869076E-13</v>
      </c>
      <c r="HG60" s="92">
        <f t="shared" si="194"/>
        <v>1.0934340677305884E-13</v>
      </c>
      <c r="HH60" s="92">
        <f t="shared" si="195"/>
        <v>2.5305164979475831E-14</v>
      </c>
      <c r="HI60" s="92">
        <f t="shared" si="196"/>
        <v>1.529135847255039E-15</v>
      </c>
      <c r="HJ60" s="92">
        <f t="shared" si="197"/>
        <v>8.3413508332993672E-17</v>
      </c>
      <c r="HK60" s="92">
        <f t="shared" si="198"/>
        <v>1.8816378527639223E-16</v>
      </c>
      <c r="HL60" s="92">
        <f t="shared" si="199"/>
        <v>1.1646187829511976E-16</v>
      </c>
      <c r="HM60" s="92">
        <f t="shared" si="200"/>
        <v>4.7291147328082415E-16</v>
      </c>
      <c r="HN60" s="92">
        <f t="shared" si="201"/>
        <v>7.0301242702410409E-16</v>
      </c>
      <c r="HO60" s="92">
        <f t="shared" si="202"/>
        <v>2.2201872693374657E-14</v>
      </c>
      <c r="HP60" s="92">
        <f t="shared" si="203"/>
        <v>1.3598184923659786E-14</v>
      </c>
      <c r="HQ60" s="92">
        <f t="shared" si="204"/>
        <v>2.8785663431941513E-21</v>
      </c>
      <c r="HS60" s="92">
        <f t="shared" si="113"/>
        <v>1.5389441358736948E-54</v>
      </c>
      <c r="HT60" s="92">
        <f t="shared" si="205"/>
        <v>3.4122391580273065E-54</v>
      </c>
      <c r="HU60" s="92">
        <f t="shared" si="206"/>
        <v>3.140759423340778E-61</v>
      </c>
      <c r="HV60" s="92">
        <f t="shared" si="207"/>
        <v>3.1508282965886075E-59</v>
      </c>
      <c r="HW60" s="92">
        <f t="shared" si="208"/>
        <v>1.8711988732502218E-60</v>
      </c>
      <c r="HX60" s="92">
        <f t="shared" si="209"/>
        <v>2.4242380946293285E-64</v>
      </c>
      <c r="HY60" s="92">
        <f t="shared" si="210"/>
        <v>1.7914805201044225E-69</v>
      </c>
      <c r="HZ60" s="92">
        <f t="shared" si="211"/>
        <v>4.6567174273755216E-75</v>
      </c>
      <c r="IA60" s="92">
        <f t="shared" si="212"/>
        <v>2.3558482094890788E-73</v>
      </c>
      <c r="IB60" s="92">
        <f t="shared" si="213"/>
        <v>3.8601290043079913E-74</v>
      </c>
      <c r="IC60" s="92">
        <f t="shared" si="214"/>
        <v>3.3317955016605502E-72</v>
      </c>
      <c r="ID60" s="92">
        <f t="shared" si="215"/>
        <v>8.7729299964194878E-71</v>
      </c>
      <c r="IE60" s="92">
        <f t="shared" si="216"/>
        <v>9.4616395691445254E-64</v>
      </c>
      <c r="IF60" s="92">
        <f t="shared" si="217"/>
        <v>7.4313145569503592E-35</v>
      </c>
      <c r="IG60" s="92">
        <f t="shared" si="218"/>
        <v>5.5912170474382894E-30</v>
      </c>
      <c r="II60" s="92">
        <f t="shared" si="114"/>
        <v>3.8275053373281907E-154</v>
      </c>
      <c r="IJ60" s="92">
        <f t="shared" si="115"/>
        <v>9.8344422286421702E-153</v>
      </c>
      <c r="IK60" s="92">
        <f t="shared" si="116"/>
        <v>5.0742026869661523E-173</v>
      </c>
      <c r="IL60" s="92">
        <f t="shared" si="117"/>
        <v>2.3869874489253583E-169</v>
      </c>
      <c r="IM60" s="92">
        <f t="shared" si="118"/>
        <v>3.8002491402023165E-174</v>
      </c>
      <c r="IN60" s="92">
        <f t="shared" si="119"/>
        <v>2.7064877452434983E-187</v>
      </c>
      <c r="IO60" s="92">
        <f t="shared" si="120"/>
        <v>2.1035223964003163E-202</v>
      </c>
      <c r="IP60" s="92">
        <f t="shared" si="121"/>
        <v>2.7163052044273739E-219</v>
      </c>
      <c r="IQ60" s="92">
        <f t="shared" si="122"/>
        <v>3.2245733374401158E-213</v>
      </c>
      <c r="IR60" s="92">
        <f t="shared" si="123"/>
        <v>5.6416344806350398E-215</v>
      </c>
      <c r="IS60" s="92">
        <f t="shared" si="124"/>
        <v>4.7516674493312286E-210</v>
      </c>
      <c r="IT60" s="92">
        <f t="shared" si="125"/>
        <v>1.8192923571102663E-203</v>
      </c>
      <c r="IU60" s="92">
        <f t="shared" si="126"/>
        <v>1.810107726278354E-181</v>
      </c>
      <c r="IV60" s="92">
        <f t="shared" si="127"/>
        <v>1.9091345250815715E-137</v>
      </c>
      <c r="IW60" s="92">
        <f t="shared" si="128"/>
        <v>9.085985823991634E-94</v>
      </c>
      <c r="IY60" s="92">
        <f t="shared" si="129"/>
        <v>1.3676708553997943E-3</v>
      </c>
      <c r="IZ60" s="92">
        <f t="shared" si="130"/>
        <v>8.4438125553300367E-4</v>
      </c>
      <c r="JA60" s="92">
        <f t="shared" si="131"/>
        <v>3.0994777658301467E-4</v>
      </c>
      <c r="JB60" s="92">
        <f t="shared" si="132"/>
        <v>4.2889376284606118E-4</v>
      </c>
      <c r="JC60" s="92">
        <f t="shared" si="133"/>
        <v>4.6601513846995335E-4</v>
      </c>
      <c r="JD60" s="92">
        <f t="shared" si="134"/>
        <v>5.0911772004540081E-4</v>
      </c>
      <c r="JE60" s="92">
        <f t="shared" si="135"/>
        <v>1.9804484533855513E-4</v>
      </c>
      <c r="JF60" s="92">
        <f t="shared" si="136"/>
        <v>6.8617060892763769E-5</v>
      </c>
      <c r="JG60" s="92">
        <f t="shared" si="137"/>
        <v>6.8502572926314303E-5</v>
      </c>
      <c r="JH60" s="92">
        <f t="shared" si="138"/>
        <v>8.0456424363575194E-5</v>
      </c>
      <c r="JI60" s="92">
        <f t="shared" si="139"/>
        <v>1.9946062805518139E-4</v>
      </c>
      <c r="JJ60" s="92">
        <f t="shared" si="140"/>
        <v>6.1331565674614016E-5</v>
      </c>
      <c r="JK60" s="92">
        <f t="shared" si="141"/>
        <v>2.0290062582420512E-4</v>
      </c>
      <c r="JL60" s="92">
        <f t="shared" si="142"/>
        <v>4.4375563922481045E-4</v>
      </c>
      <c r="JM60" s="92">
        <f t="shared" si="143"/>
        <v>1.5079779600878595E-5</v>
      </c>
    </row>
    <row r="61" spans="2:273" x14ac:dyDescent="0.25">
      <c r="B61" s="2">
        <v>34</v>
      </c>
      <c r="C61" s="37">
        <v>77.95</v>
      </c>
      <c r="D61" s="37">
        <v>77.724999999999994</v>
      </c>
      <c r="E61" s="37">
        <v>80.194999999999993</v>
      </c>
      <c r="F61" s="37">
        <v>82.22</v>
      </c>
      <c r="G61" s="37">
        <v>82.415000000000006</v>
      </c>
      <c r="H61" s="37">
        <v>82.213999999999999</v>
      </c>
      <c r="I61" s="37">
        <v>81.570999999999998</v>
      </c>
      <c r="J61" s="37">
        <v>79.744</v>
      </c>
      <c r="K61" s="37">
        <v>80.317999999999998</v>
      </c>
      <c r="L61" s="37">
        <v>79.5</v>
      </c>
      <c r="M61" s="37">
        <v>77.704999999999998</v>
      </c>
      <c r="N61" s="37">
        <v>77.864000000000004</v>
      </c>
      <c r="O61" s="37">
        <v>81.5</v>
      </c>
      <c r="P61" s="37">
        <v>80.590999999999994</v>
      </c>
      <c r="Q61" s="37">
        <v>76.682000000000002</v>
      </c>
      <c r="S61" s="4">
        <f t="shared" si="7"/>
        <v>75.383443996797212</v>
      </c>
      <c r="T61" s="4">
        <f t="shared" si="8"/>
        <v>75.354367559846196</v>
      </c>
      <c r="U61" s="4">
        <f t="shared" si="9"/>
        <v>78.21948587077236</v>
      </c>
      <c r="V61" s="4">
        <f t="shared" si="10"/>
        <v>79.758084983522082</v>
      </c>
      <c r="W61" s="4">
        <f t="shared" si="11"/>
        <v>79.22876673906795</v>
      </c>
      <c r="X61" s="4">
        <f t="shared" si="12"/>
        <v>80.149768160870067</v>
      </c>
      <c r="Y61" s="4">
        <f t="shared" si="13"/>
        <v>80.397038880498044</v>
      </c>
      <c r="Z61" s="4">
        <f t="shared" si="14"/>
        <v>80.159384470597047</v>
      </c>
      <c r="AA61" s="4">
        <f t="shared" si="15"/>
        <v>79.279124224800015</v>
      </c>
      <c r="AB61" s="4">
        <f t="shared" si="16"/>
        <v>78.906578498159931</v>
      </c>
      <c r="AC61" s="4">
        <f t="shared" si="17"/>
        <v>77.025675830569099</v>
      </c>
      <c r="AD61" s="4">
        <f t="shared" si="18"/>
        <v>77.908441351518263</v>
      </c>
      <c r="AE61" s="4">
        <f t="shared" si="19"/>
        <v>79.191478508737674</v>
      </c>
      <c r="AF61" s="4">
        <f t="shared" si="20"/>
        <v>78.441663265042052</v>
      </c>
      <c r="AG61" s="4">
        <f t="shared" si="21"/>
        <v>76.404931471616976</v>
      </c>
      <c r="AI61" s="4">
        <f t="shared" si="22"/>
        <v>2.5665560032027912</v>
      </c>
      <c r="AJ61" s="4">
        <f t="shared" si="23"/>
        <v>2.3706324401537984</v>
      </c>
      <c r="AK61" s="4">
        <f t="shared" si="24"/>
        <v>1.9755141292276335</v>
      </c>
      <c r="AL61" s="4">
        <f t="shared" si="25"/>
        <v>2.4619150164779171</v>
      </c>
      <c r="AM61" s="4">
        <f t="shared" si="26"/>
        <v>3.1862332609320561</v>
      </c>
      <c r="AN61" s="4">
        <f t="shared" si="27"/>
        <v>2.0642318391299312</v>
      </c>
      <c r="AO61" s="4">
        <f t="shared" si="28"/>
        <v>1.1739611195019535</v>
      </c>
      <c r="AP61" s="4">
        <f t="shared" si="29"/>
        <v>-0.41538447059704708</v>
      </c>
      <c r="AQ61" s="4">
        <f t="shared" si="30"/>
        <v>1.0388757751999833</v>
      </c>
      <c r="AR61" s="4">
        <f t="shared" si="31"/>
        <v>0.59342150184006925</v>
      </c>
      <c r="AS61" s="4">
        <f t="shared" si="32"/>
        <v>0.67932416943089891</v>
      </c>
      <c r="AT61" s="4">
        <f t="shared" si="33"/>
        <v>-4.4441351518258898E-2</v>
      </c>
      <c r="AU61" s="4">
        <f t="shared" si="34"/>
        <v>2.3085214912623258</v>
      </c>
      <c r="AV61" s="4">
        <f t="shared" si="219"/>
        <v>2.1493367349579415</v>
      </c>
      <c r="AW61" s="4">
        <f t="shared" si="219"/>
        <v>0.27706852838302609</v>
      </c>
      <c r="AY61" s="2">
        <f t="shared" si="95"/>
        <v>73.823917677800694</v>
      </c>
      <c r="AZ61" s="2">
        <f t="shared" si="146"/>
        <v>74.290985121349522</v>
      </c>
      <c r="BA61" s="2">
        <f t="shared" si="147"/>
        <v>77.776473259342026</v>
      </c>
      <c r="BB61" s="2">
        <f t="shared" si="148"/>
        <v>79.187329232594934</v>
      </c>
      <c r="BC61" s="2">
        <f t="shared" si="149"/>
        <v>78.622580793992682</v>
      </c>
      <c r="BD61" s="2">
        <f t="shared" si="150"/>
        <v>79.494646089108855</v>
      </c>
      <c r="BE61" s="2">
        <f t="shared" si="151"/>
        <v>80.109909406116515</v>
      </c>
      <c r="BF61" s="2">
        <f t="shared" si="152"/>
        <v>80.044466074903823</v>
      </c>
      <c r="BG61" s="2">
        <f t="shared" si="153"/>
        <v>79.16320010107377</v>
      </c>
      <c r="BH61" s="2">
        <f t="shared" si="154"/>
        <v>78.772181164906684</v>
      </c>
      <c r="BI61" s="2">
        <f t="shared" si="155"/>
        <v>76.728419042319715</v>
      </c>
      <c r="BJ61" s="2">
        <f t="shared" si="156"/>
        <v>77.802649299663514</v>
      </c>
      <c r="BK61" s="2">
        <f t="shared" si="157"/>
        <v>78.890627530217159</v>
      </c>
      <c r="BL61" s="2">
        <f t="shared" si="158"/>
        <v>77.878129610538068</v>
      </c>
      <c r="BM61" s="2">
        <f t="shared" si="159"/>
        <v>76.38233159455713</v>
      </c>
      <c r="BO61" s="2">
        <f t="shared" si="37"/>
        <v>77.95</v>
      </c>
      <c r="BP61" s="2">
        <f t="shared" si="38"/>
        <v>77.724999999999994</v>
      </c>
      <c r="BQ61" s="2">
        <f t="shared" si="39"/>
        <v>80.194999999999993</v>
      </c>
      <c r="BR61" s="2">
        <f t="shared" si="40"/>
        <v>82.22</v>
      </c>
      <c r="BS61" s="2">
        <f t="shared" si="41"/>
        <v>82.415000000000006</v>
      </c>
      <c r="BT61" s="2">
        <f t="shared" si="42"/>
        <v>82.213999999999999</v>
      </c>
      <c r="BU61" s="2">
        <f t="shared" si="43"/>
        <v>81.570999999999998</v>
      </c>
      <c r="BV61" s="2">
        <f t="shared" si="44"/>
        <v>79.744</v>
      </c>
      <c r="BW61" s="2">
        <f t="shared" si="45"/>
        <v>80.317999999999998</v>
      </c>
      <c r="BX61" s="2">
        <f t="shared" si="46"/>
        <v>79.5</v>
      </c>
      <c r="BY61" s="2">
        <f t="shared" si="47"/>
        <v>77.704999999999998</v>
      </c>
      <c r="BZ61" s="2">
        <f t="shared" si="48"/>
        <v>77.864000000000004</v>
      </c>
      <c r="CA61" s="2">
        <f t="shared" si="49"/>
        <v>81.5</v>
      </c>
      <c r="CB61" s="2">
        <f t="shared" si="50"/>
        <v>80.590999999999994</v>
      </c>
      <c r="CC61" s="2">
        <f t="shared" si="51"/>
        <v>76.682000000000002</v>
      </c>
      <c r="CE61" s="2" t="str">
        <f t="shared" si="96"/>
        <v/>
      </c>
      <c r="CF61" s="2" t="str">
        <f t="shared" si="97"/>
        <v/>
      </c>
      <c r="CG61" s="2" t="str">
        <f t="shared" si="98"/>
        <v/>
      </c>
      <c r="CH61" s="2" t="str">
        <f t="shared" si="99"/>
        <v/>
      </c>
      <c r="CI61" s="2" t="str">
        <f t="shared" si="100"/>
        <v/>
      </c>
      <c r="CJ61" s="2" t="str">
        <f t="shared" si="101"/>
        <v/>
      </c>
      <c r="CK61" s="2" t="str">
        <f t="shared" si="102"/>
        <v/>
      </c>
      <c r="CL61" s="2" t="str">
        <f t="shared" si="103"/>
        <v/>
      </c>
      <c r="CM61" s="2" t="str">
        <f t="shared" si="104"/>
        <v/>
      </c>
      <c r="CN61" s="2" t="str">
        <f t="shared" si="105"/>
        <v/>
      </c>
      <c r="CO61" s="2" t="str">
        <f t="shared" si="106"/>
        <v/>
      </c>
      <c r="CP61" s="2" t="str">
        <f t="shared" si="107"/>
        <v/>
      </c>
      <c r="CQ61" s="2" t="str">
        <f t="shared" si="108"/>
        <v/>
      </c>
      <c r="CR61" s="2" t="str">
        <f t="shared" si="109"/>
        <v/>
      </c>
      <c r="CS61" s="2" t="str">
        <f t="shared" si="110"/>
        <v/>
      </c>
      <c r="CU61" s="2" t="str">
        <f t="shared" si="53"/>
        <v/>
      </c>
      <c r="CV61" s="2" t="str">
        <f t="shared" si="54"/>
        <v/>
      </c>
      <c r="CW61" s="2" t="str">
        <f t="shared" si="55"/>
        <v/>
      </c>
      <c r="CX61" s="2" t="str">
        <f t="shared" si="56"/>
        <v/>
      </c>
      <c r="CY61" s="2" t="str">
        <f t="shared" si="57"/>
        <v/>
      </c>
      <c r="CZ61" s="2" t="str">
        <f t="shared" si="58"/>
        <v/>
      </c>
      <c r="DA61" s="2" t="str">
        <f t="shared" si="59"/>
        <v/>
      </c>
      <c r="DB61" s="2" t="str">
        <f t="shared" si="60"/>
        <v/>
      </c>
      <c r="DC61" s="2" t="str">
        <f t="shared" si="61"/>
        <v/>
      </c>
      <c r="DD61" s="2" t="str">
        <f t="shared" si="62"/>
        <v/>
      </c>
      <c r="DE61" s="2" t="str">
        <f t="shared" si="63"/>
        <v/>
      </c>
      <c r="DF61" s="2" t="str">
        <f t="shared" si="64"/>
        <v/>
      </c>
      <c r="DG61" s="2" t="str">
        <f t="shared" si="65"/>
        <v/>
      </c>
      <c r="DH61" s="2" t="str">
        <f t="shared" si="66"/>
        <v/>
      </c>
      <c r="DI61" s="2" t="str">
        <f t="shared" si="67"/>
        <v/>
      </c>
      <c r="DK61" s="2">
        <f t="shared" si="68"/>
        <v>77.113949343339584</v>
      </c>
      <c r="DL61" s="2">
        <f t="shared" si="220"/>
        <v>77.172195121951248</v>
      </c>
      <c r="DM61" s="2">
        <f t="shared" si="220"/>
        <v>78.940139967047529</v>
      </c>
      <c r="DN61" s="2">
        <f t="shared" si="220"/>
        <v>81.49354601193852</v>
      </c>
      <c r="DO61" s="2">
        <f t="shared" si="220"/>
        <v>81.948423925667797</v>
      </c>
      <c r="DP61" s="2">
        <f t="shared" si="220"/>
        <v>82.043763414634157</v>
      </c>
      <c r="DQ61" s="2">
        <f t="shared" si="220"/>
        <v>81.964985955904581</v>
      </c>
      <c r="DR61" s="2">
        <f t="shared" si="220"/>
        <v>81.129027982605393</v>
      </c>
      <c r="DS61" s="2">
        <f t="shared" si="220"/>
        <v>80.406928828025826</v>
      </c>
      <c r="DT61" s="2">
        <f t="shared" si="220"/>
        <v>80.425916619398748</v>
      </c>
      <c r="DU61" s="2">
        <f t="shared" si="220"/>
        <v>78.432843702808796</v>
      </c>
      <c r="DV61" s="2">
        <f t="shared" si="220"/>
        <v>79.740264754341908</v>
      </c>
      <c r="DW61" s="2">
        <f t="shared" si="220"/>
        <v>81.019876472364828</v>
      </c>
      <c r="DX61" s="2">
        <f t="shared" si="220"/>
        <v>80.230490505901741</v>
      </c>
      <c r="DY61" s="2">
        <f t="shared" si="220"/>
        <v>77.022660458839397</v>
      </c>
      <c r="EA61" s="2">
        <f t="shared" si="70"/>
        <v>68.161329763672839</v>
      </c>
      <c r="EB61" s="2">
        <f t="shared" si="71"/>
        <v>68.852339988719692</v>
      </c>
      <c r="EC61" s="2">
        <f t="shared" si="72"/>
        <v>75.19254715301841</v>
      </c>
      <c r="ED61" s="2">
        <f t="shared" si="73"/>
        <v>74.370201634566314</v>
      </c>
      <c r="EE61" s="2">
        <f t="shared" si="74"/>
        <v>71.80299622916921</v>
      </c>
      <c r="EF61" s="2">
        <f t="shared" si="75"/>
        <v>74.408540144960114</v>
      </c>
      <c r="EG61" s="2">
        <f t="shared" si="76"/>
        <v>75.800974054807369</v>
      </c>
      <c r="EH61" s="2">
        <f t="shared" si="77"/>
        <v>77.190092194609733</v>
      </c>
      <c r="EI61" s="2">
        <f t="shared" si="78"/>
        <v>75.913667260953659</v>
      </c>
      <c r="EJ61" s="2">
        <f t="shared" si="79"/>
        <v>74.469506447853718</v>
      </c>
      <c r="EK61" s="2">
        <f t="shared" si="80"/>
        <v>72.824449765728389</v>
      </c>
      <c r="EL61" s="2">
        <f t="shared" si="81"/>
        <v>72.608427621539121</v>
      </c>
      <c r="EM61" s="2">
        <f t="shared" si="82"/>
        <v>73.97155732899023</v>
      </c>
      <c r="EN61" s="2">
        <f t="shared" si="83"/>
        <v>73.039766848928537</v>
      </c>
      <c r="EO61" s="2">
        <f t="shared" si="84"/>
        <v>74.449112656715272</v>
      </c>
      <c r="EQ61" s="2">
        <f t="shared" si="85"/>
        <v>65.792270046854128</v>
      </c>
      <c r="ER61" s="2">
        <f t="shared" si="221"/>
        <v>67.082697478092612</v>
      </c>
      <c r="ES61" s="2">
        <f t="shared" si="221"/>
        <v>72.333287976163874</v>
      </c>
      <c r="ET61" s="2">
        <f t="shared" si="221"/>
        <v>71.604175618489577</v>
      </c>
      <c r="EU61" s="2">
        <f t="shared" si="221"/>
        <v>70.771049501437659</v>
      </c>
      <c r="EV61" s="2">
        <f t="shared" si="221"/>
        <v>72.143049750946702</v>
      </c>
      <c r="EW61" s="2">
        <f t="shared" si="221"/>
        <v>73.624507170867943</v>
      </c>
      <c r="EX61" s="2">
        <f t="shared" si="221"/>
        <v>73.552484983387018</v>
      </c>
      <c r="EY61" s="2">
        <f t="shared" si="221"/>
        <v>73.145691826402839</v>
      </c>
      <c r="EZ61" s="2">
        <f t="shared" si="221"/>
        <v>72.143432757011936</v>
      </c>
      <c r="FA61" s="2">
        <f t="shared" si="221"/>
        <v>71.414568500534145</v>
      </c>
      <c r="FB61" s="2">
        <f t="shared" si="221"/>
        <v>71.472645284446315</v>
      </c>
      <c r="FC61" s="2">
        <f t="shared" si="221"/>
        <v>71.777154434265569</v>
      </c>
      <c r="FD61" s="2">
        <f t="shared" si="221"/>
        <v>72.95830624557432</v>
      </c>
      <c r="FE61" s="2">
        <f t="shared" si="221"/>
        <v>77.513740484413816</v>
      </c>
      <c r="FG61" s="2">
        <f t="shared" si="87"/>
        <v>0.36748979190869563</v>
      </c>
      <c r="FH61" s="2">
        <f t="shared" si="222"/>
        <v>0.34630196896002247</v>
      </c>
      <c r="FI61" s="2">
        <f t="shared" si="222"/>
        <v>0.31049764452835887</v>
      </c>
      <c r="FJ61" s="2">
        <f t="shared" si="222"/>
        <v>0.32374858784067367</v>
      </c>
      <c r="FK61" s="2">
        <f t="shared" si="222"/>
        <v>0.32781538595219084</v>
      </c>
      <c r="FL61" s="2">
        <f t="shared" si="222"/>
        <v>0.33385820384613119</v>
      </c>
      <c r="FM61" s="2">
        <f t="shared" si="222"/>
        <v>0.30094731275388148</v>
      </c>
      <c r="FN61" s="2">
        <f t="shared" si="222"/>
        <v>0.27532734024792505</v>
      </c>
      <c r="FO61" s="2">
        <f t="shared" si="222"/>
        <v>0.27678718864835039</v>
      </c>
      <c r="FP61" s="2">
        <f t="shared" si="222"/>
        <v>0.2776330877976062</v>
      </c>
      <c r="FQ61" s="2">
        <f t="shared" si="222"/>
        <v>0.3039018718757252</v>
      </c>
      <c r="FR61" s="2">
        <f t="shared" si="222"/>
        <v>0.27168311040686993</v>
      </c>
      <c r="FS61" s="2">
        <f t="shared" si="222"/>
        <v>0.30208896871115803</v>
      </c>
      <c r="FT61" s="2">
        <f t="shared" si="222"/>
        <v>0.32713812670451325</v>
      </c>
      <c r="FU61" s="2">
        <f t="shared" si="222"/>
        <v>0.24882274426100506</v>
      </c>
      <c r="FW61" s="2">
        <f t="shared" si="111"/>
        <v>1.4925402339020907E-5</v>
      </c>
      <c r="FX61" s="2">
        <f t="shared" si="163"/>
        <v>1.5701759721591739E-5</v>
      </c>
      <c r="FY61" s="2">
        <f t="shared" si="164"/>
        <v>1.6775778301049664E-5</v>
      </c>
      <c r="FZ61" s="2">
        <f t="shared" si="165"/>
        <v>1.5942173457492098E-5</v>
      </c>
      <c r="GA61" s="2">
        <f t="shared" si="166"/>
        <v>1.534546014798961E-5</v>
      </c>
      <c r="GB61" s="2">
        <f t="shared" si="167"/>
        <v>1.5625203194767253E-5</v>
      </c>
      <c r="GC61" s="2">
        <f t="shared" si="168"/>
        <v>1.5498682820927865E-5</v>
      </c>
      <c r="GD61" s="2">
        <f t="shared" si="169"/>
        <v>1.7922161894418494E-5</v>
      </c>
      <c r="GE61" s="2">
        <f t="shared" si="170"/>
        <v>1.8602022195500662E-5</v>
      </c>
      <c r="GF61" s="2">
        <f t="shared" si="171"/>
        <v>1.6726201372771314E-5</v>
      </c>
      <c r="GG61" s="2">
        <f t="shared" si="172"/>
        <v>1.6487057781506129E-5</v>
      </c>
      <c r="GH61" s="2">
        <f t="shared" si="173"/>
        <v>1.3875478425354109E-5</v>
      </c>
      <c r="GI61" s="2">
        <f t="shared" si="174"/>
        <v>1.343462433394334E-5</v>
      </c>
      <c r="GJ61" s="2">
        <f t="shared" si="175"/>
        <v>1.2626614388369323E-5</v>
      </c>
      <c r="GK61" s="2">
        <f t="shared" si="176"/>
        <v>9.254738496242965E-6</v>
      </c>
      <c r="GM61" s="92">
        <f t="shared" si="112"/>
        <v>1.9373484158680995E-3</v>
      </c>
      <c r="GN61" s="92">
        <f t="shared" si="177"/>
        <v>1.230382630893962E-3</v>
      </c>
      <c r="GO61" s="92">
        <f t="shared" si="178"/>
        <v>4.7890893072585029E-4</v>
      </c>
      <c r="GP61" s="92">
        <f t="shared" si="179"/>
        <v>6.5419599444198557E-4</v>
      </c>
      <c r="GQ61" s="92">
        <f t="shared" si="180"/>
        <v>7.0936426041134871E-4</v>
      </c>
      <c r="GR61" s="92">
        <f t="shared" si="181"/>
        <v>7.7632395638515075E-4</v>
      </c>
      <c r="GS61" s="92">
        <f t="shared" si="182"/>
        <v>3.168021618749583E-4</v>
      </c>
      <c r="GT61" s="92">
        <f t="shared" si="183"/>
        <v>1.170004681775248E-4</v>
      </c>
      <c r="GU61" s="92">
        <f t="shared" si="184"/>
        <v>1.1725454936239536E-4</v>
      </c>
      <c r="GV61" s="92">
        <f t="shared" si="185"/>
        <v>1.3549195349122573E-4</v>
      </c>
      <c r="GW61" s="92">
        <f t="shared" si="186"/>
        <v>3.2103178139849191E-4</v>
      </c>
      <c r="GX61" s="92">
        <f t="shared" si="187"/>
        <v>1.049548787660574E-4</v>
      </c>
      <c r="GY61" s="92">
        <f t="shared" si="188"/>
        <v>3.2446235956527331E-4</v>
      </c>
      <c r="GZ61" s="92">
        <f t="shared" si="189"/>
        <v>6.7901413957179599E-4</v>
      </c>
      <c r="HA61" s="92">
        <f t="shared" si="190"/>
        <v>2.8278857015510464E-5</v>
      </c>
      <c r="HC61" s="92">
        <f t="shared" si="144"/>
        <v>2.9726267887981951E-12</v>
      </c>
      <c r="HD61" s="92">
        <f t="shared" si="191"/>
        <v>3.1960859473949946E-12</v>
      </c>
      <c r="HE61" s="92">
        <f t="shared" si="192"/>
        <v>1.0451806452577905E-13</v>
      </c>
      <c r="HF61" s="92">
        <f t="shared" si="193"/>
        <v>4.3228730547131207E-13</v>
      </c>
      <c r="HG61" s="92">
        <f t="shared" si="194"/>
        <v>3.1671938678207896E-13</v>
      </c>
      <c r="HH61" s="92">
        <f t="shared" si="195"/>
        <v>7.85355997637952E-14</v>
      </c>
      <c r="HI61" s="92">
        <f t="shared" si="196"/>
        <v>5.231709638333469E-15</v>
      </c>
      <c r="HJ61" s="92">
        <f t="shared" si="197"/>
        <v>3.2277925660307307E-16</v>
      </c>
      <c r="HK61" s="92">
        <f t="shared" si="198"/>
        <v>7.0682001022095157E-16</v>
      </c>
      <c r="HL61" s="92">
        <f t="shared" si="199"/>
        <v>4.3827524386018662E-16</v>
      </c>
      <c r="HM61" s="92">
        <f t="shared" si="200"/>
        <v>1.7046874796278568E-15</v>
      </c>
      <c r="HN61" s="92">
        <f t="shared" si="201"/>
        <v>2.4186664201753387E-15</v>
      </c>
      <c r="HO61" s="92">
        <f t="shared" si="202"/>
        <v>6.6857439334235726E-14</v>
      </c>
      <c r="HP61" s="92">
        <f t="shared" si="203"/>
        <v>4.1696568209229383E-14</v>
      </c>
      <c r="HQ61" s="92">
        <f t="shared" si="204"/>
        <v>1.5544924015014618E-20</v>
      </c>
      <c r="HS61" s="92">
        <f t="shared" si="113"/>
        <v>2.0913766496857683E-53</v>
      </c>
      <c r="HT61" s="92">
        <f t="shared" si="205"/>
        <v>4.5962464606479751E-53</v>
      </c>
      <c r="HU61" s="92">
        <f t="shared" si="206"/>
        <v>6.0988434893790439E-60</v>
      </c>
      <c r="HV61" s="92">
        <f t="shared" si="207"/>
        <v>5.5653377586573854E-58</v>
      </c>
      <c r="HW61" s="92">
        <f t="shared" si="208"/>
        <v>3.5149360511800689E-59</v>
      </c>
      <c r="HX61" s="92">
        <f t="shared" si="209"/>
        <v>5.6377093767295019E-63</v>
      </c>
      <c r="HY61" s="92">
        <f t="shared" si="210"/>
        <v>5.3718617178156947E-68</v>
      </c>
      <c r="HZ61" s="92">
        <f t="shared" si="211"/>
        <v>1.9446083071004798E-73</v>
      </c>
      <c r="IA61" s="92">
        <f t="shared" si="212"/>
        <v>9.0535227376490404E-72</v>
      </c>
      <c r="IB61" s="92">
        <f t="shared" si="213"/>
        <v>1.4834788507864892E-72</v>
      </c>
      <c r="IC61" s="92">
        <f t="shared" si="214"/>
        <v>1.1638991494877541E-70</v>
      </c>
      <c r="ID61" s="92">
        <f t="shared" si="215"/>
        <v>2.6523210280646173E-69</v>
      </c>
      <c r="IE61" s="92">
        <f t="shared" si="216"/>
        <v>1.9806127200290326E-62</v>
      </c>
      <c r="IF61" s="92">
        <f t="shared" si="217"/>
        <v>3.6862392387083118E-34</v>
      </c>
      <c r="IG61" s="92">
        <f t="shared" si="218"/>
        <v>2.130580711126838E-29</v>
      </c>
      <c r="II61" s="92">
        <f t="shared" si="114"/>
        <v>1.1842805762733578E-151</v>
      </c>
      <c r="IJ61" s="92">
        <f t="shared" si="115"/>
        <v>2.9608073440782097E-150</v>
      </c>
      <c r="IK61" s="92">
        <f t="shared" si="116"/>
        <v>3.4194370636914488E-170</v>
      </c>
      <c r="IL61" s="92">
        <f t="shared" si="117"/>
        <v>1.358755818958848E-166</v>
      </c>
      <c r="IM61" s="92">
        <f t="shared" si="118"/>
        <v>2.5374008548927482E-171</v>
      </c>
      <c r="IN61" s="92">
        <f t="shared" si="119"/>
        <v>3.0020353881999926E-184</v>
      </c>
      <c r="IO61" s="92">
        <f t="shared" si="120"/>
        <v>4.108529140398757E-199</v>
      </c>
      <c r="IP61" s="92">
        <f t="shared" si="121"/>
        <v>1.1187020731385618E-215</v>
      </c>
      <c r="IQ61" s="92">
        <f t="shared" si="122"/>
        <v>1.0816077048972161E-209</v>
      </c>
      <c r="IR61" s="92">
        <f t="shared" si="123"/>
        <v>1.8723431413184082E-211</v>
      </c>
      <c r="IS61" s="92">
        <f t="shared" si="124"/>
        <v>1.2941964051648541E-206</v>
      </c>
      <c r="IT61" s="92">
        <f t="shared" si="125"/>
        <v>3.4337251136522788E-200</v>
      </c>
      <c r="IU61" s="92">
        <f t="shared" si="126"/>
        <v>1.4717380771586663E-178</v>
      </c>
      <c r="IV61" s="92">
        <f t="shared" si="127"/>
        <v>2.9235463274683698E-135</v>
      </c>
      <c r="IW61" s="92">
        <f t="shared" si="128"/>
        <v>2.5170959249387618E-92</v>
      </c>
      <c r="IY61" s="92">
        <f t="shared" si="129"/>
        <v>1.9373484188407262E-3</v>
      </c>
      <c r="IZ61" s="92">
        <f t="shared" si="130"/>
        <v>1.230382634090048E-3</v>
      </c>
      <c r="JA61" s="92">
        <f t="shared" si="131"/>
        <v>4.7890893083036835E-4</v>
      </c>
      <c r="JB61" s="92">
        <f t="shared" si="132"/>
        <v>6.5419599487427291E-4</v>
      </c>
      <c r="JC61" s="92">
        <f t="shared" si="133"/>
        <v>7.0936426072806813E-4</v>
      </c>
      <c r="JD61" s="92">
        <f t="shared" si="134"/>
        <v>7.7632395646368634E-4</v>
      </c>
      <c r="JE61" s="92">
        <f t="shared" si="135"/>
        <v>3.1680216188019001E-4</v>
      </c>
      <c r="JF61" s="92">
        <f t="shared" si="136"/>
        <v>1.1700046817784758E-4</v>
      </c>
      <c r="JG61" s="92">
        <f t="shared" si="137"/>
        <v>1.1725454936310218E-4</v>
      </c>
      <c r="JH61" s="92">
        <f t="shared" si="138"/>
        <v>1.3549195349166402E-4</v>
      </c>
      <c r="JI61" s="92">
        <f t="shared" si="139"/>
        <v>3.2103178140019661E-4</v>
      </c>
      <c r="JJ61" s="92">
        <f t="shared" si="140"/>
        <v>1.0495487876847606E-4</v>
      </c>
      <c r="JK61" s="92">
        <f t="shared" si="141"/>
        <v>3.2446235963213074E-4</v>
      </c>
      <c r="JL61" s="92">
        <f t="shared" si="142"/>
        <v>6.7901413961349256E-4</v>
      </c>
      <c r="JM61" s="92">
        <f t="shared" si="143"/>
        <v>2.8278857015510481E-5</v>
      </c>
    </row>
    <row r="62" spans="2:273" x14ac:dyDescent="0.25">
      <c r="B62" s="2">
        <v>35</v>
      </c>
      <c r="C62" s="37">
        <v>80.075000000000003</v>
      </c>
      <c r="D62" s="37">
        <v>78.125</v>
      </c>
      <c r="E62" s="37">
        <v>79.828999999999994</v>
      </c>
      <c r="F62" s="37">
        <v>83.584999999999994</v>
      </c>
      <c r="G62" s="37">
        <v>81</v>
      </c>
      <c r="H62" s="37">
        <v>82.81</v>
      </c>
      <c r="I62" s="37">
        <v>81.713999999999999</v>
      </c>
      <c r="J62" s="37">
        <v>81.093000000000004</v>
      </c>
      <c r="K62" s="37">
        <v>80.477000000000004</v>
      </c>
      <c r="L62" s="37">
        <v>80.5</v>
      </c>
      <c r="M62" s="37">
        <v>79.295000000000002</v>
      </c>
      <c r="N62" s="37">
        <v>78.954999999999998</v>
      </c>
      <c r="O62" s="37">
        <v>81.317999999999998</v>
      </c>
      <c r="P62" s="37">
        <v>80.522999999999996</v>
      </c>
      <c r="Q62" s="37">
        <v>74.932000000000002</v>
      </c>
      <c r="S62" s="4">
        <f t="shared" si="7"/>
        <v>75.907520993328731</v>
      </c>
      <c r="T62" s="4">
        <f t="shared" si="8"/>
        <v>75.749648944388795</v>
      </c>
      <c r="U62" s="4">
        <f t="shared" si="9"/>
        <v>78.488478641231637</v>
      </c>
      <c r="V62" s="4">
        <f t="shared" si="10"/>
        <v>80.047828621496521</v>
      </c>
      <c r="W62" s="4">
        <f t="shared" si="11"/>
        <v>79.468446527696315</v>
      </c>
      <c r="X62" s="4">
        <f t="shared" si="12"/>
        <v>80.40467916062164</v>
      </c>
      <c r="Y62" s="4">
        <f t="shared" si="13"/>
        <v>80.519098740548415</v>
      </c>
      <c r="Z62" s="4">
        <f t="shared" si="14"/>
        <v>80.247762596268942</v>
      </c>
      <c r="AA62" s="4">
        <f t="shared" si="15"/>
        <v>79.3810453057079</v>
      </c>
      <c r="AB62" s="4">
        <f t="shared" si="16"/>
        <v>79.000953315939157</v>
      </c>
      <c r="AC62" s="4">
        <f t="shared" si="17"/>
        <v>77.199020685610847</v>
      </c>
      <c r="AD62" s="4">
        <f t="shared" si="18"/>
        <v>78.023588382037559</v>
      </c>
      <c r="AE62" s="4">
        <f t="shared" si="19"/>
        <v>79.342535416257348</v>
      </c>
      <c r="AF62" s="4">
        <f t="shared" si="20"/>
        <v>78.650176794473552</v>
      </c>
      <c r="AG62" s="4">
        <f t="shared" si="21"/>
        <v>76.431291694648309</v>
      </c>
      <c r="AI62" s="4">
        <f t="shared" si="22"/>
        <v>4.1674790066712717</v>
      </c>
      <c r="AJ62" s="4">
        <f t="shared" si="23"/>
        <v>2.3753510556112047</v>
      </c>
      <c r="AK62" s="4">
        <f t="shared" si="24"/>
        <v>1.3405213587683562</v>
      </c>
      <c r="AL62" s="4">
        <f t="shared" si="25"/>
        <v>3.5371713785034729</v>
      </c>
      <c r="AM62" s="4">
        <f t="shared" si="26"/>
        <v>1.5315534723036848</v>
      </c>
      <c r="AN62" s="4">
        <f t="shared" si="27"/>
        <v>2.4053208393783621</v>
      </c>
      <c r="AO62" s="4">
        <f t="shared" si="28"/>
        <v>1.1949012594515835</v>
      </c>
      <c r="AP62" s="4">
        <f t="shared" si="29"/>
        <v>0.84523740373106193</v>
      </c>
      <c r="AQ62" s="4">
        <f t="shared" si="30"/>
        <v>1.0959546942921037</v>
      </c>
      <c r="AR62" s="4">
        <f t="shared" si="31"/>
        <v>1.4990466840608434</v>
      </c>
      <c r="AS62" s="4">
        <f t="shared" si="32"/>
        <v>2.0959793143891545</v>
      </c>
      <c r="AT62" s="4">
        <f t="shared" si="33"/>
        <v>0.93141161796243921</v>
      </c>
      <c r="AU62" s="4">
        <f t="shared" si="34"/>
        <v>1.9754645837426494</v>
      </c>
      <c r="AV62" s="4">
        <f t="shared" si="219"/>
        <v>1.8728232055264442</v>
      </c>
      <c r="AW62" s="4">
        <f t="shared" si="219"/>
        <v>-1.4992916946483064</v>
      </c>
      <c r="AY62" s="2">
        <f t="shared" si="95"/>
        <v>73.780983037495474</v>
      </c>
      <c r="AZ62" s="2">
        <f t="shared" si="146"/>
        <v>74.259837430877838</v>
      </c>
      <c r="BA62" s="2">
        <f t="shared" si="147"/>
        <v>77.831861203131709</v>
      </c>
      <c r="BB62" s="2">
        <f t="shared" si="148"/>
        <v>79.212778758525445</v>
      </c>
      <c r="BC62" s="2">
        <f t="shared" si="149"/>
        <v>78.583539178879477</v>
      </c>
      <c r="BD62" s="2">
        <f t="shared" si="150"/>
        <v>79.447371814318785</v>
      </c>
      <c r="BE62" s="2">
        <f t="shared" si="151"/>
        <v>80.079416756644335</v>
      </c>
      <c r="BF62" s="2">
        <f t="shared" si="152"/>
        <v>80.060643039204436</v>
      </c>
      <c r="BG62" s="2">
        <f t="shared" si="153"/>
        <v>79.191647927721618</v>
      </c>
      <c r="BH62" s="2">
        <f t="shared" si="154"/>
        <v>78.784669671894989</v>
      </c>
      <c r="BI62" s="2">
        <f t="shared" si="155"/>
        <v>76.741401722206746</v>
      </c>
      <c r="BJ62" s="2">
        <f t="shared" si="156"/>
        <v>77.850686595371528</v>
      </c>
      <c r="BK62" s="2">
        <f t="shared" si="157"/>
        <v>78.88203352001257</v>
      </c>
      <c r="BL62" s="2">
        <f t="shared" si="158"/>
        <v>77.823578874659304</v>
      </c>
      <c r="BM62" s="2">
        <f t="shared" si="159"/>
        <v>76.390973092034756</v>
      </c>
      <c r="BO62" s="2">
        <f t="shared" si="37"/>
        <v>80.075000000000003</v>
      </c>
      <c r="BP62" s="2">
        <f t="shared" si="38"/>
        <v>78.125</v>
      </c>
      <c r="BQ62" s="2">
        <f t="shared" si="39"/>
        <v>79.828999999999994</v>
      </c>
      <c r="BR62" s="2">
        <f t="shared" si="40"/>
        <v>83.584999999999994</v>
      </c>
      <c r="BS62" s="2">
        <f t="shared" si="41"/>
        <v>81</v>
      </c>
      <c r="BT62" s="2">
        <f t="shared" si="42"/>
        <v>82.81</v>
      </c>
      <c r="BU62" s="2">
        <f t="shared" si="43"/>
        <v>81.713999999999999</v>
      </c>
      <c r="BV62" s="2">
        <f t="shared" si="44"/>
        <v>81.093000000000004</v>
      </c>
      <c r="BW62" s="2">
        <f t="shared" si="45"/>
        <v>80.477000000000004</v>
      </c>
      <c r="BX62" s="2">
        <f t="shared" si="46"/>
        <v>80.5</v>
      </c>
      <c r="BY62" s="2">
        <f t="shared" si="47"/>
        <v>79.295000000000002</v>
      </c>
      <c r="BZ62" s="2">
        <f t="shared" si="48"/>
        <v>78.954999999999998</v>
      </c>
      <c r="CA62" s="2">
        <f t="shared" si="49"/>
        <v>81.317999999999998</v>
      </c>
      <c r="CB62" s="2">
        <f t="shared" si="50"/>
        <v>80.522999999999996</v>
      </c>
      <c r="CC62" s="2">
        <f t="shared" si="51"/>
        <v>74.932000000000002</v>
      </c>
      <c r="CE62" s="2" t="str">
        <f t="shared" si="96"/>
        <v/>
      </c>
      <c r="CF62" s="2" t="str">
        <f t="shared" si="97"/>
        <v/>
      </c>
      <c r="CG62" s="2" t="str">
        <f t="shared" si="98"/>
        <v/>
      </c>
      <c r="CH62" s="2" t="str">
        <f t="shared" si="99"/>
        <v/>
      </c>
      <c r="CI62" s="2" t="str">
        <f t="shared" si="100"/>
        <v/>
      </c>
      <c r="CJ62" s="2" t="str">
        <f t="shared" si="101"/>
        <v/>
      </c>
      <c r="CK62" s="2" t="str">
        <f t="shared" si="102"/>
        <v/>
      </c>
      <c r="CL62" s="2" t="str">
        <f t="shared" si="103"/>
        <v/>
      </c>
      <c r="CM62" s="2" t="str">
        <f t="shared" si="104"/>
        <v/>
      </c>
      <c r="CN62" s="2" t="str">
        <f t="shared" si="105"/>
        <v/>
      </c>
      <c r="CO62" s="2" t="str">
        <f t="shared" si="106"/>
        <v/>
      </c>
      <c r="CP62" s="2" t="str">
        <f t="shared" si="107"/>
        <v/>
      </c>
      <c r="CQ62" s="2" t="str">
        <f t="shared" si="108"/>
        <v/>
      </c>
      <c r="CR62" s="2" t="str">
        <f t="shared" si="109"/>
        <v/>
      </c>
      <c r="CS62" s="2" t="str">
        <f t="shared" si="110"/>
        <v/>
      </c>
      <c r="CU62" s="2" t="str">
        <f t="shared" si="53"/>
        <v/>
      </c>
      <c r="CV62" s="2" t="str">
        <f t="shared" si="54"/>
        <v/>
      </c>
      <c r="CW62" s="2" t="str">
        <f t="shared" si="55"/>
        <v/>
      </c>
      <c r="CX62" s="2" t="str">
        <f t="shared" si="56"/>
        <v/>
      </c>
      <c r="CY62" s="2" t="str">
        <f t="shared" si="57"/>
        <v/>
      </c>
      <c r="CZ62" s="2" t="str">
        <f t="shared" si="58"/>
        <v/>
      </c>
      <c r="DA62" s="2" t="str">
        <f t="shared" si="59"/>
        <v/>
      </c>
      <c r="DB62" s="2" t="str">
        <f t="shared" si="60"/>
        <v/>
      </c>
      <c r="DC62" s="2" t="str">
        <f t="shared" si="61"/>
        <v/>
      </c>
      <c r="DD62" s="2" t="str">
        <f t="shared" si="62"/>
        <v/>
      </c>
      <c r="DE62" s="2" t="str">
        <f t="shared" si="63"/>
        <v/>
      </c>
      <c r="DF62" s="2" t="str">
        <f t="shared" si="64"/>
        <v/>
      </c>
      <c r="DG62" s="2" t="str">
        <f t="shared" si="65"/>
        <v/>
      </c>
      <c r="DH62" s="2" t="str">
        <f t="shared" si="66"/>
        <v/>
      </c>
      <c r="DI62" s="2" t="str">
        <f t="shared" si="67"/>
        <v/>
      </c>
      <c r="DK62" s="2">
        <f t="shared" si="68"/>
        <v>77.429092401500938</v>
      </c>
      <c r="DL62" s="2">
        <f t="shared" si="220"/>
        <v>77.458362369338005</v>
      </c>
      <c r="DM62" s="2">
        <f t="shared" si="220"/>
        <v>79.208127407287378</v>
      </c>
      <c r="DN62" s="2">
        <f t="shared" si="220"/>
        <v>81.826399508413687</v>
      </c>
      <c r="DO62" s="2">
        <f t="shared" si="220"/>
        <v>82.262451800232256</v>
      </c>
      <c r="DP62" s="2">
        <f t="shared" si="220"/>
        <v>82.284610627177713</v>
      </c>
      <c r="DQ62" s="2">
        <f t="shared" si="220"/>
        <v>82.160517970401713</v>
      </c>
      <c r="DR62" s="2">
        <f t="shared" si="220"/>
        <v>81.316804742997576</v>
      </c>
      <c r="DS62" s="2">
        <f t="shared" si="220"/>
        <v>80.627142100856233</v>
      </c>
      <c r="DT62" s="2">
        <f t="shared" si="220"/>
        <v>80.658132971396157</v>
      </c>
      <c r="DU62" s="2">
        <f t="shared" si="220"/>
        <v>78.673289640591946</v>
      </c>
      <c r="DV62" s="2">
        <f t="shared" si="220"/>
        <v>80.044172055208946</v>
      </c>
      <c r="DW62" s="2">
        <f t="shared" si="220"/>
        <v>81.278274841437621</v>
      </c>
      <c r="DX62" s="2">
        <f t="shared" si="220"/>
        <v>80.428138832617563</v>
      </c>
      <c r="DY62" s="2">
        <f t="shared" si="220"/>
        <v>77.123028272604571</v>
      </c>
      <c r="EA62" s="2">
        <f t="shared" si="70"/>
        <v>68.054570207665648</v>
      </c>
      <c r="EB62" s="2">
        <f t="shared" si="71"/>
        <v>68.753465989847726</v>
      </c>
      <c r="EC62" s="2">
        <f t="shared" si="72"/>
        <v>75.044742710195138</v>
      </c>
      <c r="ED62" s="2">
        <f t="shared" si="73"/>
        <v>74.233908762457361</v>
      </c>
      <c r="EE62" s="2">
        <f t="shared" si="74"/>
        <v>71.703742521922806</v>
      </c>
      <c r="EF62" s="2">
        <f t="shared" si="75"/>
        <v>74.284498820092153</v>
      </c>
      <c r="EG62" s="2">
        <f t="shared" si="76"/>
        <v>75.670809269916035</v>
      </c>
      <c r="EH62" s="2">
        <f t="shared" si="77"/>
        <v>77.04553027651383</v>
      </c>
      <c r="EI62" s="2">
        <f t="shared" si="78"/>
        <v>75.771084517702462</v>
      </c>
      <c r="EJ62" s="2">
        <f t="shared" si="79"/>
        <v>74.339197010944659</v>
      </c>
      <c r="EK62" s="2">
        <f t="shared" si="80"/>
        <v>72.705777996351799</v>
      </c>
      <c r="EL62" s="2">
        <f t="shared" si="81"/>
        <v>72.487934224049326</v>
      </c>
      <c r="EM62" s="2">
        <f t="shared" si="82"/>
        <v>73.833244462540705</v>
      </c>
      <c r="EN62" s="2">
        <f t="shared" si="83"/>
        <v>72.937855964048026</v>
      </c>
      <c r="EO62" s="2">
        <f t="shared" si="84"/>
        <v>74.375296155378095</v>
      </c>
      <c r="EQ62" s="2">
        <f t="shared" si="85"/>
        <v>65.717339887890063</v>
      </c>
      <c r="ER62" s="2">
        <f t="shared" si="221"/>
        <v>67.00727237940059</v>
      </c>
      <c r="ES62" s="2">
        <f t="shared" si="221"/>
        <v>72.224159706517696</v>
      </c>
      <c r="ET62" s="2">
        <f t="shared" si="221"/>
        <v>71.505503294665402</v>
      </c>
      <c r="EU62" s="2">
        <f t="shared" si="221"/>
        <v>70.685198279239259</v>
      </c>
      <c r="EV62" s="2">
        <f t="shared" si="221"/>
        <v>72.049617409230606</v>
      </c>
      <c r="EW62" s="2">
        <f t="shared" si="221"/>
        <v>73.523792707698945</v>
      </c>
      <c r="EX62" s="2">
        <f t="shared" si="221"/>
        <v>73.458178001514412</v>
      </c>
      <c r="EY62" s="2">
        <f t="shared" si="221"/>
        <v>73.041296107914974</v>
      </c>
      <c r="EZ62" s="2">
        <f t="shared" si="221"/>
        <v>72.044398467305285</v>
      </c>
      <c r="FA62" s="2">
        <f t="shared" si="221"/>
        <v>71.316170315359358</v>
      </c>
      <c r="FB62" s="2">
        <f t="shared" si="221"/>
        <v>71.367174277283823</v>
      </c>
      <c r="FC62" s="2">
        <f t="shared" si="221"/>
        <v>71.668260005907186</v>
      </c>
      <c r="FD62" s="2">
        <f t="shared" si="221"/>
        <v>72.857412599378094</v>
      </c>
      <c r="FE62" s="2">
        <f t="shared" si="221"/>
        <v>77.391733911906059</v>
      </c>
      <c r="FG62" s="2">
        <f t="shared" si="87"/>
        <v>0.38914741882005677</v>
      </c>
      <c r="FH62" s="2">
        <f t="shared" si="222"/>
        <v>0.36743629510167181</v>
      </c>
      <c r="FI62" s="2">
        <f t="shared" si="222"/>
        <v>0.3305518038294683</v>
      </c>
      <c r="FJ62" s="2">
        <f t="shared" si="222"/>
        <v>0.34423131278176533</v>
      </c>
      <c r="FK62" s="2">
        <f t="shared" si="222"/>
        <v>0.34842284093837489</v>
      </c>
      <c r="FL62" s="2">
        <f t="shared" si="222"/>
        <v>0.35464510894248963</v>
      </c>
      <c r="FM62" s="2">
        <f t="shared" si="222"/>
        <v>0.32067151601518096</v>
      </c>
      <c r="FN62" s="2">
        <f t="shared" si="222"/>
        <v>0.29407878556625189</v>
      </c>
      <c r="FO62" s="2">
        <f t="shared" si="222"/>
        <v>0.29559750269579504</v>
      </c>
      <c r="FP62" s="2">
        <f t="shared" si="222"/>
        <v>0.29647732227131779</v>
      </c>
      <c r="FQ62" s="2">
        <f t="shared" si="222"/>
        <v>0.32373004238372771</v>
      </c>
      <c r="FR62" s="2">
        <f t="shared" si="222"/>
        <v>0.29028578208515299</v>
      </c>
      <c r="FS62" s="2">
        <f t="shared" si="222"/>
        <v>0.32185354627492913</v>
      </c>
      <c r="FT62" s="2">
        <f t="shared" si="222"/>
        <v>0.34772503120888643</v>
      </c>
      <c r="FU62" s="2">
        <f t="shared" si="222"/>
        <v>0.26643273760706038</v>
      </c>
      <c r="FW62" s="2">
        <f t="shared" si="111"/>
        <v>1.636535466768469E-5</v>
      </c>
      <c r="FX62" s="2">
        <f t="shared" si="163"/>
        <v>1.7216611094748672E-5</v>
      </c>
      <c r="FY62" s="2">
        <f t="shared" si="164"/>
        <v>1.839424535940512E-5</v>
      </c>
      <c r="FZ62" s="2">
        <f t="shared" si="165"/>
        <v>1.7480218709435367E-5</v>
      </c>
      <c r="GA62" s="2">
        <f t="shared" si="166"/>
        <v>1.6825937551215322E-5</v>
      </c>
      <c r="GB62" s="2">
        <f t="shared" si="167"/>
        <v>1.7132668786017954E-5</v>
      </c>
      <c r="GC62" s="2">
        <f t="shared" si="168"/>
        <v>1.6993942371299923E-5</v>
      </c>
      <c r="GD62" s="2">
        <f t="shared" si="169"/>
        <v>1.9651225766085879E-5</v>
      </c>
      <c r="GE62" s="2">
        <f t="shared" si="170"/>
        <v>2.0396675135838405E-5</v>
      </c>
      <c r="GF62" s="2">
        <f t="shared" si="171"/>
        <v>1.833988551421876E-5</v>
      </c>
      <c r="GG62" s="2">
        <f t="shared" si="172"/>
        <v>1.8077670620879507E-5</v>
      </c>
      <c r="GH62" s="2">
        <f t="shared" si="173"/>
        <v>1.521413918757495E-5</v>
      </c>
      <c r="GI62" s="2">
        <f t="shared" si="174"/>
        <v>1.4730753562302022E-5</v>
      </c>
      <c r="GJ62" s="2">
        <f t="shared" si="175"/>
        <v>1.3844790502328184E-5</v>
      </c>
      <c r="GK62" s="2">
        <f t="shared" si="176"/>
        <v>1.0147609911534625E-5</v>
      </c>
      <c r="GM62" s="92">
        <f t="shared" si="112"/>
        <v>2.7179660528611439E-3</v>
      </c>
      <c r="GN62" s="92">
        <f t="shared" si="177"/>
        <v>1.774052077832329E-3</v>
      </c>
      <c r="GO62" s="92">
        <f t="shared" si="178"/>
        <v>7.3087580536336776E-4</v>
      </c>
      <c r="GP62" s="92">
        <f t="shared" si="179"/>
        <v>9.8582094892993299E-4</v>
      </c>
      <c r="GQ62" s="92">
        <f t="shared" si="180"/>
        <v>1.0667574928052378E-3</v>
      </c>
      <c r="GR62" s="92">
        <f t="shared" si="181"/>
        <v>1.1691991122912367E-3</v>
      </c>
      <c r="GS62" s="92">
        <f t="shared" si="182"/>
        <v>4.9988159790425311E-4</v>
      </c>
      <c r="GT62" s="92">
        <f t="shared" si="183"/>
        <v>1.9638340606656842E-4</v>
      </c>
      <c r="GU62" s="92">
        <f t="shared" si="184"/>
        <v>1.9752193711606591E-4</v>
      </c>
      <c r="GV62" s="92">
        <f t="shared" si="185"/>
        <v>2.2471688790228804E-4</v>
      </c>
      <c r="GW62" s="92">
        <f t="shared" si="186"/>
        <v>5.0948289589612455E-4</v>
      </c>
      <c r="GX62" s="92">
        <f t="shared" si="187"/>
        <v>1.767951912917654E-4</v>
      </c>
      <c r="GY62" s="92">
        <f t="shared" si="188"/>
        <v>5.1178920270203551E-4</v>
      </c>
      <c r="GZ62" s="92">
        <f t="shared" si="189"/>
        <v>1.0262228273578171E-3</v>
      </c>
      <c r="HA62" s="92">
        <f t="shared" si="190"/>
        <v>5.2037306593736676E-5</v>
      </c>
      <c r="HC62" s="92">
        <f t="shared" si="144"/>
        <v>7.6025122180309195E-12</v>
      </c>
      <c r="HD62" s="92">
        <f t="shared" si="191"/>
        <v>8.1622239193225838E-12</v>
      </c>
      <c r="HE62" s="92">
        <f t="shared" si="192"/>
        <v>3.0451161932799867E-13</v>
      </c>
      <c r="HF62" s="92">
        <f t="shared" si="193"/>
        <v>1.2070843708380107E-12</v>
      </c>
      <c r="HG62" s="92">
        <f t="shared" si="194"/>
        <v>8.9938960927303741E-13</v>
      </c>
      <c r="HH62" s="92">
        <f t="shared" si="195"/>
        <v>2.3857239772305792E-13</v>
      </c>
      <c r="HI62" s="92">
        <f t="shared" si="196"/>
        <v>1.7489599191994134E-14</v>
      </c>
      <c r="HJ62" s="92">
        <f t="shared" si="197"/>
        <v>1.2172023010707021E-15</v>
      </c>
      <c r="HK62" s="92">
        <f t="shared" si="198"/>
        <v>2.5888833483062381E-15</v>
      </c>
      <c r="HL62" s="92">
        <f t="shared" si="199"/>
        <v>1.6086390421675204E-15</v>
      </c>
      <c r="HM62" s="92">
        <f t="shared" si="200"/>
        <v>5.9971173859970717E-15</v>
      </c>
      <c r="HN62" s="92">
        <f t="shared" si="201"/>
        <v>8.1333291851134288E-15</v>
      </c>
      <c r="HO62" s="92">
        <f t="shared" si="202"/>
        <v>1.97304534283515E-13</v>
      </c>
      <c r="HP62" s="92">
        <f t="shared" si="203"/>
        <v>1.2525557469616025E-13</v>
      </c>
      <c r="HQ62" s="92">
        <f t="shared" si="204"/>
        <v>8.1360441351654092E-20</v>
      </c>
      <c r="HS62" s="92">
        <f t="shared" si="113"/>
        <v>2.7633485223129217E-52</v>
      </c>
      <c r="HT62" s="92">
        <f t="shared" si="205"/>
        <v>6.0195553777331705E-52</v>
      </c>
      <c r="HU62" s="92">
        <f t="shared" si="206"/>
        <v>1.1466799876586072E-58</v>
      </c>
      <c r="HV62" s="92">
        <f t="shared" si="207"/>
        <v>9.5272665371892601E-57</v>
      </c>
      <c r="HW62" s="92">
        <f t="shared" si="208"/>
        <v>6.3948348190583819E-58</v>
      </c>
      <c r="HX62" s="92">
        <f t="shared" si="209"/>
        <v>1.2665775703085741E-61</v>
      </c>
      <c r="HY62" s="92">
        <f t="shared" si="210"/>
        <v>1.5517976632123052E-66</v>
      </c>
      <c r="HZ62" s="92">
        <f t="shared" si="211"/>
        <v>7.790138750049991E-72</v>
      </c>
      <c r="IA62" s="92">
        <f t="shared" si="212"/>
        <v>3.3406839919999324E-70</v>
      </c>
      <c r="IB62" s="92">
        <f t="shared" si="213"/>
        <v>5.4764667932291888E-71</v>
      </c>
      <c r="IC62" s="92">
        <f t="shared" si="214"/>
        <v>3.9096828103861731E-69</v>
      </c>
      <c r="ID62" s="92">
        <f t="shared" si="215"/>
        <v>7.7292275712678971E-68</v>
      </c>
      <c r="IE62" s="92">
        <f t="shared" si="216"/>
        <v>4.013211036317967E-61</v>
      </c>
      <c r="IF62" s="92">
        <f t="shared" si="217"/>
        <v>1.7981424078949269E-33</v>
      </c>
      <c r="IG62" s="92">
        <f t="shared" si="218"/>
        <v>8.0086127348936974E-29</v>
      </c>
      <c r="II62" s="92">
        <f t="shared" si="114"/>
        <v>3.4953872328296532E-149</v>
      </c>
      <c r="IJ62" s="92">
        <f t="shared" si="115"/>
        <v>8.5031068727920802E-148</v>
      </c>
      <c r="IK62" s="92">
        <f t="shared" si="116"/>
        <v>2.1827660425038262E-167</v>
      </c>
      <c r="IL62" s="92">
        <f t="shared" si="117"/>
        <v>7.3386285396030348E-164</v>
      </c>
      <c r="IM62" s="92">
        <f t="shared" si="118"/>
        <v>1.6056577908044242E-168</v>
      </c>
      <c r="IN62" s="92">
        <f t="shared" si="119"/>
        <v>3.1423002905184178E-181</v>
      </c>
      <c r="IO62" s="92">
        <f t="shared" si="120"/>
        <v>7.5375632488989233E-196</v>
      </c>
      <c r="IP62" s="92">
        <f t="shared" si="121"/>
        <v>4.2971215426273611E-212</v>
      </c>
      <c r="IQ62" s="92">
        <f t="shared" si="122"/>
        <v>3.3887718544549904E-206</v>
      </c>
      <c r="IR62" s="92">
        <f t="shared" si="123"/>
        <v>5.8085003763244453E-208</v>
      </c>
      <c r="IS62" s="92">
        <f t="shared" si="124"/>
        <v>3.3006941674083293E-203</v>
      </c>
      <c r="IT62" s="92">
        <f t="shared" si="125"/>
        <v>6.0928881877380812E-197</v>
      </c>
      <c r="IU62" s="92">
        <f t="shared" si="126"/>
        <v>1.1329703814618388E-175</v>
      </c>
      <c r="IV62" s="92">
        <f t="shared" si="127"/>
        <v>4.2980478160031963E-133</v>
      </c>
      <c r="IW62" s="92">
        <f t="shared" si="128"/>
        <v>6.7930348757611915E-91</v>
      </c>
      <c r="IY62" s="92">
        <f t="shared" si="129"/>
        <v>2.7179660604636563E-3</v>
      </c>
      <c r="IZ62" s="92">
        <f t="shared" si="130"/>
        <v>1.774052085994553E-3</v>
      </c>
      <c r="JA62" s="92">
        <f t="shared" si="131"/>
        <v>7.3087580566787939E-4</v>
      </c>
      <c r="JB62" s="92">
        <f t="shared" si="132"/>
        <v>9.8582095013701734E-4</v>
      </c>
      <c r="JC62" s="92">
        <f t="shared" si="133"/>
        <v>1.0667574937046273E-3</v>
      </c>
      <c r="JD62" s="92">
        <f t="shared" si="134"/>
        <v>1.1691991125298091E-3</v>
      </c>
      <c r="JE62" s="92">
        <f t="shared" si="135"/>
        <v>4.998815979217427E-4</v>
      </c>
      <c r="JF62" s="92">
        <f t="shared" si="136"/>
        <v>1.9638340606778563E-4</v>
      </c>
      <c r="JG62" s="92">
        <f t="shared" si="137"/>
        <v>1.9752193711865479E-4</v>
      </c>
      <c r="JH62" s="92">
        <f t="shared" si="138"/>
        <v>2.2471688790389667E-4</v>
      </c>
      <c r="JI62" s="92">
        <f t="shared" si="139"/>
        <v>5.0948289590212171E-4</v>
      </c>
      <c r="JJ62" s="92">
        <f t="shared" si="140"/>
        <v>1.7679519129989874E-4</v>
      </c>
      <c r="JK62" s="92">
        <f t="shared" si="141"/>
        <v>5.1178920289934003E-4</v>
      </c>
      <c r="JL62" s="92">
        <f t="shared" si="142"/>
        <v>1.0262228274830725E-3</v>
      </c>
      <c r="JM62" s="92">
        <f t="shared" si="143"/>
        <v>5.2037306593736757E-5</v>
      </c>
    </row>
    <row r="63" spans="2:273" x14ac:dyDescent="0.25">
      <c r="B63" s="2">
        <v>36</v>
      </c>
      <c r="C63" s="37">
        <v>80.05</v>
      </c>
      <c r="D63" s="37">
        <v>78.650000000000006</v>
      </c>
      <c r="E63" s="37">
        <v>80.975999999999999</v>
      </c>
      <c r="F63" s="37">
        <v>82.950999999999993</v>
      </c>
      <c r="G63" s="37">
        <v>81.316999999999993</v>
      </c>
      <c r="H63" s="37">
        <v>84.048000000000002</v>
      </c>
      <c r="I63" s="37">
        <v>82.167000000000002</v>
      </c>
      <c r="J63" s="37">
        <v>81.512</v>
      </c>
      <c r="K63" s="37">
        <v>81.682000000000002</v>
      </c>
      <c r="L63" s="37">
        <v>80.682000000000002</v>
      </c>
      <c r="M63" s="37">
        <v>80.5</v>
      </c>
      <c r="N63" s="37">
        <v>79.817999999999998</v>
      </c>
      <c r="O63" s="37">
        <v>82.590999999999994</v>
      </c>
      <c r="P63" s="37">
        <v>80.204999999999998</v>
      </c>
      <c r="Q63" s="37">
        <v>74.75</v>
      </c>
      <c r="S63" s="4">
        <f t="shared" si="7"/>
        <v>76.585256636986173</v>
      </c>
      <c r="T63" s="4">
        <f t="shared" si="8"/>
        <v>76.271556631622261</v>
      </c>
      <c r="U63" s="4">
        <f t="shared" si="9"/>
        <v>78.82818893309954</v>
      </c>
      <c r="V63" s="4">
        <f t="shared" si="10"/>
        <v>80.420283263458785</v>
      </c>
      <c r="W63" s="4">
        <f t="shared" si="11"/>
        <v>79.796276881977136</v>
      </c>
      <c r="X63" s="4">
        <f t="shared" si="12"/>
        <v>80.760773573920389</v>
      </c>
      <c r="Y63" s="4">
        <f t="shared" si="13"/>
        <v>80.695169775463199</v>
      </c>
      <c r="Z63" s="4">
        <f t="shared" si="14"/>
        <v>80.360698589160009</v>
      </c>
      <c r="AA63" s="4">
        <f t="shared" si="15"/>
        <v>79.506964218086338</v>
      </c>
      <c r="AB63" s="4">
        <f t="shared" si="16"/>
        <v>79.121200180802816</v>
      </c>
      <c r="AC63" s="4">
        <f t="shared" si="17"/>
        <v>77.430091614185073</v>
      </c>
      <c r="AD63" s="4">
        <f t="shared" si="18"/>
        <v>78.155024590489816</v>
      </c>
      <c r="AE63" s="4">
        <f t="shared" si="19"/>
        <v>79.547314348264294</v>
      </c>
      <c r="AF63" s="4">
        <f t="shared" si="20"/>
        <v>78.948757967181947</v>
      </c>
      <c r="AG63" s="4">
        <f t="shared" si="21"/>
        <v>76.461739936156363</v>
      </c>
      <c r="AI63" s="4">
        <f t="shared" si="22"/>
        <v>3.4647433630138238</v>
      </c>
      <c r="AJ63" s="4">
        <f t="shared" si="23"/>
        <v>2.3784433683777451</v>
      </c>
      <c r="AK63" s="4">
        <f t="shared" si="24"/>
        <v>2.1478110669004593</v>
      </c>
      <c r="AL63" s="4">
        <f t="shared" si="25"/>
        <v>2.5307167365412084</v>
      </c>
      <c r="AM63" s="4">
        <f t="shared" si="26"/>
        <v>1.5207231180228575</v>
      </c>
      <c r="AN63" s="4">
        <f t="shared" si="27"/>
        <v>3.2872264260796129</v>
      </c>
      <c r="AO63" s="4">
        <f t="shared" si="28"/>
        <v>1.4718302245368022</v>
      </c>
      <c r="AP63" s="4">
        <f t="shared" si="29"/>
        <v>1.1513014108399915</v>
      </c>
      <c r="AQ63" s="4">
        <f t="shared" si="30"/>
        <v>2.1750357819136639</v>
      </c>
      <c r="AR63" s="4">
        <f t="shared" si="31"/>
        <v>1.5607998191971859</v>
      </c>
      <c r="AS63" s="4">
        <f t="shared" si="32"/>
        <v>3.0699083858149265</v>
      </c>
      <c r="AT63" s="4">
        <f t="shared" si="33"/>
        <v>1.6629754095101816</v>
      </c>
      <c r="AU63" s="4">
        <f t="shared" si="34"/>
        <v>3.0436856517357</v>
      </c>
      <c r="AV63" s="4">
        <f t="shared" si="219"/>
        <v>1.2562420328180508</v>
      </c>
      <c r="AW63" s="4">
        <f t="shared" si="219"/>
        <v>-1.7117399361563628</v>
      </c>
      <c r="AY63" s="2">
        <f t="shared" si="95"/>
        <v>73.715399369358025</v>
      </c>
      <c r="AZ63" s="2">
        <f t="shared" si="146"/>
        <v>74.207668642832914</v>
      </c>
      <c r="BA63" s="2">
        <f t="shared" si="147"/>
        <v>77.867662384792382</v>
      </c>
      <c r="BB63" s="2">
        <f t="shared" si="148"/>
        <v>79.214205669387027</v>
      </c>
      <c r="BC63" s="2">
        <f t="shared" si="149"/>
        <v>78.521066102525978</v>
      </c>
      <c r="BD63" s="2">
        <f t="shared" si="150"/>
        <v>79.380211941285708</v>
      </c>
      <c r="BE63" s="2">
        <f t="shared" si="151"/>
        <v>80.031563690197387</v>
      </c>
      <c r="BF63" s="2">
        <f t="shared" si="152"/>
        <v>80.061020560084273</v>
      </c>
      <c r="BG63" s="2">
        <f t="shared" si="153"/>
        <v>79.202682337175304</v>
      </c>
      <c r="BH63" s="2">
        <f t="shared" si="154"/>
        <v>78.77868788767384</v>
      </c>
      <c r="BI63" s="2">
        <f t="shared" si="155"/>
        <v>76.736005483688004</v>
      </c>
      <c r="BJ63" s="2">
        <f t="shared" si="156"/>
        <v>77.877089894915329</v>
      </c>
      <c r="BK63" s="2">
        <f t="shared" si="157"/>
        <v>78.852590451450027</v>
      </c>
      <c r="BL63" s="2">
        <f t="shared" si="158"/>
        <v>77.752135062588451</v>
      </c>
      <c r="BM63" s="2">
        <f t="shared" si="159"/>
        <v>76.391219119462079</v>
      </c>
      <c r="BO63" s="2">
        <f t="shared" si="37"/>
        <v>80.05</v>
      </c>
      <c r="BP63" s="2">
        <f t="shared" si="38"/>
        <v>78.650000000000006</v>
      </c>
      <c r="BQ63" s="2">
        <f t="shared" si="39"/>
        <v>80.975999999999999</v>
      </c>
      <c r="BR63" s="2">
        <f t="shared" si="40"/>
        <v>82.950999999999993</v>
      </c>
      <c r="BS63" s="2">
        <f t="shared" si="41"/>
        <v>81.316999999999993</v>
      </c>
      <c r="BT63" s="2">
        <f t="shared" si="42"/>
        <v>84.048000000000002</v>
      </c>
      <c r="BU63" s="2">
        <f t="shared" si="43"/>
        <v>82.167000000000002</v>
      </c>
      <c r="BV63" s="2">
        <f t="shared" si="44"/>
        <v>81.512</v>
      </c>
      <c r="BW63" s="2">
        <f t="shared" si="45"/>
        <v>81.682000000000002</v>
      </c>
      <c r="BX63" s="2">
        <f t="shared" si="46"/>
        <v>80.682000000000002</v>
      </c>
      <c r="BY63" s="2">
        <f t="shared" si="47"/>
        <v>80.5</v>
      </c>
      <c r="BZ63" s="2">
        <f t="shared" si="48"/>
        <v>79.817999999999998</v>
      </c>
      <c r="CA63" s="2">
        <f t="shared" si="49"/>
        <v>82.590999999999994</v>
      </c>
      <c r="CB63" s="2">
        <f t="shared" si="50"/>
        <v>80.204999999999998</v>
      </c>
      <c r="CC63" s="2">
        <f t="shared" si="51"/>
        <v>74.75</v>
      </c>
      <c r="CE63" s="2" t="str">
        <f t="shared" si="96"/>
        <v/>
      </c>
      <c r="CF63" s="2" t="str">
        <f t="shared" si="97"/>
        <v/>
      </c>
      <c r="CG63" s="2" t="str">
        <f t="shared" si="98"/>
        <v/>
      </c>
      <c r="CH63" s="2" t="str">
        <f t="shared" si="99"/>
        <v/>
      </c>
      <c r="CI63" s="2" t="str">
        <f t="shared" si="100"/>
        <v/>
      </c>
      <c r="CJ63" s="2" t="str">
        <f t="shared" si="101"/>
        <v/>
      </c>
      <c r="CK63" s="2" t="str">
        <f t="shared" si="102"/>
        <v/>
      </c>
      <c r="CL63" s="2" t="str">
        <f t="shared" si="103"/>
        <v/>
      </c>
      <c r="CM63" s="2" t="str">
        <f t="shared" si="104"/>
        <v/>
      </c>
      <c r="CN63" s="2" t="str">
        <f t="shared" si="105"/>
        <v/>
      </c>
      <c r="CO63" s="2" t="str">
        <f t="shared" si="106"/>
        <v/>
      </c>
      <c r="CP63" s="2" t="str">
        <f t="shared" si="107"/>
        <v/>
      </c>
      <c r="CQ63" s="2" t="str">
        <f t="shared" si="108"/>
        <v/>
      </c>
      <c r="CR63" s="2" t="str">
        <f t="shared" si="109"/>
        <v/>
      </c>
      <c r="CS63" s="2" t="str">
        <f t="shared" si="110"/>
        <v/>
      </c>
      <c r="CU63" s="2" t="str">
        <f t="shared" si="53"/>
        <v/>
      </c>
      <c r="CV63" s="2" t="str">
        <f t="shared" si="54"/>
        <v/>
      </c>
      <c r="CW63" s="2" t="str">
        <f t="shared" si="55"/>
        <v/>
      </c>
      <c r="CX63" s="2" t="str">
        <f t="shared" si="56"/>
        <v/>
      </c>
      <c r="CY63" s="2" t="str">
        <f t="shared" si="57"/>
        <v/>
      </c>
      <c r="CZ63" s="2" t="str">
        <f t="shared" si="58"/>
        <v/>
      </c>
      <c r="DA63" s="2" t="str">
        <f t="shared" si="59"/>
        <v/>
      </c>
      <c r="DB63" s="2" t="str">
        <f t="shared" si="60"/>
        <v/>
      </c>
      <c r="DC63" s="2" t="str">
        <f t="shared" si="61"/>
        <v/>
      </c>
      <c r="DD63" s="2" t="str">
        <f t="shared" si="62"/>
        <v/>
      </c>
      <c r="DE63" s="2" t="str">
        <f t="shared" si="63"/>
        <v/>
      </c>
      <c r="DF63" s="2" t="str">
        <f t="shared" si="64"/>
        <v/>
      </c>
      <c r="DG63" s="2" t="str">
        <f t="shared" si="65"/>
        <v/>
      </c>
      <c r="DH63" s="2" t="str">
        <f t="shared" si="66"/>
        <v/>
      </c>
      <c r="DI63" s="2" t="str">
        <f t="shared" si="67"/>
        <v/>
      </c>
      <c r="DK63" s="2">
        <f t="shared" si="68"/>
        <v>77.744235459662292</v>
      </c>
      <c r="DL63" s="2">
        <f t="shared" si="220"/>
        <v>77.744529616724762</v>
      </c>
      <c r="DM63" s="2">
        <f t="shared" si="220"/>
        <v>79.476114847527228</v>
      </c>
      <c r="DN63" s="2">
        <f t="shared" si="220"/>
        <v>82.159253004888853</v>
      </c>
      <c r="DO63" s="2">
        <f t="shared" si="220"/>
        <v>82.576479674796715</v>
      </c>
      <c r="DP63" s="2">
        <f t="shared" si="220"/>
        <v>82.52545783972127</v>
      </c>
      <c r="DQ63" s="2">
        <f t="shared" si="220"/>
        <v>82.356049984898846</v>
      </c>
      <c r="DR63" s="2">
        <f t="shared" si="220"/>
        <v>81.504581503389772</v>
      </c>
      <c r="DS63" s="2">
        <f t="shared" si="220"/>
        <v>80.847355373686625</v>
      </c>
      <c r="DT63" s="2">
        <f t="shared" si="220"/>
        <v>80.890349323393565</v>
      </c>
      <c r="DU63" s="2">
        <f t="shared" si="220"/>
        <v>78.913735578375082</v>
      </c>
      <c r="DV63" s="2">
        <f t="shared" si="220"/>
        <v>80.348079356075971</v>
      </c>
      <c r="DW63" s="2">
        <f t="shared" si="220"/>
        <v>81.536673210510401</v>
      </c>
      <c r="DX63" s="2">
        <f t="shared" si="220"/>
        <v>80.625787159333399</v>
      </c>
      <c r="DY63" s="2">
        <f t="shared" si="220"/>
        <v>77.22339608636976</v>
      </c>
      <c r="EA63" s="2">
        <f t="shared" si="70"/>
        <v>67.947810651658457</v>
      </c>
      <c r="EB63" s="2">
        <f t="shared" si="71"/>
        <v>68.654591990975746</v>
      </c>
      <c r="EC63" s="2">
        <f t="shared" si="72"/>
        <v>74.896938267371866</v>
      </c>
      <c r="ED63" s="2">
        <f t="shared" si="73"/>
        <v>74.097615890348408</v>
      </c>
      <c r="EE63" s="2">
        <f t="shared" si="74"/>
        <v>71.604488814676387</v>
      </c>
      <c r="EF63" s="2">
        <f t="shared" si="75"/>
        <v>74.160457495224193</v>
      </c>
      <c r="EG63" s="2">
        <f t="shared" si="76"/>
        <v>75.5406444850247</v>
      </c>
      <c r="EH63" s="2">
        <f t="shared" si="77"/>
        <v>76.900968358417927</v>
      </c>
      <c r="EI63" s="2">
        <f t="shared" si="78"/>
        <v>75.628501774451252</v>
      </c>
      <c r="EJ63" s="2">
        <f t="shared" si="79"/>
        <v>74.208887574035586</v>
      </c>
      <c r="EK63" s="2">
        <f t="shared" si="80"/>
        <v>72.587106226975209</v>
      </c>
      <c r="EL63" s="2">
        <f t="shared" si="81"/>
        <v>72.36744082655953</v>
      </c>
      <c r="EM63" s="2">
        <f t="shared" si="82"/>
        <v>73.694931596091195</v>
      </c>
      <c r="EN63" s="2">
        <f t="shared" si="83"/>
        <v>72.83594507916753</v>
      </c>
      <c r="EO63" s="2">
        <f t="shared" si="84"/>
        <v>74.301479654040918</v>
      </c>
      <c r="EQ63" s="2">
        <f t="shared" si="85"/>
        <v>65.642409728925983</v>
      </c>
      <c r="ER63" s="2">
        <f t="shared" si="221"/>
        <v>66.931847280708567</v>
      </c>
      <c r="ES63" s="2">
        <f t="shared" si="221"/>
        <v>72.115031436871504</v>
      </c>
      <c r="ET63" s="2">
        <f t="shared" si="221"/>
        <v>71.406830970841213</v>
      </c>
      <c r="EU63" s="2">
        <f t="shared" si="221"/>
        <v>70.599347057040859</v>
      </c>
      <c r="EV63" s="2">
        <f t="shared" si="221"/>
        <v>71.956185067514511</v>
      </c>
      <c r="EW63" s="2">
        <f t="shared" si="221"/>
        <v>73.423078244529947</v>
      </c>
      <c r="EX63" s="2">
        <f t="shared" si="221"/>
        <v>73.363871019641806</v>
      </c>
      <c r="EY63" s="2">
        <f t="shared" si="221"/>
        <v>72.936900389427123</v>
      </c>
      <c r="EZ63" s="2">
        <f t="shared" si="221"/>
        <v>71.945364177598634</v>
      </c>
      <c r="FA63" s="2">
        <f t="shared" si="221"/>
        <v>71.217772130184571</v>
      </c>
      <c r="FB63" s="2">
        <f t="shared" si="221"/>
        <v>71.261703270121316</v>
      </c>
      <c r="FC63" s="2">
        <f t="shared" si="221"/>
        <v>71.559365577548803</v>
      </c>
      <c r="FD63" s="2">
        <f t="shared" si="221"/>
        <v>72.756518953181882</v>
      </c>
      <c r="FE63" s="2">
        <f t="shared" si="221"/>
        <v>77.269727339398301</v>
      </c>
      <c r="FG63" s="2">
        <f t="shared" si="87"/>
        <v>0.41125153314880275</v>
      </c>
      <c r="FH63" s="2">
        <f t="shared" si="222"/>
        <v>0.38909270868646423</v>
      </c>
      <c r="FI63" s="2">
        <f t="shared" si="222"/>
        <v>0.35124139170231561</v>
      </c>
      <c r="FJ63" s="2">
        <f t="shared" si="222"/>
        <v>0.36530988933588837</v>
      </c>
      <c r="FK63" s="2">
        <f t="shared" si="222"/>
        <v>0.36961341655009478</v>
      </c>
      <c r="FL63" s="2">
        <f t="shared" si="222"/>
        <v>0.37599573943806097</v>
      </c>
      <c r="FM63" s="2">
        <f t="shared" si="222"/>
        <v>0.34105774589134585</v>
      </c>
      <c r="FN63" s="2">
        <f t="shared" si="222"/>
        <v>0.31355474138677342</v>
      </c>
      <c r="FO63" s="2">
        <f t="shared" si="222"/>
        <v>0.31512913880661941</v>
      </c>
      <c r="FP63" s="2">
        <f t="shared" si="222"/>
        <v>0.3160410097636232</v>
      </c>
      <c r="FQ63" s="2">
        <f t="shared" si="222"/>
        <v>0.34421219122387142</v>
      </c>
      <c r="FR63" s="2">
        <f t="shared" si="222"/>
        <v>0.3096207159572491</v>
      </c>
      <c r="FS63" s="2">
        <f t="shared" si="222"/>
        <v>0.34227706006256065</v>
      </c>
      <c r="FT63" s="2">
        <f t="shared" si="222"/>
        <v>0.36889719476266924</v>
      </c>
      <c r="FU63" s="2">
        <f t="shared" si="222"/>
        <v>0.2848164938155815</v>
      </c>
      <c r="FW63" s="2">
        <f t="shared" si="111"/>
        <v>1.7944226233129391E-5</v>
      </c>
      <c r="FX63" s="2">
        <f t="shared" si="163"/>
        <v>1.8877607320642316E-5</v>
      </c>
      <c r="FY63" s="2">
        <f t="shared" si="164"/>
        <v>2.016885317856922E-5</v>
      </c>
      <c r="FZ63" s="2">
        <f t="shared" si="165"/>
        <v>1.9166646354928211E-5</v>
      </c>
      <c r="GA63" s="2">
        <f t="shared" si="166"/>
        <v>1.8449243705251064E-5</v>
      </c>
      <c r="GB63" s="2">
        <f t="shared" si="167"/>
        <v>1.8785566714404019E-5</v>
      </c>
      <c r="GC63" s="2">
        <f t="shared" si="168"/>
        <v>1.8633456726255092E-5</v>
      </c>
      <c r="GD63" s="2">
        <f t="shared" si="169"/>
        <v>2.1547099728534749E-5</v>
      </c>
      <c r="GE63" s="2">
        <f t="shared" si="170"/>
        <v>2.2364465550697444E-5</v>
      </c>
      <c r="GF63" s="2">
        <f t="shared" si="171"/>
        <v>2.010924900481662E-5</v>
      </c>
      <c r="GG63" s="2">
        <f t="shared" si="172"/>
        <v>1.9821737101740073E-5</v>
      </c>
      <c r="GH63" s="2">
        <f t="shared" si="173"/>
        <v>1.6681947405955535E-5</v>
      </c>
      <c r="GI63" s="2">
        <f t="shared" si="174"/>
        <v>1.6151927138759915E-5</v>
      </c>
      <c r="GJ63" s="2">
        <f t="shared" si="175"/>
        <v>1.5180490639081863E-5</v>
      </c>
      <c r="GK63" s="2">
        <f t="shared" si="176"/>
        <v>1.1126622117744115E-5</v>
      </c>
      <c r="GM63" s="92">
        <f t="shared" si="112"/>
        <v>3.7766301547247486E-3</v>
      </c>
      <c r="GN63" s="92">
        <f t="shared" si="177"/>
        <v>2.5312309896831468E-3</v>
      </c>
      <c r="GO63" s="92">
        <f t="shared" si="178"/>
        <v>1.1017331212288678E-3</v>
      </c>
      <c r="GP63" s="92">
        <f t="shared" si="179"/>
        <v>1.4676972967596266E-3</v>
      </c>
      <c r="GQ63" s="92">
        <f t="shared" si="180"/>
        <v>1.5849141566528285E-3</v>
      </c>
      <c r="GR63" s="92">
        <f t="shared" si="181"/>
        <v>1.7392899107873526E-3</v>
      </c>
      <c r="GS63" s="92">
        <f t="shared" si="182"/>
        <v>7.7806874995762555E-4</v>
      </c>
      <c r="GT63" s="92">
        <f t="shared" si="183"/>
        <v>3.2449068036326901E-4</v>
      </c>
      <c r="GU63" s="92">
        <f t="shared" si="184"/>
        <v>3.2747846912174359E-4</v>
      </c>
      <c r="GV63" s="92">
        <f t="shared" si="185"/>
        <v>3.6706707007255643E-4</v>
      </c>
      <c r="GW63" s="92">
        <f t="shared" si="186"/>
        <v>7.972969133342385E-4</v>
      </c>
      <c r="GX63" s="92">
        <f t="shared" si="187"/>
        <v>2.9316074873816499E-4</v>
      </c>
      <c r="GY63" s="92">
        <f t="shared" si="188"/>
        <v>7.9630835448187031E-4</v>
      </c>
      <c r="GZ63" s="92">
        <f t="shared" si="189"/>
        <v>1.5319666727547888E-3</v>
      </c>
      <c r="HA63" s="92">
        <f t="shared" si="190"/>
        <v>9.3966739668582366E-5</v>
      </c>
      <c r="HC63" s="92">
        <f t="shared" si="144"/>
        <v>1.9108158620513371E-11</v>
      </c>
      <c r="HD63" s="92">
        <f t="shared" si="191"/>
        <v>2.0485460482952426E-11</v>
      </c>
      <c r="HE63" s="92">
        <f t="shared" si="192"/>
        <v>8.6961219849935586E-13</v>
      </c>
      <c r="HF63" s="92">
        <f t="shared" si="193"/>
        <v>3.3058516960394038E-12</v>
      </c>
      <c r="HG63" s="92">
        <f t="shared" si="194"/>
        <v>2.5039038137666038E-12</v>
      </c>
      <c r="HH63" s="92">
        <f t="shared" si="195"/>
        <v>7.0937474784881529E-13</v>
      </c>
      <c r="HI63" s="92">
        <f t="shared" si="196"/>
        <v>5.7129492965609289E-14</v>
      </c>
      <c r="HJ63" s="92">
        <f t="shared" si="197"/>
        <v>4.4731526796324745E-15</v>
      </c>
      <c r="HK63" s="92">
        <f t="shared" si="198"/>
        <v>9.2459782125445087E-15</v>
      </c>
      <c r="HL63" s="92">
        <f t="shared" si="199"/>
        <v>5.7587001015083173E-15</v>
      </c>
      <c r="HM63" s="92">
        <f t="shared" si="200"/>
        <v>2.0591072054369076E-14</v>
      </c>
      <c r="HN63" s="92">
        <f t="shared" si="201"/>
        <v>2.6732861803955578E-14</v>
      </c>
      <c r="HO63" s="92">
        <f t="shared" si="202"/>
        <v>5.7063279493586263E-13</v>
      </c>
      <c r="HP63" s="92">
        <f t="shared" si="203"/>
        <v>3.6861784284128335E-13</v>
      </c>
      <c r="HQ63" s="92">
        <f t="shared" si="204"/>
        <v>4.1272029054488067E-19</v>
      </c>
      <c r="HS63" s="92">
        <f t="shared" si="113"/>
        <v>3.5500475785453967E-51</v>
      </c>
      <c r="HT63" s="92">
        <f t="shared" si="205"/>
        <v>7.665206935738298E-51</v>
      </c>
      <c r="HU63" s="92">
        <f t="shared" si="206"/>
        <v>2.0874690097010914E-57</v>
      </c>
      <c r="HV63" s="92">
        <f t="shared" si="207"/>
        <v>1.5807246966659469E-55</v>
      </c>
      <c r="HW63" s="92">
        <f t="shared" si="208"/>
        <v>1.1268258283725116E-56</v>
      </c>
      <c r="HX63" s="92">
        <f t="shared" si="209"/>
        <v>2.7489304991890668E-60</v>
      </c>
      <c r="HY63" s="92">
        <f t="shared" si="210"/>
        <v>4.3186107337299719E-65</v>
      </c>
      <c r="HZ63" s="92">
        <f t="shared" si="211"/>
        <v>2.9937826754984786E-70</v>
      </c>
      <c r="IA63" s="92">
        <f t="shared" si="212"/>
        <v>1.1835917302622741E-68</v>
      </c>
      <c r="IB63" s="92">
        <f t="shared" si="213"/>
        <v>1.9420495073758936E-69</v>
      </c>
      <c r="IC63" s="92">
        <f t="shared" si="214"/>
        <v>1.2628682363357869E-67</v>
      </c>
      <c r="ID63" s="92">
        <f t="shared" si="215"/>
        <v>2.1710798025290364E-66</v>
      </c>
      <c r="IE63" s="92">
        <f t="shared" si="216"/>
        <v>7.8712694582540204E-60</v>
      </c>
      <c r="IF63" s="92">
        <f t="shared" si="217"/>
        <v>8.6255804594287268E-33</v>
      </c>
      <c r="IG63" s="92">
        <f t="shared" si="218"/>
        <v>2.9695125900804962E-28</v>
      </c>
      <c r="II63" s="92">
        <f t="shared" si="114"/>
        <v>9.8409803564136275E-147</v>
      </c>
      <c r="IJ63" s="92">
        <f t="shared" si="115"/>
        <v>2.329446267769175E-145</v>
      </c>
      <c r="IK63" s="92">
        <f t="shared" si="116"/>
        <v>1.319854453449765E-164</v>
      </c>
      <c r="IL63" s="92">
        <f t="shared" si="117"/>
        <v>3.7607208927514744E-161</v>
      </c>
      <c r="IM63" s="92">
        <f t="shared" si="118"/>
        <v>9.629512325429882E-166</v>
      </c>
      <c r="IN63" s="92">
        <f t="shared" si="119"/>
        <v>3.1038605370063522E-178</v>
      </c>
      <c r="IO63" s="92">
        <f t="shared" si="120"/>
        <v>1.2989170961922799E-192</v>
      </c>
      <c r="IP63" s="92">
        <f t="shared" si="121"/>
        <v>1.5394609261117877E-208</v>
      </c>
      <c r="IQ63" s="92">
        <f t="shared" si="122"/>
        <v>9.917231727778827E-203</v>
      </c>
      <c r="IR63" s="92">
        <f t="shared" si="123"/>
        <v>1.6843843133637474E-204</v>
      </c>
      <c r="IS63" s="92">
        <f t="shared" si="124"/>
        <v>7.8824611010645145E-200</v>
      </c>
      <c r="IT63" s="92">
        <f t="shared" si="125"/>
        <v>1.0164266189227403E-193</v>
      </c>
      <c r="IU63" s="92">
        <f t="shared" si="126"/>
        <v>8.2578880840610545E-173</v>
      </c>
      <c r="IV63" s="92">
        <f t="shared" si="127"/>
        <v>6.066256765145024E-131</v>
      </c>
      <c r="IW63" s="92">
        <f t="shared" si="128"/>
        <v>1.7859311685321432E-89</v>
      </c>
      <c r="IY63" s="92">
        <f t="shared" si="129"/>
        <v>3.7766301738329073E-3</v>
      </c>
      <c r="IZ63" s="92">
        <f t="shared" si="130"/>
        <v>2.5312310101686074E-3</v>
      </c>
      <c r="JA63" s="92">
        <f t="shared" si="131"/>
        <v>1.1017331220984799E-3</v>
      </c>
      <c r="JB63" s="92">
        <f t="shared" si="132"/>
        <v>1.4676973000654783E-3</v>
      </c>
      <c r="JC63" s="92">
        <f t="shared" si="133"/>
        <v>1.5849141591567323E-3</v>
      </c>
      <c r="JD63" s="92">
        <f t="shared" si="134"/>
        <v>1.7392899114967275E-3</v>
      </c>
      <c r="JE63" s="92">
        <f t="shared" si="135"/>
        <v>7.7806875001475509E-4</v>
      </c>
      <c r="JF63" s="92">
        <f t="shared" si="136"/>
        <v>3.2449068036774216E-4</v>
      </c>
      <c r="JG63" s="92">
        <f t="shared" si="137"/>
        <v>3.2747846913098956E-4</v>
      </c>
      <c r="JH63" s="92">
        <f t="shared" si="138"/>
        <v>3.6706707007831511E-4</v>
      </c>
      <c r="JI63" s="92">
        <f t="shared" si="139"/>
        <v>7.9729691335482956E-4</v>
      </c>
      <c r="JJ63" s="92">
        <f t="shared" si="140"/>
        <v>2.9316074876489784E-4</v>
      </c>
      <c r="JK63" s="92">
        <f t="shared" si="141"/>
        <v>7.9630835505250315E-4</v>
      </c>
      <c r="JL63" s="92">
        <f t="shared" si="142"/>
        <v>1.5319666731234067E-3</v>
      </c>
      <c r="JM63" s="92">
        <f t="shared" si="143"/>
        <v>9.3966739668582773E-5</v>
      </c>
    </row>
    <row r="64" spans="2:273" x14ac:dyDescent="0.25">
      <c r="B64" s="2">
        <v>37</v>
      </c>
      <c r="C64" s="37">
        <v>81.875</v>
      </c>
      <c r="D64" s="37">
        <v>79.775000000000006</v>
      </c>
      <c r="E64" s="37">
        <v>80.828999999999994</v>
      </c>
      <c r="F64" s="37">
        <v>85.756</v>
      </c>
      <c r="G64" s="37">
        <v>83.488</v>
      </c>
      <c r="H64" s="37">
        <v>84.643000000000001</v>
      </c>
      <c r="I64" s="37">
        <v>83.429000000000002</v>
      </c>
      <c r="J64" s="37">
        <v>82.372</v>
      </c>
      <c r="K64" s="37">
        <v>81.454999999999998</v>
      </c>
      <c r="L64" s="37">
        <v>82.454999999999998</v>
      </c>
      <c r="M64" s="37">
        <v>80.385999999999996</v>
      </c>
      <c r="N64" s="37">
        <v>80.659000000000006</v>
      </c>
      <c r="O64" s="37">
        <v>83</v>
      </c>
      <c r="P64" s="37">
        <v>82.364000000000004</v>
      </c>
      <c r="Q64" s="37">
        <v>76.682000000000002</v>
      </c>
      <c r="S64" s="4">
        <f t="shared" si="7"/>
        <v>77.460579241981534</v>
      </c>
      <c r="T64" s="4">
        <f t="shared" si="8"/>
        <v>76.961772816819533</v>
      </c>
      <c r="U64" s="4">
        <f t="shared" si="9"/>
        <v>79.270167052754772</v>
      </c>
      <c r="V64" s="4">
        <f t="shared" si="10"/>
        <v>80.910985249578786</v>
      </c>
      <c r="W64" s="4">
        <f t="shared" si="11"/>
        <v>80.249304843344092</v>
      </c>
      <c r="X64" s="4">
        <f t="shared" si="12"/>
        <v>81.258044333705811</v>
      </c>
      <c r="Y64" s="4">
        <f t="shared" si="13"/>
        <v>80.953280409861904</v>
      </c>
      <c r="Z64" s="4">
        <f t="shared" si="14"/>
        <v>80.51715499692672</v>
      </c>
      <c r="AA64" s="4">
        <f t="shared" si="15"/>
        <v>79.676476961534874</v>
      </c>
      <c r="AB64" s="4">
        <f t="shared" si="16"/>
        <v>79.287536862896076</v>
      </c>
      <c r="AC64" s="4">
        <f t="shared" si="17"/>
        <v>77.749107616850523</v>
      </c>
      <c r="AD64" s="4">
        <f t="shared" si="18"/>
        <v>78.320708008232103</v>
      </c>
      <c r="AE64" s="4">
        <f t="shared" si="19"/>
        <v>79.834970347774501</v>
      </c>
      <c r="AF64" s="4">
        <f t="shared" si="20"/>
        <v>79.373479393106294</v>
      </c>
      <c r="AG64" s="4">
        <f t="shared" si="21"/>
        <v>76.503693033577875</v>
      </c>
      <c r="AI64" s="4">
        <f t="shared" si="22"/>
        <v>4.4144207580184656</v>
      </c>
      <c r="AJ64" s="4">
        <f t="shared" si="23"/>
        <v>2.8132271831804729</v>
      </c>
      <c r="AK64" s="4">
        <f t="shared" si="24"/>
        <v>1.5588329472452216</v>
      </c>
      <c r="AL64" s="4">
        <f t="shared" si="25"/>
        <v>4.845014750421214</v>
      </c>
      <c r="AM64" s="4">
        <f t="shared" si="26"/>
        <v>3.2386951566559077</v>
      </c>
      <c r="AN64" s="4">
        <f t="shared" si="27"/>
        <v>3.3849556662941893</v>
      </c>
      <c r="AO64" s="4">
        <f t="shared" si="28"/>
        <v>2.4757195901380982</v>
      </c>
      <c r="AP64" s="4">
        <f t="shared" si="29"/>
        <v>1.8548450030732795</v>
      </c>
      <c r="AQ64" s="4">
        <f t="shared" si="30"/>
        <v>1.7785230384651243</v>
      </c>
      <c r="AR64" s="4">
        <f t="shared" si="31"/>
        <v>3.1674631371039226</v>
      </c>
      <c r="AS64" s="4">
        <f t="shared" si="32"/>
        <v>2.6368923831494726</v>
      </c>
      <c r="AT64" s="4">
        <f t="shared" si="33"/>
        <v>2.3382919917679033</v>
      </c>
      <c r="AU64" s="4">
        <f t="shared" si="34"/>
        <v>3.165029652225499</v>
      </c>
      <c r="AV64" s="4">
        <f t="shared" si="219"/>
        <v>2.9905206068937105</v>
      </c>
      <c r="AW64" s="4">
        <f t="shared" si="219"/>
        <v>0.17830696642212729</v>
      </c>
      <c r="AY64" s="2">
        <f t="shared" si="95"/>
        <v>73.627443616920502</v>
      </c>
      <c r="AZ64" s="2">
        <f t="shared" si="146"/>
        <v>74.134590104275262</v>
      </c>
      <c r="BA64" s="2">
        <f t="shared" si="147"/>
        <v>77.883388962090919</v>
      </c>
      <c r="BB64" s="2">
        <f t="shared" si="148"/>
        <v>79.191340185879028</v>
      </c>
      <c r="BC64" s="2">
        <f t="shared" si="149"/>
        <v>78.435216707046465</v>
      </c>
      <c r="BD64" s="2">
        <f t="shared" si="150"/>
        <v>79.293166941745127</v>
      </c>
      <c r="BE64" s="2">
        <f t="shared" si="151"/>
        <v>79.96610837583917</v>
      </c>
      <c r="BF64" s="2">
        <f t="shared" si="152"/>
        <v>80.045095517164611</v>
      </c>
      <c r="BG64" s="2">
        <f t="shared" si="153"/>
        <v>79.195770221754771</v>
      </c>
      <c r="BH64" s="2">
        <f t="shared" si="154"/>
        <v>78.753774303401826</v>
      </c>
      <c r="BI64" s="2">
        <f t="shared" si="155"/>
        <v>76.711913986990922</v>
      </c>
      <c r="BJ64" s="2">
        <f t="shared" si="156"/>
        <v>77.881284900354586</v>
      </c>
      <c r="BK64" s="2">
        <f t="shared" si="157"/>
        <v>78.801985685232367</v>
      </c>
      <c r="BL64" s="2">
        <f t="shared" si="158"/>
        <v>77.66382286974148</v>
      </c>
      <c r="BM64" s="2">
        <f t="shared" si="159"/>
        <v>76.382760915006585</v>
      </c>
      <c r="BO64" s="2">
        <f t="shared" si="37"/>
        <v>81.875</v>
      </c>
      <c r="BP64" s="2">
        <f t="shared" si="38"/>
        <v>79.775000000000006</v>
      </c>
      <c r="BQ64" s="2">
        <f t="shared" si="39"/>
        <v>80.828999999999994</v>
      </c>
      <c r="BR64" s="2">
        <f t="shared" si="40"/>
        <v>85.756</v>
      </c>
      <c r="BS64" s="2">
        <f t="shared" si="41"/>
        <v>83.488</v>
      </c>
      <c r="BT64" s="2">
        <f t="shared" si="42"/>
        <v>84.643000000000001</v>
      </c>
      <c r="BU64" s="2">
        <f t="shared" si="43"/>
        <v>83.429000000000002</v>
      </c>
      <c r="BV64" s="2">
        <f t="shared" si="44"/>
        <v>82.372</v>
      </c>
      <c r="BW64" s="2">
        <f t="shared" si="45"/>
        <v>81.454999999999998</v>
      </c>
      <c r="BX64" s="2">
        <f t="shared" si="46"/>
        <v>82.454999999999998</v>
      </c>
      <c r="BY64" s="2">
        <f t="shared" si="47"/>
        <v>80.385999999999996</v>
      </c>
      <c r="BZ64" s="2">
        <f t="shared" si="48"/>
        <v>80.659000000000006</v>
      </c>
      <c r="CA64" s="2">
        <f t="shared" si="49"/>
        <v>83</v>
      </c>
      <c r="CB64" s="2">
        <f t="shared" si="50"/>
        <v>82.364000000000004</v>
      </c>
      <c r="CC64" s="2">
        <f t="shared" si="51"/>
        <v>76.682000000000002</v>
      </c>
      <c r="CE64" s="2" t="str">
        <f t="shared" si="96"/>
        <v/>
      </c>
      <c r="CF64" s="2" t="str">
        <f t="shared" si="97"/>
        <v/>
      </c>
      <c r="CG64" s="2" t="str">
        <f t="shared" si="98"/>
        <v/>
      </c>
      <c r="CH64" s="2" t="str">
        <f t="shared" si="99"/>
        <v/>
      </c>
      <c r="CI64" s="2" t="str">
        <f t="shared" si="100"/>
        <v/>
      </c>
      <c r="CJ64" s="2" t="str">
        <f t="shared" si="101"/>
        <v/>
      </c>
      <c r="CK64" s="2" t="str">
        <f t="shared" si="102"/>
        <v/>
      </c>
      <c r="CL64" s="2" t="str">
        <f t="shared" si="103"/>
        <v/>
      </c>
      <c r="CM64" s="2" t="str">
        <f t="shared" si="104"/>
        <v/>
      </c>
      <c r="CN64" s="2" t="str">
        <f t="shared" si="105"/>
        <v/>
      </c>
      <c r="CO64" s="2" t="str">
        <f t="shared" si="106"/>
        <v/>
      </c>
      <c r="CP64" s="2" t="str">
        <f t="shared" si="107"/>
        <v/>
      </c>
      <c r="CQ64" s="2" t="str">
        <f t="shared" si="108"/>
        <v/>
      </c>
      <c r="CR64" s="2" t="str">
        <f t="shared" si="109"/>
        <v/>
      </c>
      <c r="CS64" s="2" t="str">
        <f t="shared" si="110"/>
        <v/>
      </c>
      <c r="CU64" s="2" t="str">
        <f t="shared" si="53"/>
        <v/>
      </c>
      <c r="CV64" s="2" t="str">
        <f t="shared" si="54"/>
        <v/>
      </c>
      <c r="CW64" s="2" t="str">
        <f t="shared" si="55"/>
        <v/>
      </c>
      <c r="CX64" s="2" t="str">
        <f t="shared" si="56"/>
        <v/>
      </c>
      <c r="CY64" s="2" t="str">
        <f t="shared" si="57"/>
        <v/>
      </c>
      <c r="CZ64" s="2" t="str">
        <f t="shared" si="58"/>
        <v/>
      </c>
      <c r="DA64" s="2" t="str">
        <f t="shared" si="59"/>
        <v/>
      </c>
      <c r="DB64" s="2" t="str">
        <f t="shared" si="60"/>
        <v/>
      </c>
      <c r="DC64" s="2" t="str">
        <f t="shared" si="61"/>
        <v/>
      </c>
      <c r="DD64" s="2" t="str">
        <f t="shared" si="62"/>
        <v/>
      </c>
      <c r="DE64" s="2" t="str">
        <f t="shared" si="63"/>
        <v/>
      </c>
      <c r="DF64" s="2" t="str">
        <f t="shared" si="64"/>
        <v/>
      </c>
      <c r="DG64" s="2" t="str">
        <f t="shared" si="65"/>
        <v/>
      </c>
      <c r="DH64" s="2" t="str">
        <f t="shared" si="66"/>
        <v/>
      </c>
      <c r="DI64" s="2" t="str">
        <f t="shared" si="67"/>
        <v/>
      </c>
      <c r="DK64" s="2">
        <f t="shared" si="68"/>
        <v>78.059378517823646</v>
      </c>
      <c r="DL64" s="2">
        <f t="shared" si="220"/>
        <v>78.030696864111519</v>
      </c>
      <c r="DM64" s="2">
        <f t="shared" si="220"/>
        <v>79.744102287767078</v>
      </c>
      <c r="DN64" s="2">
        <f t="shared" si="220"/>
        <v>82.49210650136402</v>
      </c>
      <c r="DO64" s="2">
        <f t="shared" si="220"/>
        <v>82.890507549361189</v>
      </c>
      <c r="DP64" s="2">
        <f t="shared" si="220"/>
        <v>82.766305052264812</v>
      </c>
      <c r="DQ64" s="2">
        <f t="shared" si="220"/>
        <v>82.551581999395978</v>
      </c>
      <c r="DR64" s="2">
        <f t="shared" si="220"/>
        <v>81.692358263781955</v>
      </c>
      <c r="DS64" s="2">
        <f t="shared" si="220"/>
        <v>81.067568646517032</v>
      </c>
      <c r="DT64" s="2">
        <f t="shared" si="220"/>
        <v>81.122565675390973</v>
      </c>
      <c r="DU64" s="2">
        <f t="shared" si="220"/>
        <v>79.154181516158232</v>
      </c>
      <c r="DV64" s="2">
        <f t="shared" si="220"/>
        <v>80.651986656942995</v>
      </c>
      <c r="DW64" s="2">
        <f t="shared" si="220"/>
        <v>81.795071579583194</v>
      </c>
      <c r="DX64" s="2">
        <f t="shared" si="220"/>
        <v>80.82343548604922</v>
      </c>
      <c r="DY64" s="2">
        <f t="shared" si="220"/>
        <v>77.323763900134935</v>
      </c>
      <c r="EA64" s="2">
        <f t="shared" si="70"/>
        <v>67.841051095651267</v>
      </c>
      <c r="EB64" s="2">
        <f t="shared" si="71"/>
        <v>68.55571799210378</v>
      </c>
      <c r="EC64" s="2">
        <f t="shared" si="72"/>
        <v>74.749133824548593</v>
      </c>
      <c r="ED64" s="2">
        <f t="shared" si="73"/>
        <v>73.961323018239455</v>
      </c>
      <c r="EE64" s="2">
        <f t="shared" si="74"/>
        <v>71.505235107429982</v>
      </c>
      <c r="EF64" s="2">
        <f t="shared" si="75"/>
        <v>74.036416170356219</v>
      </c>
      <c r="EG64" s="2">
        <f t="shared" si="76"/>
        <v>75.410479700133365</v>
      </c>
      <c r="EH64" s="2">
        <f t="shared" si="77"/>
        <v>76.756406440322024</v>
      </c>
      <c r="EI64" s="2">
        <f t="shared" si="78"/>
        <v>75.485919031200055</v>
      </c>
      <c r="EJ64" s="2">
        <f t="shared" si="79"/>
        <v>74.078578137126527</v>
      </c>
      <c r="EK64" s="2">
        <f t="shared" si="80"/>
        <v>72.468434457598619</v>
      </c>
      <c r="EL64" s="2">
        <f t="shared" si="81"/>
        <v>72.246947429069721</v>
      </c>
      <c r="EM64" s="2">
        <f t="shared" si="82"/>
        <v>73.556618729641684</v>
      </c>
      <c r="EN64" s="2">
        <f t="shared" si="83"/>
        <v>72.734034194287034</v>
      </c>
      <c r="EO64" s="2">
        <f t="shared" si="84"/>
        <v>74.227663152703741</v>
      </c>
      <c r="EQ64" s="2">
        <f t="shared" si="85"/>
        <v>65.567479569961904</v>
      </c>
      <c r="ER64" s="2">
        <f t="shared" si="221"/>
        <v>66.856422182016544</v>
      </c>
      <c r="ES64" s="2">
        <f t="shared" si="221"/>
        <v>72.005903167225327</v>
      </c>
      <c r="ET64" s="2">
        <f t="shared" si="221"/>
        <v>71.308158647017038</v>
      </c>
      <c r="EU64" s="2">
        <f t="shared" si="221"/>
        <v>70.513495834842445</v>
      </c>
      <c r="EV64" s="2">
        <f t="shared" si="221"/>
        <v>71.862752725798416</v>
      </c>
      <c r="EW64" s="2">
        <f t="shared" si="221"/>
        <v>73.322363781360949</v>
      </c>
      <c r="EX64" s="2">
        <f t="shared" si="221"/>
        <v>73.2695640377692</v>
      </c>
      <c r="EY64" s="2">
        <f t="shared" si="221"/>
        <v>72.832504670939258</v>
      </c>
      <c r="EZ64" s="2">
        <f t="shared" si="221"/>
        <v>71.846329887891969</v>
      </c>
      <c r="FA64" s="2">
        <f t="shared" si="221"/>
        <v>71.119373945009784</v>
      </c>
      <c r="FB64" s="2">
        <f t="shared" si="221"/>
        <v>71.15623226295881</v>
      </c>
      <c r="FC64" s="2">
        <f t="shared" si="221"/>
        <v>71.45047114919042</v>
      </c>
      <c r="FD64" s="2">
        <f t="shared" si="221"/>
        <v>72.655625306985655</v>
      </c>
      <c r="FE64" s="2">
        <f t="shared" si="221"/>
        <v>77.147720766890558</v>
      </c>
      <c r="FG64" s="2">
        <f t="shared" si="87"/>
        <v>0.43371972577574042</v>
      </c>
      <c r="FH64" s="2">
        <f t="shared" si="222"/>
        <v>0.41119580729434174</v>
      </c>
      <c r="FI64" s="2">
        <f t="shared" si="222"/>
        <v>0.37250538692110702</v>
      </c>
      <c r="FJ64" s="2">
        <f t="shared" si="222"/>
        <v>0.38691763349985991</v>
      </c>
      <c r="FK64" s="2">
        <f t="shared" si="222"/>
        <v>0.39131876755591349</v>
      </c>
      <c r="FL64" s="2">
        <f t="shared" si="222"/>
        <v>0.39783935220026262</v>
      </c>
      <c r="FM64" s="2">
        <f t="shared" si="222"/>
        <v>0.36204928211577625</v>
      </c>
      <c r="FN64" s="2">
        <f t="shared" si="222"/>
        <v>0.33371078686030076</v>
      </c>
      <c r="FO64" s="2">
        <f t="shared" si="222"/>
        <v>0.33533694991251745</v>
      </c>
      <c r="FP64" s="2">
        <f t="shared" si="222"/>
        <v>0.33627858362714591</v>
      </c>
      <c r="FQ64" s="2">
        <f t="shared" si="222"/>
        <v>0.36529024912438518</v>
      </c>
      <c r="FR64" s="2">
        <f t="shared" si="222"/>
        <v>0.32964531524540586</v>
      </c>
      <c r="FS64" s="2">
        <f t="shared" si="222"/>
        <v>0.36330226664581239</v>
      </c>
      <c r="FT64" s="2">
        <f t="shared" si="222"/>
        <v>0.39058654617681854</v>
      </c>
      <c r="FU64" s="2">
        <f t="shared" si="222"/>
        <v>0.30394314876915196</v>
      </c>
      <c r="FW64" s="2">
        <f t="shared" si="111"/>
        <v>1.967541874867909E-5</v>
      </c>
      <c r="FX64" s="2">
        <f t="shared" si="163"/>
        <v>2.0698847124092686E-5</v>
      </c>
      <c r="FY64" s="2">
        <f t="shared" si="164"/>
        <v>2.2114664719592881E-5</v>
      </c>
      <c r="FZ64" s="2">
        <f t="shared" si="165"/>
        <v>2.101577095977015E-5</v>
      </c>
      <c r="GA64" s="2">
        <f t="shared" si="166"/>
        <v>2.0229157451255883E-5</v>
      </c>
      <c r="GB64" s="2">
        <f t="shared" si="167"/>
        <v>2.0597926972903963E-5</v>
      </c>
      <c r="GC64" s="2">
        <f t="shared" si="168"/>
        <v>2.0431142289596312E-5</v>
      </c>
      <c r="GD64" s="2">
        <f t="shared" si="169"/>
        <v>2.3625875928392137E-5</v>
      </c>
      <c r="GE64" s="2">
        <f t="shared" si="170"/>
        <v>2.4522095933818398E-5</v>
      </c>
      <c r="GF64" s="2">
        <f t="shared" si="171"/>
        <v>2.2049310296638819E-5</v>
      </c>
      <c r="GG64" s="2">
        <f t="shared" si="172"/>
        <v>2.1734060978273302E-5</v>
      </c>
      <c r="GH64" s="2">
        <f t="shared" si="173"/>
        <v>1.8291362160910973E-5</v>
      </c>
      <c r="GI64" s="2">
        <f t="shared" si="174"/>
        <v>1.7710208335370184E-5</v>
      </c>
      <c r="GJ64" s="2">
        <f t="shared" si="175"/>
        <v>1.6645052614392072E-5</v>
      </c>
      <c r="GK64" s="2">
        <f t="shared" si="176"/>
        <v>1.2200085452326738E-5</v>
      </c>
      <c r="GM64" s="92">
        <f t="shared" si="112"/>
        <v>5.1976122235606126E-3</v>
      </c>
      <c r="GN64" s="92">
        <f t="shared" si="177"/>
        <v>3.5739795603941774E-3</v>
      </c>
      <c r="GO64" s="92">
        <f t="shared" si="178"/>
        <v>1.6404704586600435E-3</v>
      </c>
      <c r="GP64" s="92">
        <f t="shared" si="179"/>
        <v>2.1589402496860364E-3</v>
      </c>
      <c r="GQ64" s="92">
        <f t="shared" si="180"/>
        <v>2.3265215944798588E-3</v>
      </c>
      <c r="GR64" s="92">
        <f t="shared" si="181"/>
        <v>2.5557124539972238E-3</v>
      </c>
      <c r="GS64" s="92">
        <f t="shared" si="182"/>
        <v>1.1947010034021395E-3</v>
      </c>
      <c r="GT64" s="92">
        <f t="shared" si="183"/>
        <v>5.2783700473554244E-4</v>
      </c>
      <c r="GU64" s="92">
        <f t="shared" si="184"/>
        <v>5.3438261209036659E-4</v>
      </c>
      <c r="GV64" s="92">
        <f t="shared" si="185"/>
        <v>5.9055728996696376E-4</v>
      </c>
      <c r="GW64" s="92">
        <f t="shared" si="186"/>
        <v>1.2303790153861129E-3</v>
      </c>
      <c r="GX64" s="92">
        <f t="shared" si="187"/>
        <v>4.7855120704993375E-4</v>
      </c>
      <c r="GY64" s="92">
        <f t="shared" si="188"/>
        <v>1.2222316193309444E-3</v>
      </c>
      <c r="GZ64" s="92">
        <f t="shared" si="189"/>
        <v>2.2590185432070516E-3</v>
      </c>
      <c r="HA64" s="92">
        <f t="shared" si="190"/>
        <v>1.6651821933356354E-4</v>
      </c>
      <c r="HC64" s="92">
        <f t="shared" si="144"/>
        <v>4.7198777314868182E-11</v>
      </c>
      <c r="HD64" s="92">
        <f t="shared" si="191"/>
        <v>5.0528379902727813E-11</v>
      </c>
      <c r="HE64" s="92">
        <f t="shared" si="192"/>
        <v>2.4342326097697964E-12</v>
      </c>
      <c r="HF64" s="92">
        <f t="shared" si="193"/>
        <v>8.8800473041964286E-12</v>
      </c>
      <c r="HG64" s="92">
        <f t="shared" si="194"/>
        <v>6.8342309436849601E-12</v>
      </c>
      <c r="HH64" s="92">
        <f t="shared" si="195"/>
        <v>2.0646152002742009E-12</v>
      </c>
      <c r="HI64" s="92">
        <f t="shared" si="196"/>
        <v>1.8234384383187203E-13</v>
      </c>
      <c r="HJ64" s="92">
        <f t="shared" si="197"/>
        <v>1.6020081044677568E-14</v>
      </c>
      <c r="HK64" s="92">
        <f t="shared" si="198"/>
        <v>3.2198541581715897E-14</v>
      </c>
      <c r="HL64" s="92">
        <f t="shared" si="199"/>
        <v>2.0107149262422287E-14</v>
      </c>
      <c r="HM64" s="92">
        <f t="shared" si="200"/>
        <v>6.9001747502195646E-14</v>
      </c>
      <c r="HN64" s="92">
        <f t="shared" si="201"/>
        <v>8.5884125342203182E-14</v>
      </c>
      <c r="HO64" s="92">
        <f t="shared" si="202"/>
        <v>1.6173876888364227E-12</v>
      </c>
      <c r="HP64" s="92">
        <f t="shared" si="203"/>
        <v>1.0627805766832562E-12</v>
      </c>
      <c r="HQ64" s="92">
        <f t="shared" si="204"/>
        <v>2.0291865808113961E-18</v>
      </c>
      <c r="HS64" s="92">
        <f t="shared" si="113"/>
        <v>4.4343392545248885E-50</v>
      </c>
      <c r="HT64" s="92">
        <f t="shared" si="205"/>
        <v>9.4903637368836475E-50</v>
      </c>
      <c r="HU64" s="92">
        <f t="shared" si="206"/>
        <v>3.679442904558959E-56</v>
      </c>
      <c r="HV64" s="92">
        <f t="shared" si="207"/>
        <v>2.5418883437893354E-54</v>
      </c>
      <c r="HW64" s="92">
        <f t="shared" si="208"/>
        <v>1.9230961086403156E-55</v>
      </c>
      <c r="HX64" s="92">
        <f t="shared" si="209"/>
        <v>5.7636790107048902E-59</v>
      </c>
      <c r="HY64" s="92">
        <f t="shared" si="210"/>
        <v>1.1578516661521113E-63</v>
      </c>
      <c r="HZ64" s="92">
        <f t="shared" si="211"/>
        <v>1.1037192781045196E-68</v>
      </c>
      <c r="IA64" s="92">
        <f t="shared" si="212"/>
        <v>4.0264140735905252E-67</v>
      </c>
      <c r="IB64" s="92">
        <f t="shared" si="213"/>
        <v>6.6154911540497178E-68</v>
      </c>
      <c r="IC64" s="92">
        <f t="shared" si="214"/>
        <v>3.9225285784375194E-66</v>
      </c>
      <c r="ID64" s="92">
        <f t="shared" si="215"/>
        <v>5.8782263926482096E-65</v>
      </c>
      <c r="IE64" s="92">
        <f t="shared" si="216"/>
        <v>1.4943730364501921E-58</v>
      </c>
      <c r="IF64" s="92">
        <f t="shared" si="217"/>
        <v>4.0689024440002766E-32</v>
      </c>
      <c r="IG64" s="92">
        <f t="shared" si="218"/>
        <v>1.0861318839768058E-27</v>
      </c>
      <c r="II64" s="92">
        <f t="shared" si="114"/>
        <v>2.642921833791942E-144</v>
      </c>
      <c r="IJ64" s="92">
        <f t="shared" si="115"/>
        <v>6.0874560630194525E-143</v>
      </c>
      <c r="IK64" s="92">
        <f t="shared" si="116"/>
        <v>7.559824208228885E-162</v>
      </c>
      <c r="IL64" s="92">
        <f t="shared" si="117"/>
        <v>1.8285655081042313E-158</v>
      </c>
      <c r="IM64" s="92">
        <f t="shared" si="118"/>
        <v>5.4732274793747237E-163</v>
      </c>
      <c r="IN64" s="92">
        <f t="shared" si="119"/>
        <v>2.8932093569893771E-175</v>
      </c>
      <c r="IO64" s="92">
        <f t="shared" si="120"/>
        <v>2.1025109884269697E-189</v>
      </c>
      <c r="IP64" s="92">
        <f t="shared" si="121"/>
        <v>5.1438473759139348E-205</v>
      </c>
      <c r="IQ64" s="92">
        <f t="shared" si="122"/>
        <v>2.7109075080433775E-199</v>
      </c>
      <c r="IR64" s="92">
        <f t="shared" si="123"/>
        <v>4.5658061253479333E-201</v>
      </c>
      <c r="IS64" s="92">
        <f t="shared" si="124"/>
        <v>1.7626673558976468E-196</v>
      </c>
      <c r="IT64" s="92">
        <f t="shared" si="125"/>
        <v>1.5941327607126816E-190</v>
      </c>
      <c r="IU64" s="92">
        <f t="shared" si="126"/>
        <v>5.6987857081430129E-170</v>
      </c>
      <c r="IV64" s="92">
        <f t="shared" si="127"/>
        <v>8.2197592775540708E-129</v>
      </c>
      <c r="IW64" s="92">
        <f t="shared" si="128"/>
        <v>4.5740701711543603E-88</v>
      </c>
      <c r="IY64" s="92">
        <f t="shared" si="129"/>
        <v>5.1976122707593896E-3</v>
      </c>
      <c r="IZ64" s="92">
        <f t="shared" si="130"/>
        <v>3.5739796109225575E-3</v>
      </c>
      <c r="JA64" s="92">
        <f t="shared" si="131"/>
        <v>1.640470461094276E-3</v>
      </c>
      <c r="JB64" s="92">
        <f t="shared" si="132"/>
        <v>2.1589402585660837E-3</v>
      </c>
      <c r="JC64" s="92">
        <f t="shared" si="133"/>
        <v>2.3265216013140899E-3</v>
      </c>
      <c r="JD64" s="92">
        <f t="shared" si="134"/>
        <v>2.5557124560618392E-3</v>
      </c>
      <c r="JE64" s="92">
        <f t="shared" si="135"/>
        <v>1.1947010035844835E-3</v>
      </c>
      <c r="JF64" s="92">
        <f t="shared" si="136"/>
        <v>5.278370047515625E-4</v>
      </c>
      <c r="JG64" s="92">
        <f t="shared" si="137"/>
        <v>5.3438261212256511E-4</v>
      </c>
      <c r="JH64" s="92">
        <f t="shared" si="138"/>
        <v>5.9055728998707094E-4</v>
      </c>
      <c r="JI64" s="92">
        <f t="shared" si="139"/>
        <v>1.2303790154551146E-3</v>
      </c>
      <c r="JJ64" s="92">
        <f t="shared" si="140"/>
        <v>4.7855120713581785E-4</v>
      </c>
      <c r="JK64" s="92">
        <f t="shared" si="141"/>
        <v>1.2222316209483321E-3</v>
      </c>
      <c r="JL64" s="92">
        <f t="shared" si="142"/>
        <v>2.2590185442698321E-3</v>
      </c>
      <c r="JM64" s="92">
        <f t="shared" si="143"/>
        <v>1.6651821933356557E-4</v>
      </c>
    </row>
    <row r="65" spans="2:273" x14ac:dyDescent="0.25">
      <c r="B65" s="2">
        <v>38</v>
      </c>
      <c r="C65" s="37">
        <v>83.25</v>
      </c>
      <c r="D65" s="37">
        <v>82.125</v>
      </c>
      <c r="E65" s="37">
        <v>81.853999999999999</v>
      </c>
      <c r="F65" s="37">
        <v>85.512</v>
      </c>
      <c r="G65" s="37">
        <v>86</v>
      </c>
      <c r="H65" s="37">
        <v>84.713999999999999</v>
      </c>
      <c r="I65" s="37">
        <v>83.262</v>
      </c>
      <c r="J65" s="37">
        <v>83.14</v>
      </c>
      <c r="K65" s="37">
        <v>81.840999999999994</v>
      </c>
      <c r="L65" s="37">
        <v>82.727000000000004</v>
      </c>
      <c r="M65" s="37">
        <v>81.682000000000002</v>
      </c>
      <c r="N65" s="37">
        <v>82.067999999999998</v>
      </c>
      <c r="O65" s="37">
        <v>84.227000000000004</v>
      </c>
      <c r="P65" s="37">
        <v>82.954999999999998</v>
      </c>
      <c r="Q65" s="37">
        <v>77.795000000000002</v>
      </c>
      <c r="S65" s="4">
        <f t="shared" si="7"/>
        <v>78.584639652403794</v>
      </c>
      <c r="T65" s="4">
        <f t="shared" si="8"/>
        <v>77.870332200014474</v>
      </c>
      <c r="U65" s="4">
        <f t="shared" si="9"/>
        <v>79.854783262863535</v>
      </c>
      <c r="V65" s="4">
        <f t="shared" si="10"/>
        <v>81.564598395410954</v>
      </c>
      <c r="W65" s="4">
        <f t="shared" si="11"/>
        <v>80.873826571542992</v>
      </c>
      <c r="X65" s="4">
        <f t="shared" si="12"/>
        <v>81.946290336457693</v>
      </c>
      <c r="Y65" s="4">
        <f t="shared" si="13"/>
        <v>81.330339550827986</v>
      </c>
      <c r="Z65" s="4">
        <f t="shared" si="14"/>
        <v>80.743854424359185</v>
      </c>
      <c r="AA65" s="4">
        <f t="shared" si="15"/>
        <v>79.91726709442284</v>
      </c>
      <c r="AB65" s="4">
        <f t="shared" si="16"/>
        <v>79.528140008063062</v>
      </c>
      <c r="AC65" s="4">
        <f t="shared" si="17"/>
        <v>78.195970411460081</v>
      </c>
      <c r="AD65" s="4">
        <f t="shared" si="18"/>
        <v>78.5461635034073</v>
      </c>
      <c r="AE65" s="4">
        <f t="shared" si="19"/>
        <v>80.24389943246149</v>
      </c>
      <c r="AF65" s="4">
        <f t="shared" si="20"/>
        <v>79.969546565208987</v>
      </c>
      <c r="AG65" s="4">
        <f t="shared" si="21"/>
        <v>76.568660141035409</v>
      </c>
      <c r="AI65" s="4">
        <f t="shared" si="22"/>
        <v>4.6653603475962058</v>
      </c>
      <c r="AJ65" s="4">
        <f t="shared" si="23"/>
        <v>4.2546677999855262</v>
      </c>
      <c r="AK65" s="4">
        <f t="shared" si="24"/>
        <v>1.9992167371364644</v>
      </c>
      <c r="AL65" s="4">
        <f t="shared" si="25"/>
        <v>3.9474016045890465</v>
      </c>
      <c r="AM65" s="4">
        <f t="shared" si="26"/>
        <v>5.1261734284570082</v>
      </c>
      <c r="AN65" s="4">
        <f t="shared" si="27"/>
        <v>2.7677096635423055</v>
      </c>
      <c r="AO65" s="4">
        <f t="shared" si="28"/>
        <v>1.9316604491720142</v>
      </c>
      <c r="AP65" s="4">
        <f t="shared" si="29"/>
        <v>2.3961455756408157</v>
      </c>
      <c r="AQ65" s="4">
        <f t="shared" si="30"/>
        <v>1.9237329055771539</v>
      </c>
      <c r="AR65" s="4">
        <f t="shared" si="31"/>
        <v>3.198859991936942</v>
      </c>
      <c r="AS65" s="4">
        <f t="shared" si="32"/>
        <v>3.4860295885399211</v>
      </c>
      <c r="AT65" s="4">
        <f t="shared" si="33"/>
        <v>3.521836496592698</v>
      </c>
      <c r="AU65" s="4">
        <f t="shared" si="34"/>
        <v>3.9831005675385143</v>
      </c>
      <c r="AV65" s="4">
        <f t="shared" si="219"/>
        <v>2.9854534347910118</v>
      </c>
      <c r="AW65" s="4">
        <f t="shared" si="219"/>
        <v>1.2263398589645931</v>
      </c>
      <c r="AY65" s="2">
        <f t="shared" si="95"/>
        <v>73.517594148842832</v>
      </c>
      <c r="AZ65" s="2">
        <f t="shared" si="146"/>
        <v>74.040898220478283</v>
      </c>
      <c r="BA65" s="2">
        <f t="shared" si="147"/>
        <v>77.878700140864424</v>
      </c>
      <c r="BB65" s="2">
        <f t="shared" si="148"/>
        <v>79.144109394620443</v>
      </c>
      <c r="BC65" s="2">
        <f t="shared" si="149"/>
        <v>78.32625129207122</v>
      </c>
      <c r="BD65" s="2">
        <f t="shared" si="150"/>
        <v>79.186409317048884</v>
      </c>
      <c r="BE65" s="2">
        <f t="shared" si="151"/>
        <v>79.882947704281477</v>
      </c>
      <c r="BF65" s="2">
        <f t="shared" si="152"/>
        <v>80.012471797832532</v>
      </c>
      <c r="BG65" s="2">
        <f t="shared" si="153"/>
        <v>79.170498028443703</v>
      </c>
      <c r="BH65" s="2">
        <f t="shared" si="154"/>
        <v>78.709600757673982</v>
      </c>
      <c r="BI65" s="2">
        <f t="shared" si="155"/>
        <v>76.668954942108442</v>
      </c>
      <c r="BJ65" s="2">
        <f t="shared" si="156"/>
        <v>77.862850223534991</v>
      </c>
      <c r="BK65" s="2">
        <f t="shared" si="157"/>
        <v>78.730072144536351</v>
      </c>
      <c r="BL65" s="2">
        <f t="shared" si="158"/>
        <v>77.558814319898957</v>
      </c>
      <c r="BM65" s="2">
        <f t="shared" si="159"/>
        <v>76.365340911291597</v>
      </c>
      <c r="BO65" s="2">
        <f t="shared" si="37"/>
        <v>83.25</v>
      </c>
      <c r="BP65" s="2">
        <f t="shared" si="38"/>
        <v>82.125</v>
      </c>
      <c r="BQ65" s="2">
        <f t="shared" si="39"/>
        <v>81.853999999999999</v>
      </c>
      <c r="BR65" s="2">
        <f t="shared" si="40"/>
        <v>85.512</v>
      </c>
      <c r="BS65" s="2">
        <f t="shared" si="41"/>
        <v>86</v>
      </c>
      <c r="BT65" s="2">
        <f t="shared" si="42"/>
        <v>84.713999999999999</v>
      </c>
      <c r="BU65" s="2">
        <f t="shared" si="43"/>
        <v>83.262</v>
      </c>
      <c r="BV65" s="2">
        <f t="shared" si="44"/>
        <v>83.14</v>
      </c>
      <c r="BW65" s="2">
        <f t="shared" si="45"/>
        <v>81.840999999999994</v>
      </c>
      <c r="BX65" s="2">
        <f t="shared" si="46"/>
        <v>82.727000000000004</v>
      </c>
      <c r="BY65" s="2">
        <f t="shared" si="47"/>
        <v>81.682000000000002</v>
      </c>
      <c r="BZ65" s="2">
        <f t="shared" si="48"/>
        <v>82.067999999999998</v>
      </c>
      <c r="CA65" s="2">
        <f t="shared" si="49"/>
        <v>84.227000000000004</v>
      </c>
      <c r="CB65" s="2">
        <f t="shared" si="50"/>
        <v>82.954999999999998</v>
      </c>
      <c r="CC65" s="2">
        <f t="shared" si="51"/>
        <v>77.795000000000002</v>
      </c>
      <c r="CE65" s="2" t="str">
        <f t="shared" si="96"/>
        <v/>
      </c>
      <c r="CF65" s="2" t="str">
        <f t="shared" si="97"/>
        <v/>
      </c>
      <c r="CG65" s="2" t="str">
        <f t="shared" si="98"/>
        <v/>
      </c>
      <c r="CH65" s="2" t="str">
        <f t="shared" si="99"/>
        <v/>
      </c>
      <c r="CI65" s="2" t="str">
        <f t="shared" si="100"/>
        <v/>
      </c>
      <c r="CJ65" s="2" t="str">
        <f t="shared" si="101"/>
        <v/>
      </c>
      <c r="CK65" s="2" t="str">
        <f t="shared" si="102"/>
        <v/>
      </c>
      <c r="CL65" s="2" t="str">
        <f t="shared" si="103"/>
        <v/>
      </c>
      <c r="CM65" s="2" t="str">
        <f t="shared" si="104"/>
        <v/>
      </c>
      <c r="CN65" s="2" t="str">
        <f t="shared" si="105"/>
        <v/>
      </c>
      <c r="CO65" s="2" t="str">
        <f t="shared" si="106"/>
        <v/>
      </c>
      <c r="CP65" s="2" t="str">
        <f t="shared" si="107"/>
        <v/>
      </c>
      <c r="CQ65" s="2" t="str">
        <f t="shared" si="108"/>
        <v/>
      </c>
      <c r="CR65" s="2" t="str">
        <f t="shared" si="109"/>
        <v/>
      </c>
      <c r="CS65" s="2" t="str">
        <f t="shared" si="110"/>
        <v/>
      </c>
      <c r="CU65" s="2" t="str">
        <f t="shared" si="53"/>
        <v/>
      </c>
      <c r="CV65" s="2" t="str">
        <f t="shared" si="54"/>
        <v/>
      </c>
      <c r="CW65" s="2" t="str">
        <f t="shared" si="55"/>
        <v/>
      </c>
      <c r="CX65" s="2" t="str">
        <f t="shared" si="56"/>
        <v/>
      </c>
      <c r="CY65" s="2" t="str">
        <f t="shared" si="57"/>
        <v/>
      </c>
      <c r="CZ65" s="2" t="str">
        <f t="shared" si="58"/>
        <v/>
      </c>
      <c r="DA65" s="2" t="str">
        <f t="shared" si="59"/>
        <v/>
      </c>
      <c r="DB65" s="2" t="str">
        <f t="shared" si="60"/>
        <v/>
      </c>
      <c r="DC65" s="2" t="str">
        <f t="shared" si="61"/>
        <v/>
      </c>
      <c r="DD65" s="2" t="str">
        <f t="shared" si="62"/>
        <v/>
      </c>
      <c r="DE65" s="2" t="str">
        <f t="shared" si="63"/>
        <v/>
      </c>
      <c r="DF65" s="2" t="str">
        <f t="shared" si="64"/>
        <v/>
      </c>
      <c r="DG65" s="2" t="str">
        <f t="shared" si="65"/>
        <v/>
      </c>
      <c r="DH65" s="2" t="str">
        <f t="shared" si="66"/>
        <v/>
      </c>
      <c r="DI65" s="2" t="str">
        <f t="shared" si="67"/>
        <v/>
      </c>
      <c r="DK65" s="2">
        <f t="shared" si="68"/>
        <v>78.374521575985</v>
      </c>
      <c r="DL65" s="2">
        <f t="shared" si="220"/>
        <v>78.31686411149829</v>
      </c>
      <c r="DM65" s="2">
        <f t="shared" si="220"/>
        <v>80.012089728006927</v>
      </c>
      <c r="DN65" s="2">
        <f t="shared" si="220"/>
        <v>82.824959997839173</v>
      </c>
      <c r="DO65" s="2">
        <f t="shared" si="220"/>
        <v>83.204535423925648</v>
      </c>
      <c r="DP65" s="2">
        <f t="shared" si="220"/>
        <v>83.007152264808369</v>
      </c>
      <c r="DQ65" s="2">
        <f t="shared" si="220"/>
        <v>82.74711401389311</v>
      </c>
      <c r="DR65" s="2">
        <f t="shared" si="220"/>
        <v>81.880135024174137</v>
      </c>
      <c r="DS65" s="2">
        <f t="shared" si="220"/>
        <v>81.287781919347438</v>
      </c>
      <c r="DT65" s="2">
        <f t="shared" si="220"/>
        <v>81.354782027388367</v>
      </c>
      <c r="DU65" s="2">
        <f t="shared" si="220"/>
        <v>79.394627453941382</v>
      </c>
      <c r="DV65" s="2">
        <f t="shared" si="220"/>
        <v>80.955893957810034</v>
      </c>
      <c r="DW65" s="2">
        <f t="shared" si="220"/>
        <v>82.053469948655987</v>
      </c>
      <c r="DX65" s="2">
        <f t="shared" si="220"/>
        <v>81.021083812765042</v>
      </c>
      <c r="DY65" s="2">
        <f t="shared" si="220"/>
        <v>77.424131713900124</v>
      </c>
      <c r="EA65" s="2">
        <f t="shared" si="70"/>
        <v>67.734291539644076</v>
      </c>
      <c r="EB65" s="2">
        <f t="shared" si="71"/>
        <v>68.456843993231814</v>
      </c>
      <c r="EC65" s="2">
        <f t="shared" si="72"/>
        <v>74.601329381725321</v>
      </c>
      <c r="ED65" s="2">
        <f t="shared" si="73"/>
        <v>73.825030146130501</v>
      </c>
      <c r="EE65" s="2">
        <f t="shared" si="74"/>
        <v>71.405981400183578</v>
      </c>
      <c r="EF65" s="2">
        <f t="shared" si="75"/>
        <v>73.912374845488259</v>
      </c>
      <c r="EG65" s="2">
        <f t="shared" si="76"/>
        <v>75.28031491524203</v>
      </c>
      <c r="EH65" s="2">
        <f t="shared" si="77"/>
        <v>76.611844522226122</v>
      </c>
      <c r="EI65" s="2">
        <f t="shared" si="78"/>
        <v>75.343336287948858</v>
      </c>
      <c r="EJ65" s="2">
        <f t="shared" si="79"/>
        <v>73.948268700217454</v>
      </c>
      <c r="EK65" s="2">
        <f t="shared" si="80"/>
        <v>72.349762688222043</v>
      </c>
      <c r="EL65" s="2">
        <f t="shared" si="81"/>
        <v>72.126454031579925</v>
      </c>
      <c r="EM65" s="2">
        <f t="shared" si="82"/>
        <v>73.418305863192174</v>
      </c>
      <c r="EN65" s="2">
        <f t="shared" si="83"/>
        <v>72.632123309406524</v>
      </c>
      <c r="EO65" s="2">
        <f t="shared" si="84"/>
        <v>74.153846651366564</v>
      </c>
      <c r="EQ65" s="2">
        <f t="shared" si="85"/>
        <v>65.492549410997825</v>
      </c>
      <c r="ER65" s="2">
        <f t="shared" si="221"/>
        <v>66.780997083324522</v>
      </c>
      <c r="ES65" s="2">
        <f t="shared" si="221"/>
        <v>71.896774897579149</v>
      </c>
      <c r="ET65" s="2">
        <f t="shared" si="221"/>
        <v>71.209486323192863</v>
      </c>
      <c r="EU65" s="2">
        <f t="shared" si="221"/>
        <v>70.427644612644045</v>
      </c>
      <c r="EV65" s="2">
        <f t="shared" si="221"/>
        <v>71.76932038408232</v>
      </c>
      <c r="EW65" s="2">
        <f t="shared" si="221"/>
        <v>73.22164931819195</v>
      </c>
      <c r="EX65" s="2">
        <f t="shared" si="221"/>
        <v>73.175257055896594</v>
      </c>
      <c r="EY65" s="2">
        <f t="shared" si="221"/>
        <v>72.728108952451393</v>
      </c>
      <c r="EZ65" s="2">
        <f t="shared" si="221"/>
        <v>71.747295598185318</v>
      </c>
      <c r="FA65" s="2">
        <f t="shared" si="221"/>
        <v>71.020975759834997</v>
      </c>
      <c r="FB65" s="2">
        <f t="shared" si="221"/>
        <v>71.050761255796303</v>
      </c>
      <c r="FC65" s="2">
        <f t="shared" si="221"/>
        <v>71.341576720832037</v>
      </c>
      <c r="FD65" s="2">
        <f t="shared" si="221"/>
        <v>72.554731660789443</v>
      </c>
      <c r="FE65" s="2">
        <f t="shared" si="221"/>
        <v>77.0257141943828</v>
      </c>
      <c r="FG65" s="2">
        <f t="shared" si="87"/>
        <v>0.45646372757412162</v>
      </c>
      <c r="FH65" s="2">
        <f t="shared" si="222"/>
        <v>0.4336631979513153</v>
      </c>
      <c r="FI65" s="2">
        <f t="shared" si="222"/>
        <v>0.39427434778949327</v>
      </c>
      <c r="FJ65" s="2">
        <f t="shared" si="222"/>
        <v>0.40897989130332674</v>
      </c>
      <c r="FK65" s="2">
        <f t="shared" si="222"/>
        <v>0.41346273634534197</v>
      </c>
      <c r="FL65" s="2">
        <f t="shared" si="222"/>
        <v>0.42009764180410458</v>
      </c>
      <c r="FM65" s="2">
        <f t="shared" si="222"/>
        <v>0.38358072220952644</v>
      </c>
      <c r="FN65" s="2">
        <f t="shared" si="222"/>
        <v>0.35449339784311951</v>
      </c>
      <c r="FO65" s="2">
        <f t="shared" si="222"/>
        <v>0.35616669816981733</v>
      </c>
      <c r="FP65" s="2">
        <f t="shared" si="222"/>
        <v>0.35713539434325164</v>
      </c>
      <c r="FQ65" s="2">
        <f t="shared" si="222"/>
        <v>0.38689753974301549</v>
      </c>
      <c r="FR65" s="2">
        <f t="shared" si="222"/>
        <v>0.35030785485547777</v>
      </c>
      <c r="FS65" s="2">
        <f t="shared" si="222"/>
        <v>0.38486326879140048</v>
      </c>
      <c r="FT65" s="2">
        <f t="shared" si="222"/>
        <v>0.41271717503165134</v>
      </c>
      <c r="FU65" s="2">
        <f t="shared" si="222"/>
        <v>0.3237727597611445</v>
      </c>
      <c r="FW65" s="2">
        <f t="shared" si="111"/>
        <v>2.157362670580008E-5</v>
      </c>
      <c r="FX65" s="2">
        <f t="shared" si="163"/>
        <v>2.2695789233662814E-5</v>
      </c>
      <c r="FY65" s="2">
        <f t="shared" si="164"/>
        <v>2.4248195944512835E-5</v>
      </c>
      <c r="FZ65" s="2">
        <f t="shared" si="165"/>
        <v>2.3043287910793672E-5</v>
      </c>
      <c r="GA65" s="2">
        <f t="shared" si="166"/>
        <v>2.2180786782015252E-5</v>
      </c>
      <c r="GB65" s="2">
        <f t="shared" si="167"/>
        <v>2.2585132929214431E-5</v>
      </c>
      <c r="GC65" s="2">
        <f t="shared" si="168"/>
        <v>2.2402257884412175E-5</v>
      </c>
      <c r="GD65" s="2">
        <f t="shared" si="169"/>
        <v>2.5905198772425111E-5</v>
      </c>
      <c r="GE65" s="2">
        <f t="shared" si="170"/>
        <v>2.6887879902537732E-5</v>
      </c>
      <c r="GF65" s="2">
        <f t="shared" si="171"/>
        <v>2.4176536550053204E-5</v>
      </c>
      <c r="GG65" s="2">
        <f t="shared" si="172"/>
        <v>2.3830874006245175E-5</v>
      </c>
      <c r="GH65" s="2">
        <f t="shared" si="173"/>
        <v>2.0056044393942352E-5</v>
      </c>
      <c r="GI65" s="2">
        <f t="shared" si="174"/>
        <v>1.9418824108933201E-5</v>
      </c>
      <c r="GJ65" s="2">
        <f t="shared" si="175"/>
        <v>1.8250907956484096E-5</v>
      </c>
      <c r="GK65" s="2">
        <f t="shared" si="176"/>
        <v>1.3377111944134183E-5</v>
      </c>
      <c r="GM65" s="92">
        <f t="shared" si="112"/>
        <v>7.085297519312357E-3</v>
      </c>
      <c r="GN65" s="92">
        <f t="shared" si="177"/>
        <v>4.993946420625949E-3</v>
      </c>
      <c r="GO65" s="92">
        <f t="shared" si="178"/>
        <v>2.4128915548814614E-3</v>
      </c>
      <c r="GP65" s="92">
        <f t="shared" si="179"/>
        <v>3.1378271712170845E-3</v>
      </c>
      <c r="GQ65" s="92">
        <f t="shared" si="180"/>
        <v>3.3743382420519837E-3</v>
      </c>
      <c r="GR65" s="92">
        <f t="shared" si="181"/>
        <v>3.7096105036655376E-3</v>
      </c>
      <c r="GS65" s="92">
        <f t="shared" si="182"/>
        <v>1.8097178724795738E-3</v>
      </c>
      <c r="GT65" s="92">
        <f t="shared" si="183"/>
        <v>8.4531584289661277E-4</v>
      </c>
      <c r="GU65" s="92">
        <f t="shared" si="184"/>
        <v>8.5831349739455326E-4</v>
      </c>
      <c r="GV65" s="92">
        <f t="shared" si="185"/>
        <v>9.3585025543826354E-4</v>
      </c>
      <c r="GW65" s="92">
        <f t="shared" si="186"/>
        <v>1.8724360347862003E-3</v>
      </c>
      <c r="GX65" s="92">
        <f t="shared" si="187"/>
        <v>7.6905846810602224E-4</v>
      </c>
      <c r="GY65" s="92">
        <f t="shared" si="188"/>
        <v>1.850665500462705E-3</v>
      </c>
      <c r="GZ65" s="92">
        <f t="shared" si="189"/>
        <v>3.2905796406573463E-3</v>
      </c>
      <c r="HA65" s="92">
        <f t="shared" si="190"/>
        <v>2.8960175481123788E-4</v>
      </c>
      <c r="HC65" s="92">
        <f t="shared" si="144"/>
        <v>1.1457724128344584E-10</v>
      </c>
      <c r="HD65" s="92">
        <f t="shared" si="191"/>
        <v>1.2248501401534964E-10</v>
      </c>
      <c r="HE65" s="92">
        <f t="shared" si="192"/>
        <v>6.6791158195228615E-12</v>
      </c>
      <c r="HF65" s="92">
        <f t="shared" si="193"/>
        <v>2.3395872310492867E-11</v>
      </c>
      <c r="HG65" s="92">
        <f t="shared" si="194"/>
        <v>1.8288154237511926E-11</v>
      </c>
      <c r="HH65" s="92">
        <f t="shared" si="195"/>
        <v>5.8818870753244079E-12</v>
      </c>
      <c r="HI65" s="92">
        <f t="shared" si="196"/>
        <v>5.6869358525951641E-13</v>
      </c>
      <c r="HJ65" s="92">
        <f t="shared" si="197"/>
        <v>5.5914223551518018E-14</v>
      </c>
      <c r="HK65" s="92">
        <f t="shared" si="198"/>
        <v>1.0933747856931689E-13</v>
      </c>
      <c r="HL65" s="92">
        <f t="shared" si="199"/>
        <v>6.8476735780202977E-14</v>
      </c>
      <c r="HM65" s="92">
        <f t="shared" si="200"/>
        <v>2.2567963890479032E-13</v>
      </c>
      <c r="HN65" s="92">
        <f t="shared" si="201"/>
        <v>2.6969730118083128E-13</v>
      </c>
      <c r="HO65" s="92">
        <f t="shared" si="202"/>
        <v>4.4927782372942691E-12</v>
      </c>
      <c r="HP65" s="92">
        <f t="shared" si="203"/>
        <v>3.0019575730971797E-12</v>
      </c>
      <c r="HQ65" s="92">
        <f t="shared" si="204"/>
        <v>9.6698092732197322E-18</v>
      </c>
      <c r="HS65" s="92">
        <f t="shared" si="113"/>
        <v>5.385438338635428E-49</v>
      </c>
      <c r="HT65" s="92">
        <f t="shared" si="205"/>
        <v>1.14246397437139E-48</v>
      </c>
      <c r="HU65" s="92">
        <f t="shared" si="206"/>
        <v>6.279564639167259E-55</v>
      </c>
      <c r="HV65" s="92">
        <f t="shared" si="207"/>
        <v>3.9615963289947275E-53</v>
      </c>
      <c r="HW65" s="92">
        <f t="shared" si="208"/>
        <v>3.1787994782897013E-54</v>
      </c>
      <c r="HX65" s="92">
        <f t="shared" si="209"/>
        <v>1.1674575923156511E-57</v>
      </c>
      <c r="HY65" s="92">
        <f t="shared" si="210"/>
        <v>2.9906316890772734E-62</v>
      </c>
      <c r="HZ65" s="92">
        <f t="shared" si="211"/>
        <v>3.9035663530831372E-67</v>
      </c>
      <c r="IA65" s="92">
        <f t="shared" si="212"/>
        <v>1.315183160833234E-65</v>
      </c>
      <c r="IB65" s="92">
        <f t="shared" si="213"/>
        <v>2.1647468065731432E-66</v>
      </c>
      <c r="IC65" s="92">
        <f t="shared" si="214"/>
        <v>1.1715666905623737E-64</v>
      </c>
      <c r="ID65" s="92">
        <f t="shared" si="215"/>
        <v>1.5340829305144852E-63</v>
      </c>
      <c r="IE65" s="92">
        <f t="shared" si="216"/>
        <v>2.7462234796359741E-57</v>
      </c>
      <c r="IF65" s="92">
        <f t="shared" si="217"/>
        <v>1.8875217930762544E-31</v>
      </c>
      <c r="IG65" s="92">
        <f t="shared" si="218"/>
        <v>3.9187759768896992E-27</v>
      </c>
      <c r="II65" s="92">
        <f t="shared" si="114"/>
        <v>6.770701608688098E-142</v>
      </c>
      <c r="IJ65" s="92">
        <f t="shared" si="115"/>
        <v>1.5174961201519179E-140</v>
      </c>
      <c r="IK65" s="92">
        <f t="shared" si="116"/>
        <v>4.1017075115547854E-159</v>
      </c>
      <c r="IL65" s="92">
        <f t="shared" si="117"/>
        <v>8.4359441359666285E-156</v>
      </c>
      <c r="IM65" s="92">
        <f t="shared" si="118"/>
        <v>2.9482963128993775E-160</v>
      </c>
      <c r="IN65" s="92">
        <f t="shared" si="119"/>
        <v>2.5449613801594789E-172</v>
      </c>
      <c r="IO65" s="92">
        <f t="shared" si="120"/>
        <v>3.1967010092420194E-186</v>
      </c>
      <c r="IP65" s="92">
        <f t="shared" si="121"/>
        <v>1.6030106074765913E-201</v>
      </c>
      <c r="IQ65" s="92">
        <f t="shared" si="122"/>
        <v>6.9217450981195692E-196</v>
      </c>
      <c r="IR65" s="92">
        <f t="shared" si="123"/>
        <v>1.1568935321094594E-197</v>
      </c>
      <c r="IS65" s="92">
        <f t="shared" si="124"/>
        <v>3.6908924984149701E-193</v>
      </c>
      <c r="IT65" s="92">
        <f t="shared" si="125"/>
        <v>2.3505478041357455E-187</v>
      </c>
      <c r="IU65" s="92">
        <f t="shared" si="126"/>
        <v>3.7235660472314527E-167</v>
      </c>
      <c r="IV65" s="92">
        <f t="shared" si="127"/>
        <v>1.0692682390906997E-126</v>
      </c>
      <c r="IW65" s="92">
        <f t="shared" si="128"/>
        <v>1.1412442753474894E-86</v>
      </c>
      <c r="IY65" s="92">
        <f t="shared" si="129"/>
        <v>7.0852976338895979E-3</v>
      </c>
      <c r="IZ65" s="92">
        <f t="shared" si="130"/>
        <v>4.9939465431109633E-3</v>
      </c>
      <c r="JA65" s="92">
        <f t="shared" si="131"/>
        <v>2.4128915615605775E-3</v>
      </c>
      <c r="JB65" s="92">
        <f t="shared" si="132"/>
        <v>3.137827194612957E-3</v>
      </c>
      <c r="JC65" s="92">
        <f t="shared" si="133"/>
        <v>3.3743382603401381E-3</v>
      </c>
      <c r="JD65" s="92">
        <f t="shared" si="134"/>
        <v>3.7096105095474246E-3</v>
      </c>
      <c r="JE65" s="92">
        <f t="shared" si="135"/>
        <v>1.8097178730482673E-3</v>
      </c>
      <c r="JF65" s="92">
        <f t="shared" si="136"/>
        <v>8.4531584295252703E-4</v>
      </c>
      <c r="JG65" s="92">
        <f t="shared" si="137"/>
        <v>8.5831349750389071E-4</v>
      </c>
      <c r="JH65" s="92">
        <f t="shared" si="138"/>
        <v>9.3585025550674023E-4</v>
      </c>
      <c r="JI65" s="92">
        <f t="shared" si="139"/>
        <v>1.87243603501188E-3</v>
      </c>
      <c r="JJ65" s="92">
        <f t="shared" si="140"/>
        <v>7.6905846837571959E-4</v>
      </c>
      <c r="JK65" s="92">
        <f t="shared" si="141"/>
        <v>1.8506655049554833E-3</v>
      </c>
      <c r="JL65" s="92">
        <f t="shared" si="142"/>
        <v>3.2905796436593039E-3</v>
      </c>
      <c r="JM65" s="92">
        <f t="shared" si="143"/>
        <v>2.8960175481124753E-4</v>
      </c>
    </row>
    <row r="66" spans="2:273" x14ac:dyDescent="0.25">
      <c r="B66" s="2">
        <v>39</v>
      </c>
      <c r="C66" s="37">
        <v>83.674999999999997</v>
      </c>
      <c r="D66" s="37">
        <v>82.45</v>
      </c>
      <c r="E66" s="37">
        <v>82.805000000000007</v>
      </c>
      <c r="F66" s="37">
        <v>86.316999999999993</v>
      </c>
      <c r="G66" s="37">
        <v>87.340999999999994</v>
      </c>
      <c r="H66" s="37">
        <v>86.905000000000001</v>
      </c>
      <c r="I66" s="37">
        <v>84.81</v>
      </c>
      <c r="J66" s="37">
        <v>84.022999999999996</v>
      </c>
      <c r="K66" s="37">
        <v>82.545000000000002</v>
      </c>
      <c r="L66" s="37">
        <v>82.090999999999994</v>
      </c>
      <c r="M66" s="37">
        <v>81.614000000000004</v>
      </c>
      <c r="N66" s="37">
        <v>81.409000000000006</v>
      </c>
      <c r="O66" s="37">
        <v>83</v>
      </c>
      <c r="P66" s="37">
        <v>85.727000000000004</v>
      </c>
      <c r="Q66" s="37">
        <v>77.704999999999998</v>
      </c>
      <c r="S66" s="4">
        <f t="shared" si="7"/>
        <v>80.015744248641141</v>
      </c>
      <c r="T66" s="4">
        <f t="shared" si="8"/>
        <v>79.056023888472083</v>
      </c>
      <c r="U66" s="4">
        <f t="shared" si="9"/>
        <v>80.632514917531367</v>
      </c>
      <c r="V66" s="4">
        <f t="shared" si="10"/>
        <v>82.435967220742256</v>
      </c>
      <c r="W66" s="4">
        <f t="shared" si="11"/>
        <v>81.726373479044298</v>
      </c>
      <c r="X66" s="4">
        <f t="shared" si="12"/>
        <v>82.886072561999299</v>
      </c>
      <c r="Y66" s="4">
        <f t="shared" si="13"/>
        <v>81.873782441730214</v>
      </c>
      <c r="Z66" s="4">
        <f t="shared" si="14"/>
        <v>81.077421609529722</v>
      </c>
      <c r="AA66" s="4">
        <f t="shared" si="15"/>
        <v>80.267346792854539</v>
      </c>
      <c r="AB66" s="4">
        <f t="shared" si="16"/>
        <v>79.881223814601697</v>
      </c>
      <c r="AC66" s="4">
        <f t="shared" si="17"/>
        <v>78.822062009091397</v>
      </c>
      <c r="AD66" s="4">
        <f t="shared" si="18"/>
        <v>78.866624678840964</v>
      </c>
      <c r="AE66" s="4">
        <f t="shared" si="19"/>
        <v>80.823430915564089</v>
      </c>
      <c r="AF66" s="4">
        <f t="shared" si="20"/>
        <v>80.792317535584345</v>
      </c>
      <c r="AG66" s="4">
        <f t="shared" si="21"/>
        <v>76.67390200340094</v>
      </c>
      <c r="AI66" s="4">
        <f t="shared" si="22"/>
        <v>3.6592557513588559</v>
      </c>
      <c r="AJ66" s="4">
        <f t="shared" si="23"/>
        <v>3.3939761115279197</v>
      </c>
      <c r="AK66" s="4">
        <f t="shared" si="24"/>
        <v>2.1724850824686399</v>
      </c>
      <c r="AL66" s="4">
        <f t="shared" si="25"/>
        <v>3.8810327792577368</v>
      </c>
      <c r="AM66" s="4">
        <f t="shared" si="26"/>
        <v>5.6146265209556958</v>
      </c>
      <c r="AN66" s="4">
        <f t="shared" si="27"/>
        <v>4.0189274380007021</v>
      </c>
      <c r="AO66" s="4">
        <f t="shared" si="28"/>
        <v>2.9362175582697887</v>
      </c>
      <c r="AP66" s="4">
        <f t="shared" si="29"/>
        <v>2.9455783904702741</v>
      </c>
      <c r="AQ66" s="4">
        <f t="shared" si="30"/>
        <v>2.2776532071454625</v>
      </c>
      <c r="AR66" s="4">
        <f t="shared" si="31"/>
        <v>2.2097761853982973</v>
      </c>
      <c r="AS66" s="4">
        <f t="shared" si="32"/>
        <v>2.7919379909086075</v>
      </c>
      <c r="AT66" s="4">
        <f t="shared" si="33"/>
        <v>2.5423753211590423</v>
      </c>
      <c r="AU66" s="4">
        <f t="shared" si="34"/>
        <v>2.1765690844359113</v>
      </c>
      <c r="AV66" s="4">
        <f t="shared" si="219"/>
        <v>4.9346824644156584</v>
      </c>
      <c r="AW66" s="4">
        <f t="shared" si="219"/>
        <v>1.0310979965990583</v>
      </c>
      <c r="AY66" s="2">
        <f t="shared" si="95"/>
        <v>73.386528474409943</v>
      </c>
      <c r="AZ66" s="2">
        <f t="shared" si="146"/>
        <v>73.927076362140255</v>
      </c>
      <c r="BA66" s="2">
        <f t="shared" si="147"/>
        <v>77.853415491344307</v>
      </c>
      <c r="BB66" s="2">
        <f t="shared" si="148"/>
        <v>79.072647618224053</v>
      </c>
      <c r="BC66" s="2">
        <f t="shared" si="149"/>
        <v>78.194640144275411</v>
      </c>
      <c r="BD66" s="2">
        <f t="shared" si="150"/>
        <v>79.060287984434041</v>
      </c>
      <c r="BE66" s="2">
        <f t="shared" si="151"/>
        <v>79.782126759633613</v>
      </c>
      <c r="BF66" s="2">
        <f t="shared" si="152"/>
        <v>79.962873927996753</v>
      </c>
      <c r="BG66" s="2">
        <f t="shared" si="153"/>
        <v>79.126586444687376</v>
      </c>
      <c r="BH66" s="2">
        <f t="shared" si="154"/>
        <v>78.645986591904858</v>
      </c>
      <c r="BI66" s="2">
        <f t="shared" si="155"/>
        <v>76.607110851589979</v>
      </c>
      <c r="BJ66" s="2">
        <f t="shared" si="156"/>
        <v>77.82153472264612</v>
      </c>
      <c r="BK66" s="2">
        <f t="shared" si="157"/>
        <v>78.636879939821299</v>
      </c>
      <c r="BL66" s="2">
        <f t="shared" si="158"/>
        <v>77.437432524853605</v>
      </c>
      <c r="BM66" s="2">
        <f t="shared" si="159"/>
        <v>76.338760883308481</v>
      </c>
      <c r="BO66" s="2">
        <f t="shared" si="37"/>
        <v>83.674999999999997</v>
      </c>
      <c r="BP66" s="2">
        <f t="shared" si="38"/>
        <v>82.45</v>
      </c>
      <c r="BQ66" s="2">
        <f t="shared" si="39"/>
        <v>82.805000000000007</v>
      </c>
      <c r="BR66" s="2">
        <f t="shared" si="40"/>
        <v>86.316999999999993</v>
      </c>
      <c r="BS66" s="2">
        <f t="shared" si="41"/>
        <v>87.340999999999994</v>
      </c>
      <c r="BT66" s="2">
        <f t="shared" si="42"/>
        <v>86.905000000000001</v>
      </c>
      <c r="BU66" s="2">
        <f t="shared" si="43"/>
        <v>84.81</v>
      </c>
      <c r="BV66" s="2">
        <f t="shared" si="44"/>
        <v>84.022999999999996</v>
      </c>
      <c r="BW66" s="2">
        <f t="shared" si="45"/>
        <v>82.545000000000002</v>
      </c>
      <c r="BX66" s="2">
        <f t="shared" si="46"/>
        <v>82.090999999999994</v>
      </c>
      <c r="BY66" s="2">
        <f t="shared" si="47"/>
        <v>81.614000000000004</v>
      </c>
      <c r="BZ66" s="2">
        <f t="shared" si="48"/>
        <v>81.409000000000006</v>
      </c>
      <c r="CA66" s="2">
        <f t="shared" si="49"/>
        <v>83</v>
      </c>
      <c r="CB66" s="2">
        <f t="shared" si="50"/>
        <v>85.727000000000004</v>
      </c>
      <c r="CC66" s="2">
        <f t="shared" si="51"/>
        <v>77.704999999999998</v>
      </c>
      <c r="CE66" s="2" t="str">
        <f t="shared" si="96"/>
        <v/>
      </c>
      <c r="CF66" s="2" t="str">
        <f t="shared" si="97"/>
        <v/>
      </c>
      <c r="CG66" s="2" t="str">
        <f t="shared" si="98"/>
        <v/>
      </c>
      <c r="CH66" s="2" t="str">
        <f t="shared" si="99"/>
        <v/>
      </c>
      <c r="CI66" s="2" t="str">
        <f t="shared" si="100"/>
        <v/>
      </c>
      <c r="CJ66" s="2" t="str">
        <f t="shared" si="101"/>
        <v/>
      </c>
      <c r="CK66" s="2" t="str">
        <f t="shared" si="102"/>
        <v/>
      </c>
      <c r="CL66" s="2" t="str">
        <f t="shared" si="103"/>
        <v/>
      </c>
      <c r="CM66" s="2" t="str">
        <f t="shared" si="104"/>
        <v/>
      </c>
      <c r="CN66" s="2" t="str">
        <f t="shared" si="105"/>
        <v/>
      </c>
      <c r="CO66" s="2" t="str">
        <f t="shared" si="106"/>
        <v/>
      </c>
      <c r="CP66" s="2" t="str">
        <f t="shared" si="107"/>
        <v/>
      </c>
      <c r="CQ66" s="2" t="str">
        <f t="shared" si="108"/>
        <v/>
      </c>
      <c r="CR66" s="2" t="str">
        <f t="shared" si="109"/>
        <v/>
      </c>
      <c r="CS66" s="2" t="str">
        <f t="shared" si="110"/>
        <v/>
      </c>
      <c r="CU66" s="2" t="str">
        <f t="shared" si="53"/>
        <v/>
      </c>
      <c r="CV66" s="2" t="str">
        <f t="shared" si="54"/>
        <v/>
      </c>
      <c r="CW66" s="2" t="str">
        <f t="shared" si="55"/>
        <v/>
      </c>
      <c r="CX66" s="2" t="str">
        <f t="shared" si="56"/>
        <v/>
      </c>
      <c r="CY66" s="2" t="str">
        <f t="shared" si="57"/>
        <v/>
      </c>
      <c r="CZ66" s="2" t="str">
        <f t="shared" si="58"/>
        <v/>
      </c>
      <c r="DA66" s="2" t="str">
        <f t="shared" si="59"/>
        <v/>
      </c>
      <c r="DB66" s="2" t="str">
        <f t="shared" si="60"/>
        <v/>
      </c>
      <c r="DC66" s="2" t="str">
        <f t="shared" si="61"/>
        <v/>
      </c>
      <c r="DD66" s="2" t="str">
        <f t="shared" si="62"/>
        <v/>
      </c>
      <c r="DE66" s="2" t="str">
        <f t="shared" si="63"/>
        <v/>
      </c>
      <c r="DF66" s="2" t="str">
        <f t="shared" si="64"/>
        <v/>
      </c>
      <c r="DG66" s="2" t="str">
        <f t="shared" si="65"/>
        <v/>
      </c>
      <c r="DH66" s="2" t="str">
        <f t="shared" si="66"/>
        <v/>
      </c>
      <c r="DI66" s="2" t="str">
        <f t="shared" si="67"/>
        <v/>
      </c>
      <c r="DK66" s="2">
        <f t="shared" si="68"/>
        <v>78.689664634146339</v>
      </c>
      <c r="DL66" s="2">
        <f t="shared" si="220"/>
        <v>78.603031358885048</v>
      </c>
      <c r="DM66" s="2">
        <f t="shared" si="220"/>
        <v>80.280077168246777</v>
      </c>
      <c r="DN66" s="2">
        <f t="shared" si="220"/>
        <v>83.15781349431434</v>
      </c>
      <c r="DO66" s="2">
        <f t="shared" si="220"/>
        <v>83.518563298490108</v>
      </c>
      <c r="DP66" s="2">
        <f t="shared" si="220"/>
        <v>83.247999477351925</v>
      </c>
      <c r="DQ66" s="2">
        <f t="shared" si="220"/>
        <v>82.942646028390243</v>
      </c>
      <c r="DR66" s="2">
        <f t="shared" si="220"/>
        <v>82.067911784566334</v>
      </c>
      <c r="DS66" s="2">
        <f t="shared" si="220"/>
        <v>81.507995192177845</v>
      </c>
      <c r="DT66" s="2">
        <f t="shared" si="220"/>
        <v>81.586998379385776</v>
      </c>
      <c r="DU66" s="2">
        <f t="shared" si="220"/>
        <v>79.635073391724532</v>
      </c>
      <c r="DV66" s="2">
        <f t="shared" si="220"/>
        <v>81.259801258677058</v>
      </c>
      <c r="DW66" s="2">
        <f t="shared" si="220"/>
        <v>82.311868317728766</v>
      </c>
      <c r="DX66" s="2">
        <f t="shared" si="220"/>
        <v>81.218732139480863</v>
      </c>
      <c r="DY66" s="2">
        <f t="shared" si="220"/>
        <v>77.524499527665299</v>
      </c>
      <c r="EA66" s="2">
        <f t="shared" si="70"/>
        <v>67.627531983636885</v>
      </c>
      <c r="EB66" s="2">
        <f t="shared" si="71"/>
        <v>68.357969994359848</v>
      </c>
      <c r="EC66" s="2">
        <f t="shared" si="72"/>
        <v>74.453524938902049</v>
      </c>
      <c r="ED66" s="2">
        <f t="shared" si="73"/>
        <v>73.688737274021548</v>
      </c>
      <c r="EE66" s="2">
        <f t="shared" si="74"/>
        <v>71.306727692937159</v>
      </c>
      <c r="EF66" s="2">
        <f t="shared" si="75"/>
        <v>73.788333520620299</v>
      </c>
      <c r="EG66" s="2">
        <f t="shared" si="76"/>
        <v>75.150150130350696</v>
      </c>
      <c r="EH66" s="2">
        <f t="shared" si="77"/>
        <v>76.467282604130219</v>
      </c>
      <c r="EI66" s="2">
        <f t="shared" si="78"/>
        <v>75.200753544697662</v>
      </c>
      <c r="EJ66" s="2">
        <f t="shared" si="79"/>
        <v>73.817959263308381</v>
      </c>
      <c r="EK66" s="2">
        <f t="shared" si="80"/>
        <v>72.231090918845453</v>
      </c>
      <c r="EL66" s="2">
        <f t="shared" si="81"/>
        <v>72.00596063409013</v>
      </c>
      <c r="EM66" s="2">
        <f t="shared" si="82"/>
        <v>73.279992996742664</v>
      </c>
      <c r="EN66" s="2">
        <f t="shared" si="83"/>
        <v>72.530212424526027</v>
      </c>
      <c r="EO66" s="2">
        <f t="shared" si="84"/>
        <v>74.080030150029387</v>
      </c>
      <c r="EQ66" s="2">
        <f t="shared" si="85"/>
        <v>65.417619252033759</v>
      </c>
      <c r="ER66" s="2">
        <f t="shared" si="221"/>
        <v>66.705571984632499</v>
      </c>
      <c r="ES66" s="2">
        <f t="shared" si="221"/>
        <v>71.787646627932958</v>
      </c>
      <c r="ET66" s="2">
        <f t="shared" si="221"/>
        <v>71.110813999368688</v>
      </c>
      <c r="EU66" s="2">
        <f t="shared" si="221"/>
        <v>70.341793390445645</v>
      </c>
      <c r="EV66" s="2">
        <f t="shared" si="221"/>
        <v>71.675888042366225</v>
      </c>
      <c r="EW66" s="2">
        <f t="shared" si="221"/>
        <v>73.120934855022952</v>
      </c>
      <c r="EX66" s="2">
        <f t="shared" si="221"/>
        <v>73.080950074023988</v>
      </c>
      <c r="EY66" s="2">
        <f t="shared" si="221"/>
        <v>72.623713233963542</v>
      </c>
      <c r="EZ66" s="2">
        <f t="shared" si="221"/>
        <v>71.648261308478666</v>
      </c>
      <c r="FA66" s="2">
        <f t="shared" si="221"/>
        <v>70.92257757466021</v>
      </c>
      <c r="FB66" s="2">
        <f t="shared" si="221"/>
        <v>70.945290248633796</v>
      </c>
      <c r="FC66" s="2">
        <f t="shared" si="221"/>
        <v>71.232682292473655</v>
      </c>
      <c r="FD66" s="2">
        <f t="shared" si="221"/>
        <v>72.453838014593217</v>
      </c>
      <c r="FE66" s="2">
        <f t="shared" si="221"/>
        <v>76.903707621875043</v>
      </c>
      <c r="FG66" s="2">
        <f t="shared" si="87"/>
        <v>0.47939073340350435</v>
      </c>
      <c r="FH66" s="2">
        <f t="shared" si="222"/>
        <v>0.45640662459841141</v>
      </c>
      <c r="FI66" s="2">
        <f t="shared" si="222"/>
        <v>0.41647113115926238</v>
      </c>
      <c r="FJ66" s="2">
        <f t="shared" si="222"/>
        <v>0.43141491801259829</v>
      </c>
      <c r="FK66" s="2">
        <f t="shared" si="222"/>
        <v>0.43596227940695426</v>
      </c>
      <c r="FL66" s="2">
        <f t="shared" si="222"/>
        <v>0.44268573534866879</v>
      </c>
      <c r="FM66" s="2">
        <f t="shared" si="222"/>
        <v>0.40557858039461836</v>
      </c>
      <c r="FN66" s="2">
        <f t="shared" si="222"/>
        <v>0.37584021401188428</v>
      </c>
      <c r="FO66" s="2">
        <f t="shared" si="222"/>
        <v>0.37755534107423128</v>
      </c>
      <c r="FP66" s="2">
        <f t="shared" si="222"/>
        <v>0.37854800665218469</v>
      </c>
      <c r="FQ66" s="2">
        <f t="shared" si="222"/>
        <v>0.40895941607191688</v>
      </c>
      <c r="FR66" s="2">
        <f t="shared" si="222"/>
        <v>0.37154770114822305</v>
      </c>
      <c r="FS66" s="2">
        <f t="shared" si="222"/>
        <v>0.40688612889298953</v>
      </c>
      <c r="FT66" s="2">
        <f t="shared" si="222"/>
        <v>0.43520625035102395</v>
      </c>
      <c r="FU66" s="2">
        <f t="shared" si="222"/>
        <v>0.34425623548552275</v>
      </c>
      <c r="FW66" s="2">
        <f t="shared" si="111"/>
        <v>2.3654962059568628E-5</v>
      </c>
      <c r="FX66" s="2">
        <f t="shared" si="163"/>
        <v>2.4885383548722195E-5</v>
      </c>
      <c r="FY66" s="2">
        <f t="shared" si="164"/>
        <v>2.6587555949447172E-5</v>
      </c>
      <c r="FZ66" s="2">
        <f t="shared" si="165"/>
        <v>2.5266406589995398E-5</v>
      </c>
      <c r="GA66" s="2">
        <f t="shared" si="166"/>
        <v>2.4320697034406012E-5</v>
      </c>
      <c r="GB66" s="2">
        <f t="shared" si="167"/>
        <v>2.4764051853681568E-5</v>
      </c>
      <c r="GC66" s="2">
        <f t="shared" si="168"/>
        <v>2.4563534224745308E-5</v>
      </c>
      <c r="GD66" s="2">
        <f t="shared" si="169"/>
        <v>2.8404414629939406E-5</v>
      </c>
      <c r="GE66" s="2">
        <f t="shared" si="170"/>
        <v>2.9481897574831091E-5</v>
      </c>
      <c r="GF66" s="2">
        <f t="shared" si="171"/>
        <v>2.6508983352959524E-5</v>
      </c>
      <c r="GG66" s="2">
        <f t="shared" si="172"/>
        <v>2.612997366589989E-5</v>
      </c>
      <c r="GH66" s="2">
        <f t="shared" si="173"/>
        <v>2.1990972826943186E-5</v>
      </c>
      <c r="GI66" s="2">
        <f t="shared" si="174"/>
        <v>2.1292277339249726E-5</v>
      </c>
      <c r="GJ66" s="2">
        <f t="shared" si="175"/>
        <v>2.0011687397228086E-5</v>
      </c>
      <c r="GK66" s="2">
        <f t="shared" si="176"/>
        <v>1.4667692643990998E-5</v>
      </c>
      <c r="GM66" s="92">
        <f t="shared" si="112"/>
        <v>9.5671797725768171E-3</v>
      </c>
      <c r="GN66" s="92">
        <f t="shared" si="177"/>
        <v>6.9059747739321567E-3</v>
      </c>
      <c r="GO66" s="92">
        <f t="shared" si="178"/>
        <v>3.5059364665620749E-3</v>
      </c>
      <c r="GP66" s="92">
        <f t="shared" si="179"/>
        <v>4.5063153202574381E-3</v>
      </c>
      <c r="GQ66" s="92">
        <f t="shared" si="180"/>
        <v>4.8358245215350147E-3</v>
      </c>
      <c r="GR66" s="92">
        <f t="shared" si="181"/>
        <v>5.3191490726057595E-3</v>
      </c>
      <c r="GS66" s="92">
        <f t="shared" si="182"/>
        <v>2.7045457254901871E-3</v>
      </c>
      <c r="GT66" s="92">
        <f t="shared" si="183"/>
        <v>1.3328546216743841E-3</v>
      </c>
      <c r="GU66" s="92">
        <f t="shared" si="184"/>
        <v>1.3570229891282726E-3</v>
      </c>
      <c r="GV66" s="92">
        <f t="shared" si="185"/>
        <v>1.46083375961207E-3</v>
      </c>
      <c r="GW66" s="92">
        <f t="shared" si="186"/>
        <v>2.8102615257887559E-3</v>
      </c>
      <c r="GX66" s="92">
        <f t="shared" si="187"/>
        <v>1.2168061053362369E-3</v>
      </c>
      <c r="GY66" s="92">
        <f t="shared" si="188"/>
        <v>2.764560277242362E-3</v>
      </c>
      <c r="GZ66" s="92">
        <f t="shared" si="189"/>
        <v>4.7350854327628793E-3</v>
      </c>
      <c r="HA66" s="92">
        <f t="shared" si="190"/>
        <v>4.9433108704966412E-4</v>
      </c>
      <c r="HC66" s="92">
        <f t="shared" si="144"/>
        <v>2.73355284008396E-10</v>
      </c>
      <c r="HD66" s="92">
        <f t="shared" si="191"/>
        <v>2.9180605282421286E-10</v>
      </c>
      <c r="HE66" s="92">
        <f t="shared" si="192"/>
        <v>1.796397239297221E-11</v>
      </c>
      <c r="HF66" s="92">
        <f t="shared" si="193"/>
        <v>6.0459069188870061E-11</v>
      </c>
      <c r="HG66" s="92">
        <f t="shared" si="194"/>
        <v>4.7980484760619586E-11</v>
      </c>
      <c r="HH66" s="92">
        <f t="shared" si="195"/>
        <v>1.6402689528586572E-11</v>
      </c>
      <c r="HI66" s="92">
        <f t="shared" si="196"/>
        <v>1.7331201068587494E-12</v>
      </c>
      <c r="HJ66" s="92">
        <f t="shared" si="197"/>
        <v>1.9019252479137261E-13</v>
      </c>
      <c r="HK66" s="92">
        <f t="shared" si="198"/>
        <v>3.6204151300710095E-13</v>
      </c>
      <c r="HL66" s="92">
        <f t="shared" si="199"/>
        <v>2.2746196780394151E-13</v>
      </c>
      <c r="HM66" s="92">
        <f t="shared" si="200"/>
        <v>7.2041480132373808E-13</v>
      </c>
      <c r="HN66" s="92">
        <f t="shared" si="201"/>
        <v>8.2783314624319175E-13</v>
      </c>
      <c r="HO66" s="92">
        <f t="shared" si="202"/>
        <v>1.2231093491136385E-11</v>
      </c>
      <c r="HP66" s="92">
        <f t="shared" si="203"/>
        <v>8.3074016729265652E-12</v>
      </c>
      <c r="HQ66" s="92">
        <f t="shared" si="204"/>
        <v>4.4663225021613877E-17</v>
      </c>
      <c r="HS66" s="92">
        <f t="shared" si="113"/>
        <v>6.3593364641082198E-48</v>
      </c>
      <c r="HT66" s="92">
        <f t="shared" si="205"/>
        <v>1.3372237150538687E-47</v>
      </c>
      <c r="HU66" s="92">
        <f t="shared" si="206"/>
        <v>1.0376805735431783E-53</v>
      </c>
      <c r="HV66" s="92">
        <f t="shared" si="207"/>
        <v>5.9840986526972382E-52</v>
      </c>
      <c r="HW66" s="92">
        <f t="shared" si="208"/>
        <v>5.0891409574476579E-53</v>
      </c>
      <c r="HX66" s="92">
        <f t="shared" si="209"/>
        <v>2.2844887659495949E-56</v>
      </c>
      <c r="HY66" s="92">
        <f t="shared" si="210"/>
        <v>7.4417548966754149E-61</v>
      </c>
      <c r="HZ66" s="92">
        <f t="shared" si="211"/>
        <v>1.3244343321290632E-65</v>
      </c>
      <c r="IA66" s="92">
        <f t="shared" si="212"/>
        <v>4.1248359798667855E-64</v>
      </c>
      <c r="IB66" s="92">
        <f t="shared" si="213"/>
        <v>6.8045066745828466E-65</v>
      </c>
      <c r="IC66" s="92">
        <f t="shared" si="214"/>
        <v>3.3648215909136237E-63</v>
      </c>
      <c r="ID66" s="92">
        <f t="shared" si="215"/>
        <v>3.8590872176493945E-62</v>
      </c>
      <c r="IE66" s="92">
        <f t="shared" si="216"/>
        <v>4.8851345156794079E-56</v>
      </c>
      <c r="IF66" s="92">
        <f t="shared" si="217"/>
        <v>8.6106018229550712E-31</v>
      </c>
      <c r="IG66" s="92">
        <f t="shared" si="218"/>
        <v>1.3947288723492804E-26</v>
      </c>
      <c r="II66" s="92">
        <f t="shared" si="114"/>
        <v>1.6545769216562411E-139</v>
      </c>
      <c r="IJ66" s="92">
        <f t="shared" si="115"/>
        <v>3.6085147454412321E-138</v>
      </c>
      <c r="IK66" s="92">
        <f t="shared" si="116"/>
        <v>2.1080726080295081E-156</v>
      </c>
      <c r="IL66" s="92">
        <f t="shared" si="117"/>
        <v>3.6926756184420304E-153</v>
      </c>
      <c r="IM66" s="92">
        <f t="shared" si="118"/>
        <v>1.5051775107796041E-157</v>
      </c>
      <c r="IN66" s="92">
        <f t="shared" si="119"/>
        <v>2.112548772016499E-169</v>
      </c>
      <c r="IO66" s="92">
        <f t="shared" si="120"/>
        <v>4.5653408023501823E-183</v>
      </c>
      <c r="IP66" s="92">
        <f t="shared" si="121"/>
        <v>4.6592305197943541E-198</v>
      </c>
      <c r="IQ66" s="92">
        <f t="shared" si="122"/>
        <v>1.6507972345133773E-192</v>
      </c>
      <c r="IR66" s="92">
        <f t="shared" si="123"/>
        <v>2.7401195963770073E-194</v>
      </c>
      <c r="IS66" s="92">
        <f t="shared" si="124"/>
        <v>7.2367819591292141E-190</v>
      </c>
      <c r="IT66" s="92">
        <f t="shared" si="125"/>
        <v>3.2584447052991209E-184</v>
      </c>
      <c r="IU66" s="92">
        <f t="shared" si="126"/>
        <v>2.3035609874742807E-164</v>
      </c>
      <c r="IV66" s="92">
        <f t="shared" si="127"/>
        <v>1.3353773260536172E-124</v>
      </c>
      <c r="IW66" s="92">
        <f t="shared" si="128"/>
        <v>2.7739111399826376E-85</v>
      </c>
      <c r="IY66" s="92">
        <f t="shared" si="129"/>
        <v>9.5671800459321017E-3</v>
      </c>
      <c r="IZ66" s="92">
        <f t="shared" si="130"/>
        <v>6.9059750657382091E-3</v>
      </c>
      <c r="JA66" s="92">
        <f t="shared" si="131"/>
        <v>3.5059364845260472E-3</v>
      </c>
      <c r="JB66" s="92">
        <f t="shared" si="132"/>
        <v>4.5063153807165073E-3</v>
      </c>
      <c r="JC66" s="92">
        <f t="shared" si="133"/>
        <v>4.8358245695154997E-3</v>
      </c>
      <c r="JD66" s="92">
        <f t="shared" si="134"/>
        <v>5.3191490890084486E-3</v>
      </c>
      <c r="JE66" s="92">
        <f t="shared" si="135"/>
        <v>2.7045457272233072E-3</v>
      </c>
      <c r="JF66" s="92">
        <f t="shared" si="136"/>
        <v>1.3328546218645766E-3</v>
      </c>
      <c r="JG66" s="92">
        <f t="shared" si="137"/>
        <v>1.3570229894903142E-3</v>
      </c>
      <c r="JH66" s="92">
        <f t="shared" si="138"/>
        <v>1.4608337598395319E-3</v>
      </c>
      <c r="JI66" s="92">
        <f t="shared" si="139"/>
        <v>2.8102615265091706E-3</v>
      </c>
      <c r="JJ66" s="92">
        <f t="shared" si="140"/>
        <v>1.2168061061640701E-3</v>
      </c>
      <c r="JK66" s="92">
        <f t="shared" si="141"/>
        <v>2.7645602894734553E-3</v>
      </c>
      <c r="JL66" s="92">
        <f t="shared" si="142"/>
        <v>4.735085441070281E-3</v>
      </c>
      <c r="JM66" s="92">
        <f t="shared" si="143"/>
        <v>4.9433108704970878E-4</v>
      </c>
    </row>
    <row r="67" spans="2:273" x14ac:dyDescent="0.25">
      <c r="B67" s="2">
        <v>40</v>
      </c>
      <c r="C67" s="37">
        <v>85.8</v>
      </c>
      <c r="D67" s="37">
        <v>83.025000000000006</v>
      </c>
      <c r="E67" s="37">
        <v>84.828999999999994</v>
      </c>
      <c r="F67" s="37">
        <v>85.706999999999994</v>
      </c>
      <c r="G67" s="37">
        <v>87.366</v>
      </c>
      <c r="H67" s="37">
        <v>86.5</v>
      </c>
      <c r="I67" s="37">
        <v>85.429000000000002</v>
      </c>
      <c r="J67" s="37">
        <v>84.162999999999997</v>
      </c>
      <c r="K67" s="37">
        <v>83.182000000000002</v>
      </c>
      <c r="L67" s="37">
        <v>84.022999999999996</v>
      </c>
      <c r="M67" s="37">
        <v>82.159000000000006</v>
      </c>
      <c r="N67" s="37">
        <v>84.727000000000004</v>
      </c>
      <c r="O67" s="37">
        <v>83.545000000000002</v>
      </c>
      <c r="P67" s="37">
        <v>86.022999999999996</v>
      </c>
      <c r="Q67" s="37">
        <v>77.114000000000004</v>
      </c>
      <c r="S67" s="4">
        <f t="shared" si="7"/>
        <v>81.818849618495946</v>
      </c>
      <c r="T67" s="4">
        <f t="shared" si="8"/>
        <v>80.586374059026554</v>
      </c>
      <c r="U67" s="4">
        <f t="shared" si="9"/>
        <v>81.665004239796048</v>
      </c>
      <c r="V67" s="4">
        <f t="shared" si="10"/>
        <v>83.59083784450597</v>
      </c>
      <c r="W67" s="4">
        <f t="shared" si="11"/>
        <v>82.874332851439959</v>
      </c>
      <c r="X67" s="4">
        <f t="shared" si="12"/>
        <v>84.14923431346709</v>
      </c>
      <c r="Y67" s="4">
        <f t="shared" si="13"/>
        <v>82.643082204784406</v>
      </c>
      <c r="Z67" s="4">
        <f t="shared" si="14"/>
        <v>81.566705969340163</v>
      </c>
      <c r="AA67" s="4">
        <f t="shared" si="15"/>
        <v>80.777483302585651</v>
      </c>
      <c r="AB67" s="4">
        <f t="shared" si="16"/>
        <v>80.397253773909512</v>
      </c>
      <c r="AC67" s="4">
        <f t="shared" si="17"/>
        <v>79.691878354781494</v>
      </c>
      <c r="AD67" s="4">
        <f t="shared" si="18"/>
        <v>79.329387004328055</v>
      </c>
      <c r="AE67" s="4">
        <f t="shared" si="19"/>
        <v>81.635370393315938</v>
      </c>
      <c r="AF67" s="4">
        <f t="shared" si="20"/>
        <v>81.907964884475689</v>
      </c>
      <c r="AG67" s="4">
        <f t="shared" si="21"/>
        <v>76.844502821008689</v>
      </c>
      <c r="AI67" s="4">
        <f t="shared" si="22"/>
        <v>3.981150381504051</v>
      </c>
      <c r="AJ67" s="4">
        <f t="shared" si="23"/>
        <v>2.4386259409734521</v>
      </c>
      <c r="AK67" s="4">
        <f t="shared" si="24"/>
        <v>3.1639957602039459</v>
      </c>
      <c r="AL67" s="4">
        <f t="shared" si="25"/>
        <v>2.116162155494024</v>
      </c>
      <c r="AM67" s="4">
        <f t="shared" si="26"/>
        <v>4.4916671485600403</v>
      </c>
      <c r="AN67" s="4">
        <f t="shared" si="27"/>
        <v>2.3507656865329096</v>
      </c>
      <c r="AO67" s="4">
        <f t="shared" si="28"/>
        <v>2.785917795215596</v>
      </c>
      <c r="AP67" s="4">
        <f t="shared" si="29"/>
        <v>2.5962940306598341</v>
      </c>
      <c r="AQ67" s="4">
        <f t="shared" si="30"/>
        <v>2.4045166974143513</v>
      </c>
      <c r="AR67" s="4">
        <f t="shared" si="31"/>
        <v>3.6257462260904845</v>
      </c>
      <c r="AS67" s="4">
        <f t="shared" si="32"/>
        <v>2.4671216452185121</v>
      </c>
      <c r="AT67" s="4">
        <f t="shared" si="33"/>
        <v>5.397612995671949</v>
      </c>
      <c r="AU67" s="4">
        <f t="shared" si="34"/>
        <v>1.9096296066840637</v>
      </c>
      <c r="AV67" s="4">
        <f t="shared" si="219"/>
        <v>4.1150351155243072</v>
      </c>
      <c r="AW67" s="4">
        <f t="shared" si="219"/>
        <v>0.26949717899131542</v>
      </c>
      <c r="AY67" s="2">
        <f t="shared" si="95"/>
        <v>73.235115812705459</v>
      </c>
      <c r="AZ67" s="2">
        <f t="shared" si="146"/>
        <v>73.793792083507583</v>
      </c>
      <c r="BA67" s="2">
        <f t="shared" si="147"/>
        <v>77.807524980663175</v>
      </c>
      <c r="BB67" s="2">
        <f t="shared" si="148"/>
        <v>78.97730205450749</v>
      </c>
      <c r="BC67" s="2">
        <f t="shared" si="149"/>
        <v>78.041063261545702</v>
      </c>
      <c r="BD67" s="2">
        <f t="shared" si="150"/>
        <v>78.915328375342312</v>
      </c>
      <c r="BE67" s="2">
        <f t="shared" si="151"/>
        <v>79.663845140828784</v>
      </c>
      <c r="BF67" s="2">
        <f t="shared" si="152"/>
        <v>79.896158724176814</v>
      </c>
      <c r="BG67" s="2">
        <f t="shared" si="153"/>
        <v>79.063902831917034</v>
      </c>
      <c r="BH67" s="2">
        <f t="shared" si="154"/>
        <v>78.562910170470104</v>
      </c>
      <c r="BI67" s="2">
        <f t="shared" si="155"/>
        <v>76.526526498884735</v>
      </c>
      <c r="BJ67" s="2">
        <f t="shared" si="156"/>
        <v>77.757271936874162</v>
      </c>
      <c r="BK67" s="2">
        <f t="shared" si="157"/>
        <v>78.522624238440017</v>
      </c>
      <c r="BL67" s="2">
        <f t="shared" si="158"/>
        <v>77.300151786658333</v>
      </c>
      <c r="BM67" s="2">
        <f t="shared" si="159"/>
        <v>76.302889366473821</v>
      </c>
      <c r="BO67" s="2" t="str">
        <f t="shared" si="37"/>
        <v/>
      </c>
      <c r="BP67" s="2">
        <f t="shared" si="38"/>
        <v>83.025000000000006</v>
      </c>
      <c r="BQ67" s="2">
        <f t="shared" si="39"/>
        <v>84.828999999999994</v>
      </c>
      <c r="BR67" s="2">
        <f t="shared" si="40"/>
        <v>85.706999999999994</v>
      </c>
      <c r="BS67" s="2">
        <f t="shared" si="41"/>
        <v>87.366</v>
      </c>
      <c r="BT67" s="2">
        <f t="shared" si="42"/>
        <v>86.5</v>
      </c>
      <c r="BU67" s="2">
        <f t="shared" si="43"/>
        <v>85.429000000000002</v>
      </c>
      <c r="BV67" s="2">
        <f t="shared" si="44"/>
        <v>84.162999999999997</v>
      </c>
      <c r="BW67" s="2">
        <f t="shared" si="45"/>
        <v>83.182000000000002</v>
      </c>
      <c r="BX67" s="2">
        <f t="shared" si="46"/>
        <v>84.022999999999996</v>
      </c>
      <c r="BY67" s="2">
        <f t="shared" si="47"/>
        <v>82.159000000000006</v>
      </c>
      <c r="BZ67" s="2">
        <f t="shared" si="48"/>
        <v>84.727000000000004</v>
      </c>
      <c r="CA67" s="2">
        <f t="shared" si="49"/>
        <v>83.545000000000002</v>
      </c>
      <c r="CB67" s="2">
        <f t="shared" si="50"/>
        <v>86.022999999999996</v>
      </c>
      <c r="CC67" s="2">
        <f t="shared" si="51"/>
        <v>77.114000000000004</v>
      </c>
      <c r="CE67" s="2" t="str">
        <f t="shared" si="96"/>
        <v/>
      </c>
      <c r="CF67" s="2" t="str">
        <f t="shared" si="97"/>
        <v/>
      </c>
      <c r="CG67" s="2" t="str">
        <f t="shared" si="98"/>
        <v/>
      </c>
      <c r="CH67" s="2" t="str">
        <f t="shared" si="99"/>
        <v/>
      </c>
      <c r="CI67" s="2" t="str">
        <f t="shared" si="100"/>
        <v/>
      </c>
      <c r="CJ67" s="2" t="str">
        <f t="shared" si="101"/>
        <v/>
      </c>
      <c r="CK67" s="2" t="str">
        <f t="shared" si="102"/>
        <v/>
      </c>
      <c r="CL67" s="2" t="str">
        <f t="shared" si="103"/>
        <v/>
      </c>
      <c r="CM67" s="2" t="str">
        <f t="shared" si="104"/>
        <v/>
      </c>
      <c r="CN67" s="2" t="str">
        <f t="shared" si="105"/>
        <v/>
      </c>
      <c r="CO67" s="2" t="str">
        <f t="shared" si="106"/>
        <v/>
      </c>
      <c r="CP67" s="2" t="str">
        <f t="shared" si="107"/>
        <v/>
      </c>
      <c r="CQ67" s="2" t="str">
        <f t="shared" si="108"/>
        <v/>
      </c>
      <c r="CR67" s="2" t="str">
        <f t="shared" si="109"/>
        <v/>
      </c>
      <c r="CS67" s="2" t="str">
        <f t="shared" si="110"/>
        <v/>
      </c>
      <c r="CU67" s="2" t="str">
        <f t="shared" si="53"/>
        <v/>
      </c>
      <c r="CV67" s="2" t="str">
        <f t="shared" si="54"/>
        <v/>
      </c>
      <c r="CW67" s="2" t="str">
        <f t="shared" si="55"/>
        <v/>
      </c>
      <c r="CX67" s="2" t="str">
        <f t="shared" si="56"/>
        <v/>
      </c>
      <c r="CY67" s="2" t="str">
        <f t="shared" si="57"/>
        <v/>
      </c>
      <c r="CZ67" s="2" t="str">
        <f t="shared" si="58"/>
        <v/>
      </c>
      <c r="DA67" s="2" t="str">
        <f t="shared" si="59"/>
        <v/>
      </c>
      <c r="DB67" s="2" t="str">
        <f t="shared" si="60"/>
        <v/>
      </c>
      <c r="DC67" s="2" t="str">
        <f t="shared" si="61"/>
        <v/>
      </c>
      <c r="DD67" s="2" t="str">
        <f t="shared" si="62"/>
        <v/>
      </c>
      <c r="DE67" s="2" t="str">
        <f t="shared" si="63"/>
        <v/>
      </c>
      <c r="DF67" s="2" t="str">
        <f t="shared" si="64"/>
        <v/>
      </c>
      <c r="DG67" s="2" t="str">
        <f t="shared" si="65"/>
        <v/>
      </c>
      <c r="DH67" s="2" t="str">
        <f t="shared" si="66"/>
        <v/>
      </c>
      <c r="DI67" s="2" t="str">
        <f t="shared" si="67"/>
        <v/>
      </c>
      <c r="DK67" s="2">
        <f t="shared" si="68"/>
        <v>79.004807692307693</v>
      </c>
      <c r="DL67" s="2">
        <f t="shared" si="220"/>
        <v>78.889198606271805</v>
      </c>
      <c r="DM67" s="2">
        <f t="shared" si="220"/>
        <v>80.548064608486627</v>
      </c>
      <c r="DN67" s="2">
        <f t="shared" si="220"/>
        <v>83.490666990789506</v>
      </c>
      <c r="DO67" s="2">
        <f t="shared" si="220"/>
        <v>83.832591173054567</v>
      </c>
      <c r="DP67" s="2">
        <f t="shared" si="220"/>
        <v>83.488846689895482</v>
      </c>
      <c r="DQ67" s="2">
        <f t="shared" si="220"/>
        <v>83.138178042887361</v>
      </c>
      <c r="DR67" s="2">
        <f t="shared" si="220"/>
        <v>82.255688544958517</v>
      </c>
      <c r="DS67" s="2">
        <f t="shared" si="220"/>
        <v>81.728208465008237</v>
      </c>
      <c r="DT67" s="2">
        <f t="shared" si="220"/>
        <v>81.819214731383184</v>
      </c>
      <c r="DU67" s="2">
        <f t="shared" si="220"/>
        <v>79.875519329507682</v>
      </c>
      <c r="DV67" s="2">
        <f t="shared" si="220"/>
        <v>81.563708559544082</v>
      </c>
      <c r="DW67" s="2">
        <f t="shared" si="220"/>
        <v>82.57026668680156</v>
      </c>
      <c r="DX67" s="2">
        <f t="shared" si="220"/>
        <v>81.416380466196699</v>
      </c>
      <c r="DY67" s="2">
        <f t="shared" si="220"/>
        <v>77.624867341430487</v>
      </c>
      <c r="EA67" s="2">
        <f t="shared" si="70"/>
        <v>67.520772427629694</v>
      </c>
      <c r="EB67" s="2">
        <f t="shared" si="71"/>
        <v>68.259095995487883</v>
      </c>
      <c r="EC67" s="2">
        <f t="shared" si="72"/>
        <v>74.305720496078777</v>
      </c>
      <c r="ED67" s="2">
        <f t="shared" si="73"/>
        <v>73.552444401912595</v>
      </c>
      <c r="EE67" s="2">
        <f t="shared" si="74"/>
        <v>71.207473985690754</v>
      </c>
      <c r="EF67" s="2">
        <f t="shared" si="75"/>
        <v>73.664292195752338</v>
      </c>
      <c r="EG67" s="2">
        <f t="shared" si="76"/>
        <v>75.019985345459361</v>
      </c>
      <c r="EH67" s="2">
        <f t="shared" si="77"/>
        <v>76.322720686034302</v>
      </c>
      <c r="EI67" s="2">
        <f t="shared" si="78"/>
        <v>75.058170801446465</v>
      </c>
      <c r="EJ67" s="2">
        <f t="shared" si="79"/>
        <v>73.687649826399323</v>
      </c>
      <c r="EK67" s="2">
        <f t="shared" si="80"/>
        <v>72.112419149468863</v>
      </c>
      <c r="EL67" s="2">
        <f t="shared" si="81"/>
        <v>71.88546723660032</v>
      </c>
      <c r="EM67" s="2">
        <f t="shared" si="82"/>
        <v>73.141680130293153</v>
      </c>
      <c r="EN67" s="2">
        <f t="shared" si="83"/>
        <v>72.428301539645531</v>
      </c>
      <c r="EO67" s="2">
        <f t="shared" si="84"/>
        <v>74.00621364869221</v>
      </c>
      <c r="EQ67" s="2">
        <f t="shared" si="85"/>
        <v>65.34268909306968</v>
      </c>
      <c r="ER67" s="2">
        <f t="shared" si="221"/>
        <v>66.630146885940476</v>
      </c>
      <c r="ES67" s="2">
        <f t="shared" si="221"/>
        <v>71.67851835828678</v>
      </c>
      <c r="ET67" s="2">
        <f t="shared" si="221"/>
        <v>71.012141675544498</v>
      </c>
      <c r="EU67" s="2">
        <f t="shared" si="221"/>
        <v>70.25594216824723</v>
      </c>
      <c r="EV67" s="2">
        <f t="shared" si="221"/>
        <v>71.582455700650129</v>
      </c>
      <c r="EW67" s="2">
        <f t="shared" si="221"/>
        <v>73.020220391853954</v>
      </c>
      <c r="EX67" s="2">
        <f t="shared" si="221"/>
        <v>72.986643092151382</v>
      </c>
      <c r="EY67" s="2">
        <f t="shared" si="221"/>
        <v>72.519317515475677</v>
      </c>
      <c r="EZ67" s="2">
        <f t="shared" si="221"/>
        <v>71.549227018772015</v>
      </c>
      <c r="FA67" s="2">
        <f t="shared" si="221"/>
        <v>70.824179389485437</v>
      </c>
      <c r="FB67" s="2">
        <f t="shared" si="221"/>
        <v>70.83981924147129</v>
      </c>
      <c r="FC67" s="2">
        <f t="shared" si="221"/>
        <v>71.123787864115272</v>
      </c>
      <c r="FD67" s="2">
        <f t="shared" si="221"/>
        <v>72.352944368397004</v>
      </c>
      <c r="FE67" s="2">
        <f t="shared" si="221"/>
        <v>76.7817010493673</v>
      </c>
      <c r="FG67" s="2">
        <f t="shared" si="87"/>
        <v>0.50240488238508541</v>
      </c>
      <c r="FH67" s="2">
        <f t="shared" si="222"/>
        <v>0.47933329164100291</v>
      </c>
      <c r="FI67" s="2">
        <f t="shared" si="222"/>
        <v>0.43901185014802652</v>
      </c>
      <c r="FJ67" s="2">
        <f t="shared" si="222"/>
        <v>0.45413498433772692</v>
      </c>
      <c r="FK67" s="2">
        <f t="shared" si="222"/>
        <v>0.45872861621890804</v>
      </c>
      <c r="FL67" s="2">
        <f t="shared" si="222"/>
        <v>0.46551340203798691</v>
      </c>
      <c r="FM67" s="2">
        <f t="shared" si="222"/>
        <v>0.42796213039610853</v>
      </c>
      <c r="FN67" s="2">
        <f t="shared" si="222"/>
        <v>0.39768054970614386</v>
      </c>
      <c r="FO67" s="2">
        <f t="shared" si="222"/>
        <v>0.39943156187156231</v>
      </c>
      <c r="FP67" s="2">
        <f t="shared" si="222"/>
        <v>0.40044474127755869</v>
      </c>
      <c r="FQ67" s="2">
        <f t="shared" si="222"/>
        <v>0.43139413942368299</v>
      </c>
      <c r="FR67" s="2">
        <f t="shared" si="222"/>
        <v>0.39329577372540309</v>
      </c>
      <c r="FS67" s="2">
        <f t="shared" si="222"/>
        <v>0.42928972581860797</v>
      </c>
      <c r="FT67" s="2">
        <f t="shared" si="222"/>
        <v>0.45796516248499308</v>
      </c>
      <c r="FU67" s="2">
        <f t="shared" si="222"/>
        <v>0.36533548793839865</v>
      </c>
      <c r="FW67" s="2">
        <f t="shared" si="111"/>
        <v>2.5937090935591836E-5</v>
      </c>
      <c r="FX67" s="2">
        <f t="shared" si="163"/>
        <v>2.7286214952444837E-5</v>
      </c>
      <c r="FY67" s="2">
        <f t="shared" si="164"/>
        <v>2.9152600607403345E-5</v>
      </c>
      <c r="FZ67" s="2">
        <f t="shared" si="165"/>
        <v>2.7703996387968541E-5</v>
      </c>
      <c r="GA67" s="2">
        <f t="shared" si="166"/>
        <v>2.6667051441208122E-5</v>
      </c>
      <c r="GB67" s="2">
        <f t="shared" si="167"/>
        <v>2.715317803159112E-5</v>
      </c>
      <c r="GC67" s="2">
        <f t="shared" si="168"/>
        <v>2.6933315869853431E-5</v>
      </c>
      <c r="GD67" s="2">
        <f t="shared" si="169"/>
        <v>3.1144735966696425E-5</v>
      </c>
      <c r="GE67" s="2">
        <f t="shared" si="170"/>
        <v>3.2326165924466016E-5</v>
      </c>
      <c r="GF67" s="2">
        <f t="shared" si="171"/>
        <v>2.9066447909871738E-5</v>
      </c>
      <c r="GG67" s="2">
        <f t="shared" si="172"/>
        <v>2.8650874162382531E-5</v>
      </c>
      <c r="GH67" s="2">
        <f t="shared" si="173"/>
        <v>2.4112571058298785E-5</v>
      </c>
      <c r="GI67" s="2">
        <f t="shared" si="174"/>
        <v>2.3346469889456792E-5</v>
      </c>
      <c r="GJ67" s="2">
        <f t="shared" si="175"/>
        <v>2.194233653521127E-5</v>
      </c>
      <c r="GK67" s="2">
        <f t="shared" si="176"/>
        <v>1.6082782412919033E-5</v>
      </c>
      <c r="GM67" s="92">
        <f t="shared" si="112"/>
        <v>1.2796739650542429E-2</v>
      </c>
      <c r="GN67" s="92">
        <f t="shared" si="177"/>
        <v>9.4517963496552337E-3</v>
      </c>
      <c r="GO67" s="92">
        <f t="shared" si="178"/>
        <v>5.0325486324985296E-3</v>
      </c>
      <c r="GP67" s="92">
        <f t="shared" si="179"/>
        <v>6.3949861094589481E-3</v>
      </c>
      <c r="GQ67" s="92">
        <f t="shared" si="180"/>
        <v>6.8481694542573109E-3</v>
      </c>
      <c r="GR67" s="92">
        <f t="shared" si="181"/>
        <v>7.5348790677491322E-3</v>
      </c>
      <c r="GS67" s="92">
        <f t="shared" si="182"/>
        <v>3.9877928179852156E-3</v>
      </c>
      <c r="GT67" s="92">
        <f t="shared" si="183"/>
        <v>2.0692642906459746E-3</v>
      </c>
      <c r="GU67" s="92">
        <f t="shared" si="184"/>
        <v>2.1120370200834781E-3</v>
      </c>
      <c r="GV67" s="92">
        <f t="shared" si="185"/>
        <v>2.2463086549370085E-3</v>
      </c>
      <c r="GW67" s="92">
        <f t="shared" si="186"/>
        <v>4.159894078735597E-3</v>
      </c>
      <c r="GX67" s="92">
        <f t="shared" si="187"/>
        <v>1.895566225672595E-3</v>
      </c>
      <c r="GY67" s="92">
        <f t="shared" si="188"/>
        <v>4.0744694349879205E-3</v>
      </c>
      <c r="GZ67" s="92">
        <f t="shared" si="189"/>
        <v>6.7314432973937808E-3</v>
      </c>
      <c r="HA67" s="92">
        <f t="shared" si="190"/>
        <v>8.282081698478839E-4</v>
      </c>
      <c r="HC67" s="92">
        <f t="shared" si="144"/>
        <v>6.4095006327003635E-10</v>
      </c>
      <c r="HD67" s="92">
        <f t="shared" si="191"/>
        <v>6.8324352759499317E-10</v>
      </c>
      <c r="HE67" s="92">
        <f t="shared" si="192"/>
        <v>4.7360762572963847E-11</v>
      </c>
      <c r="HF67" s="92">
        <f t="shared" si="193"/>
        <v>1.5324576017448953E-10</v>
      </c>
      <c r="HG67" s="92">
        <f t="shared" si="194"/>
        <v>1.2341859143872796E-10</v>
      </c>
      <c r="HH67" s="92">
        <f t="shared" si="195"/>
        <v>4.4775588512969542E-11</v>
      </c>
      <c r="HI67" s="92">
        <f t="shared" si="196"/>
        <v>5.1611811095289444E-12</v>
      </c>
      <c r="HJ67" s="92">
        <f t="shared" si="197"/>
        <v>6.3050060225265397E-13</v>
      </c>
      <c r="HK67" s="92">
        <f t="shared" si="198"/>
        <v>1.1689919051303177E-12</v>
      </c>
      <c r="HL67" s="92">
        <f t="shared" si="199"/>
        <v>7.3697847224682484E-13</v>
      </c>
      <c r="HM67" s="92">
        <f t="shared" si="200"/>
        <v>2.2445952231176063E-12</v>
      </c>
      <c r="HN67" s="92">
        <f t="shared" si="201"/>
        <v>2.4838086215176655E-12</v>
      </c>
      <c r="HO67" s="92">
        <f t="shared" si="202"/>
        <v>3.2634080921050087E-11</v>
      </c>
      <c r="HP67" s="92">
        <f t="shared" si="203"/>
        <v>2.2523296520946549E-11</v>
      </c>
      <c r="HQ67" s="92">
        <f t="shared" si="204"/>
        <v>1.9995181465539239E-16</v>
      </c>
      <c r="HS67" s="92">
        <f t="shared" si="113"/>
        <v>7.3013370941777625E-47</v>
      </c>
      <c r="HT67" s="92">
        <f t="shared" si="205"/>
        <v>1.521839259352653E-46</v>
      </c>
      <c r="HU67" s="92">
        <f t="shared" si="206"/>
        <v>1.6602971125182365E-52</v>
      </c>
      <c r="HV67" s="92">
        <f t="shared" si="207"/>
        <v>8.7607913594810443E-51</v>
      </c>
      <c r="HW67" s="92">
        <f t="shared" si="208"/>
        <v>7.8912595457746342E-52</v>
      </c>
      <c r="HX67" s="92">
        <f t="shared" si="209"/>
        <v>4.3186186214887252E-55</v>
      </c>
      <c r="HY67" s="92">
        <f t="shared" si="210"/>
        <v>1.7839864308898877E-59</v>
      </c>
      <c r="HZ67" s="92">
        <f t="shared" si="211"/>
        <v>4.3108867506283358E-64</v>
      </c>
      <c r="IA67" s="92">
        <f t="shared" si="212"/>
        <v>1.2421703667363856E-62</v>
      </c>
      <c r="IB67" s="92">
        <f t="shared" si="213"/>
        <v>2.0546225596386445E-63</v>
      </c>
      <c r="IC67" s="92">
        <f t="shared" si="214"/>
        <v>9.2929274374907513E-62</v>
      </c>
      <c r="ID67" s="92">
        <f t="shared" si="215"/>
        <v>9.3573923120858944E-61</v>
      </c>
      <c r="IE67" s="92">
        <f t="shared" si="216"/>
        <v>8.4116695410273208E-55</v>
      </c>
      <c r="IF67" s="92">
        <f t="shared" si="217"/>
        <v>3.8628068490807987E-30</v>
      </c>
      <c r="IG67" s="92">
        <f t="shared" si="218"/>
        <v>4.8966792204690207E-26</v>
      </c>
      <c r="II67" s="92">
        <f t="shared" si="114"/>
        <v>3.8569563757902548E-137</v>
      </c>
      <c r="IJ67" s="92">
        <f t="shared" si="115"/>
        <v>8.1853843396687242E-136</v>
      </c>
      <c r="IK67" s="92">
        <f t="shared" si="116"/>
        <v>1.026301329558341E-153</v>
      </c>
      <c r="IL67" s="92">
        <f t="shared" si="117"/>
        <v>1.5336754653393462E-150</v>
      </c>
      <c r="IM67" s="92">
        <f t="shared" si="118"/>
        <v>7.2827235191531698E-155</v>
      </c>
      <c r="IN67" s="92">
        <f t="shared" si="119"/>
        <v>1.6548439926510625E-166</v>
      </c>
      <c r="IO67" s="92">
        <f t="shared" si="120"/>
        <v>6.1242425354945067E-180</v>
      </c>
      <c r="IP67" s="92">
        <f t="shared" si="121"/>
        <v>1.2630543997820459E-194</v>
      </c>
      <c r="IQ67" s="92">
        <f t="shared" si="122"/>
        <v>3.6774745429965665E-189</v>
      </c>
      <c r="IR67" s="92">
        <f t="shared" si="123"/>
        <v>6.0666146282563773E-191</v>
      </c>
      <c r="IS67" s="92">
        <f t="shared" si="124"/>
        <v>1.3286579761763502E-186</v>
      </c>
      <c r="IT67" s="92">
        <f t="shared" si="125"/>
        <v>4.2466730400607074E-181</v>
      </c>
      <c r="IU67" s="92">
        <f t="shared" si="126"/>
        <v>1.3492884910273524E-161</v>
      </c>
      <c r="IV67" s="92">
        <f t="shared" si="127"/>
        <v>1.6010747554859086E-122</v>
      </c>
      <c r="IW67" s="92">
        <f t="shared" si="128"/>
        <v>6.5681806998161936E-84</v>
      </c>
      <c r="IY67" s="92">
        <f t="shared" si="129"/>
        <v>1.2796740291492492E-2</v>
      </c>
      <c r="IZ67" s="92">
        <f t="shared" si="130"/>
        <v>9.4517970328987615E-3</v>
      </c>
      <c r="JA67" s="92">
        <f t="shared" si="131"/>
        <v>5.0325486798592925E-3</v>
      </c>
      <c r="JB67" s="92">
        <f t="shared" si="132"/>
        <v>6.3949862627047079E-3</v>
      </c>
      <c r="JC67" s="92">
        <f t="shared" si="133"/>
        <v>6.8481695776759022E-3</v>
      </c>
      <c r="JD67" s="92">
        <f t="shared" si="134"/>
        <v>7.5348791125247208E-3</v>
      </c>
      <c r="JE67" s="92">
        <f t="shared" si="135"/>
        <v>3.987792823146397E-3</v>
      </c>
      <c r="JF67" s="92">
        <f t="shared" si="136"/>
        <v>2.0692642912764751E-3</v>
      </c>
      <c r="JG67" s="92">
        <f t="shared" si="137"/>
        <v>2.11203702125247E-3</v>
      </c>
      <c r="JH67" s="92">
        <f t="shared" si="138"/>
        <v>2.2463086556739871E-3</v>
      </c>
      <c r="JI67" s="92">
        <f t="shared" si="139"/>
        <v>4.1598940809801921E-3</v>
      </c>
      <c r="JJ67" s="92">
        <f t="shared" si="140"/>
        <v>1.8955662281564035E-3</v>
      </c>
      <c r="JK67" s="92">
        <f t="shared" si="141"/>
        <v>4.0744694676220017E-3</v>
      </c>
      <c r="JL67" s="92">
        <f t="shared" si="142"/>
        <v>6.7314433199170774E-3</v>
      </c>
      <c r="JM67" s="92">
        <f t="shared" si="143"/>
        <v>8.2820816984808382E-4</v>
      </c>
    </row>
    <row r="68" spans="2:273" x14ac:dyDescent="0.25">
      <c r="B68" s="2">
        <v>41</v>
      </c>
      <c r="C68" s="37">
        <v>88.3</v>
      </c>
      <c r="D68" s="37">
        <v>86.025000000000006</v>
      </c>
      <c r="E68" s="37">
        <v>84.512</v>
      </c>
      <c r="F68" s="37">
        <v>87.194999999999993</v>
      </c>
      <c r="G68" s="37">
        <v>91.731999999999999</v>
      </c>
      <c r="H68" s="37">
        <v>88.429000000000002</v>
      </c>
      <c r="I68" s="37">
        <v>86.5</v>
      </c>
      <c r="J68" s="37">
        <v>85</v>
      </c>
      <c r="K68" s="37">
        <v>82.840999999999994</v>
      </c>
      <c r="L68" s="37">
        <v>85.25</v>
      </c>
      <c r="M68" s="37">
        <v>82.977000000000004</v>
      </c>
      <c r="N68" s="37">
        <v>83.840999999999994</v>
      </c>
      <c r="O68" s="37">
        <v>85.135999999999996</v>
      </c>
      <c r="P68" s="37">
        <v>87.272999999999996</v>
      </c>
      <c r="Q68" s="37">
        <v>79.25</v>
      </c>
      <c r="S68" s="4">
        <f t="shared" si="7"/>
        <v>84.064515637087055</v>
      </c>
      <c r="T68" s="4">
        <f t="shared" si="8"/>
        <v>82.537064434731562</v>
      </c>
      <c r="U68" s="4">
        <f t="shared" si="9"/>
        <v>83.02569336883883</v>
      </c>
      <c r="V68" s="4">
        <f t="shared" si="10"/>
        <v>85.106048610803853</v>
      </c>
      <c r="W68" s="4">
        <f t="shared" si="11"/>
        <v>84.396001663529944</v>
      </c>
      <c r="X68" s="4">
        <f t="shared" si="12"/>
        <v>85.818763852637289</v>
      </c>
      <c r="Y68" s="4">
        <f t="shared" si="13"/>
        <v>83.710909375261366</v>
      </c>
      <c r="Z68" s="4">
        <f t="shared" si="14"/>
        <v>82.275100706146802</v>
      </c>
      <c r="AA68" s="4">
        <f t="shared" si="15"/>
        <v>81.513613185368385</v>
      </c>
      <c r="AB68" s="4">
        <f t="shared" si="16"/>
        <v>81.141107598520705</v>
      </c>
      <c r="AC68" s="4">
        <f t="shared" si="17"/>
        <v>80.884249149084965</v>
      </c>
      <c r="AD68" s="4">
        <f t="shared" si="18"/>
        <v>79.996202206531493</v>
      </c>
      <c r="AE68" s="4">
        <f t="shared" si="19"/>
        <v>82.755165730359536</v>
      </c>
      <c r="AF68" s="4">
        <f t="shared" si="20"/>
        <v>83.393574354637082</v>
      </c>
      <c r="AG68" s="4">
        <f t="shared" si="21"/>
        <v>77.115818863042549</v>
      </c>
      <c r="AI68" s="4">
        <f t="shared" si="22"/>
        <v>4.2354843629129419</v>
      </c>
      <c r="AJ68" s="4">
        <f t="shared" si="23"/>
        <v>3.4879355652684438</v>
      </c>
      <c r="AK68" s="4">
        <f t="shared" si="24"/>
        <v>1.4863066311611703</v>
      </c>
      <c r="AL68" s="4">
        <f t="shared" si="25"/>
        <v>2.08895138919614</v>
      </c>
      <c r="AM68" s="4">
        <f t="shared" si="26"/>
        <v>7.3359983364700554</v>
      </c>
      <c r="AN68" s="4">
        <f t="shared" si="27"/>
        <v>2.6102361473627127</v>
      </c>
      <c r="AO68" s="4">
        <f t="shared" si="28"/>
        <v>2.789090624738634</v>
      </c>
      <c r="AP68" s="4">
        <f t="shared" si="29"/>
        <v>2.7248992938531984</v>
      </c>
      <c r="AQ68" s="4">
        <f t="shared" si="30"/>
        <v>1.327386814631609</v>
      </c>
      <c r="AR68" s="4">
        <f t="shared" si="31"/>
        <v>4.1088924014792951</v>
      </c>
      <c r="AS68" s="4">
        <f t="shared" si="32"/>
        <v>2.0927508509150385</v>
      </c>
      <c r="AT68" s="4">
        <f t="shared" si="33"/>
        <v>3.8447977934685014</v>
      </c>
      <c r="AU68" s="4">
        <f t="shared" si="34"/>
        <v>2.3808342696404594</v>
      </c>
      <c r="AV68" s="4">
        <f t="shared" si="219"/>
        <v>3.8794256453629146</v>
      </c>
      <c r="AW68" s="4">
        <f t="shared" si="219"/>
        <v>2.1341811369574515</v>
      </c>
      <c r="AY68" s="2">
        <f t="shared" si="95"/>
        <v>73.064404634988406</v>
      </c>
      <c r="AZ68" s="2">
        <f t="shared" si="146"/>
        <v>73.641889560077857</v>
      </c>
      <c r="BA68" s="2">
        <f t="shared" si="147"/>
        <v>77.741195157496975</v>
      </c>
      <c r="BB68" s="2">
        <f t="shared" si="148"/>
        <v>78.858633226108651</v>
      </c>
      <c r="BC68" s="2">
        <f t="shared" si="149"/>
        <v>77.866404718029145</v>
      </c>
      <c r="BD68" s="2">
        <f t="shared" si="150"/>
        <v>78.752228036009228</v>
      </c>
      <c r="BE68" s="2">
        <f t="shared" si="151"/>
        <v>79.528459692527207</v>
      </c>
      <c r="BF68" s="2">
        <f t="shared" si="152"/>
        <v>79.812324386440395</v>
      </c>
      <c r="BG68" s="2">
        <f t="shared" si="153"/>
        <v>78.982470777456442</v>
      </c>
      <c r="BH68" s="2">
        <f t="shared" si="154"/>
        <v>78.460517138466784</v>
      </c>
      <c r="BI68" s="2">
        <f t="shared" si="155"/>
        <v>76.427512698797031</v>
      </c>
      <c r="BJ68" s="2">
        <f t="shared" si="156"/>
        <v>77.670190856429471</v>
      </c>
      <c r="BK68" s="2">
        <f t="shared" si="157"/>
        <v>78.387708844872151</v>
      </c>
      <c r="BL68" s="2">
        <f t="shared" si="158"/>
        <v>77.14759384842948</v>
      </c>
      <c r="BM68" s="2">
        <f t="shared" si="159"/>
        <v>76.257668010151875</v>
      </c>
      <c r="BO68" s="2" t="str">
        <f t="shared" si="37"/>
        <v/>
      </c>
      <c r="BP68" s="2" t="str">
        <f t="shared" si="38"/>
        <v/>
      </c>
      <c r="BQ68" s="2">
        <f t="shared" si="39"/>
        <v>84.512</v>
      </c>
      <c r="BR68" s="2">
        <f t="shared" si="40"/>
        <v>87.194999999999993</v>
      </c>
      <c r="BS68" s="2">
        <f t="shared" si="41"/>
        <v>91.731999999999999</v>
      </c>
      <c r="BT68" s="2" t="str">
        <f t="shared" si="42"/>
        <v/>
      </c>
      <c r="BU68" s="2">
        <f t="shared" si="43"/>
        <v>86.5</v>
      </c>
      <c r="BV68" s="2">
        <f t="shared" si="44"/>
        <v>85</v>
      </c>
      <c r="BW68" s="2">
        <f t="shared" si="45"/>
        <v>82.840999999999994</v>
      </c>
      <c r="BX68" s="2">
        <f t="shared" si="46"/>
        <v>85.25</v>
      </c>
      <c r="BY68" s="2">
        <f t="shared" si="47"/>
        <v>82.977000000000004</v>
      </c>
      <c r="BZ68" s="2">
        <f t="shared" si="48"/>
        <v>83.840999999999994</v>
      </c>
      <c r="CA68" s="2">
        <f t="shared" si="49"/>
        <v>85.135999999999996</v>
      </c>
      <c r="CB68" s="2">
        <f t="shared" si="50"/>
        <v>87.272999999999996</v>
      </c>
      <c r="CC68" s="2">
        <f t="shared" si="51"/>
        <v>79.25</v>
      </c>
      <c r="CE68" s="2" t="str">
        <f t="shared" si="96"/>
        <v/>
      </c>
      <c r="CF68" s="2" t="str">
        <f t="shared" si="97"/>
        <v/>
      </c>
      <c r="CG68" s="2" t="str">
        <f t="shared" si="98"/>
        <v/>
      </c>
      <c r="CH68" s="2" t="str">
        <f t="shared" si="99"/>
        <v/>
      </c>
      <c r="CI68" s="2" t="str">
        <f t="shared" si="100"/>
        <v/>
      </c>
      <c r="CJ68" s="2" t="str">
        <f t="shared" si="101"/>
        <v/>
      </c>
      <c r="CK68" s="2" t="str">
        <f t="shared" si="102"/>
        <v/>
      </c>
      <c r="CL68" s="2" t="str">
        <f t="shared" si="103"/>
        <v/>
      </c>
      <c r="CM68" s="2" t="str">
        <f t="shared" si="104"/>
        <v/>
      </c>
      <c r="CN68" s="2" t="str">
        <f t="shared" si="105"/>
        <v/>
      </c>
      <c r="CO68" s="2" t="str">
        <f t="shared" si="106"/>
        <v/>
      </c>
      <c r="CP68" s="2" t="str">
        <f t="shared" si="107"/>
        <v/>
      </c>
      <c r="CQ68" s="2" t="str">
        <f t="shared" si="108"/>
        <v/>
      </c>
      <c r="CR68" s="2" t="str">
        <f t="shared" si="109"/>
        <v/>
      </c>
      <c r="CS68" s="2" t="str">
        <f t="shared" si="110"/>
        <v/>
      </c>
      <c r="CU68" s="2" t="str">
        <f t="shared" si="53"/>
        <v/>
      </c>
      <c r="CV68" s="2" t="str">
        <f t="shared" si="54"/>
        <v/>
      </c>
      <c r="CW68" s="2" t="str">
        <f t="shared" si="55"/>
        <v/>
      </c>
      <c r="CX68" s="2" t="str">
        <f t="shared" si="56"/>
        <v/>
      </c>
      <c r="CY68" s="2" t="str">
        <f t="shared" si="57"/>
        <v/>
      </c>
      <c r="CZ68" s="2" t="str">
        <f t="shared" si="58"/>
        <v/>
      </c>
      <c r="DA68" s="2" t="str">
        <f t="shared" si="59"/>
        <v/>
      </c>
      <c r="DB68" s="2" t="str">
        <f t="shared" si="60"/>
        <v/>
      </c>
      <c r="DC68" s="2" t="str">
        <f t="shared" si="61"/>
        <v/>
      </c>
      <c r="DD68" s="2" t="str">
        <f t="shared" si="62"/>
        <v/>
      </c>
      <c r="DE68" s="2" t="str">
        <f t="shared" si="63"/>
        <v/>
      </c>
      <c r="DF68" s="2" t="str">
        <f t="shared" si="64"/>
        <v/>
      </c>
      <c r="DG68" s="2" t="str">
        <f t="shared" si="65"/>
        <v/>
      </c>
      <c r="DH68" s="2" t="str">
        <f t="shared" si="66"/>
        <v/>
      </c>
      <c r="DI68" s="2" t="str">
        <f t="shared" si="67"/>
        <v/>
      </c>
      <c r="DK68" s="2">
        <f t="shared" si="68"/>
        <v>79.319950750469047</v>
      </c>
      <c r="DL68" s="2">
        <f t="shared" si="220"/>
        <v>79.175365853658562</v>
      </c>
      <c r="DM68" s="2">
        <f t="shared" si="220"/>
        <v>80.816052048726476</v>
      </c>
      <c r="DN68" s="2">
        <f t="shared" si="220"/>
        <v>83.823520487264673</v>
      </c>
      <c r="DO68" s="2">
        <f t="shared" si="220"/>
        <v>84.146619047619026</v>
      </c>
      <c r="DP68" s="2">
        <f t="shared" si="220"/>
        <v>83.729693902439038</v>
      </c>
      <c r="DQ68" s="2">
        <f t="shared" si="220"/>
        <v>83.333710057384494</v>
      </c>
      <c r="DR68" s="2">
        <f t="shared" si="220"/>
        <v>82.443465305350713</v>
      </c>
      <c r="DS68" s="2">
        <f t="shared" si="220"/>
        <v>81.948421737838643</v>
      </c>
      <c r="DT68" s="2">
        <f t="shared" si="220"/>
        <v>82.051431083380592</v>
      </c>
      <c r="DU68" s="2">
        <f t="shared" si="220"/>
        <v>80.115965267290818</v>
      </c>
      <c r="DV68" s="2">
        <f t="shared" si="220"/>
        <v>81.867615860411121</v>
      </c>
      <c r="DW68" s="2">
        <f t="shared" si="220"/>
        <v>82.828665055874353</v>
      </c>
      <c r="DX68" s="2">
        <f t="shared" si="220"/>
        <v>81.614028792912521</v>
      </c>
      <c r="DY68" s="2">
        <f t="shared" si="220"/>
        <v>77.725235155195662</v>
      </c>
      <c r="EA68" s="2">
        <f t="shared" si="70"/>
        <v>67.414012871622504</v>
      </c>
      <c r="EB68" s="2">
        <f t="shared" si="71"/>
        <v>68.160221996615917</v>
      </c>
      <c r="EC68" s="2">
        <f t="shared" si="72"/>
        <v>74.157916053255519</v>
      </c>
      <c r="ED68" s="2">
        <f t="shared" si="73"/>
        <v>73.416151529803642</v>
      </c>
      <c r="EE68" s="2">
        <f t="shared" si="74"/>
        <v>71.10822027844435</v>
      </c>
      <c r="EF68" s="2">
        <f t="shared" si="75"/>
        <v>73.540250870884378</v>
      </c>
      <c r="EG68" s="2">
        <f t="shared" si="76"/>
        <v>74.889820560568026</v>
      </c>
      <c r="EH68" s="2">
        <f t="shared" si="77"/>
        <v>76.178158767938399</v>
      </c>
      <c r="EI68" s="2">
        <f t="shared" si="78"/>
        <v>74.915588058195269</v>
      </c>
      <c r="EJ68" s="2">
        <f t="shared" si="79"/>
        <v>73.55734038949025</v>
      </c>
      <c r="EK68" s="2">
        <f t="shared" si="80"/>
        <v>71.993747380092273</v>
      </c>
      <c r="EL68" s="2">
        <f t="shared" si="81"/>
        <v>71.764973839110525</v>
      </c>
      <c r="EM68" s="2">
        <f t="shared" si="82"/>
        <v>73.003367263843643</v>
      </c>
      <c r="EN68" s="2">
        <f t="shared" si="83"/>
        <v>72.326390654765021</v>
      </c>
      <c r="EO68" s="2">
        <f t="shared" si="84"/>
        <v>73.932397147355033</v>
      </c>
      <c r="EQ68" s="2">
        <f t="shared" si="85"/>
        <v>65.267758934105601</v>
      </c>
      <c r="ER68" s="2">
        <f t="shared" si="221"/>
        <v>66.554721787248454</v>
      </c>
      <c r="ES68" s="2">
        <f t="shared" si="221"/>
        <v>71.569390088640603</v>
      </c>
      <c r="ET68" s="2">
        <f t="shared" si="221"/>
        <v>70.913469351720323</v>
      </c>
      <c r="EU68" s="2">
        <f t="shared" si="221"/>
        <v>70.17009094604883</v>
      </c>
      <c r="EV68" s="2">
        <f t="shared" si="221"/>
        <v>71.489023358934034</v>
      </c>
      <c r="EW68" s="2">
        <f t="shared" si="221"/>
        <v>72.91950592868497</v>
      </c>
      <c r="EX68" s="2">
        <f t="shared" si="221"/>
        <v>72.892336110278762</v>
      </c>
      <c r="EY68" s="2">
        <f t="shared" si="221"/>
        <v>72.414921796987826</v>
      </c>
      <c r="EZ68" s="2">
        <f t="shared" si="221"/>
        <v>71.450192729065364</v>
      </c>
      <c r="FA68" s="2">
        <f t="shared" si="221"/>
        <v>70.72578120431065</v>
      </c>
      <c r="FB68" s="2">
        <f t="shared" si="221"/>
        <v>70.734348234308797</v>
      </c>
      <c r="FC68" s="2">
        <f t="shared" si="221"/>
        <v>71.014893435756889</v>
      </c>
      <c r="FD68" s="2">
        <f t="shared" si="221"/>
        <v>72.252050722200778</v>
      </c>
      <c r="FE68" s="2">
        <f t="shared" si="221"/>
        <v>76.659694476859542</v>
      </c>
      <c r="FG68" s="2">
        <f t="shared" si="87"/>
        <v>0.52540884565305845</v>
      </c>
      <c r="FH68" s="2">
        <f t="shared" si="222"/>
        <v>0.50234734389114488</v>
      </c>
      <c r="FI68" s="2">
        <f t="shared" si="222"/>
        <v>0.46180705092642887</v>
      </c>
      <c r="FJ68" s="2">
        <f t="shared" si="222"/>
        <v>0.47704768209009474</v>
      </c>
      <c r="FK68" s="2">
        <f t="shared" si="222"/>
        <v>0.48166857066498298</v>
      </c>
      <c r="FL68" s="2">
        <f t="shared" si="222"/>
        <v>0.48848644427870136</v>
      </c>
      <c r="FM68" s="2">
        <f t="shared" si="222"/>
        <v>0.45064447841461025</v>
      </c>
      <c r="FN68" s="2">
        <f t="shared" si="222"/>
        <v>0.41993615065077278</v>
      </c>
      <c r="FO68" s="2">
        <f t="shared" si="222"/>
        <v>0.42171654553519577</v>
      </c>
      <c r="FP68" s="2">
        <f t="shared" si="222"/>
        <v>0.42274646200310312</v>
      </c>
      <c r="FQ68" s="2">
        <f t="shared" si="222"/>
        <v>0.45411398544050641</v>
      </c>
      <c r="FR68" s="2">
        <f t="shared" si="222"/>
        <v>0.41547525356032444</v>
      </c>
      <c r="FS68" s="2">
        <f t="shared" si="222"/>
        <v>0.45198684074347056</v>
      </c>
      <c r="FT68" s="2">
        <f t="shared" si="222"/>
        <v>0.48090085869898541</v>
      </c>
      <c r="FU68" s="2">
        <f t="shared" si="222"/>
        <v>0.38694382313258102</v>
      </c>
      <c r="FW68" s="2">
        <f t="shared" si="111"/>
        <v>2.8439383516577189E-5</v>
      </c>
      <c r="FX68" s="2">
        <f t="shared" si="163"/>
        <v>2.9918660989014927E-5</v>
      </c>
      <c r="FY68" s="2">
        <f t="shared" si="164"/>
        <v>3.1965101022154688E-5</v>
      </c>
      <c r="FZ68" s="2">
        <f t="shared" si="165"/>
        <v>3.0376746793508389E-5</v>
      </c>
      <c r="GA68" s="2">
        <f t="shared" si="166"/>
        <v>2.923976523296647E-5</v>
      </c>
      <c r="GB68" s="2">
        <f t="shared" si="167"/>
        <v>2.9772789672165232E-5</v>
      </c>
      <c r="GC68" s="2">
        <f t="shared" si="168"/>
        <v>2.9531716863622864E-5</v>
      </c>
      <c r="GD68" s="2">
        <f t="shared" si="169"/>
        <v>3.4149421300349588E-5</v>
      </c>
      <c r="GE68" s="2">
        <f t="shared" si="170"/>
        <v>3.5444825556818851E-5</v>
      </c>
      <c r="GF68" s="2">
        <f t="shared" si="171"/>
        <v>3.1870636998365071E-5</v>
      </c>
      <c r="GG68" s="2">
        <f t="shared" si="172"/>
        <v>3.1414971982711014E-5</v>
      </c>
      <c r="GH68" s="2">
        <f t="shared" si="173"/>
        <v>2.6438846912700482E-5</v>
      </c>
      <c r="GI68" s="2">
        <f t="shared" si="174"/>
        <v>2.5598837531233417E-5</v>
      </c>
      <c r="GJ68" s="2">
        <f t="shared" si="175"/>
        <v>2.405924265091185E-5</v>
      </c>
      <c r="GK68" s="2">
        <f t="shared" si="176"/>
        <v>1.7634392886889574E-5</v>
      </c>
      <c r="GM68" s="92">
        <f t="shared" si="112"/>
        <v>1.6955999906070968E-2</v>
      </c>
      <c r="GN68" s="92">
        <f t="shared" si="177"/>
        <v>1.2803604203791131E-2</v>
      </c>
      <c r="GO68" s="92">
        <f t="shared" si="178"/>
        <v>7.1369388095499251E-3</v>
      </c>
      <c r="GP68" s="92">
        <f t="shared" si="179"/>
        <v>8.9682136829399087E-3</v>
      </c>
      <c r="GQ68" s="92">
        <f t="shared" si="180"/>
        <v>9.5834907234087861E-3</v>
      </c>
      <c r="GR68" s="92">
        <f t="shared" si="181"/>
        <v>1.0545206863510606E-2</v>
      </c>
      <c r="GS68" s="92">
        <f t="shared" si="182"/>
        <v>5.8016346658048166E-3</v>
      </c>
      <c r="GT68" s="92">
        <f t="shared" si="183"/>
        <v>3.1633358784408827E-3</v>
      </c>
      <c r="GU68" s="92">
        <f t="shared" si="184"/>
        <v>3.2360582921997223E-3</v>
      </c>
      <c r="GV68" s="92">
        <f t="shared" si="185"/>
        <v>3.402814126139801E-3</v>
      </c>
      <c r="GW68" s="92">
        <f t="shared" si="186"/>
        <v>6.0735071894631402E-3</v>
      </c>
      <c r="GX68" s="92">
        <f t="shared" si="187"/>
        <v>2.9076257220040382E-3</v>
      </c>
      <c r="GY68" s="92">
        <f t="shared" si="188"/>
        <v>5.9249926801531504E-3</v>
      </c>
      <c r="GZ68" s="92">
        <f t="shared" si="189"/>
        <v>9.4544723844221159E-3</v>
      </c>
      <c r="HA68" s="92">
        <f t="shared" si="190"/>
        <v>1.3620586000245539E-3</v>
      </c>
      <c r="HC68" s="92">
        <f t="shared" si="144"/>
        <v>1.477049236865401E-9</v>
      </c>
      <c r="HD68" s="92">
        <f t="shared" si="191"/>
        <v>1.5722916859563514E-9</v>
      </c>
      <c r="HE68" s="92">
        <f t="shared" si="192"/>
        <v>1.2239809384216234E-10</v>
      </c>
      <c r="HF68" s="92">
        <f t="shared" si="193"/>
        <v>3.8100194481521055E-10</v>
      </c>
      <c r="HG68" s="92">
        <f t="shared" si="194"/>
        <v>3.112610559195265E-10</v>
      </c>
      <c r="HH68" s="92">
        <f t="shared" si="195"/>
        <v>1.1964728337044336E-10</v>
      </c>
      <c r="HI68" s="92">
        <f t="shared" si="196"/>
        <v>1.5019208746983069E-11</v>
      </c>
      <c r="HJ68" s="92">
        <f t="shared" si="197"/>
        <v>2.0370715622312386E-12</v>
      </c>
      <c r="HK68" s="92">
        <f t="shared" si="198"/>
        <v>3.6807493470769158E-12</v>
      </c>
      <c r="HL68" s="92">
        <f t="shared" si="199"/>
        <v>2.3291023315051547E-12</v>
      </c>
      <c r="HM68" s="92">
        <f t="shared" si="200"/>
        <v>6.8259990623656373E-12</v>
      </c>
      <c r="HN68" s="92">
        <f t="shared" si="201"/>
        <v>7.2846641857469258E-12</v>
      </c>
      <c r="HO68" s="92">
        <f t="shared" si="202"/>
        <v>8.5337513189866506E-11</v>
      </c>
      <c r="HP68" s="92">
        <f t="shared" si="203"/>
        <v>5.9828967791736137E-11</v>
      </c>
      <c r="HQ68" s="92">
        <f t="shared" si="204"/>
        <v>8.6766280520488638E-16</v>
      </c>
      <c r="HS68" s="92">
        <f t="shared" si="113"/>
        <v>8.15068548051666E-46</v>
      </c>
      <c r="HT68" s="92">
        <f t="shared" si="205"/>
        <v>1.6839839813101298E-45</v>
      </c>
      <c r="HU68" s="92">
        <f t="shared" si="206"/>
        <v>2.5721556724686639E-51</v>
      </c>
      <c r="HV68" s="92">
        <f t="shared" si="207"/>
        <v>1.2430979211386959E-49</v>
      </c>
      <c r="HW68" s="92">
        <f t="shared" si="208"/>
        <v>1.185140988966352E-50</v>
      </c>
      <c r="HX68" s="92">
        <f t="shared" si="209"/>
        <v>7.8869659760307062E-54</v>
      </c>
      <c r="HY68" s="92">
        <f t="shared" si="210"/>
        <v>4.1201484159159833E-58</v>
      </c>
      <c r="HZ68" s="92">
        <f t="shared" si="211"/>
        <v>1.3460821337598075E-62</v>
      </c>
      <c r="IA68" s="92">
        <f t="shared" si="212"/>
        <v>3.5917915734612655E-61</v>
      </c>
      <c r="IB68" s="92">
        <f t="shared" si="213"/>
        <v>5.9595672886800372E-62</v>
      </c>
      <c r="IC68" s="92">
        <f t="shared" si="214"/>
        <v>2.4679702758618174E-60</v>
      </c>
      <c r="ID68" s="92">
        <f t="shared" si="215"/>
        <v>2.1870608811394752E-59</v>
      </c>
      <c r="IE68" s="92">
        <f t="shared" si="216"/>
        <v>1.4020198828163176E-53</v>
      </c>
      <c r="IF68" s="92">
        <f t="shared" si="217"/>
        <v>1.7041255504553774E-29</v>
      </c>
      <c r="IG68" s="92">
        <f t="shared" si="218"/>
        <v>1.6958486402674341E-25</v>
      </c>
      <c r="II68" s="92">
        <f t="shared" si="114"/>
        <v>8.5764493239833045E-135</v>
      </c>
      <c r="IJ68" s="92">
        <f t="shared" si="115"/>
        <v>1.7711687110554678E-133</v>
      </c>
      <c r="IK68" s="92">
        <f t="shared" si="116"/>
        <v>4.7329644836651104E-151</v>
      </c>
      <c r="IL68" s="92">
        <f t="shared" si="117"/>
        <v>6.0438155039675942E-148</v>
      </c>
      <c r="IM68" s="92">
        <f t="shared" si="118"/>
        <v>3.3395657550851691E-152</v>
      </c>
      <c r="IN68" s="92">
        <f t="shared" si="119"/>
        <v>1.2232992354411512E-163</v>
      </c>
      <c r="IO68" s="92">
        <f t="shared" si="120"/>
        <v>7.7168510948280023E-177</v>
      </c>
      <c r="IP68" s="92">
        <f t="shared" si="121"/>
        <v>3.1934532402640608E-191</v>
      </c>
      <c r="IQ68" s="92">
        <f t="shared" si="122"/>
        <v>7.6521597257788887E-186</v>
      </c>
      <c r="IR68" s="92">
        <f t="shared" si="123"/>
        <v>1.2555229069955233E-187</v>
      </c>
      <c r="IS68" s="92">
        <f t="shared" si="124"/>
        <v>2.2842051536513172E-183</v>
      </c>
      <c r="IT68" s="92">
        <f t="shared" si="125"/>
        <v>5.2033740409088179E-178</v>
      </c>
      <c r="IU68" s="92">
        <f t="shared" si="126"/>
        <v>7.4829855853350953E-159</v>
      </c>
      <c r="IV68" s="92">
        <f t="shared" si="127"/>
        <v>1.8429350705566128E-120</v>
      </c>
      <c r="IW68" s="92">
        <f t="shared" si="128"/>
        <v>1.5150840917860783E-82</v>
      </c>
      <c r="IY68" s="92">
        <f t="shared" si="129"/>
        <v>1.6956001383120204E-2</v>
      </c>
      <c r="IZ68" s="92">
        <f t="shared" si="130"/>
        <v>1.2803605776082817E-2</v>
      </c>
      <c r="JA68" s="92">
        <f t="shared" si="131"/>
        <v>7.1369389319480194E-3</v>
      </c>
      <c r="JB68" s="92">
        <f t="shared" si="132"/>
        <v>8.9682140639418539E-3</v>
      </c>
      <c r="JC68" s="92">
        <f t="shared" si="133"/>
        <v>9.5834910346698412E-3</v>
      </c>
      <c r="JD68" s="92">
        <f t="shared" si="134"/>
        <v>1.054520698315789E-2</v>
      </c>
      <c r="JE68" s="92">
        <f t="shared" si="135"/>
        <v>5.8016346808240256E-3</v>
      </c>
      <c r="JF68" s="92">
        <f t="shared" si="136"/>
        <v>3.1633358804779542E-3</v>
      </c>
      <c r="JG68" s="92">
        <f t="shared" si="137"/>
        <v>3.2360582958804716E-3</v>
      </c>
      <c r="JH68" s="92">
        <f t="shared" si="138"/>
        <v>3.4028141284689031E-3</v>
      </c>
      <c r="JI68" s="92">
        <f t="shared" si="139"/>
        <v>6.0735071962891391E-3</v>
      </c>
      <c r="JJ68" s="92">
        <f t="shared" si="140"/>
        <v>2.9076257292887024E-3</v>
      </c>
      <c r="JK68" s="92">
        <f t="shared" si="141"/>
        <v>5.9249927654906635E-3</v>
      </c>
      <c r="JL68" s="92">
        <f t="shared" si="142"/>
        <v>9.4544724442510841E-3</v>
      </c>
      <c r="JM68" s="92">
        <f t="shared" si="143"/>
        <v>1.3620586000254215E-3</v>
      </c>
    </row>
    <row r="69" spans="2:273" x14ac:dyDescent="0.25">
      <c r="B69" s="2">
        <v>42</v>
      </c>
      <c r="C69" s="37">
        <v>90.224999999999994</v>
      </c>
      <c r="D69" s="37">
        <v>86.224999999999994</v>
      </c>
      <c r="E69" s="37">
        <v>87.293000000000006</v>
      </c>
      <c r="F69" s="37">
        <v>89.706999999999994</v>
      </c>
      <c r="G69" s="37">
        <v>90.462999999999994</v>
      </c>
      <c r="H69" s="37">
        <v>90.643000000000001</v>
      </c>
      <c r="I69" s="37">
        <v>87.31</v>
      </c>
      <c r="J69" s="37">
        <v>85.674000000000007</v>
      </c>
      <c r="K69" s="37">
        <v>84.409000000000006</v>
      </c>
      <c r="L69" s="37">
        <v>85.022999999999996</v>
      </c>
      <c r="M69" s="37">
        <v>84.817999999999998</v>
      </c>
      <c r="N69" s="37">
        <v>85.727000000000004</v>
      </c>
      <c r="O69" s="37">
        <v>85.864000000000004</v>
      </c>
      <c r="P69" s="37">
        <v>88.295000000000002</v>
      </c>
      <c r="Q69" s="37">
        <v>80.317999999999998</v>
      </c>
      <c r="S69" s="4">
        <f t="shared" si="7"/>
        <v>86.827225705880906</v>
      </c>
      <c r="T69" s="4">
        <f t="shared" si="8"/>
        <v>84.990642567233266</v>
      </c>
      <c r="U69" s="4">
        <f t="shared" si="9"/>
        <v>84.799809248580956</v>
      </c>
      <c r="V69" s="4">
        <f t="shared" si="10"/>
        <v>87.068970075623028</v>
      </c>
      <c r="W69" s="4">
        <f t="shared" si="11"/>
        <v>86.379852968822078</v>
      </c>
      <c r="X69" s="4">
        <f t="shared" si="12"/>
        <v>87.987761380955732</v>
      </c>
      <c r="Y69" s="4">
        <f t="shared" si="13"/>
        <v>85.163665909646653</v>
      </c>
      <c r="Z69" s="4">
        <f t="shared" si="14"/>
        <v>83.282577553401438</v>
      </c>
      <c r="AA69" s="4">
        <f t="shared" si="15"/>
        <v>82.558942998823483</v>
      </c>
      <c r="AB69" s="4">
        <f t="shared" si="16"/>
        <v>82.193905844690562</v>
      </c>
      <c r="AC69" s="4">
        <f t="shared" si="17"/>
        <v>82.492831155923625</v>
      </c>
      <c r="AD69" s="4">
        <f t="shared" si="18"/>
        <v>80.945447003357174</v>
      </c>
      <c r="AE69" s="4">
        <f t="shared" si="19"/>
        <v>84.272411280694058</v>
      </c>
      <c r="AF69" s="4">
        <f t="shared" si="20"/>
        <v>85.336453270402117</v>
      </c>
      <c r="AG69" s="4">
        <f t="shared" si="21"/>
        <v>77.536178393739732</v>
      </c>
      <c r="AI69" s="4">
        <f t="shared" si="22"/>
        <v>3.3977742941190883</v>
      </c>
      <c r="AJ69" s="4">
        <f t="shared" si="23"/>
        <v>1.2343574327667284</v>
      </c>
      <c r="AK69" s="4">
        <f t="shared" si="24"/>
        <v>2.4931907514190499</v>
      </c>
      <c r="AL69" s="4">
        <f t="shared" si="25"/>
        <v>2.6380299243769656</v>
      </c>
      <c r="AM69" s="4">
        <f t="shared" si="26"/>
        <v>4.0831470311779157</v>
      </c>
      <c r="AN69" s="4">
        <f t="shared" si="27"/>
        <v>2.6552386190442689</v>
      </c>
      <c r="AO69" s="4">
        <f t="shared" si="28"/>
        <v>2.1463340903533492</v>
      </c>
      <c r="AP69" s="4">
        <f t="shared" si="29"/>
        <v>2.3914224465985683</v>
      </c>
      <c r="AQ69" s="4">
        <f t="shared" si="30"/>
        <v>1.8500570011765234</v>
      </c>
      <c r="AR69" s="4">
        <f t="shared" si="31"/>
        <v>2.8290941553094342</v>
      </c>
      <c r="AS69" s="4">
        <f t="shared" si="32"/>
        <v>2.3251688440763729</v>
      </c>
      <c r="AT69" s="4">
        <f t="shared" si="33"/>
        <v>4.7815529966428301</v>
      </c>
      <c r="AU69" s="4">
        <f t="shared" si="34"/>
        <v>1.5915887193059461</v>
      </c>
      <c r="AV69" s="4">
        <f t="shared" si="219"/>
        <v>2.9585467295978845</v>
      </c>
      <c r="AW69" s="4">
        <f t="shared" si="219"/>
        <v>2.7818216062602659</v>
      </c>
      <c r="AY69" s="2">
        <f t="shared" si="95"/>
        <v>72.875605543672052</v>
      </c>
      <c r="AZ69" s="2">
        <f t="shared" si="146"/>
        <v>73.472377380525614</v>
      </c>
      <c r="BA69" s="2">
        <f t="shared" si="147"/>
        <v>77.654771073533979</v>
      </c>
      <c r="BB69" s="2">
        <f t="shared" si="148"/>
        <v>78.71741000605212</v>
      </c>
      <c r="BC69" s="2">
        <f t="shared" si="149"/>
        <v>77.671741660735648</v>
      </c>
      <c r="BD69" s="2">
        <f t="shared" si="150"/>
        <v>78.571847726656742</v>
      </c>
      <c r="BE69" s="2">
        <f t="shared" si="151"/>
        <v>79.376483346574076</v>
      </c>
      <c r="BF69" s="2">
        <f t="shared" si="152"/>
        <v>79.711516522359901</v>
      </c>
      <c r="BG69" s="2">
        <f t="shared" si="153"/>
        <v>78.882476217903218</v>
      </c>
      <c r="BH69" s="2">
        <f t="shared" si="154"/>
        <v>78.339124891225822</v>
      </c>
      <c r="BI69" s="2">
        <f t="shared" si="155"/>
        <v>76.310545972950109</v>
      </c>
      <c r="BJ69" s="2">
        <f t="shared" si="156"/>
        <v>77.560622370359823</v>
      </c>
      <c r="BK69" s="2">
        <f t="shared" si="157"/>
        <v>78.232725126036812</v>
      </c>
      <c r="BL69" s="2">
        <f t="shared" si="158"/>
        <v>76.9805202746237</v>
      </c>
      <c r="BM69" s="2">
        <f t="shared" si="159"/>
        <v>76.203116546107154</v>
      </c>
      <c r="BO69" s="2" t="str">
        <f t="shared" si="37"/>
        <v/>
      </c>
      <c r="BP69" s="2" t="str">
        <f t="shared" si="38"/>
        <v/>
      </c>
      <c r="BQ69" s="2" t="str">
        <f t="shared" si="39"/>
        <v/>
      </c>
      <c r="BR69" s="2" t="str">
        <f t="shared" si="40"/>
        <v/>
      </c>
      <c r="BS69" s="2" t="str">
        <f t="shared" si="41"/>
        <v/>
      </c>
      <c r="BT69" s="2" t="str">
        <f t="shared" si="42"/>
        <v/>
      </c>
      <c r="BU69" s="2">
        <f t="shared" si="43"/>
        <v>87.31</v>
      </c>
      <c r="BV69" s="2">
        <f t="shared" si="44"/>
        <v>85.674000000000007</v>
      </c>
      <c r="BW69" s="2">
        <f t="shared" si="45"/>
        <v>84.409000000000006</v>
      </c>
      <c r="BX69" s="2">
        <f t="shared" si="46"/>
        <v>85.022999999999996</v>
      </c>
      <c r="BY69" s="2">
        <f t="shared" si="47"/>
        <v>84.817999999999998</v>
      </c>
      <c r="BZ69" s="2">
        <f t="shared" si="48"/>
        <v>85.727000000000004</v>
      </c>
      <c r="CA69" s="2">
        <f t="shared" si="49"/>
        <v>85.864000000000004</v>
      </c>
      <c r="CB69" s="2" t="str">
        <f t="shared" si="50"/>
        <v/>
      </c>
      <c r="CC69" s="2">
        <f t="shared" si="51"/>
        <v>80.317999999999998</v>
      </c>
      <c r="CE69" s="2" t="str">
        <f t="shared" si="96"/>
        <v/>
      </c>
      <c r="CF69" s="2" t="str">
        <f t="shared" si="97"/>
        <v/>
      </c>
      <c r="CG69" s="2" t="str">
        <f t="shared" si="98"/>
        <v/>
      </c>
      <c r="CH69" s="2" t="str">
        <f t="shared" si="99"/>
        <v/>
      </c>
      <c r="CI69" s="2" t="str">
        <f t="shared" si="100"/>
        <v/>
      </c>
      <c r="CJ69" s="2" t="str">
        <f t="shared" si="101"/>
        <v/>
      </c>
      <c r="CK69" s="2" t="str">
        <f t="shared" si="102"/>
        <v/>
      </c>
      <c r="CL69" s="2" t="str">
        <f t="shared" si="103"/>
        <v/>
      </c>
      <c r="CM69" s="2" t="str">
        <f t="shared" si="104"/>
        <v/>
      </c>
      <c r="CN69" s="2" t="str">
        <f t="shared" si="105"/>
        <v/>
      </c>
      <c r="CO69" s="2" t="str">
        <f t="shared" si="106"/>
        <v/>
      </c>
      <c r="CP69" s="2" t="str">
        <f t="shared" si="107"/>
        <v/>
      </c>
      <c r="CQ69" s="2" t="str">
        <f t="shared" si="108"/>
        <v/>
      </c>
      <c r="CR69" s="2" t="str">
        <f t="shared" si="109"/>
        <v/>
      </c>
      <c r="CS69" s="2" t="str">
        <f t="shared" si="110"/>
        <v/>
      </c>
      <c r="CU69" s="2" t="str">
        <f t="shared" si="53"/>
        <v/>
      </c>
      <c r="CV69" s="2" t="str">
        <f t="shared" si="54"/>
        <v/>
      </c>
      <c r="CW69" s="2" t="str">
        <f t="shared" si="55"/>
        <v/>
      </c>
      <c r="CX69" s="2" t="str">
        <f t="shared" si="56"/>
        <v/>
      </c>
      <c r="CY69" s="2" t="str">
        <f t="shared" si="57"/>
        <v/>
      </c>
      <c r="CZ69" s="2" t="str">
        <f t="shared" si="58"/>
        <v/>
      </c>
      <c r="DA69" s="2" t="str">
        <f t="shared" si="59"/>
        <v/>
      </c>
      <c r="DB69" s="2" t="str">
        <f t="shared" si="60"/>
        <v/>
      </c>
      <c r="DC69" s="2" t="str">
        <f t="shared" si="61"/>
        <v/>
      </c>
      <c r="DD69" s="2" t="str">
        <f t="shared" si="62"/>
        <v/>
      </c>
      <c r="DE69" s="2" t="str">
        <f t="shared" si="63"/>
        <v/>
      </c>
      <c r="DF69" s="2" t="str">
        <f t="shared" si="64"/>
        <v/>
      </c>
      <c r="DG69" s="2" t="str">
        <f t="shared" si="65"/>
        <v/>
      </c>
      <c r="DH69" s="2" t="str">
        <f t="shared" si="66"/>
        <v/>
      </c>
      <c r="DI69" s="2" t="str">
        <f t="shared" si="67"/>
        <v/>
      </c>
      <c r="DK69" s="2">
        <f t="shared" si="68"/>
        <v>79.635093808630401</v>
      </c>
      <c r="DL69" s="2">
        <f t="shared" si="220"/>
        <v>79.461533101045319</v>
      </c>
      <c r="DM69" s="2">
        <f t="shared" si="220"/>
        <v>81.08403948896634</v>
      </c>
      <c r="DN69" s="2">
        <f t="shared" si="220"/>
        <v>84.156373983739826</v>
      </c>
      <c r="DO69" s="2">
        <f t="shared" si="220"/>
        <v>84.460646922183486</v>
      </c>
      <c r="DP69" s="2">
        <f t="shared" si="220"/>
        <v>83.970541114982581</v>
      </c>
      <c r="DQ69" s="2">
        <f t="shared" si="220"/>
        <v>83.529242071881626</v>
      </c>
      <c r="DR69" s="2">
        <f t="shared" si="220"/>
        <v>82.631242065742896</v>
      </c>
      <c r="DS69" s="2">
        <f t="shared" si="220"/>
        <v>82.16863501066905</v>
      </c>
      <c r="DT69" s="2">
        <f t="shared" si="220"/>
        <v>82.283647435378001</v>
      </c>
      <c r="DU69" s="2">
        <f t="shared" si="220"/>
        <v>80.356411205073968</v>
      </c>
      <c r="DV69" s="2">
        <f t="shared" si="220"/>
        <v>82.171523161278145</v>
      </c>
      <c r="DW69" s="2">
        <f t="shared" si="220"/>
        <v>83.087063424947132</v>
      </c>
      <c r="DX69" s="2">
        <f t="shared" si="220"/>
        <v>81.811677119628342</v>
      </c>
      <c r="DY69" s="2">
        <f t="shared" si="220"/>
        <v>77.825602968960851</v>
      </c>
      <c r="EA69" s="2">
        <f t="shared" si="70"/>
        <v>67.307253315615313</v>
      </c>
      <c r="EB69" s="2">
        <f t="shared" si="71"/>
        <v>68.061347997743937</v>
      </c>
      <c r="EC69" s="2">
        <f t="shared" si="72"/>
        <v>74.010111610432233</v>
      </c>
      <c r="ED69" s="2">
        <f t="shared" si="73"/>
        <v>73.279858657694689</v>
      </c>
      <c r="EE69" s="2">
        <f t="shared" si="74"/>
        <v>71.008966571197931</v>
      </c>
      <c r="EF69" s="2">
        <f t="shared" si="75"/>
        <v>73.416209546016404</v>
      </c>
      <c r="EG69" s="2">
        <f t="shared" si="76"/>
        <v>74.759655775676691</v>
      </c>
      <c r="EH69" s="2">
        <f t="shared" si="77"/>
        <v>76.033596849842496</v>
      </c>
      <c r="EI69" s="2">
        <f t="shared" si="78"/>
        <v>74.773005314944072</v>
      </c>
      <c r="EJ69" s="2">
        <f t="shared" si="79"/>
        <v>73.427030952581191</v>
      </c>
      <c r="EK69" s="2">
        <f t="shared" si="80"/>
        <v>71.875075610715683</v>
      </c>
      <c r="EL69" s="2">
        <f t="shared" si="81"/>
        <v>71.644480441620715</v>
      </c>
      <c r="EM69" s="2">
        <f t="shared" si="82"/>
        <v>72.865054397394132</v>
      </c>
      <c r="EN69" s="2">
        <f t="shared" si="83"/>
        <v>72.224479769884525</v>
      </c>
      <c r="EO69" s="2">
        <f t="shared" si="84"/>
        <v>73.858580646017856</v>
      </c>
      <c r="EQ69" s="2">
        <f t="shared" si="85"/>
        <v>65.192828775141521</v>
      </c>
      <c r="ER69" s="2">
        <f t="shared" si="221"/>
        <v>66.479296688556431</v>
      </c>
      <c r="ES69" s="2">
        <f t="shared" si="221"/>
        <v>71.460261818994411</v>
      </c>
      <c r="ET69" s="2">
        <f t="shared" si="221"/>
        <v>70.814797027896148</v>
      </c>
      <c r="EU69" s="2">
        <f t="shared" si="221"/>
        <v>70.08423972385043</v>
      </c>
      <c r="EV69" s="2">
        <f t="shared" si="221"/>
        <v>71.395591017217939</v>
      </c>
      <c r="EW69" s="2">
        <f t="shared" si="221"/>
        <v>72.818791465515972</v>
      </c>
      <c r="EX69" s="2">
        <f t="shared" si="221"/>
        <v>72.798029128406156</v>
      </c>
      <c r="EY69" s="2">
        <f t="shared" si="221"/>
        <v>72.310526078499961</v>
      </c>
      <c r="EZ69" s="2">
        <f t="shared" si="221"/>
        <v>71.351158439358713</v>
      </c>
      <c r="FA69" s="2">
        <f t="shared" si="221"/>
        <v>70.627383019135863</v>
      </c>
      <c r="FB69" s="2">
        <f t="shared" si="221"/>
        <v>70.62887722714629</v>
      </c>
      <c r="FC69" s="2">
        <f t="shared" si="221"/>
        <v>70.905999007398506</v>
      </c>
      <c r="FD69" s="2">
        <f t="shared" si="221"/>
        <v>72.151157076004566</v>
      </c>
      <c r="FE69" s="2">
        <f t="shared" si="221"/>
        <v>76.537687904351785</v>
      </c>
      <c r="FG69" s="2">
        <f t="shared" si="87"/>
        <v>0.54830546635658173</v>
      </c>
      <c r="FH69" s="2">
        <f t="shared" si="222"/>
        <v>0.52535145411715345</v>
      </c>
      <c r="FI69" s="2">
        <f t="shared" si="222"/>
        <v>0.48476307714924777</v>
      </c>
      <c r="FJ69" s="2">
        <f t="shared" si="222"/>
        <v>0.50005739062497645</v>
      </c>
      <c r="FK69" s="2">
        <f t="shared" si="222"/>
        <v>0.50468606426437201</v>
      </c>
      <c r="FL69" s="2">
        <f t="shared" si="222"/>
        <v>0.51150822671363061</v>
      </c>
      <c r="FM69" s="2">
        <f t="shared" si="222"/>
        <v>0.47353384051677999</v>
      </c>
      <c r="FN69" s="2">
        <f t="shared" si="222"/>
        <v>0.44252218713396896</v>
      </c>
      <c r="FO69" s="2">
        <f t="shared" si="222"/>
        <v>0.44432498993581848</v>
      </c>
      <c r="FP69" s="2">
        <f t="shared" si="222"/>
        <v>0.4453675971766497</v>
      </c>
      <c r="FQ69" s="2">
        <f t="shared" si="222"/>
        <v>0.47702654958450047</v>
      </c>
      <c r="FR69" s="2">
        <f t="shared" si="222"/>
        <v>0.43800253041939236</v>
      </c>
      <c r="FS69" s="2">
        <f t="shared" si="222"/>
        <v>0.47488544552090789</v>
      </c>
      <c r="FT69" s="2">
        <f t="shared" si="222"/>
        <v>0.50391733209222711</v>
      </c>
      <c r="FU69" s="2">
        <f t="shared" si="222"/>
        <v>0.40900657802429863</v>
      </c>
      <c r="FW69" s="2">
        <f t="shared" si="111"/>
        <v>3.118307837816085E-5</v>
      </c>
      <c r="FX69" s="2">
        <f t="shared" si="163"/>
        <v>3.2805064740486255E-5</v>
      </c>
      <c r="FY69" s="2">
        <f t="shared" si="164"/>
        <v>3.5048928219680359E-5</v>
      </c>
      <c r="FZ69" s="2">
        <f t="shared" si="165"/>
        <v>3.3307342915223179E-5</v>
      </c>
      <c r="GA69" s="2">
        <f t="shared" si="166"/>
        <v>3.2060674595136487E-5</v>
      </c>
      <c r="GB69" s="2">
        <f t="shared" si="167"/>
        <v>3.2645120943223288E-5</v>
      </c>
      <c r="GC69" s="2">
        <f t="shared" si="168"/>
        <v>3.238079137736161E-5</v>
      </c>
      <c r="GD69" s="2">
        <f t="shared" si="169"/>
        <v>3.7443972501037091E-5</v>
      </c>
      <c r="GE69" s="2">
        <f t="shared" si="170"/>
        <v>3.8864345486581535E-5</v>
      </c>
      <c r="GF69" s="2">
        <f t="shared" si="171"/>
        <v>3.4945351115182283E-5</v>
      </c>
      <c r="GG69" s="2">
        <f t="shared" si="172"/>
        <v>3.4445727411320231E-5</v>
      </c>
      <c r="GH69" s="2">
        <f t="shared" si="173"/>
        <v>2.8989545225215934E-5</v>
      </c>
      <c r="GI69" s="2">
        <f t="shared" si="174"/>
        <v>2.8068497878007318E-5</v>
      </c>
      <c r="GJ69" s="2">
        <f t="shared" si="175"/>
        <v>2.6380373748521791E-5</v>
      </c>
      <c r="GK69" s="2">
        <f t="shared" si="176"/>
        <v>1.9335694406214574E-5</v>
      </c>
      <c r="GM69" s="92">
        <f t="shared" si="112"/>
        <v>2.2257508135956589E-2</v>
      </c>
      <c r="GN69" s="92">
        <f t="shared" si="177"/>
        <v>1.7167232848731669E-2</v>
      </c>
      <c r="GO69" s="92">
        <f t="shared" si="178"/>
        <v>1.0000000131955206E-2</v>
      </c>
      <c r="GP69" s="92">
        <f t="shared" si="179"/>
        <v>1.2429255465560399E-2</v>
      </c>
      <c r="GQ69" s="92">
        <f t="shared" si="180"/>
        <v>1.3253883139508879E-2</v>
      </c>
      <c r="GR69" s="92">
        <f t="shared" si="181"/>
        <v>1.4581588723408732E-2</v>
      </c>
      <c r="GS69" s="92">
        <f t="shared" si="182"/>
        <v>8.3286442151074905E-3</v>
      </c>
      <c r="GT69" s="92">
        <f t="shared" si="183"/>
        <v>4.7621130736732117E-3</v>
      </c>
      <c r="GU69" s="92">
        <f t="shared" si="184"/>
        <v>4.8815896557981211E-3</v>
      </c>
      <c r="GV69" s="92">
        <f t="shared" si="185"/>
        <v>5.0784969227718781E-3</v>
      </c>
      <c r="GW69" s="92">
        <f t="shared" si="186"/>
        <v>8.7467463599554696E-3</v>
      </c>
      <c r="GX69" s="92">
        <f t="shared" si="187"/>
        <v>4.3918601055329652E-3</v>
      </c>
      <c r="GY69" s="92">
        <f t="shared" si="188"/>
        <v>8.501647831685763E-3</v>
      </c>
      <c r="GZ69" s="92">
        <f t="shared" si="189"/>
        <v>1.3120206373695322E-2</v>
      </c>
      <c r="HA69" s="92">
        <f t="shared" si="190"/>
        <v>2.1989691509959235E-3</v>
      </c>
      <c r="HC69" s="92">
        <f t="shared" si="144"/>
        <v>3.3453889195739254E-9</v>
      </c>
      <c r="HD69" s="92">
        <f t="shared" si="191"/>
        <v>3.556099500985776E-9</v>
      </c>
      <c r="HE69" s="92">
        <f t="shared" si="192"/>
        <v>3.1008262160652368E-10</v>
      </c>
      <c r="HF69" s="92">
        <f t="shared" si="193"/>
        <v>9.291481047718465E-10</v>
      </c>
      <c r="HG69" s="92">
        <f t="shared" si="194"/>
        <v>7.6967023363856215E-10</v>
      </c>
      <c r="HH69" s="92">
        <f t="shared" si="195"/>
        <v>3.129735022599161E-10</v>
      </c>
      <c r="HI69" s="92">
        <f t="shared" si="196"/>
        <v>4.2710078916422059E-11</v>
      </c>
      <c r="HJ69" s="92">
        <f t="shared" si="197"/>
        <v>6.4145184795259029E-12</v>
      </c>
      <c r="HK69" s="92">
        <f t="shared" si="198"/>
        <v>1.1301624028570236E-11</v>
      </c>
      <c r="HL69" s="92">
        <f t="shared" si="199"/>
        <v>7.1798940602945623E-12</v>
      </c>
      <c r="HM69" s="92">
        <f t="shared" si="200"/>
        <v>2.0261671977252807E-11</v>
      </c>
      <c r="HN69" s="92">
        <f t="shared" si="201"/>
        <v>2.0884516042485249E-11</v>
      </c>
      <c r="HO69" s="92">
        <f t="shared" si="202"/>
        <v>2.1871479363650037E-10</v>
      </c>
      <c r="HP69" s="92">
        <f t="shared" si="203"/>
        <v>1.5570802220897545E-10</v>
      </c>
      <c r="HQ69" s="92">
        <f t="shared" si="204"/>
        <v>3.6495109281473281E-15</v>
      </c>
      <c r="HS69" s="92">
        <f t="shared" si="113"/>
        <v>8.8468434350182486E-45</v>
      </c>
      <c r="HT69" s="92">
        <f t="shared" si="205"/>
        <v>1.8118111727554386E-44</v>
      </c>
      <c r="HU69" s="92">
        <f t="shared" si="206"/>
        <v>3.8583300830593069E-50</v>
      </c>
      <c r="HV69" s="92">
        <f t="shared" si="207"/>
        <v>1.7095670535678381E-48</v>
      </c>
      <c r="HW69" s="92">
        <f t="shared" si="208"/>
        <v>1.723919343499596E-49</v>
      </c>
      <c r="HX69" s="92">
        <f t="shared" si="209"/>
        <v>1.3915082718534561E-52</v>
      </c>
      <c r="HY69" s="92">
        <f t="shared" si="210"/>
        <v>9.1672848556053096E-57</v>
      </c>
      <c r="HZ69" s="92">
        <f t="shared" si="211"/>
        <v>4.0322436158294635E-61</v>
      </c>
      <c r="IA69" s="92">
        <f t="shared" si="212"/>
        <v>9.9723627998048708E-60</v>
      </c>
      <c r="IB69" s="92">
        <f t="shared" si="213"/>
        <v>1.6605276683093328E-60</v>
      </c>
      <c r="IC69" s="92">
        <f t="shared" si="214"/>
        <v>6.302685333709453E-59</v>
      </c>
      <c r="ID69" s="92">
        <f t="shared" si="215"/>
        <v>4.9272437490653503E-58</v>
      </c>
      <c r="IE69" s="92">
        <f t="shared" si="216"/>
        <v>2.2620059809672791E-52</v>
      </c>
      <c r="IF69" s="92">
        <f t="shared" si="217"/>
        <v>7.3931664777280536E-29</v>
      </c>
      <c r="IG69" s="92">
        <f t="shared" si="218"/>
        <v>5.7935823596979226E-25</v>
      </c>
      <c r="II69" s="92">
        <f t="shared" si="114"/>
        <v>1.8191810874452675E-132</v>
      </c>
      <c r="IJ69" s="92">
        <f t="shared" si="115"/>
        <v>3.6558774661978609E-131</v>
      </c>
      <c r="IK69" s="92">
        <f t="shared" si="116"/>
        <v>2.0675747546610781E-148</v>
      </c>
      <c r="IL69" s="92">
        <f t="shared" si="117"/>
        <v>2.2598256233389741E-145</v>
      </c>
      <c r="IM69" s="92">
        <f t="shared" si="118"/>
        <v>1.451365610114492E-149</v>
      </c>
      <c r="IN69" s="92">
        <f t="shared" si="119"/>
        <v>8.5336389887515782E-161</v>
      </c>
      <c r="IO69" s="92">
        <f t="shared" si="120"/>
        <v>9.1334951121680808E-174</v>
      </c>
      <c r="IP69" s="92">
        <f t="shared" si="121"/>
        <v>7.5306128603032601E-188</v>
      </c>
      <c r="IQ69" s="92">
        <f t="shared" si="122"/>
        <v>1.4872959694598995E-182</v>
      </c>
      <c r="IR69" s="92">
        <f t="shared" si="123"/>
        <v>2.42887302852118E-184</v>
      </c>
      <c r="IS69" s="92">
        <f t="shared" si="124"/>
        <v>3.677153879088503E-180</v>
      </c>
      <c r="IT69" s="92">
        <f t="shared" si="125"/>
        <v>5.994039243938344E-175</v>
      </c>
      <c r="IU69" s="92">
        <f t="shared" si="126"/>
        <v>3.9292580388029275E-156</v>
      </c>
      <c r="IV69" s="92">
        <f t="shared" si="127"/>
        <v>2.0365722272227257E-118</v>
      </c>
      <c r="IW69" s="92">
        <f t="shared" si="128"/>
        <v>3.4046147586456212E-81</v>
      </c>
      <c r="IY69" s="92">
        <f t="shared" si="129"/>
        <v>2.2257511481345509E-2</v>
      </c>
      <c r="IZ69" s="92">
        <f t="shared" si="130"/>
        <v>1.7167236404831171E-2</v>
      </c>
      <c r="JA69" s="92">
        <f t="shared" si="131"/>
        <v>1.0000000442037827E-2</v>
      </c>
      <c r="JB69" s="92">
        <f t="shared" si="132"/>
        <v>1.2429256394708503E-2</v>
      </c>
      <c r="JC69" s="92">
        <f t="shared" si="133"/>
        <v>1.3253883909179113E-2</v>
      </c>
      <c r="JD69" s="92">
        <f t="shared" si="134"/>
        <v>1.4581589036382235E-2</v>
      </c>
      <c r="JE69" s="92">
        <f t="shared" si="135"/>
        <v>8.328644257817569E-3</v>
      </c>
      <c r="JF69" s="92">
        <f t="shared" si="136"/>
        <v>4.76211308008773E-3</v>
      </c>
      <c r="JG69" s="92">
        <f t="shared" si="137"/>
        <v>4.8815896670997448E-3</v>
      </c>
      <c r="JH69" s="92">
        <f t="shared" si="138"/>
        <v>5.0784969299517719E-3</v>
      </c>
      <c r="JI69" s="92">
        <f t="shared" si="139"/>
        <v>8.7467463802171422E-3</v>
      </c>
      <c r="JJ69" s="92">
        <f t="shared" si="140"/>
        <v>4.3918601264174816E-3</v>
      </c>
      <c r="JK69" s="92">
        <f t="shared" si="141"/>
        <v>8.5016480504005558E-3</v>
      </c>
      <c r="JL69" s="92">
        <f t="shared" si="142"/>
        <v>1.3120206529403345E-2</v>
      </c>
      <c r="JM69" s="92">
        <f t="shared" si="143"/>
        <v>2.1989691509995729E-3</v>
      </c>
    </row>
    <row r="70" spans="2:273" x14ac:dyDescent="0.25">
      <c r="B70" s="2">
        <v>43</v>
      </c>
      <c r="C70" s="37">
        <v>93.275000000000006</v>
      </c>
      <c r="D70" s="37">
        <v>89.55</v>
      </c>
      <c r="E70" s="37">
        <v>89.438999999999993</v>
      </c>
      <c r="F70" s="37">
        <v>90.39</v>
      </c>
      <c r="G70" s="37">
        <v>93.828999999999994</v>
      </c>
      <c r="H70" s="37">
        <v>91.475999999999999</v>
      </c>
      <c r="I70" s="37">
        <v>89.19</v>
      </c>
      <c r="J70" s="37">
        <v>87.418999999999997</v>
      </c>
      <c r="K70" s="37">
        <v>86.364000000000004</v>
      </c>
      <c r="L70" s="37">
        <v>87</v>
      </c>
      <c r="M70" s="37">
        <v>87.385999999999996</v>
      </c>
      <c r="N70" s="37">
        <v>86.659000000000006</v>
      </c>
      <c r="O70" s="37">
        <v>86.795000000000002</v>
      </c>
      <c r="P70" s="37">
        <v>89.135999999999996</v>
      </c>
      <c r="Q70" s="37">
        <v>80.454999999999998</v>
      </c>
      <c r="S70" s="4">
        <f t="shared" si="7"/>
        <v>90.183007069678936</v>
      </c>
      <c r="T70" s="4">
        <f t="shared" si="8"/>
        <v>88.034395926241501</v>
      </c>
      <c r="U70" s="4">
        <f t="shared" si="9"/>
        <v>87.08345099391228</v>
      </c>
      <c r="V70" s="4">
        <f t="shared" si="10"/>
        <v>89.575969208571166</v>
      </c>
      <c r="W70" s="4">
        <f t="shared" si="11"/>
        <v>88.922793869880991</v>
      </c>
      <c r="X70" s="4">
        <f t="shared" si="12"/>
        <v>90.757278785319599</v>
      </c>
      <c r="Y70" s="4">
        <f t="shared" si="13"/>
        <v>87.101077159589025</v>
      </c>
      <c r="Z70" s="4">
        <f t="shared" si="14"/>
        <v>84.687054120606987</v>
      </c>
      <c r="AA70" s="4">
        <f t="shared" si="15"/>
        <v>84.015326344636918</v>
      </c>
      <c r="AB70" s="4">
        <f t="shared" si="16"/>
        <v>83.654143056064513</v>
      </c>
      <c r="AC70" s="4">
        <f t="shared" si="17"/>
        <v>84.625515521599397</v>
      </c>
      <c r="AD70" s="4">
        <f t="shared" si="18"/>
        <v>82.273694597174469</v>
      </c>
      <c r="AE70" s="4">
        <f t="shared" si="19"/>
        <v>86.290362376446382</v>
      </c>
      <c r="AF70" s="4">
        <f t="shared" si="20"/>
        <v>87.832420037989138</v>
      </c>
      <c r="AG70" s="4">
        <f t="shared" si="21"/>
        <v>78.169585652015186</v>
      </c>
      <c r="AI70" s="4">
        <f t="shared" si="22"/>
        <v>3.0919929303210694</v>
      </c>
      <c r="AJ70" s="4">
        <f t="shared" si="23"/>
        <v>1.5156040737584959</v>
      </c>
      <c r="AK70" s="4">
        <f t="shared" si="24"/>
        <v>2.3555490060877133</v>
      </c>
      <c r="AL70" s="4">
        <f t="shared" si="25"/>
        <v>0.81403079142883428</v>
      </c>
      <c r="AM70" s="4">
        <f t="shared" si="26"/>
        <v>4.9062061301190028</v>
      </c>
      <c r="AN70" s="4">
        <f t="shared" si="27"/>
        <v>0.71872121468040007</v>
      </c>
      <c r="AO70" s="4">
        <f t="shared" si="28"/>
        <v>2.088922840410973</v>
      </c>
      <c r="AP70" s="4">
        <f t="shared" si="29"/>
        <v>2.7319458793930096</v>
      </c>
      <c r="AQ70" s="4">
        <f t="shared" si="30"/>
        <v>2.3486736553630863</v>
      </c>
      <c r="AR70" s="4">
        <f t="shared" si="31"/>
        <v>3.3458569439354875</v>
      </c>
      <c r="AS70" s="4">
        <f t="shared" si="32"/>
        <v>2.7604844784005991</v>
      </c>
      <c r="AT70" s="4">
        <f t="shared" si="33"/>
        <v>4.3853054028255372</v>
      </c>
      <c r="AU70" s="4">
        <f t="shared" si="34"/>
        <v>0.50463762355362007</v>
      </c>
      <c r="AV70" s="4">
        <f t="shared" si="219"/>
        <v>1.3035799620108577</v>
      </c>
      <c r="AW70" s="4">
        <f t="shared" si="219"/>
        <v>2.2854143479848119</v>
      </c>
      <c r="AY70" s="2">
        <f t="shared" si="95"/>
        <v>72.670070078098746</v>
      </c>
      <c r="AZ70" s="2">
        <f t="shared" si="146"/>
        <v>73.286412053518887</v>
      </c>
      <c r="BA70" s="2">
        <f t="shared" si="147"/>
        <v>77.548773710471963</v>
      </c>
      <c r="BB70" s="2">
        <f t="shared" si="148"/>
        <v>78.554599235710199</v>
      </c>
      <c r="BC70" s="2">
        <f t="shared" si="149"/>
        <v>77.458328185817621</v>
      </c>
      <c r="BD70" s="2">
        <f t="shared" si="150"/>
        <v>78.375198231511746</v>
      </c>
      <c r="BE70" s="2">
        <f t="shared" si="151"/>
        <v>79.20857994503011</v>
      </c>
      <c r="BF70" s="2">
        <f t="shared" si="152"/>
        <v>79.594030700852954</v>
      </c>
      <c r="BG70" s="2">
        <f t="shared" si="153"/>
        <v>78.764269710840153</v>
      </c>
      <c r="BH70" s="2">
        <f t="shared" si="154"/>
        <v>78.199222872667903</v>
      </c>
      <c r="BI70" s="2">
        <f t="shared" si="155"/>
        <v>76.176263990535375</v>
      </c>
      <c r="BJ70" s="2">
        <f t="shared" si="156"/>
        <v>77.429100890345282</v>
      </c>
      <c r="BK70" s="2">
        <f t="shared" si="157"/>
        <v>78.058446119376626</v>
      </c>
      <c r="BL70" s="2">
        <f t="shared" si="158"/>
        <v>76.799821126853757</v>
      </c>
      <c r="BM70" s="2">
        <f t="shared" si="159"/>
        <v>76.139336086802246</v>
      </c>
      <c r="BO70" s="2" t="str">
        <f t="shared" si="37"/>
        <v/>
      </c>
      <c r="BP70" s="2" t="str">
        <f t="shared" si="38"/>
        <v/>
      </c>
      <c r="BQ70" s="2" t="str">
        <f t="shared" si="39"/>
        <v/>
      </c>
      <c r="BR70" s="2" t="str">
        <f t="shared" si="40"/>
        <v/>
      </c>
      <c r="BS70" s="2" t="str">
        <f t="shared" si="41"/>
        <v/>
      </c>
      <c r="BT70" s="2" t="str">
        <f t="shared" si="42"/>
        <v/>
      </c>
      <c r="BU70" s="2" t="str">
        <f t="shared" si="43"/>
        <v/>
      </c>
      <c r="BV70" s="2">
        <f t="shared" si="44"/>
        <v>87.418999999999997</v>
      </c>
      <c r="BW70" s="2">
        <f t="shared" si="45"/>
        <v>86.364000000000004</v>
      </c>
      <c r="BX70" s="2">
        <f t="shared" si="46"/>
        <v>87</v>
      </c>
      <c r="BY70" s="2" t="str">
        <f t="shared" si="47"/>
        <v/>
      </c>
      <c r="BZ70" s="2">
        <f t="shared" si="48"/>
        <v>86.659000000000006</v>
      </c>
      <c r="CA70" s="2" t="str">
        <f t="shared" si="49"/>
        <v/>
      </c>
      <c r="CB70" s="2" t="str">
        <f t="shared" si="50"/>
        <v/>
      </c>
      <c r="CC70" s="2">
        <f t="shared" si="51"/>
        <v>80.454999999999998</v>
      </c>
      <c r="CE70" s="2" t="str">
        <f t="shared" si="96"/>
        <v/>
      </c>
      <c r="CF70" s="2" t="str">
        <f t="shared" si="97"/>
        <v/>
      </c>
      <c r="CG70" s="2" t="str">
        <f t="shared" si="98"/>
        <v/>
      </c>
      <c r="CH70" s="2" t="str">
        <f t="shared" si="99"/>
        <v/>
      </c>
      <c r="CI70" s="2" t="str">
        <f t="shared" si="100"/>
        <v/>
      </c>
      <c r="CJ70" s="2" t="str">
        <f t="shared" si="101"/>
        <v/>
      </c>
      <c r="CK70" s="2" t="str">
        <f t="shared" si="102"/>
        <v/>
      </c>
      <c r="CL70" s="2" t="str">
        <f t="shared" si="103"/>
        <v/>
      </c>
      <c r="CM70" s="2" t="str">
        <f t="shared" si="104"/>
        <v/>
      </c>
      <c r="CN70" s="2" t="str">
        <f t="shared" si="105"/>
        <v/>
      </c>
      <c r="CO70" s="2" t="str">
        <f t="shared" si="106"/>
        <v/>
      </c>
      <c r="CP70" s="2" t="str">
        <f t="shared" si="107"/>
        <v/>
      </c>
      <c r="CQ70" s="2" t="str">
        <f t="shared" si="108"/>
        <v/>
      </c>
      <c r="CR70" s="2" t="str">
        <f t="shared" si="109"/>
        <v/>
      </c>
      <c r="CS70" s="2" t="str">
        <f t="shared" si="110"/>
        <v/>
      </c>
      <c r="CU70" s="2" t="str">
        <f t="shared" si="53"/>
        <v/>
      </c>
      <c r="CV70" s="2" t="str">
        <f t="shared" si="54"/>
        <v/>
      </c>
      <c r="CW70" s="2" t="str">
        <f t="shared" si="55"/>
        <v/>
      </c>
      <c r="CX70" s="2" t="str">
        <f t="shared" si="56"/>
        <v/>
      </c>
      <c r="CY70" s="2" t="str">
        <f t="shared" si="57"/>
        <v/>
      </c>
      <c r="CZ70" s="2" t="str">
        <f t="shared" si="58"/>
        <v/>
      </c>
      <c r="DA70" s="2" t="str">
        <f t="shared" si="59"/>
        <v/>
      </c>
      <c r="DB70" s="2" t="str">
        <f t="shared" si="60"/>
        <v/>
      </c>
      <c r="DC70" s="2" t="str">
        <f t="shared" si="61"/>
        <v/>
      </c>
      <c r="DD70" s="2" t="str">
        <f t="shared" si="62"/>
        <v/>
      </c>
      <c r="DE70" s="2" t="str">
        <f t="shared" si="63"/>
        <v/>
      </c>
      <c r="DF70" s="2" t="str">
        <f t="shared" si="64"/>
        <v/>
      </c>
      <c r="DG70" s="2" t="str">
        <f t="shared" si="65"/>
        <v/>
      </c>
      <c r="DH70" s="2" t="str">
        <f t="shared" si="66"/>
        <v/>
      </c>
      <c r="DI70" s="2" t="str">
        <f t="shared" si="67"/>
        <v/>
      </c>
      <c r="DK70" s="2">
        <f t="shared" si="68"/>
        <v>79.950236866791755</v>
      </c>
      <c r="DL70" s="2">
        <f t="shared" si="220"/>
        <v>79.747700348432076</v>
      </c>
      <c r="DM70" s="2">
        <f t="shared" si="220"/>
        <v>81.352026929206176</v>
      </c>
      <c r="DN70" s="2">
        <f t="shared" si="220"/>
        <v>84.489227480214993</v>
      </c>
      <c r="DO70" s="2">
        <f t="shared" si="220"/>
        <v>84.774674796747945</v>
      </c>
      <c r="DP70" s="2">
        <f t="shared" si="220"/>
        <v>84.211388327526137</v>
      </c>
      <c r="DQ70" s="2">
        <f t="shared" si="220"/>
        <v>83.724774086378758</v>
      </c>
      <c r="DR70" s="2">
        <f t="shared" si="220"/>
        <v>82.819018826135078</v>
      </c>
      <c r="DS70" s="2">
        <f t="shared" si="220"/>
        <v>82.388848283499442</v>
      </c>
      <c r="DT70" s="2">
        <f t="shared" si="220"/>
        <v>82.515863787375409</v>
      </c>
      <c r="DU70" s="2">
        <f t="shared" si="220"/>
        <v>80.596857142857118</v>
      </c>
      <c r="DV70" s="2">
        <f t="shared" si="220"/>
        <v>82.475430462145169</v>
      </c>
      <c r="DW70" s="2">
        <f t="shared" si="220"/>
        <v>83.345461794019926</v>
      </c>
      <c r="DX70" s="2">
        <f t="shared" si="220"/>
        <v>82.009325446344178</v>
      </c>
      <c r="DY70" s="2">
        <f t="shared" si="220"/>
        <v>77.92597078272604</v>
      </c>
      <c r="EA70" s="2">
        <f t="shared" si="70"/>
        <v>67.200493759608122</v>
      </c>
      <c r="EB70" s="2">
        <f t="shared" si="71"/>
        <v>67.962473998871971</v>
      </c>
      <c r="EC70" s="2">
        <f t="shared" si="72"/>
        <v>73.862307167608975</v>
      </c>
      <c r="ED70" s="2">
        <f t="shared" si="73"/>
        <v>73.143565785585736</v>
      </c>
      <c r="EE70" s="2">
        <f t="shared" si="74"/>
        <v>70.909712863951526</v>
      </c>
      <c r="EF70" s="2">
        <f t="shared" si="75"/>
        <v>73.292168221148444</v>
      </c>
      <c r="EG70" s="2">
        <f t="shared" si="76"/>
        <v>74.629490990785357</v>
      </c>
      <c r="EH70" s="2">
        <f t="shared" si="77"/>
        <v>75.889034931746593</v>
      </c>
      <c r="EI70" s="2">
        <f t="shared" si="78"/>
        <v>74.630422571692876</v>
      </c>
      <c r="EJ70" s="2">
        <f t="shared" si="79"/>
        <v>73.296721515672118</v>
      </c>
      <c r="EK70" s="2">
        <f t="shared" si="80"/>
        <v>71.756403841339107</v>
      </c>
      <c r="EL70" s="2">
        <f t="shared" si="81"/>
        <v>71.523987044130919</v>
      </c>
      <c r="EM70" s="2">
        <f t="shared" si="82"/>
        <v>72.726741530944622</v>
      </c>
      <c r="EN70" s="2">
        <f t="shared" si="83"/>
        <v>72.122568885004029</v>
      </c>
      <c r="EO70" s="2">
        <f t="shared" si="84"/>
        <v>73.784764144680679</v>
      </c>
      <c r="EQ70" s="2">
        <f t="shared" si="85"/>
        <v>65.117898616177456</v>
      </c>
      <c r="ER70" s="2">
        <f t="shared" si="221"/>
        <v>66.403871589864423</v>
      </c>
      <c r="ES70" s="2">
        <f t="shared" si="221"/>
        <v>71.351133549348233</v>
      </c>
      <c r="ET70" s="2">
        <f t="shared" si="221"/>
        <v>70.716124704071959</v>
      </c>
      <c r="EU70" s="2">
        <f t="shared" si="221"/>
        <v>69.998388501652016</v>
      </c>
      <c r="EV70" s="2">
        <f t="shared" si="221"/>
        <v>71.302158675501843</v>
      </c>
      <c r="EW70" s="2">
        <f t="shared" si="221"/>
        <v>72.718077002346973</v>
      </c>
      <c r="EX70" s="2">
        <f t="shared" si="221"/>
        <v>72.703722146533551</v>
      </c>
      <c r="EY70" s="2">
        <f t="shared" si="221"/>
        <v>72.206130360012097</v>
      </c>
      <c r="EZ70" s="2">
        <f t="shared" si="221"/>
        <v>71.252124149652062</v>
      </c>
      <c r="FA70" s="2">
        <f t="shared" si="221"/>
        <v>70.528984833961076</v>
      </c>
      <c r="FB70" s="2">
        <f t="shared" si="221"/>
        <v>70.523406219983784</v>
      </c>
      <c r="FC70" s="2">
        <f t="shared" si="221"/>
        <v>70.797104579040123</v>
      </c>
      <c r="FD70" s="2">
        <f t="shared" si="221"/>
        <v>72.050263429808339</v>
      </c>
      <c r="FE70" s="2">
        <f t="shared" si="221"/>
        <v>76.415681331844041</v>
      </c>
      <c r="FG70" s="2">
        <f t="shared" si="87"/>
        <v>0.57099939351853046</v>
      </c>
      <c r="FH70" s="2">
        <f t="shared" si="222"/>
        <v>0.54824846298718766</v>
      </c>
      <c r="FI70" s="2">
        <f t="shared" si="222"/>
        <v>0.50778357999326296</v>
      </c>
      <c r="FJ70" s="2">
        <f t="shared" si="222"/>
        <v>0.52306685608021286</v>
      </c>
      <c r="FK70" s="2">
        <f t="shared" si="222"/>
        <v>0.52768371164301509</v>
      </c>
      <c r="FL70" s="2">
        <f t="shared" si="222"/>
        <v>0.53448129148969847</v>
      </c>
      <c r="FM70" s="2">
        <f t="shared" si="222"/>
        <v>0.49653498738447022</v>
      </c>
      <c r="FN70" s="2">
        <f t="shared" si="222"/>
        <v>0.46534846214770198</v>
      </c>
      <c r="FO70" s="2">
        <f t="shared" si="222"/>
        <v>0.46716632975774003</v>
      </c>
      <c r="FP70" s="2">
        <f t="shared" si="222"/>
        <v>0.46821737264652913</v>
      </c>
      <c r="FQ70" s="2">
        <f t="shared" si="222"/>
        <v>0.50003621345318061</v>
      </c>
      <c r="FR70" s="2">
        <f t="shared" si="222"/>
        <v>0.4607883704828829</v>
      </c>
      <c r="FS70" s="2">
        <f t="shared" si="222"/>
        <v>0.49789015590935037</v>
      </c>
      <c r="FT70" s="2">
        <f t="shared" si="222"/>
        <v>0.52691721452862583</v>
      </c>
      <c r="FU70" s="2">
        <f t="shared" si="222"/>
        <v>0.43144200000088789</v>
      </c>
      <c r="FW70" s="2">
        <f t="shared" si="111"/>
        <v>3.4191462665701214E-5</v>
      </c>
      <c r="FX70" s="2">
        <f t="shared" si="163"/>
        <v>3.5969924367152457E-5</v>
      </c>
      <c r="FY70" s="2">
        <f t="shared" si="164"/>
        <v>3.8430255640795861E-5</v>
      </c>
      <c r="FZ70" s="2">
        <f t="shared" si="165"/>
        <v>3.6520657921342321E-5</v>
      </c>
      <c r="GA70" s="2">
        <f t="shared" si="166"/>
        <v>3.5153721911261253E-5</v>
      </c>
      <c r="GB70" s="2">
        <f t="shared" si="167"/>
        <v>3.5794550588247469E-5</v>
      </c>
      <c r="GC70" s="2">
        <f t="shared" si="168"/>
        <v>3.5504720800958204E-5</v>
      </c>
      <c r="GD70" s="2">
        <f t="shared" si="169"/>
        <v>4.1056351107198411E-5</v>
      </c>
      <c r="GE70" s="2">
        <f t="shared" si="170"/>
        <v>4.261374765052584E-5</v>
      </c>
      <c r="GF70" s="2">
        <f t="shared" si="171"/>
        <v>3.8316686371019832E-5</v>
      </c>
      <c r="GG70" s="2">
        <f t="shared" si="172"/>
        <v>3.7768863540988656E-5</v>
      </c>
      <c r="GH70" s="2">
        <f t="shared" si="173"/>
        <v>3.17863153537129E-5</v>
      </c>
      <c r="GI70" s="2">
        <f t="shared" si="174"/>
        <v>3.0776412579261206E-5</v>
      </c>
      <c r="GJ70" s="2">
        <f t="shared" si="175"/>
        <v>2.8925431002354746E-5</v>
      </c>
      <c r="GK70" s="2">
        <f t="shared" si="176"/>
        <v>2.1201127773572338E-5</v>
      </c>
      <c r="GM70" s="92">
        <f t="shared" si="112"/>
        <v>2.8945463615082545E-2</v>
      </c>
      <c r="GN70" s="92">
        <f t="shared" si="177"/>
        <v>2.2784615042722615E-2</v>
      </c>
      <c r="GO70" s="92">
        <f t="shared" si="178"/>
        <v>1.3844517913683598E-2</v>
      </c>
      <c r="GP70" s="92">
        <f t="shared" si="179"/>
        <v>1.7024855278720902E-2</v>
      </c>
      <c r="GQ70" s="92">
        <f t="shared" si="180"/>
        <v>1.8115882484329507E-2</v>
      </c>
      <c r="GR70" s="92">
        <f t="shared" si="181"/>
        <v>1.9922953160234184E-2</v>
      </c>
      <c r="GS70" s="92">
        <f t="shared" si="182"/>
        <v>1.1798669900123022E-2</v>
      </c>
      <c r="GT70" s="92">
        <f t="shared" si="183"/>
        <v>7.0600923263793797E-3</v>
      </c>
      <c r="GU70" s="92">
        <f t="shared" si="184"/>
        <v>7.2505071264936044E-3</v>
      </c>
      <c r="GV70" s="92">
        <f t="shared" si="185"/>
        <v>7.4677638556214501E-3</v>
      </c>
      <c r="GW70" s="92">
        <f t="shared" si="186"/>
        <v>1.2426058079539856E-2</v>
      </c>
      <c r="GX70" s="92">
        <f t="shared" si="187"/>
        <v>6.5328058216527806E-3</v>
      </c>
      <c r="GY70" s="92">
        <f t="shared" si="188"/>
        <v>1.2037763336736007E-2</v>
      </c>
      <c r="GZ70" s="92">
        <f t="shared" si="189"/>
        <v>1.7990603733258049E-2</v>
      </c>
      <c r="HA70" s="92">
        <f t="shared" si="190"/>
        <v>3.4853363597482498E-3</v>
      </c>
      <c r="HC70" s="92">
        <f t="shared" si="144"/>
        <v>7.4470850403705112E-9</v>
      </c>
      <c r="HD70" s="92">
        <f t="shared" si="191"/>
        <v>7.9050588360296706E-9</v>
      </c>
      <c r="HE70" s="92">
        <f t="shared" si="192"/>
        <v>7.7007773200688049E-10</v>
      </c>
      <c r="HF70" s="92">
        <f t="shared" si="193"/>
        <v>2.2226417551691367E-9</v>
      </c>
      <c r="HG70" s="92">
        <f t="shared" si="194"/>
        <v>1.8660711359705138E-9</v>
      </c>
      <c r="HH70" s="92">
        <f t="shared" si="195"/>
        <v>8.0142677413212686E-10</v>
      </c>
      <c r="HI70" s="92">
        <f t="shared" si="196"/>
        <v>1.1868815679369492E-10</v>
      </c>
      <c r="HJ70" s="92">
        <f t="shared" si="197"/>
        <v>1.9686459533114977E-11</v>
      </c>
      <c r="HK70" s="92">
        <f t="shared" si="198"/>
        <v>3.3840293023888108E-11</v>
      </c>
      <c r="HL70" s="92">
        <f t="shared" si="199"/>
        <v>2.1589949413091193E-11</v>
      </c>
      <c r="HM70" s="92">
        <f t="shared" si="200"/>
        <v>5.8704822650530667E-11</v>
      </c>
      <c r="HN70" s="92">
        <f t="shared" si="201"/>
        <v>5.8528931338530141E-11</v>
      </c>
      <c r="HO70" s="92">
        <f t="shared" si="202"/>
        <v>5.4940601439165612E-10</v>
      </c>
      <c r="HP70" s="92">
        <f t="shared" si="203"/>
        <v>3.9704333919909033E-10</v>
      </c>
      <c r="HQ70" s="92">
        <f t="shared" si="204"/>
        <v>1.4879371333157454E-14</v>
      </c>
      <c r="HS70" s="92">
        <f t="shared" si="113"/>
        <v>9.3365493852225853E-44</v>
      </c>
      <c r="HT70" s="92">
        <f t="shared" si="205"/>
        <v>1.8953748291717778E-43</v>
      </c>
      <c r="HU70" s="92">
        <f t="shared" si="206"/>
        <v>5.6039420067641865E-49</v>
      </c>
      <c r="HV70" s="92">
        <f t="shared" si="207"/>
        <v>2.2787001040871802E-47</v>
      </c>
      <c r="HW70" s="92">
        <f t="shared" si="208"/>
        <v>2.4287820143884552E-48</v>
      </c>
      <c r="HX70" s="92">
        <f t="shared" si="209"/>
        <v>2.3717767190350062E-51</v>
      </c>
      <c r="HY70" s="92">
        <f t="shared" si="210"/>
        <v>1.9650636356160972E-55</v>
      </c>
      <c r="HZ70" s="92">
        <f t="shared" si="211"/>
        <v>1.1587607375175191E-59</v>
      </c>
      <c r="IA70" s="92">
        <f t="shared" si="212"/>
        <v>2.6585421174647084E-58</v>
      </c>
      <c r="IB70" s="92">
        <f t="shared" si="213"/>
        <v>4.444549179513932E-59</v>
      </c>
      <c r="IC70" s="92">
        <f t="shared" si="214"/>
        <v>1.5477868271779096E-57</v>
      </c>
      <c r="ID70" s="92">
        <f t="shared" si="215"/>
        <v>1.0700048777077764E-56</v>
      </c>
      <c r="IE70" s="92">
        <f t="shared" si="216"/>
        <v>3.5326636487130609E-51</v>
      </c>
      <c r="IF70" s="92">
        <f t="shared" si="217"/>
        <v>3.154212281846476E-28</v>
      </c>
      <c r="IG70" s="92">
        <f t="shared" si="218"/>
        <v>1.9524641890005773E-24</v>
      </c>
      <c r="II70" s="92">
        <f t="shared" si="114"/>
        <v>3.6808704657438797E-130</v>
      </c>
      <c r="IJ70" s="92">
        <f t="shared" si="115"/>
        <v>7.1983800399872385E-129</v>
      </c>
      <c r="IK70" s="92">
        <f t="shared" si="116"/>
        <v>8.5557764130981482E-146</v>
      </c>
      <c r="IL70" s="92">
        <f t="shared" si="117"/>
        <v>8.0172469501060439E-143</v>
      </c>
      <c r="IM70" s="92">
        <f t="shared" si="118"/>
        <v>5.977986152546954E-147</v>
      </c>
      <c r="IN70" s="92">
        <f t="shared" si="119"/>
        <v>5.6177491360606625E-158</v>
      </c>
      <c r="IO70" s="92">
        <f t="shared" si="120"/>
        <v>1.015415106970307E-170</v>
      </c>
      <c r="IP70" s="92">
        <f t="shared" si="121"/>
        <v>1.656273145166074E-184</v>
      </c>
      <c r="IQ70" s="92">
        <f t="shared" si="122"/>
        <v>2.7001657770248436E-179</v>
      </c>
      <c r="IR70" s="92">
        <f t="shared" si="123"/>
        <v>4.3922548736746143E-181</v>
      </c>
      <c r="IS70" s="92">
        <f t="shared" si="124"/>
        <v>5.5429874985147459E-177</v>
      </c>
      <c r="IT70" s="92">
        <f t="shared" si="125"/>
        <v>6.4916188363648864E-172</v>
      </c>
      <c r="IU70" s="92">
        <f t="shared" si="126"/>
        <v>1.9534950423339639E-153</v>
      </c>
      <c r="IV70" s="92">
        <f t="shared" si="127"/>
        <v>2.1606355440955431E-116</v>
      </c>
      <c r="IW70" s="92">
        <f t="shared" si="128"/>
        <v>7.4531406621611677E-80</v>
      </c>
      <c r="IY70" s="92">
        <f t="shared" si="129"/>
        <v>2.8945471062167584E-2</v>
      </c>
      <c r="IZ70" s="92">
        <f t="shared" si="130"/>
        <v>2.2784622947781451E-2</v>
      </c>
      <c r="JA70" s="92">
        <f t="shared" si="131"/>
        <v>1.3844518683761331E-2</v>
      </c>
      <c r="JB70" s="92">
        <f t="shared" si="132"/>
        <v>1.7024857501362657E-2</v>
      </c>
      <c r="JC70" s="92">
        <f t="shared" si="133"/>
        <v>1.8115884350400641E-2</v>
      </c>
      <c r="JD70" s="92">
        <f t="shared" si="134"/>
        <v>1.9922953961660959E-2</v>
      </c>
      <c r="JE70" s="92">
        <f t="shared" si="135"/>
        <v>1.1798670018811179E-2</v>
      </c>
      <c r="JF70" s="92">
        <f t="shared" si="136"/>
        <v>7.0600923460658396E-3</v>
      </c>
      <c r="JG70" s="92">
        <f t="shared" si="137"/>
        <v>7.2505071603338979E-3</v>
      </c>
      <c r="JH70" s="92">
        <f t="shared" si="138"/>
        <v>7.4677638772113995E-3</v>
      </c>
      <c r="JI70" s="92">
        <f t="shared" si="139"/>
        <v>1.2426058138244678E-2</v>
      </c>
      <c r="JJ70" s="92">
        <f t="shared" si="140"/>
        <v>6.5328058801817123E-3</v>
      </c>
      <c r="JK70" s="92">
        <f t="shared" si="141"/>
        <v>1.2037763886142021E-2</v>
      </c>
      <c r="JL70" s="92">
        <f t="shared" si="142"/>
        <v>1.7990604130301388E-2</v>
      </c>
      <c r="JM70" s="92">
        <f t="shared" si="143"/>
        <v>3.4853363597631289E-3</v>
      </c>
    </row>
    <row r="71" spans="2:273" x14ac:dyDescent="0.25">
      <c r="B71" s="2">
        <v>44</v>
      </c>
      <c r="C71" s="37">
        <v>94.7</v>
      </c>
      <c r="D71" s="37">
        <v>90.95</v>
      </c>
      <c r="E71" s="37">
        <v>91.706999999999994</v>
      </c>
      <c r="F71" s="37">
        <v>93.146000000000001</v>
      </c>
      <c r="G71" s="37">
        <v>96.488</v>
      </c>
      <c r="H71" s="37">
        <v>93.856999999999999</v>
      </c>
      <c r="I71" s="37">
        <v>90.69</v>
      </c>
      <c r="J71" s="37">
        <v>88.558000000000007</v>
      </c>
      <c r="K71" s="37">
        <v>87</v>
      </c>
      <c r="L71" s="37">
        <v>87.659000000000006</v>
      </c>
      <c r="M71" s="37">
        <v>89.909000000000006</v>
      </c>
      <c r="N71" s="37">
        <v>89</v>
      </c>
      <c r="O71" s="37">
        <v>89.932000000000002</v>
      </c>
      <c r="P71" s="37">
        <v>90.25</v>
      </c>
      <c r="Q71" s="37">
        <v>80.795000000000002</v>
      </c>
      <c r="S71" s="4">
        <f t="shared" si="7"/>
        <v>94.206321590231212</v>
      </c>
      <c r="T71" s="4">
        <f t="shared" si="8"/>
        <v>91.757296013883874</v>
      </c>
      <c r="U71" s="4">
        <f t="shared" si="9"/>
        <v>89.981534837649534</v>
      </c>
      <c r="V71" s="4">
        <f t="shared" si="10"/>
        <v>92.729692848411176</v>
      </c>
      <c r="W71" s="4">
        <f t="shared" si="11"/>
        <v>92.127219811983693</v>
      </c>
      <c r="X71" s="4">
        <f t="shared" si="12"/>
        <v>94.232837458107525</v>
      </c>
      <c r="Y71" s="4">
        <f t="shared" si="13"/>
        <v>89.634507235754157</v>
      </c>
      <c r="Z71" s="4">
        <f t="shared" si="14"/>
        <v>86.604619317741907</v>
      </c>
      <c r="AA71" s="4">
        <f t="shared" si="15"/>
        <v>86.00341086030538</v>
      </c>
      <c r="AB71" s="4">
        <f t="shared" si="16"/>
        <v>85.637671386383772</v>
      </c>
      <c r="AC71" s="4">
        <f t="shared" si="17"/>
        <v>87.402373208898652</v>
      </c>
      <c r="AD71" s="4">
        <f t="shared" si="18"/>
        <v>84.096219824289733</v>
      </c>
      <c r="AE71" s="4">
        <f t="shared" si="19"/>
        <v>88.924115380047766</v>
      </c>
      <c r="AF71" s="4">
        <f t="shared" si="20"/>
        <v>90.982871238008613</v>
      </c>
      <c r="AG71" s="4">
        <f t="shared" si="21"/>
        <v>79.098034587639759</v>
      </c>
      <c r="AI71" s="4">
        <f t="shared" si="22"/>
        <v>0.49367840976879052</v>
      </c>
      <c r="AJ71" s="4">
        <f t="shared" si="23"/>
        <v>-0.80729601388387096</v>
      </c>
      <c r="AK71" s="4">
        <f t="shared" si="24"/>
        <v>1.72546516235046</v>
      </c>
      <c r="AL71" s="4">
        <f t="shared" si="25"/>
        <v>0.41630715158882481</v>
      </c>
      <c r="AM71" s="4">
        <f t="shared" si="26"/>
        <v>4.3607801880163066</v>
      </c>
      <c r="AN71" s="4">
        <f t="shared" si="27"/>
        <v>-0.37583745810752589</v>
      </c>
      <c r="AO71" s="4">
        <f t="shared" si="28"/>
        <v>1.0554927642458409</v>
      </c>
      <c r="AP71" s="4">
        <f t="shared" si="29"/>
        <v>1.9533806822580999</v>
      </c>
      <c r="AQ71" s="4">
        <f t="shared" si="30"/>
        <v>0.99658913969462048</v>
      </c>
      <c r="AR71" s="4">
        <f t="shared" si="31"/>
        <v>2.0213286136162338</v>
      </c>
      <c r="AS71" s="4">
        <f t="shared" si="32"/>
        <v>2.506626791101354</v>
      </c>
      <c r="AT71" s="4">
        <f t="shared" si="33"/>
        <v>4.903780175710267</v>
      </c>
      <c r="AU71" s="4">
        <f t="shared" si="34"/>
        <v>1.007884619952236</v>
      </c>
      <c r="AV71" s="4">
        <f t="shared" si="219"/>
        <v>-0.73287123800861309</v>
      </c>
      <c r="AW71" s="4">
        <f t="shared" si="219"/>
        <v>1.6969654123602425</v>
      </c>
      <c r="AY71" s="2">
        <f t="shared" si="95"/>
        <v>72.449266229469657</v>
      </c>
      <c r="AZ71" s="2">
        <f t="shared" si="146"/>
        <v>73.085277798834824</v>
      </c>
      <c r="BA71" s="2">
        <f t="shared" si="147"/>
        <v>77.423892888530503</v>
      </c>
      <c r="BB71" s="2">
        <f t="shared" si="148"/>
        <v>78.37135021114733</v>
      </c>
      <c r="BC71" s="2">
        <f t="shared" si="149"/>
        <v>77.227574593923961</v>
      </c>
      <c r="BD71" s="2">
        <f t="shared" si="150"/>
        <v>78.163423301343855</v>
      </c>
      <c r="BE71" s="2">
        <f t="shared" si="151"/>
        <v>79.02555510329762</v>
      </c>
      <c r="BF71" s="2">
        <f t="shared" si="152"/>
        <v>79.460311276696999</v>
      </c>
      <c r="BG71" s="2">
        <f t="shared" si="153"/>
        <v>78.62836459110801</v>
      </c>
      <c r="BH71" s="2">
        <f t="shared" si="154"/>
        <v>78.041468497038409</v>
      </c>
      <c r="BI71" s="2">
        <f t="shared" si="155"/>
        <v>76.025456811468814</v>
      </c>
      <c r="BJ71" s="2">
        <f t="shared" si="156"/>
        <v>77.276360848033889</v>
      </c>
      <c r="BK71" s="2">
        <f t="shared" si="157"/>
        <v>77.865815885958099</v>
      </c>
      <c r="BL71" s="2">
        <f t="shared" si="158"/>
        <v>76.606500282866449</v>
      </c>
      <c r="BM71" s="2">
        <f t="shared" si="159"/>
        <v>76.0665105250376</v>
      </c>
      <c r="BO71" s="2" t="str">
        <f t="shared" si="37"/>
        <v/>
      </c>
      <c r="BP71" s="2" t="str">
        <f t="shared" si="38"/>
        <v/>
      </c>
      <c r="BQ71" s="2" t="str">
        <f t="shared" si="39"/>
        <v/>
      </c>
      <c r="BR71" s="2" t="str">
        <f t="shared" si="40"/>
        <v/>
      </c>
      <c r="BS71" s="2" t="str">
        <f t="shared" si="41"/>
        <v/>
      </c>
      <c r="BT71" s="2" t="str">
        <f t="shared" si="42"/>
        <v/>
      </c>
      <c r="BU71" s="2" t="str">
        <f t="shared" si="43"/>
        <v/>
      </c>
      <c r="BV71" s="2" t="str">
        <f t="shared" si="44"/>
        <v/>
      </c>
      <c r="BW71" s="2" t="str">
        <f t="shared" si="45"/>
        <v/>
      </c>
      <c r="BX71" s="2" t="str">
        <f t="shared" si="46"/>
        <v/>
      </c>
      <c r="BY71" s="2" t="str">
        <f t="shared" si="47"/>
        <v/>
      </c>
      <c r="BZ71" s="2">
        <f t="shared" si="48"/>
        <v>89</v>
      </c>
      <c r="CA71" s="2" t="str">
        <f t="shared" si="49"/>
        <v/>
      </c>
      <c r="CB71" s="2" t="str">
        <f t="shared" si="50"/>
        <v/>
      </c>
      <c r="CC71" s="2">
        <f t="shared" si="51"/>
        <v>80.795000000000002</v>
      </c>
      <c r="CE71" s="2" t="str">
        <f t="shared" si="96"/>
        <v/>
      </c>
      <c r="CF71" s="2" t="str">
        <f t="shared" si="97"/>
        <v/>
      </c>
      <c r="CG71" s="2" t="str">
        <f t="shared" si="98"/>
        <v/>
      </c>
      <c r="CH71" s="2" t="str">
        <f t="shared" si="99"/>
        <v/>
      </c>
      <c r="CI71" s="2" t="str">
        <f t="shared" si="100"/>
        <v/>
      </c>
      <c r="CJ71" s="2" t="str">
        <f t="shared" si="101"/>
        <v/>
      </c>
      <c r="CK71" s="2" t="str">
        <f t="shared" si="102"/>
        <v/>
      </c>
      <c r="CL71" s="2" t="str">
        <f t="shared" si="103"/>
        <v/>
      </c>
      <c r="CM71" s="2" t="str">
        <f t="shared" si="104"/>
        <v/>
      </c>
      <c r="CN71" s="2" t="str">
        <f t="shared" si="105"/>
        <v/>
      </c>
      <c r="CO71" s="2" t="str">
        <f t="shared" si="106"/>
        <v/>
      </c>
      <c r="CP71" s="2" t="str">
        <f t="shared" si="107"/>
        <v/>
      </c>
      <c r="CQ71" s="2" t="str">
        <f t="shared" si="108"/>
        <v/>
      </c>
      <c r="CR71" s="2" t="str">
        <f t="shared" si="109"/>
        <v/>
      </c>
      <c r="CS71" s="2" t="str">
        <f t="shared" si="110"/>
        <v/>
      </c>
      <c r="CU71" s="2" t="str">
        <f t="shared" si="53"/>
        <v/>
      </c>
      <c r="CV71" s="2" t="str">
        <f t="shared" si="54"/>
        <v/>
      </c>
      <c r="CW71" s="2" t="str">
        <f t="shared" si="55"/>
        <v/>
      </c>
      <c r="CX71" s="2" t="str">
        <f t="shared" si="56"/>
        <v/>
      </c>
      <c r="CY71" s="2" t="str">
        <f t="shared" si="57"/>
        <v/>
      </c>
      <c r="CZ71" s="2" t="str">
        <f t="shared" si="58"/>
        <v/>
      </c>
      <c r="DA71" s="2" t="str">
        <f t="shared" si="59"/>
        <v/>
      </c>
      <c r="DB71" s="2" t="str">
        <f t="shared" si="60"/>
        <v/>
      </c>
      <c r="DC71" s="2" t="str">
        <f t="shared" si="61"/>
        <v/>
      </c>
      <c r="DD71" s="2" t="str">
        <f t="shared" si="62"/>
        <v/>
      </c>
      <c r="DE71" s="2" t="str">
        <f t="shared" si="63"/>
        <v/>
      </c>
      <c r="DF71" s="2" t="str">
        <f t="shared" si="64"/>
        <v/>
      </c>
      <c r="DG71" s="2" t="str">
        <f t="shared" si="65"/>
        <v/>
      </c>
      <c r="DH71" s="2" t="str">
        <f t="shared" si="66"/>
        <v/>
      </c>
      <c r="DI71" s="2" t="str">
        <f t="shared" si="67"/>
        <v/>
      </c>
      <c r="DK71" s="2">
        <f t="shared" si="68"/>
        <v>80.265379924953095</v>
      </c>
      <c r="DL71" s="2">
        <f t="shared" si="220"/>
        <v>80.033867595818833</v>
      </c>
      <c r="DM71" s="2">
        <f t="shared" si="220"/>
        <v>81.620014369446039</v>
      </c>
      <c r="DN71" s="2">
        <f t="shared" si="220"/>
        <v>84.82208097669016</v>
      </c>
      <c r="DO71" s="2">
        <f t="shared" si="220"/>
        <v>85.088702671312404</v>
      </c>
      <c r="DP71" s="2">
        <f t="shared" si="220"/>
        <v>84.452235540069694</v>
      </c>
      <c r="DQ71" s="2">
        <f t="shared" si="220"/>
        <v>83.920306100875891</v>
      </c>
      <c r="DR71" s="2">
        <f t="shared" si="220"/>
        <v>83.006795586527275</v>
      </c>
      <c r="DS71" s="2">
        <f t="shared" si="220"/>
        <v>82.609061556329848</v>
      </c>
      <c r="DT71" s="2">
        <f t="shared" si="220"/>
        <v>82.748080139372817</v>
      </c>
      <c r="DU71" s="2">
        <f t="shared" si="220"/>
        <v>80.837303080640268</v>
      </c>
      <c r="DV71" s="2">
        <f t="shared" si="220"/>
        <v>82.779337763012194</v>
      </c>
      <c r="DW71" s="2">
        <f t="shared" si="220"/>
        <v>83.603860163092705</v>
      </c>
      <c r="DX71" s="2">
        <f t="shared" si="220"/>
        <v>82.20697377306</v>
      </c>
      <c r="DY71" s="2">
        <f t="shared" si="220"/>
        <v>78.026338596491215</v>
      </c>
      <c r="EA71" s="2">
        <f t="shared" si="70"/>
        <v>67.093734203600931</v>
      </c>
      <c r="EB71" s="2">
        <f t="shared" si="71"/>
        <v>67.863600000000005</v>
      </c>
      <c r="EC71" s="2">
        <f t="shared" si="72"/>
        <v>73.714502724785689</v>
      </c>
      <c r="ED71" s="2">
        <f t="shared" si="73"/>
        <v>73.007272913476783</v>
      </c>
      <c r="EE71" s="2">
        <f t="shared" si="74"/>
        <v>70.810459156705122</v>
      </c>
      <c r="EF71" s="2">
        <f t="shared" si="75"/>
        <v>73.168126896280484</v>
      </c>
      <c r="EG71" s="2">
        <f t="shared" si="76"/>
        <v>74.499326205894022</v>
      </c>
      <c r="EH71" s="2">
        <f t="shared" si="77"/>
        <v>75.744473013650691</v>
      </c>
      <c r="EI71" s="2">
        <f t="shared" si="78"/>
        <v>74.487839828441665</v>
      </c>
      <c r="EJ71" s="2">
        <f t="shared" si="79"/>
        <v>73.166412078763059</v>
      </c>
      <c r="EK71" s="2">
        <f t="shared" si="80"/>
        <v>71.637732071962517</v>
      </c>
      <c r="EL71" s="2">
        <f t="shared" si="81"/>
        <v>71.403493646641124</v>
      </c>
      <c r="EM71" s="2">
        <f t="shared" si="82"/>
        <v>72.588428664495112</v>
      </c>
      <c r="EN71" s="2">
        <f t="shared" si="83"/>
        <v>72.020658000123518</v>
      </c>
      <c r="EO71" s="2">
        <f t="shared" si="84"/>
        <v>73.710947643343502</v>
      </c>
      <c r="EQ71" s="2">
        <f t="shared" si="85"/>
        <v>65.042968457213377</v>
      </c>
      <c r="ER71" s="2">
        <f t="shared" si="221"/>
        <v>66.3284464911724</v>
      </c>
      <c r="ES71" s="2">
        <f t="shared" si="221"/>
        <v>71.242005279702056</v>
      </c>
      <c r="ET71" s="2">
        <f t="shared" si="221"/>
        <v>70.617452380247784</v>
      </c>
      <c r="EU71" s="2">
        <f t="shared" si="221"/>
        <v>69.912537279453616</v>
      </c>
      <c r="EV71" s="2">
        <f t="shared" si="221"/>
        <v>71.208726333785748</v>
      </c>
      <c r="EW71" s="2">
        <f t="shared" si="221"/>
        <v>72.617362539177975</v>
      </c>
      <c r="EX71" s="2">
        <f t="shared" si="221"/>
        <v>72.609415164660945</v>
      </c>
      <c r="EY71" s="2">
        <f t="shared" si="221"/>
        <v>72.101734641524246</v>
      </c>
      <c r="EZ71" s="2">
        <f t="shared" si="221"/>
        <v>71.153089859945396</v>
      </c>
      <c r="FA71" s="2">
        <f t="shared" si="221"/>
        <v>70.430586648786289</v>
      </c>
      <c r="FB71" s="2">
        <f t="shared" si="221"/>
        <v>70.417935212821277</v>
      </c>
      <c r="FC71" s="2">
        <f t="shared" si="221"/>
        <v>70.688210150681741</v>
      </c>
      <c r="FD71" s="2">
        <f t="shared" si="221"/>
        <v>71.949369783612127</v>
      </c>
      <c r="FE71" s="2">
        <f t="shared" si="221"/>
        <v>76.293674759336284</v>
      </c>
      <c r="FG71" s="2">
        <f t="shared" si="87"/>
        <v>0.59339865173130568</v>
      </c>
      <c r="FH71" s="2">
        <f t="shared" si="222"/>
        <v>0.57094301301656769</v>
      </c>
      <c r="FI71" s="2">
        <f t="shared" si="222"/>
        <v>0.53077112323190745</v>
      </c>
      <c r="FJ71" s="2">
        <f t="shared" si="222"/>
        <v>0.54597882869888281</v>
      </c>
      <c r="FK71" s="2">
        <f t="shared" si="222"/>
        <v>0.55056446255485136</v>
      </c>
      <c r="FL71" s="2">
        <f t="shared" si="222"/>
        <v>0.55730900287003848</v>
      </c>
      <c r="FM71" s="2">
        <f t="shared" si="222"/>
        <v>0.51955080970976297</v>
      </c>
      <c r="FN71" s="2">
        <f t="shared" si="222"/>
        <v>0.48832080132332006</v>
      </c>
      <c r="FO71" s="2">
        <f t="shared" si="222"/>
        <v>0.49014613911332106</v>
      </c>
      <c r="FP71" s="2">
        <f t="shared" si="222"/>
        <v>0.49120122157659235</v>
      </c>
      <c r="FQ71" s="2">
        <f t="shared" si="222"/>
        <v>0.52304572393873539</v>
      </c>
      <c r="FR71" s="2">
        <f t="shared" si="222"/>
        <v>0.48373927324606336</v>
      </c>
      <c r="FS71" s="2">
        <f t="shared" si="222"/>
        <v>0.52090380244454981</v>
      </c>
      <c r="FT71" s="2">
        <f t="shared" si="222"/>
        <v>0.54980341804197363</v>
      </c>
      <c r="FU71" s="2">
        <f t="shared" si="222"/>
        <v>0.45416235334579275</v>
      </c>
      <c r="FW71" s="2">
        <f t="shared" si="111"/>
        <v>3.7490069637543712E-5</v>
      </c>
      <c r="FX71" s="2">
        <f t="shared" si="163"/>
        <v>3.9440100915990688E-5</v>
      </c>
      <c r="FY71" s="2">
        <f t="shared" si="164"/>
        <v>4.2137781148859491E-5</v>
      </c>
      <c r="FZ71" s="2">
        <f t="shared" si="165"/>
        <v>4.0043964026762873E-5</v>
      </c>
      <c r="GA71" s="2">
        <f t="shared" si="166"/>
        <v>3.8545158860463959E-5</v>
      </c>
      <c r="GB71" s="2">
        <f t="shared" si="167"/>
        <v>3.9247808722623312E-5</v>
      </c>
      <c r="GC71" s="2">
        <f t="shared" si="168"/>
        <v>3.8930018866292353E-5</v>
      </c>
      <c r="GD71" s="2">
        <f t="shared" si="169"/>
        <v>4.5017215487129686E-5</v>
      </c>
      <c r="GE71" s="2">
        <f t="shared" si="170"/>
        <v>4.6724853054977692E-5</v>
      </c>
      <c r="GF71" s="2">
        <f t="shared" si="171"/>
        <v>4.2013255842835868E-5</v>
      </c>
      <c r="GG71" s="2">
        <f t="shared" si="172"/>
        <v>4.1412584463651612E-5</v>
      </c>
      <c r="GH71" s="2">
        <f t="shared" si="173"/>
        <v>3.4852894838180074E-5</v>
      </c>
      <c r="GI71" s="2">
        <f t="shared" si="174"/>
        <v>3.374556514955403E-5</v>
      </c>
      <c r="GJ71" s="2">
        <f t="shared" si="175"/>
        <v>3.1716015899083962E-5</v>
      </c>
      <c r="GK71" s="2">
        <f t="shared" si="176"/>
        <v>2.3246526787839428E-5</v>
      </c>
      <c r="GM71" s="92">
        <f t="shared" si="112"/>
        <v>3.7295683223638541E-2</v>
      </c>
      <c r="GN71" s="92">
        <f t="shared" si="177"/>
        <v>2.9935135993524466E-2</v>
      </c>
      <c r="GO71" s="92">
        <f t="shared" si="178"/>
        <v>1.8939702710549722E-2</v>
      </c>
      <c r="GP71" s="92">
        <f t="shared" si="179"/>
        <v>2.3048845819314701E-2</v>
      </c>
      <c r="GQ71" s="92">
        <f t="shared" si="180"/>
        <v>2.4473809467117819E-2</v>
      </c>
      <c r="GR71" s="92">
        <f t="shared" si="181"/>
        <v>2.6898747775317727E-2</v>
      </c>
      <c r="GS71" s="92">
        <f t="shared" si="182"/>
        <v>1.6495197079379433E-2</v>
      </c>
      <c r="GT71" s="92">
        <f t="shared" si="183"/>
        <v>1.0308871714418629E-2</v>
      </c>
      <c r="GU71" s="92">
        <f t="shared" si="184"/>
        <v>1.0604065237004016E-2</v>
      </c>
      <c r="GV71" s="92">
        <f t="shared" si="185"/>
        <v>1.0820244519167894E-2</v>
      </c>
      <c r="GW71" s="92">
        <f t="shared" si="186"/>
        <v>1.7415367572107942E-2</v>
      </c>
      <c r="GX71" s="92">
        <f t="shared" si="187"/>
        <v>9.5703006932125866E-3</v>
      </c>
      <c r="GY71" s="92">
        <f t="shared" si="188"/>
        <v>1.682081399830368E-2</v>
      </c>
      <c r="GZ71" s="92">
        <f t="shared" si="189"/>
        <v>2.437709951270153E-2</v>
      </c>
      <c r="HA71" s="92">
        <f t="shared" si="190"/>
        <v>5.423887944448768E-3</v>
      </c>
      <c r="HC71" s="92">
        <f t="shared" si="144"/>
        <v>1.6293773646964269E-8</v>
      </c>
      <c r="HD71" s="92">
        <f t="shared" si="191"/>
        <v>1.7271671295340293E-8</v>
      </c>
      <c r="HE71" s="92">
        <f t="shared" si="192"/>
        <v>1.8747962537922664E-9</v>
      </c>
      <c r="HF71" s="92">
        <f t="shared" si="193"/>
        <v>5.2154161321178906E-9</v>
      </c>
      <c r="HG71" s="92">
        <f t="shared" si="194"/>
        <v>4.4361239190212297E-9</v>
      </c>
      <c r="HH71" s="92">
        <f t="shared" si="195"/>
        <v>2.0090028344691923E-9</v>
      </c>
      <c r="HI71" s="92">
        <f t="shared" si="196"/>
        <v>3.2231975611817239E-10</v>
      </c>
      <c r="HJ71" s="92">
        <f t="shared" si="197"/>
        <v>5.8887931941359355E-11</v>
      </c>
      <c r="HK71" s="92">
        <f t="shared" si="198"/>
        <v>9.8815563210471679E-11</v>
      </c>
      <c r="HL71" s="92">
        <f t="shared" si="199"/>
        <v>6.3328366164267603E-11</v>
      </c>
      <c r="HM71" s="92">
        <f t="shared" si="200"/>
        <v>1.6602398678644659E-10</v>
      </c>
      <c r="HN71" s="92">
        <f t="shared" si="201"/>
        <v>1.6034535013901415E-10</v>
      </c>
      <c r="HO71" s="92">
        <f t="shared" si="202"/>
        <v>1.3526756455065189E-9</v>
      </c>
      <c r="HP71" s="92">
        <f t="shared" si="203"/>
        <v>9.919739349731554E-10</v>
      </c>
      <c r="HQ71" s="92">
        <f t="shared" si="204"/>
        <v>5.8804342816270767E-14</v>
      </c>
      <c r="HS71" s="92">
        <f t="shared" si="113"/>
        <v>9.580534386133401E-43</v>
      </c>
      <c r="HT71" s="92">
        <f t="shared" si="205"/>
        <v>1.9279063074643227E-42</v>
      </c>
      <c r="HU71" s="92">
        <f t="shared" si="206"/>
        <v>7.8810029628902038E-48</v>
      </c>
      <c r="HV71" s="92">
        <f t="shared" si="207"/>
        <v>2.9438110110098684E-46</v>
      </c>
      <c r="HW71" s="92">
        <f t="shared" si="208"/>
        <v>3.3142578606679057E-47</v>
      </c>
      <c r="HX71" s="92">
        <f t="shared" si="209"/>
        <v>3.9054899296011193E-50</v>
      </c>
      <c r="HY71" s="92">
        <f t="shared" si="210"/>
        <v>4.0580936521832259E-54</v>
      </c>
      <c r="HZ71" s="92">
        <f t="shared" si="211"/>
        <v>3.1945831104744044E-58</v>
      </c>
      <c r="IA71" s="92">
        <f t="shared" si="212"/>
        <v>6.8053295578242929E-57</v>
      </c>
      <c r="IB71" s="92">
        <f t="shared" si="213"/>
        <v>1.1427759159289671E-57</v>
      </c>
      <c r="IC71" s="92">
        <f t="shared" si="214"/>
        <v>3.6550897127027376E-56</v>
      </c>
      <c r="ID71" s="92">
        <f t="shared" si="215"/>
        <v>2.2397907608206719E-55</v>
      </c>
      <c r="IE71" s="92">
        <f t="shared" si="216"/>
        <v>5.340491150208142E-50</v>
      </c>
      <c r="IF71" s="92">
        <f t="shared" si="217"/>
        <v>1.323378761088285E-27</v>
      </c>
      <c r="IG71" s="92">
        <f t="shared" si="218"/>
        <v>6.4907656549126829E-24</v>
      </c>
      <c r="II71" s="92">
        <f t="shared" si="114"/>
        <v>7.1044741026506709E-128</v>
      </c>
      <c r="IJ71" s="92">
        <f t="shared" si="115"/>
        <v>1.3520413234922753E-126</v>
      </c>
      <c r="IK71" s="92">
        <f t="shared" si="116"/>
        <v>3.3537330390989546E-143</v>
      </c>
      <c r="IL71" s="92">
        <f t="shared" si="117"/>
        <v>2.6987509748434781E-140</v>
      </c>
      <c r="IM71" s="92">
        <f t="shared" si="118"/>
        <v>2.3335915206844054E-144</v>
      </c>
      <c r="IN71" s="92">
        <f t="shared" si="119"/>
        <v>3.4899366541434303E-155</v>
      </c>
      <c r="IO71" s="92">
        <f t="shared" si="120"/>
        <v>1.0603777160849649E-167</v>
      </c>
      <c r="IP71" s="92">
        <f t="shared" si="121"/>
        <v>3.3975520440023537E-181</v>
      </c>
      <c r="IQ71" s="92">
        <f t="shared" si="122"/>
        <v>4.5789273890423948E-176</v>
      </c>
      <c r="IR71" s="92">
        <f t="shared" si="123"/>
        <v>7.4246063387346484E-178</v>
      </c>
      <c r="IS71" s="92">
        <f t="shared" si="124"/>
        <v>7.8240571876596035E-174</v>
      </c>
      <c r="IT71" s="92">
        <f t="shared" si="125"/>
        <v>6.6097636302976445E-169</v>
      </c>
      <c r="IU71" s="92">
        <f t="shared" si="126"/>
        <v>9.1956151067481998E-151</v>
      </c>
      <c r="IV71" s="92">
        <f t="shared" si="127"/>
        <v>2.2006739691299063E-114</v>
      </c>
      <c r="IW71" s="92">
        <f t="shared" si="128"/>
        <v>1.5894661350792541E-78</v>
      </c>
      <c r="IY71" s="92">
        <f t="shared" si="129"/>
        <v>3.7295699517412191E-2</v>
      </c>
      <c r="IZ71" s="92">
        <f t="shared" si="130"/>
        <v>2.993515326519576E-2</v>
      </c>
      <c r="JA71" s="92">
        <f t="shared" si="131"/>
        <v>1.8939704585345975E-2</v>
      </c>
      <c r="JB71" s="92">
        <f t="shared" si="132"/>
        <v>2.3048851034730835E-2</v>
      </c>
      <c r="JC71" s="92">
        <f t="shared" si="133"/>
        <v>2.4473813903241739E-2</v>
      </c>
      <c r="JD71" s="92">
        <f t="shared" si="134"/>
        <v>2.6898749784320563E-2</v>
      </c>
      <c r="JE71" s="92">
        <f t="shared" si="135"/>
        <v>1.6495197401699191E-2</v>
      </c>
      <c r="JF71" s="92">
        <f t="shared" si="136"/>
        <v>1.0308871773306562E-2</v>
      </c>
      <c r="JG71" s="92">
        <f t="shared" si="137"/>
        <v>1.060406533581958E-2</v>
      </c>
      <c r="JH71" s="92">
        <f t="shared" si="138"/>
        <v>1.0820244582496261E-2</v>
      </c>
      <c r="JI71" s="92">
        <f t="shared" si="139"/>
        <v>1.7415367738131928E-2</v>
      </c>
      <c r="JJ71" s="92">
        <f t="shared" si="140"/>
        <v>9.5703008535579365E-3</v>
      </c>
      <c r="JK71" s="92">
        <f t="shared" si="141"/>
        <v>1.6820815350979325E-2</v>
      </c>
      <c r="JL71" s="92">
        <f t="shared" si="142"/>
        <v>2.4377100504675463E-2</v>
      </c>
      <c r="JM71" s="92">
        <f t="shared" si="143"/>
        <v>5.4238879445075725E-3</v>
      </c>
    </row>
    <row r="72" spans="2:273" x14ac:dyDescent="0.25">
      <c r="B72" s="2">
        <v>45</v>
      </c>
      <c r="C72" s="37">
        <v>96.775000000000006</v>
      </c>
      <c r="D72" s="37">
        <v>93.6</v>
      </c>
      <c r="E72" s="37">
        <v>94.584999999999994</v>
      </c>
      <c r="F72" s="37">
        <v>95.950999999999993</v>
      </c>
      <c r="G72" s="37">
        <v>97</v>
      </c>
      <c r="H72" s="37">
        <v>97.262</v>
      </c>
      <c r="I72" s="37">
        <v>92.524000000000001</v>
      </c>
      <c r="J72" s="37">
        <v>88.744</v>
      </c>
      <c r="K72" s="37">
        <v>90.340999999999994</v>
      </c>
      <c r="L72" s="37">
        <v>89.704999999999998</v>
      </c>
      <c r="M72" s="37">
        <v>92.364000000000004</v>
      </c>
      <c r="N72" s="37">
        <v>89.090999999999994</v>
      </c>
      <c r="O72" s="37">
        <v>90.227000000000004</v>
      </c>
      <c r="P72" s="37">
        <v>94.864000000000004</v>
      </c>
      <c r="Q72" s="37">
        <v>81.25</v>
      </c>
      <c r="S72" s="4">
        <f t="shared" si="7"/>
        <v>98.966248039092221</v>
      </c>
      <c r="T72" s="4">
        <f t="shared" si="8"/>
        <v>96.245972981112857</v>
      </c>
      <c r="U72" s="4">
        <f t="shared" si="9"/>
        <v>93.604384700251302</v>
      </c>
      <c r="V72" s="4">
        <f t="shared" si="10"/>
        <v>96.635016893495433</v>
      </c>
      <c r="W72" s="4">
        <f t="shared" si="11"/>
        <v>96.096727674223331</v>
      </c>
      <c r="X72" s="4">
        <f t="shared" si="12"/>
        <v>98.519502629194903</v>
      </c>
      <c r="Y72" s="4">
        <f t="shared" si="13"/>
        <v>92.883682986249894</v>
      </c>
      <c r="Z72" s="4">
        <f t="shared" si="14"/>
        <v>89.168082862436279</v>
      </c>
      <c r="AA72" s="4">
        <f t="shared" si="15"/>
        <v>88.660988063762659</v>
      </c>
      <c r="AB72" s="4">
        <f t="shared" si="16"/>
        <v>88.276042135809277</v>
      </c>
      <c r="AC72" s="4">
        <f t="shared" si="17"/>
        <v>90.951791705826651</v>
      </c>
      <c r="AD72" s="4">
        <f t="shared" si="18"/>
        <v>86.545899361672895</v>
      </c>
      <c r="AE72" s="4">
        <f t="shared" si="19"/>
        <v>92.297131689734016</v>
      </c>
      <c r="AF72" s="4">
        <f t="shared" si="20"/>
        <v>94.89048140912287</v>
      </c>
      <c r="AG72" s="4">
        <f t="shared" si="21"/>
        <v>80.42288321683283</v>
      </c>
      <c r="AI72" s="4">
        <f t="shared" si="22"/>
        <v>-2.1912480390922155</v>
      </c>
      <c r="AJ72" s="4">
        <f t="shared" si="23"/>
        <v>-2.6459729811128625</v>
      </c>
      <c r="AK72" s="4">
        <f t="shared" si="24"/>
        <v>0.98061529974869188</v>
      </c>
      <c r="AL72" s="4">
        <f t="shared" si="25"/>
        <v>-0.68401689349543915</v>
      </c>
      <c r="AM72" s="4">
        <f t="shared" si="26"/>
        <v>0.90327232577666905</v>
      </c>
      <c r="AN72" s="4">
        <f t="shared" si="27"/>
        <v>-1.257502629194903</v>
      </c>
      <c r="AO72" s="4">
        <f t="shared" si="28"/>
        <v>-0.35968298624989359</v>
      </c>
      <c r="AP72" s="4">
        <f t="shared" si="29"/>
        <v>-0.42408286243627913</v>
      </c>
      <c r="AQ72" s="4">
        <f t="shared" si="30"/>
        <v>1.6800119362373351</v>
      </c>
      <c r="AR72" s="4">
        <f t="shared" si="31"/>
        <v>1.4289578641907212</v>
      </c>
      <c r="AS72" s="4">
        <f t="shared" si="32"/>
        <v>1.4122082941733538</v>
      </c>
      <c r="AT72" s="4">
        <f t="shared" si="33"/>
        <v>2.5451006383270993</v>
      </c>
      <c r="AU72" s="4">
        <f t="shared" si="34"/>
        <v>-2.0701316897340121</v>
      </c>
      <c r="AV72" s="4">
        <f t="shared" si="219"/>
        <v>-2.6481409122865784E-2</v>
      </c>
      <c r="AW72" s="4">
        <f t="shared" si="219"/>
        <v>0.82711678316717041</v>
      </c>
      <c r="AY72" s="2">
        <f t="shared" si="95"/>
        <v>72.214751590346111</v>
      </c>
      <c r="AZ72" s="2">
        <f t="shared" si="146"/>
        <v>72.870363367460058</v>
      </c>
      <c r="BA72" s="2">
        <f t="shared" si="147"/>
        <v>77.280975848131675</v>
      </c>
      <c r="BB72" s="2">
        <f t="shared" si="148"/>
        <v>78.168974562401431</v>
      </c>
      <c r="BC72" s="2">
        <f t="shared" si="149"/>
        <v>76.981022749663254</v>
      </c>
      <c r="BD72" s="2">
        <f t="shared" si="150"/>
        <v>77.937779337075142</v>
      </c>
      <c r="BE72" s="2">
        <f t="shared" si="151"/>
        <v>78.828343363427066</v>
      </c>
      <c r="BF72" s="2">
        <f t="shared" si="152"/>
        <v>79.310946393265525</v>
      </c>
      <c r="BG72" s="2">
        <f t="shared" si="153"/>
        <v>78.475430933243231</v>
      </c>
      <c r="BH72" s="2">
        <f t="shared" si="154"/>
        <v>77.866678689363468</v>
      </c>
      <c r="BI72" s="2">
        <f t="shared" si="155"/>
        <v>75.859054171216584</v>
      </c>
      <c r="BJ72" s="2">
        <f t="shared" si="156"/>
        <v>77.103327994527049</v>
      </c>
      <c r="BK72" s="2">
        <f t="shared" si="157"/>
        <v>77.655934400526078</v>
      </c>
      <c r="BL72" s="2">
        <f t="shared" si="158"/>
        <v>76.401657910243728</v>
      </c>
      <c r="BM72" s="2">
        <f t="shared" si="159"/>
        <v>75.984905881944215</v>
      </c>
      <c r="BO72" s="2" t="str">
        <f t="shared" si="37"/>
        <v/>
      </c>
      <c r="BP72" s="2" t="str">
        <f t="shared" si="38"/>
        <v/>
      </c>
      <c r="BQ72" s="2" t="str">
        <f t="shared" si="39"/>
        <v/>
      </c>
      <c r="BR72" s="2" t="str">
        <f t="shared" si="40"/>
        <v/>
      </c>
      <c r="BS72" s="2" t="str">
        <f t="shared" si="41"/>
        <v/>
      </c>
      <c r="BT72" s="2" t="str">
        <f t="shared" si="42"/>
        <v/>
      </c>
      <c r="BU72" s="2" t="str">
        <f t="shared" si="43"/>
        <v/>
      </c>
      <c r="BV72" s="2" t="str">
        <f t="shared" si="44"/>
        <v/>
      </c>
      <c r="BW72" s="2" t="str">
        <f t="shared" si="45"/>
        <v/>
      </c>
      <c r="BX72" s="2" t="str">
        <f t="shared" si="46"/>
        <v/>
      </c>
      <c r="BY72" s="2" t="str">
        <f t="shared" si="47"/>
        <v/>
      </c>
      <c r="BZ72" s="2" t="str">
        <f t="shared" si="48"/>
        <v/>
      </c>
      <c r="CA72" s="2" t="str">
        <f t="shared" si="49"/>
        <v/>
      </c>
      <c r="CB72" s="2" t="str">
        <f t="shared" si="50"/>
        <v/>
      </c>
      <c r="CC72" s="2">
        <f t="shared" si="51"/>
        <v>81.25</v>
      </c>
      <c r="CE72" s="2" t="str">
        <f t="shared" si="96"/>
        <v/>
      </c>
      <c r="CF72" s="2" t="str">
        <f t="shared" si="97"/>
        <v/>
      </c>
      <c r="CG72" s="2" t="str">
        <f t="shared" si="98"/>
        <v/>
      </c>
      <c r="CH72" s="2" t="str">
        <f t="shared" si="99"/>
        <v/>
      </c>
      <c r="CI72" s="2" t="str">
        <f t="shared" si="100"/>
        <v/>
      </c>
      <c r="CJ72" s="2" t="str">
        <f t="shared" si="101"/>
        <v/>
      </c>
      <c r="CK72" s="2" t="str">
        <f t="shared" si="102"/>
        <v/>
      </c>
      <c r="CL72" s="2" t="str">
        <f t="shared" si="103"/>
        <v/>
      </c>
      <c r="CM72" s="2" t="str">
        <f t="shared" si="104"/>
        <v/>
      </c>
      <c r="CN72" s="2" t="str">
        <f t="shared" si="105"/>
        <v/>
      </c>
      <c r="CO72" s="2" t="str">
        <f t="shared" si="106"/>
        <v/>
      </c>
      <c r="CP72" s="2" t="str">
        <f t="shared" si="107"/>
        <v/>
      </c>
      <c r="CQ72" s="2" t="str">
        <f t="shared" si="108"/>
        <v/>
      </c>
      <c r="CR72" s="2" t="str">
        <f t="shared" si="109"/>
        <v/>
      </c>
      <c r="CS72" s="2" t="str">
        <f t="shared" si="110"/>
        <v/>
      </c>
      <c r="CU72" s="2" t="str">
        <f t="shared" si="53"/>
        <v/>
      </c>
      <c r="CV72" s="2" t="str">
        <f t="shared" si="54"/>
        <v/>
      </c>
      <c r="CW72" s="2" t="str">
        <f t="shared" si="55"/>
        <v/>
      </c>
      <c r="CX72" s="2" t="str">
        <f t="shared" si="56"/>
        <v/>
      </c>
      <c r="CY72" s="2" t="str">
        <f t="shared" si="57"/>
        <v/>
      </c>
      <c r="CZ72" s="2" t="str">
        <f t="shared" si="58"/>
        <v/>
      </c>
      <c r="DA72" s="2" t="str">
        <f t="shared" si="59"/>
        <v/>
      </c>
      <c r="DB72" s="2" t="str">
        <f t="shared" si="60"/>
        <v/>
      </c>
      <c r="DC72" s="2" t="str">
        <f t="shared" si="61"/>
        <v/>
      </c>
      <c r="DD72" s="2" t="str">
        <f t="shared" si="62"/>
        <v/>
      </c>
      <c r="DE72" s="2" t="str">
        <f t="shared" si="63"/>
        <v/>
      </c>
      <c r="DF72" s="2" t="str">
        <f t="shared" si="64"/>
        <v/>
      </c>
      <c r="DG72" s="2" t="str">
        <f t="shared" si="65"/>
        <v/>
      </c>
      <c r="DH72" s="2" t="str">
        <f t="shared" si="66"/>
        <v/>
      </c>
      <c r="DI72" s="2" t="str">
        <f t="shared" si="67"/>
        <v/>
      </c>
      <c r="DK72" s="2">
        <f t="shared" si="68"/>
        <v>80.580522983114449</v>
      </c>
      <c r="DL72" s="2">
        <f t="shared" si="220"/>
        <v>80.320034843205605</v>
      </c>
      <c r="DM72" s="2">
        <f t="shared" si="220"/>
        <v>81.888001809685889</v>
      </c>
      <c r="DN72" s="2">
        <f t="shared" si="220"/>
        <v>85.154934473165326</v>
      </c>
      <c r="DO72" s="2">
        <f t="shared" si="220"/>
        <v>85.402730545876864</v>
      </c>
      <c r="DP72" s="2">
        <f t="shared" si="220"/>
        <v>84.69308275261325</v>
      </c>
      <c r="DQ72" s="2">
        <f t="shared" si="220"/>
        <v>84.115838115373023</v>
      </c>
      <c r="DR72" s="2">
        <f t="shared" si="220"/>
        <v>83.194572346919458</v>
      </c>
      <c r="DS72" s="2">
        <f t="shared" si="220"/>
        <v>82.829274829160255</v>
      </c>
      <c r="DT72" s="2">
        <f t="shared" si="220"/>
        <v>82.980296491370225</v>
      </c>
      <c r="DU72" s="2">
        <f t="shared" si="220"/>
        <v>81.077749018423418</v>
      </c>
      <c r="DV72" s="2">
        <f t="shared" si="220"/>
        <v>83.083245063879232</v>
      </c>
      <c r="DW72" s="2">
        <f t="shared" si="220"/>
        <v>83.862258532165498</v>
      </c>
      <c r="DX72" s="2">
        <f t="shared" si="220"/>
        <v>82.404622099775821</v>
      </c>
      <c r="DY72" s="2">
        <f t="shared" si="220"/>
        <v>78.126706410256404</v>
      </c>
      <c r="EA72" s="2">
        <f t="shared" si="70"/>
        <v>66.98697464759374</v>
      </c>
      <c r="EB72" s="2">
        <f t="shared" si="71"/>
        <v>67.764726001128039</v>
      </c>
      <c r="EC72" s="2">
        <f t="shared" si="72"/>
        <v>73.566698281962431</v>
      </c>
      <c r="ED72" s="2">
        <f t="shared" si="73"/>
        <v>72.870980041367829</v>
      </c>
      <c r="EE72" s="2">
        <f t="shared" si="74"/>
        <v>70.711205449458703</v>
      </c>
      <c r="EF72" s="2">
        <f t="shared" si="75"/>
        <v>73.044085571412523</v>
      </c>
      <c r="EG72" s="2">
        <f t="shared" si="76"/>
        <v>74.369161421002687</v>
      </c>
      <c r="EH72" s="2">
        <f t="shared" si="77"/>
        <v>75.599911095554788</v>
      </c>
      <c r="EI72" s="2">
        <f t="shared" si="78"/>
        <v>74.345257085190468</v>
      </c>
      <c r="EJ72" s="2">
        <f t="shared" si="79"/>
        <v>73.036102641853986</v>
      </c>
      <c r="EK72" s="2">
        <f t="shared" si="80"/>
        <v>71.519060302585928</v>
      </c>
      <c r="EL72" s="2">
        <f t="shared" si="81"/>
        <v>71.283000249151314</v>
      </c>
      <c r="EM72" s="2">
        <f t="shared" si="82"/>
        <v>72.450115798045601</v>
      </c>
      <c r="EN72" s="2">
        <f t="shared" si="83"/>
        <v>71.918747115243022</v>
      </c>
      <c r="EO72" s="2">
        <f t="shared" si="84"/>
        <v>73.637131142006325</v>
      </c>
      <c r="EQ72" s="2">
        <f t="shared" si="85"/>
        <v>64.968038298249297</v>
      </c>
      <c r="ER72" s="2">
        <f t="shared" si="221"/>
        <v>66.253021392480377</v>
      </c>
      <c r="ES72" s="2">
        <f t="shared" si="221"/>
        <v>71.132877010055864</v>
      </c>
      <c r="ET72" s="2">
        <f t="shared" si="221"/>
        <v>70.518780056423608</v>
      </c>
      <c r="EU72" s="2">
        <f t="shared" si="221"/>
        <v>69.826686057255216</v>
      </c>
      <c r="EV72" s="2">
        <f t="shared" si="221"/>
        <v>71.115293992069653</v>
      </c>
      <c r="EW72" s="2">
        <f t="shared" si="221"/>
        <v>72.516648076008977</v>
      </c>
      <c r="EX72" s="2">
        <f t="shared" si="221"/>
        <v>72.515108182788339</v>
      </c>
      <c r="EY72" s="2">
        <f t="shared" si="221"/>
        <v>71.997338923036381</v>
      </c>
      <c r="EZ72" s="2">
        <f t="shared" si="221"/>
        <v>71.054055570238745</v>
      </c>
      <c r="FA72" s="2">
        <f t="shared" si="221"/>
        <v>70.332188463611502</v>
      </c>
      <c r="FB72" s="2">
        <f t="shared" si="221"/>
        <v>70.31246420565877</v>
      </c>
      <c r="FC72" s="2">
        <f t="shared" si="221"/>
        <v>70.579315722323358</v>
      </c>
      <c r="FD72" s="2">
        <f t="shared" si="221"/>
        <v>71.848476137415901</v>
      </c>
      <c r="FE72" s="2">
        <f t="shared" si="221"/>
        <v>76.171668186828526</v>
      </c>
      <c r="FG72" s="2">
        <f t="shared" si="87"/>
        <v>0.61541609255203089</v>
      </c>
      <c r="FH72" s="2">
        <f t="shared" si="222"/>
        <v>0.59334311849371058</v>
      </c>
      <c r="FI72" s="2">
        <f t="shared" si="222"/>
        <v>0.55362882707420291</v>
      </c>
      <c r="FJ72" s="2">
        <f t="shared" si="222"/>
        <v>0.56869770000535635</v>
      </c>
      <c r="FK72" s="2">
        <f t="shared" si="222"/>
        <v>0.57323323193611153</v>
      </c>
      <c r="FL72" s="2">
        <f t="shared" si="222"/>
        <v>0.57989716251544066</v>
      </c>
      <c r="FM72" s="2">
        <f t="shared" si="222"/>
        <v>0.54248395035677421</v>
      </c>
      <c r="FN72" s="2">
        <f t="shared" si="222"/>
        <v>0.51134258114889064</v>
      </c>
      <c r="FO72" s="2">
        <f t="shared" si="222"/>
        <v>0.51316766860524854</v>
      </c>
      <c r="FP72" s="2">
        <f t="shared" si="222"/>
        <v>0.51422232647027133</v>
      </c>
      <c r="FQ72" s="2">
        <f t="shared" si="222"/>
        <v>0.54595783052375657</v>
      </c>
      <c r="FR72" s="2">
        <f t="shared" si="222"/>
        <v>0.50675897609786524</v>
      </c>
      <c r="FS72" s="2">
        <f t="shared" si="222"/>
        <v>0.54382906474861292</v>
      </c>
      <c r="FT72" s="2">
        <f t="shared" si="222"/>
        <v>0.57248076623613708</v>
      </c>
      <c r="FU72" s="2">
        <f t="shared" si="222"/>
        <v>0.47707522511410816</v>
      </c>
      <c r="FW72" s="2">
        <f t="shared" si="111"/>
        <v>4.11068952468729E-5</v>
      </c>
      <c r="FX72" s="2">
        <f t="shared" si="163"/>
        <v>4.3245046155922031E-5</v>
      </c>
      <c r="FY72" s="2">
        <f t="shared" si="164"/>
        <v>4.6202970431079213E-5</v>
      </c>
      <c r="FZ72" s="2">
        <f t="shared" si="165"/>
        <v>4.3907163812893715E-5</v>
      </c>
      <c r="GA72" s="2">
        <f t="shared" si="166"/>
        <v>4.2263769088247452E-5</v>
      </c>
      <c r="GB72" s="2">
        <f t="shared" si="167"/>
        <v>4.3034203559256123E-5</v>
      </c>
      <c r="GC72" s="2">
        <f t="shared" si="168"/>
        <v>4.2685756538984944E-5</v>
      </c>
      <c r="GD72" s="2">
        <f t="shared" si="169"/>
        <v>4.9360180852579266E-5</v>
      </c>
      <c r="GE72" s="2">
        <f t="shared" si="170"/>
        <v>5.1232551640044469E-5</v>
      </c>
      <c r="GF72" s="2">
        <f t="shared" si="171"/>
        <v>4.6066432256676398E-5</v>
      </c>
      <c r="GG72" s="2">
        <f t="shared" si="172"/>
        <v>4.540781448743022E-5</v>
      </c>
      <c r="GH72" s="2">
        <f t="shared" si="173"/>
        <v>3.8215310761855667E-5</v>
      </c>
      <c r="GI72" s="2">
        <f t="shared" si="174"/>
        <v>3.7001155937935531E-5</v>
      </c>
      <c r="GJ72" s="2">
        <f t="shared" si="175"/>
        <v>3.4775813491225308E-5</v>
      </c>
      <c r="GK72" s="2">
        <f t="shared" si="176"/>
        <v>2.5489252592062741E-5</v>
      </c>
      <c r="GM72" s="92">
        <f t="shared" si="112"/>
        <v>4.7614098748235266E-2</v>
      </c>
      <c r="GN72" s="92">
        <f t="shared" si="177"/>
        <v>3.8935475991607273E-2</v>
      </c>
      <c r="GO72" s="92">
        <f t="shared" si="178"/>
        <v>2.5604467860571148E-2</v>
      </c>
      <c r="GP72" s="92">
        <f t="shared" si="179"/>
        <v>3.0844150219188272E-2</v>
      </c>
      <c r="GQ72" s="92">
        <f t="shared" si="180"/>
        <v>3.2681376170113706E-2</v>
      </c>
      <c r="GR72" s="92">
        <f t="shared" si="181"/>
        <v>3.5889927368483933E-2</v>
      </c>
      <c r="GS72" s="92">
        <f t="shared" si="182"/>
        <v>2.2760460536942154E-2</v>
      </c>
      <c r="GT72" s="92">
        <f t="shared" si="183"/>
        <v>1.4826498022402799E-2</v>
      </c>
      <c r="GU72" s="92">
        <f t="shared" si="184"/>
        <v>1.5272527861832535E-2</v>
      </c>
      <c r="GV72" s="92">
        <f t="shared" si="185"/>
        <v>1.5449345376933215E-2</v>
      </c>
      <c r="GW72" s="92">
        <f t="shared" si="186"/>
        <v>2.4081276901359139E-2</v>
      </c>
      <c r="GX72" s="92">
        <f t="shared" si="187"/>
        <v>1.3808995876919316E-2</v>
      </c>
      <c r="GY72" s="92">
        <f t="shared" si="188"/>
        <v>2.3197454256767946E-2</v>
      </c>
      <c r="GZ72" s="92">
        <f t="shared" si="189"/>
        <v>3.2642342983867728E-2</v>
      </c>
      <c r="HA72" s="92">
        <f t="shared" si="190"/>
        <v>8.2881731389555773E-3</v>
      </c>
      <c r="HC72" s="92">
        <f t="shared" si="144"/>
        <v>3.5039731211659576E-8</v>
      </c>
      <c r="HD72" s="92">
        <f t="shared" si="191"/>
        <v>3.7091104323698893E-8</v>
      </c>
      <c r="HE72" s="92">
        <f t="shared" si="192"/>
        <v>4.4744993875373499E-9</v>
      </c>
      <c r="HF72" s="92">
        <f t="shared" si="193"/>
        <v>1.2004722792649192E-8</v>
      </c>
      <c r="HG72" s="92">
        <f t="shared" si="194"/>
        <v>1.0340463174392607E-8</v>
      </c>
      <c r="HH72" s="92">
        <f t="shared" si="195"/>
        <v>4.9302291468433609E-9</v>
      </c>
      <c r="HI72" s="92">
        <f t="shared" si="196"/>
        <v>8.5541800487056953E-10</v>
      </c>
      <c r="HJ72" s="92">
        <f t="shared" si="197"/>
        <v>1.7169199908454704E-10</v>
      </c>
      <c r="HK72" s="92">
        <f t="shared" si="198"/>
        <v>2.8140025587523565E-10</v>
      </c>
      <c r="HL72" s="92">
        <f t="shared" si="199"/>
        <v>1.8120389435468907E-10</v>
      </c>
      <c r="HM72" s="92">
        <f t="shared" si="200"/>
        <v>4.5832774358169559E-10</v>
      </c>
      <c r="HN72" s="92">
        <f t="shared" si="201"/>
        <v>4.2942819075965557E-10</v>
      </c>
      <c r="HO72" s="92">
        <f t="shared" si="202"/>
        <v>3.2642796528171912E-9</v>
      </c>
      <c r="HP72" s="92">
        <f t="shared" si="203"/>
        <v>2.4283231424005361E-9</v>
      </c>
      <c r="HQ72" s="92">
        <f t="shared" si="204"/>
        <v>2.2527777837287757E-13</v>
      </c>
      <c r="HS72" s="92">
        <f t="shared" si="113"/>
        <v>9.5587218763551249E-42</v>
      </c>
      <c r="HT72" s="92">
        <f t="shared" si="205"/>
        <v>1.9067197849860326E-41</v>
      </c>
      <c r="HU72" s="92">
        <f t="shared" si="206"/>
        <v>1.073160032357615E-46</v>
      </c>
      <c r="HV72" s="92">
        <f t="shared" si="207"/>
        <v>3.6860051739022668E-45</v>
      </c>
      <c r="HW72" s="92">
        <f t="shared" si="208"/>
        <v>4.3803796930191879E-46</v>
      </c>
      <c r="HX72" s="92">
        <f t="shared" si="209"/>
        <v>6.2128738608629556E-49</v>
      </c>
      <c r="HY72" s="92">
        <f t="shared" si="210"/>
        <v>8.0738123084162595E-53</v>
      </c>
      <c r="HZ72" s="92">
        <f t="shared" si="211"/>
        <v>8.4490851614415794E-57</v>
      </c>
      <c r="IA72" s="92">
        <f t="shared" si="212"/>
        <v>1.6726943442790477E-55</v>
      </c>
      <c r="IB72" s="92">
        <f t="shared" si="213"/>
        <v>2.8225901028687101E-56</v>
      </c>
      <c r="IC72" s="92">
        <f t="shared" si="214"/>
        <v>8.3001878240671078E-55</v>
      </c>
      <c r="ID72" s="92">
        <f t="shared" si="215"/>
        <v>4.5192942454915218E-54</v>
      </c>
      <c r="IE72" s="92">
        <f t="shared" si="216"/>
        <v>7.8150531336027957E-49</v>
      </c>
      <c r="IF72" s="92">
        <f t="shared" si="217"/>
        <v>5.460237438770306E-27</v>
      </c>
      <c r="IG72" s="92">
        <f t="shared" si="218"/>
        <v>2.1285651471933508E-23</v>
      </c>
      <c r="II72" s="92">
        <f t="shared" si="114"/>
        <v>1.3080391887023435E-125</v>
      </c>
      <c r="IJ72" s="92">
        <f t="shared" si="115"/>
        <v>2.4224668450169245E-124</v>
      </c>
      <c r="IK72" s="92">
        <f t="shared" si="116"/>
        <v>1.2452858451473046E-140</v>
      </c>
      <c r="IL72" s="92">
        <f t="shared" si="117"/>
        <v>8.6196218847443856E-138</v>
      </c>
      <c r="IM72" s="92">
        <f t="shared" si="118"/>
        <v>8.6335071857318239E-142</v>
      </c>
      <c r="IN72" s="92">
        <f t="shared" si="119"/>
        <v>2.0459758559761077E-152</v>
      </c>
      <c r="IO72" s="92">
        <f t="shared" si="120"/>
        <v>1.0401322127065673E-164</v>
      </c>
      <c r="IP72" s="92">
        <f t="shared" si="121"/>
        <v>6.5003007874295219E-178</v>
      </c>
      <c r="IQ72" s="92">
        <f t="shared" si="122"/>
        <v>7.2530062355023366E-173</v>
      </c>
      <c r="IR72" s="92">
        <f t="shared" si="123"/>
        <v>1.1731759520623254E-174</v>
      </c>
      <c r="IS72" s="92">
        <f t="shared" si="124"/>
        <v>1.0341339528360073E-170</v>
      </c>
      <c r="IT72" s="92">
        <f t="shared" si="125"/>
        <v>6.3273075386603397E-166</v>
      </c>
      <c r="IU72" s="92">
        <f t="shared" si="126"/>
        <v>4.0984210021543138E-148</v>
      </c>
      <c r="IV72" s="92">
        <f t="shared" si="127"/>
        <v>2.1519044136362289E-112</v>
      </c>
      <c r="IW72" s="92">
        <f t="shared" si="128"/>
        <v>3.3022077780727344E-77</v>
      </c>
      <c r="IY72" s="92">
        <f t="shared" si="129"/>
        <v>4.761413378796648E-2</v>
      </c>
      <c r="IZ72" s="92">
        <f t="shared" si="130"/>
        <v>3.8935513082711599E-2</v>
      </c>
      <c r="JA72" s="92">
        <f t="shared" si="131"/>
        <v>2.5604472335070537E-2</v>
      </c>
      <c r="JB72" s="92">
        <f t="shared" si="132"/>
        <v>3.0844162223911065E-2</v>
      </c>
      <c r="JC72" s="92">
        <f t="shared" si="133"/>
        <v>3.2681386510576879E-2</v>
      </c>
      <c r="JD72" s="92">
        <f t="shared" si="134"/>
        <v>3.5889932298713081E-2</v>
      </c>
      <c r="JE72" s="92">
        <f t="shared" si="135"/>
        <v>2.2760461392360157E-2</v>
      </c>
      <c r="JF72" s="92">
        <f t="shared" si="136"/>
        <v>1.4826498194094798E-2</v>
      </c>
      <c r="JG72" s="92">
        <f t="shared" si="137"/>
        <v>1.5272528143232791E-2</v>
      </c>
      <c r="JH72" s="92">
        <f t="shared" si="138"/>
        <v>1.5449345558137109E-2</v>
      </c>
      <c r="JI72" s="92">
        <f t="shared" si="139"/>
        <v>2.4081277359686883E-2</v>
      </c>
      <c r="JJ72" s="92">
        <f t="shared" si="140"/>
        <v>1.3808996306347507E-2</v>
      </c>
      <c r="JK72" s="92">
        <f t="shared" si="141"/>
        <v>2.3197457521047599E-2</v>
      </c>
      <c r="JL72" s="92">
        <f t="shared" si="142"/>
        <v>3.2642345412190868E-2</v>
      </c>
      <c r="JM72" s="92">
        <f t="shared" si="143"/>
        <v>8.2881731391808555E-3</v>
      </c>
    </row>
    <row r="73" spans="2:273" x14ac:dyDescent="0.25">
      <c r="B73" s="2">
        <v>46</v>
      </c>
      <c r="C73" s="37">
        <v>101.425</v>
      </c>
      <c r="D73" s="37">
        <v>98.775000000000006</v>
      </c>
      <c r="E73" s="37">
        <v>97.366</v>
      </c>
      <c r="F73" s="37">
        <v>99.561000000000007</v>
      </c>
      <c r="G73" s="37">
        <v>101.07299999999999</v>
      </c>
      <c r="H73" s="37">
        <v>101.286</v>
      </c>
      <c r="I73" s="37">
        <v>96.381</v>
      </c>
      <c r="J73" s="37">
        <v>91.488</v>
      </c>
      <c r="K73" s="37">
        <v>91.864000000000004</v>
      </c>
      <c r="L73" s="37">
        <v>91.840999999999994</v>
      </c>
      <c r="M73" s="37">
        <v>95.477000000000004</v>
      </c>
      <c r="N73" s="37">
        <v>90.364000000000004</v>
      </c>
      <c r="O73" s="37">
        <v>95.182000000000002</v>
      </c>
      <c r="P73" s="37">
        <v>97.182000000000002</v>
      </c>
      <c r="Q73" s="37">
        <v>83.659000000000006</v>
      </c>
      <c r="S73" s="4">
        <f t="shared" si="7"/>
        <v>104.52203928834219</v>
      </c>
      <c r="T73" s="4">
        <f t="shared" si="8"/>
        <v>101.57975540799741</v>
      </c>
      <c r="U73" s="4">
        <f t="shared" si="9"/>
        <v>98.062826279931599</v>
      </c>
      <c r="V73" s="4">
        <f t="shared" si="10"/>
        <v>101.39359433164147</v>
      </c>
      <c r="W73" s="4">
        <f t="shared" si="11"/>
        <v>100.93044310556348</v>
      </c>
      <c r="X73" s="4">
        <f t="shared" si="12"/>
        <v>103.71550441921802</v>
      </c>
      <c r="Y73" s="4">
        <f t="shared" si="13"/>
        <v>96.971581239366699</v>
      </c>
      <c r="Z73" s="4">
        <f t="shared" si="14"/>
        <v>92.523312462659121</v>
      </c>
      <c r="AA73" s="4">
        <f t="shared" si="15"/>
        <v>92.1389811947749</v>
      </c>
      <c r="AB73" s="4">
        <f t="shared" si="16"/>
        <v>91.712718734332228</v>
      </c>
      <c r="AC73" s="4">
        <f t="shared" si="17"/>
        <v>95.404544058046767</v>
      </c>
      <c r="AD73" s="4">
        <f t="shared" si="18"/>
        <v>89.769952119643804</v>
      </c>
      <c r="AE73" s="4">
        <f t="shared" si="19"/>
        <v>96.535859007728064</v>
      </c>
      <c r="AF73" s="4">
        <f t="shared" si="20"/>
        <v>99.653486147465401</v>
      </c>
      <c r="AG73" s="4">
        <f t="shared" si="21"/>
        <v>82.264606087575842</v>
      </c>
      <c r="AI73" s="4">
        <f t="shared" si="22"/>
        <v>-3.097039288342188</v>
      </c>
      <c r="AJ73" s="4">
        <f t="shared" si="23"/>
        <v>-2.8047554079974049</v>
      </c>
      <c r="AK73" s="4">
        <f t="shared" si="24"/>
        <v>-0.6968262799315994</v>
      </c>
      <c r="AL73" s="4">
        <f t="shared" si="25"/>
        <v>-1.8325943316414595</v>
      </c>
      <c r="AM73" s="4">
        <f t="shared" si="26"/>
        <v>0.14255689443650965</v>
      </c>
      <c r="AN73" s="4">
        <f t="shared" si="27"/>
        <v>-2.42950441921802</v>
      </c>
      <c r="AO73" s="4">
        <f t="shared" si="28"/>
        <v>-0.59058123936669915</v>
      </c>
      <c r="AP73" s="4">
        <f t="shared" si="29"/>
        <v>-1.035312462659121</v>
      </c>
      <c r="AQ73" s="4">
        <f t="shared" si="30"/>
        <v>-0.27498119477489524</v>
      </c>
      <c r="AR73" s="4">
        <f t="shared" si="31"/>
        <v>0.12828126566776632</v>
      </c>
      <c r="AS73" s="4">
        <f t="shared" si="32"/>
        <v>7.2455941953236902E-2</v>
      </c>
      <c r="AT73" s="4">
        <f t="shared" si="33"/>
        <v>0.59404788035620015</v>
      </c>
      <c r="AU73" s="4">
        <f t="shared" si="34"/>
        <v>-1.3538590077280617</v>
      </c>
      <c r="AV73" s="4">
        <f t="shared" si="219"/>
        <v>-2.4714861474653986</v>
      </c>
      <c r="AW73" s="4">
        <f t="shared" si="219"/>
        <v>1.3943939124241638</v>
      </c>
      <c r="AY73" s="2">
        <f t="shared" si="95"/>
        <v>71.968145148274374</v>
      </c>
      <c r="AZ73" s="2">
        <f t="shared" si="146"/>
        <v>72.643136763971427</v>
      </c>
      <c r="BA73" s="2">
        <f t="shared" si="147"/>
        <v>77.121011904159644</v>
      </c>
      <c r="BB73" s="2">
        <f t="shared" si="148"/>
        <v>77.948922268691462</v>
      </c>
      <c r="BC73" s="2">
        <f t="shared" si="149"/>
        <v>76.720318452676807</v>
      </c>
      <c r="BD73" s="2">
        <f t="shared" si="150"/>
        <v>77.699612572861028</v>
      </c>
      <c r="BE73" s="2">
        <f t="shared" si="151"/>
        <v>78.617992068741287</v>
      </c>
      <c r="BF73" s="2">
        <f t="shared" si="152"/>
        <v>79.14665925124531</v>
      </c>
      <c r="BG73" s="2">
        <f t="shared" si="153"/>
        <v>78.306285440278089</v>
      </c>
      <c r="BH73" s="2">
        <f t="shared" si="154"/>
        <v>77.675817249997195</v>
      </c>
      <c r="BI73" s="2">
        <f t="shared" si="155"/>
        <v>75.678109238648943</v>
      </c>
      <c r="BJ73" s="2">
        <f t="shared" si="156"/>
        <v>76.911105677527033</v>
      </c>
      <c r="BK73" s="2">
        <f t="shared" si="157"/>
        <v>77.430038487819118</v>
      </c>
      <c r="BL73" s="2">
        <f t="shared" si="158"/>
        <v>76.186470739960683</v>
      </c>
      <c r="BM73" s="2">
        <f t="shared" si="159"/>
        <v>75.894867540573117</v>
      </c>
      <c r="BO73" s="2" t="str">
        <f t="shared" si="37"/>
        <v/>
      </c>
      <c r="BP73" s="2" t="str">
        <f t="shared" si="38"/>
        <v/>
      </c>
      <c r="BQ73" s="2" t="str">
        <f t="shared" si="39"/>
        <v/>
      </c>
      <c r="BR73" s="2" t="str">
        <f t="shared" si="40"/>
        <v/>
      </c>
      <c r="BS73" s="2" t="str">
        <f t="shared" si="41"/>
        <v/>
      </c>
      <c r="BT73" s="2" t="str">
        <f t="shared" si="42"/>
        <v/>
      </c>
      <c r="BU73" s="2" t="str">
        <f t="shared" si="43"/>
        <v/>
      </c>
      <c r="BV73" s="2" t="str">
        <f t="shared" si="44"/>
        <v/>
      </c>
      <c r="BW73" s="2" t="str">
        <f t="shared" si="45"/>
        <v/>
      </c>
      <c r="BX73" s="2" t="str">
        <f t="shared" si="46"/>
        <v/>
      </c>
      <c r="BY73" s="2" t="str">
        <f t="shared" si="47"/>
        <v/>
      </c>
      <c r="BZ73" s="2" t="str">
        <f t="shared" si="48"/>
        <v/>
      </c>
      <c r="CA73" s="2" t="str">
        <f t="shared" si="49"/>
        <v/>
      </c>
      <c r="CB73" s="2" t="str">
        <f t="shared" si="50"/>
        <v/>
      </c>
      <c r="CC73" s="2" t="str">
        <f t="shared" si="51"/>
        <v/>
      </c>
      <c r="CE73" s="2" t="str">
        <f t="shared" si="96"/>
        <v/>
      </c>
      <c r="CF73" s="2" t="str">
        <f t="shared" si="97"/>
        <v/>
      </c>
      <c r="CG73" s="2" t="str">
        <f t="shared" si="98"/>
        <v/>
      </c>
      <c r="CH73" s="2" t="str">
        <f t="shared" si="99"/>
        <v/>
      </c>
      <c r="CI73" s="2" t="str">
        <f t="shared" si="100"/>
        <v/>
      </c>
      <c r="CJ73" s="2" t="str">
        <f t="shared" si="101"/>
        <v/>
      </c>
      <c r="CK73" s="2" t="str">
        <f t="shared" si="102"/>
        <v/>
      </c>
      <c r="CL73" s="2" t="str">
        <f t="shared" si="103"/>
        <v/>
      </c>
      <c r="CM73" s="2" t="str">
        <f t="shared" si="104"/>
        <v/>
      </c>
      <c r="CN73" s="2" t="str">
        <f t="shared" si="105"/>
        <v/>
      </c>
      <c r="CO73" s="2" t="str">
        <f t="shared" si="106"/>
        <v/>
      </c>
      <c r="CP73" s="2" t="str">
        <f t="shared" si="107"/>
        <v/>
      </c>
      <c r="CQ73" s="2" t="str">
        <f t="shared" si="108"/>
        <v/>
      </c>
      <c r="CR73" s="2" t="str">
        <f t="shared" si="109"/>
        <v/>
      </c>
      <c r="CS73" s="2" t="str">
        <f t="shared" si="110"/>
        <v/>
      </c>
      <c r="CU73" s="2" t="str">
        <f t="shared" si="53"/>
        <v/>
      </c>
      <c r="CV73" s="2" t="str">
        <f t="shared" si="54"/>
        <v/>
      </c>
      <c r="CW73" s="2" t="str">
        <f t="shared" si="55"/>
        <v/>
      </c>
      <c r="CX73" s="2" t="str">
        <f t="shared" si="56"/>
        <v/>
      </c>
      <c r="CY73" s="2" t="str">
        <f t="shared" si="57"/>
        <v/>
      </c>
      <c r="CZ73" s="2" t="str">
        <f t="shared" si="58"/>
        <v/>
      </c>
      <c r="DA73" s="2" t="str">
        <f t="shared" si="59"/>
        <v/>
      </c>
      <c r="DB73" s="2" t="str">
        <f t="shared" si="60"/>
        <v/>
      </c>
      <c r="DC73" s="2" t="str">
        <f t="shared" si="61"/>
        <v/>
      </c>
      <c r="DD73" s="2" t="str">
        <f t="shared" si="62"/>
        <v/>
      </c>
      <c r="DE73" s="2" t="str">
        <f t="shared" si="63"/>
        <v/>
      </c>
      <c r="DF73" s="2" t="str">
        <f t="shared" si="64"/>
        <v/>
      </c>
      <c r="DG73" s="2" t="str">
        <f t="shared" si="65"/>
        <v/>
      </c>
      <c r="DH73" s="2" t="str">
        <f t="shared" si="66"/>
        <v/>
      </c>
      <c r="DI73" s="2" t="str">
        <f t="shared" si="67"/>
        <v/>
      </c>
      <c r="DK73" s="2">
        <f t="shared" si="68"/>
        <v>80.895666041275803</v>
      </c>
      <c r="DL73" s="2">
        <f t="shared" si="220"/>
        <v>80.606202090592362</v>
      </c>
      <c r="DM73" s="2">
        <f t="shared" si="220"/>
        <v>82.155989249925739</v>
      </c>
      <c r="DN73" s="2">
        <f t="shared" si="220"/>
        <v>85.487787969640493</v>
      </c>
      <c r="DO73" s="2">
        <f t="shared" si="220"/>
        <v>85.716758420441323</v>
      </c>
      <c r="DP73" s="2">
        <f t="shared" si="220"/>
        <v>84.933929965156807</v>
      </c>
      <c r="DQ73" s="2">
        <f t="shared" si="220"/>
        <v>84.311370129870156</v>
      </c>
      <c r="DR73" s="2">
        <f t="shared" si="220"/>
        <v>83.382349107311654</v>
      </c>
      <c r="DS73" s="2">
        <f t="shared" si="220"/>
        <v>83.049488101990661</v>
      </c>
      <c r="DT73" s="2">
        <f t="shared" si="220"/>
        <v>83.212512843367634</v>
      </c>
      <c r="DU73" s="2">
        <f t="shared" si="220"/>
        <v>81.318194956206554</v>
      </c>
      <c r="DV73" s="2">
        <f t="shared" si="220"/>
        <v>83.387152364746257</v>
      </c>
      <c r="DW73" s="2">
        <f t="shared" si="220"/>
        <v>84.120656901238277</v>
      </c>
      <c r="DX73" s="2">
        <f t="shared" si="220"/>
        <v>82.602270426491643</v>
      </c>
      <c r="DY73" s="2">
        <f t="shared" si="220"/>
        <v>78.227074224021578</v>
      </c>
      <c r="EA73" s="2">
        <f t="shared" si="70"/>
        <v>66.88021509158655</v>
      </c>
      <c r="EB73" s="2">
        <f t="shared" si="71"/>
        <v>67.665852002256074</v>
      </c>
      <c r="EC73" s="2">
        <f t="shared" si="72"/>
        <v>73.418893839139159</v>
      </c>
      <c r="ED73" s="2">
        <f t="shared" si="73"/>
        <v>72.734687169258876</v>
      </c>
      <c r="EE73" s="2">
        <f t="shared" si="74"/>
        <v>70.611951742212298</v>
      </c>
      <c r="EF73" s="2">
        <f t="shared" si="75"/>
        <v>72.920044246544563</v>
      </c>
      <c r="EG73" s="2">
        <f t="shared" si="76"/>
        <v>74.238996636111352</v>
      </c>
      <c r="EH73" s="2">
        <f t="shared" si="77"/>
        <v>75.455349177458885</v>
      </c>
      <c r="EI73" s="2">
        <f t="shared" si="78"/>
        <v>74.202674341939272</v>
      </c>
      <c r="EJ73" s="2">
        <f t="shared" si="79"/>
        <v>72.905793204944928</v>
      </c>
      <c r="EK73" s="2">
        <f t="shared" si="80"/>
        <v>71.400388533209338</v>
      </c>
      <c r="EL73" s="2">
        <f t="shared" si="81"/>
        <v>71.162506851661519</v>
      </c>
      <c r="EM73" s="2">
        <f t="shared" si="82"/>
        <v>72.311802931596091</v>
      </c>
      <c r="EN73" s="2">
        <f t="shared" si="83"/>
        <v>71.816836230362526</v>
      </c>
      <c r="EO73" s="2">
        <f t="shared" si="84"/>
        <v>73.563314640669148</v>
      </c>
      <c r="EQ73" s="2">
        <f t="shared" si="85"/>
        <v>64.893108139285218</v>
      </c>
      <c r="ER73" s="2">
        <f t="shared" si="221"/>
        <v>66.177596293788355</v>
      </c>
      <c r="ES73" s="2">
        <f t="shared" si="221"/>
        <v>71.023748740409687</v>
      </c>
      <c r="ET73" s="2">
        <f t="shared" si="221"/>
        <v>70.420107732599433</v>
      </c>
      <c r="EU73" s="2">
        <f t="shared" si="221"/>
        <v>69.740834835056802</v>
      </c>
      <c r="EV73" s="2">
        <f t="shared" si="221"/>
        <v>71.021861650353571</v>
      </c>
      <c r="EW73" s="2">
        <f t="shared" si="221"/>
        <v>72.415933612839979</v>
      </c>
      <c r="EX73" s="2">
        <f t="shared" si="221"/>
        <v>72.420801200915733</v>
      </c>
      <c r="EY73" s="2">
        <f t="shared" si="221"/>
        <v>71.89294320454853</v>
      </c>
      <c r="EZ73" s="2">
        <f t="shared" si="221"/>
        <v>70.955021280532094</v>
      </c>
      <c r="FA73" s="2">
        <f t="shared" si="221"/>
        <v>70.233790278436715</v>
      </c>
      <c r="FB73" s="2">
        <f t="shared" si="221"/>
        <v>70.206993198496278</v>
      </c>
      <c r="FC73" s="2">
        <f t="shared" si="221"/>
        <v>70.470421293964975</v>
      </c>
      <c r="FD73" s="2">
        <f t="shared" si="221"/>
        <v>71.747582491219674</v>
      </c>
      <c r="FE73" s="2">
        <f t="shared" si="221"/>
        <v>76.049661614320783</v>
      </c>
      <c r="FG73" s="2">
        <f t="shared" si="87"/>
        <v>0.63697068049400229</v>
      </c>
      <c r="FH73" s="2">
        <f t="shared" si="222"/>
        <v>0.61536161723317373</v>
      </c>
      <c r="FI73" s="2">
        <f t="shared" si="222"/>
        <v>0.57626199214029539</v>
      </c>
      <c r="FJ73" s="2">
        <f t="shared" si="222"/>
        <v>0.59113108161304273</v>
      </c>
      <c r="FK73" s="2">
        <f t="shared" si="222"/>
        <v>0.59559846020438123</v>
      </c>
      <c r="FL73" s="2">
        <f t="shared" si="222"/>
        <v>0.60215553854413062</v>
      </c>
      <c r="FM73" s="2">
        <f t="shared" si="222"/>
        <v>0.56523844537375978</v>
      </c>
      <c r="FN73" s="2">
        <f t="shared" si="222"/>
        <v>0.53431634381544058</v>
      </c>
      <c r="FO73" s="2">
        <f t="shared" si="222"/>
        <v>0.53613346465560652</v>
      </c>
      <c r="FP73" s="2">
        <f t="shared" si="222"/>
        <v>0.53718324092591352</v>
      </c>
      <c r="FQ73" s="2">
        <f t="shared" si="222"/>
        <v>0.56867692248445201</v>
      </c>
      <c r="FR73" s="2">
        <f t="shared" si="222"/>
        <v>0.52975005633156713</v>
      </c>
      <c r="FS73" s="2">
        <f t="shared" si="222"/>
        <v>0.56657011122871015</v>
      </c>
      <c r="FT73" s="2">
        <f t="shared" si="222"/>
        <v>0.59485755781010308</v>
      </c>
      <c r="FU73" s="2">
        <f t="shared" si="222"/>
        <v>0.50008499174071075</v>
      </c>
      <c r="FW73" s="2">
        <f t="shared" si="111"/>
        <v>4.5072635594911539E-5</v>
      </c>
      <c r="FX73" s="2">
        <f t="shared" si="163"/>
        <v>4.7417052367556455E-5</v>
      </c>
      <c r="FY73" s="2">
        <f t="shared" si="164"/>
        <v>5.0660323852318538E-5</v>
      </c>
      <c r="FZ73" s="2">
        <f t="shared" si="165"/>
        <v>4.8143043837349206E-5</v>
      </c>
      <c r="GA73" s="2">
        <f t="shared" si="166"/>
        <v>4.6341112334715839E-5</v>
      </c>
      <c r="GB73" s="2">
        <f t="shared" si="167"/>
        <v>4.7185869981875585E-5</v>
      </c>
      <c r="GC73" s="2">
        <f t="shared" si="168"/>
        <v>4.6803808581332423E-5</v>
      </c>
      <c r="GD73" s="2">
        <f t="shared" si="169"/>
        <v>5.4122104323269222E-5</v>
      </c>
      <c r="GE73" s="2">
        <f t="shared" si="170"/>
        <v>5.6175098142455991E-5</v>
      </c>
      <c r="GF73" s="2">
        <f t="shared" si="171"/>
        <v>5.0510614053862082E-5</v>
      </c>
      <c r="GG73" s="2">
        <f t="shared" si="172"/>
        <v>4.9788460403506523E-5</v>
      </c>
      <c r="GH73" s="2">
        <f t="shared" si="173"/>
        <v>4.1902100518502342E-5</v>
      </c>
      <c r="GI73" s="2">
        <f t="shared" si="174"/>
        <v>4.0570815888147746E-5</v>
      </c>
      <c r="GJ73" s="2">
        <f t="shared" si="175"/>
        <v>3.8130793313350201E-5</v>
      </c>
      <c r="GK73" s="2">
        <f t="shared" si="176"/>
        <v>2.7948340973821542E-5</v>
      </c>
      <c r="GM73" s="92">
        <f t="shared" si="112"/>
        <v>6.0233499166315943E-2</v>
      </c>
      <c r="GN73" s="92">
        <f t="shared" si="177"/>
        <v>5.0137530233937543E-2</v>
      </c>
      <c r="GO73" s="92">
        <f t="shared" si="178"/>
        <v>3.4208788930717243E-2</v>
      </c>
      <c r="GP73" s="92">
        <f t="shared" si="179"/>
        <v>4.0802527995867879E-2</v>
      </c>
      <c r="GQ73" s="92">
        <f t="shared" si="180"/>
        <v>4.3140891308291969E-2</v>
      </c>
      <c r="GR73" s="92">
        <f t="shared" si="181"/>
        <v>4.7327165775304235E-2</v>
      </c>
      <c r="GS73" s="92">
        <f t="shared" si="182"/>
        <v>3.0998430169518077E-2</v>
      </c>
      <c r="GT73" s="92">
        <f t="shared" si="183"/>
        <v>2.100547186688342E-2</v>
      </c>
      <c r="GU73" s="92">
        <f t="shared" si="184"/>
        <v>2.1663311087725155E-2</v>
      </c>
      <c r="GV73" s="92">
        <f t="shared" si="185"/>
        <v>2.1739419483609319E-2</v>
      </c>
      <c r="GW73" s="92">
        <f t="shared" si="186"/>
        <v>3.285579874832991E-2</v>
      </c>
      <c r="GX73" s="92">
        <f t="shared" si="187"/>
        <v>1.9626752648991296E-2</v>
      </c>
      <c r="GY73" s="92">
        <f t="shared" si="188"/>
        <v>3.1576359001219974E-2</v>
      </c>
      <c r="GZ73" s="92">
        <f t="shared" si="189"/>
        <v>4.319941447433695E-2</v>
      </c>
      <c r="HA73" s="92">
        <f t="shared" si="190"/>
        <v>1.2437538334986486E-2</v>
      </c>
      <c r="HC73" s="92">
        <f t="shared" si="144"/>
        <v>7.4064843612985232E-8</v>
      </c>
      <c r="HD73" s="92">
        <f t="shared" si="191"/>
        <v>7.8292448548330029E-8</v>
      </c>
      <c r="HE73" s="92">
        <f t="shared" si="192"/>
        <v>1.0469229099443754E-8</v>
      </c>
      <c r="HF73" s="92">
        <f t="shared" si="193"/>
        <v>2.7106173457288445E-8</v>
      </c>
      <c r="HG73" s="92">
        <f t="shared" si="194"/>
        <v>2.3634509555668084E-8</v>
      </c>
      <c r="HH73" s="92">
        <f t="shared" si="195"/>
        <v>1.1844958421470697E-8</v>
      </c>
      <c r="HI73" s="92">
        <f t="shared" si="196"/>
        <v>2.2186651453673235E-9</v>
      </c>
      <c r="HJ73" s="92">
        <f t="shared" si="197"/>
        <v>4.8792096203807143E-10</v>
      </c>
      <c r="HK73" s="92">
        <f t="shared" si="198"/>
        <v>7.8152361036461776E-10</v>
      </c>
      <c r="HL73" s="92">
        <f t="shared" si="199"/>
        <v>5.0578911954209171E-10</v>
      </c>
      <c r="HM73" s="92">
        <f t="shared" si="200"/>
        <v>1.2350940358029142E-9</v>
      </c>
      <c r="HN73" s="92">
        <f t="shared" si="201"/>
        <v>1.1243007400803545E-9</v>
      </c>
      <c r="HO73" s="92">
        <f t="shared" si="202"/>
        <v>7.721175071774913E-9</v>
      </c>
      <c r="HP73" s="92">
        <f t="shared" si="203"/>
        <v>5.8245923941900132E-9</v>
      </c>
      <c r="HQ73" s="92">
        <f t="shared" si="204"/>
        <v>8.3660657361811274E-13</v>
      </c>
      <c r="HS73" s="92">
        <f t="shared" si="113"/>
        <v>9.2729561135587041E-41</v>
      </c>
      <c r="HT73" s="92">
        <f t="shared" si="205"/>
        <v>1.8335784777770873E-40</v>
      </c>
      <c r="HU73" s="92">
        <f t="shared" si="206"/>
        <v>1.4149601892678471E-45</v>
      </c>
      <c r="HV73" s="92">
        <f t="shared" si="207"/>
        <v>4.4732875367572982E-44</v>
      </c>
      <c r="HW73" s="92">
        <f t="shared" si="208"/>
        <v>5.6074643890026162E-45</v>
      </c>
      <c r="HX73" s="92">
        <f t="shared" si="209"/>
        <v>9.5483094261686176E-48</v>
      </c>
      <c r="HY73" s="92">
        <f t="shared" si="210"/>
        <v>1.5475618387943323E-51</v>
      </c>
      <c r="HZ73" s="92">
        <f t="shared" si="211"/>
        <v>2.1437887545240696E-55</v>
      </c>
      <c r="IA73" s="92">
        <f t="shared" si="212"/>
        <v>3.9477310564387199E-54</v>
      </c>
      <c r="IB73" s="92">
        <f t="shared" si="213"/>
        <v>6.6971432928566194E-55</v>
      </c>
      <c r="IC73" s="92">
        <f t="shared" si="214"/>
        <v>1.8125185237008274E-53</v>
      </c>
      <c r="ID73" s="92">
        <f t="shared" si="215"/>
        <v>8.7897559783655826E-53</v>
      </c>
      <c r="IE73" s="92">
        <f t="shared" si="216"/>
        <v>1.1070213659054653E-47</v>
      </c>
      <c r="IF73" s="92">
        <f t="shared" si="217"/>
        <v>2.2155134184882614E-26</v>
      </c>
      <c r="IG73" s="92">
        <f t="shared" si="218"/>
        <v>6.8858470697647758E-23</v>
      </c>
      <c r="II73" s="92">
        <f t="shared" si="114"/>
        <v>2.2972995701613284E-123</v>
      </c>
      <c r="IJ73" s="92">
        <f t="shared" si="115"/>
        <v>4.1403689854374522E-122</v>
      </c>
      <c r="IK73" s="92">
        <f t="shared" si="116"/>
        <v>4.3800772916135344E-138</v>
      </c>
      <c r="IL73" s="92">
        <f t="shared" si="117"/>
        <v>2.6121741072301765E-135</v>
      </c>
      <c r="IM73" s="92">
        <f t="shared" si="118"/>
        <v>3.0272117356778608E-139</v>
      </c>
      <c r="IN73" s="92">
        <f t="shared" si="119"/>
        <v>1.1319099305832122E-149</v>
      </c>
      <c r="IO73" s="92">
        <f t="shared" si="120"/>
        <v>9.5835878866154547E-162</v>
      </c>
      <c r="IP73" s="92">
        <f t="shared" si="121"/>
        <v>1.159937641720942E-174</v>
      </c>
      <c r="IQ73" s="92">
        <f t="shared" si="122"/>
        <v>1.0731340988426704E-169</v>
      </c>
      <c r="IR73" s="92">
        <f t="shared" si="123"/>
        <v>1.7328355811457241E-171</v>
      </c>
      <c r="IS73" s="92">
        <f t="shared" si="124"/>
        <v>1.2799084361444156E-167</v>
      </c>
      <c r="IT73" s="92">
        <f t="shared" si="125"/>
        <v>5.6944617784222955E-163</v>
      </c>
      <c r="IU73" s="92">
        <f t="shared" si="126"/>
        <v>1.7294988698426255E-145</v>
      </c>
      <c r="IV73" s="92">
        <f t="shared" si="127"/>
        <v>2.0201514554967171E-110</v>
      </c>
      <c r="IW73" s="92">
        <f t="shared" si="128"/>
        <v>6.6834270957329801E-76</v>
      </c>
      <c r="IY73" s="92">
        <f t="shared" si="129"/>
        <v>6.0233573231159555E-2</v>
      </c>
      <c r="IZ73" s="92">
        <f t="shared" si="130"/>
        <v>5.0137608526386088E-2</v>
      </c>
      <c r="JA73" s="92">
        <f t="shared" si="131"/>
        <v>3.4208799399946345E-2</v>
      </c>
      <c r="JB73" s="92">
        <f t="shared" si="132"/>
        <v>4.0802555102041338E-2</v>
      </c>
      <c r="JC73" s="92">
        <f t="shared" si="133"/>
        <v>4.3140914942801527E-2</v>
      </c>
      <c r="JD73" s="92">
        <f t="shared" si="134"/>
        <v>4.7327177620262659E-2</v>
      </c>
      <c r="JE73" s="92">
        <f t="shared" si="135"/>
        <v>3.0998432388183221E-2</v>
      </c>
      <c r="JF73" s="92">
        <f t="shared" si="136"/>
        <v>2.1005472354804381E-2</v>
      </c>
      <c r="JG73" s="92">
        <f t="shared" si="137"/>
        <v>2.1663311869248764E-2</v>
      </c>
      <c r="JH73" s="92">
        <f t="shared" si="138"/>
        <v>2.1739419989398438E-2</v>
      </c>
      <c r="JI73" s="92">
        <f t="shared" si="139"/>
        <v>3.2855799983423944E-2</v>
      </c>
      <c r="JJ73" s="92">
        <f t="shared" si="140"/>
        <v>1.9626753773292035E-2</v>
      </c>
      <c r="JK73" s="92">
        <f t="shared" si="141"/>
        <v>3.1576366722395048E-2</v>
      </c>
      <c r="JL73" s="92">
        <f t="shared" si="142"/>
        <v>4.3199420298929342E-2</v>
      </c>
      <c r="JM73" s="92">
        <f t="shared" si="143"/>
        <v>1.2437538335823093E-2</v>
      </c>
    </row>
    <row r="74" spans="2:273" x14ac:dyDescent="0.25">
      <c r="B74" s="2">
        <v>47</v>
      </c>
      <c r="C74" s="37">
        <v>106.2</v>
      </c>
      <c r="D74" s="37">
        <v>102.15</v>
      </c>
      <c r="E74" s="37">
        <v>100.268</v>
      </c>
      <c r="F74" s="37">
        <v>104.82899999999999</v>
      </c>
      <c r="G74" s="37">
        <v>102.854</v>
      </c>
      <c r="H74" s="37">
        <v>107.31</v>
      </c>
      <c r="I74" s="37">
        <v>98.381</v>
      </c>
      <c r="J74" s="37">
        <v>95.790999999999997</v>
      </c>
      <c r="K74" s="37">
        <v>93.067999999999998</v>
      </c>
      <c r="L74" s="37">
        <v>95.317999999999998</v>
      </c>
      <c r="M74" s="37">
        <v>98.590999999999994</v>
      </c>
      <c r="N74" s="37">
        <v>93.114000000000004</v>
      </c>
      <c r="O74" s="37">
        <v>99.182000000000002</v>
      </c>
      <c r="P74" s="37">
        <v>100.114</v>
      </c>
      <c r="Q74" s="37">
        <v>85.682000000000002</v>
      </c>
      <c r="S74" s="4">
        <f t="shared" si="7"/>
        <v>110.91820840094265</v>
      </c>
      <c r="T74" s="4">
        <f t="shared" si="8"/>
        <v>107.82490138674412</v>
      </c>
      <c r="U74" s="4">
        <f t="shared" si="9"/>
        <v>103.46175251860515</v>
      </c>
      <c r="V74" s="4">
        <f t="shared" si="10"/>
        <v>107.09705713355164</v>
      </c>
      <c r="W74" s="4">
        <f t="shared" si="11"/>
        <v>106.71604495826074</v>
      </c>
      <c r="X74" s="4">
        <f t="shared" si="12"/>
        <v>109.90454369745066</v>
      </c>
      <c r="Y74" s="4">
        <f t="shared" si="13"/>
        <v>102.0173609636208</v>
      </c>
      <c r="Z74" s="4">
        <f t="shared" si="14"/>
        <v>96.822901996759384</v>
      </c>
      <c r="AA74" s="4">
        <f t="shared" si="15"/>
        <v>96.594598246325589</v>
      </c>
      <c r="AB74" s="4">
        <f t="shared" si="16"/>
        <v>96.096759048970142</v>
      </c>
      <c r="AC74" s="4">
        <f t="shared" si="17"/>
        <v>100.88568639140648</v>
      </c>
      <c r="AD74" s="4">
        <f t="shared" si="18"/>
        <v>93.924028022373264</v>
      </c>
      <c r="AE74" s="4">
        <f t="shared" si="19"/>
        <v>101.76233782312249</v>
      </c>
      <c r="AF74" s="4">
        <f t="shared" si="20"/>
        <v>105.35863087257145</v>
      </c>
      <c r="AG74" s="4">
        <f t="shared" si="21"/>
        <v>84.760170453687778</v>
      </c>
      <c r="AI74" s="4">
        <f t="shared" si="22"/>
        <v>-4.7182084009426433</v>
      </c>
      <c r="AJ74" s="4">
        <f t="shared" si="23"/>
        <v>-5.6749013867441107</v>
      </c>
      <c r="AK74" s="4">
        <f t="shared" si="24"/>
        <v>-3.1937525186051516</v>
      </c>
      <c r="AL74" s="4">
        <f t="shared" si="25"/>
        <v>-2.2680571335516504</v>
      </c>
      <c r="AM74" s="4">
        <f t="shared" si="26"/>
        <v>-3.8620449582607392</v>
      </c>
      <c r="AN74" s="4">
        <f t="shared" si="27"/>
        <v>-2.5945436974506606</v>
      </c>
      <c r="AO74" s="4">
        <f t="shared" si="28"/>
        <v>-3.6363609636208025</v>
      </c>
      <c r="AP74" s="4">
        <f t="shared" si="29"/>
        <v>-1.0319019967593874</v>
      </c>
      <c r="AQ74" s="4">
        <f t="shared" si="30"/>
        <v>-3.5265982463255909</v>
      </c>
      <c r="AR74" s="4">
        <f t="shared" si="31"/>
        <v>-0.77875904897014436</v>
      </c>
      <c r="AS74" s="4">
        <f t="shared" si="32"/>
        <v>-2.2946863914064863</v>
      </c>
      <c r="AT74" s="4">
        <f t="shared" si="33"/>
        <v>-0.81002802237325966</v>
      </c>
      <c r="AU74" s="4">
        <f t="shared" si="34"/>
        <v>-2.5803378231224912</v>
      </c>
      <c r="AV74" s="4">
        <f t="shared" si="219"/>
        <v>-5.2446308725714488</v>
      </c>
      <c r="AW74" s="4">
        <f t="shared" si="219"/>
        <v>0.92182954631222458</v>
      </c>
      <c r="AY74" s="2">
        <f t="shared" si="95"/>
        <v>71.711098754103503</v>
      </c>
      <c r="AZ74" s="2">
        <f t="shared" si="146"/>
        <v>72.405118817655861</v>
      </c>
      <c r="BA74" s="2">
        <f t="shared" si="147"/>
        <v>76.945113756162186</v>
      </c>
      <c r="BB74" s="2">
        <f t="shared" si="148"/>
        <v>77.712754724309235</v>
      </c>
      <c r="BC74" s="2">
        <f t="shared" si="149"/>
        <v>76.447181853472642</v>
      </c>
      <c r="BD74" s="2">
        <f t="shared" si="150"/>
        <v>77.450334618893535</v>
      </c>
      <c r="BE74" s="2">
        <f t="shared" si="151"/>
        <v>78.395642547423151</v>
      </c>
      <c r="BF74" s="2">
        <f t="shared" si="152"/>
        <v>78.968295911468971</v>
      </c>
      <c r="BG74" s="2">
        <f t="shared" si="153"/>
        <v>78.121877576187927</v>
      </c>
      <c r="BH74" s="2">
        <f t="shared" si="154"/>
        <v>77.469978452104286</v>
      </c>
      <c r="BI74" s="2">
        <f t="shared" si="155"/>
        <v>75.483779445512795</v>
      </c>
      <c r="BJ74" s="2">
        <f t="shared" si="156"/>
        <v>76.700956516143563</v>
      </c>
      <c r="BK74" s="2">
        <f t="shared" si="157"/>
        <v>77.18947950268425</v>
      </c>
      <c r="BL74" s="2">
        <f t="shared" si="158"/>
        <v>75.962170878133293</v>
      </c>
      <c r="BM74" s="2">
        <f t="shared" si="159"/>
        <v>75.796815401315712</v>
      </c>
      <c r="BO74" s="2" t="str">
        <f t="shared" si="37"/>
        <v/>
      </c>
      <c r="BP74" s="2" t="str">
        <f t="shared" si="38"/>
        <v/>
      </c>
      <c r="BQ74" s="2" t="str">
        <f t="shared" si="39"/>
        <v/>
      </c>
      <c r="BR74" s="2" t="str">
        <f t="shared" si="40"/>
        <v/>
      </c>
      <c r="BS74" s="2" t="str">
        <f t="shared" si="41"/>
        <v/>
      </c>
      <c r="BT74" s="2" t="str">
        <f t="shared" si="42"/>
        <v/>
      </c>
      <c r="BU74" s="2" t="str">
        <f t="shared" si="43"/>
        <v/>
      </c>
      <c r="BV74" s="2" t="str">
        <f t="shared" si="44"/>
        <v/>
      </c>
      <c r="BW74" s="2" t="str">
        <f t="shared" si="45"/>
        <v/>
      </c>
      <c r="BX74" s="2" t="str">
        <f t="shared" si="46"/>
        <v/>
      </c>
      <c r="BY74" s="2" t="str">
        <f t="shared" si="47"/>
        <v/>
      </c>
      <c r="BZ74" s="2" t="str">
        <f t="shared" si="48"/>
        <v/>
      </c>
      <c r="CA74" s="2" t="str">
        <f t="shared" si="49"/>
        <v/>
      </c>
      <c r="CB74" s="2" t="str">
        <f t="shared" si="50"/>
        <v/>
      </c>
      <c r="CC74" s="2" t="str">
        <f t="shared" si="51"/>
        <v/>
      </c>
      <c r="CE74" s="2" t="str">
        <f t="shared" si="96"/>
        <v/>
      </c>
      <c r="CF74" s="2" t="str">
        <f t="shared" si="97"/>
        <v/>
      </c>
      <c r="CG74" s="2" t="str">
        <f t="shared" si="98"/>
        <v/>
      </c>
      <c r="CH74" s="2" t="str">
        <f t="shared" si="99"/>
        <v/>
      </c>
      <c r="CI74" s="2" t="str">
        <f t="shared" si="100"/>
        <v/>
      </c>
      <c r="CJ74" s="2" t="str">
        <f t="shared" si="101"/>
        <v/>
      </c>
      <c r="CK74" s="2" t="str">
        <f t="shared" si="102"/>
        <v/>
      </c>
      <c r="CL74" s="2" t="str">
        <f t="shared" si="103"/>
        <v/>
      </c>
      <c r="CM74" s="2" t="str">
        <f t="shared" si="104"/>
        <v/>
      </c>
      <c r="CN74" s="2" t="str">
        <f t="shared" si="105"/>
        <v/>
      </c>
      <c r="CO74" s="2" t="str">
        <f t="shared" si="106"/>
        <v/>
      </c>
      <c r="CP74" s="2" t="str">
        <f t="shared" si="107"/>
        <v/>
      </c>
      <c r="CQ74" s="2" t="str">
        <f t="shared" si="108"/>
        <v/>
      </c>
      <c r="CR74" s="2" t="str">
        <f t="shared" si="109"/>
        <v/>
      </c>
      <c r="CS74" s="2" t="str">
        <f t="shared" si="110"/>
        <v/>
      </c>
      <c r="CU74" s="2" t="str">
        <f t="shared" si="53"/>
        <v/>
      </c>
      <c r="CV74" s="2" t="str">
        <f t="shared" si="54"/>
        <v/>
      </c>
      <c r="CW74" s="2" t="str">
        <f t="shared" si="55"/>
        <v/>
      </c>
      <c r="CX74" s="2" t="str">
        <f t="shared" si="56"/>
        <v/>
      </c>
      <c r="CY74" s="2" t="str">
        <f t="shared" si="57"/>
        <v/>
      </c>
      <c r="CZ74" s="2" t="str">
        <f t="shared" si="58"/>
        <v/>
      </c>
      <c r="DA74" s="2" t="str">
        <f t="shared" si="59"/>
        <v/>
      </c>
      <c r="DB74" s="2" t="str">
        <f t="shared" si="60"/>
        <v/>
      </c>
      <c r="DC74" s="2" t="str">
        <f t="shared" si="61"/>
        <v/>
      </c>
      <c r="DD74" s="2" t="str">
        <f t="shared" si="62"/>
        <v/>
      </c>
      <c r="DE74" s="2" t="str">
        <f t="shared" si="63"/>
        <v/>
      </c>
      <c r="DF74" s="2" t="str">
        <f t="shared" si="64"/>
        <v/>
      </c>
      <c r="DG74" s="2" t="str">
        <f t="shared" si="65"/>
        <v/>
      </c>
      <c r="DH74" s="2" t="str">
        <f t="shared" si="66"/>
        <v/>
      </c>
      <c r="DI74" s="2" t="str">
        <f t="shared" si="67"/>
        <v/>
      </c>
      <c r="DK74" s="2">
        <f t="shared" si="68"/>
        <v>81.210809099437157</v>
      </c>
      <c r="DL74" s="2">
        <f t="shared" si="220"/>
        <v>80.892369337979119</v>
      </c>
      <c r="DM74" s="2">
        <f t="shared" si="220"/>
        <v>82.423976690165588</v>
      </c>
      <c r="DN74" s="2">
        <f t="shared" si="220"/>
        <v>85.82064146611566</v>
      </c>
      <c r="DO74" s="2">
        <f t="shared" si="220"/>
        <v>86.030786295005782</v>
      </c>
      <c r="DP74" s="2">
        <f t="shared" si="220"/>
        <v>85.174777177700363</v>
      </c>
      <c r="DQ74" s="2">
        <f t="shared" si="220"/>
        <v>84.506902144367288</v>
      </c>
      <c r="DR74" s="2">
        <f t="shared" si="220"/>
        <v>83.570125867703837</v>
      </c>
      <c r="DS74" s="2">
        <f t="shared" si="220"/>
        <v>83.269701374821054</v>
      </c>
      <c r="DT74" s="2">
        <f t="shared" si="220"/>
        <v>83.444729195365028</v>
      </c>
      <c r="DU74" s="2">
        <f t="shared" si="220"/>
        <v>81.558640893989704</v>
      </c>
      <c r="DV74" s="2">
        <f t="shared" si="220"/>
        <v>83.691059665613281</v>
      </c>
      <c r="DW74" s="2">
        <f t="shared" si="220"/>
        <v>84.379055270311071</v>
      </c>
      <c r="DX74" s="2">
        <f t="shared" si="220"/>
        <v>82.799918753207479</v>
      </c>
      <c r="DY74" s="2">
        <f t="shared" si="220"/>
        <v>78.327442037786767</v>
      </c>
      <c r="EA74" s="2">
        <f t="shared" si="70"/>
        <v>66.773455535579359</v>
      </c>
      <c r="EB74" s="2">
        <f t="shared" si="71"/>
        <v>67.566978003384094</v>
      </c>
      <c r="EC74" s="2">
        <f t="shared" si="72"/>
        <v>73.271089396315887</v>
      </c>
      <c r="ED74" s="2">
        <f t="shared" si="73"/>
        <v>72.598394297149923</v>
      </c>
      <c r="EE74" s="2">
        <f t="shared" si="74"/>
        <v>70.512698034965894</v>
      </c>
      <c r="EF74" s="2">
        <f t="shared" si="75"/>
        <v>72.796002921676603</v>
      </c>
      <c r="EG74" s="2">
        <f t="shared" si="76"/>
        <v>74.108831851220017</v>
      </c>
      <c r="EH74" s="2">
        <f t="shared" si="77"/>
        <v>75.310787259362968</v>
      </c>
      <c r="EI74" s="2">
        <f t="shared" si="78"/>
        <v>74.060091598688075</v>
      </c>
      <c r="EJ74" s="2">
        <f t="shared" si="79"/>
        <v>72.775483768035855</v>
      </c>
      <c r="EK74" s="2">
        <f t="shared" si="80"/>
        <v>71.281716763832748</v>
      </c>
      <c r="EL74" s="2">
        <f t="shared" si="81"/>
        <v>71.042013454171723</v>
      </c>
      <c r="EM74" s="2">
        <f t="shared" si="82"/>
        <v>72.173490065146581</v>
      </c>
      <c r="EN74" s="2">
        <f t="shared" si="83"/>
        <v>71.714925345482015</v>
      </c>
      <c r="EO74" s="2">
        <f t="shared" si="84"/>
        <v>73.489498139331971</v>
      </c>
      <c r="EQ74" s="2">
        <f t="shared" si="85"/>
        <v>64.818177980321153</v>
      </c>
      <c r="ER74" s="2">
        <f t="shared" si="221"/>
        <v>66.102171195096332</v>
      </c>
      <c r="ES74" s="2">
        <f t="shared" si="221"/>
        <v>70.914620470763509</v>
      </c>
      <c r="ET74" s="2">
        <f t="shared" si="221"/>
        <v>70.321435408775244</v>
      </c>
      <c r="EU74" s="2">
        <f t="shared" si="221"/>
        <v>69.654983612858402</v>
      </c>
      <c r="EV74" s="2">
        <f t="shared" si="221"/>
        <v>70.928429308637476</v>
      </c>
      <c r="EW74" s="2">
        <f t="shared" si="221"/>
        <v>72.31521914967098</v>
      </c>
      <c r="EX74" s="2">
        <f t="shared" si="221"/>
        <v>72.326494219043127</v>
      </c>
      <c r="EY74" s="2">
        <f t="shared" si="221"/>
        <v>71.788547486060665</v>
      </c>
      <c r="EZ74" s="2">
        <f t="shared" si="221"/>
        <v>70.855986990825443</v>
      </c>
      <c r="FA74" s="2">
        <f t="shared" si="221"/>
        <v>70.135392093261927</v>
      </c>
      <c r="FB74" s="2">
        <f t="shared" si="221"/>
        <v>70.101522191333771</v>
      </c>
      <c r="FC74" s="2">
        <f t="shared" si="221"/>
        <v>70.361526865606592</v>
      </c>
      <c r="FD74" s="2">
        <f t="shared" si="221"/>
        <v>71.646688845023462</v>
      </c>
      <c r="FE74" s="2">
        <f t="shared" si="221"/>
        <v>75.927655041813026</v>
      </c>
      <c r="FG74" s="2">
        <f t="shared" si="87"/>
        <v>0.65798857606742178</v>
      </c>
      <c r="FH74" s="2">
        <f t="shared" si="222"/>
        <v>0.6369174570316396</v>
      </c>
      <c r="FI74" s="2">
        <f t="shared" si="222"/>
        <v>0.59857964615481651</v>
      </c>
      <c r="FJ74" s="2">
        <f t="shared" si="222"/>
        <v>0.61319127097768211</v>
      </c>
      <c r="FK74" s="2">
        <f t="shared" si="222"/>
        <v>0.61757355022941562</v>
      </c>
      <c r="FL74" s="2">
        <f t="shared" si="222"/>
        <v>0.62399925666677869</v>
      </c>
      <c r="FM74" s="2">
        <f t="shared" si="222"/>
        <v>0.58772131540014816</v>
      </c>
      <c r="FN74" s="2">
        <f t="shared" si="222"/>
        <v>0.55714544182748316</v>
      </c>
      <c r="FO74" s="2">
        <f t="shared" si="222"/>
        <v>0.55894701396513258</v>
      </c>
      <c r="FP74" s="2">
        <f t="shared" si="222"/>
        <v>0.55998753383947697</v>
      </c>
      <c r="FQ74" s="2">
        <f t="shared" si="222"/>
        <v>0.59111060777800373</v>
      </c>
      <c r="FR74" s="2">
        <f t="shared" si="222"/>
        <v>0.55261557450042853</v>
      </c>
      <c r="FS74" s="2">
        <f t="shared" si="222"/>
        <v>0.58903418579011069</v>
      </c>
      <c r="FT74" s="2">
        <f t="shared" si="222"/>
        <v>0.61684700844112317</v>
      </c>
      <c r="FU74" s="2">
        <f t="shared" si="222"/>
        <v>0.52309439838235294</v>
      </c>
      <c r="FW74" s="2">
        <f t="shared" si="111"/>
        <v>4.9420947264225031E-5</v>
      </c>
      <c r="FX74" s="2">
        <f t="shared" si="163"/>
        <v>5.1991526200163199E-5</v>
      </c>
      <c r="FY74" s="2">
        <f t="shared" si="164"/>
        <v>5.554766901790719E-5</v>
      </c>
      <c r="FZ74" s="2">
        <f t="shared" si="165"/>
        <v>5.2787552678421076E-5</v>
      </c>
      <c r="GA74" s="2">
        <f t="shared" si="166"/>
        <v>5.0811792085244778E-5</v>
      </c>
      <c r="GB74" s="2">
        <f t="shared" si="167"/>
        <v>5.1738042068516963E-5</v>
      </c>
      <c r="GC74" s="2">
        <f t="shared" si="168"/>
        <v>5.1319123871973267E-5</v>
      </c>
      <c r="GD74" s="2">
        <f t="shared" si="169"/>
        <v>5.9343397452189627E-5</v>
      </c>
      <c r="GE74" s="2">
        <f t="shared" si="170"/>
        <v>6.1594436457755442E-5</v>
      </c>
      <c r="GF74" s="2">
        <f t="shared" si="171"/>
        <v>5.5383517090407129E-5</v>
      </c>
      <c r="GG74" s="2">
        <f t="shared" si="172"/>
        <v>5.4591699020710638E-5</v>
      </c>
      <c r="GH74" s="2">
        <f t="shared" si="173"/>
        <v>4.5944553853889278E-5</v>
      </c>
      <c r="GI74" s="2">
        <f t="shared" si="174"/>
        <v>4.4484840898567822E-5</v>
      </c>
      <c r="GJ74" s="2">
        <f t="shared" si="175"/>
        <v>4.1809429661612549E-5</v>
      </c>
      <c r="GK74" s="2">
        <f t="shared" si="176"/>
        <v>3.0644663865729621E-5</v>
      </c>
      <c r="GM74" s="92">
        <f t="shared" si="112"/>
        <v>7.5508281206572672E-2</v>
      </c>
      <c r="GN74" s="92">
        <f t="shared" si="177"/>
        <v>6.3924027887129878E-2</v>
      </c>
      <c r="GO74" s="92">
        <f t="shared" si="178"/>
        <v>4.517244021265128E-2</v>
      </c>
      <c r="GP74" s="92">
        <f t="shared" si="179"/>
        <v>5.3361405933323766E-2</v>
      </c>
      <c r="GQ74" s="92">
        <f t="shared" si="180"/>
        <v>5.6299407933683904E-2</v>
      </c>
      <c r="GR74" s="92">
        <f t="shared" si="181"/>
        <v>6.1685603595277895E-2</v>
      </c>
      <c r="GS74" s="92">
        <f t="shared" si="182"/>
        <v>4.1674696249709597E-2</v>
      </c>
      <c r="GT74" s="92">
        <f t="shared" si="183"/>
        <v>2.9318100624887156E-2</v>
      </c>
      <c r="GU74" s="92">
        <f t="shared" si="184"/>
        <v>3.0266242147483059E-2</v>
      </c>
      <c r="GV74" s="92">
        <f t="shared" si="185"/>
        <v>3.0150342209608515E-2</v>
      </c>
      <c r="GW74" s="92">
        <f t="shared" si="186"/>
        <v>4.4235546112491912E-2</v>
      </c>
      <c r="GX74" s="92">
        <f t="shared" si="187"/>
        <v>2.7480658313452786E-2</v>
      </c>
      <c r="GY74" s="92">
        <f t="shared" si="188"/>
        <v>4.2427889447147468E-2</v>
      </c>
      <c r="GZ74" s="92">
        <f t="shared" si="189"/>
        <v>5.6507821210504093E-2</v>
      </c>
      <c r="HA74" s="92">
        <f t="shared" si="190"/>
        <v>1.833104226499626E-2</v>
      </c>
      <c r="HC74" s="92">
        <f t="shared" si="144"/>
        <v>1.5388091619242208E-7</v>
      </c>
      <c r="HD74" s="92">
        <f t="shared" si="191"/>
        <v>1.6244030214977872E-7</v>
      </c>
      <c r="HE74" s="92">
        <f t="shared" si="192"/>
        <v>2.4014547129312187E-8</v>
      </c>
      <c r="HF74" s="92">
        <f t="shared" si="193"/>
        <v>6.0040874562634284E-8</v>
      </c>
      <c r="HG74" s="92">
        <f t="shared" si="194"/>
        <v>5.2970430331512366E-8</v>
      </c>
      <c r="HH74" s="92">
        <f t="shared" si="195"/>
        <v>2.786060429876199E-8</v>
      </c>
      <c r="HI74" s="92">
        <f t="shared" si="196"/>
        <v>5.6239012708215956E-9</v>
      </c>
      <c r="HJ74" s="92">
        <f t="shared" si="197"/>
        <v>1.3515616551601265E-9</v>
      </c>
      <c r="HK74" s="92">
        <f t="shared" si="198"/>
        <v>2.1168470197978571E-9</v>
      </c>
      <c r="HL74" s="92">
        <f t="shared" si="199"/>
        <v>1.3772568545518013E-9</v>
      </c>
      <c r="HM74" s="92">
        <f t="shared" si="200"/>
        <v>3.2490281235271575E-9</v>
      </c>
      <c r="HN74" s="92">
        <f t="shared" si="201"/>
        <v>2.877677767737169E-9</v>
      </c>
      <c r="HO74" s="92">
        <f t="shared" si="202"/>
        <v>1.7901576584135276E-8</v>
      </c>
      <c r="HP74" s="92">
        <f t="shared" si="203"/>
        <v>1.3689480591811966E-8</v>
      </c>
      <c r="HQ74" s="92">
        <f t="shared" si="204"/>
        <v>3.0118173694826901E-12</v>
      </c>
      <c r="HS74" s="92">
        <f t="shared" si="113"/>
        <v>8.7467448480964298E-40</v>
      </c>
      <c r="HT74" s="92">
        <f t="shared" si="205"/>
        <v>1.7144523406649512E-39</v>
      </c>
      <c r="HU74" s="92">
        <f t="shared" si="206"/>
        <v>1.8064349777549986E-44</v>
      </c>
      <c r="HV74" s="92">
        <f t="shared" si="207"/>
        <v>5.2616772519881256E-43</v>
      </c>
      <c r="HW74" s="92">
        <f t="shared" si="208"/>
        <v>6.9526802385600087E-44</v>
      </c>
      <c r="HX74" s="92">
        <f t="shared" si="209"/>
        <v>1.4176827954332839E-46</v>
      </c>
      <c r="HY74" s="92">
        <f t="shared" si="210"/>
        <v>2.8578001646768027E-50</v>
      </c>
      <c r="HZ74" s="92">
        <f t="shared" si="211"/>
        <v>5.2183461975952381E-54</v>
      </c>
      <c r="IA74" s="92">
        <f t="shared" si="212"/>
        <v>8.9463084702637064E-53</v>
      </c>
      <c r="IB74" s="92">
        <f t="shared" si="213"/>
        <v>1.5264695362995807E-53</v>
      </c>
      <c r="IC74" s="92">
        <f t="shared" si="214"/>
        <v>3.8061278727065067E-52</v>
      </c>
      <c r="ID74" s="92">
        <f t="shared" si="215"/>
        <v>1.6478878684150015E-51</v>
      </c>
      <c r="IE74" s="92">
        <f t="shared" si="216"/>
        <v>1.5179412590865868E-46</v>
      </c>
      <c r="IF74" s="92">
        <f t="shared" si="217"/>
        <v>8.8404452397134579E-26</v>
      </c>
      <c r="IG74" s="92">
        <f t="shared" si="218"/>
        <v>2.1973968309680972E-22</v>
      </c>
      <c r="II74" s="92">
        <f t="shared" si="114"/>
        <v>3.8487811489088208E-121</v>
      </c>
      <c r="IJ74" s="92">
        <f t="shared" si="115"/>
        <v>6.7504736156354219E-120</v>
      </c>
      <c r="IK74" s="92">
        <f t="shared" si="116"/>
        <v>1.4593764578115852E-135</v>
      </c>
      <c r="IL74" s="92">
        <f t="shared" si="117"/>
        <v>7.5111285698391325E-133</v>
      </c>
      <c r="IM74" s="92">
        <f t="shared" si="118"/>
        <v>1.0059864471361862E-136</v>
      </c>
      <c r="IN74" s="92">
        <f t="shared" si="119"/>
        <v>5.9095213618475181E-147</v>
      </c>
      <c r="IO74" s="92">
        <f t="shared" si="120"/>
        <v>8.2943051124013497E-159</v>
      </c>
      <c r="IP74" s="92">
        <f t="shared" si="121"/>
        <v>1.9305025539950527E-171</v>
      </c>
      <c r="IQ74" s="92">
        <f t="shared" si="122"/>
        <v>1.4831063407887858E-166</v>
      </c>
      <c r="IR74" s="92">
        <f t="shared" si="123"/>
        <v>2.3925263359227313E-168</v>
      </c>
      <c r="IS74" s="92">
        <f t="shared" si="124"/>
        <v>1.4833341899501607E-164</v>
      </c>
      <c r="IT74" s="92">
        <f t="shared" si="125"/>
        <v>4.8182328887638385E-160</v>
      </c>
      <c r="IU74" s="92">
        <f t="shared" si="126"/>
        <v>6.9102309688494465E-143</v>
      </c>
      <c r="IV74" s="92">
        <f t="shared" si="127"/>
        <v>1.8207033472172968E-108</v>
      </c>
      <c r="IW74" s="92">
        <f t="shared" si="128"/>
        <v>1.3177599311116993E-74</v>
      </c>
      <c r="IY74" s="92">
        <f t="shared" si="129"/>
        <v>7.5508435087488862E-2</v>
      </c>
      <c r="IZ74" s="92">
        <f t="shared" si="130"/>
        <v>6.3924190327432032E-2</v>
      </c>
      <c r="JA74" s="92">
        <f t="shared" si="131"/>
        <v>4.5172464227198408E-2</v>
      </c>
      <c r="JB74" s="92">
        <f t="shared" si="132"/>
        <v>5.336146597419833E-2</v>
      </c>
      <c r="JC74" s="92">
        <f t="shared" si="133"/>
        <v>5.6299460904114237E-2</v>
      </c>
      <c r="JD74" s="92">
        <f t="shared" si="134"/>
        <v>6.1685631455882191E-2</v>
      </c>
      <c r="JE74" s="92">
        <f t="shared" si="135"/>
        <v>4.1674701873610866E-2</v>
      </c>
      <c r="JF74" s="92">
        <f t="shared" si="136"/>
        <v>2.931810197644881E-2</v>
      </c>
      <c r="JG74" s="92">
        <f t="shared" si="137"/>
        <v>3.026624426433008E-2</v>
      </c>
      <c r="JH74" s="92">
        <f t="shared" si="138"/>
        <v>3.0150343586865368E-2</v>
      </c>
      <c r="JI74" s="92">
        <f t="shared" si="139"/>
        <v>4.4235549361520035E-2</v>
      </c>
      <c r="JJ74" s="92">
        <f t="shared" si="140"/>
        <v>2.7480661191130552E-2</v>
      </c>
      <c r="JK74" s="92">
        <f t="shared" si="141"/>
        <v>4.242790734872405E-2</v>
      </c>
      <c r="JL74" s="92">
        <f t="shared" si="142"/>
        <v>5.6507834899984684E-2</v>
      </c>
      <c r="JM74" s="92">
        <f t="shared" si="143"/>
        <v>1.8331042268008076E-2</v>
      </c>
    </row>
    <row r="75" spans="2:273" x14ac:dyDescent="0.25">
      <c r="B75" s="2">
        <v>48</v>
      </c>
      <c r="C75" s="37">
        <v>110.77500000000001</v>
      </c>
      <c r="D75" s="37">
        <v>106.1</v>
      </c>
      <c r="E75" s="37">
        <v>104.122</v>
      </c>
      <c r="F75" s="37">
        <v>109.07299999999999</v>
      </c>
      <c r="G75" s="37">
        <v>108.488</v>
      </c>
      <c r="H75" s="37">
        <v>112.429</v>
      </c>
      <c r="I75" s="37">
        <v>103.833</v>
      </c>
      <c r="J75" s="37">
        <v>98.813999999999993</v>
      </c>
      <c r="K75" s="37">
        <v>98.114000000000004</v>
      </c>
      <c r="L75" s="37">
        <v>98.090999999999994</v>
      </c>
      <c r="M75" s="37">
        <v>104.5</v>
      </c>
      <c r="N75" s="37">
        <v>95.75</v>
      </c>
      <c r="O75" s="37">
        <v>102.045</v>
      </c>
      <c r="P75" s="37">
        <v>106.227</v>
      </c>
      <c r="Q75" s="37">
        <v>87.114000000000004</v>
      </c>
      <c r="S75" s="4">
        <f t="shared" si="7"/>
        <v>118.17937147116673</v>
      </c>
      <c r="T75" s="4">
        <f t="shared" si="8"/>
        <v>115.02825032329181</v>
      </c>
      <c r="U75" s="4">
        <f t="shared" si="9"/>
        <v>109.89227666960534</v>
      </c>
      <c r="V75" s="4">
        <f t="shared" si="10"/>
        <v>113.81907931487075</v>
      </c>
      <c r="W75" s="4">
        <f t="shared" si="11"/>
        <v>113.52172548168899</v>
      </c>
      <c r="X75" s="4">
        <f t="shared" si="12"/>
        <v>117.14709616370229</v>
      </c>
      <c r="Y75" s="4">
        <f t="shared" si="13"/>
        <v>108.12740789009391</v>
      </c>
      <c r="Z75" s="4">
        <f t="shared" si="14"/>
        <v>102.21689565052714</v>
      </c>
      <c r="AA75" s="4">
        <f t="shared" si="15"/>
        <v>102.18137994550493</v>
      </c>
      <c r="AB75" s="4">
        <f t="shared" si="16"/>
        <v>101.57374173515583</v>
      </c>
      <c r="AC75" s="4">
        <f t="shared" si="17"/>
        <v>107.50440246031987</v>
      </c>
      <c r="AD75" s="4">
        <f t="shared" si="18"/>
        <v>99.1633176762152</v>
      </c>
      <c r="AE75" s="4">
        <f t="shared" si="19"/>
        <v>108.08487629279934</v>
      </c>
      <c r="AF75" s="4">
        <f t="shared" si="20"/>
        <v>112.07302922841693</v>
      </c>
      <c r="AG75" s="4">
        <f t="shared" si="21"/>
        <v>88.057317322453471</v>
      </c>
      <c r="AI75" s="4">
        <f t="shared" si="22"/>
        <v>-7.4043714711667263</v>
      </c>
      <c r="AJ75" s="4">
        <f t="shared" si="23"/>
        <v>-8.9282503232918202</v>
      </c>
      <c r="AK75" s="4">
        <f t="shared" si="24"/>
        <v>-5.7702766696053374</v>
      </c>
      <c r="AL75" s="4">
        <f t="shared" si="25"/>
        <v>-4.7460793148707552</v>
      </c>
      <c r="AM75" s="4">
        <f t="shared" si="26"/>
        <v>-5.0337254816889896</v>
      </c>
      <c r="AN75" s="4">
        <f t="shared" si="27"/>
        <v>-4.7180961637022847</v>
      </c>
      <c r="AO75" s="4">
        <f t="shared" si="28"/>
        <v>-4.2944078900939076</v>
      </c>
      <c r="AP75" s="4">
        <f t="shared" si="29"/>
        <v>-3.4028956505271424</v>
      </c>
      <c r="AQ75" s="4">
        <f t="shared" si="30"/>
        <v>-4.0673799455049249</v>
      </c>
      <c r="AR75" s="4">
        <f t="shared" si="31"/>
        <v>-3.482741735155841</v>
      </c>
      <c r="AS75" s="4">
        <f t="shared" si="32"/>
        <v>-3.0044024603198665</v>
      </c>
      <c r="AT75" s="4">
        <f t="shared" si="33"/>
        <v>-3.4133176762152004</v>
      </c>
      <c r="AU75" s="4">
        <f t="shared" si="34"/>
        <v>-6.0398762927993346</v>
      </c>
      <c r="AV75" s="4">
        <f t="shared" ref="AV75:AW90" si="223">IF(OR($B75 &lt; P$230, $B75 &gt; P$233), 0, P75-AF75)</f>
        <v>-5.8460292284169242</v>
      </c>
      <c r="AW75" s="4">
        <f t="shared" si="223"/>
        <v>-0.943317322453467</v>
      </c>
      <c r="AY75" s="2">
        <f t="shared" si="95"/>
        <v>71.445269255117765</v>
      </c>
      <c r="AZ75" s="2">
        <f t="shared" si="146"/>
        <v>72.157856563039957</v>
      </c>
      <c r="BA75" s="2">
        <f t="shared" si="147"/>
        <v>76.754496184244289</v>
      </c>
      <c r="BB75" s="2">
        <f t="shared" si="148"/>
        <v>77.462115882947913</v>
      </c>
      <c r="BC75" s="2">
        <f t="shared" si="149"/>
        <v>76.163377007736599</v>
      </c>
      <c r="BD75" s="2">
        <f t="shared" si="150"/>
        <v>77.191397271625263</v>
      </c>
      <c r="BE75" s="2">
        <f t="shared" si="151"/>
        <v>78.162509312752434</v>
      </c>
      <c r="BF75" s="2">
        <f t="shared" si="152"/>
        <v>78.776810066736601</v>
      </c>
      <c r="BG75" s="2">
        <f t="shared" si="153"/>
        <v>77.923272439737048</v>
      </c>
      <c r="BH75" s="2">
        <f t="shared" si="154"/>
        <v>77.250367462127073</v>
      </c>
      <c r="BI75" s="2">
        <f t="shared" si="155"/>
        <v>75.277305115814571</v>
      </c>
      <c r="BJ75" s="2">
        <f t="shared" si="156"/>
        <v>76.474280116612732</v>
      </c>
      <c r="BK75" s="2">
        <f t="shared" si="157"/>
        <v>76.935698596307802</v>
      </c>
      <c r="BL75" s="2">
        <f t="shared" si="158"/>
        <v>75.730023940917846</v>
      </c>
      <c r="BM75" s="2">
        <f t="shared" si="159"/>
        <v>75.691237095952943</v>
      </c>
      <c r="BO75" s="2" t="str">
        <f t="shared" si="37"/>
        <v/>
      </c>
      <c r="BP75" s="2" t="str">
        <f t="shared" si="38"/>
        <v/>
      </c>
      <c r="BQ75" s="2" t="str">
        <f t="shared" si="39"/>
        <v/>
      </c>
      <c r="BR75" s="2" t="str">
        <f t="shared" si="40"/>
        <v/>
      </c>
      <c r="BS75" s="2" t="str">
        <f t="shared" si="41"/>
        <v/>
      </c>
      <c r="BT75" s="2" t="str">
        <f t="shared" si="42"/>
        <v/>
      </c>
      <c r="BU75" s="2" t="str">
        <f t="shared" si="43"/>
        <v/>
      </c>
      <c r="BV75" s="2" t="str">
        <f t="shared" si="44"/>
        <v/>
      </c>
      <c r="BW75" s="2" t="str">
        <f t="shared" si="45"/>
        <v/>
      </c>
      <c r="BX75" s="2" t="str">
        <f t="shared" si="46"/>
        <v/>
      </c>
      <c r="BY75" s="2" t="str">
        <f t="shared" si="47"/>
        <v/>
      </c>
      <c r="BZ75" s="2" t="str">
        <f t="shared" si="48"/>
        <v/>
      </c>
      <c r="CA75" s="2" t="str">
        <f t="shared" si="49"/>
        <v/>
      </c>
      <c r="CB75" s="2" t="str">
        <f t="shared" si="50"/>
        <v/>
      </c>
      <c r="CC75" s="2" t="str">
        <f t="shared" si="51"/>
        <v/>
      </c>
      <c r="CE75" s="2" t="str">
        <f t="shared" si="96"/>
        <v/>
      </c>
      <c r="CF75" s="2" t="str">
        <f t="shared" si="97"/>
        <v/>
      </c>
      <c r="CG75" s="2" t="str">
        <f t="shared" si="98"/>
        <v/>
      </c>
      <c r="CH75" s="2" t="str">
        <f t="shared" si="99"/>
        <v/>
      </c>
      <c r="CI75" s="2" t="str">
        <f t="shared" si="100"/>
        <v/>
      </c>
      <c r="CJ75" s="2" t="str">
        <f t="shared" si="101"/>
        <v/>
      </c>
      <c r="CK75" s="2" t="str">
        <f t="shared" si="102"/>
        <v/>
      </c>
      <c r="CL75" s="2" t="str">
        <f t="shared" si="103"/>
        <v/>
      </c>
      <c r="CM75" s="2" t="str">
        <f t="shared" si="104"/>
        <v/>
      </c>
      <c r="CN75" s="2" t="str">
        <f t="shared" si="105"/>
        <v/>
      </c>
      <c r="CO75" s="2" t="str">
        <f t="shared" si="106"/>
        <v/>
      </c>
      <c r="CP75" s="2" t="str">
        <f t="shared" si="107"/>
        <v/>
      </c>
      <c r="CQ75" s="2" t="str">
        <f t="shared" si="108"/>
        <v/>
      </c>
      <c r="CR75" s="2" t="str">
        <f t="shared" si="109"/>
        <v/>
      </c>
      <c r="CS75" s="2" t="str">
        <f t="shared" si="110"/>
        <v/>
      </c>
      <c r="CU75" s="2" t="str">
        <f t="shared" si="53"/>
        <v/>
      </c>
      <c r="CV75" s="2" t="str">
        <f t="shared" si="54"/>
        <v/>
      </c>
      <c r="CW75" s="2" t="str">
        <f t="shared" si="55"/>
        <v/>
      </c>
      <c r="CX75" s="2" t="str">
        <f t="shared" si="56"/>
        <v/>
      </c>
      <c r="CY75" s="2" t="str">
        <f t="shared" si="57"/>
        <v/>
      </c>
      <c r="CZ75" s="2" t="str">
        <f t="shared" si="58"/>
        <v/>
      </c>
      <c r="DA75" s="2" t="str">
        <f t="shared" si="59"/>
        <v/>
      </c>
      <c r="DB75" s="2" t="str">
        <f t="shared" si="60"/>
        <v/>
      </c>
      <c r="DC75" s="2" t="str">
        <f t="shared" si="61"/>
        <v/>
      </c>
      <c r="DD75" s="2" t="str">
        <f t="shared" si="62"/>
        <v/>
      </c>
      <c r="DE75" s="2" t="str">
        <f t="shared" si="63"/>
        <v/>
      </c>
      <c r="DF75" s="2" t="str">
        <f t="shared" si="64"/>
        <v/>
      </c>
      <c r="DG75" s="2" t="str">
        <f t="shared" si="65"/>
        <v/>
      </c>
      <c r="DH75" s="2" t="str">
        <f t="shared" si="66"/>
        <v/>
      </c>
      <c r="DI75" s="2" t="str">
        <f t="shared" si="67"/>
        <v/>
      </c>
      <c r="DK75" s="2">
        <f t="shared" si="68"/>
        <v>81.52595215759851</v>
      </c>
      <c r="DL75" s="2">
        <f t="shared" ref="DL75:DY90" si="224">BP$228*$B75+BP$229</f>
        <v>81.178536585365876</v>
      </c>
      <c r="DM75" s="2">
        <f t="shared" si="224"/>
        <v>82.691964130405438</v>
      </c>
      <c r="DN75" s="2">
        <f t="shared" si="224"/>
        <v>86.153494962590813</v>
      </c>
      <c r="DO75" s="2">
        <f t="shared" si="224"/>
        <v>86.344814169570242</v>
      </c>
      <c r="DP75" s="2">
        <f t="shared" si="224"/>
        <v>85.41562439024392</v>
      </c>
      <c r="DQ75" s="2">
        <f t="shared" si="224"/>
        <v>84.702434158864406</v>
      </c>
      <c r="DR75" s="2">
        <f t="shared" si="224"/>
        <v>83.757902628096033</v>
      </c>
      <c r="DS75" s="2">
        <f t="shared" si="224"/>
        <v>83.48991464765146</v>
      </c>
      <c r="DT75" s="2">
        <f t="shared" si="224"/>
        <v>83.676945547362436</v>
      </c>
      <c r="DU75" s="2">
        <f t="shared" si="224"/>
        <v>81.799086831772854</v>
      </c>
      <c r="DV75" s="2">
        <f t="shared" si="224"/>
        <v>83.99496696648032</v>
      </c>
      <c r="DW75" s="2">
        <f t="shared" si="224"/>
        <v>84.637453639383864</v>
      </c>
      <c r="DX75" s="2">
        <f t="shared" si="224"/>
        <v>82.9975670799233</v>
      </c>
      <c r="DY75" s="2">
        <f t="shared" si="224"/>
        <v>78.427809851551942</v>
      </c>
      <c r="EA75" s="2">
        <f t="shared" si="70"/>
        <v>66.666695979572168</v>
      </c>
      <c r="EB75" s="2">
        <f t="shared" si="71"/>
        <v>67.468104004512128</v>
      </c>
      <c r="EC75" s="2">
        <f t="shared" si="72"/>
        <v>73.123284953492615</v>
      </c>
      <c r="ED75" s="2">
        <f t="shared" si="73"/>
        <v>72.46210142504097</v>
      </c>
      <c r="EE75" s="2">
        <f t="shared" si="74"/>
        <v>70.413444327719489</v>
      </c>
      <c r="EF75" s="2">
        <f t="shared" si="75"/>
        <v>72.671961596808629</v>
      </c>
      <c r="EG75" s="2">
        <f t="shared" si="76"/>
        <v>73.978667066328683</v>
      </c>
      <c r="EH75" s="2">
        <f t="shared" si="77"/>
        <v>75.166225341267065</v>
      </c>
      <c r="EI75" s="2">
        <f t="shared" si="78"/>
        <v>73.917508855436878</v>
      </c>
      <c r="EJ75" s="2">
        <f t="shared" si="79"/>
        <v>72.645174331126782</v>
      </c>
      <c r="EK75" s="2">
        <f t="shared" si="80"/>
        <v>71.163044994456172</v>
      </c>
      <c r="EL75" s="2">
        <f t="shared" si="81"/>
        <v>70.921520056681914</v>
      </c>
      <c r="EM75" s="2">
        <f t="shared" si="82"/>
        <v>72.035177198697056</v>
      </c>
      <c r="EN75" s="2">
        <f t="shared" si="83"/>
        <v>71.613014460601519</v>
      </c>
      <c r="EO75" s="2">
        <f t="shared" si="84"/>
        <v>73.415681637994794</v>
      </c>
      <c r="EQ75" s="2">
        <f t="shared" si="85"/>
        <v>64.743247821357073</v>
      </c>
      <c r="ER75" s="2">
        <f t="shared" ref="ER75:FE90" si="225">CV$228*$B75+CV$229</f>
        <v>66.02674609640431</v>
      </c>
      <c r="ES75" s="2">
        <f t="shared" si="225"/>
        <v>70.805492201117318</v>
      </c>
      <c r="ET75" s="2">
        <f t="shared" si="225"/>
        <v>70.222763084951069</v>
      </c>
      <c r="EU75" s="2">
        <f t="shared" si="225"/>
        <v>69.569132390660002</v>
      </c>
      <c r="EV75" s="2">
        <f t="shared" si="225"/>
        <v>70.834996966921381</v>
      </c>
      <c r="EW75" s="2">
        <f t="shared" si="225"/>
        <v>72.214504686501982</v>
      </c>
      <c r="EX75" s="2">
        <f t="shared" si="225"/>
        <v>72.232187237170507</v>
      </c>
      <c r="EY75" s="2">
        <f t="shared" si="225"/>
        <v>71.6841517675728</v>
      </c>
      <c r="EZ75" s="2">
        <f t="shared" si="225"/>
        <v>70.756952701118792</v>
      </c>
      <c r="FA75" s="2">
        <f t="shared" si="225"/>
        <v>70.03699390808714</v>
      </c>
      <c r="FB75" s="2">
        <f t="shared" si="225"/>
        <v>69.996051184171264</v>
      </c>
      <c r="FC75" s="2">
        <f t="shared" si="225"/>
        <v>70.252632437248209</v>
      </c>
      <c r="FD75" s="2">
        <f t="shared" si="225"/>
        <v>71.545795198827236</v>
      </c>
      <c r="FE75" s="2">
        <f t="shared" si="225"/>
        <v>75.805648469305268</v>
      </c>
      <c r="FG75" s="2">
        <f t="shared" si="87"/>
        <v>0.67840398957315196</v>
      </c>
      <c r="FH75" s="2">
        <f t="shared" ref="FH75:FU90" si="226">POWER(10,($B75-D$231)/D$229)/(1+POWER(10,($B75-D$231)/D$229))</f>
        <v>0.65793677925350491</v>
      </c>
      <c r="FI75" s="2">
        <f t="shared" si="226"/>
        <v>0.62049596060083356</v>
      </c>
      <c r="FJ75" s="2">
        <f t="shared" si="226"/>
        <v>0.6347965561479485</v>
      </c>
      <c r="FK75" s="2">
        <f t="shared" si="226"/>
        <v>0.6390781347191129</v>
      </c>
      <c r="FL75" s="2">
        <f t="shared" si="226"/>
        <v>0.64535000981368873</v>
      </c>
      <c r="FM75" s="2">
        <f t="shared" si="226"/>
        <v>0.60984405202240011</v>
      </c>
      <c r="FN75" s="2">
        <f t="shared" si="226"/>
        <v>0.57973565370309721</v>
      </c>
      <c r="FO75" s="2">
        <f t="shared" si="226"/>
        <v>0.58151435443714827</v>
      </c>
      <c r="FP75" s="2">
        <f t="shared" si="226"/>
        <v>0.58254139740471689</v>
      </c>
      <c r="FQ75" s="2">
        <f t="shared" si="226"/>
        <v>0.61317117892311945</v>
      </c>
      <c r="FR75" s="2">
        <f t="shared" si="226"/>
        <v>0.57526070052005229</v>
      </c>
      <c r="FS75" s="2">
        <f t="shared" si="226"/>
        <v>0.61113308640078567</v>
      </c>
      <c r="FT75" s="2">
        <f t="shared" si="226"/>
        <v>0.63836852448134473</v>
      </c>
      <c r="FU75" s="2">
        <f t="shared" si="226"/>
        <v>0.54600619627537417</v>
      </c>
      <c r="FW75" s="2">
        <f t="shared" si="111"/>
        <v>5.4188732733711498E-5</v>
      </c>
      <c r="FX75" s="2">
        <f t="shared" si="163"/>
        <v>5.7007288911350767E-5</v>
      </c>
      <c r="FY75" s="2">
        <f t="shared" si="164"/>
        <v>6.090648151841866E-5</v>
      </c>
      <c r="FZ75" s="2">
        <f t="shared" si="165"/>
        <v>5.7880105765075613E-5</v>
      </c>
      <c r="GA75" s="2">
        <f t="shared" si="166"/>
        <v>5.571374900681754E-5</v>
      </c>
      <c r="GB75" s="2">
        <f t="shared" si="167"/>
        <v>5.6729351869433647E-5</v>
      </c>
      <c r="GC75" s="2">
        <f t="shared" si="168"/>
        <v>5.6270021767980527E-5</v>
      </c>
      <c r="GD75" s="2">
        <f t="shared" si="169"/>
        <v>6.5068368852593699E-5</v>
      </c>
      <c r="GE75" s="2">
        <f t="shared" si="170"/>
        <v>6.753655524231721E-5</v>
      </c>
      <c r="GF75" s="2">
        <f t="shared" si="171"/>
        <v>6.0726494435366314E-5</v>
      </c>
      <c r="GG75" s="2">
        <f t="shared" si="172"/>
        <v>5.9858292398462703E-5</v>
      </c>
      <c r="GH75" s="2">
        <f t="shared" si="173"/>
        <v>5.0376978228920312E-5</v>
      </c>
      <c r="GI75" s="2">
        <f t="shared" si="174"/>
        <v>4.8776448764576269E-5</v>
      </c>
      <c r="GJ75" s="2">
        <f t="shared" si="175"/>
        <v>4.5842943100536088E-5</v>
      </c>
      <c r="GK75" s="2">
        <f t="shared" si="176"/>
        <v>3.3601106413830742E-5</v>
      </c>
      <c r="GM75" s="92">
        <f t="shared" si="112"/>
        <v>9.3807051979401493E-2</v>
      </c>
      <c r="GN75" s="92">
        <f t="shared" si="177"/>
        <v>8.0701547557774991E-2</v>
      </c>
      <c r="GO75" s="92">
        <f t="shared" si="178"/>
        <v>5.8960421018690118E-2</v>
      </c>
      <c r="GP75" s="92">
        <f t="shared" si="179"/>
        <v>6.8997195124974903E-2</v>
      </c>
      <c r="GQ75" s="92">
        <f t="shared" si="180"/>
        <v>7.2641233286418819E-2</v>
      </c>
      <c r="GR75" s="92">
        <f t="shared" si="181"/>
        <v>7.94755536086688E-2</v>
      </c>
      <c r="GS75" s="92">
        <f t="shared" si="182"/>
        <v>5.53122648356517E-2</v>
      </c>
      <c r="GT75" s="92">
        <f t="shared" si="183"/>
        <v>4.0317688006094969E-2</v>
      </c>
      <c r="GU75" s="92">
        <f t="shared" si="184"/>
        <v>4.1654333950024894E-2</v>
      </c>
      <c r="GV75" s="92">
        <f t="shared" si="185"/>
        <v>4.1218116405201559E-2</v>
      </c>
      <c r="GW75" s="92">
        <f t="shared" si="186"/>
        <v>5.8776298805726712E-2</v>
      </c>
      <c r="GX75" s="92">
        <f t="shared" si="187"/>
        <v>3.7909175273322361E-2</v>
      </c>
      <c r="GY75" s="92">
        <f t="shared" si="188"/>
        <v>5.6279591447928677E-2</v>
      </c>
      <c r="GZ75" s="92">
        <f t="shared" si="189"/>
        <v>7.3065652832848285E-2</v>
      </c>
      <c r="HA75" s="92">
        <f t="shared" si="190"/>
        <v>2.6538185645309329E-2</v>
      </c>
      <c r="HC75" s="92">
        <f t="shared" si="144"/>
        <v>3.1425944232228026E-7</v>
      </c>
      <c r="HD75" s="92">
        <f t="shared" si="191"/>
        <v>3.3128452758725858E-7</v>
      </c>
      <c r="HE75" s="92">
        <f t="shared" si="192"/>
        <v>5.4004969374836815E-8</v>
      </c>
      <c r="HF75" s="92">
        <f t="shared" si="193"/>
        <v>1.3046648511486435E-7</v>
      </c>
      <c r="HG75" s="92">
        <f t="shared" si="194"/>
        <v>1.1641565348518517E-7</v>
      </c>
      <c r="HH75" s="92">
        <f t="shared" si="195"/>
        <v>6.4157799099431077E-8</v>
      </c>
      <c r="HI75" s="92">
        <f t="shared" si="196"/>
        <v>1.3932450668226588E-8</v>
      </c>
      <c r="HJ75" s="92">
        <f t="shared" si="197"/>
        <v>3.6493984477059181E-9</v>
      </c>
      <c r="HK75" s="92">
        <f t="shared" si="198"/>
        <v>5.5921478309701125E-9</v>
      </c>
      <c r="HL75" s="92">
        <f t="shared" si="199"/>
        <v>3.6586041361281367E-9</v>
      </c>
      <c r="HM75" s="92">
        <f t="shared" si="200"/>
        <v>8.343499078345281E-9</v>
      </c>
      <c r="HN75" s="92">
        <f t="shared" si="201"/>
        <v>7.2007900288361443E-9</v>
      </c>
      <c r="HO75" s="92">
        <f t="shared" si="202"/>
        <v>4.0683760143572983E-8</v>
      </c>
      <c r="HP75" s="92">
        <f t="shared" si="203"/>
        <v>3.1526873780649914E-8</v>
      </c>
      <c r="HQ75" s="92">
        <f t="shared" si="204"/>
        <v>1.0511183592332083E-11</v>
      </c>
      <c r="HS75" s="92">
        <f t="shared" si="113"/>
        <v>8.0220660098773811E-39</v>
      </c>
      <c r="HT75" s="92">
        <f t="shared" si="205"/>
        <v>1.5587134346921794E-38</v>
      </c>
      <c r="HU75" s="92">
        <f t="shared" si="206"/>
        <v>2.2330607618004487E-43</v>
      </c>
      <c r="HV75" s="92">
        <f t="shared" si="207"/>
        <v>5.9985989866870547E-42</v>
      </c>
      <c r="HW75" s="92">
        <f t="shared" si="208"/>
        <v>8.3496962021015951E-43</v>
      </c>
      <c r="HX75" s="92">
        <f t="shared" si="209"/>
        <v>2.033536893452575E-45</v>
      </c>
      <c r="HY75" s="92">
        <f t="shared" si="210"/>
        <v>5.0843091721321668E-49</v>
      </c>
      <c r="HZ75" s="92">
        <f t="shared" si="211"/>
        <v>1.2186086284691872E-52</v>
      </c>
      <c r="IA75" s="92">
        <f t="shared" si="212"/>
        <v>1.9467374660630254E-51</v>
      </c>
      <c r="IB75" s="92">
        <f t="shared" si="213"/>
        <v>3.3422987238098262E-52</v>
      </c>
      <c r="IC75" s="92">
        <f t="shared" si="214"/>
        <v>7.6858602432687928E-51</v>
      </c>
      <c r="ID75" s="92">
        <f t="shared" si="215"/>
        <v>2.9780007405326673E-50</v>
      </c>
      <c r="IE75" s="92">
        <f t="shared" si="216"/>
        <v>2.0147930431231281E-45</v>
      </c>
      <c r="IF75" s="92">
        <f t="shared" si="217"/>
        <v>3.4690634849283459E-25</v>
      </c>
      <c r="IG75" s="92">
        <f t="shared" si="218"/>
        <v>6.9173800649048509E-22</v>
      </c>
      <c r="II75" s="92">
        <f t="shared" si="114"/>
        <v>6.1508931677183133E-119</v>
      </c>
      <c r="IJ75" s="92">
        <f t="shared" si="115"/>
        <v>1.0498907670148451E-117</v>
      </c>
      <c r="IK75" s="92">
        <f t="shared" si="116"/>
        <v>4.6060265306156169E-133</v>
      </c>
      <c r="IL75" s="92">
        <f t="shared" si="117"/>
        <v>2.0492650307963863E-130</v>
      </c>
      <c r="IM75" s="92">
        <f t="shared" si="118"/>
        <v>3.1683702643029641E-134</v>
      </c>
      <c r="IN75" s="92">
        <f t="shared" si="119"/>
        <v>2.9115382417051747E-144</v>
      </c>
      <c r="IO75" s="92">
        <f t="shared" si="120"/>
        <v>6.7428711638624442E-156</v>
      </c>
      <c r="IP75" s="92">
        <f t="shared" si="121"/>
        <v>2.9966869961413416E-168</v>
      </c>
      <c r="IQ75" s="92">
        <f t="shared" si="122"/>
        <v>1.9145806459434591E-163</v>
      </c>
      <c r="IR75" s="92">
        <f t="shared" si="123"/>
        <v>3.0878910040966868E-165</v>
      </c>
      <c r="IS75" s="92">
        <f t="shared" si="124"/>
        <v>1.6097476887015971E-161</v>
      </c>
      <c r="IT75" s="92">
        <f t="shared" si="125"/>
        <v>3.8328773408691427E-157</v>
      </c>
      <c r="IU75" s="92">
        <f t="shared" si="126"/>
        <v>2.6141714348799273E-140</v>
      </c>
      <c r="IV75" s="92">
        <f t="shared" si="127"/>
        <v>1.5753947495179898E-106</v>
      </c>
      <c r="IW75" s="92">
        <f t="shared" si="128"/>
        <v>2.5311403125682048E-73</v>
      </c>
      <c r="IY75" s="92">
        <f t="shared" si="129"/>
        <v>9.3807366238843809E-2</v>
      </c>
      <c r="IZ75" s="92">
        <f t="shared" si="130"/>
        <v>8.070187884230258E-2</v>
      </c>
      <c r="JA75" s="92">
        <f t="shared" si="131"/>
        <v>5.8960475023659489E-2</v>
      </c>
      <c r="JB75" s="92">
        <f t="shared" si="132"/>
        <v>6.8997325591460018E-2</v>
      </c>
      <c r="JC75" s="92">
        <f t="shared" si="133"/>
        <v>7.2641349702072297E-2</v>
      </c>
      <c r="JD75" s="92">
        <f t="shared" si="134"/>
        <v>7.9475617766467901E-2</v>
      </c>
      <c r="JE75" s="92">
        <f t="shared" si="135"/>
        <v>5.5312278768102366E-2</v>
      </c>
      <c r="JF75" s="92">
        <f t="shared" si="136"/>
        <v>4.0317691655493419E-2</v>
      </c>
      <c r="JG75" s="92">
        <f t="shared" si="137"/>
        <v>4.1654339542172722E-2</v>
      </c>
      <c r="JH75" s="92">
        <f t="shared" si="138"/>
        <v>4.1218120063805694E-2</v>
      </c>
      <c r="JI75" s="92">
        <f t="shared" si="139"/>
        <v>5.8776307149225791E-2</v>
      </c>
      <c r="JJ75" s="92">
        <f t="shared" si="140"/>
        <v>3.7909182474112388E-2</v>
      </c>
      <c r="JK75" s="92">
        <f t="shared" si="141"/>
        <v>5.6279632131688823E-2</v>
      </c>
      <c r="JL75" s="92">
        <f t="shared" si="142"/>
        <v>7.3065684359722063E-2</v>
      </c>
      <c r="JM75" s="92">
        <f t="shared" si="143"/>
        <v>2.6538185655820511E-2</v>
      </c>
    </row>
    <row r="76" spans="2:273" x14ac:dyDescent="0.25">
      <c r="B76" s="2">
        <v>49</v>
      </c>
      <c r="C76" s="37">
        <v>117.25</v>
      </c>
      <c r="D76" s="37">
        <v>116.5</v>
      </c>
      <c r="E76" s="37">
        <v>109.56100000000001</v>
      </c>
      <c r="F76" s="37">
        <v>114.56100000000001</v>
      </c>
      <c r="G76" s="37">
        <v>114.512</v>
      </c>
      <c r="H76" s="37">
        <v>119.381</v>
      </c>
      <c r="I76" s="37">
        <v>110.048</v>
      </c>
      <c r="J76" s="37">
        <v>104.023</v>
      </c>
      <c r="K76" s="37">
        <v>104.227</v>
      </c>
      <c r="L76" s="37">
        <v>103.364</v>
      </c>
      <c r="M76" s="37">
        <v>109.75</v>
      </c>
      <c r="N76" s="37">
        <v>101.182</v>
      </c>
      <c r="O76" s="37">
        <v>107.773</v>
      </c>
      <c r="P76" s="37">
        <v>113.84099999999999</v>
      </c>
      <c r="Q76" s="37">
        <v>88.454999999999998</v>
      </c>
      <c r="S76" s="4">
        <f t="shared" si="7"/>
        <v>126.30514551286421</v>
      </c>
      <c r="T76" s="4">
        <f t="shared" si="8"/>
        <v>123.21063158821548</v>
      </c>
      <c r="U76" s="4">
        <f t="shared" si="9"/>
        <v>117.4227681324615</v>
      </c>
      <c r="V76" s="4">
        <f t="shared" si="10"/>
        <v>121.60668037691379</v>
      </c>
      <c r="W76" s="4">
        <f t="shared" si="11"/>
        <v>121.38749730074248</v>
      </c>
      <c r="X76" s="4">
        <f t="shared" si="12"/>
        <v>125.47121570425122</v>
      </c>
      <c r="Y76" s="4">
        <f t="shared" si="13"/>
        <v>115.38479604967388</v>
      </c>
      <c r="Z76" s="4">
        <f t="shared" si="14"/>
        <v>108.84058467090202</v>
      </c>
      <c r="AA76" s="4">
        <f t="shared" si="15"/>
        <v>109.03619306566146</v>
      </c>
      <c r="AB76" s="4">
        <f t="shared" si="16"/>
        <v>108.27398615435685</v>
      </c>
      <c r="AC76" s="4">
        <f t="shared" si="17"/>
        <v>115.34219210308061</v>
      </c>
      <c r="AD76" s="4">
        <f t="shared" si="18"/>
        <v>105.63063222694301</v>
      </c>
      <c r="AE76" s="4">
        <f t="shared" si="19"/>
        <v>115.58712376482302</v>
      </c>
      <c r="AF76" s="4">
        <f t="shared" si="20"/>
        <v>119.8353540346635</v>
      </c>
      <c r="AG76" s="4">
        <f t="shared" si="21"/>
        <v>92.305214597799051</v>
      </c>
      <c r="AI76" s="4">
        <f t="shared" si="22"/>
        <v>-9.0551455128642147</v>
      </c>
      <c r="AJ76" s="4">
        <f t="shared" si="23"/>
        <v>-6.7106315882154774</v>
      </c>
      <c r="AK76" s="4">
        <f t="shared" si="24"/>
        <v>-7.8617681324614921</v>
      </c>
      <c r="AL76" s="4">
        <f t="shared" si="25"/>
        <v>-7.0456803769137792</v>
      </c>
      <c r="AM76" s="4">
        <f t="shared" si="26"/>
        <v>-6.8754973007424809</v>
      </c>
      <c r="AN76" s="4">
        <f t="shared" si="27"/>
        <v>-6.0902157042512215</v>
      </c>
      <c r="AO76" s="4">
        <f t="shared" si="28"/>
        <v>-5.3367960496738789</v>
      </c>
      <c r="AP76" s="4">
        <f t="shared" si="29"/>
        <v>-4.817584670902022</v>
      </c>
      <c r="AQ76" s="4">
        <f t="shared" si="30"/>
        <v>-4.8091930656614608</v>
      </c>
      <c r="AR76" s="4">
        <f t="shared" si="31"/>
        <v>-4.9099861543568437</v>
      </c>
      <c r="AS76" s="4">
        <f t="shared" si="32"/>
        <v>-5.5921921030806061</v>
      </c>
      <c r="AT76" s="4">
        <f t="shared" si="33"/>
        <v>-4.4486322269430048</v>
      </c>
      <c r="AU76" s="4">
        <f t="shared" si="34"/>
        <v>-7.8141237648230231</v>
      </c>
      <c r="AV76" s="4">
        <f t="shared" si="223"/>
        <v>-5.9943540346635018</v>
      </c>
      <c r="AW76" s="4">
        <f t="shared" si="223"/>
        <v>-3.8502145977990523</v>
      </c>
      <c r="AY76" s="2">
        <f t="shared" si="95"/>
        <v>71.172292188162984</v>
      </c>
      <c r="AZ76" s="2">
        <f t="shared" si="146"/>
        <v>71.902897347697817</v>
      </c>
      <c r="BA76" s="2">
        <f t="shared" si="147"/>
        <v>76.550452959126105</v>
      </c>
      <c r="BB76" s="2">
        <f t="shared" si="148"/>
        <v>77.198702555998736</v>
      </c>
      <c r="BC76" s="2">
        <f t="shared" si="149"/>
        <v>75.870681656194094</v>
      </c>
      <c r="BD76" s="2">
        <f t="shared" si="150"/>
        <v>76.924267490888397</v>
      </c>
      <c r="BE76" s="2">
        <f t="shared" si="151"/>
        <v>77.91985806274451</v>
      </c>
      <c r="BF76" s="2">
        <f t="shared" si="152"/>
        <v>78.573245357807949</v>
      </c>
      <c r="BG76" s="2">
        <f t="shared" si="153"/>
        <v>77.711631027489176</v>
      </c>
      <c r="BH76" s="2">
        <f t="shared" si="154"/>
        <v>77.018278318312269</v>
      </c>
      <c r="BI76" s="2">
        <f t="shared" si="155"/>
        <v>75.059986706474859</v>
      </c>
      <c r="BJ76" s="2">
        <f t="shared" si="156"/>
        <v>76.232587656958827</v>
      </c>
      <c r="BK76" s="2">
        <f t="shared" si="157"/>
        <v>76.670200501996291</v>
      </c>
      <c r="BL76" s="2">
        <f t="shared" si="158"/>
        <v>75.491307295796375</v>
      </c>
      <c r="BM76" s="2">
        <f t="shared" si="159"/>
        <v>75.578679491607403</v>
      </c>
      <c r="BO76" s="2" t="str">
        <f t="shared" si="37"/>
        <v/>
      </c>
      <c r="BP76" s="2" t="str">
        <f t="shared" si="38"/>
        <v/>
      </c>
      <c r="BQ76" s="2" t="str">
        <f t="shared" si="39"/>
        <v/>
      </c>
      <c r="BR76" s="2" t="str">
        <f t="shared" si="40"/>
        <v/>
      </c>
      <c r="BS76" s="2" t="str">
        <f t="shared" si="41"/>
        <v/>
      </c>
      <c r="BT76" s="2" t="str">
        <f t="shared" si="42"/>
        <v/>
      </c>
      <c r="BU76" s="2" t="str">
        <f t="shared" si="43"/>
        <v/>
      </c>
      <c r="BV76" s="2" t="str">
        <f t="shared" si="44"/>
        <v/>
      </c>
      <c r="BW76" s="2" t="str">
        <f t="shared" si="45"/>
        <v/>
      </c>
      <c r="BX76" s="2" t="str">
        <f t="shared" si="46"/>
        <v/>
      </c>
      <c r="BY76" s="2" t="str">
        <f t="shared" si="47"/>
        <v/>
      </c>
      <c r="BZ76" s="2" t="str">
        <f t="shared" si="48"/>
        <v/>
      </c>
      <c r="CA76" s="2" t="str">
        <f t="shared" si="49"/>
        <v/>
      </c>
      <c r="CB76" s="2" t="str">
        <f t="shared" si="50"/>
        <v/>
      </c>
      <c r="CC76" s="2" t="str">
        <f t="shared" si="51"/>
        <v/>
      </c>
      <c r="CE76" s="2" t="str">
        <f t="shared" si="96"/>
        <v/>
      </c>
      <c r="CF76" s="2" t="str">
        <f t="shared" si="97"/>
        <v/>
      </c>
      <c r="CG76" s="2" t="str">
        <f t="shared" si="98"/>
        <v/>
      </c>
      <c r="CH76" s="2" t="str">
        <f t="shared" si="99"/>
        <v/>
      </c>
      <c r="CI76" s="2" t="str">
        <f t="shared" si="100"/>
        <v/>
      </c>
      <c r="CJ76" s="2" t="str">
        <f t="shared" si="101"/>
        <v/>
      </c>
      <c r="CK76" s="2" t="str">
        <f t="shared" si="102"/>
        <v/>
      </c>
      <c r="CL76" s="2" t="str">
        <f t="shared" si="103"/>
        <v/>
      </c>
      <c r="CM76" s="2" t="str">
        <f t="shared" si="104"/>
        <v/>
      </c>
      <c r="CN76" s="2" t="str">
        <f t="shared" si="105"/>
        <v/>
      </c>
      <c r="CO76" s="2" t="str">
        <f t="shared" si="106"/>
        <v/>
      </c>
      <c r="CP76" s="2" t="str">
        <f t="shared" si="107"/>
        <v/>
      </c>
      <c r="CQ76" s="2" t="str">
        <f t="shared" si="108"/>
        <v/>
      </c>
      <c r="CR76" s="2" t="str">
        <f t="shared" si="109"/>
        <v/>
      </c>
      <c r="CS76" s="2" t="str">
        <f t="shared" si="110"/>
        <v/>
      </c>
      <c r="CU76" s="2" t="str">
        <f t="shared" si="53"/>
        <v/>
      </c>
      <c r="CV76" s="2" t="str">
        <f t="shared" si="54"/>
        <v/>
      </c>
      <c r="CW76" s="2" t="str">
        <f t="shared" si="55"/>
        <v/>
      </c>
      <c r="CX76" s="2" t="str">
        <f t="shared" si="56"/>
        <v/>
      </c>
      <c r="CY76" s="2" t="str">
        <f t="shared" si="57"/>
        <v/>
      </c>
      <c r="CZ76" s="2" t="str">
        <f t="shared" si="58"/>
        <v/>
      </c>
      <c r="DA76" s="2" t="str">
        <f t="shared" si="59"/>
        <v/>
      </c>
      <c r="DB76" s="2" t="str">
        <f t="shared" si="60"/>
        <v/>
      </c>
      <c r="DC76" s="2" t="str">
        <f t="shared" si="61"/>
        <v/>
      </c>
      <c r="DD76" s="2" t="str">
        <f t="shared" si="62"/>
        <v/>
      </c>
      <c r="DE76" s="2" t="str">
        <f t="shared" si="63"/>
        <v/>
      </c>
      <c r="DF76" s="2" t="str">
        <f t="shared" si="64"/>
        <v/>
      </c>
      <c r="DG76" s="2" t="str">
        <f t="shared" si="65"/>
        <v/>
      </c>
      <c r="DH76" s="2" t="str">
        <f t="shared" si="66"/>
        <v/>
      </c>
      <c r="DI76" s="2" t="str">
        <f t="shared" si="67"/>
        <v/>
      </c>
      <c r="DK76" s="2">
        <f t="shared" si="68"/>
        <v>81.84109521575985</v>
      </c>
      <c r="DL76" s="2">
        <f t="shared" si="224"/>
        <v>81.464703832752633</v>
      </c>
      <c r="DM76" s="2">
        <f t="shared" si="224"/>
        <v>82.959951570645288</v>
      </c>
      <c r="DN76" s="2">
        <f t="shared" si="224"/>
        <v>86.486348459065979</v>
      </c>
      <c r="DO76" s="2">
        <f t="shared" si="224"/>
        <v>86.658842044134701</v>
      </c>
      <c r="DP76" s="2">
        <f t="shared" si="224"/>
        <v>85.656471602787462</v>
      </c>
      <c r="DQ76" s="2">
        <f t="shared" si="224"/>
        <v>84.897966173361539</v>
      </c>
      <c r="DR76" s="2">
        <f t="shared" si="224"/>
        <v>83.945679388488216</v>
      </c>
      <c r="DS76" s="2">
        <f t="shared" si="224"/>
        <v>83.710127920481867</v>
      </c>
      <c r="DT76" s="2">
        <f t="shared" si="224"/>
        <v>83.909161899359844</v>
      </c>
      <c r="DU76" s="2">
        <f t="shared" si="224"/>
        <v>82.039532769556004</v>
      </c>
      <c r="DV76" s="2">
        <f t="shared" si="224"/>
        <v>84.298874267347344</v>
      </c>
      <c r="DW76" s="2">
        <f t="shared" si="224"/>
        <v>84.895852008456643</v>
      </c>
      <c r="DX76" s="2">
        <f t="shared" si="224"/>
        <v>83.195215406639122</v>
      </c>
      <c r="DY76" s="2">
        <f t="shared" si="224"/>
        <v>78.528177665317131</v>
      </c>
      <c r="EA76" s="2">
        <f t="shared" si="70"/>
        <v>66.559936423564977</v>
      </c>
      <c r="EB76" s="2">
        <f t="shared" si="71"/>
        <v>67.369230005640162</v>
      </c>
      <c r="EC76" s="2">
        <f t="shared" si="72"/>
        <v>72.975480510669342</v>
      </c>
      <c r="ED76" s="2">
        <f t="shared" si="73"/>
        <v>72.325808552932017</v>
      </c>
      <c r="EE76" s="2">
        <f t="shared" si="74"/>
        <v>70.31419062047307</v>
      </c>
      <c r="EF76" s="2">
        <f t="shared" si="75"/>
        <v>72.547920271940669</v>
      </c>
      <c r="EG76" s="2">
        <f t="shared" si="76"/>
        <v>73.848502281437348</v>
      </c>
      <c r="EH76" s="2">
        <f t="shared" si="77"/>
        <v>75.021663423171162</v>
      </c>
      <c r="EI76" s="2">
        <f t="shared" si="78"/>
        <v>73.774926112185682</v>
      </c>
      <c r="EJ76" s="2">
        <f t="shared" si="79"/>
        <v>72.514864894217723</v>
      </c>
      <c r="EK76" s="2">
        <f t="shared" si="80"/>
        <v>71.044373225079582</v>
      </c>
      <c r="EL76" s="2">
        <f t="shared" si="81"/>
        <v>70.801026659192118</v>
      </c>
      <c r="EM76" s="2">
        <f t="shared" si="82"/>
        <v>71.896864332247546</v>
      </c>
      <c r="EN76" s="2">
        <f t="shared" si="83"/>
        <v>71.511103575721023</v>
      </c>
      <c r="EO76" s="2">
        <f t="shared" si="84"/>
        <v>73.341865136657617</v>
      </c>
      <c r="EQ76" s="2">
        <f t="shared" si="85"/>
        <v>64.668317662392994</v>
      </c>
      <c r="ER76" s="2">
        <f t="shared" si="225"/>
        <v>65.951320997712287</v>
      </c>
      <c r="ES76" s="2">
        <f t="shared" si="225"/>
        <v>70.69636393147114</v>
      </c>
      <c r="ET76" s="2">
        <f t="shared" si="225"/>
        <v>70.124090761126894</v>
      </c>
      <c r="EU76" s="2">
        <f t="shared" si="225"/>
        <v>69.483281168461588</v>
      </c>
      <c r="EV76" s="2">
        <f t="shared" si="225"/>
        <v>70.741564625205285</v>
      </c>
      <c r="EW76" s="2">
        <f t="shared" si="225"/>
        <v>72.113790223332998</v>
      </c>
      <c r="EX76" s="2">
        <f t="shared" si="225"/>
        <v>72.137880255297901</v>
      </c>
      <c r="EY76" s="2">
        <f t="shared" si="225"/>
        <v>71.579756049084949</v>
      </c>
      <c r="EZ76" s="2">
        <f t="shared" si="225"/>
        <v>70.65791841141214</v>
      </c>
      <c r="FA76" s="2">
        <f t="shared" si="225"/>
        <v>69.938595722912368</v>
      </c>
      <c r="FB76" s="2">
        <f t="shared" si="225"/>
        <v>69.890580177008758</v>
      </c>
      <c r="FC76" s="2">
        <f t="shared" si="225"/>
        <v>70.143738008889827</v>
      </c>
      <c r="FD76" s="2">
        <f t="shared" si="225"/>
        <v>71.444901552631023</v>
      </c>
      <c r="FE76" s="2">
        <f t="shared" si="225"/>
        <v>75.683641896797525</v>
      </c>
      <c r="FG76" s="2">
        <f t="shared" si="87"/>
        <v>0.69815979137448181</v>
      </c>
      <c r="FH76" s="2">
        <f t="shared" si="226"/>
        <v>0.67835377322034807</v>
      </c>
      <c r="FI76" s="2">
        <f t="shared" si="226"/>
        <v>0.64193149226595847</v>
      </c>
      <c r="FJ76" s="2">
        <f t="shared" si="226"/>
        <v>0.65587232089952208</v>
      </c>
      <c r="FK76" s="2">
        <f t="shared" si="226"/>
        <v>0.66003913752741628</v>
      </c>
      <c r="FL76" s="2">
        <f t="shared" si="226"/>
        <v>0.66613705300397219</v>
      </c>
      <c r="FM76" s="2">
        <f t="shared" si="226"/>
        <v>0.63152394991359295</v>
      </c>
      <c r="FN76" s="2">
        <f t="shared" si="226"/>
        <v>0.60199671384715325</v>
      </c>
      <c r="FO76" s="2">
        <f t="shared" si="226"/>
        <v>0.60374559593935373</v>
      </c>
      <c r="FP76" s="2">
        <f t="shared" si="226"/>
        <v>0.60475516246120165</v>
      </c>
      <c r="FQ76" s="2">
        <f t="shared" si="226"/>
        <v>0.6347769179180468</v>
      </c>
      <c r="FR76" s="2">
        <f t="shared" si="226"/>
        <v>0.59759426496947576</v>
      </c>
      <c r="FS76" s="2">
        <f t="shared" si="226"/>
        <v>0.63278448680323873</v>
      </c>
      <c r="FT76" s="2">
        <f t="shared" si="226"/>
        <v>0.65934877161778116</v>
      </c>
      <c r="FU76" s="2">
        <f t="shared" si="226"/>
        <v>0.56872477987628045</v>
      </c>
      <c r="FW76" s="2">
        <f t="shared" si="111"/>
        <v>5.9416453288074402E-5</v>
      </c>
      <c r="FX76" s="2">
        <f t="shared" si="163"/>
        <v>6.2506905527026071E-5</v>
      </c>
      <c r="FY76" s="2">
        <f t="shared" si="164"/>
        <v>6.6782236566473562E-5</v>
      </c>
      <c r="FZ76" s="2">
        <f t="shared" si="165"/>
        <v>6.3463919568665557E-5</v>
      </c>
      <c r="GA76" s="2">
        <f t="shared" si="166"/>
        <v>6.1088582650341056E-5</v>
      </c>
      <c r="GB76" s="2">
        <f t="shared" si="167"/>
        <v>6.2202156964710827E-5</v>
      </c>
      <c r="GC76" s="2">
        <f t="shared" si="168"/>
        <v>6.1698517014320724E-5</v>
      </c>
      <c r="GD76" s="2">
        <f t="shared" si="169"/>
        <v>7.1345599820708079E-5</v>
      </c>
      <c r="GE76" s="2">
        <f t="shared" si="170"/>
        <v>7.4051877758223391E-5</v>
      </c>
      <c r="GF76" s="2">
        <f t="shared" si="171"/>
        <v>6.6584886970209639E-5</v>
      </c>
      <c r="GG76" s="2">
        <f t="shared" si="172"/>
        <v>6.5632933441769488E-5</v>
      </c>
      <c r="GH76" s="2">
        <f t="shared" si="173"/>
        <v>5.5236989748355238E-5</v>
      </c>
      <c r="GI76" s="2">
        <f t="shared" si="174"/>
        <v>5.3482060876359293E-5</v>
      </c>
      <c r="GJ76" s="2">
        <f t="shared" si="175"/>
        <v>5.0265565239993998E-5</v>
      </c>
      <c r="GK76" s="2">
        <f t="shared" si="176"/>
        <v>3.6842761113142283E-5</v>
      </c>
      <c r="GM76" s="92">
        <f t="shared" si="112"/>
        <v>0.11550303869802515</v>
      </c>
      <c r="GN76" s="92">
        <f t="shared" si="177"/>
        <v>0.1008907465490055</v>
      </c>
      <c r="GO76" s="92">
        <f t="shared" si="178"/>
        <v>7.6074478222668079E-2</v>
      </c>
      <c r="GP76" s="92">
        <f t="shared" si="179"/>
        <v>8.821463363624292E-2</v>
      </c>
      <c r="GQ76" s="92">
        <f t="shared" si="180"/>
        <v>9.267637637242164E-2</v>
      </c>
      <c r="GR76" s="92">
        <f t="shared" si="181"/>
        <v>0.10122878521455787</v>
      </c>
      <c r="GS76" s="92">
        <f t="shared" si="182"/>
        <v>7.2482366461146114E-2</v>
      </c>
      <c r="GT76" s="92">
        <f t="shared" si="183"/>
        <v>5.4633974729573306E-2</v>
      </c>
      <c r="GU76" s="92">
        <f t="shared" si="184"/>
        <v>5.6478410254703314E-2</v>
      </c>
      <c r="GV76" s="92">
        <f t="shared" si="185"/>
        <v>5.5550080370906148E-2</v>
      </c>
      <c r="GW76" s="92">
        <f t="shared" si="186"/>
        <v>7.7081995612283738E-2</v>
      </c>
      <c r="GX76" s="92">
        <f t="shared" si="187"/>
        <v>5.1528832536144355E-2</v>
      </c>
      <c r="GY76" s="92">
        <f t="shared" si="188"/>
        <v>7.3706634152606171E-2</v>
      </c>
      <c r="GZ76" s="92">
        <f t="shared" si="189"/>
        <v>9.3397444625592393E-2</v>
      </c>
      <c r="HA76" s="92">
        <f t="shared" si="190"/>
        <v>3.7743834232014724E-2</v>
      </c>
      <c r="HC76" s="92">
        <f t="shared" si="144"/>
        <v>6.3086006728255447E-7</v>
      </c>
      <c r="HD76" s="92">
        <f t="shared" si="191"/>
        <v>6.6412866144603359E-7</v>
      </c>
      <c r="HE76" s="92">
        <f t="shared" si="192"/>
        <v>1.1907031663505345E-7</v>
      </c>
      <c r="HF76" s="92">
        <f t="shared" si="193"/>
        <v>2.7812189769990148E-7</v>
      </c>
      <c r="HG76" s="92">
        <f t="shared" si="194"/>
        <v>2.5089476369788205E-7</v>
      </c>
      <c r="HH76" s="92">
        <f t="shared" si="195"/>
        <v>1.4465133851946995E-7</v>
      </c>
      <c r="HI76" s="92">
        <f t="shared" si="196"/>
        <v>3.3734427922642691E-8</v>
      </c>
      <c r="HJ76" s="92">
        <f t="shared" si="197"/>
        <v>9.6054705684454735E-9</v>
      </c>
      <c r="HK76" s="92">
        <f t="shared" si="198"/>
        <v>1.4408623368670591E-8</v>
      </c>
      <c r="HL76" s="92">
        <f t="shared" si="199"/>
        <v>9.4816346601193061E-9</v>
      </c>
      <c r="HM76" s="92">
        <f t="shared" si="200"/>
        <v>2.0916875900554528E-8</v>
      </c>
      <c r="HN76" s="92">
        <f t="shared" si="201"/>
        <v>1.7616018392633073E-8</v>
      </c>
      <c r="HO76" s="92">
        <f t="shared" si="202"/>
        <v>9.0632413879076974E-8</v>
      </c>
      <c r="HP76" s="92">
        <f t="shared" si="203"/>
        <v>7.1147253679688618E-8</v>
      </c>
      <c r="HQ76" s="92">
        <f t="shared" si="204"/>
        <v>3.5563311213957441E-11</v>
      </c>
      <c r="HS76" s="92">
        <f t="shared" si="113"/>
        <v>7.1538401407989929E-38</v>
      </c>
      <c r="HT76" s="92">
        <f t="shared" si="205"/>
        <v>1.377919395109496E-37</v>
      </c>
      <c r="HU76" s="92">
        <f t="shared" si="206"/>
        <v>2.6728871128537126E-42</v>
      </c>
      <c r="HV76" s="92">
        <f t="shared" si="207"/>
        <v>6.6283506045042434E-41</v>
      </c>
      <c r="HW76" s="92">
        <f t="shared" si="208"/>
        <v>9.7123330198227714E-42</v>
      </c>
      <c r="HX76" s="92">
        <f t="shared" si="209"/>
        <v>2.8180408198719425E-44</v>
      </c>
      <c r="HY76" s="92">
        <f t="shared" si="210"/>
        <v>8.7146536563981236E-48</v>
      </c>
      <c r="HZ76" s="92">
        <f t="shared" si="211"/>
        <v>2.7300965575228466E-51</v>
      </c>
      <c r="IA76" s="92">
        <f t="shared" si="212"/>
        <v>4.0676170053685554E-50</v>
      </c>
      <c r="IB76" s="92">
        <f t="shared" si="213"/>
        <v>7.0301213779913895E-51</v>
      </c>
      <c r="IC76" s="92">
        <f t="shared" si="214"/>
        <v>1.4924907453368613E-49</v>
      </c>
      <c r="ID76" s="92">
        <f t="shared" si="215"/>
        <v>5.187641835774156E-49</v>
      </c>
      <c r="IE76" s="92">
        <f t="shared" si="216"/>
        <v>2.5887142450510503E-44</v>
      </c>
      <c r="IF76" s="92">
        <f t="shared" si="217"/>
        <v>1.3387214511774473E-24</v>
      </c>
      <c r="IG76" s="92">
        <f t="shared" si="218"/>
        <v>2.148118224013825E-21</v>
      </c>
      <c r="II76" s="92">
        <f t="shared" si="114"/>
        <v>9.376985057437973E-117</v>
      </c>
      <c r="IJ76" s="92">
        <f t="shared" si="115"/>
        <v>1.5576481551305622E-115</v>
      </c>
      <c r="IK76" s="92">
        <f t="shared" si="116"/>
        <v>1.3770819604136097E-130</v>
      </c>
      <c r="IL76" s="92">
        <f t="shared" si="117"/>
        <v>5.3049540460826916E-128</v>
      </c>
      <c r="IM76" s="92">
        <f t="shared" si="118"/>
        <v>9.4574682807267011E-132</v>
      </c>
      <c r="IN76" s="92">
        <f t="shared" si="119"/>
        <v>1.3537022444009963E-141</v>
      </c>
      <c r="IO76" s="92">
        <f t="shared" si="120"/>
        <v>5.1490059763637696E-153</v>
      </c>
      <c r="IP76" s="92">
        <f t="shared" si="121"/>
        <v>4.3385877519894372E-165</v>
      </c>
      <c r="IQ76" s="92">
        <f t="shared" si="122"/>
        <v>2.308654037357795E-160</v>
      </c>
      <c r="IR76" s="92">
        <f t="shared" si="123"/>
        <v>3.7254074823995116E-162</v>
      </c>
      <c r="IS76" s="92">
        <f t="shared" si="124"/>
        <v>1.6358219346029816E-158</v>
      </c>
      <c r="IT76" s="92">
        <f t="shared" si="125"/>
        <v>2.8665845918773451E-154</v>
      </c>
      <c r="IU76" s="92">
        <f t="shared" si="126"/>
        <v>9.3636561602173856E-138</v>
      </c>
      <c r="IV76" s="92">
        <f t="shared" si="127"/>
        <v>1.308685212756484E-104</v>
      </c>
      <c r="IW76" s="92">
        <f t="shared" si="128"/>
        <v>4.7363040546627774E-72</v>
      </c>
      <c r="IY76" s="92">
        <f t="shared" si="129"/>
        <v>0.11550366955809244</v>
      </c>
      <c r="IZ76" s="92">
        <f t="shared" si="130"/>
        <v>0.10089141067766694</v>
      </c>
      <c r="JA76" s="92">
        <f t="shared" si="131"/>
        <v>7.6074597292984714E-2</v>
      </c>
      <c r="JB76" s="92">
        <f t="shared" si="132"/>
        <v>8.8214911758140627E-2</v>
      </c>
      <c r="JC76" s="92">
        <f t="shared" si="133"/>
        <v>9.2676627267185341E-2</v>
      </c>
      <c r="JD76" s="92">
        <f t="shared" si="134"/>
        <v>0.10122892986589639</v>
      </c>
      <c r="JE76" s="92">
        <f t="shared" si="135"/>
        <v>7.2482400195574032E-2</v>
      </c>
      <c r="JF76" s="92">
        <f t="shared" si="136"/>
        <v>5.4633984335043878E-2</v>
      </c>
      <c r="JG76" s="92">
        <f t="shared" si="137"/>
        <v>5.6478424663326685E-2</v>
      </c>
      <c r="JH76" s="92">
        <f t="shared" si="138"/>
        <v>5.5550089852540806E-2</v>
      </c>
      <c r="JI76" s="92">
        <f t="shared" si="139"/>
        <v>7.7082016529159636E-2</v>
      </c>
      <c r="JJ76" s="92">
        <f t="shared" si="140"/>
        <v>5.1528850152162749E-2</v>
      </c>
      <c r="JK76" s="92">
        <f t="shared" si="141"/>
        <v>7.370672478502005E-2</v>
      </c>
      <c r="JL76" s="92">
        <f t="shared" si="142"/>
        <v>9.3397515772846079E-2</v>
      </c>
      <c r="JM76" s="92">
        <f t="shared" si="143"/>
        <v>3.7743834267578033E-2</v>
      </c>
    </row>
    <row r="77" spans="2:273" x14ac:dyDescent="0.25">
      <c r="B77" s="2">
        <v>50</v>
      </c>
      <c r="C77" s="37">
        <v>128.17500000000001</v>
      </c>
      <c r="D77" s="37">
        <v>125.3</v>
      </c>
      <c r="E77" s="37">
        <v>117.61</v>
      </c>
      <c r="F77" s="37">
        <v>123.29300000000001</v>
      </c>
      <c r="G77" s="37">
        <v>122.268</v>
      </c>
      <c r="H77" s="37">
        <v>128.071</v>
      </c>
      <c r="I77" s="37">
        <v>117</v>
      </c>
      <c r="J77" s="37">
        <v>111.047</v>
      </c>
      <c r="K77" s="37">
        <v>110</v>
      </c>
      <c r="L77" s="37">
        <v>110.955</v>
      </c>
      <c r="M77" s="37">
        <v>116.295</v>
      </c>
      <c r="N77" s="37">
        <v>106.477</v>
      </c>
      <c r="O77" s="37">
        <v>116.295</v>
      </c>
      <c r="P77" s="37">
        <v>122.932</v>
      </c>
      <c r="Q77" s="37">
        <v>91.727000000000004</v>
      </c>
      <c r="S77" s="4">
        <f t="shared" si="7"/>
        <v>135.26545903931725</v>
      </c>
      <c r="T77" s="4">
        <f t="shared" si="8"/>
        <v>132.36046548260867</v>
      </c>
      <c r="U77" s="4">
        <f t="shared" si="9"/>
        <v>126.08926114015873</v>
      </c>
      <c r="V77" s="4">
        <f t="shared" si="10"/>
        <v>130.47132335026615</v>
      </c>
      <c r="W77" s="4">
        <f t="shared" si="11"/>
        <v>130.31642964450219</v>
      </c>
      <c r="X77" s="4">
        <f t="shared" si="12"/>
        <v>134.86351690497304</v>
      </c>
      <c r="Y77" s="4">
        <f t="shared" si="13"/>
        <v>123.8377399499787</v>
      </c>
      <c r="Z77" s="4">
        <f t="shared" si="14"/>
        <v>116.79978554653412</v>
      </c>
      <c r="AA77" s="4">
        <f t="shared" si="15"/>
        <v>117.26364585074009</v>
      </c>
      <c r="AB77" s="4">
        <f t="shared" si="16"/>
        <v>116.29847766132721</v>
      </c>
      <c r="AC77" s="4">
        <f t="shared" si="17"/>
        <v>124.44011058353942</v>
      </c>
      <c r="AD77" s="4">
        <f t="shared" si="18"/>
        <v>113.44178621373374</v>
      </c>
      <c r="AE77" s="4">
        <f t="shared" si="19"/>
        <v>124.31615212205342</v>
      </c>
      <c r="AF77" s="4">
        <f t="shared" si="20"/>
        <v>128.64696137771247</v>
      </c>
      <c r="AG77" s="4">
        <f t="shared" si="21"/>
        <v>97.641313812957506</v>
      </c>
      <c r="AI77" s="4">
        <f t="shared" si="22"/>
        <v>-7.0904590393172384</v>
      </c>
      <c r="AJ77" s="4">
        <f t="shared" si="23"/>
        <v>-7.0604654826086772</v>
      </c>
      <c r="AK77" s="4">
        <f t="shared" si="24"/>
        <v>-8.4792611401587266</v>
      </c>
      <c r="AL77" s="4">
        <f t="shared" si="25"/>
        <v>-7.1783233502661403</v>
      </c>
      <c r="AM77" s="4">
        <f t="shared" si="26"/>
        <v>-8.0484296445021926</v>
      </c>
      <c r="AN77" s="4">
        <f t="shared" si="27"/>
        <v>-6.7925169049730414</v>
      </c>
      <c r="AO77" s="4">
        <f t="shared" si="28"/>
        <v>-6.8377399499786975</v>
      </c>
      <c r="AP77" s="4">
        <f t="shared" si="29"/>
        <v>-5.7527855465341275</v>
      </c>
      <c r="AQ77" s="4">
        <f t="shared" si="30"/>
        <v>-7.2636458507400903</v>
      </c>
      <c r="AR77" s="4">
        <f t="shared" si="31"/>
        <v>-5.3434776613272135</v>
      </c>
      <c r="AS77" s="4">
        <f t="shared" si="32"/>
        <v>-8.1451105835394202</v>
      </c>
      <c r="AT77" s="4">
        <f t="shared" si="33"/>
        <v>-6.9647862137337313</v>
      </c>
      <c r="AU77" s="4">
        <f t="shared" si="34"/>
        <v>-8.0211521220534223</v>
      </c>
      <c r="AV77" s="4">
        <f t="shared" si="223"/>
        <v>-5.7149613777124699</v>
      </c>
      <c r="AW77" s="4">
        <f t="shared" si="223"/>
        <v>-5.9143138129575021</v>
      </c>
      <c r="AY77" s="2">
        <f t="shared" si="95"/>
        <v>70.893757789657528</v>
      </c>
      <c r="AZ77" s="2">
        <f t="shared" si="146"/>
        <v>71.641764492235112</v>
      </c>
      <c r="BA77" s="2">
        <f t="shared" si="147"/>
        <v>76.334332840420004</v>
      </c>
      <c r="BB77" s="2">
        <f t="shared" si="148"/>
        <v>76.92423492259671</v>
      </c>
      <c r="BC77" s="2">
        <f t="shared" si="149"/>
        <v>75.570858247231612</v>
      </c>
      <c r="BD77" s="2">
        <f t="shared" si="150"/>
        <v>76.650403383238711</v>
      </c>
      <c r="BE77" s="2">
        <f t="shared" si="151"/>
        <v>77.668983287833797</v>
      </c>
      <c r="BF77" s="2">
        <f t="shared" si="152"/>
        <v>78.3587159122646</v>
      </c>
      <c r="BG77" s="2">
        <f t="shared" si="153"/>
        <v>77.488188642300784</v>
      </c>
      <c r="BH77" s="2">
        <f t="shared" si="154"/>
        <v>76.775070300676958</v>
      </c>
      <c r="BI77" s="2">
        <f t="shared" si="155"/>
        <v>74.833161502427714</v>
      </c>
      <c r="BJ77" s="2">
        <f t="shared" si="156"/>
        <v>75.977474301161976</v>
      </c>
      <c r="BK77" s="2">
        <f t="shared" si="157"/>
        <v>76.394526806317202</v>
      </c>
      <c r="BL77" s="2">
        <f t="shared" si="158"/>
        <v>75.247289145015642</v>
      </c>
      <c r="BM77" s="2">
        <f t="shared" si="159"/>
        <v>75.459738796946311</v>
      </c>
      <c r="BO77" s="2" t="str">
        <f t="shared" si="37"/>
        <v/>
      </c>
      <c r="BP77" s="2" t="str">
        <f t="shared" si="38"/>
        <v/>
      </c>
      <c r="BQ77" s="2" t="str">
        <f t="shared" si="39"/>
        <v/>
      </c>
      <c r="BR77" s="2" t="str">
        <f t="shared" si="40"/>
        <v/>
      </c>
      <c r="BS77" s="2" t="str">
        <f t="shared" si="41"/>
        <v/>
      </c>
      <c r="BT77" s="2" t="str">
        <f t="shared" si="42"/>
        <v/>
      </c>
      <c r="BU77" s="2" t="str">
        <f t="shared" si="43"/>
        <v/>
      </c>
      <c r="BV77" s="2" t="str">
        <f t="shared" si="44"/>
        <v/>
      </c>
      <c r="BW77" s="2" t="str">
        <f t="shared" si="45"/>
        <v/>
      </c>
      <c r="BX77" s="2" t="str">
        <f t="shared" si="46"/>
        <v/>
      </c>
      <c r="BY77" s="2" t="str">
        <f t="shared" si="47"/>
        <v/>
      </c>
      <c r="BZ77" s="2" t="str">
        <f t="shared" si="48"/>
        <v/>
      </c>
      <c r="CA77" s="2" t="str">
        <f t="shared" si="49"/>
        <v/>
      </c>
      <c r="CB77" s="2" t="str">
        <f t="shared" si="50"/>
        <v/>
      </c>
      <c r="CC77" s="2" t="str">
        <f t="shared" si="51"/>
        <v/>
      </c>
      <c r="CE77" s="2" t="str">
        <f t="shared" si="96"/>
        <v/>
      </c>
      <c r="CF77" s="2" t="str">
        <f t="shared" si="97"/>
        <v/>
      </c>
      <c r="CG77" s="2" t="str">
        <f t="shared" si="98"/>
        <v/>
      </c>
      <c r="CH77" s="2" t="str">
        <f t="shared" si="99"/>
        <v/>
      </c>
      <c r="CI77" s="2" t="str">
        <f t="shared" si="100"/>
        <v/>
      </c>
      <c r="CJ77" s="2" t="str">
        <f t="shared" si="101"/>
        <v/>
      </c>
      <c r="CK77" s="2" t="str">
        <f t="shared" si="102"/>
        <v/>
      </c>
      <c r="CL77" s="2" t="str">
        <f t="shared" si="103"/>
        <v/>
      </c>
      <c r="CM77" s="2" t="str">
        <f t="shared" si="104"/>
        <v/>
      </c>
      <c r="CN77" s="2" t="str">
        <f t="shared" si="105"/>
        <v/>
      </c>
      <c r="CO77" s="2" t="str">
        <f t="shared" si="106"/>
        <v/>
      </c>
      <c r="CP77" s="2" t="str">
        <f t="shared" si="107"/>
        <v/>
      </c>
      <c r="CQ77" s="2" t="str">
        <f t="shared" si="108"/>
        <v/>
      </c>
      <c r="CR77" s="2" t="str">
        <f t="shared" si="109"/>
        <v/>
      </c>
      <c r="CS77" s="2" t="str">
        <f t="shared" si="110"/>
        <v/>
      </c>
      <c r="CU77" s="2" t="str">
        <f t="shared" si="53"/>
        <v/>
      </c>
      <c r="CV77" s="2" t="str">
        <f t="shared" si="54"/>
        <v/>
      </c>
      <c r="CW77" s="2" t="str">
        <f t="shared" si="55"/>
        <v/>
      </c>
      <c r="CX77" s="2" t="str">
        <f t="shared" si="56"/>
        <v/>
      </c>
      <c r="CY77" s="2" t="str">
        <f t="shared" si="57"/>
        <v/>
      </c>
      <c r="CZ77" s="2" t="str">
        <f t="shared" si="58"/>
        <v/>
      </c>
      <c r="DA77" s="2" t="str">
        <f t="shared" si="59"/>
        <v/>
      </c>
      <c r="DB77" s="2" t="str">
        <f t="shared" si="60"/>
        <v/>
      </c>
      <c r="DC77" s="2" t="str">
        <f t="shared" si="61"/>
        <v/>
      </c>
      <c r="DD77" s="2" t="str">
        <f t="shared" si="62"/>
        <v/>
      </c>
      <c r="DE77" s="2" t="str">
        <f t="shared" si="63"/>
        <v/>
      </c>
      <c r="DF77" s="2" t="str">
        <f t="shared" si="64"/>
        <v/>
      </c>
      <c r="DG77" s="2" t="str">
        <f t="shared" si="65"/>
        <v/>
      </c>
      <c r="DH77" s="2" t="str">
        <f t="shared" si="66"/>
        <v/>
      </c>
      <c r="DI77" s="2" t="str">
        <f t="shared" si="67"/>
        <v/>
      </c>
      <c r="DK77" s="2">
        <f t="shared" si="68"/>
        <v>82.156238273921204</v>
      </c>
      <c r="DL77" s="2">
        <f t="shared" si="224"/>
        <v>81.750871080139405</v>
      </c>
      <c r="DM77" s="2">
        <f t="shared" si="224"/>
        <v>83.227939010885137</v>
      </c>
      <c r="DN77" s="2">
        <f t="shared" si="224"/>
        <v>86.819201955541146</v>
      </c>
      <c r="DO77" s="2">
        <f t="shared" si="224"/>
        <v>86.972869918699161</v>
      </c>
      <c r="DP77" s="2">
        <f t="shared" si="224"/>
        <v>85.897318815331019</v>
      </c>
      <c r="DQ77" s="2">
        <f t="shared" si="224"/>
        <v>85.093498187858671</v>
      </c>
      <c r="DR77" s="2">
        <f t="shared" si="224"/>
        <v>84.133456148880413</v>
      </c>
      <c r="DS77" s="2">
        <f t="shared" si="224"/>
        <v>83.930341193312273</v>
      </c>
      <c r="DT77" s="2">
        <f t="shared" si="224"/>
        <v>84.141378251357253</v>
      </c>
      <c r="DU77" s="2">
        <f t="shared" si="224"/>
        <v>82.279978707339154</v>
      </c>
      <c r="DV77" s="2">
        <f t="shared" si="224"/>
        <v>84.602781568214368</v>
      </c>
      <c r="DW77" s="2">
        <f t="shared" si="224"/>
        <v>85.154250377529436</v>
      </c>
      <c r="DX77" s="2">
        <f t="shared" si="224"/>
        <v>83.392863733354943</v>
      </c>
      <c r="DY77" s="2">
        <f t="shared" si="224"/>
        <v>78.628545479082305</v>
      </c>
      <c r="EA77" s="2">
        <f t="shared" si="70"/>
        <v>66.453176867557787</v>
      </c>
      <c r="EB77" s="2">
        <f t="shared" si="71"/>
        <v>67.270356006768196</v>
      </c>
      <c r="EC77" s="2">
        <f t="shared" si="72"/>
        <v>72.82767606784607</v>
      </c>
      <c r="ED77" s="2">
        <f t="shared" si="73"/>
        <v>72.189515680823064</v>
      </c>
      <c r="EE77" s="2">
        <f t="shared" si="74"/>
        <v>70.214936913226666</v>
      </c>
      <c r="EF77" s="2">
        <f t="shared" si="75"/>
        <v>72.423878947072708</v>
      </c>
      <c r="EG77" s="2">
        <f t="shared" si="76"/>
        <v>73.718337496546013</v>
      </c>
      <c r="EH77" s="2">
        <f t="shared" si="77"/>
        <v>74.87710150507526</v>
      </c>
      <c r="EI77" s="2">
        <f t="shared" si="78"/>
        <v>73.632343368934485</v>
      </c>
      <c r="EJ77" s="2">
        <f t="shared" si="79"/>
        <v>72.38455545730865</v>
      </c>
      <c r="EK77" s="2">
        <f t="shared" si="80"/>
        <v>70.925701455702992</v>
      </c>
      <c r="EL77" s="2">
        <f t="shared" si="81"/>
        <v>70.680533261702323</v>
      </c>
      <c r="EM77" s="2">
        <f t="shared" si="82"/>
        <v>71.758551465798035</v>
      </c>
      <c r="EN77" s="2">
        <f t="shared" si="83"/>
        <v>71.409192690840527</v>
      </c>
      <c r="EO77" s="2">
        <f t="shared" si="84"/>
        <v>73.26804863532044</v>
      </c>
      <c r="EQ77" s="2">
        <f t="shared" si="85"/>
        <v>64.593387503428914</v>
      </c>
      <c r="ER77" s="2">
        <f t="shared" si="225"/>
        <v>65.875895899020264</v>
      </c>
      <c r="ES77" s="2">
        <f t="shared" si="225"/>
        <v>70.587235661824963</v>
      </c>
      <c r="ET77" s="2">
        <f t="shared" si="225"/>
        <v>70.025418437302704</v>
      </c>
      <c r="EU77" s="2">
        <f t="shared" si="225"/>
        <v>69.397429946263188</v>
      </c>
      <c r="EV77" s="2">
        <f t="shared" si="225"/>
        <v>70.64813228348919</v>
      </c>
      <c r="EW77" s="2">
        <f t="shared" si="225"/>
        <v>72.013075760164</v>
      </c>
      <c r="EX77" s="2">
        <f t="shared" si="225"/>
        <v>72.043573273425295</v>
      </c>
      <c r="EY77" s="2">
        <f t="shared" si="225"/>
        <v>71.475360330597084</v>
      </c>
      <c r="EZ77" s="2">
        <f t="shared" si="225"/>
        <v>70.558884121705489</v>
      </c>
      <c r="FA77" s="2">
        <f t="shared" si="225"/>
        <v>69.840197537737581</v>
      </c>
      <c r="FB77" s="2">
        <f t="shared" si="225"/>
        <v>69.785109169846251</v>
      </c>
      <c r="FC77" s="2">
        <f t="shared" si="225"/>
        <v>70.034843580531444</v>
      </c>
      <c r="FD77" s="2">
        <f t="shared" si="225"/>
        <v>71.344007906434797</v>
      </c>
      <c r="FE77" s="2">
        <f t="shared" si="225"/>
        <v>75.561635324289767</v>
      </c>
      <c r="FG77" s="2">
        <f t="shared" si="87"/>
        <v>0.71720787624662374</v>
      </c>
      <c r="FH77" s="2">
        <f t="shared" si="226"/>
        <v>0.69811128709903481</v>
      </c>
      <c r="FI77" s="2">
        <f t="shared" si="226"/>
        <v>0.66281421464354617</v>
      </c>
      <c r="FJ77" s="2">
        <f t="shared" si="226"/>
        <v>0.67635192275825717</v>
      </c>
      <c r="FK77" s="2">
        <f t="shared" si="226"/>
        <v>0.68039160375989238</v>
      </c>
      <c r="FL77" s="2">
        <f t="shared" si="226"/>
        <v>0.68629796187425107</v>
      </c>
      <c r="FM77" s="2">
        <f t="shared" si="226"/>
        <v>0.65268524457732202</v>
      </c>
      <c r="FN77" s="2">
        <f t="shared" si="226"/>
        <v>0.62384370484603546</v>
      </c>
      <c r="FO77" s="2">
        <f t="shared" si="226"/>
        <v>0.62555629969519966</v>
      </c>
      <c r="FP77" s="2">
        <f t="shared" si="226"/>
        <v>0.62654467030427885</v>
      </c>
      <c r="FQ77" s="2">
        <f t="shared" si="226"/>
        <v>0.65585320157266791</v>
      </c>
      <c r="FR77" s="2">
        <f t="shared" si="226"/>
        <v>0.61953018255770986</v>
      </c>
      <c r="FS77" s="2">
        <f t="shared" si="226"/>
        <v>0.65391306179131414</v>
      </c>
      <c r="FT77" s="2">
        <f t="shared" si="226"/>
        <v>0.67972251297561859</v>
      </c>
      <c r="FU77" s="2">
        <f t="shared" si="226"/>
        <v>0.59115776556566513</v>
      </c>
      <c r="FW77" s="2">
        <f t="shared" si="111"/>
        <v>6.5148472065938254E-5</v>
      </c>
      <c r="FX77" s="2">
        <f t="shared" si="163"/>
        <v>6.8537045702445718E-5</v>
      </c>
      <c r="FY77" s="2">
        <f t="shared" si="164"/>
        <v>7.3224794495287284E-5</v>
      </c>
      <c r="FZ77" s="2">
        <f t="shared" si="165"/>
        <v>6.9586377979472924E-5</v>
      </c>
      <c r="GA77" s="2">
        <f t="shared" si="166"/>
        <v>6.6981904137052229E-5</v>
      </c>
      <c r="GB77" s="2">
        <f t="shared" si="167"/>
        <v>6.8202899568921003E-5</v>
      </c>
      <c r="GC77" s="2">
        <f t="shared" si="168"/>
        <v>6.7650675945754357E-5</v>
      </c>
      <c r="GD77" s="2">
        <f t="shared" si="169"/>
        <v>7.8228356125328659E-5</v>
      </c>
      <c r="GE77" s="2">
        <f t="shared" si="170"/>
        <v>8.1195689251553345E-5</v>
      </c>
      <c r="GF77" s="2">
        <f t="shared" si="171"/>
        <v>7.3008407750227669E-5</v>
      </c>
      <c r="GG77" s="2">
        <f t="shared" si="172"/>
        <v>7.1964624777232463E-5</v>
      </c>
      <c r="GH77" s="2">
        <f t="shared" si="173"/>
        <v>6.0565832114335587E-5</v>
      </c>
      <c r="GI77" s="2">
        <f t="shared" si="174"/>
        <v>5.8641611053651807E-5</v>
      </c>
      <c r="GJ77" s="2">
        <f t="shared" si="175"/>
        <v>5.511482902139083E-5</v>
      </c>
      <c r="GK77" s="2">
        <f t="shared" si="176"/>
        <v>4.0397140653701623E-5</v>
      </c>
      <c r="GM77" s="92">
        <f t="shared" si="112"/>
        <v>0.14096239922775936</v>
      </c>
      <c r="GN77" s="92">
        <f t="shared" si="177"/>
        <v>0.12491378563918475</v>
      </c>
      <c r="GO77" s="92">
        <f t="shared" si="178"/>
        <v>9.7040312215425986E-2</v>
      </c>
      <c r="GP77" s="92">
        <f t="shared" si="179"/>
        <v>0.11153191547786742</v>
      </c>
      <c r="GQ77" s="92">
        <f t="shared" si="180"/>
        <v>0.11692474836216521</v>
      </c>
      <c r="GR77" s="92">
        <f t="shared" si="181"/>
        <v>0.12748029957457099</v>
      </c>
      <c r="GS77" s="92">
        <f t="shared" si="182"/>
        <v>9.3789603885427578E-2</v>
      </c>
      <c r="GT77" s="92">
        <f t="shared" si="183"/>
        <v>7.2961354137402609E-2</v>
      </c>
      <c r="GU77" s="92">
        <f t="shared" si="184"/>
        <v>7.5454052949658984E-2</v>
      </c>
      <c r="GV77" s="92">
        <f t="shared" si="185"/>
        <v>7.381340754520456E-2</v>
      </c>
      <c r="GW77" s="92">
        <f t="shared" si="186"/>
        <v>9.9787479089114603E-2</v>
      </c>
      <c r="GX77" s="92">
        <f t="shared" si="187"/>
        <v>6.9023938039947774E-2</v>
      </c>
      <c r="GY77" s="92">
        <f t="shared" si="188"/>
        <v>9.5316529453997462E-2</v>
      </c>
      <c r="GZ77" s="92">
        <f t="shared" si="189"/>
        <v>0.1180375546323761</v>
      </c>
      <c r="HA77" s="92">
        <f t="shared" si="190"/>
        <v>5.2744430421277556E-2</v>
      </c>
      <c r="HC77" s="92">
        <f t="shared" si="144"/>
        <v>1.2448864287695218E-6</v>
      </c>
      <c r="HD77" s="92">
        <f t="shared" si="191"/>
        <v>1.3087536566732928E-6</v>
      </c>
      <c r="HE77" s="92">
        <f t="shared" si="192"/>
        <v>2.5739215225202367E-7</v>
      </c>
      <c r="HF77" s="92">
        <f t="shared" si="193"/>
        <v>5.8165775199288136E-7</v>
      </c>
      <c r="HG77" s="92">
        <f t="shared" si="194"/>
        <v>5.3025683264121319E-7</v>
      </c>
      <c r="HH77" s="92">
        <f t="shared" si="195"/>
        <v>3.1931733756659622E-7</v>
      </c>
      <c r="HI77" s="92">
        <f t="shared" si="196"/>
        <v>7.983404561992874E-8</v>
      </c>
      <c r="HJ77" s="92">
        <f t="shared" si="197"/>
        <v>2.4645734639323891E-8</v>
      </c>
      <c r="HK77" s="92">
        <f t="shared" si="198"/>
        <v>3.6210522746591918E-8</v>
      </c>
      <c r="HL77" s="92">
        <f t="shared" si="199"/>
        <v>2.3973502328380158E-8</v>
      </c>
      <c r="HM77" s="92">
        <f t="shared" si="200"/>
        <v>5.1193247140919306E-8</v>
      </c>
      <c r="HN77" s="92">
        <f t="shared" si="201"/>
        <v>4.2134422559204079E-8</v>
      </c>
      <c r="HO77" s="92">
        <f t="shared" si="202"/>
        <v>1.9792019207601273E-7</v>
      </c>
      <c r="HP77" s="92">
        <f t="shared" si="203"/>
        <v>1.5733674707012597E-7</v>
      </c>
      <c r="HQ77" s="92">
        <f t="shared" si="204"/>
        <v>1.1665225291227639E-10</v>
      </c>
      <c r="HS77" s="92">
        <f t="shared" si="113"/>
        <v>6.2030778062864588E-37</v>
      </c>
      <c r="HT77" s="92">
        <f t="shared" si="205"/>
        <v>1.1844038508426733E-36</v>
      </c>
      <c r="HU77" s="92">
        <f t="shared" si="206"/>
        <v>3.0978786975649566E-41</v>
      </c>
      <c r="HV77" s="92">
        <f t="shared" si="207"/>
        <v>7.0989314789469391E-40</v>
      </c>
      <c r="HW77" s="92">
        <f t="shared" si="208"/>
        <v>1.0942404985213446E-40</v>
      </c>
      <c r="HX77" s="92">
        <f t="shared" si="209"/>
        <v>3.7728248583719221E-43</v>
      </c>
      <c r="HY77" s="92">
        <f t="shared" si="210"/>
        <v>1.4390911540951429E-46</v>
      </c>
      <c r="HZ77" s="92">
        <f t="shared" si="211"/>
        <v>5.8678117956948819E-50</v>
      </c>
      <c r="IA77" s="92">
        <f t="shared" si="212"/>
        <v>8.1610095711801328E-49</v>
      </c>
      <c r="IB77" s="92">
        <f t="shared" si="213"/>
        <v>1.4205049861997991E-49</v>
      </c>
      <c r="IC77" s="92">
        <f t="shared" si="214"/>
        <v>2.7870374703365794E-48</v>
      </c>
      <c r="ID77" s="92">
        <f t="shared" si="215"/>
        <v>8.7109395714007394E-48</v>
      </c>
      <c r="IE77" s="92">
        <f t="shared" si="216"/>
        <v>3.2197171526313616E-43</v>
      </c>
      <c r="IF77" s="92">
        <f t="shared" si="217"/>
        <v>5.0805370921247671E-24</v>
      </c>
      <c r="IG77" s="92">
        <f t="shared" si="218"/>
        <v>6.5805097951718805E-21</v>
      </c>
      <c r="II77" s="92">
        <f t="shared" si="114"/>
        <v>1.3636378485662758E-114</v>
      </c>
      <c r="IJ77" s="92">
        <f t="shared" si="115"/>
        <v>2.2045030866157403E-113</v>
      </c>
      <c r="IK77" s="92">
        <f t="shared" si="116"/>
        <v>3.9000316913547163E-128</v>
      </c>
      <c r="IL77" s="92">
        <f t="shared" si="117"/>
        <v>1.3030359962232429E-125</v>
      </c>
      <c r="IM77" s="92">
        <f t="shared" si="118"/>
        <v>2.6755294893827837E-129</v>
      </c>
      <c r="IN77" s="92">
        <f t="shared" si="119"/>
        <v>5.9395696679173557E-139</v>
      </c>
      <c r="IO77" s="92">
        <f t="shared" si="120"/>
        <v>3.6933148497392788E-150</v>
      </c>
      <c r="IP77" s="92">
        <f t="shared" si="121"/>
        <v>5.858577036661195E-162</v>
      </c>
      <c r="IQ77" s="92">
        <f t="shared" si="122"/>
        <v>2.6003310015901125E-157</v>
      </c>
      <c r="IR77" s="92">
        <f t="shared" si="123"/>
        <v>4.2013893284396756E-159</v>
      </c>
      <c r="IS77" s="92">
        <f t="shared" si="124"/>
        <v>1.5565905700892212E-155</v>
      </c>
      <c r="IT77" s="92">
        <f t="shared" si="125"/>
        <v>2.0156169827934159E-151</v>
      </c>
      <c r="IU77" s="92">
        <f t="shared" si="126"/>
        <v>3.1756119863296434E-135</v>
      </c>
      <c r="IV77" s="92">
        <f t="shared" si="127"/>
        <v>1.0437038088751282E-102</v>
      </c>
      <c r="IW77" s="92">
        <f t="shared" si="128"/>
        <v>8.6338990650840748E-71</v>
      </c>
      <c r="IY77" s="92">
        <f t="shared" si="129"/>
        <v>0.14096364411418813</v>
      </c>
      <c r="IZ77" s="92">
        <f t="shared" si="130"/>
        <v>0.12491509439284142</v>
      </c>
      <c r="JA77" s="92">
        <f t="shared" si="131"/>
        <v>9.7040569607578245E-2</v>
      </c>
      <c r="JB77" s="92">
        <f t="shared" si="132"/>
        <v>0.11153249713561941</v>
      </c>
      <c r="JC77" s="92">
        <f t="shared" si="133"/>
        <v>0.11692527861899785</v>
      </c>
      <c r="JD77" s="92">
        <f t="shared" si="134"/>
        <v>0.12748061889190856</v>
      </c>
      <c r="JE77" s="92">
        <f t="shared" si="135"/>
        <v>9.3789683719473202E-2</v>
      </c>
      <c r="JF77" s="92">
        <f t="shared" si="136"/>
        <v>7.2961378783137243E-2</v>
      </c>
      <c r="JG77" s="92">
        <f t="shared" si="137"/>
        <v>7.5454089160181731E-2</v>
      </c>
      <c r="JH77" s="92">
        <f t="shared" si="138"/>
        <v>7.3813431518706882E-2</v>
      </c>
      <c r="JI77" s="92">
        <f t="shared" si="139"/>
        <v>9.9787530282361744E-2</v>
      </c>
      <c r="JJ77" s="92">
        <f t="shared" si="140"/>
        <v>6.9023980174370336E-2</v>
      </c>
      <c r="JK77" s="92">
        <f t="shared" si="141"/>
        <v>9.5316727374189544E-2</v>
      </c>
      <c r="JL77" s="92">
        <f t="shared" si="142"/>
        <v>0.11803771196912317</v>
      </c>
      <c r="JM77" s="92">
        <f t="shared" si="143"/>
        <v>5.2744430537929807E-2</v>
      </c>
    </row>
    <row r="78" spans="2:273" x14ac:dyDescent="0.25">
      <c r="B78" s="2">
        <v>51</v>
      </c>
      <c r="C78" s="37">
        <v>141.82499999999999</v>
      </c>
      <c r="D78" s="37">
        <v>138.22499999999999</v>
      </c>
      <c r="E78" s="37">
        <v>128.31700000000001</v>
      </c>
      <c r="F78" s="37">
        <v>134.53700000000001</v>
      </c>
      <c r="G78" s="37">
        <v>132.82900000000001</v>
      </c>
      <c r="H78" s="37">
        <v>140.833</v>
      </c>
      <c r="I78" s="37">
        <v>127.643</v>
      </c>
      <c r="J78" s="37">
        <v>119.837</v>
      </c>
      <c r="K78" s="37">
        <v>121.386</v>
      </c>
      <c r="L78" s="37">
        <v>118.84099999999999</v>
      </c>
      <c r="M78" s="37">
        <v>127.84099999999999</v>
      </c>
      <c r="N78" s="37">
        <v>116.90900000000001</v>
      </c>
      <c r="O78" s="37">
        <v>128.523</v>
      </c>
      <c r="P78" s="37">
        <v>134.227</v>
      </c>
      <c r="Q78" s="37">
        <v>99.364000000000004</v>
      </c>
      <c r="S78" s="4">
        <f t="shared" si="7"/>
        <v>144.99667317151244</v>
      </c>
      <c r="T78" s="4">
        <f t="shared" si="8"/>
        <v>142.42807154332093</v>
      </c>
      <c r="U78" s="4">
        <f t="shared" si="9"/>
        <v>135.88591637479644</v>
      </c>
      <c r="V78" s="4">
        <f t="shared" si="10"/>
        <v>140.38051852070245</v>
      </c>
      <c r="W78" s="4">
        <f t="shared" si="11"/>
        <v>140.26654496614572</v>
      </c>
      <c r="X78" s="4">
        <f t="shared" si="12"/>
        <v>145.26116143427453</v>
      </c>
      <c r="Y78" s="4">
        <f t="shared" si="13"/>
        <v>133.48788332750286</v>
      </c>
      <c r="Z78" s="4">
        <f t="shared" si="14"/>
        <v>126.15446923856327</v>
      </c>
      <c r="AA78" s="4">
        <f t="shared" si="15"/>
        <v>126.91889782763097</v>
      </c>
      <c r="AB78" s="4">
        <f t="shared" si="16"/>
        <v>125.70332990460591</v>
      </c>
      <c r="AC78" s="4">
        <f t="shared" si="17"/>
        <v>134.78607090466198</v>
      </c>
      <c r="AD78" s="4">
        <f t="shared" si="18"/>
        <v>122.66907853243204</v>
      </c>
      <c r="AE78" s="4">
        <f t="shared" si="19"/>
        <v>134.27043388284068</v>
      </c>
      <c r="AF78" s="4">
        <f t="shared" si="20"/>
        <v>138.46370153198538</v>
      </c>
      <c r="AG78" s="4">
        <f t="shared" si="21"/>
        <v>104.17478310112267</v>
      </c>
      <c r="AI78" s="4">
        <f t="shared" si="22"/>
        <v>-3.1716731715124524</v>
      </c>
      <c r="AJ78" s="4">
        <f t="shared" si="23"/>
        <v>-4.2030715433209309</v>
      </c>
      <c r="AK78" s="4">
        <f t="shared" si="24"/>
        <v>-7.5689163747964301</v>
      </c>
      <c r="AL78" s="4">
        <f t="shared" si="25"/>
        <v>-5.843518520702446</v>
      </c>
      <c r="AM78" s="4">
        <f t="shared" si="26"/>
        <v>-7.4375449661457083</v>
      </c>
      <c r="AN78" s="4">
        <f t="shared" si="27"/>
        <v>-4.4281614342745286</v>
      </c>
      <c r="AO78" s="4">
        <f t="shared" si="28"/>
        <v>-5.8448833275028562</v>
      </c>
      <c r="AP78" s="4">
        <f t="shared" si="29"/>
        <v>-6.3174692385632625</v>
      </c>
      <c r="AQ78" s="4">
        <f t="shared" si="30"/>
        <v>-5.5328978276309755</v>
      </c>
      <c r="AR78" s="4">
        <f t="shared" si="31"/>
        <v>-6.8623299046059145</v>
      </c>
      <c r="AS78" s="4">
        <f t="shared" si="32"/>
        <v>-6.9450709046619892</v>
      </c>
      <c r="AT78" s="4">
        <f t="shared" si="33"/>
        <v>-5.7600785324320327</v>
      </c>
      <c r="AU78" s="4">
        <f t="shared" si="34"/>
        <v>-5.7474338828406815</v>
      </c>
      <c r="AV78" s="4">
        <f t="shared" si="223"/>
        <v>-4.2367015319853749</v>
      </c>
      <c r="AW78" s="4">
        <f t="shared" si="223"/>
        <v>-4.8107831011226665</v>
      </c>
      <c r="AY78" s="2">
        <f t="shared" si="95"/>
        <v>70.6111899115309</v>
      </c>
      <c r="AZ78" s="2">
        <f t="shared" si="146"/>
        <v>71.375935194865917</v>
      </c>
      <c r="BA78" s="2">
        <f t="shared" si="147"/>
        <v>76.107515529182535</v>
      </c>
      <c r="BB78" s="2">
        <f t="shared" si="148"/>
        <v>76.640428231420188</v>
      </c>
      <c r="BC78" s="2">
        <f t="shared" si="149"/>
        <v>75.265627095697482</v>
      </c>
      <c r="BD78" s="2">
        <f t="shared" si="150"/>
        <v>76.371231926838504</v>
      </c>
      <c r="BE78" s="2">
        <f t="shared" si="151"/>
        <v>77.411186272343471</v>
      </c>
      <c r="BF78" s="2">
        <f t="shared" si="152"/>
        <v>78.134385844853796</v>
      </c>
      <c r="BG78" s="2">
        <f t="shared" si="153"/>
        <v>77.254232263690554</v>
      </c>
      <c r="BH78" s="2">
        <f t="shared" si="154"/>
        <v>76.522143571298301</v>
      </c>
      <c r="BI78" s="2">
        <f t="shared" si="155"/>
        <v>74.59818059006858</v>
      </c>
      <c r="BJ78" s="2">
        <f t="shared" si="156"/>
        <v>75.710590474892825</v>
      </c>
      <c r="BK78" s="2">
        <f t="shared" si="157"/>
        <v>76.110229645456158</v>
      </c>
      <c r="BL78" s="2">
        <f t="shared" si="158"/>
        <v>74.999209100225926</v>
      </c>
      <c r="BM78" s="2">
        <f t="shared" si="159"/>
        <v>75.335049644520396</v>
      </c>
      <c r="BO78" s="2" t="str">
        <f t="shared" si="37"/>
        <v/>
      </c>
      <c r="BP78" s="2" t="str">
        <f t="shared" si="38"/>
        <v/>
      </c>
      <c r="BQ78" s="2" t="str">
        <f t="shared" si="39"/>
        <v/>
      </c>
      <c r="BR78" s="2" t="str">
        <f t="shared" si="40"/>
        <v/>
      </c>
      <c r="BS78" s="2" t="str">
        <f t="shared" si="41"/>
        <v/>
      </c>
      <c r="BT78" s="2" t="str">
        <f t="shared" si="42"/>
        <v/>
      </c>
      <c r="BU78" s="2" t="str">
        <f t="shared" si="43"/>
        <v/>
      </c>
      <c r="BV78" s="2" t="str">
        <f t="shared" si="44"/>
        <v/>
      </c>
      <c r="BW78" s="2" t="str">
        <f t="shared" si="45"/>
        <v/>
      </c>
      <c r="BX78" s="2" t="str">
        <f t="shared" si="46"/>
        <v/>
      </c>
      <c r="BY78" s="2" t="str">
        <f t="shared" si="47"/>
        <v/>
      </c>
      <c r="BZ78" s="2" t="str">
        <f t="shared" si="48"/>
        <v/>
      </c>
      <c r="CA78" s="2" t="str">
        <f t="shared" si="49"/>
        <v/>
      </c>
      <c r="CB78" s="2" t="str">
        <f t="shared" si="50"/>
        <v/>
      </c>
      <c r="CC78" s="2" t="str">
        <f t="shared" si="51"/>
        <v/>
      </c>
      <c r="CE78" s="2" t="str">
        <f t="shared" si="96"/>
        <v/>
      </c>
      <c r="CF78" s="2" t="str">
        <f t="shared" si="97"/>
        <v/>
      </c>
      <c r="CG78" s="2" t="str">
        <f t="shared" si="98"/>
        <v/>
      </c>
      <c r="CH78" s="2" t="str">
        <f t="shared" si="99"/>
        <v/>
      </c>
      <c r="CI78" s="2" t="str">
        <f t="shared" si="100"/>
        <v/>
      </c>
      <c r="CJ78" s="2" t="str">
        <f t="shared" si="101"/>
        <v/>
      </c>
      <c r="CK78" s="2" t="str">
        <f t="shared" si="102"/>
        <v/>
      </c>
      <c r="CL78" s="2" t="str">
        <f t="shared" si="103"/>
        <v/>
      </c>
      <c r="CM78" s="2" t="str">
        <f t="shared" si="104"/>
        <v/>
      </c>
      <c r="CN78" s="2" t="str">
        <f t="shared" si="105"/>
        <v/>
      </c>
      <c r="CO78" s="2" t="str">
        <f t="shared" si="106"/>
        <v/>
      </c>
      <c r="CP78" s="2" t="str">
        <f t="shared" si="107"/>
        <v/>
      </c>
      <c r="CQ78" s="2" t="str">
        <f t="shared" si="108"/>
        <v/>
      </c>
      <c r="CR78" s="2" t="str">
        <f t="shared" si="109"/>
        <v/>
      </c>
      <c r="CS78" s="2" t="str">
        <f t="shared" si="110"/>
        <v/>
      </c>
      <c r="CU78" s="2" t="str">
        <f t="shared" si="53"/>
        <v/>
      </c>
      <c r="CV78" s="2" t="str">
        <f t="shared" si="54"/>
        <v/>
      </c>
      <c r="CW78" s="2" t="str">
        <f t="shared" si="55"/>
        <v/>
      </c>
      <c r="CX78" s="2" t="str">
        <f t="shared" si="56"/>
        <v/>
      </c>
      <c r="CY78" s="2" t="str">
        <f t="shared" si="57"/>
        <v/>
      </c>
      <c r="CZ78" s="2" t="str">
        <f t="shared" si="58"/>
        <v/>
      </c>
      <c r="DA78" s="2" t="str">
        <f t="shared" si="59"/>
        <v/>
      </c>
      <c r="DB78" s="2" t="str">
        <f t="shared" si="60"/>
        <v/>
      </c>
      <c r="DC78" s="2" t="str">
        <f t="shared" si="61"/>
        <v/>
      </c>
      <c r="DD78" s="2" t="str">
        <f t="shared" si="62"/>
        <v/>
      </c>
      <c r="DE78" s="2" t="str">
        <f t="shared" si="63"/>
        <v/>
      </c>
      <c r="DF78" s="2" t="str">
        <f t="shared" si="64"/>
        <v/>
      </c>
      <c r="DG78" s="2" t="str">
        <f t="shared" si="65"/>
        <v/>
      </c>
      <c r="DH78" s="2" t="str">
        <f t="shared" si="66"/>
        <v/>
      </c>
      <c r="DI78" s="2" t="str">
        <f t="shared" si="67"/>
        <v/>
      </c>
      <c r="DK78" s="2">
        <f t="shared" si="68"/>
        <v>82.471381332082558</v>
      </c>
      <c r="DL78" s="2">
        <f t="shared" si="224"/>
        <v>82.037038327526162</v>
      </c>
      <c r="DM78" s="2">
        <f t="shared" si="224"/>
        <v>83.495926451124987</v>
      </c>
      <c r="DN78" s="2">
        <f t="shared" si="224"/>
        <v>87.152055452016313</v>
      </c>
      <c r="DO78" s="2">
        <f t="shared" si="224"/>
        <v>87.28689779326362</v>
      </c>
      <c r="DP78" s="2">
        <f t="shared" si="224"/>
        <v>86.138166027874576</v>
      </c>
      <c r="DQ78" s="2">
        <f t="shared" si="224"/>
        <v>85.289030202355804</v>
      </c>
      <c r="DR78" s="2">
        <f t="shared" si="224"/>
        <v>84.321232909272595</v>
      </c>
      <c r="DS78" s="2">
        <f t="shared" si="224"/>
        <v>84.150554466142665</v>
      </c>
      <c r="DT78" s="2">
        <f t="shared" si="224"/>
        <v>84.373594603354661</v>
      </c>
      <c r="DU78" s="2">
        <f t="shared" si="224"/>
        <v>82.52042464512229</v>
      </c>
      <c r="DV78" s="2">
        <f t="shared" si="224"/>
        <v>84.906688869081393</v>
      </c>
      <c r="DW78" s="2">
        <f t="shared" si="224"/>
        <v>85.41264874660223</v>
      </c>
      <c r="DX78" s="2">
        <f t="shared" si="224"/>
        <v>83.590512060070779</v>
      </c>
      <c r="DY78" s="2">
        <f t="shared" si="224"/>
        <v>78.728913292847494</v>
      </c>
      <c r="EA78" s="2">
        <f t="shared" si="70"/>
        <v>66.346417311550596</v>
      </c>
      <c r="EB78" s="2">
        <f t="shared" si="71"/>
        <v>67.17148200789623</v>
      </c>
      <c r="EC78" s="2">
        <f t="shared" si="72"/>
        <v>72.679871625022798</v>
      </c>
      <c r="ED78" s="2">
        <f t="shared" si="73"/>
        <v>72.053222808714111</v>
      </c>
      <c r="EE78" s="2">
        <f t="shared" si="74"/>
        <v>70.115683205980261</v>
      </c>
      <c r="EF78" s="2">
        <f t="shared" si="75"/>
        <v>72.299837622204748</v>
      </c>
      <c r="EG78" s="2">
        <f t="shared" si="76"/>
        <v>73.588172711654678</v>
      </c>
      <c r="EH78" s="2">
        <f t="shared" si="77"/>
        <v>74.732539586979357</v>
      </c>
      <c r="EI78" s="2">
        <f t="shared" si="78"/>
        <v>73.489760625683289</v>
      </c>
      <c r="EJ78" s="2">
        <f t="shared" si="79"/>
        <v>72.254246020399592</v>
      </c>
      <c r="EK78" s="2">
        <f t="shared" si="80"/>
        <v>70.807029686326402</v>
      </c>
      <c r="EL78" s="2">
        <f t="shared" si="81"/>
        <v>70.560039864212513</v>
      </c>
      <c r="EM78" s="2">
        <f t="shared" si="82"/>
        <v>71.620238599348525</v>
      </c>
      <c r="EN78" s="2">
        <f t="shared" si="83"/>
        <v>71.307281805960017</v>
      </c>
      <c r="EO78" s="2">
        <f t="shared" si="84"/>
        <v>73.194232133983263</v>
      </c>
      <c r="EQ78" s="2">
        <f t="shared" si="85"/>
        <v>64.518457344464849</v>
      </c>
      <c r="ER78" s="2">
        <f t="shared" si="225"/>
        <v>65.800470800328242</v>
      </c>
      <c r="ES78" s="2">
        <f t="shared" si="225"/>
        <v>70.478107392178771</v>
      </c>
      <c r="ET78" s="2">
        <f t="shared" si="225"/>
        <v>69.926746113478529</v>
      </c>
      <c r="EU78" s="2">
        <f t="shared" si="225"/>
        <v>69.311578724064788</v>
      </c>
      <c r="EV78" s="2">
        <f t="shared" si="225"/>
        <v>70.554699941773094</v>
      </c>
      <c r="EW78" s="2">
        <f t="shared" si="225"/>
        <v>71.912361296995002</v>
      </c>
      <c r="EX78" s="2">
        <f t="shared" si="225"/>
        <v>71.949266291552689</v>
      </c>
      <c r="EY78" s="2">
        <f t="shared" si="225"/>
        <v>71.370964612109233</v>
      </c>
      <c r="EZ78" s="2">
        <f t="shared" si="225"/>
        <v>70.459849831998838</v>
      </c>
      <c r="FA78" s="2">
        <f t="shared" si="225"/>
        <v>69.741799352562794</v>
      </c>
      <c r="FB78" s="2">
        <f t="shared" si="225"/>
        <v>69.679638162683744</v>
      </c>
      <c r="FC78" s="2">
        <f t="shared" si="225"/>
        <v>69.925949152173061</v>
      </c>
      <c r="FD78" s="2">
        <f t="shared" si="225"/>
        <v>71.243114260238585</v>
      </c>
      <c r="FE78" s="2">
        <f t="shared" si="225"/>
        <v>75.43962875178201</v>
      </c>
      <c r="FG78" s="2">
        <f t="shared" si="87"/>
        <v>0.73550929031528967</v>
      </c>
      <c r="FH78" s="2">
        <f t="shared" si="226"/>
        <v>0.71716119285940372</v>
      </c>
      <c r="FI78" s="2">
        <f t="shared" si="226"/>
        <v>0.68308031566675964</v>
      </c>
      <c r="FJ78" s="2">
        <f t="shared" si="226"/>
        <v>0.69617732840365054</v>
      </c>
      <c r="FK78" s="2">
        <f t="shared" si="226"/>
        <v>0.7000792855994068</v>
      </c>
      <c r="FL78" s="2">
        <f t="shared" si="226"/>
        <v>0.70577914535367292</v>
      </c>
      <c r="FM78" s="2">
        <f t="shared" si="226"/>
        <v>0.67326002642095784</v>
      </c>
      <c r="FN78" s="2">
        <f t="shared" si="226"/>
        <v>0.64519826853347695</v>
      </c>
      <c r="FO78" s="2">
        <f t="shared" si="226"/>
        <v>0.64686867340271081</v>
      </c>
      <c r="FP78" s="2">
        <f t="shared" si="226"/>
        <v>0.64783245849355553</v>
      </c>
      <c r="FQ78" s="2">
        <f t="shared" si="226"/>
        <v>0.67633337974952912</v>
      </c>
      <c r="FR78" s="2">
        <f t="shared" si="226"/>
        <v>0.64098870228943694</v>
      </c>
      <c r="FS78" s="2">
        <f t="shared" si="226"/>
        <v>0.67445138745946254</v>
      </c>
      <c r="FT78" s="2">
        <f t="shared" si="226"/>
        <v>0.69943320318397273</v>
      </c>
      <c r="FU78" s="2">
        <f t="shared" si="226"/>
        <v>0.61321745723557564</v>
      </c>
      <c r="FW78" s="2">
        <f t="shared" si="111"/>
        <v>7.1433430144158023E-5</v>
      </c>
      <c r="FX78" s="2">
        <f t="shared" si="163"/>
        <v>7.5148879331571092E-5</v>
      </c>
      <c r="FY78" s="2">
        <f t="shared" si="164"/>
        <v>8.0288823373040661E-5</v>
      </c>
      <c r="FZ78" s="2">
        <f t="shared" si="165"/>
        <v>7.6299433961614957E-5</v>
      </c>
      <c r="GA78" s="2">
        <f t="shared" si="166"/>
        <v>7.3443722807554107E-5</v>
      </c>
      <c r="GB78" s="2">
        <f t="shared" si="167"/>
        <v>7.4782500215280021E-5</v>
      </c>
      <c r="GC78" s="2">
        <f t="shared" si="168"/>
        <v>7.4177006989252538E-5</v>
      </c>
      <c r="GD78" s="2">
        <f t="shared" si="169"/>
        <v>8.5775039438959881E-5</v>
      </c>
      <c r="GE78" s="2">
        <f t="shared" si="170"/>
        <v>8.9028605469448194E-5</v>
      </c>
      <c r="GF78" s="2">
        <f t="shared" si="171"/>
        <v>8.005156337249931E-5</v>
      </c>
      <c r="GG78" s="2">
        <f t="shared" si="172"/>
        <v>7.8907094108550605E-5</v>
      </c>
      <c r="GH78" s="2">
        <f t="shared" si="173"/>
        <v>6.6408726299707299E-5</v>
      </c>
      <c r="GI78" s="2">
        <f t="shared" si="174"/>
        <v>6.4298884127301901E-5</v>
      </c>
      <c r="GJ78" s="2">
        <f t="shared" si="175"/>
        <v>6.0431886966850767E-5</v>
      </c>
      <c r="GK78" s="2">
        <f t="shared" si="176"/>
        <v>4.4294411278358585E-5</v>
      </c>
      <c r="GM78" s="92">
        <f t="shared" si="112"/>
        <v>0.17053068669960708</v>
      </c>
      <c r="GN78" s="92">
        <f t="shared" si="177"/>
        <v>0.15317913356473956</v>
      </c>
      <c r="GO78" s="92">
        <f t="shared" si="178"/>
        <v>0.12239032380090578</v>
      </c>
      <c r="GP78" s="92">
        <f t="shared" si="179"/>
        <v>0.13946166712499772</v>
      </c>
      <c r="GQ78" s="92">
        <f t="shared" si="180"/>
        <v>0.14589624817742308</v>
      </c>
      <c r="GR78" s="92">
        <f t="shared" si="181"/>
        <v>0.15874587760774472</v>
      </c>
      <c r="GS78" s="92">
        <f t="shared" si="182"/>
        <v>0.11985112671012779</v>
      </c>
      <c r="GT78" s="92">
        <f t="shared" si="183"/>
        <v>9.6038725914490794E-2</v>
      </c>
      <c r="GU78" s="92">
        <f t="shared" si="184"/>
        <v>9.9339728057691354E-2</v>
      </c>
      <c r="GV78" s="92">
        <f t="shared" si="185"/>
        <v>9.6715906331108215E-2</v>
      </c>
      <c r="GW78" s="92">
        <f t="shared" si="186"/>
        <v>0.12753475531412919</v>
      </c>
      <c r="GX78" s="92">
        <f t="shared" si="187"/>
        <v>9.1128082852561326E-2</v>
      </c>
      <c r="GY78" s="92">
        <f t="shared" si="188"/>
        <v>0.12172784561986721</v>
      </c>
      <c r="GZ78" s="92">
        <f t="shared" si="189"/>
        <v>0.14750920319263186</v>
      </c>
      <c r="HA78" s="92">
        <f t="shared" si="190"/>
        <v>7.2432656747014351E-2</v>
      </c>
      <c r="HC78" s="92">
        <f t="shared" si="144"/>
        <v>2.4148490254967111E-6</v>
      </c>
      <c r="HD78" s="92">
        <f t="shared" si="191"/>
        <v>2.5353027250049837E-6</v>
      </c>
      <c r="HE78" s="92">
        <f t="shared" si="192"/>
        <v>5.4553349613397284E-7</v>
      </c>
      <c r="HF78" s="92">
        <f t="shared" si="193"/>
        <v>1.1934620452501178E-6</v>
      </c>
      <c r="HG78" s="92">
        <f t="shared" si="194"/>
        <v>1.0990269678350236E-6</v>
      </c>
      <c r="HH78" s="92">
        <f t="shared" si="195"/>
        <v>6.9018172644601332E-7</v>
      </c>
      <c r="HI78" s="92">
        <f t="shared" si="196"/>
        <v>1.8466548365604975E-7</v>
      </c>
      <c r="HJ78" s="92">
        <f t="shared" si="197"/>
        <v>6.1646079848326132E-8</v>
      </c>
      <c r="HK78" s="92">
        <f t="shared" si="198"/>
        <v>8.8762665133148631E-8</v>
      </c>
      <c r="HL78" s="92">
        <f t="shared" si="199"/>
        <v>5.9139045556016807E-8</v>
      </c>
      <c r="HM78" s="92">
        <f t="shared" si="200"/>
        <v>1.2232357434279883E-7</v>
      </c>
      <c r="HN78" s="92">
        <f t="shared" si="201"/>
        <v>9.8532819377202901E-8</v>
      </c>
      <c r="HO78" s="92">
        <f t="shared" si="202"/>
        <v>4.2369462647183118E-7</v>
      </c>
      <c r="HP78" s="92">
        <f t="shared" si="203"/>
        <v>3.4096457097531372E-7</v>
      </c>
      <c r="HQ78" s="92">
        <f t="shared" si="204"/>
        <v>3.7096945328691693E-10</v>
      </c>
      <c r="HS78" s="92">
        <f t="shared" si="113"/>
        <v>5.2298840696353996E-36</v>
      </c>
      <c r="HT78" s="92">
        <f t="shared" si="205"/>
        <v>9.8991095451845981E-36</v>
      </c>
      <c r="HU78" s="92">
        <f t="shared" si="206"/>
        <v>3.4765928278486989E-40</v>
      </c>
      <c r="HV78" s="92">
        <f t="shared" si="207"/>
        <v>7.3690972770840826E-39</v>
      </c>
      <c r="HW78" s="92">
        <f t="shared" si="208"/>
        <v>1.1940987908649952E-39</v>
      </c>
      <c r="HX78" s="92">
        <f t="shared" si="209"/>
        <v>4.8799135850892835E-42</v>
      </c>
      <c r="HY78" s="92">
        <f t="shared" si="210"/>
        <v>2.2895411255659391E-45</v>
      </c>
      <c r="HZ78" s="92">
        <f t="shared" si="211"/>
        <v>1.2099316779855529E-48</v>
      </c>
      <c r="IA78" s="92">
        <f t="shared" si="212"/>
        <v>1.5722477575082107E-47</v>
      </c>
      <c r="IB78" s="92">
        <f t="shared" si="213"/>
        <v>2.7573195343391931E-48</v>
      </c>
      <c r="IC78" s="92">
        <f t="shared" si="214"/>
        <v>5.0048144850774532E-47</v>
      </c>
      <c r="ID78" s="92">
        <f t="shared" si="215"/>
        <v>1.409975994266919E-46</v>
      </c>
      <c r="IE78" s="92">
        <f t="shared" si="216"/>
        <v>3.8764400769102614E-42</v>
      </c>
      <c r="IF78" s="92">
        <f t="shared" si="217"/>
        <v>1.8961473343086077E-23</v>
      </c>
      <c r="IG78" s="92">
        <f t="shared" si="218"/>
        <v>1.9885988770585862E-20</v>
      </c>
      <c r="II78" s="92">
        <f t="shared" si="114"/>
        <v>1.8916743846529363E-112</v>
      </c>
      <c r="IJ78" s="92">
        <f t="shared" si="115"/>
        <v>2.97624649407713E-111</v>
      </c>
      <c r="IK78" s="92">
        <f t="shared" si="116"/>
        <v>1.0462903874898762E-125</v>
      </c>
      <c r="IL78" s="92">
        <f t="shared" si="117"/>
        <v>3.0368492732246547E-123</v>
      </c>
      <c r="IM78" s="92">
        <f t="shared" si="118"/>
        <v>7.1736670077012095E-127</v>
      </c>
      <c r="IN78" s="92">
        <f t="shared" si="119"/>
        <v>2.4593409313848625E-136</v>
      </c>
      <c r="IO78" s="92">
        <f t="shared" si="120"/>
        <v>2.4884241849660149E-147</v>
      </c>
      <c r="IP78" s="92">
        <f t="shared" si="121"/>
        <v>7.3785910241269901E-159</v>
      </c>
      <c r="IQ78" s="92">
        <f t="shared" si="122"/>
        <v>2.735796457956795E-154</v>
      </c>
      <c r="IR78" s="92">
        <f t="shared" si="123"/>
        <v>4.4291476728622992E-156</v>
      </c>
      <c r="IS78" s="92">
        <f t="shared" si="124"/>
        <v>1.3869910913957551E-152</v>
      </c>
      <c r="IT78" s="92">
        <f t="shared" si="125"/>
        <v>1.332463678718879E-148</v>
      </c>
      <c r="IU78" s="92">
        <f t="shared" si="126"/>
        <v>1.0197194398501248E-132</v>
      </c>
      <c r="IV78" s="92">
        <f t="shared" si="127"/>
        <v>7.9912792161267546E-101</v>
      </c>
      <c r="IW78" s="92">
        <f t="shared" si="128"/>
        <v>1.5332713512960028E-69</v>
      </c>
      <c r="IY78" s="92">
        <f t="shared" si="129"/>
        <v>0.17053310154863258</v>
      </c>
      <c r="IZ78" s="92">
        <f t="shared" si="130"/>
        <v>0.15318166886746457</v>
      </c>
      <c r="JA78" s="92">
        <f t="shared" si="131"/>
        <v>0.12239086933440192</v>
      </c>
      <c r="JB78" s="92">
        <f t="shared" si="132"/>
        <v>0.13946286058704296</v>
      </c>
      <c r="JC78" s="92">
        <f t="shared" si="133"/>
        <v>0.1458973472043909</v>
      </c>
      <c r="JD78" s="92">
        <f t="shared" si="134"/>
        <v>0.15874656778947116</v>
      </c>
      <c r="JE78" s="92">
        <f t="shared" si="135"/>
        <v>0.11985131137561145</v>
      </c>
      <c r="JF78" s="92">
        <f t="shared" si="136"/>
        <v>9.6038787560570646E-2</v>
      </c>
      <c r="JG78" s="92">
        <f t="shared" si="137"/>
        <v>9.9339816820356489E-2</v>
      </c>
      <c r="JH78" s="92">
        <f t="shared" si="138"/>
        <v>9.6715965470153764E-2</v>
      </c>
      <c r="JI78" s="92">
        <f t="shared" si="139"/>
        <v>0.12753487763770355</v>
      </c>
      <c r="JJ78" s="92">
        <f t="shared" si="140"/>
        <v>9.1128181385380702E-2</v>
      </c>
      <c r="JK78" s="92">
        <f t="shared" si="141"/>
        <v>0.12172826931449368</v>
      </c>
      <c r="JL78" s="92">
        <f t="shared" si="142"/>
        <v>0.14750954415720283</v>
      </c>
      <c r="JM78" s="92">
        <f t="shared" si="143"/>
        <v>7.2432657117983801E-2</v>
      </c>
    </row>
    <row r="79" spans="2:273" x14ac:dyDescent="0.25">
      <c r="B79" s="2">
        <v>52</v>
      </c>
      <c r="C79" s="37">
        <v>156.57499999999999</v>
      </c>
      <c r="D79" s="37">
        <v>153.85</v>
      </c>
      <c r="E79" s="37">
        <v>143.78</v>
      </c>
      <c r="F79" s="37">
        <v>148.65899999999999</v>
      </c>
      <c r="G79" s="37">
        <v>147.34100000000001</v>
      </c>
      <c r="H79" s="37">
        <v>154.548</v>
      </c>
      <c r="I79" s="37">
        <v>140.667</v>
      </c>
      <c r="J79" s="37">
        <v>132.16300000000001</v>
      </c>
      <c r="K79" s="37">
        <v>132.90899999999999</v>
      </c>
      <c r="L79" s="37">
        <v>132.636</v>
      </c>
      <c r="M79" s="37">
        <v>141.114</v>
      </c>
      <c r="N79" s="37">
        <v>130.18199999999999</v>
      </c>
      <c r="O79" s="37">
        <v>143.5</v>
      </c>
      <c r="P79" s="37">
        <v>149.477</v>
      </c>
      <c r="Q79" s="37">
        <v>107.636</v>
      </c>
      <c r="S79" s="4">
        <f t="shared" si="7"/>
        <v>155.39892465719049</v>
      </c>
      <c r="T79" s="4">
        <f t="shared" si="8"/>
        <v>153.32124632594795</v>
      </c>
      <c r="U79" s="4">
        <f t="shared" si="9"/>
        <v>146.75637505779846</v>
      </c>
      <c r="V79" s="4">
        <f t="shared" si="10"/>
        <v>151.25075869341524</v>
      </c>
      <c r="W79" s="4">
        <f t="shared" si="11"/>
        <v>151.14420908819372</v>
      </c>
      <c r="X79" s="4">
        <f t="shared" si="12"/>
        <v>156.54575751288701</v>
      </c>
      <c r="Y79" s="4">
        <f t="shared" si="13"/>
        <v>144.27950745576672</v>
      </c>
      <c r="Z79" s="4">
        <f t="shared" si="14"/>
        <v>136.90208562826197</v>
      </c>
      <c r="AA79" s="4">
        <f t="shared" si="15"/>
        <v>137.99033916197428</v>
      </c>
      <c r="AB79" s="4">
        <f t="shared" si="16"/>
        <v>136.48404334739413</v>
      </c>
      <c r="AC79" s="4">
        <f t="shared" si="17"/>
        <v>146.30347507767945</v>
      </c>
      <c r="AD79" s="4">
        <f t="shared" si="18"/>
        <v>133.32415586398571</v>
      </c>
      <c r="AE79" s="4">
        <f t="shared" si="19"/>
        <v>145.38884673618301</v>
      </c>
      <c r="AF79" s="4">
        <f t="shared" si="20"/>
        <v>149.18927342456649</v>
      </c>
      <c r="AG79" s="4">
        <f t="shared" si="21"/>
        <v>111.96756505934817</v>
      </c>
      <c r="AI79" s="4">
        <f t="shared" si="22"/>
        <v>1.1760753428094972</v>
      </c>
      <c r="AJ79" s="4">
        <f t="shared" si="23"/>
        <v>0.52875367405204088</v>
      </c>
      <c r="AK79" s="4">
        <f t="shared" si="24"/>
        <v>-2.9763750577984638</v>
      </c>
      <c r="AL79" s="4">
        <f t="shared" si="25"/>
        <v>-2.5917586934152439</v>
      </c>
      <c r="AM79" s="4">
        <f t="shared" si="26"/>
        <v>-3.8032090881937108</v>
      </c>
      <c r="AN79" s="4">
        <f t="shared" si="27"/>
        <v>-1.9977575128870058</v>
      </c>
      <c r="AO79" s="4">
        <f t="shared" si="28"/>
        <v>-3.6125074557667176</v>
      </c>
      <c r="AP79" s="4">
        <f t="shared" si="29"/>
        <v>-4.7390856282619609</v>
      </c>
      <c r="AQ79" s="4">
        <f t="shared" si="30"/>
        <v>-5.0813391619742845</v>
      </c>
      <c r="AR79" s="4">
        <f t="shared" si="31"/>
        <v>-3.8480433473941389</v>
      </c>
      <c r="AS79" s="4">
        <f t="shared" si="32"/>
        <v>-5.1894750776794467</v>
      </c>
      <c r="AT79" s="4">
        <f t="shared" si="33"/>
        <v>-3.142155863985721</v>
      </c>
      <c r="AU79" s="4">
        <f t="shared" si="34"/>
        <v>-1.8888467361830124</v>
      </c>
      <c r="AV79" s="4">
        <f t="shared" si="223"/>
        <v>0.28772657543350988</v>
      </c>
      <c r="AW79" s="4">
        <f t="shared" si="223"/>
        <v>-4.3315650593481791</v>
      </c>
      <c r="AY79" s="2">
        <f t="shared" si="95"/>
        <v>70.326028249464912</v>
      </c>
      <c r="AZ79" s="2">
        <f t="shared" si="146"/>
        <v>71.106821214022915</v>
      </c>
      <c r="BA79" s="2">
        <f t="shared" si="147"/>
        <v>75.871388383507082</v>
      </c>
      <c r="BB79" s="2">
        <f t="shared" si="148"/>
        <v>76.348966546738893</v>
      </c>
      <c r="BC79" s="2">
        <f t="shared" si="149"/>
        <v>74.956642406807205</v>
      </c>
      <c r="BD79" s="2">
        <f t="shared" si="150"/>
        <v>76.088129036443931</v>
      </c>
      <c r="BE79" s="2">
        <f t="shared" si="151"/>
        <v>77.147754208478702</v>
      </c>
      <c r="BF79" s="2">
        <f t="shared" si="152"/>
        <v>77.901448471595643</v>
      </c>
      <c r="BG79" s="2">
        <f t="shared" si="153"/>
        <v>77.011077705692784</v>
      </c>
      <c r="BH79" s="2">
        <f t="shared" si="154"/>
        <v>76.260914955430138</v>
      </c>
      <c r="BI79" s="2">
        <f t="shared" si="155"/>
        <v>74.356386867283845</v>
      </c>
      <c r="BJ79" s="2">
        <f t="shared" si="156"/>
        <v>75.433613042352789</v>
      </c>
      <c r="BK79" s="2">
        <f t="shared" si="157"/>
        <v>75.818846687915652</v>
      </c>
      <c r="BL79" s="2">
        <f t="shared" si="158"/>
        <v>74.748260780755956</v>
      </c>
      <c r="BM79" s="2">
        <f t="shared" si="159"/>
        <v>75.205273560831998</v>
      </c>
      <c r="BO79" s="2" t="str">
        <f t="shared" si="37"/>
        <v/>
      </c>
      <c r="BP79" s="2" t="str">
        <f t="shared" si="38"/>
        <v/>
      </c>
      <c r="BQ79" s="2" t="str">
        <f t="shared" si="39"/>
        <v/>
      </c>
      <c r="BR79" s="2" t="str">
        <f t="shared" si="40"/>
        <v/>
      </c>
      <c r="BS79" s="2" t="str">
        <f t="shared" si="41"/>
        <v/>
      </c>
      <c r="BT79" s="2" t="str">
        <f t="shared" si="42"/>
        <v/>
      </c>
      <c r="BU79" s="2" t="str">
        <f t="shared" si="43"/>
        <v/>
      </c>
      <c r="BV79" s="2" t="str">
        <f t="shared" si="44"/>
        <v/>
      </c>
      <c r="BW79" s="2" t="str">
        <f t="shared" si="45"/>
        <v/>
      </c>
      <c r="BX79" s="2" t="str">
        <f t="shared" si="46"/>
        <v/>
      </c>
      <c r="BY79" s="2" t="str">
        <f t="shared" si="47"/>
        <v/>
      </c>
      <c r="BZ79" s="2" t="str">
        <f t="shared" si="48"/>
        <v/>
      </c>
      <c r="CA79" s="2" t="str">
        <f t="shared" si="49"/>
        <v/>
      </c>
      <c r="CB79" s="2" t="str">
        <f t="shared" si="50"/>
        <v/>
      </c>
      <c r="CC79" s="2" t="str">
        <f t="shared" si="51"/>
        <v/>
      </c>
      <c r="CE79" s="2" t="str">
        <f t="shared" si="96"/>
        <v/>
      </c>
      <c r="CF79" s="2" t="str">
        <f t="shared" si="97"/>
        <v/>
      </c>
      <c r="CG79" s="2" t="str">
        <f t="shared" si="98"/>
        <v/>
      </c>
      <c r="CH79" s="2" t="str">
        <f t="shared" si="99"/>
        <v/>
      </c>
      <c r="CI79" s="2" t="str">
        <f t="shared" si="100"/>
        <v/>
      </c>
      <c r="CJ79" s="2" t="str">
        <f t="shared" si="101"/>
        <v/>
      </c>
      <c r="CK79" s="2" t="str">
        <f t="shared" si="102"/>
        <v/>
      </c>
      <c r="CL79" s="2" t="str">
        <f t="shared" si="103"/>
        <v/>
      </c>
      <c r="CM79" s="2" t="str">
        <f t="shared" si="104"/>
        <v/>
      </c>
      <c r="CN79" s="2" t="str">
        <f t="shared" si="105"/>
        <v/>
      </c>
      <c r="CO79" s="2" t="str">
        <f t="shared" si="106"/>
        <v/>
      </c>
      <c r="CP79" s="2" t="str">
        <f t="shared" si="107"/>
        <v/>
      </c>
      <c r="CQ79" s="2" t="str">
        <f t="shared" si="108"/>
        <v/>
      </c>
      <c r="CR79" s="2" t="str">
        <f t="shared" si="109"/>
        <v/>
      </c>
      <c r="CS79" s="2" t="str">
        <f t="shared" si="110"/>
        <v/>
      </c>
      <c r="CU79" s="2" t="str">
        <f t="shared" si="53"/>
        <v/>
      </c>
      <c r="CV79" s="2" t="str">
        <f t="shared" si="54"/>
        <v/>
      </c>
      <c r="CW79" s="2" t="str">
        <f t="shared" si="55"/>
        <v/>
      </c>
      <c r="CX79" s="2" t="str">
        <f t="shared" si="56"/>
        <v/>
      </c>
      <c r="CY79" s="2" t="str">
        <f t="shared" si="57"/>
        <v/>
      </c>
      <c r="CZ79" s="2" t="str">
        <f t="shared" si="58"/>
        <v/>
      </c>
      <c r="DA79" s="2" t="str">
        <f t="shared" si="59"/>
        <v/>
      </c>
      <c r="DB79" s="2" t="str">
        <f t="shared" si="60"/>
        <v/>
      </c>
      <c r="DC79" s="2" t="str">
        <f t="shared" si="61"/>
        <v/>
      </c>
      <c r="DD79" s="2" t="str">
        <f t="shared" si="62"/>
        <v/>
      </c>
      <c r="DE79" s="2" t="str">
        <f t="shared" si="63"/>
        <v/>
      </c>
      <c r="DF79" s="2" t="str">
        <f t="shared" si="64"/>
        <v/>
      </c>
      <c r="DG79" s="2" t="str">
        <f t="shared" si="65"/>
        <v/>
      </c>
      <c r="DH79" s="2" t="str">
        <f t="shared" si="66"/>
        <v/>
      </c>
      <c r="DI79" s="2" t="str">
        <f t="shared" si="67"/>
        <v/>
      </c>
      <c r="DK79" s="2">
        <f t="shared" si="68"/>
        <v>82.786524390243898</v>
      </c>
      <c r="DL79" s="2">
        <f t="shared" si="224"/>
        <v>82.323205574912919</v>
      </c>
      <c r="DM79" s="2">
        <f t="shared" si="224"/>
        <v>83.763913891364837</v>
      </c>
      <c r="DN79" s="2">
        <f t="shared" si="224"/>
        <v>87.484908948491466</v>
      </c>
      <c r="DO79" s="2">
        <f t="shared" si="224"/>
        <v>87.600925667828079</v>
      </c>
      <c r="DP79" s="2">
        <f t="shared" si="224"/>
        <v>86.379013240418132</v>
      </c>
      <c r="DQ79" s="2">
        <f t="shared" si="224"/>
        <v>85.484562216852936</v>
      </c>
      <c r="DR79" s="2">
        <f t="shared" si="224"/>
        <v>84.509009669664778</v>
      </c>
      <c r="DS79" s="2">
        <f t="shared" si="224"/>
        <v>84.370767738973072</v>
      </c>
      <c r="DT79" s="2">
        <f t="shared" si="224"/>
        <v>84.605810955352069</v>
      </c>
      <c r="DU79" s="2">
        <f t="shared" si="224"/>
        <v>82.76087058290544</v>
      </c>
      <c r="DV79" s="2">
        <f t="shared" si="224"/>
        <v>85.210596169948431</v>
      </c>
      <c r="DW79" s="2">
        <f t="shared" si="224"/>
        <v>85.671047115675009</v>
      </c>
      <c r="DX79" s="2">
        <f t="shared" si="224"/>
        <v>83.7881603867866</v>
      </c>
      <c r="DY79" s="2">
        <f t="shared" si="224"/>
        <v>78.829281106612669</v>
      </c>
      <c r="EA79" s="2">
        <f t="shared" si="70"/>
        <v>66.239657755543405</v>
      </c>
      <c r="EB79" s="2">
        <f t="shared" si="71"/>
        <v>67.072608009024265</v>
      </c>
      <c r="EC79" s="2">
        <f t="shared" si="72"/>
        <v>72.532067182199526</v>
      </c>
      <c r="ED79" s="2">
        <f t="shared" si="73"/>
        <v>71.916929936605158</v>
      </c>
      <c r="EE79" s="2">
        <f t="shared" si="74"/>
        <v>70.016429498733842</v>
      </c>
      <c r="EF79" s="2">
        <f t="shared" si="75"/>
        <v>72.175796297336788</v>
      </c>
      <c r="EG79" s="2">
        <f t="shared" si="76"/>
        <v>73.458007926763344</v>
      </c>
      <c r="EH79" s="2">
        <f t="shared" si="77"/>
        <v>74.587977668883454</v>
      </c>
      <c r="EI79" s="2">
        <f t="shared" si="78"/>
        <v>73.347177882432078</v>
      </c>
      <c r="EJ79" s="2">
        <f t="shared" si="79"/>
        <v>72.123936583490519</v>
      </c>
      <c r="EK79" s="2">
        <f t="shared" si="80"/>
        <v>70.688357916949812</v>
      </c>
      <c r="EL79" s="2">
        <f t="shared" si="81"/>
        <v>70.439546466722717</v>
      </c>
      <c r="EM79" s="2">
        <f t="shared" si="82"/>
        <v>71.481925732899015</v>
      </c>
      <c r="EN79" s="2">
        <f t="shared" si="83"/>
        <v>71.20537092107952</v>
      </c>
      <c r="EO79" s="2">
        <f t="shared" si="84"/>
        <v>73.120415632646086</v>
      </c>
      <c r="EQ79" s="2">
        <f t="shared" si="85"/>
        <v>64.44352718550077</v>
      </c>
      <c r="ER79" s="2">
        <f t="shared" si="225"/>
        <v>65.725045701636219</v>
      </c>
      <c r="ES79" s="2">
        <f t="shared" si="225"/>
        <v>70.368979122532593</v>
      </c>
      <c r="ET79" s="2">
        <f t="shared" si="225"/>
        <v>69.828073789654354</v>
      </c>
      <c r="EU79" s="2">
        <f t="shared" si="225"/>
        <v>69.225727501866373</v>
      </c>
      <c r="EV79" s="2">
        <f t="shared" si="225"/>
        <v>70.461267600056999</v>
      </c>
      <c r="EW79" s="2">
        <f t="shared" si="225"/>
        <v>71.811646833826003</v>
      </c>
      <c r="EX79" s="2">
        <f t="shared" si="225"/>
        <v>71.854959309680083</v>
      </c>
      <c r="EY79" s="2">
        <f t="shared" si="225"/>
        <v>71.266568893621368</v>
      </c>
      <c r="EZ79" s="2">
        <f t="shared" si="225"/>
        <v>70.360815542292187</v>
      </c>
      <c r="FA79" s="2">
        <f t="shared" si="225"/>
        <v>69.643401167388006</v>
      </c>
      <c r="FB79" s="2">
        <f t="shared" si="225"/>
        <v>69.574167155521252</v>
      </c>
      <c r="FC79" s="2">
        <f t="shared" si="225"/>
        <v>69.817054723814678</v>
      </c>
      <c r="FD79" s="2">
        <f t="shared" si="225"/>
        <v>71.142220614042358</v>
      </c>
      <c r="FE79" s="2">
        <f t="shared" si="225"/>
        <v>75.317622179274267</v>
      </c>
      <c r="FG79" s="2">
        <f t="shared" si="87"/>
        <v>0.75303413839900135</v>
      </c>
      <c r="FH79" s="2">
        <f t="shared" si="226"/>
        <v>0.73546451378738742</v>
      </c>
      <c r="FI79" s="2">
        <f t="shared" si="226"/>
        <v>0.7026747503200792</v>
      </c>
      <c r="FJ79" s="2">
        <f t="shared" si="226"/>
        <v>0.71529950287322897</v>
      </c>
      <c r="FK79" s="2">
        <f t="shared" si="226"/>
        <v>0.71905498258775391</v>
      </c>
      <c r="FL79" s="2">
        <f t="shared" si="226"/>
        <v>0.72453611455527345</v>
      </c>
      <c r="FM79" s="2">
        <f t="shared" si="226"/>
        <v>0.69318891379722913</v>
      </c>
      <c r="FN79" s="2">
        <f t="shared" si="226"/>
        <v>0.66598960249705874</v>
      </c>
      <c r="FO79" s="2">
        <f t="shared" si="226"/>
        <v>0.66761254963838323</v>
      </c>
      <c r="FP79" s="2">
        <f t="shared" si="226"/>
        <v>0.66854872873446225</v>
      </c>
      <c r="FQ79" s="2">
        <f t="shared" si="226"/>
        <v>0.69615941099387857</v>
      </c>
      <c r="FR79" s="2">
        <f t="shared" si="226"/>
        <v>0.6618974488080076</v>
      </c>
      <c r="FS79" s="2">
        <f t="shared" si="226"/>
        <v>0.69434059977601792</v>
      </c>
      <c r="FT79" s="2">
        <f t="shared" si="226"/>
        <v>0.71843333675819754</v>
      </c>
      <c r="FU79" s="2">
        <f t="shared" si="226"/>
        <v>0.63482215082187143</v>
      </c>
      <c r="FW79" s="2">
        <f t="shared" si="111"/>
        <v>7.8324658833371394E-5</v>
      </c>
      <c r="FX79" s="2">
        <f t="shared" si="163"/>
        <v>8.2398510243650424E-5</v>
      </c>
      <c r="FY79" s="2">
        <f t="shared" si="164"/>
        <v>8.8034262298495713E-5</v>
      </c>
      <c r="FZ79" s="2">
        <f t="shared" si="165"/>
        <v>8.3660049875961809E-5</v>
      </c>
      <c r="GA79" s="2">
        <f t="shared" si="166"/>
        <v>8.0528870097211104E-5</v>
      </c>
      <c r="GB79" s="2">
        <f t="shared" si="167"/>
        <v>8.1996789342072708E-5</v>
      </c>
      <c r="GC79" s="2">
        <f t="shared" si="168"/>
        <v>8.1332888762999434E-5</v>
      </c>
      <c r="GD79" s="2">
        <f t="shared" si="169"/>
        <v>9.4049682217418537E-5</v>
      </c>
      <c r="GE79" s="2">
        <f t="shared" si="170"/>
        <v>9.7617086265964557E-5</v>
      </c>
      <c r="GF79" s="2">
        <f t="shared" si="171"/>
        <v>8.7774115905396558E-5</v>
      </c>
      <c r="GG79" s="2">
        <f t="shared" si="172"/>
        <v>8.6519249556080895E-5</v>
      </c>
      <c r="GH79" s="2">
        <f t="shared" si="173"/>
        <v>7.2815253894365872E-5</v>
      </c>
      <c r="GI79" s="2">
        <f t="shared" si="174"/>
        <v>7.0501887127672071E-5</v>
      </c>
      <c r="GJ79" s="2">
        <f t="shared" si="175"/>
        <v>6.626186008047965E-5</v>
      </c>
      <c r="GK79" s="2">
        <f t="shared" si="176"/>
        <v>4.8567648626548655E-5</v>
      </c>
      <c r="GM79" s="92">
        <f t="shared" si="112"/>
        <v>0.20451789153154523</v>
      </c>
      <c r="GN79" s="92">
        <f t="shared" si="177"/>
        <v>0.18606416433068457</v>
      </c>
      <c r="GO79" s="92">
        <f t="shared" si="178"/>
        <v>0.15264211116154444</v>
      </c>
      <c r="GP79" s="92">
        <f t="shared" si="179"/>
        <v>0.17248819795185688</v>
      </c>
      <c r="GQ79" s="92">
        <f t="shared" si="180"/>
        <v>0.18006724343274763</v>
      </c>
      <c r="GR79" s="92">
        <f t="shared" si="181"/>
        <v>0.1954961098323823</v>
      </c>
      <c r="GS79" s="92">
        <f t="shared" si="182"/>
        <v>0.15127001387579292</v>
      </c>
      <c r="GT79" s="92">
        <f t="shared" si="183"/>
        <v>0.12462044323473428</v>
      </c>
      <c r="GU79" s="92">
        <f t="shared" si="184"/>
        <v>0.12890560231642342</v>
      </c>
      <c r="GV79" s="92">
        <f t="shared" si="185"/>
        <v>0.12497866951629145</v>
      </c>
      <c r="GW79" s="92">
        <f t="shared" si="186"/>
        <v>0.16094310927328592</v>
      </c>
      <c r="GX79" s="92">
        <f t="shared" si="187"/>
        <v>0.11859675314484638</v>
      </c>
      <c r="GY79" s="92">
        <f t="shared" si="188"/>
        <v>0.15354313235896594</v>
      </c>
      <c r="GZ79" s="92">
        <f t="shared" si="189"/>
        <v>0.18229973092451648</v>
      </c>
      <c r="HA79" s="92">
        <f t="shared" si="190"/>
        <v>9.7768258581821088E-2</v>
      </c>
      <c r="HC79" s="92">
        <f t="shared" si="144"/>
        <v>4.6049627329782916E-6</v>
      </c>
      <c r="HD79" s="92">
        <f t="shared" si="191"/>
        <v>4.8281455088577283E-6</v>
      </c>
      <c r="HE79" s="92">
        <f t="shared" si="192"/>
        <v>1.1336918564151515E-6</v>
      </c>
      <c r="HF79" s="92">
        <f t="shared" si="193"/>
        <v>2.4025473878306288E-6</v>
      </c>
      <c r="HG79" s="92">
        <f t="shared" si="194"/>
        <v>2.233940790502171E-6</v>
      </c>
      <c r="HH79" s="92">
        <f t="shared" si="195"/>
        <v>1.4606971473999647E-6</v>
      </c>
      <c r="HI79" s="92">
        <f t="shared" si="196"/>
        <v>4.1752353163033661E-7</v>
      </c>
      <c r="HJ79" s="92">
        <f t="shared" si="197"/>
        <v>1.5032307045795022E-7</v>
      </c>
      <c r="HK79" s="92">
        <f t="shared" si="198"/>
        <v>2.1223888946421248E-7</v>
      </c>
      <c r="HL79" s="92">
        <f t="shared" si="199"/>
        <v>1.4233994643785881E-7</v>
      </c>
      <c r="HM79" s="92">
        <f t="shared" si="200"/>
        <v>2.8536761487772952E-7</v>
      </c>
      <c r="HN79" s="92">
        <f t="shared" si="201"/>
        <v>2.2529581963513671E-7</v>
      </c>
      <c r="HO79" s="92">
        <f t="shared" si="202"/>
        <v>8.8917067985367066E-7</v>
      </c>
      <c r="HP79" s="92">
        <f t="shared" si="203"/>
        <v>7.2411660735011617E-7</v>
      </c>
      <c r="HQ79" s="92">
        <f t="shared" si="204"/>
        <v>1.1438049094112419E-9</v>
      </c>
      <c r="HS79" s="92">
        <f t="shared" si="113"/>
        <v>4.2874161622759245E-35</v>
      </c>
      <c r="HT79" s="92">
        <f t="shared" si="205"/>
        <v>8.0447898288679179E-35</v>
      </c>
      <c r="HU79" s="92">
        <f t="shared" si="206"/>
        <v>3.7779036104277024E-39</v>
      </c>
      <c r="HV79" s="92">
        <f t="shared" si="207"/>
        <v>7.414321044080731E-38</v>
      </c>
      <c r="HW79" s="92">
        <f t="shared" si="208"/>
        <v>1.2621413383838634E-38</v>
      </c>
      <c r="HX79" s="92">
        <f t="shared" si="209"/>
        <v>6.0979772207598152E-41</v>
      </c>
      <c r="HY79" s="92">
        <f t="shared" si="210"/>
        <v>3.5093980295087793E-44</v>
      </c>
      <c r="HZ79" s="92">
        <f t="shared" si="211"/>
        <v>2.3935042350169346E-47</v>
      </c>
      <c r="IA79" s="92">
        <f t="shared" si="212"/>
        <v>2.9085298679281714E-46</v>
      </c>
      <c r="IB79" s="92">
        <f t="shared" si="213"/>
        <v>5.1415957342588087E-47</v>
      </c>
      <c r="IC79" s="92">
        <f t="shared" si="214"/>
        <v>8.6426967554262117E-46</v>
      </c>
      <c r="ID79" s="92">
        <f t="shared" si="215"/>
        <v>2.1999462774676833E-45</v>
      </c>
      <c r="IE79" s="92">
        <f t="shared" si="216"/>
        <v>4.5178525573192617E-41</v>
      </c>
      <c r="IF79" s="92">
        <f t="shared" si="217"/>
        <v>6.9595195956262545E-23</v>
      </c>
      <c r="IG79" s="92">
        <f t="shared" si="218"/>
        <v>5.9281973347606226E-20</v>
      </c>
      <c r="II79" s="92">
        <f t="shared" si="114"/>
        <v>2.503260139731499E-110</v>
      </c>
      <c r="IJ79" s="92">
        <f t="shared" si="115"/>
        <v>3.8330517704966349E-109</v>
      </c>
      <c r="IK79" s="92">
        <f t="shared" si="116"/>
        <v>2.6589665162669236E-123</v>
      </c>
      <c r="IL79" s="92">
        <f t="shared" si="117"/>
        <v>6.7155697936399575E-121</v>
      </c>
      <c r="IM79" s="92">
        <f t="shared" si="118"/>
        <v>1.8229303153534359E-124</v>
      </c>
      <c r="IN79" s="92">
        <f t="shared" si="119"/>
        <v>9.6098185122076631E-134</v>
      </c>
      <c r="IO79" s="92">
        <f t="shared" si="120"/>
        <v>1.5748833970051773E-144</v>
      </c>
      <c r="IP79" s="92">
        <f t="shared" si="121"/>
        <v>8.6674844259944068E-156</v>
      </c>
      <c r="IQ79" s="92">
        <f t="shared" si="122"/>
        <v>2.6885933179685772E-151</v>
      </c>
      <c r="IR79" s="92">
        <f t="shared" si="123"/>
        <v>4.3647187430243447E-153</v>
      </c>
      <c r="IS79" s="92">
        <f t="shared" si="124"/>
        <v>1.1572698446456264E-149</v>
      </c>
      <c r="IT79" s="92">
        <f t="shared" si="125"/>
        <v>8.2814734281556953E-146</v>
      </c>
      <c r="IU79" s="92">
        <f t="shared" si="126"/>
        <v>3.1003161750195765E-130</v>
      </c>
      <c r="IV79" s="92">
        <f t="shared" si="127"/>
        <v>5.8742580026957571E-99</v>
      </c>
      <c r="IW79" s="92">
        <f t="shared" si="128"/>
        <v>2.6526281649936129E-68</v>
      </c>
      <c r="IY79" s="92">
        <f t="shared" si="129"/>
        <v>0.2045224964942782</v>
      </c>
      <c r="IZ79" s="92">
        <f t="shared" si="130"/>
        <v>0.18606899247619343</v>
      </c>
      <c r="JA79" s="92">
        <f t="shared" si="131"/>
        <v>0.15264324485340086</v>
      </c>
      <c r="JB79" s="92">
        <f t="shared" si="132"/>
        <v>0.17249060049924472</v>
      </c>
      <c r="JC79" s="92">
        <f t="shared" si="133"/>
        <v>0.18006947737353812</v>
      </c>
      <c r="JD79" s="92">
        <f t="shared" si="134"/>
        <v>0.19549757052952971</v>
      </c>
      <c r="JE79" s="92">
        <f t="shared" si="135"/>
        <v>0.15127043139932456</v>
      </c>
      <c r="JF79" s="92">
        <f t="shared" si="136"/>
        <v>0.12462059355780475</v>
      </c>
      <c r="JG79" s="92">
        <f t="shared" si="137"/>
        <v>0.12890581455531289</v>
      </c>
      <c r="JH79" s="92">
        <f t="shared" si="138"/>
        <v>0.1249788118562379</v>
      </c>
      <c r="JI79" s="92">
        <f t="shared" si="139"/>
        <v>0.16094339464090079</v>
      </c>
      <c r="JJ79" s="92">
        <f t="shared" si="140"/>
        <v>0.11859697844066602</v>
      </c>
      <c r="JK79" s="92">
        <f t="shared" si="141"/>
        <v>0.1535440215296458</v>
      </c>
      <c r="JL79" s="92">
        <f t="shared" si="142"/>
        <v>0.18230045504112383</v>
      </c>
      <c r="JM79" s="92">
        <f t="shared" si="143"/>
        <v>9.7768259725626E-2</v>
      </c>
    </row>
    <row r="80" spans="2:273" x14ac:dyDescent="0.25">
      <c r="B80" s="2">
        <v>53</v>
      </c>
      <c r="C80" s="37">
        <v>171.17500000000001</v>
      </c>
      <c r="D80" s="37">
        <v>169.27500000000001</v>
      </c>
      <c r="E80" s="37">
        <v>160.512</v>
      </c>
      <c r="F80" s="37">
        <v>164.09800000000001</v>
      </c>
      <c r="G80" s="37">
        <v>163.244</v>
      </c>
      <c r="H80" s="37">
        <v>172.024</v>
      </c>
      <c r="I80" s="37">
        <v>156</v>
      </c>
      <c r="J80" s="37">
        <v>148.88399999999999</v>
      </c>
      <c r="K80" s="37">
        <v>150.31800000000001</v>
      </c>
      <c r="L80" s="37">
        <v>146.773</v>
      </c>
      <c r="M80" s="37">
        <v>158.06800000000001</v>
      </c>
      <c r="N80" s="37">
        <v>147.79499999999999</v>
      </c>
      <c r="O80" s="37">
        <v>160.81800000000001</v>
      </c>
      <c r="P80" s="37">
        <v>164.65899999999999</v>
      </c>
      <c r="Q80" s="37">
        <v>117.75</v>
      </c>
      <c r="S80" s="4">
        <f t="shared" si="7"/>
        <v>166.33508298230771</v>
      </c>
      <c r="T80" s="4">
        <f t="shared" si="8"/>
        <v>164.90267611454016</v>
      </c>
      <c r="U80" s="4">
        <f t="shared" si="9"/>
        <v>158.58694661750474</v>
      </c>
      <c r="V80" s="4">
        <f t="shared" si="10"/>
        <v>162.9426610414186</v>
      </c>
      <c r="W80" s="4">
        <f t="shared" si="11"/>
        <v>162.79988054766838</v>
      </c>
      <c r="X80" s="4">
        <f t="shared" si="12"/>
        <v>168.54008234832386</v>
      </c>
      <c r="Y80" s="4">
        <f t="shared" si="13"/>
        <v>156.09090145231866</v>
      </c>
      <c r="Z80" s="4">
        <f t="shared" si="14"/>
        <v>148.96234142736938</v>
      </c>
      <c r="AA80" s="4">
        <f t="shared" si="15"/>
        <v>150.38404306738994</v>
      </c>
      <c r="AB80" s="4">
        <f t="shared" si="16"/>
        <v>148.56118843622789</v>
      </c>
      <c r="AC80" s="4">
        <f t="shared" si="17"/>
        <v>158.84259313396603</v>
      </c>
      <c r="AD80" s="4">
        <f t="shared" si="18"/>
        <v>145.34198619389971</v>
      </c>
      <c r="AE80" s="4">
        <f t="shared" si="19"/>
        <v>157.54199189275826</v>
      </c>
      <c r="AF80" s="4">
        <f t="shared" si="20"/>
        <v>160.67100773625248</v>
      </c>
      <c r="AG80" s="4">
        <f t="shared" si="21"/>
        <v>121.01483100398217</v>
      </c>
      <c r="AI80" s="4">
        <f t="shared" si="22"/>
        <v>4.8399170176923008</v>
      </c>
      <c r="AJ80" s="4">
        <f t="shared" si="23"/>
        <v>4.3723238854598492</v>
      </c>
      <c r="AK80" s="4">
        <f t="shared" si="24"/>
        <v>1.925053382495264</v>
      </c>
      <c r="AL80" s="4">
        <f t="shared" si="25"/>
        <v>1.1553389585814102</v>
      </c>
      <c r="AM80" s="4">
        <f t="shared" si="26"/>
        <v>0.44411945233161987</v>
      </c>
      <c r="AN80" s="4">
        <f t="shared" si="27"/>
        <v>3.483917651676137</v>
      </c>
      <c r="AO80" s="4">
        <f t="shared" si="28"/>
        <v>-9.0901452318661313E-2</v>
      </c>
      <c r="AP80" s="4">
        <f t="shared" si="29"/>
        <v>-7.8341427369394978E-2</v>
      </c>
      <c r="AQ80" s="4">
        <f t="shared" si="30"/>
        <v>-6.6043067389927046E-2</v>
      </c>
      <c r="AR80" s="4">
        <f t="shared" si="31"/>
        <v>-1.7881884362278981</v>
      </c>
      <c r="AS80" s="4">
        <f t="shared" si="32"/>
        <v>-0.7745931339660217</v>
      </c>
      <c r="AT80" s="4">
        <f t="shared" si="33"/>
        <v>2.4530138061002731</v>
      </c>
      <c r="AU80" s="4">
        <f t="shared" si="34"/>
        <v>3.2760081072417506</v>
      </c>
      <c r="AV80" s="4">
        <f t="shared" si="223"/>
        <v>3.9879922637475147</v>
      </c>
      <c r="AW80" s="4">
        <f t="shared" si="223"/>
        <v>-3.2648310039821666</v>
      </c>
      <c r="AY80" s="2">
        <f t="shared" si="95"/>
        <v>70.039614106437057</v>
      </c>
      <c r="AZ80" s="2">
        <f t="shared" si="146"/>
        <v>70.83575269076627</v>
      </c>
      <c r="BA80" s="2">
        <f t="shared" si="147"/>
        <v>75.627324607547848</v>
      </c>
      <c r="BB80" s="2">
        <f t="shared" si="148"/>
        <v>76.051479227547588</v>
      </c>
      <c r="BC80" s="2">
        <f t="shared" si="149"/>
        <v>74.645471704280624</v>
      </c>
      <c r="BD80" s="2">
        <f t="shared" si="150"/>
        <v>75.802402410362532</v>
      </c>
      <c r="BE80" s="2">
        <f t="shared" si="151"/>
        <v>76.879941038648937</v>
      </c>
      <c r="BF80" s="2">
        <f t="shared" si="152"/>
        <v>77.661105958982333</v>
      </c>
      <c r="BG80" s="2">
        <f t="shared" si="153"/>
        <v>76.760047348423626</v>
      </c>
      <c r="BH80" s="2">
        <f t="shared" si="154"/>
        <v>75.992794675443633</v>
      </c>
      <c r="BI80" s="2">
        <f t="shared" si="155"/>
        <v>74.109094744575316</v>
      </c>
      <c r="BJ80" s="2">
        <f t="shared" si="156"/>
        <v>75.148217370094542</v>
      </c>
      <c r="BK80" s="2">
        <f t="shared" si="157"/>
        <v>75.521878142893073</v>
      </c>
      <c r="BL80" s="2">
        <f t="shared" si="158"/>
        <v>74.495576832470434</v>
      </c>
      <c r="BM80" s="2">
        <f t="shared" si="159"/>
        <v>75.071087247596481</v>
      </c>
      <c r="BO80" s="2" t="str">
        <f t="shared" si="37"/>
        <v/>
      </c>
      <c r="BP80" s="2" t="str">
        <f t="shared" si="38"/>
        <v/>
      </c>
      <c r="BQ80" s="2" t="str">
        <f t="shared" si="39"/>
        <v/>
      </c>
      <c r="BR80" s="2" t="str">
        <f t="shared" si="40"/>
        <v/>
      </c>
      <c r="BS80" s="2" t="str">
        <f t="shared" si="41"/>
        <v/>
      </c>
      <c r="BT80" s="2" t="str">
        <f t="shared" si="42"/>
        <v/>
      </c>
      <c r="BU80" s="2" t="str">
        <f t="shared" si="43"/>
        <v/>
      </c>
      <c r="BV80" s="2" t="str">
        <f t="shared" si="44"/>
        <v/>
      </c>
      <c r="BW80" s="2" t="str">
        <f t="shared" si="45"/>
        <v/>
      </c>
      <c r="BX80" s="2" t="str">
        <f t="shared" si="46"/>
        <v/>
      </c>
      <c r="BY80" s="2" t="str">
        <f t="shared" si="47"/>
        <v/>
      </c>
      <c r="BZ80" s="2" t="str">
        <f t="shared" si="48"/>
        <v/>
      </c>
      <c r="CA80" s="2" t="str">
        <f t="shared" si="49"/>
        <v/>
      </c>
      <c r="CB80" s="2" t="str">
        <f t="shared" si="50"/>
        <v/>
      </c>
      <c r="CC80" s="2" t="str">
        <f t="shared" si="51"/>
        <v/>
      </c>
      <c r="CE80" s="2" t="str">
        <f t="shared" si="96"/>
        <v/>
      </c>
      <c r="CF80" s="2" t="str">
        <f t="shared" si="97"/>
        <v/>
      </c>
      <c r="CG80" s="2" t="str">
        <f t="shared" si="98"/>
        <v/>
      </c>
      <c r="CH80" s="2" t="str">
        <f t="shared" si="99"/>
        <v/>
      </c>
      <c r="CI80" s="2" t="str">
        <f t="shared" si="100"/>
        <v/>
      </c>
      <c r="CJ80" s="2" t="str">
        <f t="shared" si="101"/>
        <v/>
      </c>
      <c r="CK80" s="2" t="str">
        <f t="shared" si="102"/>
        <v/>
      </c>
      <c r="CL80" s="2" t="str">
        <f t="shared" si="103"/>
        <v/>
      </c>
      <c r="CM80" s="2" t="str">
        <f t="shared" si="104"/>
        <v/>
      </c>
      <c r="CN80" s="2" t="str">
        <f t="shared" si="105"/>
        <v/>
      </c>
      <c r="CO80" s="2" t="str">
        <f t="shared" si="106"/>
        <v/>
      </c>
      <c r="CP80" s="2" t="str">
        <f t="shared" si="107"/>
        <v/>
      </c>
      <c r="CQ80" s="2" t="str">
        <f t="shared" si="108"/>
        <v/>
      </c>
      <c r="CR80" s="2" t="str">
        <f t="shared" si="109"/>
        <v/>
      </c>
      <c r="CS80" s="2" t="str">
        <f t="shared" si="110"/>
        <v/>
      </c>
      <c r="CU80" s="2" t="str">
        <f t="shared" si="53"/>
        <v/>
      </c>
      <c r="CV80" s="2" t="str">
        <f t="shared" si="54"/>
        <v/>
      </c>
      <c r="CW80" s="2" t="str">
        <f t="shared" si="55"/>
        <v/>
      </c>
      <c r="CX80" s="2" t="str">
        <f t="shared" si="56"/>
        <v/>
      </c>
      <c r="CY80" s="2" t="str">
        <f t="shared" si="57"/>
        <v/>
      </c>
      <c r="CZ80" s="2" t="str">
        <f t="shared" si="58"/>
        <v/>
      </c>
      <c r="DA80" s="2" t="str">
        <f t="shared" si="59"/>
        <v/>
      </c>
      <c r="DB80" s="2" t="str">
        <f t="shared" si="60"/>
        <v/>
      </c>
      <c r="DC80" s="2" t="str">
        <f t="shared" si="61"/>
        <v/>
      </c>
      <c r="DD80" s="2" t="str">
        <f t="shared" si="62"/>
        <v/>
      </c>
      <c r="DE80" s="2" t="str">
        <f t="shared" si="63"/>
        <v/>
      </c>
      <c r="DF80" s="2" t="str">
        <f t="shared" si="64"/>
        <v/>
      </c>
      <c r="DG80" s="2" t="str">
        <f t="shared" si="65"/>
        <v/>
      </c>
      <c r="DH80" s="2" t="str">
        <f t="shared" si="66"/>
        <v/>
      </c>
      <c r="DI80" s="2" t="str">
        <f t="shared" si="67"/>
        <v/>
      </c>
      <c r="DK80" s="2">
        <f t="shared" si="68"/>
        <v>83.101667448405266</v>
      </c>
      <c r="DL80" s="2">
        <f t="shared" si="224"/>
        <v>82.609372822299676</v>
      </c>
      <c r="DM80" s="2">
        <f t="shared" si="224"/>
        <v>84.031901331604686</v>
      </c>
      <c r="DN80" s="2">
        <f t="shared" si="224"/>
        <v>87.817762444966633</v>
      </c>
      <c r="DO80" s="2">
        <f t="shared" si="224"/>
        <v>87.914953542392539</v>
      </c>
      <c r="DP80" s="2">
        <f t="shared" si="224"/>
        <v>86.619860452961689</v>
      </c>
      <c r="DQ80" s="2">
        <f t="shared" si="224"/>
        <v>85.680094231350068</v>
      </c>
      <c r="DR80" s="2">
        <f t="shared" si="224"/>
        <v>84.696786430056974</v>
      </c>
      <c r="DS80" s="2">
        <f t="shared" si="224"/>
        <v>84.590981011803478</v>
      </c>
      <c r="DT80" s="2">
        <f t="shared" si="224"/>
        <v>84.838027307349478</v>
      </c>
      <c r="DU80" s="2">
        <f t="shared" si="224"/>
        <v>83.00131652068859</v>
      </c>
      <c r="DV80" s="2">
        <f t="shared" si="224"/>
        <v>85.514503470815455</v>
      </c>
      <c r="DW80" s="2">
        <f t="shared" si="224"/>
        <v>85.929445484747802</v>
      </c>
      <c r="DX80" s="2">
        <f t="shared" si="224"/>
        <v>83.985808713502422</v>
      </c>
      <c r="DY80" s="2">
        <f t="shared" si="224"/>
        <v>78.929648920377858</v>
      </c>
      <c r="EA80" s="2">
        <f t="shared" si="70"/>
        <v>66.132898199536214</v>
      </c>
      <c r="EB80" s="2">
        <f t="shared" si="71"/>
        <v>66.973734010152285</v>
      </c>
      <c r="EC80" s="2">
        <f t="shared" si="72"/>
        <v>72.384262739376254</v>
      </c>
      <c r="ED80" s="2">
        <f t="shared" si="73"/>
        <v>71.780637064496204</v>
      </c>
      <c r="EE80" s="2">
        <f t="shared" si="74"/>
        <v>69.917175791487438</v>
      </c>
      <c r="EF80" s="2">
        <f t="shared" si="75"/>
        <v>72.051754972468814</v>
      </c>
      <c r="EG80" s="2">
        <f t="shared" si="76"/>
        <v>73.327843141872009</v>
      </c>
      <c r="EH80" s="2">
        <f t="shared" si="77"/>
        <v>74.443415750787551</v>
      </c>
      <c r="EI80" s="2">
        <f t="shared" si="78"/>
        <v>73.204595139180881</v>
      </c>
      <c r="EJ80" s="2">
        <f t="shared" si="79"/>
        <v>71.993627146581446</v>
      </c>
      <c r="EK80" s="2">
        <f t="shared" si="80"/>
        <v>70.569686147573236</v>
      </c>
      <c r="EL80" s="2">
        <f t="shared" si="81"/>
        <v>70.319053069232922</v>
      </c>
      <c r="EM80" s="2">
        <f t="shared" si="82"/>
        <v>71.343612866449504</v>
      </c>
      <c r="EN80" s="2">
        <f t="shared" si="83"/>
        <v>71.103460036199024</v>
      </c>
      <c r="EO80" s="2">
        <f t="shared" si="84"/>
        <v>73.046599131308909</v>
      </c>
      <c r="EQ80" s="2">
        <f t="shared" si="85"/>
        <v>64.36859702653669</v>
      </c>
      <c r="ER80" s="2">
        <f t="shared" si="225"/>
        <v>65.649620602944196</v>
      </c>
      <c r="ES80" s="2">
        <f t="shared" si="225"/>
        <v>70.259850852886402</v>
      </c>
      <c r="ET80" s="2">
        <f t="shared" si="225"/>
        <v>69.729401465830165</v>
      </c>
      <c r="EU80" s="2">
        <f t="shared" si="225"/>
        <v>69.139876279667973</v>
      </c>
      <c r="EV80" s="2">
        <f t="shared" si="225"/>
        <v>70.367835258340904</v>
      </c>
      <c r="EW80" s="2">
        <f t="shared" si="225"/>
        <v>71.710932370657005</v>
      </c>
      <c r="EX80" s="2">
        <f t="shared" si="225"/>
        <v>71.760652327807477</v>
      </c>
      <c r="EY80" s="2">
        <f t="shared" si="225"/>
        <v>71.162173175133503</v>
      </c>
      <c r="EZ80" s="2">
        <f t="shared" si="225"/>
        <v>70.261781252585521</v>
      </c>
      <c r="FA80" s="2">
        <f t="shared" si="225"/>
        <v>69.545002982213219</v>
      </c>
      <c r="FB80" s="2">
        <f t="shared" si="225"/>
        <v>69.468696148358745</v>
      </c>
      <c r="FC80" s="2">
        <f t="shared" si="225"/>
        <v>69.708160295456295</v>
      </c>
      <c r="FD80" s="2">
        <f t="shared" si="225"/>
        <v>71.041326967846146</v>
      </c>
      <c r="FE80" s="2">
        <f t="shared" si="225"/>
        <v>75.195615606766509</v>
      </c>
      <c r="FG80" s="2">
        <f t="shared" si="87"/>
        <v>0.76976129683297934</v>
      </c>
      <c r="FH80" s="2">
        <f t="shared" si="226"/>
        <v>0.75299133234738702</v>
      </c>
      <c r="FI80" s="2">
        <f t="shared" si="226"/>
        <v>0.72155154839032509</v>
      </c>
      <c r="FJ80" s="2">
        <f t="shared" si="226"/>
        <v>0.73367856003113774</v>
      </c>
      <c r="FK80" s="2">
        <f t="shared" si="226"/>
        <v>0.73728064587689313</v>
      </c>
      <c r="FL80" s="2">
        <f t="shared" si="226"/>
        <v>0.74253352029521447</v>
      </c>
      <c r="FM80" s="2">
        <f t="shared" si="226"/>
        <v>0.71242147964817859</v>
      </c>
      <c r="FN80" s="2">
        <f t="shared" si="226"/>
        <v>0.68615522035638887</v>
      </c>
      <c r="FO80" s="2">
        <f t="shared" si="226"/>
        <v>0.68772612683172052</v>
      </c>
      <c r="FP80" s="2">
        <f t="shared" si="226"/>
        <v>0.68863207667112591</v>
      </c>
      <c r="FQ80" s="2">
        <f t="shared" si="226"/>
        <v>0.71528225196264872</v>
      </c>
      <c r="FR80" s="2">
        <f t="shared" si="226"/>
        <v>0.68219223086234326</v>
      </c>
      <c r="FS80" s="2">
        <f t="shared" si="226"/>
        <v>0.71353080680421488</v>
      </c>
      <c r="FT80" s="2">
        <f t="shared" si="226"/>
        <v>0.73668455997644144</v>
      </c>
      <c r="FU80" s="2">
        <f t="shared" si="226"/>
        <v>0.65589723918017295</v>
      </c>
      <c r="FW80" s="2">
        <f t="shared" si="111"/>
        <v>8.5880631663692189E-5</v>
      </c>
      <c r="FX80" s="2">
        <f t="shared" si="163"/>
        <v>9.0347451645354221E-5</v>
      </c>
      <c r="FY80" s="2">
        <f t="shared" si="164"/>
        <v>9.652682928415059E-5</v>
      </c>
      <c r="FZ80" s="2">
        <f t="shared" si="165"/>
        <v>9.1730680184919027E-5</v>
      </c>
      <c r="GA80" s="2">
        <f t="shared" si="166"/>
        <v>8.8297464213905148E-5</v>
      </c>
      <c r="GB80" s="2">
        <f t="shared" si="167"/>
        <v>8.9906980421988091E-5</v>
      </c>
      <c r="GC80" s="2">
        <f t="shared" si="168"/>
        <v>8.9179039383387483E-5</v>
      </c>
      <c r="GD80" s="2">
        <f t="shared" si="169"/>
        <v>1.0312249019855028E-4</v>
      </c>
      <c r="GE80" s="2">
        <f t="shared" si="170"/>
        <v>1.0703399862397999E-4</v>
      </c>
      <c r="GF80" s="2">
        <f t="shared" si="171"/>
        <v>9.6241589274480803E-5</v>
      </c>
      <c r="GG80" s="2">
        <f t="shared" si="172"/>
        <v>9.4865678820114967E-5</v>
      </c>
      <c r="GH80" s="2">
        <f t="shared" si="173"/>
        <v>7.9839777360632048E-5</v>
      </c>
      <c r="GI80" s="2">
        <f t="shared" si="174"/>
        <v>7.7303256213816495E-5</v>
      </c>
      <c r="GJ80" s="2">
        <f t="shared" si="175"/>
        <v>7.2654220348439716E-5</v>
      </c>
      <c r="GK80" s="2">
        <f t="shared" si="176"/>
        <v>5.3253118227799356E-5</v>
      </c>
      <c r="GM80" s="92">
        <f t="shared" si="112"/>
        <v>0.24318265128948635</v>
      </c>
      <c r="GN80" s="92">
        <f t="shared" si="177"/>
        <v>0.22389619890783372</v>
      </c>
      <c r="GO80" s="92">
        <f t="shared" si="178"/>
        <v>0.18827333790671061</v>
      </c>
      <c r="GP80" s="92">
        <f t="shared" si="179"/>
        <v>0.21104185434066303</v>
      </c>
      <c r="GQ80" s="92">
        <f t="shared" si="180"/>
        <v>0.21985436635221947</v>
      </c>
      <c r="GR80" s="92">
        <f t="shared" si="181"/>
        <v>0.23812806388728569</v>
      </c>
      <c r="GS80" s="92">
        <f t="shared" si="182"/>
        <v>0.18860364023354625</v>
      </c>
      <c r="GT80" s="92">
        <f t="shared" si="183"/>
        <v>0.15943864143588946</v>
      </c>
      <c r="GU80" s="92">
        <f t="shared" si="184"/>
        <v>0.16489346976354602</v>
      </c>
      <c r="GV80" s="92">
        <f t="shared" si="185"/>
        <v>0.15930087244296867</v>
      </c>
      <c r="GW80" s="92">
        <f t="shared" si="186"/>
        <v>0.20057409899838941</v>
      </c>
      <c r="GX80" s="92">
        <f t="shared" si="187"/>
        <v>0.15217115835000228</v>
      </c>
      <c r="GY80" s="92">
        <f t="shared" si="188"/>
        <v>0.19131687852418489</v>
      </c>
      <c r="GZ80" s="92">
        <f t="shared" si="189"/>
        <v>0.22283307081553846</v>
      </c>
      <c r="HA80" s="92">
        <f t="shared" si="190"/>
        <v>0.12973382628754723</v>
      </c>
      <c r="HC80" s="92">
        <f t="shared" si="144"/>
        <v>8.6327923025948831E-6</v>
      </c>
      <c r="HD80" s="92">
        <f t="shared" si="191"/>
        <v>9.0390481805357662E-6</v>
      </c>
      <c r="HE80" s="92">
        <f t="shared" si="192"/>
        <v>2.3100968417405905E-6</v>
      </c>
      <c r="HF80" s="92">
        <f t="shared" si="193"/>
        <v>4.7453911345286093E-6</v>
      </c>
      <c r="HG80" s="92">
        <f t="shared" si="194"/>
        <v>4.4533928118169725E-6</v>
      </c>
      <c r="HH80" s="92">
        <f t="shared" si="195"/>
        <v>3.0271127594352246E-6</v>
      </c>
      <c r="HI80" s="92">
        <f t="shared" si="196"/>
        <v>9.2276208975398605E-7</v>
      </c>
      <c r="HJ80" s="92">
        <f t="shared" si="197"/>
        <v>3.5737106371703745E-7</v>
      </c>
      <c r="HK80" s="92">
        <f t="shared" si="198"/>
        <v>4.9503480113060587E-7</v>
      </c>
      <c r="HL80" s="92">
        <f t="shared" si="199"/>
        <v>3.3427597384659916E-7</v>
      </c>
      <c r="HM80" s="92">
        <f t="shared" si="200"/>
        <v>6.4999915634863816E-7</v>
      </c>
      <c r="HN80" s="92">
        <f t="shared" si="201"/>
        <v>5.0369598354440065E-7</v>
      </c>
      <c r="HO80" s="92">
        <f t="shared" si="202"/>
        <v>1.8293658476401626E-6</v>
      </c>
      <c r="HP80" s="92">
        <f t="shared" si="203"/>
        <v>1.5070995528914164E-6</v>
      </c>
      <c r="HQ80" s="92">
        <f t="shared" si="204"/>
        <v>3.4194035257204031E-9</v>
      </c>
      <c r="HS80" s="92">
        <f t="shared" si="113"/>
        <v>3.4175899115105145E-34</v>
      </c>
      <c r="HT80" s="92">
        <f t="shared" si="205"/>
        <v>6.3570779149368526E-34</v>
      </c>
      <c r="HU80" s="92">
        <f t="shared" si="206"/>
        <v>3.9751874095589524E-38</v>
      </c>
      <c r="HV80" s="92">
        <f t="shared" si="207"/>
        <v>7.2304671306555413E-37</v>
      </c>
      <c r="HW80" s="92">
        <f t="shared" si="208"/>
        <v>1.292165272391848E-37</v>
      </c>
      <c r="HX80" s="92">
        <f t="shared" si="209"/>
        <v>7.3618978118118094E-40</v>
      </c>
      <c r="HY80" s="92">
        <f t="shared" si="210"/>
        <v>5.1825438347675107E-43</v>
      </c>
      <c r="HZ80" s="92">
        <f t="shared" si="211"/>
        <v>4.542537299638784E-46</v>
      </c>
      <c r="IA80" s="92">
        <f t="shared" si="212"/>
        <v>5.1665875413747557E-45</v>
      </c>
      <c r="IB80" s="92">
        <f t="shared" si="213"/>
        <v>9.2103775386912501E-46</v>
      </c>
      <c r="IC80" s="92">
        <f t="shared" si="214"/>
        <v>1.4352543308104393E-44</v>
      </c>
      <c r="ID80" s="92">
        <f t="shared" si="215"/>
        <v>3.3087814874614918E-44</v>
      </c>
      <c r="IE80" s="92">
        <f t="shared" si="216"/>
        <v>5.0970231809330311E-40</v>
      </c>
      <c r="IF80" s="92">
        <f t="shared" si="217"/>
        <v>2.5120768094547922E-22</v>
      </c>
      <c r="IG80" s="92">
        <f t="shared" si="218"/>
        <v>1.7433617063329229E-19</v>
      </c>
      <c r="II80" s="92">
        <f t="shared" si="114"/>
        <v>3.159938444783082E-108</v>
      </c>
      <c r="IJ80" s="92">
        <f t="shared" si="115"/>
        <v>4.7091102814237711E-107</v>
      </c>
      <c r="IK80" s="92">
        <f t="shared" si="116"/>
        <v>6.401044397596184E-121</v>
      </c>
      <c r="IL80" s="92">
        <f t="shared" si="117"/>
        <v>1.4090814362566299E-118</v>
      </c>
      <c r="IM80" s="92">
        <f t="shared" si="118"/>
        <v>4.3903291958117584E-122</v>
      </c>
      <c r="IN80" s="92">
        <f t="shared" si="119"/>
        <v>3.5436034189863679E-131</v>
      </c>
      <c r="IO80" s="92">
        <f t="shared" si="120"/>
        <v>9.362440953704792E-142</v>
      </c>
      <c r="IP80" s="92">
        <f t="shared" si="121"/>
        <v>9.4962439445168845E-153</v>
      </c>
      <c r="IQ80" s="92">
        <f t="shared" si="122"/>
        <v>2.4680472194349752E-148</v>
      </c>
      <c r="IR80" s="92">
        <f t="shared" si="123"/>
        <v>4.02070346616557E-150</v>
      </c>
      <c r="IS80" s="92">
        <f t="shared" si="124"/>
        <v>9.0418665571507038E-147</v>
      </c>
      <c r="IT80" s="92">
        <f t="shared" si="125"/>
        <v>4.8391097099631534E-143</v>
      </c>
      <c r="IU80" s="92">
        <f t="shared" si="126"/>
        <v>8.9249141092975242E-128</v>
      </c>
      <c r="IV80" s="92">
        <f t="shared" si="127"/>
        <v>4.1456070667329762E-97</v>
      </c>
      <c r="IW80" s="92">
        <f t="shared" si="128"/>
        <v>4.4707428546761378E-67</v>
      </c>
      <c r="IY80" s="92">
        <f t="shared" si="129"/>
        <v>0.24319128408178894</v>
      </c>
      <c r="IZ80" s="92">
        <f t="shared" si="130"/>
        <v>0.22390523795601425</v>
      </c>
      <c r="JA80" s="92">
        <f t="shared" si="131"/>
        <v>0.18827564800355234</v>
      </c>
      <c r="JB80" s="92">
        <f t="shared" si="132"/>
        <v>0.21104659973179757</v>
      </c>
      <c r="JC80" s="92">
        <f t="shared" si="133"/>
        <v>0.2198588197450313</v>
      </c>
      <c r="JD80" s="92">
        <f t="shared" si="134"/>
        <v>0.23813109100004512</v>
      </c>
      <c r="JE80" s="92">
        <f t="shared" si="135"/>
        <v>0.18860456299563602</v>
      </c>
      <c r="JF80" s="92">
        <f t="shared" si="136"/>
        <v>0.15943899880695317</v>
      </c>
      <c r="JG80" s="92">
        <f t="shared" si="137"/>
        <v>0.16489396479834714</v>
      </c>
      <c r="JH80" s="92">
        <f t="shared" si="138"/>
        <v>0.15930120671894252</v>
      </c>
      <c r="JI80" s="92">
        <f t="shared" si="139"/>
        <v>0.20057474899754577</v>
      </c>
      <c r="JJ80" s="92">
        <f t="shared" si="140"/>
        <v>0.15217166204598581</v>
      </c>
      <c r="JK80" s="92">
        <f t="shared" si="141"/>
        <v>0.19131870789003252</v>
      </c>
      <c r="JL80" s="92">
        <f t="shared" si="142"/>
        <v>0.22283457791509134</v>
      </c>
      <c r="JM80" s="92">
        <f t="shared" si="143"/>
        <v>0.12973382970695077</v>
      </c>
    </row>
    <row r="81" spans="2:273" x14ac:dyDescent="0.25">
      <c r="B81" s="2">
        <v>54</v>
      </c>
      <c r="C81" s="37">
        <v>185.05</v>
      </c>
      <c r="D81" s="37">
        <v>184.27500000000001</v>
      </c>
      <c r="E81" s="37">
        <v>177.65899999999999</v>
      </c>
      <c r="F81" s="37">
        <v>180.82900000000001</v>
      </c>
      <c r="G81" s="37">
        <v>180.12200000000001</v>
      </c>
      <c r="H81" s="37">
        <v>188.19</v>
      </c>
      <c r="I81" s="37">
        <v>172.952</v>
      </c>
      <c r="J81" s="37">
        <v>164.65100000000001</v>
      </c>
      <c r="K81" s="37">
        <v>168.636</v>
      </c>
      <c r="L81" s="37">
        <v>164.477</v>
      </c>
      <c r="M81" s="37">
        <v>178.06800000000001</v>
      </c>
      <c r="N81" s="37">
        <v>165.523</v>
      </c>
      <c r="O81" s="37">
        <v>177.31800000000001</v>
      </c>
      <c r="P81" s="37">
        <v>178.023</v>
      </c>
      <c r="Q81" s="37">
        <v>132.40899999999999</v>
      </c>
      <c r="S81" s="4">
        <f t="shared" si="7"/>
        <v>177.63165506859761</v>
      </c>
      <c r="T81" s="4">
        <f t="shared" si="8"/>
        <v>176.98970028937282</v>
      </c>
      <c r="U81" s="4">
        <f t="shared" si="9"/>
        <v>171.20258927339802</v>
      </c>
      <c r="V81" s="4">
        <f t="shared" si="10"/>
        <v>175.25915477200542</v>
      </c>
      <c r="W81" s="4">
        <f t="shared" si="11"/>
        <v>175.02703001618087</v>
      </c>
      <c r="X81" s="4">
        <f t="shared" si="12"/>
        <v>181.00843781932346</v>
      </c>
      <c r="Y81" s="4">
        <f t="shared" si="13"/>
        <v>168.72917851899376</v>
      </c>
      <c r="Z81" s="4">
        <f t="shared" si="14"/>
        <v>162.16545929963937</v>
      </c>
      <c r="AA81" s="4">
        <f t="shared" si="15"/>
        <v>163.91215735162817</v>
      </c>
      <c r="AB81" s="4">
        <f t="shared" si="16"/>
        <v>161.76937870233101</v>
      </c>
      <c r="AC81" s="4">
        <f t="shared" si="17"/>
        <v>172.17611488159633</v>
      </c>
      <c r="AD81" s="4">
        <f t="shared" si="18"/>
        <v>158.56798184756485</v>
      </c>
      <c r="AE81" s="4">
        <f t="shared" si="19"/>
        <v>170.52714669268678</v>
      </c>
      <c r="AF81" s="4">
        <f t="shared" si="20"/>
        <v>172.6988906889861</v>
      </c>
      <c r="AG81" s="4">
        <f t="shared" si="21"/>
        <v>131.22724296660502</v>
      </c>
      <c r="AI81" s="4">
        <f t="shared" si="22"/>
        <v>7.4183449314024017</v>
      </c>
      <c r="AJ81" s="4">
        <f t="shared" si="23"/>
        <v>7.2852997106271857</v>
      </c>
      <c r="AK81" s="4">
        <f t="shared" si="24"/>
        <v>6.4564107266019732</v>
      </c>
      <c r="AL81" s="4">
        <f t="shared" si="25"/>
        <v>5.5698452279945911</v>
      </c>
      <c r="AM81" s="4">
        <f t="shared" si="26"/>
        <v>5.0949699838191407</v>
      </c>
      <c r="AN81" s="4">
        <f t="shared" si="27"/>
        <v>7.1815621806765364</v>
      </c>
      <c r="AO81" s="4">
        <f t="shared" si="28"/>
        <v>4.2228214810062354</v>
      </c>
      <c r="AP81" s="4">
        <f t="shared" si="29"/>
        <v>2.4855407003606445</v>
      </c>
      <c r="AQ81" s="4">
        <f t="shared" si="30"/>
        <v>4.7238426483718285</v>
      </c>
      <c r="AR81" s="4">
        <f t="shared" si="31"/>
        <v>2.7076212976689931</v>
      </c>
      <c r="AS81" s="4">
        <f t="shared" si="32"/>
        <v>5.8918851184036782</v>
      </c>
      <c r="AT81" s="4">
        <f t="shared" si="33"/>
        <v>6.9550181524351444</v>
      </c>
      <c r="AU81" s="4">
        <f t="shared" si="34"/>
        <v>6.7908533073132276</v>
      </c>
      <c r="AV81" s="4">
        <f t="shared" si="223"/>
        <v>5.3241093110138991</v>
      </c>
      <c r="AW81" s="4">
        <f t="shared" si="223"/>
        <v>1.1817570333949732</v>
      </c>
      <c r="AY81" s="2">
        <f t="shared" si="95"/>
        <v>69.7531797426916</v>
      </c>
      <c r="AZ81" s="2">
        <f t="shared" si="146"/>
        <v>70.563965301497248</v>
      </c>
      <c r="BA81" s="2">
        <f t="shared" si="147"/>
        <v>75.376663495786872</v>
      </c>
      <c r="BB81" s="2">
        <f t="shared" si="148"/>
        <v>75.74952064395309</v>
      </c>
      <c r="BC81" s="2">
        <f t="shared" si="149"/>
        <v>74.333579002535345</v>
      </c>
      <c r="BD81" s="2">
        <f t="shared" si="150"/>
        <v>75.515277437555412</v>
      </c>
      <c r="BE81" s="2">
        <f t="shared" si="151"/>
        <v>76.608950513582968</v>
      </c>
      <c r="BF81" s="2">
        <f t="shared" si="152"/>
        <v>77.414550059444835</v>
      </c>
      <c r="BG81" s="2">
        <f t="shared" si="153"/>
        <v>76.502449147983256</v>
      </c>
      <c r="BH81" s="2">
        <f t="shared" si="154"/>
        <v>75.719164748836718</v>
      </c>
      <c r="BI81" s="2">
        <f t="shared" si="155"/>
        <v>73.857572060848796</v>
      </c>
      <c r="BJ81" s="2">
        <f t="shared" si="156"/>
        <v>74.856051156956866</v>
      </c>
      <c r="BK81" s="2">
        <f t="shared" si="157"/>
        <v>75.220766381350202</v>
      </c>
      <c r="BL81" s="2">
        <f t="shared" si="158"/>
        <v>74.242216621152224</v>
      </c>
      <c r="BM81" s="2">
        <f t="shared" si="159"/>
        <v>74.93317108408722</v>
      </c>
      <c r="BO81" s="2" t="str">
        <f t="shared" si="37"/>
        <v/>
      </c>
      <c r="BP81" s="2" t="str">
        <f t="shared" si="38"/>
        <v/>
      </c>
      <c r="BQ81" s="2" t="str">
        <f t="shared" si="39"/>
        <v/>
      </c>
      <c r="BR81" s="2" t="str">
        <f t="shared" si="40"/>
        <v/>
      </c>
      <c r="BS81" s="2" t="str">
        <f t="shared" si="41"/>
        <v/>
      </c>
      <c r="BT81" s="2" t="str">
        <f t="shared" si="42"/>
        <v/>
      </c>
      <c r="BU81" s="2" t="str">
        <f t="shared" si="43"/>
        <v/>
      </c>
      <c r="BV81" s="2" t="str">
        <f t="shared" si="44"/>
        <v/>
      </c>
      <c r="BW81" s="2" t="str">
        <f t="shared" si="45"/>
        <v/>
      </c>
      <c r="BX81" s="2" t="str">
        <f t="shared" si="46"/>
        <v/>
      </c>
      <c r="BY81" s="2" t="str">
        <f t="shared" si="47"/>
        <v/>
      </c>
      <c r="BZ81" s="2" t="str">
        <f t="shared" si="48"/>
        <v/>
      </c>
      <c r="CA81" s="2" t="str">
        <f t="shared" si="49"/>
        <v/>
      </c>
      <c r="CB81" s="2" t="str">
        <f t="shared" si="50"/>
        <v/>
      </c>
      <c r="CC81" s="2" t="str">
        <f t="shared" si="51"/>
        <v/>
      </c>
      <c r="CE81" s="2" t="str">
        <f t="shared" si="96"/>
        <v/>
      </c>
      <c r="CF81" s="2" t="str">
        <f t="shared" si="97"/>
        <v/>
      </c>
      <c r="CG81" s="2" t="str">
        <f t="shared" si="98"/>
        <v/>
      </c>
      <c r="CH81" s="2" t="str">
        <f t="shared" si="99"/>
        <v/>
      </c>
      <c r="CI81" s="2" t="str">
        <f t="shared" si="100"/>
        <v/>
      </c>
      <c r="CJ81" s="2" t="str">
        <f t="shared" si="101"/>
        <v/>
      </c>
      <c r="CK81" s="2" t="str">
        <f t="shared" si="102"/>
        <v/>
      </c>
      <c r="CL81" s="2" t="str">
        <f t="shared" si="103"/>
        <v/>
      </c>
      <c r="CM81" s="2" t="str">
        <f t="shared" si="104"/>
        <v/>
      </c>
      <c r="CN81" s="2" t="str">
        <f t="shared" si="105"/>
        <v/>
      </c>
      <c r="CO81" s="2" t="str">
        <f t="shared" si="106"/>
        <v/>
      </c>
      <c r="CP81" s="2" t="str">
        <f t="shared" si="107"/>
        <v/>
      </c>
      <c r="CQ81" s="2" t="str">
        <f t="shared" si="108"/>
        <v/>
      </c>
      <c r="CR81" s="2" t="str">
        <f t="shared" si="109"/>
        <v/>
      </c>
      <c r="CS81" s="2" t="str">
        <f t="shared" si="110"/>
        <v/>
      </c>
      <c r="CU81" s="2" t="str">
        <f t="shared" si="53"/>
        <v/>
      </c>
      <c r="CV81" s="2" t="str">
        <f t="shared" si="54"/>
        <v/>
      </c>
      <c r="CW81" s="2" t="str">
        <f t="shared" si="55"/>
        <v/>
      </c>
      <c r="CX81" s="2" t="str">
        <f t="shared" si="56"/>
        <v/>
      </c>
      <c r="CY81" s="2" t="str">
        <f t="shared" si="57"/>
        <v/>
      </c>
      <c r="CZ81" s="2" t="str">
        <f t="shared" si="58"/>
        <v/>
      </c>
      <c r="DA81" s="2" t="str">
        <f t="shared" si="59"/>
        <v/>
      </c>
      <c r="DB81" s="2" t="str">
        <f t="shared" si="60"/>
        <v/>
      </c>
      <c r="DC81" s="2" t="str">
        <f t="shared" si="61"/>
        <v/>
      </c>
      <c r="DD81" s="2" t="str">
        <f t="shared" si="62"/>
        <v/>
      </c>
      <c r="DE81" s="2" t="str">
        <f t="shared" si="63"/>
        <v/>
      </c>
      <c r="DF81" s="2" t="str">
        <f t="shared" si="64"/>
        <v/>
      </c>
      <c r="DG81" s="2" t="str">
        <f t="shared" si="65"/>
        <v/>
      </c>
      <c r="DH81" s="2" t="str">
        <f t="shared" si="66"/>
        <v/>
      </c>
      <c r="DI81" s="2" t="str">
        <f t="shared" si="67"/>
        <v/>
      </c>
      <c r="DK81" s="2">
        <f t="shared" si="68"/>
        <v>83.416810506566605</v>
      </c>
      <c r="DL81" s="2">
        <f t="shared" si="224"/>
        <v>82.895540069686433</v>
      </c>
      <c r="DM81" s="2">
        <f t="shared" si="224"/>
        <v>84.299888771844536</v>
      </c>
      <c r="DN81" s="2">
        <f t="shared" si="224"/>
        <v>88.150615941441799</v>
      </c>
      <c r="DO81" s="2">
        <f t="shared" si="224"/>
        <v>88.228981416956998</v>
      </c>
      <c r="DP81" s="2">
        <f t="shared" si="224"/>
        <v>86.860707665505231</v>
      </c>
      <c r="DQ81" s="2">
        <f t="shared" si="224"/>
        <v>85.875626245847201</v>
      </c>
      <c r="DR81" s="2">
        <f t="shared" si="224"/>
        <v>84.884563190449157</v>
      </c>
      <c r="DS81" s="2">
        <f t="shared" si="224"/>
        <v>84.811194284633871</v>
      </c>
      <c r="DT81" s="2">
        <f t="shared" si="224"/>
        <v>85.070243659346886</v>
      </c>
      <c r="DU81" s="2">
        <f t="shared" si="224"/>
        <v>83.24176245847174</v>
      </c>
      <c r="DV81" s="2">
        <f t="shared" si="224"/>
        <v>85.818410771682494</v>
      </c>
      <c r="DW81" s="2">
        <f t="shared" si="224"/>
        <v>86.187843853820581</v>
      </c>
      <c r="DX81" s="2">
        <f t="shared" si="224"/>
        <v>84.183457040218258</v>
      </c>
      <c r="DY81" s="2">
        <f t="shared" si="224"/>
        <v>79.030016734143032</v>
      </c>
      <c r="EA81" s="2">
        <f t="shared" si="70"/>
        <v>66.026138643529023</v>
      </c>
      <c r="EB81" s="2">
        <f t="shared" si="71"/>
        <v>66.874860011280319</v>
      </c>
      <c r="EC81" s="2">
        <f t="shared" si="72"/>
        <v>72.236458296552982</v>
      </c>
      <c r="ED81" s="2">
        <f t="shared" si="73"/>
        <v>71.644344192387251</v>
      </c>
      <c r="EE81" s="2">
        <f t="shared" si="74"/>
        <v>69.817922084241033</v>
      </c>
      <c r="EF81" s="2">
        <f t="shared" si="75"/>
        <v>71.927713647600854</v>
      </c>
      <c r="EG81" s="2">
        <f t="shared" si="76"/>
        <v>73.197678356980674</v>
      </c>
      <c r="EH81" s="2">
        <f t="shared" si="77"/>
        <v>74.298853832691634</v>
      </c>
      <c r="EI81" s="2">
        <f t="shared" si="78"/>
        <v>73.062012395929685</v>
      </c>
      <c r="EJ81" s="2">
        <f t="shared" si="79"/>
        <v>71.863317709672387</v>
      </c>
      <c r="EK81" s="2">
        <f t="shared" si="80"/>
        <v>70.451014378196646</v>
      </c>
      <c r="EL81" s="2">
        <f t="shared" si="81"/>
        <v>70.198559671743112</v>
      </c>
      <c r="EM81" s="2">
        <f t="shared" si="82"/>
        <v>71.205299999999994</v>
      </c>
      <c r="EN81" s="2">
        <f t="shared" si="83"/>
        <v>71.001549151318514</v>
      </c>
      <c r="EO81" s="2">
        <f t="shared" si="84"/>
        <v>72.972782629971732</v>
      </c>
      <c r="EQ81" s="2">
        <f t="shared" si="85"/>
        <v>64.293666867572611</v>
      </c>
      <c r="ER81" s="2">
        <f t="shared" si="225"/>
        <v>65.574195504252174</v>
      </c>
      <c r="ES81" s="2">
        <f t="shared" si="225"/>
        <v>70.150722583240224</v>
      </c>
      <c r="ET81" s="2">
        <f t="shared" si="225"/>
        <v>69.63072914200599</v>
      </c>
      <c r="EU81" s="2">
        <f t="shared" si="225"/>
        <v>69.054025057469559</v>
      </c>
      <c r="EV81" s="2">
        <f t="shared" si="225"/>
        <v>70.274402916624808</v>
      </c>
      <c r="EW81" s="2">
        <f t="shared" si="225"/>
        <v>71.610217907488007</v>
      </c>
      <c r="EX81" s="2">
        <f t="shared" si="225"/>
        <v>71.666345345934872</v>
      </c>
      <c r="EY81" s="2">
        <f t="shared" si="225"/>
        <v>71.057777456645653</v>
      </c>
      <c r="EZ81" s="2">
        <f t="shared" si="225"/>
        <v>70.16274696287887</v>
      </c>
      <c r="FA81" s="2">
        <f t="shared" si="225"/>
        <v>69.446604797038432</v>
      </c>
      <c r="FB81" s="2">
        <f t="shared" si="225"/>
        <v>69.363225141196239</v>
      </c>
      <c r="FC81" s="2">
        <f t="shared" si="225"/>
        <v>69.599265867097927</v>
      </c>
      <c r="FD81" s="2">
        <f t="shared" si="225"/>
        <v>70.94043332164992</v>
      </c>
      <c r="FE81" s="2">
        <f t="shared" si="225"/>
        <v>75.073609034258752</v>
      </c>
      <c r="FG81" s="2">
        <f t="shared" si="87"/>
        <v>0.78567796186840055</v>
      </c>
      <c r="FH81" s="2">
        <f t="shared" si="226"/>
        <v>0.76972050345635323</v>
      </c>
      <c r="FI81" s="2">
        <f t="shared" si="226"/>
        <v>0.73967388820550273</v>
      </c>
      <c r="FJ81" s="2">
        <f t="shared" si="226"/>
        <v>0.75128369125503713</v>
      </c>
      <c r="FK81" s="2">
        <f t="shared" si="226"/>
        <v>0.7547272650802278</v>
      </c>
      <c r="FL81" s="2">
        <f t="shared" si="226"/>
        <v>0.75974498018705039</v>
      </c>
      <c r="FM81" s="2">
        <f t="shared" si="226"/>
        <v>0.73091643761172864</v>
      </c>
      <c r="FN81" s="2">
        <f t="shared" si="226"/>
        <v>0.70564146621360357</v>
      </c>
      <c r="FO81" s="2">
        <f t="shared" si="226"/>
        <v>0.7071564641587198</v>
      </c>
      <c r="FP81" s="2">
        <f t="shared" si="226"/>
        <v>0.70802997548499746</v>
      </c>
      <c r="FQ81" s="2">
        <f t="shared" si="226"/>
        <v>0.73366200810613469</v>
      </c>
      <c r="FR81" s="2">
        <f t="shared" si="226"/>
        <v>0.70181760490633605</v>
      </c>
      <c r="FS81" s="2">
        <f t="shared" si="226"/>
        <v>0.73198126105214056</v>
      </c>
      <c r="FT81" s="2">
        <f t="shared" si="226"/>
        <v>0.75415756460824646</v>
      </c>
      <c r="FU81" s="2">
        <f t="shared" si="226"/>
        <v>0.67637608982505892</v>
      </c>
      <c r="FW81" s="2">
        <f t="shared" si="111"/>
        <v>9.4165459872114663E-5</v>
      </c>
      <c r="FX81" s="2">
        <f t="shared" si="163"/>
        <v>9.9063147316447544E-5</v>
      </c>
      <c r="FY81" s="2">
        <f t="shared" si="164"/>
        <v>1.0583857800634362E-4</v>
      </c>
      <c r="FZ81" s="2">
        <f t="shared" si="165"/>
        <v>1.0057980060785033E-4</v>
      </c>
      <c r="GA81" s="2">
        <f t="shared" si="166"/>
        <v>9.6815419536013732E-5</v>
      </c>
      <c r="GB81" s="2">
        <f t="shared" si="167"/>
        <v>9.8580188622986704E-5</v>
      </c>
      <c r="GC81" s="2">
        <f t="shared" si="168"/>
        <v>9.7782030936628483E-5</v>
      </c>
      <c r="GD81" s="2">
        <f t="shared" si="169"/>
        <v>1.1307043708879849E-4</v>
      </c>
      <c r="GE81" s="2">
        <f t="shared" si="170"/>
        <v>1.1735923383329223E-4</v>
      </c>
      <c r="GF81" s="2">
        <f t="shared" si="171"/>
        <v>1.0552582437167649E-4</v>
      </c>
      <c r="GG81" s="2">
        <f t="shared" si="172"/>
        <v>1.0401719637435397E-4</v>
      </c>
      <c r="GH81" s="2">
        <f t="shared" si="173"/>
        <v>8.7541900743307748E-5</v>
      </c>
      <c r="GI81" s="2">
        <f t="shared" si="174"/>
        <v>8.476070277732663E-5</v>
      </c>
      <c r="GJ81" s="2">
        <f t="shared" si="175"/>
        <v>7.9663210066742158E-5</v>
      </c>
      <c r="GK81" s="2">
        <f t="shared" si="176"/>
        <v>5.8390583016335935E-5</v>
      </c>
      <c r="GM81" s="92">
        <f t="shared" si="112"/>
        <v>0.28671635844191656</v>
      </c>
      <c r="GN81" s="92">
        <f t="shared" si="177"/>
        <v>0.2669328670328478</v>
      </c>
      <c r="GO81" s="92">
        <f t="shared" si="178"/>
        <v>0.22969403160637644</v>
      </c>
      <c r="GP81" s="92">
        <f t="shared" si="179"/>
        <v>0.25547171195156609</v>
      </c>
      <c r="GQ81" s="92">
        <f t="shared" si="180"/>
        <v>0.26558694630798335</v>
      </c>
      <c r="GR81" s="92">
        <f t="shared" si="181"/>
        <v>0.28693616569170571</v>
      </c>
      <c r="GS81" s="92">
        <f t="shared" si="182"/>
        <v>0.23232844961991686</v>
      </c>
      <c r="GT81" s="92">
        <f t="shared" si="183"/>
        <v>0.20115825435369361</v>
      </c>
      <c r="GU81" s="92">
        <f t="shared" si="184"/>
        <v>0.20796930270808639</v>
      </c>
      <c r="GV81" s="92">
        <f t="shared" si="185"/>
        <v>0.20031792763817133</v>
      </c>
      <c r="GW81" s="92">
        <f t="shared" si="186"/>
        <v>0.24689317418642631</v>
      </c>
      <c r="GX81" s="92">
        <f t="shared" si="187"/>
        <v>0.19253437728146289</v>
      </c>
      <c r="GY81" s="92">
        <f t="shared" si="188"/>
        <v>0.23551997490540549</v>
      </c>
      <c r="GZ81" s="92">
        <f t="shared" si="189"/>
        <v>0.26944083605991254</v>
      </c>
      <c r="HA81" s="92">
        <f t="shared" si="190"/>
        <v>0.16927596449147761</v>
      </c>
      <c r="HC81" s="92">
        <f t="shared" si="144"/>
        <v>1.5910343296648973E-5</v>
      </c>
      <c r="HD81" s="92">
        <f t="shared" si="191"/>
        <v>1.6636845753065182E-5</v>
      </c>
      <c r="HE81" s="92">
        <f t="shared" si="192"/>
        <v>4.6157466353750022E-6</v>
      </c>
      <c r="HF81" s="92">
        <f t="shared" si="193"/>
        <v>9.1965351225759554E-6</v>
      </c>
      <c r="HG81" s="92">
        <f t="shared" si="194"/>
        <v>8.7072747329874311E-6</v>
      </c>
      <c r="HH81" s="92">
        <f t="shared" si="195"/>
        <v>6.143074832173335E-6</v>
      </c>
      <c r="HI81" s="92">
        <f t="shared" si="196"/>
        <v>1.9935594250843932E-6</v>
      </c>
      <c r="HJ81" s="92">
        <f t="shared" si="197"/>
        <v>8.2833327953906171E-7</v>
      </c>
      <c r="HK81" s="92">
        <f t="shared" si="198"/>
        <v>1.1263697480187665E-6</v>
      </c>
      <c r="HL81" s="92">
        <f t="shared" si="199"/>
        <v>7.6599659795006412E-7</v>
      </c>
      <c r="HM81" s="92">
        <f t="shared" si="200"/>
        <v>1.445613785688082E-6</v>
      </c>
      <c r="HN81" s="92">
        <f t="shared" si="201"/>
        <v>1.1011406984891384E-6</v>
      </c>
      <c r="HO81" s="92">
        <f t="shared" si="202"/>
        <v>3.6898963659824226E-6</v>
      </c>
      <c r="HP81" s="92">
        <f t="shared" si="203"/>
        <v>3.0741464860834588E-6</v>
      </c>
      <c r="HQ81" s="92">
        <f t="shared" si="204"/>
        <v>9.9117503900560776E-9</v>
      </c>
      <c r="HS81" s="92">
        <f t="shared" si="113"/>
        <v>2.6489090632432636E-33</v>
      </c>
      <c r="HT81" s="92">
        <f t="shared" si="205"/>
        <v>4.8845742073724876E-33</v>
      </c>
      <c r="HU81" s="92">
        <f t="shared" si="206"/>
        <v>4.0501973837329038E-37</v>
      </c>
      <c r="HV81" s="92">
        <f t="shared" si="207"/>
        <v>6.8344151905857159E-36</v>
      </c>
      <c r="HW81" s="92">
        <f t="shared" si="208"/>
        <v>1.2813643783990903E-36</v>
      </c>
      <c r="HX81" s="92">
        <f t="shared" si="209"/>
        <v>8.5867006221624277E-39</v>
      </c>
      <c r="HY81" s="92">
        <f t="shared" si="210"/>
        <v>7.3736369117916711E-42</v>
      </c>
      <c r="HZ81" s="92">
        <f t="shared" si="211"/>
        <v>8.2709637071428939E-45</v>
      </c>
      <c r="IA81" s="92">
        <f t="shared" si="212"/>
        <v>8.8128046861661012E-44</v>
      </c>
      <c r="IB81" s="92">
        <f t="shared" si="213"/>
        <v>1.5849949703210276E-44</v>
      </c>
      <c r="IC81" s="92">
        <f t="shared" si="214"/>
        <v>2.292076089177444E-43</v>
      </c>
      <c r="ID81" s="92">
        <f t="shared" si="215"/>
        <v>4.7971339980574722E-43</v>
      </c>
      <c r="IE81" s="92">
        <f t="shared" si="216"/>
        <v>5.5665840417680693E-39</v>
      </c>
      <c r="IF81" s="92">
        <f t="shared" si="217"/>
        <v>8.9173300909002229E-22</v>
      </c>
      <c r="IG81" s="92">
        <f t="shared" si="218"/>
        <v>5.0575871439776899E-19</v>
      </c>
      <c r="II81" s="92">
        <f t="shared" si="114"/>
        <v>3.805091414014436E-106</v>
      </c>
      <c r="IJ81" s="92">
        <f t="shared" si="115"/>
        <v>5.518896299959813E-105</v>
      </c>
      <c r="IK81" s="92">
        <f t="shared" si="116"/>
        <v>1.4597113224949582E-118</v>
      </c>
      <c r="IL81" s="92">
        <f t="shared" si="117"/>
        <v>2.8053285445754515E-116</v>
      </c>
      <c r="IM81" s="92">
        <f t="shared" si="118"/>
        <v>1.002127715930918E-119</v>
      </c>
      <c r="IN81" s="92">
        <f t="shared" si="119"/>
        <v>1.2331313169988954E-128</v>
      </c>
      <c r="IO81" s="92">
        <f t="shared" si="120"/>
        <v>5.228140920055659E-139</v>
      </c>
      <c r="IP81" s="92">
        <f t="shared" si="121"/>
        <v>9.7039972901823913E-150</v>
      </c>
      <c r="IQ81" s="92">
        <f t="shared" si="122"/>
        <v>2.116263255684308E-145</v>
      </c>
      <c r="IR81" s="92">
        <f t="shared" si="123"/>
        <v>3.4622492790151168E-147</v>
      </c>
      <c r="IS81" s="92">
        <f t="shared" si="124"/>
        <v>6.615228773931577E-144</v>
      </c>
      <c r="IT81" s="92">
        <f t="shared" si="125"/>
        <v>2.6584575402939345E-140</v>
      </c>
      <c r="IU81" s="92">
        <f t="shared" si="126"/>
        <v>2.4326277051555881E-125</v>
      </c>
      <c r="IV81" s="92">
        <f t="shared" si="127"/>
        <v>2.8088103322863241E-95</v>
      </c>
      <c r="IW81" s="92">
        <f t="shared" si="128"/>
        <v>7.3405675643776357E-66</v>
      </c>
      <c r="IY81" s="92">
        <f t="shared" si="129"/>
        <v>0.28673226878521318</v>
      </c>
      <c r="IZ81" s="92">
        <f t="shared" si="130"/>
        <v>0.26694950387860084</v>
      </c>
      <c r="JA81" s="92">
        <f t="shared" si="131"/>
        <v>0.22969864735301182</v>
      </c>
      <c r="JB81" s="92">
        <f t="shared" si="132"/>
        <v>0.2554809084866887</v>
      </c>
      <c r="JC81" s="92">
        <f t="shared" si="133"/>
        <v>0.26559565358271636</v>
      </c>
      <c r="JD81" s="92">
        <f t="shared" si="134"/>
        <v>0.28694230876653787</v>
      </c>
      <c r="JE81" s="92">
        <f t="shared" si="135"/>
        <v>0.23233044317934196</v>
      </c>
      <c r="JF81" s="92">
        <f t="shared" si="136"/>
        <v>0.20115908268697316</v>
      </c>
      <c r="JG81" s="92">
        <f t="shared" si="137"/>
        <v>0.20797042907783442</v>
      </c>
      <c r="JH81" s="92">
        <f t="shared" si="138"/>
        <v>0.20031869363476928</v>
      </c>
      <c r="JI81" s="92">
        <f t="shared" si="139"/>
        <v>0.24689461980021199</v>
      </c>
      <c r="JJ81" s="92">
        <f t="shared" si="140"/>
        <v>0.19253547842216137</v>
      </c>
      <c r="JK81" s="92">
        <f t="shared" si="141"/>
        <v>0.23552366480177148</v>
      </c>
      <c r="JL81" s="92">
        <f t="shared" si="142"/>
        <v>0.26944391020639863</v>
      </c>
      <c r="JM81" s="92">
        <f t="shared" si="143"/>
        <v>0.169275974403228</v>
      </c>
    </row>
    <row r="82" spans="2:273" x14ac:dyDescent="0.25">
      <c r="B82" s="2">
        <v>55</v>
      </c>
      <c r="C82" s="37">
        <v>198.57499999999999</v>
      </c>
      <c r="D82" s="37">
        <v>199.1</v>
      </c>
      <c r="E82" s="37">
        <v>193.14599999999999</v>
      </c>
      <c r="F82" s="37">
        <v>196.07300000000001</v>
      </c>
      <c r="G82" s="37">
        <v>194.58500000000001</v>
      </c>
      <c r="H82" s="37">
        <v>202.31</v>
      </c>
      <c r="I82" s="37">
        <v>189.952</v>
      </c>
      <c r="J82" s="37">
        <v>182.67400000000001</v>
      </c>
      <c r="K82" s="37">
        <v>186.06800000000001</v>
      </c>
      <c r="L82" s="37">
        <v>182.65899999999999</v>
      </c>
      <c r="M82" s="37">
        <v>194.614</v>
      </c>
      <c r="N82" s="37">
        <v>182.25</v>
      </c>
      <c r="O82" s="37">
        <v>193.523</v>
      </c>
      <c r="P82" s="37">
        <v>192.727</v>
      </c>
      <c r="Q82" s="37">
        <v>147.75</v>
      </c>
      <c r="S82" s="4">
        <f t="shared" si="7"/>
        <v>189.08182788333576</v>
      </c>
      <c r="T82" s="4">
        <f t="shared" si="8"/>
        <v>189.35681728783157</v>
      </c>
      <c r="U82" s="4">
        <f t="shared" si="9"/>
        <v>184.36655611685651</v>
      </c>
      <c r="V82" s="4">
        <f t="shared" si="10"/>
        <v>187.94742122894132</v>
      </c>
      <c r="W82" s="4">
        <f t="shared" si="11"/>
        <v>187.56488916450127</v>
      </c>
      <c r="X82" s="4">
        <f t="shared" si="12"/>
        <v>193.66124446985663</v>
      </c>
      <c r="Y82" s="4">
        <f t="shared" si="13"/>
        <v>181.92971468918861</v>
      </c>
      <c r="Z82" s="4">
        <f t="shared" si="14"/>
        <v>176.24599079020382</v>
      </c>
      <c r="AA82" s="4">
        <f t="shared" si="15"/>
        <v>178.28741339599765</v>
      </c>
      <c r="AB82" s="4">
        <f t="shared" si="16"/>
        <v>175.85143385733073</v>
      </c>
      <c r="AC82" s="4">
        <f t="shared" si="17"/>
        <v>186.00012712778786</v>
      </c>
      <c r="AD82" s="4">
        <f t="shared" si="18"/>
        <v>172.75040739585629</v>
      </c>
      <c r="AE82" s="4">
        <f t="shared" si="19"/>
        <v>184.06804695129043</v>
      </c>
      <c r="AF82" s="4">
        <f t="shared" si="20"/>
        <v>185.00834287110382</v>
      </c>
      <c r="AG82" s="4">
        <f t="shared" si="21"/>
        <v>142.41781867277024</v>
      </c>
      <c r="AI82" s="4">
        <f t="shared" si="22"/>
        <v>9.4931721166642262</v>
      </c>
      <c r="AJ82" s="4">
        <f t="shared" si="23"/>
        <v>9.7431827121684194</v>
      </c>
      <c r="AK82" s="4">
        <f t="shared" si="24"/>
        <v>8.7794438831434718</v>
      </c>
      <c r="AL82" s="4">
        <f t="shared" si="25"/>
        <v>8.1255787710586844</v>
      </c>
      <c r="AM82" s="4">
        <f t="shared" si="26"/>
        <v>7.0201108354987412</v>
      </c>
      <c r="AN82" s="4">
        <f t="shared" si="27"/>
        <v>8.6487555301433758</v>
      </c>
      <c r="AO82" s="4">
        <f t="shared" si="28"/>
        <v>8.0222853108113839</v>
      </c>
      <c r="AP82" s="4">
        <f t="shared" si="29"/>
        <v>6.428009209796187</v>
      </c>
      <c r="AQ82" s="4">
        <f t="shared" si="30"/>
        <v>7.7805866040023659</v>
      </c>
      <c r="AR82" s="4">
        <f t="shared" si="31"/>
        <v>6.8075661426692591</v>
      </c>
      <c r="AS82" s="4">
        <f t="shared" si="32"/>
        <v>8.6138728722121414</v>
      </c>
      <c r="AT82" s="4">
        <f t="shared" si="33"/>
        <v>9.4995926041437144</v>
      </c>
      <c r="AU82" s="4">
        <f t="shared" si="34"/>
        <v>9.4549530487095694</v>
      </c>
      <c r="AV82" s="4">
        <f t="shared" si="223"/>
        <v>7.7186571288961829</v>
      </c>
      <c r="AW82" s="4">
        <f t="shared" si="223"/>
        <v>5.3321813272297618</v>
      </c>
      <c r="AY82" s="2">
        <f t="shared" si="95"/>
        <v>69.467841212338314</v>
      </c>
      <c r="AZ82" s="2">
        <f t="shared" si="146"/>
        <v>70.292590771899057</v>
      </c>
      <c r="BA82" s="2">
        <f t="shared" si="147"/>
        <v>75.120693167742942</v>
      </c>
      <c r="BB82" s="2">
        <f t="shared" si="148"/>
        <v>75.444553444301008</v>
      </c>
      <c r="BC82" s="2">
        <f t="shared" si="149"/>
        <v>74.022311868523929</v>
      </c>
      <c r="BD82" s="2">
        <f t="shared" si="150"/>
        <v>75.227886284202299</v>
      </c>
      <c r="BE82" s="2">
        <f t="shared" si="151"/>
        <v>76.335921811472033</v>
      </c>
      <c r="BF82" s="2">
        <f t="shared" si="152"/>
        <v>77.162944483248737</v>
      </c>
      <c r="BG82" s="2">
        <f t="shared" si="153"/>
        <v>76.239557514934162</v>
      </c>
      <c r="BH82" s="2">
        <f t="shared" si="154"/>
        <v>75.441359629385744</v>
      </c>
      <c r="BI82" s="2">
        <f t="shared" si="155"/>
        <v>73.603024591196643</v>
      </c>
      <c r="BJ82" s="2">
        <f t="shared" si="156"/>
        <v>74.558710761429097</v>
      </c>
      <c r="BK82" s="2">
        <f t="shared" si="157"/>
        <v>74.916878587657251</v>
      </c>
      <c r="BL82" s="2">
        <f t="shared" si="158"/>
        <v>73.989156714374943</v>
      </c>
      <c r="BM82" s="2">
        <f t="shared" si="159"/>
        <v>74.792198224057699</v>
      </c>
      <c r="BO82" s="2" t="str">
        <f t="shared" si="37"/>
        <v/>
      </c>
      <c r="BP82" s="2" t="str">
        <f t="shared" si="38"/>
        <v/>
      </c>
      <c r="BQ82" s="2" t="str">
        <f t="shared" si="39"/>
        <v/>
      </c>
      <c r="BR82" s="2" t="str">
        <f t="shared" si="40"/>
        <v/>
      </c>
      <c r="BS82" s="2" t="str">
        <f t="shared" si="41"/>
        <v/>
      </c>
      <c r="BT82" s="2" t="str">
        <f t="shared" si="42"/>
        <v/>
      </c>
      <c r="BU82" s="2" t="str">
        <f t="shared" si="43"/>
        <v/>
      </c>
      <c r="BV82" s="2" t="str">
        <f t="shared" si="44"/>
        <v/>
      </c>
      <c r="BW82" s="2" t="str">
        <f t="shared" si="45"/>
        <v/>
      </c>
      <c r="BX82" s="2" t="str">
        <f t="shared" si="46"/>
        <v/>
      </c>
      <c r="BY82" s="2" t="str">
        <f t="shared" si="47"/>
        <v/>
      </c>
      <c r="BZ82" s="2" t="str">
        <f t="shared" si="48"/>
        <v/>
      </c>
      <c r="CA82" s="2" t="str">
        <f t="shared" si="49"/>
        <v/>
      </c>
      <c r="CB82" s="2" t="str">
        <f t="shared" si="50"/>
        <v/>
      </c>
      <c r="CC82" s="2" t="str">
        <f t="shared" si="51"/>
        <v/>
      </c>
      <c r="CE82" s="2" t="str">
        <f t="shared" si="96"/>
        <v/>
      </c>
      <c r="CF82" s="2" t="str">
        <f t="shared" si="97"/>
        <v/>
      </c>
      <c r="CG82" s="2" t="str">
        <f t="shared" si="98"/>
        <v/>
      </c>
      <c r="CH82" s="2" t="str">
        <f t="shared" si="99"/>
        <v/>
      </c>
      <c r="CI82" s="2" t="str">
        <f t="shared" si="100"/>
        <v/>
      </c>
      <c r="CJ82" s="2" t="str">
        <f t="shared" si="101"/>
        <v/>
      </c>
      <c r="CK82" s="2" t="str">
        <f t="shared" si="102"/>
        <v/>
      </c>
      <c r="CL82" s="2" t="str">
        <f t="shared" si="103"/>
        <v/>
      </c>
      <c r="CM82" s="2" t="str">
        <f t="shared" si="104"/>
        <v/>
      </c>
      <c r="CN82" s="2" t="str">
        <f t="shared" si="105"/>
        <v/>
      </c>
      <c r="CO82" s="2" t="str">
        <f t="shared" si="106"/>
        <v/>
      </c>
      <c r="CP82" s="2" t="str">
        <f t="shared" si="107"/>
        <v/>
      </c>
      <c r="CQ82" s="2" t="str">
        <f t="shared" si="108"/>
        <v/>
      </c>
      <c r="CR82" s="2" t="str">
        <f t="shared" si="109"/>
        <v/>
      </c>
      <c r="CS82" s="2" t="str">
        <f t="shared" si="110"/>
        <v/>
      </c>
      <c r="CU82" s="2" t="str">
        <f t="shared" si="53"/>
        <v/>
      </c>
      <c r="CV82" s="2" t="str">
        <f t="shared" si="54"/>
        <v/>
      </c>
      <c r="CW82" s="2" t="str">
        <f t="shared" si="55"/>
        <v/>
      </c>
      <c r="CX82" s="2" t="str">
        <f t="shared" si="56"/>
        <v/>
      </c>
      <c r="CY82" s="2" t="str">
        <f t="shared" si="57"/>
        <v/>
      </c>
      <c r="CZ82" s="2" t="str">
        <f t="shared" si="58"/>
        <v/>
      </c>
      <c r="DA82" s="2" t="str">
        <f t="shared" si="59"/>
        <v/>
      </c>
      <c r="DB82" s="2" t="str">
        <f t="shared" si="60"/>
        <v/>
      </c>
      <c r="DC82" s="2" t="str">
        <f t="shared" si="61"/>
        <v/>
      </c>
      <c r="DD82" s="2" t="str">
        <f t="shared" si="62"/>
        <v/>
      </c>
      <c r="DE82" s="2" t="str">
        <f t="shared" si="63"/>
        <v/>
      </c>
      <c r="DF82" s="2" t="str">
        <f t="shared" si="64"/>
        <v/>
      </c>
      <c r="DG82" s="2" t="str">
        <f t="shared" si="65"/>
        <v/>
      </c>
      <c r="DH82" s="2" t="str">
        <f t="shared" si="66"/>
        <v/>
      </c>
      <c r="DI82" s="2" t="str">
        <f t="shared" si="67"/>
        <v/>
      </c>
      <c r="DK82" s="2">
        <f t="shared" si="68"/>
        <v>83.731953564727959</v>
      </c>
      <c r="DL82" s="2">
        <f t="shared" si="224"/>
        <v>83.181707317073204</v>
      </c>
      <c r="DM82" s="2">
        <f t="shared" si="224"/>
        <v>84.5678762120844</v>
      </c>
      <c r="DN82" s="2">
        <f t="shared" si="224"/>
        <v>88.483469437916966</v>
      </c>
      <c r="DO82" s="2">
        <f t="shared" si="224"/>
        <v>88.543009291521457</v>
      </c>
      <c r="DP82" s="2">
        <f t="shared" si="224"/>
        <v>87.101554878048788</v>
      </c>
      <c r="DQ82" s="2">
        <f t="shared" si="224"/>
        <v>86.071158260344333</v>
      </c>
      <c r="DR82" s="2">
        <f t="shared" si="224"/>
        <v>85.072339950841354</v>
      </c>
      <c r="DS82" s="2">
        <f t="shared" si="224"/>
        <v>85.031407557464277</v>
      </c>
      <c r="DT82" s="2">
        <f t="shared" si="224"/>
        <v>85.302460011344294</v>
      </c>
      <c r="DU82" s="2">
        <f t="shared" si="224"/>
        <v>83.48220839625489</v>
      </c>
      <c r="DV82" s="2">
        <f t="shared" si="224"/>
        <v>86.122318072549518</v>
      </c>
      <c r="DW82" s="2">
        <f t="shared" si="224"/>
        <v>86.446242222893375</v>
      </c>
      <c r="DX82" s="2">
        <f t="shared" si="224"/>
        <v>84.381105366934079</v>
      </c>
      <c r="DY82" s="2">
        <f t="shared" si="224"/>
        <v>79.130384547908221</v>
      </c>
      <c r="EA82" s="2">
        <f t="shared" si="70"/>
        <v>65.919379087521833</v>
      </c>
      <c r="EB82" s="2">
        <f t="shared" si="71"/>
        <v>66.775986012408353</v>
      </c>
      <c r="EC82" s="2">
        <f t="shared" si="72"/>
        <v>72.08865385372971</v>
      </c>
      <c r="ED82" s="2">
        <f t="shared" si="73"/>
        <v>71.508051320278298</v>
      </c>
      <c r="EE82" s="2">
        <f t="shared" si="74"/>
        <v>69.718668376994628</v>
      </c>
      <c r="EF82" s="2">
        <f t="shared" si="75"/>
        <v>71.803672322732893</v>
      </c>
      <c r="EG82" s="2">
        <f t="shared" si="76"/>
        <v>73.067513572089354</v>
      </c>
      <c r="EH82" s="2">
        <f t="shared" si="77"/>
        <v>74.154291914595731</v>
      </c>
      <c r="EI82" s="2">
        <f t="shared" si="78"/>
        <v>72.919429652678488</v>
      </c>
      <c r="EJ82" s="2">
        <f t="shared" si="79"/>
        <v>71.733008272763314</v>
      </c>
      <c r="EK82" s="2">
        <f t="shared" si="80"/>
        <v>70.332342608820056</v>
      </c>
      <c r="EL82" s="2">
        <f t="shared" si="81"/>
        <v>70.078066274253317</v>
      </c>
      <c r="EM82" s="2">
        <f t="shared" si="82"/>
        <v>71.066987133550484</v>
      </c>
      <c r="EN82" s="2">
        <f t="shared" si="83"/>
        <v>70.899638266438018</v>
      </c>
      <c r="EO82" s="2">
        <f t="shared" si="84"/>
        <v>72.898966128634555</v>
      </c>
      <c r="EQ82" s="2">
        <f t="shared" si="85"/>
        <v>64.218736708608546</v>
      </c>
      <c r="ER82" s="2">
        <f t="shared" si="225"/>
        <v>65.498770405560151</v>
      </c>
      <c r="ES82" s="2">
        <f t="shared" si="225"/>
        <v>70.041594313594047</v>
      </c>
      <c r="ET82" s="2">
        <f t="shared" si="225"/>
        <v>69.532056818181815</v>
      </c>
      <c r="EU82" s="2">
        <f t="shared" si="225"/>
        <v>68.968173835271159</v>
      </c>
      <c r="EV82" s="2">
        <f t="shared" si="225"/>
        <v>70.180970574908713</v>
      </c>
      <c r="EW82" s="2">
        <f t="shared" si="225"/>
        <v>71.509503444319009</v>
      </c>
      <c r="EX82" s="2">
        <f t="shared" si="225"/>
        <v>71.572038364062252</v>
      </c>
      <c r="EY82" s="2">
        <f t="shared" si="225"/>
        <v>70.953381738157788</v>
      </c>
      <c r="EZ82" s="2">
        <f t="shared" si="225"/>
        <v>70.063712673172219</v>
      </c>
      <c r="FA82" s="2">
        <f t="shared" si="225"/>
        <v>69.348206611863645</v>
      </c>
      <c r="FB82" s="2">
        <f t="shared" si="225"/>
        <v>69.257754134033732</v>
      </c>
      <c r="FC82" s="2">
        <f t="shared" si="225"/>
        <v>69.490371438739544</v>
      </c>
      <c r="FD82" s="2">
        <f t="shared" si="225"/>
        <v>70.839539675453707</v>
      </c>
      <c r="FE82" s="2">
        <f t="shared" si="225"/>
        <v>74.951602461751008</v>
      </c>
      <c r="FG82" s="2">
        <f t="shared" si="87"/>
        <v>0.80077906651151298</v>
      </c>
      <c r="FH82" s="2">
        <f t="shared" si="226"/>
        <v>0.78563920325367187</v>
      </c>
      <c r="FI82" s="2">
        <f t="shared" si="226"/>
        <v>0.75701395606683697</v>
      </c>
      <c r="FJ82" s="2">
        <f t="shared" si="226"/>
        <v>0.76809289677981496</v>
      </c>
      <c r="FK82" s="2">
        <f t="shared" si="226"/>
        <v>0.77137456340052057</v>
      </c>
      <c r="FL82" s="2">
        <f t="shared" si="226"/>
        <v>0.77615272264524227</v>
      </c>
      <c r="FM82" s="2">
        <f t="shared" si="226"/>
        <v>0.74864160321433604</v>
      </c>
      <c r="FN82" s="2">
        <f t="shared" si="226"/>
        <v>0.72440378526649007</v>
      </c>
      <c r="FO82" s="2">
        <f t="shared" si="226"/>
        <v>0.72585973321959729</v>
      </c>
      <c r="FP82" s="2">
        <f t="shared" si="226"/>
        <v>0.72669901666650383</v>
      </c>
      <c r="FQ82" s="2">
        <f t="shared" si="226"/>
        <v>0.7512678625486191</v>
      </c>
      <c r="FR82" s="2">
        <f t="shared" si="226"/>
        <v>0.72072719359015169</v>
      </c>
      <c r="FS82" s="2">
        <f t="shared" si="226"/>
        <v>0.74966030809257289</v>
      </c>
      <c r="FT82" s="2">
        <f t="shared" si="226"/>
        <v>0.7708317889725006</v>
      </c>
      <c r="FU82" s="2">
        <f t="shared" si="226"/>
        <v>0.69620068003823476</v>
      </c>
      <c r="FW82" s="2">
        <f t="shared" si="111"/>
        <v>1.0324943556735726E-4</v>
      </c>
      <c r="FX82" s="2">
        <f t="shared" si="163"/>
        <v>1.0861954294971843E-4</v>
      </c>
      <c r="FY82" s="2">
        <f t="shared" si="164"/>
        <v>1.1604850811008323E-4</v>
      </c>
      <c r="FZ82" s="2">
        <f t="shared" si="165"/>
        <v>1.102824881843896E-4</v>
      </c>
      <c r="GA82" s="2">
        <f t="shared" si="166"/>
        <v>1.0615500502269183E-4</v>
      </c>
      <c r="GB82" s="2">
        <f t="shared" si="167"/>
        <v>1.0808999937023029E-4</v>
      </c>
      <c r="GC82" s="2">
        <f t="shared" si="168"/>
        <v>1.07214853449486E-4</v>
      </c>
      <c r="GD82" s="2">
        <f t="shared" si="169"/>
        <v>1.2397791644200889E-4</v>
      </c>
      <c r="GE82" s="2">
        <f t="shared" si="170"/>
        <v>1.2868038401683436E-4</v>
      </c>
      <c r="GF82" s="2">
        <f t="shared" si="171"/>
        <v>1.1570558756179696E-4</v>
      </c>
      <c r="GG82" s="2">
        <f t="shared" si="172"/>
        <v>1.1405144329754136E-4</v>
      </c>
      <c r="GH82" s="2">
        <f t="shared" si="173"/>
        <v>9.5986974719049261E-5</v>
      </c>
      <c r="GI82" s="2">
        <f t="shared" si="174"/>
        <v>9.2937502483136244E-5</v>
      </c>
      <c r="GJ82" s="2">
        <f t="shared" si="175"/>
        <v>8.7348301534629884E-5</v>
      </c>
      <c r="GK82" s="2">
        <f t="shared" si="176"/>
        <v>6.4023640465564515E-5</v>
      </c>
      <c r="GM82" s="92">
        <f t="shared" si="112"/>
        <v>0.33522786101619206</v>
      </c>
      <c r="GN82" s="92">
        <f t="shared" si="177"/>
        <v>0.31534280309716839</v>
      </c>
      <c r="GO82" s="92">
        <f t="shared" si="178"/>
        <v>0.27721778558537258</v>
      </c>
      <c r="GP82" s="92">
        <f t="shared" si="179"/>
        <v>0.30601820145316105</v>
      </c>
      <c r="GQ82" s="92">
        <f t="shared" si="180"/>
        <v>0.31747974912986926</v>
      </c>
      <c r="GR82" s="92">
        <f t="shared" si="181"/>
        <v>0.34208421103179459</v>
      </c>
      <c r="GS82" s="92">
        <f t="shared" si="182"/>
        <v>0.28280318423083417</v>
      </c>
      <c r="GT82" s="92">
        <f t="shared" si="183"/>
        <v>0.25032712664541029</v>
      </c>
      <c r="GU82" s="92">
        <f t="shared" si="184"/>
        <v>0.25867111041379576</v>
      </c>
      <c r="GV82" s="92">
        <f t="shared" si="185"/>
        <v>0.24855518293894216</v>
      </c>
      <c r="GW82" s="92">
        <f t="shared" si="186"/>
        <v>0.30023034359835765</v>
      </c>
      <c r="GX82" s="92">
        <f t="shared" si="187"/>
        <v>0.24026202576497957</v>
      </c>
      <c r="GY82" s="92">
        <f t="shared" si="188"/>
        <v>0.28650277626195314</v>
      </c>
      <c r="GZ82" s="92">
        <f t="shared" si="189"/>
        <v>0.32233340159590612</v>
      </c>
      <c r="HA82" s="92">
        <f t="shared" si="190"/>
        <v>0.21723424655179183</v>
      </c>
      <c r="HC82" s="92">
        <f t="shared" si="144"/>
        <v>2.8828757018803271E-5</v>
      </c>
      <c r="HD82" s="92">
        <f t="shared" si="191"/>
        <v>3.0105116353106285E-5</v>
      </c>
      <c r="HE82" s="92">
        <f t="shared" si="192"/>
        <v>9.0437072962706852E-6</v>
      </c>
      <c r="HF82" s="92">
        <f t="shared" si="193"/>
        <v>1.7488203593630388E-5</v>
      </c>
      <c r="HG82" s="92">
        <f t="shared" si="194"/>
        <v>1.6697921129099574E-5</v>
      </c>
      <c r="HH82" s="92">
        <f t="shared" si="195"/>
        <v>1.2208159100771438E-5</v>
      </c>
      <c r="HI82" s="92">
        <f t="shared" si="196"/>
        <v>4.2103449169445443E-6</v>
      </c>
      <c r="HJ82" s="92">
        <f t="shared" si="197"/>
        <v>1.8719862614773133E-6</v>
      </c>
      <c r="HK82" s="92">
        <f t="shared" si="198"/>
        <v>2.5002329687735278E-6</v>
      </c>
      <c r="HL82" s="92">
        <f t="shared" si="199"/>
        <v>1.712815582704809E-6</v>
      </c>
      <c r="HM82" s="92">
        <f t="shared" si="200"/>
        <v>3.1393686284614226E-6</v>
      </c>
      <c r="HN82" s="92">
        <f t="shared" si="201"/>
        <v>2.3539277431681809E-6</v>
      </c>
      <c r="HO82" s="92">
        <f t="shared" si="202"/>
        <v>7.2969592543711618E-6</v>
      </c>
      <c r="HP82" s="92">
        <f t="shared" si="203"/>
        <v>6.1457154003307048E-6</v>
      </c>
      <c r="HQ82" s="92">
        <f t="shared" si="204"/>
        <v>2.7859306074470557E-8</v>
      </c>
      <c r="HS82" s="92">
        <f t="shared" si="113"/>
        <v>1.9963610446459409E-32</v>
      </c>
      <c r="HT82" s="92">
        <f t="shared" si="205"/>
        <v>3.6494246854953118E-32</v>
      </c>
      <c r="HU82" s="92">
        <f t="shared" si="206"/>
        <v>3.9958470499358584E-36</v>
      </c>
      <c r="HV82" s="92">
        <f t="shared" si="207"/>
        <v>6.2615037549494025E-35</v>
      </c>
      <c r="HW82" s="92">
        <f t="shared" si="208"/>
        <v>1.2307617516530022E-35</v>
      </c>
      <c r="HX82" s="92">
        <f t="shared" si="209"/>
        <v>9.6760416202460096E-38</v>
      </c>
      <c r="HY82" s="92">
        <f t="shared" si="210"/>
        <v>1.0107674422628054E-40</v>
      </c>
      <c r="HZ82" s="92">
        <f t="shared" si="211"/>
        <v>1.4448058838591438E-43</v>
      </c>
      <c r="IA82" s="92">
        <f t="shared" si="212"/>
        <v>1.4434676475890313E-42</v>
      </c>
      <c r="IB82" s="92">
        <f t="shared" si="213"/>
        <v>2.6203038917846966E-43</v>
      </c>
      <c r="IC82" s="92">
        <f t="shared" si="214"/>
        <v>3.5200767961867328E-42</v>
      </c>
      <c r="ID82" s="92">
        <f t="shared" si="215"/>
        <v>6.7043324880580754E-42</v>
      </c>
      <c r="IE82" s="92">
        <f t="shared" si="216"/>
        <v>5.8850566568284981E-38</v>
      </c>
      <c r="IF82" s="92">
        <f t="shared" si="217"/>
        <v>3.1130559285642562E-21</v>
      </c>
      <c r="IG82" s="92">
        <f t="shared" si="218"/>
        <v>1.4474113072614641E-18</v>
      </c>
      <c r="II82" s="92">
        <f t="shared" si="114"/>
        <v>4.370853188419553E-104</v>
      </c>
      <c r="IJ82" s="92">
        <f t="shared" si="115"/>
        <v>6.1700066919907794E-103</v>
      </c>
      <c r="IK82" s="92">
        <f t="shared" si="116"/>
        <v>3.153277072197453E-116</v>
      </c>
      <c r="IL82" s="92">
        <f t="shared" si="117"/>
        <v>5.2993989768682399E-114</v>
      </c>
      <c r="IM82" s="92">
        <f t="shared" si="118"/>
        <v>2.1679479929706486E-117</v>
      </c>
      <c r="IN82" s="92">
        <f t="shared" si="119"/>
        <v>4.0495677267214729E-126</v>
      </c>
      <c r="IO82" s="92">
        <f t="shared" si="120"/>
        <v>2.7423559136203246E-136</v>
      </c>
      <c r="IP82" s="92">
        <f t="shared" si="121"/>
        <v>9.2489058353295217E-147</v>
      </c>
      <c r="IQ82" s="92">
        <f t="shared" si="122"/>
        <v>1.6950194328202944E-142</v>
      </c>
      <c r="IR82" s="92">
        <f t="shared" si="123"/>
        <v>2.7869295267895407E-144</v>
      </c>
      <c r="IS82" s="92">
        <f t="shared" si="124"/>
        <v>4.5320616826171149E-141</v>
      </c>
      <c r="IT82" s="92">
        <f t="shared" si="125"/>
        <v>1.3730969348967705E-137</v>
      </c>
      <c r="IU82" s="92">
        <f t="shared" si="126"/>
        <v>6.2780040422973919E-123</v>
      </c>
      <c r="IV82" s="92">
        <f t="shared" si="127"/>
        <v>1.8270760541068258E-93</v>
      </c>
      <c r="IW82" s="92">
        <f t="shared" si="128"/>
        <v>1.1741590197745742E-64</v>
      </c>
      <c r="IY82" s="92">
        <f t="shared" si="129"/>
        <v>0.33525668977321088</v>
      </c>
      <c r="IZ82" s="92">
        <f t="shared" si="130"/>
        <v>0.31537290821352149</v>
      </c>
      <c r="JA82" s="92">
        <f t="shared" si="131"/>
        <v>0.27722682929266884</v>
      </c>
      <c r="JB82" s="92">
        <f t="shared" si="132"/>
        <v>0.30603568965675471</v>
      </c>
      <c r="JC82" s="92">
        <f t="shared" si="133"/>
        <v>0.31749644705099833</v>
      </c>
      <c r="JD82" s="92">
        <f t="shared" si="134"/>
        <v>0.34209641919089534</v>
      </c>
      <c r="JE82" s="92">
        <f t="shared" si="135"/>
        <v>0.2828073945757511</v>
      </c>
      <c r="JF82" s="92">
        <f t="shared" si="136"/>
        <v>0.2503289986316718</v>
      </c>
      <c r="JG82" s="92">
        <f t="shared" si="137"/>
        <v>0.25867361064676453</v>
      </c>
      <c r="JH82" s="92">
        <f t="shared" si="138"/>
        <v>0.24855689575452486</v>
      </c>
      <c r="JI82" s="92">
        <f t="shared" si="139"/>
        <v>0.3002334829669861</v>
      </c>
      <c r="JJ82" s="92">
        <f t="shared" si="140"/>
        <v>0.24026437969272274</v>
      </c>
      <c r="JK82" s="92">
        <f t="shared" si="141"/>
        <v>0.28651007322120753</v>
      </c>
      <c r="JL82" s="92">
        <f t="shared" si="142"/>
        <v>0.32233954731130643</v>
      </c>
      <c r="JM82" s="92">
        <f t="shared" si="143"/>
        <v>0.21723427441109791</v>
      </c>
    </row>
    <row r="83" spans="2:273" x14ac:dyDescent="0.25">
      <c r="B83" s="2">
        <v>56</v>
      </c>
      <c r="C83" s="37">
        <v>208.82499999999999</v>
      </c>
      <c r="D83" s="37">
        <v>211.2</v>
      </c>
      <c r="E83" s="37">
        <v>207.756</v>
      </c>
      <c r="F83" s="37">
        <v>209.61</v>
      </c>
      <c r="G83" s="37">
        <v>208.07300000000001</v>
      </c>
      <c r="H83" s="37">
        <v>214.952</v>
      </c>
      <c r="I83" s="37">
        <v>205.333</v>
      </c>
      <c r="J83" s="37">
        <v>199.41900000000001</v>
      </c>
      <c r="K83" s="37">
        <v>202.43199999999999</v>
      </c>
      <c r="L83" s="37">
        <v>198.886</v>
      </c>
      <c r="M83" s="37">
        <v>209.59100000000001</v>
      </c>
      <c r="N83" s="37">
        <v>198.20500000000001</v>
      </c>
      <c r="O83" s="37">
        <v>206.45500000000001</v>
      </c>
      <c r="P83" s="37">
        <v>203.59100000000001</v>
      </c>
      <c r="Q83" s="37">
        <v>161.227</v>
      </c>
      <c r="S83" s="4">
        <f t="shared" si="7"/>
        <v>200.45018327668674</v>
      </c>
      <c r="T83" s="4">
        <f t="shared" si="8"/>
        <v>201.74090973009402</v>
      </c>
      <c r="U83" s="4">
        <f t="shared" si="9"/>
        <v>197.78432370643188</v>
      </c>
      <c r="V83" s="4">
        <f t="shared" si="10"/>
        <v>200.70505296691488</v>
      </c>
      <c r="W83" s="4">
        <f t="shared" si="11"/>
        <v>200.10543959160594</v>
      </c>
      <c r="X83" s="4">
        <f t="shared" si="12"/>
        <v>206.16417323760896</v>
      </c>
      <c r="Y83" s="4">
        <f t="shared" si="13"/>
        <v>195.36111418960451</v>
      </c>
      <c r="Z83" s="4">
        <f t="shared" si="14"/>
        <v>190.8440063157895</v>
      </c>
      <c r="AA83" s="4">
        <f t="shared" si="15"/>
        <v>193.12563230164227</v>
      </c>
      <c r="AB83" s="4">
        <f t="shared" si="16"/>
        <v>190.45941234275122</v>
      </c>
      <c r="AC83" s="4">
        <f t="shared" si="17"/>
        <v>199.94140850925888</v>
      </c>
      <c r="AD83" s="4">
        <f t="shared" si="18"/>
        <v>187.54002130532655</v>
      </c>
      <c r="AE83" s="4">
        <f t="shared" si="19"/>
        <v>197.82034286868796</v>
      </c>
      <c r="AF83" s="4">
        <f t="shared" si="20"/>
        <v>197.28563173082495</v>
      </c>
      <c r="AG83" s="4">
        <f t="shared" si="21"/>
        <v>154.29587743343879</v>
      </c>
      <c r="AI83" s="4">
        <f t="shared" si="22"/>
        <v>8.3748167233132449</v>
      </c>
      <c r="AJ83" s="4">
        <f t="shared" si="23"/>
        <v>9.4590902699059711</v>
      </c>
      <c r="AK83" s="4">
        <f t="shared" si="24"/>
        <v>9.9716762935681231</v>
      </c>
      <c r="AL83" s="4">
        <f t="shared" si="25"/>
        <v>8.9049470330851364</v>
      </c>
      <c r="AM83" s="4">
        <f t="shared" si="26"/>
        <v>7.9675604083940641</v>
      </c>
      <c r="AN83" s="4">
        <f t="shared" si="27"/>
        <v>8.7878267623910347</v>
      </c>
      <c r="AO83" s="4">
        <f t="shared" si="28"/>
        <v>9.9718858103954915</v>
      </c>
      <c r="AP83" s="4">
        <f t="shared" si="29"/>
        <v>8.5749936842105114</v>
      </c>
      <c r="AQ83" s="4">
        <f t="shared" si="30"/>
        <v>9.3063676983577182</v>
      </c>
      <c r="AR83" s="4">
        <f t="shared" si="31"/>
        <v>8.4265876572487741</v>
      </c>
      <c r="AS83" s="4">
        <f t="shared" si="32"/>
        <v>9.6495914907411304</v>
      </c>
      <c r="AT83" s="4">
        <f t="shared" si="33"/>
        <v>10.664978694673465</v>
      </c>
      <c r="AU83" s="4">
        <f t="shared" si="34"/>
        <v>8.6346571313120535</v>
      </c>
      <c r="AV83" s="4">
        <f t="shared" si="223"/>
        <v>6.3053682691750623</v>
      </c>
      <c r="AW83" s="4">
        <f t="shared" si="223"/>
        <v>6.9311225665612142</v>
      </c>
      <c r="AY83" s="2">
        <f t="shared" si="95"/>
        <v>69.184594463077545</v>
      </c>
      <c r="AZ83" s="2">
        <f t="shared" si="146"/>
        <v>70.022650643744612</v>
      </c>
      <c r="BA83" s="2">
        <f t="shared" si="147"/>
        <v>74.860636075751543</v>
      </c>
      <c r="BB83" s="2">
        <f t="shared" si="148"/>
        <v>75.137935503253317</v>
      </c>
      <c r="BC83" s="2">
        <f t="shared" si="149"/>
        <v>73.712892341756472</v>
      </c>
      <c r="BD83" s="2">
        <f t="shared" si="150"/>
        <v>74.941260134769664</v>
      </c>
      <c r="BE83" s="2">
        <f t="shared" si="151"/>
        <v>76.06191791854414</v>
      </c>
      <c r="BF83" s="2">
        <f t="shared" si="152"/>
        <v>76.907409335217821</v>
      </c>
      <c r="BG83" s="2">
        <f t="shared" si="153"/>
        <v>75.972596515694192</v>
      </c>
      <c r="BH83" s="2">
        <f t="shared" si="154"/>
        <v>75.160649519286153</v>
      </c>
      <c r="BI83" s="2">
        <f t="shared" si="155"/>
        <v>73.346583374186096</v>
      </c>
      <c r="BJ83" s="2">
        <f t="shared" si="156"/>
        <v>74.257720583171164</v>
      </c>
      <c r="BK83" s="2">
        <f t="shared" si="157"/>
        <v>74.611492687206479</v>
      </c>
      <c r="BL83" s="2">
        <f t="shared" si="158"/>
        <v>73.737284137714312</v>
      </c>
      <c r="BM83" s="2">
        <f t="shared" si="159"/>
        <v>74.648824605912807</v>
      </c>
      <c r="BO83" s="2" t="str">
        <f t="shared" si="37"/>
        <v/>
      </c>
      <c r="BP83" s="2" t="str">
        <f t="shared" si="38"/>
        <v/>
      </c>
      <c r="BQ83" s="2" t="str">
        <f t="shared" si="39"/>
        <v/>
      </c>
      <c r="BR83" s="2" t="str">
        <f t="shared" si="40"/>
        <v/>
      </c>
      <c r="BS83" s="2" t="str">
        <f t="shared" si="41"/>
        <v/>
      </c>
      <c r="BT83" s="2" t="str">
        <f t="shared" si="42"/>
        <v/>
      </c>
      <c r="BU83" s="2" t="str">
        <f t="shared" si="43"/>
        <v/>
      </c>
      <c r="BV83" s="2" t="str">
        <f t="shared" si="44"/>
        <v/>
      </c>
      <c r="BW83" s="2" t="str">
        <f t="shared" si="45"/>
        <v/>
      </c>
      <c r="BX83" s="2" t="str">
        <f t="shared" si="46"/>
        <v/>
      </c>
      <c r="BY83" s="2" t="str">
        <f t="shared" si="47"/>
        <v/>
      </c>
      <c r="BZ83" s="2" t="str">
        <f t="shared" si="48"/>
        <v/>
      </c>
      <c r="CA83" s="2" t="str">
        <f t="shared" si="49"/>
        <v/>
      </c>
      <c r="CB83" s="2" t="str">
        <f t="shared" si="50"/>
        <v/>
      </c>
      <c r="CC83" s="2" t="str">
        <f t="shared" si="51"/>
        <v/>
      </c>
      <c r="CE83" s="2" t="str">
        <f t="shared" si="96"/>
        <v/>
      </c>
      <c r="CF83" s="2" t="str">
        <f t="shared" si="97"/>
        <v/>
      </c>
      <c r="CG83" s="2" t="str">
        <f t="shared" si="98"/>
        <v/>
      </c>
      <c r="CH83" s="2" t="str">
        <f t="shared" si="99"/>
        <v/>
      </c>
      <c r="CI83" s="2" t="str">
        <f t="shared" si="100"/>
        <v/>
      </c>
      <c r="CJ83" s="2" t="str">
        <f t="shared" si="101"/>
        <v/>
      </c>
      <c r="CK83" s="2" t="str">
        <f t="shared" si="102"/>
        <v/>
      </c>
      <c r="CL83" s="2" t="str">
        <f t="shared" si="103"/>
        <v/>
      </c>
      <c r="CM83" s="2" t="str">
        <f t="shared" si="104"/>
        <v/>
      </c>
      <c r="CN83" s="2" t="str">
        <f t="shared" si="105"/>
        <v/>
      </c>
      <c r="CO83" s="2" t="str">
        <f t="shared" si="106"/>
        <v/>
      </c>
      <c r="CP83" s="2" t="str">
        <f t="shared" si="107"/>
        <v/>
      </c>
      <c r="CQ83" s="2" t="str">
        <f t="shared" si="108"/>
        <v/>
      </c>
      <c r="CR83" s="2" t="str">
        <f t="shared" si="109"/>
        <v/>
      </c>
      <c r="CS83" s="2" t="str">
        <f t="shared" si="110"/>
        <v/>
      </c>
      <c r="CU83" s="2" t="str">
        <f t="shared" si="53"/>
        <v/>
      </c>
      <c r="CV83" s="2" t="str">
        <f t="shared" si="54"/>
        <v/>
      </c>
      <c r="CW83" s="2" t="str">
        <f t="shared" si="55"/>
        <v/>
      </c>
      <c r="CX83" s="2" t="str">
        <f t="shared" si="56"/>
        <v/>
      </c>
      <c r="CY83" s="2" t="str">
        <f t="shared" si="57"/>
        <v/>
      </c>
      <c r="CZ83" s="2" t="str">
        <f t="shared" si="58"/>
        <v/>
      </c>
      <c r="DA83" s="2" t="str">
        <f t="shared" si="59"/>
        <v/>
      </c>
      <c r="DB83" s="2" t="str">
        <f t="shared" si="60"/>
        <v/>
      </c>
      <c r="DC83" s="2" t="str">
        <f t="shared" si="61"/>
        <v/>
      </c>
      <c r="DD83" s="2" t="str">
        <f t="shared" si="62"/>
        <v/>
      </c>
      <c r="DE83" s="2" t="str">
        <f t="shared" si="63"/>
        <v/>
      </c>
      <c r="DF83" s="2" t="str">
        <f t="shared" si="64"/>
        <v/>
      </c>
      <c r="DG83" s="2" t="str">
        <f t="shared" si="65"/>
        <v/>
      </c>
      <c r="DH83" s="2" t="str">
        <f t="shared" si="66"/>
        <v/>
      </c>
      <c r="DI83" s="2" t="str">
        <f t="shared" si="67"/>
        <v/>
      </c>
      <c r="DK83" s="2">
        <f t="shared" si="68"/>
        <v>84.047096622889313</v>
      </c>
      <c r="DL83" s="2">
        <f t="shared" si="224"/>
        <v>83.467874564459947</v>
      </c>
      <c r="DM83" s="2">
        <f t="shared" si="224"/>
        <v>84.83586365232425</v>
      </c>
      <c r="DN83" s="2">
        <f t="shared" si="224"/>
        <v>88.816322934392133</v>
      </c>
      <c r="DO83" s="2">
        <f t="shared" si="224"/>
        <v>88.857037166085917</v>
      </c>
      <c r="DP83" s="2">
        <f t="shared" si="224"/>
        <v>87.342402090592344</v>
      </c>
      <c r="DQ83" s="2">
        <f t="shared" si="224"/>
        <v>86.266690274841466</v>
      </c>
      <c r="DR83" s="2">
        <f t="shared" si="224"/>
        <v>85.260116711233536</v>
      </c>
      <c r="DS83" s="2">
        <f t="shared" si="224"/>
        <v>85.251620830294684</v>
      </c>
      <c r="DT83" s="2">
        <f t="shared" si="224"/>
        <v>85.534676363341703</v>
      </c>
      <c r="DU83" s="2">
        <f t="shared" si="224"/>
        <v>83.722654334038026</v>
      </c>
      <c r="DV83" s="2">
        <f t="shared" si="224"/>
        <v>86.426225373416543</v>
      </c>
      <c r="DW83" s="2">
        <f t="shared" si="224"/>
        <v>86.704640591966154</v>
      </c>
      <c r="DX83" s="2">
        <f t="shared" si="224"/>
        <v>84.578753693649901</v>
      </c>
      <c r="DY83" s="2">
        <f t="shared" si="224"/>
        <v>79.230752361673396</v>
      </c>
      <c r="EA83" s="2">
        <f t="shared" si="70"/>
        <v>65.812619531514628</v>
      </c>
      <c r="EB83" s="2">
        <f t="shared" si="71"/>
        <v>66.677112013536387</v>
      </c>
      <c r="EC83" s="2">
        <f t="shared" si="72"/>
        <v>71.940849410906438</v>
      </c>
      <c r="ED83" s="2">
        <f t="shared" si="73"/>
        <v>71.371758448169345</v>
      </c>
      <c r="EE83" s="2">
        <f t="shared" si="74"/>
        <v>69.61941466974821</v>
      </c>
      <c r="EF83" s="2">
        <f t="shared" si="75"/>
        <v>71.679630997864933</v>
      </c>
      <c r="EG83" s="2">
        <f t="shared" si="76"/>
        <v>72.937348787198005</v>
      </c>
      <c r="EH83" s="2">
        <f t="shared" si="77"/>
        <v>74.009729996499829</v>
      </c>
      <c r="EI83" s="2">
        <f t="shared" si="78"/>
        <v>72.776846909427292</v>
      </c>
      <c r="EJ83" s="2">
        <f t="shared" si="79"/>
        <v>71.602698835854255</v>
      </c>
      <c r="EK83" s="2">
        <f t="shared" si="80"/>
        <v>70.213670839443466</v>
      </c>
      <c r="EL83" s="2">
        <f t="shared" si="81"/>
        <v>69.957572876763521</v>
      </c>
      <c r="EM83" s="2">
        <f t="shared" si="82"/>
        <v>70.928674267100973</v>
      </c>
      <c r="EN83" s="2">
        <f t="shared" si="83"/>
        <v>70.797727381557522</v>
      </c>
      <c r="EO83" s="2">
        <f t="shared" si="84"/>
        <v>72.825149627297378</v>
      </c>
      <c r="EQ83" s="2">
        <f t="shared" si="85"/>
        <v>64.143806549644466</v>
      </c>
      <c r="ER83" s="2">
        <f t="shared" si="225"/>
        <v>65.423345306868129</v>
      </c>
      <c r="ES83" s="2">
        <f t="shared" si="225"/>
        <v>69.932466043947855</v>
      </c>
      <c r="ET83" s="2">
        <f t="shared" si="225"/>
        <v>69.433384494357639</v>
      </c>
      <c r="EU83" s="2">
        <f t="shared" si="225"/>
        <v>68.882322613072759</v>
      </c>
      <c r="EV83" s="2">
        <f t="shared" si="225"/>
        <v>70.087538233192618</v>
      </c>
      <c r="EW83" s="2">
        <f t="shared" si="225"/>
        <v>71.408788981150025</v>
      </c>
      <c r="EX83" s="2">
        <f t="shared" si="225"/>
        <v>71.477731382189646</v>
      </c>
      <c r="EY83" s="2">
        <f t="shared" si="225"/>
        <v>70.848986019669937</v>
      </c>
      <c r="EZ83" s="2">
        <f t="shared" si="225"/>
        <v>69.964678383465568</v>
      </c>
      <c r="FA83" s="2">
        <f t="shared" si="225"/>
        <v>69.249808426688858</v>
      </c>
      <c r="FB83" s="2">
        <f t="shared" si="225"/>
        <v>69.152283126871225</v>
      </c>
      <c r="FC83" s="2">
        <f t="shared" si="225"/>
        <v>69.381477010381161</v>
      </c>
      <c r="FD83" s="2">
        <f t="shared" si="225"/>
        <v>70.738646029257481</v>
      </c>
      <c r="FE83" s="2">
        <f t="shared" si="225"/>
        <v>74.829595889243251</v>
      </c>
      <c r="FG83" s="2">
        <f t="shared" si="87"/>
        <v>0.81506659936777259</v>
      </c>
      <c r="FH83" s="2">
        <f t="shared" si="226"/>
        <v>0.80074234622709817</v>
      </c>
      <c r="FI83" s="2">
        <f t="shared" si="226"/>
        <v>0.77355261782796003</v>
      </c>
      <c r="FJ83" s="2">
        <f t="shared" si="226"/>
        <v>0.78409254938487072</v>
      </c>
      <c r="FK83" s="2">
        <f t="shared" si="226"/>
        <v>0.78721053150128828</v>
      </c>
      <c r="FL83" s="2">
        <f t="shared" si="226"/>
        <v>0.7917470792493877</v>
      </c>
      <c r="FM83" s="2">
        <f t="shared" si="226"/>
        <v>0.7655736535850004</v>
      </c>
      <c r="FN83" s="2">
        <f t="shared" si="226"/>
        <v>0.74240676292722929</v>
      </c>
      <c r="FO83" s="2">
        <f t="shared" si="226"/>
        <v>0.74380123959363131</v>
      </c>
      <c r="FP83" s="2">
        <f t="shared" si="226"/>
        <v>0.74460492148068413</v>
      </c>
      <c r="FQ83" s="2">
        <f t="shared" si="226"/>
        <v>0.76807780760057276</v>
      </c>
      <c r="FR83" s="2">
        <f t="shared" si="226"/>
        <v>0.73888376955368684</v>
      </c>
      <c r="FS83" s="2">
        <f t="shared" si="226"/>
        <v>0.76654513528016366</v>
      </c>
      <c r="FT83" s="2">
        <f t="shared" si="226"/>
        <v>0.78669495666833811</v>
      </c>
      <c r="FU83" s="2">
        <f t="shared" si="226"/>
        <v>0.71532198578020467</v>
      </c>
      <c r="FW83" s="2">
        <f t="shared" si="111"/>
        <v>1.1320962714645459E-4</v>
      </c>
      <c r="FX83" s="2">
        <f t="shared" si="163"/>
        <v>1.1909771244474414E-4</v>
      </c>
      <c r="FY83" s="2">
        <f t="shared" si="164"/>
        <v>1.2724323420322282E-4</v>
      </c>
      <c r="FZ83" s="2">
        <f t="shared" si="165"/>
        <v>1.2092105712802389E-4</v>
      </c>
      <c r="GA83" s="2">
        <f t="shared" si="166"/>
        <v>1.1639545633809509E-4</v>
      </c>
      <c r="GB83" s="2">
        <f t="shared" si="167"/>
        <v>1.185170915954643E-4</v>
      </c>
      <c r="GC83" s="2">
        <f t="shared" si="168"/>
        <v>1.1755753310719169E-4</v>
      </c>
      <c r="GD83" s="2">
        <f t="shared" si="169"/>
        <v>1.3593745621148039E-4</v>
      </c>
      <c r="GE83" s="2">
        <f t="shared" si="170"/>
        <v>1.4109348369116729E-4</v>
      </c>
      <c r="GF83" s="2">
        <f t="shared" si="171"/>
        <v>1.2686723770605153E-4</v>
      </c>
      <c r="GG83" s="2">
        <f t="shared" si="172"/>
        <v>1.2505354479054655E-4</v>
      </c>
      <c r="GH83" s="2">
        <f t="shared" si="173"/>
        <v>1.0524665024077488E-4</v>
      </c>
      <c r="GI83" s="2">
        <f t="shared" si="174"/>
        <v>1.0190303136908092E-4</v>
      </c>
      <c r="GJ83" s="2">
        <f t="shared" si="175"/>
        <v>9.577470098967254E-5</v>
      </c>
      <c r="GK83" s="2">
        <f t="shared" si="176"/>
        <v>7.020009219028149E-5</v>
      </c>
      <c r="GM83" s="92">
        <f t="shared" si="112"/>
        <v>0.38872786699239958</v>
      </c>
      <c r="GN83" s="92">
        <f t="shared" si="177"/>
        <v>0.36918707306240173</v>
      </c>
      <c r="GO83" s="92">
        <f t="shared" si="178"/>
        <v>0.33103351988057933</v>
      </c>
      <c r="GP83" s="92">
        <f t="shared" si="179"/>
        <v>0.36278750267543008</v>
      </c>
      <c r="GQ83" s="92">
        <f t="shared" si="180"/>
        <v>0.37560793238869522</v>
      </c>
      <c r="GR83" s="92">
        <f t="shared" si="181"/>
        <v>0.40358062380031173</v>
      </c>
      <c r="GS83" s="92">
        <f t="shared" si="182"/>
        <v>0.34023313989757525</v>
      </c>
      <c r="GT83" s="92">
        <f t="shared" si="183"/>
        <v>0.30732464773574547</v>
      </c>
      <c r="GU83" s="92">
        <f t="shared" si="184"/>
        <v>0.31735587488163708</v>
      </c>
      <c r="GV83" s="92">
        <f t="shared" si="185"/>
        <v>0.30438027315378774</v>
      </c>
      <c r="GW83" s="92">
        <f t="shared" si="186"/>
        <v>0.36074285408336099</v>
      </c>
      <c r="GX83" s="92">
        <f t="shared" si="187"/>
        <v>0.29577072545844441</v>
      </c>
      <c r="GY83" s="92">
        <f t="shared" si="188"/>
        <v>0.34445920796015533</v>
      </c>
      <c r="GZ83" s="92">
        <f t="shared" si="189"/>
        <v>0.38156816787184511</v>
      </c>
      <c r="HA83" s="92">
        <f t="shared" si="190"/>
        <v>0.27426134201669883</v>
      </c>
      <c r="HC83" s="92">
        <f t="shared" si="144"/>
        <v>5.1357807729723855E-5</v>
      </c>
      <c r="HD83" s="92">
        <f t="shared" si="191"/>
        <v>5.3560771062731841E-5</v>
      </c>
      <c r="HE83" s="92">
        <f t="shared" si="192"/>
        <v>1.7376452625052328E-5</v>
      </c>
      <c r="HF83" s="92">
        <f t="shared" si="193"/>
        <v>3.2632677779128302E-5</v>
      </c>
      <c r="HG83" s="92">
        <f t="shared" si="194"/>
        <v>3.1408685023597927E-5</v>
      </c>
      <c r="HH83" s="92">
        <f t="shared" si="195"/>
        <v>2.3759730228081444E-5</v>
      </c>
      <c r="HI83" s="92">
        <f t="shared" si="196"/>
        <v>8.6931069599502941E-6</v>
      </c>
      <c r="HJ83" s="92">
        <f t="shared" si="197"/>
        <v>4.125090223939658E-6</v>
      </c>
      <c r="HK83" s="92">
        <f t="shared" si="198"/>
        <v>5.414465313052374E-6</v>
      </c>
      <c r="HL83" s="92">
        <f t="shared" si="199"/>
        <v>3.7374612545678886E-6</v>
      </c>
      <c r="HM83" s="92">
        <f t="shared" si="200"/>
        <v>6.6573832674749394E-6</v>
      </c>
      <c r="HN83" s="92">
        <f t="shared" si="201"/>
        <v>4.9208227691159735E-6</v>
      </c>
      <c r="HO83" s="92">
        <f t="shared" si="202"/>
        <v>1.4148192972029322E-5</v>
      </c>
      <c r="HP83" s="92">
        <f t="shared" si="203"/>
        <v>1.2042117654479713E-5</v>
      </c>
      <c r="HQ83" s="92">
        <f t="shared" si="204"/>
        <v>7.5932895793466953E-8</v>
      </c>
      <c r="HS83" s="92">
        <f t="shared" si="113"/>
        <v>1.4629796796240029E-31</v>
      </c>
      <c r="HT83" s="92">
        <f t="shared" si="205"/>
        <v>2.6512633817928531E-31</v>
      </c>
      <c r="HU83" s="92">
        <f t="shared" si="206"/>
        <v>3.8173145239649769E-35</v>
      </c>
      <c r="HV83" s="92">
        <f t="shared" si="207"/>
        <v>5.5603299070394297E-34</v>
      </c>
      <c r="HW83" s="92">
        <f t="shared" si="208"/>
        <v>1.1450499908690399E-34</v>
      </c>
      <c r="HX83" s="92">
        <f t="shared" si="209"/>
        <v>1.0534317936515633E-36</v>
      </c>
      <c r="HY83" s="92">
        <f t="shared" si="210"/>
        <v>1.3349158591787871E-39</v>
      </c>
      <c r="HZ83" s="92">
        <f t="shared" si="211"/>
        <v>2.4213703995300969E-42</v>
      </c>
      <c r="IA83" s="92">
        <f t="shared" si="212"/>
        <v>2.2703096450810802E-41</v>
      </c>
      <c r="IB83" s="92">
        <f t="shared" si="213"/>
        <v>4.1615126655397735E-42</v>
      </c>
      <c r="IC83" s="92">
        <f t="shared" si="214"/>
        <v>5.1987706528785254E-41</v>
      </c>
      <c r="ID83" s="92">
        <f t="shared" si="215"/>
        <v>9.0321562275954224E-41</v>
      </c>
      <c r="IE83" s="92">
        <f t="shared" si="216"/>
        <v>6.022883166480578E-37</v>
      </c>
      <c r="IF83" s="92">
        <f t="shared" si="217"/>
        <v>1.0687868479429862E-20</v>
      </c>
      <c r="IG83" s="92">
        <f t="shared" si="218"/>
        <v>4.0863448695681864E-18</v>
      </c>
      <c r="II83" s="92">
        <f t="shared" si="114"/>
        <v>4.7894190773003649E-102</v>
      </c>
      <c r="IJ83" s="92">
        <f t="shared" si="115"/>
        <v>6.5802125540137267E-101</v>
      </c>
      <c r="IK83" s="92">
        <f t="shared" si="116"/>
        <v>6.4526363006974778E-114</v>
      </c>
      <c r="IL83" s="92">
        <f t="shared" si="117"/>
        <v>9.4987316276841036E-112</v>
      </c>
      <c r="IM83" s="92">
        <f t="shared" si="118"/>
        <v>4.4450361516691595E-115</v>
      </c>
      <c r="IN83" s="92">
        <f t="shared" si="119"/>
        <v>1.2550007630954467E-123</v>
      </c>
      <c r="IO83" s="92">
        <f t="shared" si="120"/>
        <v>1.3511997337986858E-133</v>
      </c>
      <c r="IP83" s="92">
        <f t="shared" si="121"/>
        <v>8.2218933400213535E-144</v>
      </c>
      <c r="IQ83" s="92">
        <f t="shared" si="122"/>
        <v>1.2681462682663424E-139</v>
      </c>
      <c r="IR83" s="92">
        <f t="shared" si="123"/>
        <v>2.0970359991541578E-141</v>
      </c>
      <c r="IS83" s="92">
        <f t="shared" si="124"/>
        <v>2.9074469740233661E-138</v>
      </c>
      <c r="IT83" s="92">
        <f t="shared" si="125"/>
        <v>6.6677714497951215E-135</v>
      </c>
      <c r="IU83" s="92">
        <f t="shared" si="126"/>
        <v>1.5340612179249914E-120</v>
      </c>
      <c r="IV83" s="92">
        <f t="shared" si="127"/>
        <v>1.1410155627197773E-91</v>
      </c>
      <c r="IW83" s="92">
        <f t="shared" si="128"/>
        <v>1.8296677775849055E-63</v>
      </c>
      <c r="IY83" s="92">
        <f t="shared" si="129"/>
        <v>0.38877922480012933</v>
      </c>
      <c r="IZ83" s="92">
        <f t="shared" si="130"/>
        <v>0.36924063383346445</v>
      </c>
      <c r="JA83" s="92">
        <f t="shared" si="131"/>
        <v>0.33105089633320439</v>
      </c>
      <c r="JB83" s="92">
        <f t="shared" si="132"/>
        <v>0.36282013535320923</v>
      </c>
      <c r="JC83" s="92">
        <f t="shared" si="133"/>
        <v>0.37563934107371882</v>
      </c>
      <c r="JD83" s="92">
        <f t="shared" si="134"/>
        <v>0.40360438353053979</v>
      </c>
      <c r="JE83" s="92">
        <f t="shared" si="135"/>
        <v>0.3402418330045352</v>
      </c>
      <c r="JF83" s="92">
        <f t="shared" si="136"/>
        <v>0.30732877282596943</v>
      </c>
      <c r="JG83" s="92">
        <f t="shared" si="137"/>
        <v>0.31736128934695013</v>
      </c>
      <c r="JH83" s="92">
        <f t="shared" si="138"/>
        <v>0.30438401061504233</v>
      </c>
      <c r="JI83" s="92">
        <f t="shared" si="139"/>
        <v>0.36074951146662848</v>
      </c>
      <c r="JJ83" s="92">
        <f t="shared" si="140"/>
        <v>0.2957756462812135</v>
      </c>
      <c r="JK83" s="92">
        <f t="shared" si="141"/>
        <v>0.34447335615312735</v>
      </c>
      <c r="JL83" s="92">
        <f t="shared" si="142"/>
        <v>0.3815802099894996</v>
      </c>
      <c r="JM83" s="92">
        <f t="shared" si="143"/>
        <v>0.27426141794959463</v>
      </c>
    </row>
    <row r="84" spans="2:273" x14ac:dyDescent="0.25">
      <c r="B84" s="2">
        <v>57</v>
      </c>
      <c r="C84" s="37">
        <v>217.45</v>
      </c>
      <c r="D84" s="37">
        <v>221.45</v>
      </c>
      <c r="E84" s="37">
        <v>219.024</v>
      </c>
      <c r="F84" s="37">
        <v>221.29300000000001</v>
      </c>
      <c r="G84" s="37">
        <v>219.22</v>
      </c>
      <c r="H84" s="37">
        <v>222.929</v>
      </c>
      <c r="I84" s="37">
        <v>216.381</v>
      </c>
      <c r="J84" s="37">
        <v>212.90700000000001</v>
      </c>
      <c r="K84" s="37">
        <v>215.70500000000001</v>
      </c>
      <c r="L84" s="37">
        <v>213</v>
      </c>
      <c r="M84" s="37">
        <v>221.31800000000001</v>
      </c>
      <c r="N84" s="37">
        <v>212.59100000000001</v>
      </c>
      <c r="O84" s="37">
        <v>218.614</v>
      </c>
      <c r="P84" s="37">
        <v>213.65899999999999</v>
      </c>
      <c r="Q84" s="37">
        <v>171.614</v>
      </c>
      <c r="S84" s="4">
        <f t="shared" si="7"/>
        <v>211.47456976162465</v>
      </c>
      <c r="T84" s="4">
        <f t="shared" si="8"/>
        <v>213.84656142720598</v>
      </c>
      <c r="U84" s="4">
        <f t="shared" si="9"/>
        <v>211.1112665685383</v>
      </c>
      <c r="V84" s="4">
        <f t="shared" si="10"/>
        <v>213.19030342084622</v>
      </c>
      <c r="W84" s="4">
        <f t="shared" si="11"/>
        <v>212.30461302152574</v>
      </c>
      <c r="X84" s="4">
        <f t="shared" si="12"/>
        <v>218.15156660838645</v>
      </c>
      <c r="Y84" s="4">
        <f t="shared" si="13"/>
        <v>208.63608466285743</v>
      </c>
      <c r="Z84" s="4">
        <f t="shared" si="14"/>
        <v>205.51463230884841</v>
      </c>
      <c r="AA84" s="4">
        <f t="shared" si="15"/>
        <v>207.95741467490782</v>
      </c>
      <c r="AB84" s="4">
        <f t="shared" si="16"/>
        <v>205.16360814830301</v>
      </c>
      <c r="AC84" s="4">
        <f t="shared" si="17"/>
        <v>213.57139114185014</v>
      </c>
      <c r="AD84" s="4">
        <f t="shared" si="18"/>
        <v>202.49837959247742</v>
      </c>
      <c r="AE84" s="4">
        <f t="shared" si="19"/>
        <v>211.38205377679671</v>
      </c>
      <c r="AF84" s="4">
        <f t="shared" si="20"/>
        <v>209.16462939340695</v>
      </c>
      <c r="AG84" s="4">
        <f t="shared" si="21"/>
        <v>166.46660685063455</v>
      </c>
      <c r="AI84" s="4">
        <f t="shared" si="22"/>
        <v>5.9754302383753384</v>
      </c>
      <c r="AJ84" s="4">
        <f t="shared" si="23"/>
        <v>7.6034385727940048</v>
      </c>
      <c r="AK84" s="4">
        <f t="shared" si="24"/>
        <v>7.912733431461703</v>
      </c>
      <c r="AL84" s="4">
        <f t="shared" si="25"/>
        <v>8.1026965791537862</v>
      </c>
      <c r="AM84" s="4">
        <f t="shared" si="26"/>
        <v>6.9153869784742596</v>
      </c>
      <c r="AN84" s="4">
        <f t="shared" si="27"/>
        <v>4.7774333916135561</v>
      </c>
      <c r="AO84" s="4">
        <f t="shared" si="28"/>
        <v>7.7449153371425723</v>
      </c>
      <c r="AP84" s="4">
        <f t="shared" si="29"/>
        <v>7.3923676911516054</v>
      </c>
      <c r="AQ84" s="4">
        <f t="shared" si="30"/>
        <v>7.7475853250921887</v>
      </c>
      <c r="AR84" s="4">
        <f t="shared" si="31"/>
        <v>7.8363918516969875</v>
      </c>
      <c r="AS84" s="4">
        <f t="shared" si="32"/>
        <v>7.7466088581498695</v>
      </c>
      <c r="AT84" s="4">
        <f t="shared" si="33"/>
        <v>10.092620407522588</v>
      </c>
      <c r="AU84" s="4">
        <f t="shared" si="34"/>
        <v>7.2319462232032947</v>
      </c>
      <c r="AV84" s="4">
        <f t="shared" si="223"/>
        <v>4.4943706065930371</v>
      </c>
      <c r="AW84" s="4">
        <f t="shared" si="223"/>
        <v>5.1473931493654561</v>
      </c>
      <c r="AY84" s="2">
        <f t="shared" si="95"/>
        <v>68.904314382194045</v>
      </c>
      <c r="AZ84" s="2">
        <f t="shared" si="146"/>
        <v>69.755053072873537</v>
      </c>
      <c r="BA84" s="2">
        <f t="shared" si="147"/>
        <v>74.597637420763022</v>
      </c>
      <c r="BB84" s="2">
        <f t="shared" si="148"/>
        <v>74.830910515973315</v>
      </c>
      <c r="BC84" s="2">
        <f t="shared" si="149"/>
        <v>73.406411530104776</v>
      </c>
      <c r="BD84" s="2">
        <f t="shared" si="150"/>
        <v>74.656324439989788</v>
      </c>
      <c r="BE84" s="2">
        <f t="shared" si="151"/>
        <v>75.78791683399011</v>
      </c>
      <c r="BF84" s="2">
        <f t="shared" si="152"/>
        <v>76.649007912835444</v>
      </c>
      <c r="BG84" s="2">
        <f t="shared" si="153"/>
        <v>75.702725705482479</v>
      </c>
      <c r="BH84" s="2">
        <f t="shared" si="154"/>
        <v>74.878226622333827</v>
      </c>
      <c r="BI84" s="2">
        <f t="shared" si="155"/>
        <v>73.089294943158606</v>
      </c>
      <c r="BJ84" s="2">
        <f t="shared" si="156"/>
        <v>73.954515868984984</v>
      </c>
      <c r="BK84" s="2">
        <f t="shared" si="157"/>
        <v>74.305786631425192</v>
      </c>
      <c r="BL84" s="2">
        <f t="shared" si="158"/>
        <v>73.487392281428669</v>
      </c>
      <c r="BM84" s="2">
        <f t="shared" si="159"/>
        <v>74.503680127120916</v>
      </c>
      <c r="BO84" s="2" t="str">
        <f t="shared" si="37"/>
        <v/>
      </c>
      <c r="BP84" s="2" t="str">
        <f t="shared" si="38"/>
        <v/>
      </c>
      <c r="BQ84" s="2" t="str">
        <f t="shared" si="39"/>
        <v/>
      </c>
      <c r="BR84" s="2" t="str">
        <f t="shared" si="40"/>
        <v/>
      </c>
      <c r="BS84" s="2" t="str">
        <f t="shared" si="41"/>
        <v/>
      </c>
      <c r="BT84" s="2" t="str">
        <f t="shared" si="42"/>
        <v/>
      </c>
      <c r="BU84" s="2" t="str">
        <f t="shared" si="43"/>
        <v/>
      </c>
      <c r="BV84" s="2" t="str">
        <f t="shared" si="44"/>
        <v/>
      </c>
      <c r="BW84" s="2" t="str">
        <f t="shared" si="45"/>
        <v/>
      </c>
      <c r="BX84" s="2" t="str">
        <f t="shared" si="46"/>
        <v/>
      </c>
      <c r="BY84" s="2" t="str">
        <f t="shared" si="47"/>
        <v/>
      </c>
      <c r="BZ84" s="2" t="str">
        <f t="shared" si="48"/>
        <v/>
      </c>
      <c r="CA84" s="2" t="str">
        <f t="shared" si="49"/>
        <v/>
      </c>
      <c r="CB84" s="2" t="str">
        <f t="shared" si="50"/>
        <v/>
      </c>
      <c r="CC84" s="2" t="str">
        <f t="shared" si="51"/>
        <v/>
      </c>
      <c r="CE84" s="2" t="str">
        <f t="shared" si="96"/>
        <v/>
      </c>
      <c r="CF84" s="2" t="str">
        <f t="shared" si="97"/>
        <v/>
      </c>
      <c r="CG84" s="2" t="str">
        <f t="shared" si="98"/>
        <v/>
      </c>
      <c r="CH84" s="2" t="str">
        <f t="shared" si="99"/>
        <v/>
      </c>
      <c r="CI84" s="2" t="str">
        <f t="shared" si="100"/>
        <v/>
      </c>
      <c r="CJ84" s="2" t="str">
        <f t="shared" si="101"/>
        <v/>
      </c>
      <c r="CK84" s="2" t="str">
        <f t="shared" si="102"/>
        <v/>
      </c>
      <c r="CL84" s="2" t="str">
        <f t="shared" si="103"/>
        <v/>
      </c>
      <c r="CM84" s="2" t="str">
        <f t="shared" si="104"/>
        <v/>
      </c>
      <c r="CN84" s="2" t="str">
        <f t="shared" si="105"/>
        <v/>
      </c>
      <c r="CO84" s="2" t="str">
        <f t="shared" si="106"/>
        <v/>
      </c>
      <c r="CP84" s="2" t="str">
        <f t="shared" si="107"/>
        <v/>
      </c>
      <c r="CQ84" s="2" t="str">
        <f t="shared" si="108"/>
        <v/>
      </c>
      <c r="CR84" s="2" t="str">
        <f t="shared" si="109"/>
        <v/>
      </c>
      <c r="CS84" s="2" t="str">
        <f t="shared" si="110"/>
        <v/>
      </c>
      <c r="CU84" s="2" t="str">
        <f t="shared" si="53"/>
        <v/>
      </c>
      <c r="CV84" s="2" t="str">
        <f t="shared" si="54"/>
        <v/>
      </c>
      <c r="CW84" s="2" t="str">
        <f t="shared" si="55"/>
        <v/>
      </c>
      <c r="CX84" s="2" t="str">
        <f t="shared" si="56"/>
        <v/>
      </c>
      <c r="CY84" s="2" t="str">
        <f t="shared" si="57"/>
        <v/>
      </c>
      <c r="CZ84" s="2" t="str">
        <f t="shared" si="58"/>
        <v/>
      </c>
      <c r="DA84" s="2" t="str">
        <f t="shared" si="59"/>
        <v/>
      </c>
      <c r="DB84" s="2" t="str">
        <f t="shared" si="60"/>
        <v/>
      </c>
      <c r="DC84" s="2" t="str">
        <f t="shared" si="61"/>
        <v/>
      </c>
      <c r="DD84" s="2" t="str">
        <f t="shared" si="62"/>
        <v/>
      </c>
      <c r="DE84" s="2" t="str">
        <f t="shared" si="63"/>
        <v/>
      </c>
      <c r="DF84" s="2" t="str">
        <f t="shared" si="64"/>
        <v/>
      </c>
      <c r="DG84" s="2" t="str">
        <f t="shared" si="65"/>
        <v/>
      </c>
      <c r="DH84" s="2" t="str">
        <f t="shared" si="66"/>
        <v/>
      </c>
      <c r="DI84" s="2" t="str">
        <f t="shared" si="67"/>
        <v/>
      </c>
      <c r="DK84" s="2">
        <f t="shared" si="68"/>
        <v>84.362239681050653</v>
      </c>
      <c r="DL84" s="2">
        <f t="shared" si="224"/>
        <v>83.754041811846719</v>
      </c>
      <c r="DM84" s="2">
        <f t="shared" si="224"/>
        <v>85.103851092564099</v>
      </c>
      <c r="DN84" s="2">
        <f t="shared" si="224"/>
        <v>89.1491764308673</v>
      </c>
      <c r="DO84" s="2">
        <f t="shared" si="224"/>
        <v>89.171065040650376</v>
      </c>
      <c r="DP84" s="2">
        <f t="shared" si="224"/>
        <v>87.583249303135901</v>
      </c>
      <c r="DQ84" s="2">
        <f t="shared" si="224"/>
        <v>86.462222289338584</v>
      </c>
      <c r="DR84" s="2">
        <f t="shared" si="224"/>
        <v>85.447893471625719</v>
      </c>
      <c r="DS84" s="2">
        <f t="shared" si="224"/>
        <v>85.47183410312509</v>
      </c>
      <c r="DT84" s="2">
        <f t="shared" si="224"/>
        <v>85.766892715339111</v>
      </c>
      <c r="DU84" s="2">
        <f t="shared" si="224"/>
        <v>83.963100271821176</v>
      </c>
      <c r="DV84" s="2">
        <f t="shared" si="224"/>
        <v>86.730132674283567</v>
      </c>
      <c r="DW84" s="2">
        <f t="shared" si="224"/>
        <v>86.963038961038947</v>
      </c>
      <c r="DX84" s="2">
        <f t="shared" si="224"/>
        <v>84.776402020365722</v>
      </c>
      <c r="DY84" s="2">
        <f t="shared" si="224"/>
        <v>79.331120175438585</v>
      </c>
      <c r="EA84" s="2">
        <f>CE$228*$B84+CE$229</f>
        <v>65.705859975507437</v>
      </c>
      <c r="EB84" s="2">
        <f t="shared" si="71"/>
        <v>66.578238014664421</v>
      </c>
      <c r="EC84" s="2">
        <f t="shared" si="72"/>
        <v>71.793044968083166</v>
      </c>
      <c r="ED84" s="2">
        <f t="shared" si="73"/>
        <v>71.235465576060392</v>
      </c>
      <c r="EE84" s="2">
        <f t="shared" si="74"/>
        <v>69.520160962501805</v>
      </c>
      <c r="EF84" s="2">
        <f t="shared" si="75"/>
        <v>71.555589672996973</v>
      </c>
      <c r="EG84" s="2">
        <f t="shared" si="76"/>
        <v>72.807184002306684</v>
      </c>
      <c r="EH84" s="2">
        <f t="shared" si="77"/>
        <v>73.865168078403926</v>
      </c>
      <c r="EI84" s="2">
        <f t="shared" si="78"/>
        <v>72.634264166176095</v>
      </c>
      <c r="EJ84" s="2">
        <f t="shared" si="79"/>
        <v>71.472389398945182</v>
      </c>
      <c r="EK84" s="2">
        <f t="shared" si="80"/>
        <v>70.094999070066876</v>
      </c>
      <c r="EL84" s="2">
        <f t="shared" si="81"/>
        <v>69.837079479273712</v>
      </c>
      <c r="EM84" s="2">
        <f t="shared" si="82"/>
        <v>70.790361400651463</v>
      </c>
      <c r="EN84" s="2">
        <f t="shared" si="83"/>
        <v>70.695816496677011</v>
      </c>
      <c r="EO84" s="2">
        <f t="shared" si="84"/>
        <v>72.751333125960201</v>
      </c>
      <c r="EQ84" s="2">
        <f t="shared" si="85"/>
        <v>64.068876390680387</v>
      </c>
      <c r="ER84" s="2">
        <f t="shared" si="225"/>
        <v>65.347920208176106</v>
      </c>
      <c r="ES84" s="2">
        <f t="shared" si="225"/>
        <v>69.823337774301677</v>
      </c>
      <c r="ET84" s="2">
        <f t="shared" si="225"/>
        <v>69.33471217053345</v>
      </c>
      <c r="EU84" s="2">
        <f t="shared" si="225"/>
        <v>68.796471390874345</v>
      </c>
      <c r="EV84" s="2">
        <f t="shared" si="225"/>
        <v>69.994105891476522</v>
      </c>
      <c r="EW84" s="2">
        <f t="shared" si="225"/>
        <v>71.308074517981026</v>
      </c>
      <c r="EX84" s="2">
        <f t="shared" si="225"/>
        <v>71.38342440031704</v>
      </c>
      <c r="EY84" s="2">
        <f t="shared" si="225"/>
        <v>70.744590301182072</v>
      </c>
      <c r="EZ84" s="2">
        <f t="shared" si="225"/>
        <v>69.865644093758917</v>
      </c>
      <c r="FA84" s="2">
        <f t="shared" si="225"/>
        <v>69.151410241514071</v>
      </c>
      <c r="FB84" s="2">
        <f t="shared" si="225"/>
        <v>69.046812119708733</v>
      </c>
      <c r="FC84" s="2">
        <f t="shared" si="225"/>
        <v>69.272582582022778</v>
      </c>
      <c r="FD84" s="2">
        <f t="shared" si="225"/>
        <v>70.637752383061269</v>
      </c>
      <c r="FE84" s="2">
        <f t="shared" si="225"/>
        <v>74.707589316735493</v>
      </c>
      <c r="FG84" s="2">
        <f t="shared" si="87"/>
        <v>0.82854885798773525</v>
      </c>
      <c r="FH84" s="2">
        <f t="shared" si="226"/>
        <v>0.81503190426050431</v>
      </c>
      <c r="FI84" s="2">
        <f t="shared" si="226"/>
        <v>0.78927893355938006</v>
      </c>
      <c r="FJ84" s="2">
        <f t="shared" si="226"/>
        <v>0.79927682310586345</v>
      </c>
      <c r="FK84" s="2">
        <f t="shared" si="226"/>
        <v>0.80223083314386423</v>
      </c>
      <c r="FL84" s="2">
        <f t="shared" si="226"/>
        <v>0.80652585884369354</v>
      </c>
      <c r="FM84" s="2">
        <f t="shared" si="226"/>
        <v>0.7816977147223565</v>
      </c>
      <c r="FN84" s="2">
        <f t="shared" si="226"/>
        <v>0.75962395333987309</v>
      </c>
      <c r="FO84" s="2">
        <f t="shared" si="226"/>
        <v>0.76095523575343671</v>
      </c>
      <c r="FP84" s="2">
        <f t="shared" si="226"/>
        <v>0.76172234494340152</v>
      </c>
      <c r="FQ84" s="2">
        <f t="shared" si="226"/>
        <v>0.78407820858541233</v>
      </c>
      <c r="FR84" s="2">
        <f t="shared" si="226"/>
        <v>0.75625912387618499</v>
      </c>
      <c r="FS84" s="2">
        <f t="shared" si="226"/>
        <v>0.78262134985600929</v>
      </c>
      <c r="FT84" s="2">
        <f t="shared" si="226"/>
        <v>0.80174248595029796</v>
      </c>
      <c r="FU84" s="2">
        <f t="shared" si="226"/>
        <v>0.73370013188115202</v>
      </c>
      <c r="FW84" s="2">
        <f t="shared" si="111"/>
        <v>1.2413053197356678E-4</v>
      </c>
      <c r="FX84" s="2">
        <f t="shared" si="163"/>
        <v>1.3058654442338233E-4</v>
      </c>
      <c r="FY84" s="2">
        <f t="shared" si="164"/>
        <v>1.3951771916347039E-4</v>
      </c>
      <c r="FZ84" s="2">
        <f t="shared" si="165"/>
        <v>1.3258575581748976E-4</v>
      </c>
      <c r="GA84" s="2">
        <f t="shared" si="166"/>
        <v>1.2762364683933231E-4</v>
      </c>
      <c r="GB84" s="2">
        <f t="shared" si="167"/>
        <v>1.299499209163743E-4</v>
      </c>
      <c r="GC84" s="2">
        <f t="shared" si="168"/>
        <v>1.288978099191326E-4</v>
      </c>
      <c r="GD84" s="2">
        <f t="shared" si="169"/>
        <v>1.4905050197763997E-4</v>
      </c>
      <c r="GE84" s="2">
        <f t="shared" si="170"/>
        <v>1.547038225880048E-4</v>
      </c>
      <c r="GF84" s="2">
        <f t="shared" si="171"/>
        <v>1.3910545730961915E-4</v>
      </c>
      <c r="GG84" s="2">
        <f t="shared" si="172"/>
        <v>1.3711683090685356E-4</v>
      </c>
      <c r="GH84" s="2">
        <f t="shared" si="173"/>
        <v>1.1539948543893857E-4</v>
      </c>
      <c r="GI84" s="2">
        <f t="shared" si="174"/>
        <v>1.1173335351949353E-4</v>
      </c>
      <c r="GJ84" s="2">
        <f t="shared" si="175"/>
        <v>1.050139010309706E-4</v>
      </c>
      <c r="GK84" s="2">
        <f t="shared" si="176"/>
        <v>7.69723491372321E-5</v>
      </c>
      <c r="GM84" s="92">
        <f t="shared" si="112"/>
        <v>0.44709907564263257</v>
      </c>
      <c r="GN84" s="92">
        <f t="shared" si="177"/>
        <v>0.4283942462445397</v>
      </c>
      <c r="GO84" s="92">
        <f t="shared" si="178"/>
        <v>0.39117714892438393</v>
      </c>
      <c r="GP84" s="92">
        <f t="shared" si="179"/>
        <v>0.42572879711867095</v>
      </c>
      <c r="GQ84" s="92">
        <f t="shared" si="180"/>
        <v>0.43988586284322917</v>
      </c>
      <c r="GR84" s="92">
        <f t="shared" si="181"/>
        <v>0.47125854273411483</v>
      </c>
      <c r="GS84" s="92">
        <f t="shared" si="182"/>
        <v>0.40463806037086758</v>
      </c>
      <c r="GT84" s="92">
        <f t="shared" si="183"/>
        <v>0.3723122470223964</v>
      </c>
      <c r="GU84" s="92">
        <f t="shared" si="184"/>
        <v>0.38414996127061207</v>
      </c>
      <c r="GV84" s="92">
        <f t="shared" si="185"/>
        <v>0.36795770122691029</v>
      </c>
      <c r="GW84" s="92">
        <f t="shared" si="186"/>
        <v>0.4283831096013212</v>
      </c>
      <c r="GX84" s="92">
        <f t="shared" si="187"/>
        <v>0.35926848445124682</v>
      </c>
      <c r="GY84" s="92">
        <f t="shared" si="188"/>
        <v>0.40939140924161666</v>
      </c>
      <c r="GZ84" s="92">
        <f t="shared" si="189"/>
        <v>0.44697735052707649</v>
      </c>
      <c r="HA84" s="92">
        <f t="shared" si="190"/>
        <v>0.34072606534480232</v>
      </c>
      <c r="HC84" s="92">
        <f t="shared" si="144"/>
        <v>8.9957725438025643E-5</v>
      </c>
      <c r="HD84" s="92">
        <f t="shared" si="191"/>
        <v>9.3693150361950727E-5</v>
      </c>
      <c r="HE84" s="92">
        <f t="shared" si="192"/>
        <v>3.2741943051431952E-5</v>
      </c>
      <c r="HF84" s="92">
        <f t="shared" si="193"/>
        <v>5.9753850829262291E-5</v>
      </c>
      <c r="HG84" s="92">
        <f t="shared" si="194"/>
        <v>5.7951402594744415E-5</v>
      </c>
      <c r="HH84" s="92">
        <f t="shared" si="195"/>
        <v>4.5287787382757778E-5</v>
      </c>
      <c r="HI84" s="92">
        <f t="shared" si="196"/>
        <v>1.7547796936795343E-5</v>
      </c>
      <c r="HJ84" s="92">
        <f t="shared" si="197"/>
        <v>8.8638146416370389E-6</v>
      </c>
      <c r="HK84" s="92">
        <f t="shared" si="198"/>
        <v>1.144008758611386E-5</v>
      </c>
      <c r="HL84" s="92">
        <f t="shared" si="199"/>
        <v>7.9587888317651085E-6</v>
      </c>
      <c r="HM84" s="92">
        <f t="shared" si="200"/>
        <v>1.378663705909558E-5</v>
      </c>
      <c r="HN84" s="92">
        <f t="shared" si="201"/>
        <v>1.0059961233838587E-5</v>
      </c>
      <c r="HO84" s="92">
        <f t="shared" si="202"/>
        <v>2.6897366250879688E-5</v>
      </c>
      <c r="HP84" s="92">
        <f t="shared" si="203"/>
        <v>2.3127802916636482E-5</v>
      </c>
      <c r="HQ84" s="92">
        <f t="shared" si="204"/>
        <v>2.0070156671528857E-7</v>
      </c>
      <c r="HS84" s="92">
        <f t="shared" si="113"/>
        <v>1.042478230879714E-30</v>
      </c>
      <c r="HT84" s="92">
        <f t="shared" si="205"/>
        <v>1.8728994765760736E-30</v>
      </c>
      <c r="HU84" s="92">
        <f t="shared" si="206"/>
        <v>3.5312290275129848E-34</v>
      </c>
      <c r="HV84" s="92">
        <f t="shared" si="207"/>
        <v>4.7859652894790594E-33</v>
      </c>
      <c r="HW84" s="92">
        <f t="shared" si="208"/>
        <v>1.0318735084588748E-33</v>
      </c>
      <c r="HX84" s="92">
        <f t="shared" si="209"/>
        <v>1.1080386852285468E-35</v>
      </c>
      <c r="HY84" s="92">
        <f t="shared" si="210"/>
        <v>1.6986042903988987E-38</v>
      </c>
      <c r="HZ84" s="92">
        <f t="shared" si="211"/>
        <v>3.8932650978025157E-41</v>
      </c>
      <c r="IA84" s="92">
        <f t="shared" si="212"/>
        <v>3.4288694481783999E-40</v>
      </c>
      <c r="IB84" s="92">
        <f t="shared" si="213"/>
        <v>6.3493481113284502E-41</v>
      </c>
      <c r="IC84" s="92">
        <f t="shared" si="214"/>
        <v>7.3837531052139101E-40</v>
      </c>
      <c r="ID84" s="92">
        <f t="shared" si="215"/>
        <v>1.1729835054731436E-39</v>
      </c>
      <c r="IE84" s="92">
        <f t="shared" si="216"/>
        <v>5.9669503967874945E-36</v>
      </c>
      <c r="IF84" s="92">
        <f t="shared" si="217"/>
        <v>3.6086885194549282E-20</v>
      </c>
      <c r="IG84" s="92">
        <f t="shared" si="218"/>
        <v>1.1380841117799638E-17</v>
      </c>
      <c r="II84" s="92">
        <f t="shared" si="114"/>
        <v>5.0062879418462828E-100</v>
      </c>
      <c r="IJ84" s="92">
        <f t="shared" si="115"/>
        <v>6.6944665977648851E-99</v>
      </c>
      <c r="IK84" s="92">
        <f t="shared" si="116"/>
        <v>1.2508148946963736E-111</v>
      </c>
      <c r="IL84" s="92">
        <f t="shared" si="117"/>
        <v>1.6154801292157963E-109</v>
      </c>
      <c r="IM84" s="92">
        <f t="shared" si="118"/>
        <v>8.6378024287242424E-113</v>
      </c>
      <c r="IN84" s="92">
        <f t="shared" si="119"/>
        <v>3.6704235515806379E-121</v>
      </c>
      <c r="IO84" s="92">
        <f t="shared" si="120"/>
        <v>6.2536758641484912E-131</v>
      </c>
      <c r="IP84" s="92">
        <f t="shared" si="121"/>
        <v>6.8170430826479934E-141</v>
      </c>
      <c r="IQ84" s="92">
        <f t="shared" si="122"/>
        <v>8.8624670198265094E-137</v>
      </c>
      <c r="IR84" s="92">
        <f t="shared" si="123"/>
        <v>1.475023499486154E-138</v>
      </c>
      <c r="IS84" s="92">
        <f t="shared" si="124"/>
        <v>1.7466011588394087E-135</v>
      </c>
      <c r="IT84" s="92">
        <f t="shared" si="125"/>
        <v>3.0441714204906122E-132</v>
      </c>
      <c r="IU84" s="92">
        <f t="shared" si="126"/>
        <v>3.5492761503873488E-118</v>
      </c>
      <c r="IV84" s="92">
        <f t="shared" si="127"/>
        <v>6.8411334307878754E-90</v>
      </c>
      <c r="IW84" s="92">
        <f t="shared" si="128"/>
        <v>2.7775784728297647E-62</v>
      </c>
      <c r="IY84" s="92">
        <f t="shared" si="129"/>
        <v>0.44718903336807059</v>
      </c>
      <c r="IZ84" s="92">
        <f t="shared" si="130"/>
        <v>0.42848793939490165</v>
      </c>
      <c r="JA84" s="92">
        <f t="shared" si="131"/>
        <v>0.39120989086743535</v>
      </c>
      <c r="JB84" s="92">
        <f t="shared" si="132"/>
        <v>0.42578855096950019</v>
      </c>
      <c r="JC84" s="92">
        <f t="shared" si="133"/>
        <v>0.43994381424582391</v>
      </c>
      <c r="JD84" s="92">
        <f t="shared" si="134"/>
        <v>0.4713038305214976</v>
      </c>
      <c r="JE84" s="92">
        <f t="shared" si="135"/>
        <v>0.40465560816780438</v>
      </c>
      <c r="JF84" s="92">
        <f t="shared" si="136"/>
        <v>0.37232111083703806</v>
      </c>
      <c r="JG84" s="92">
        <f t="shared" si="137"/>
        <v>0.38416140135819821</v>
      </c>
      <c r="JH84" s="92">
        <f t="shared" si="138"/>
        <v>0.36796566001574205</v>
      </c>
      <c r="JI84" s="92">
        <f t="shared" si="139"/>
        <v>0.42839689623838029</v>
      </c>
      <c r="JJ84" s="92">
        <f t="shared" si="140"/>
        <v>0.35927854441248064</v>
      </c>
      <c r="JK84" s="92">
        <f t="shared" si="141"/>
        <v>0.40941830660786754</v>
      </c>
      <c r="JL84" s="92">
        <f t="shared" si="142"/>
        <v>0.44700047832999312</v>
      </c>
      <c r="JM84" s="92">
        <f t="shared" si="143"/>
        <v>0.34072626604636902</v>
      </c>
    </row>
    <row r="85" spans="2:273" x14ac:dyDescent="0.25">
      <c r="B85" s="2">
        <v>58</v>
      </c>
      <c r="C85" s="37">
        <v>223.97499999999999</v>
      </c>
      <c r="D85" s="37">
        <v>229.32499999999999</v>
      </c>
      <c r="E85" s="37">
        <v>228.65899999999999</v>
      </c>
      <c r="F85" s="37">
        <v>229.90199999999999</v>
      </c>
      <c r="G85" s="37">
        <v>227.85400000000001</v>
      </c>
      <c r="H85" s="37">
        <v>230.81</v>
      </c>
      <c r="I85" s="37">
        <v>225.405</v>
      </c>
      <c r="J85" s="37">
        <v>224.256</v>
      </c>
      <c r="K85" s="37">
        <v>226.65899999999999</v>
      </c>
      <c r="L85" s="37">
        <v>225.56800000000001</v>
      </c>
      <c r="M85" s="37">
        <v>230.136</v>
      </c>
      <c r="N85" s="37">
        <v>223.636</v>
      </c>
      <c r="O85" s="37">
        <v>228.18199999999999</v>
      </c>
      <c r="P85" s="37">
        <v>220.40899999999999</v>
      </c>
      <c r="Q85" s="37">
        <v>182.75</v>
      </c>
      <c r="S85" s="4">
        <f t="shared" si="7"/>
        <v>221.8407653732404</v>
      </c>
      <c r="T85" s="4">
        <f t="shared" si="8"/>
        <v>225.33331493654325</v>
      </c>
      <c r="U85" s="4">
        <f t="shared" si="9"/>
        <v>223.95521124604286</v>
      </c>
      <c r="V85" s="4">
        <f t="shared" si="10"/>
        <v>225.0313301177288</v>
      </c>
      <c r="W85" s="4">
        <f t="shared" si="11"/>
        <v>223.79454858594264</v>
      </c>
      <c r="X85" s="4">
        <f t="shared" si="12"/>
        <v>229.23866444214519</v>
      </c>
      <c r="Y85" s="4">
        <f t="shared" si="13"/>
        <v>221.32575976697376</v>
      </c>
      <c r="Z85" s="4">
        <f t="shared" si="14"/>
        <v>219.74093028535685</v>
      </c>
      <c r="AA85" s="4">
        <f t="shared" si="15"/>
        <v>222.24720468566247</v>
      </c>
      <c r="AB85" s="4">
        <f t="shared" si="16"/>
        <v>219.46774966197228</v>
      </c>
      <c r="AC85" s="4">
        <f t="shared" si="17"/>
        <v>226.42576508756537</v>
      </c>
      <c r="AD85" s="4">
        <f t="shared" si="18"/>
        <v>217.11469782638247</v>
      </c>
      <c r="AE85" s="4">
        <f t="shared" si="19"/>
        <v>224.29567441469678</v>
      </c>
      <c r="AF85" s="4">
        <f t="shared" si="20"/>
        <v>220.15773977018023</v>
      </c>
      <c r="AG85" s="4">
        <f t="shared" si="21"/>
        <v>178.41097900555332</v>
      </c>
      <c r="AI85" s="4">
        <f t="shared" si="22"/>
        <v>2.1342346267595929</v>
      </c>
      <c r="AJ85" s="4">
        <f t="shared" si="23"/>
        <v>3.9916850634567425</v>
      </c>
      <c r="AK85" s="4">
        <f t="shared" si="24"/>
        <v>4.7037887539571273</v>
      </c>
      <c r="AL85" s="4">
        <f t="shared" si="25"/>
        <v>4.8706698822711871</v>
      </c>
      <c r="AM85" s="4">
        <f t="shared" si="26"/>
        <v>4.0594514140573779</v>
      </c>
      <c r="AN85" s="4">
        <f t="shared" si="27"/>
        <v>1.5713355578548089</v>
      </c>
      <c r="AO85" s="4">
        <f t="shared" si="28"/>
        <v>4.0792402330262405</v>
      </c>
      <c r="AP85" s="4">
        <f t="shared" si="29"/>
        <v>4.5150697146431469</v>
      </c>
      <c r="AQ85" s="4">
        <f t="shared" si="30"/>
        <v>4.4117953143375246</v>
      </c>
      <c r="AR85" s="4">
        <f t="shared" si="31"/>
        <v>6.1002503380277346</v>
      </c>
      <c r="AS85" s="4">
        <f t="shared" si="32"/>
        <v>3.710234912434629</v>
      </c>
      <c r="AT85" s="4">
        <f t="shared" si="33"/>
        <v>6.5213021736175278</v>
      </c>
      <c r="AU85" s="4">
        <f t="shared" si="34"/>
        <v>3.8863255853032115</v>
      </c>
      <c r="AV85" s="4">
        <f t="shared" si="223"/>
        <v>0.25126022981976348</v>
      </c>
      <c r="AW85" s="4">
        <f t="shared" si="223"/>
        <v>4.3390209944466847</v>
      </c>
      <c r="AY85" s="2">
        <f t="shared" si="95"/>
        <v>68.627756409251433</v>
      </c>
      <c r="AZ85" s="2">
        <f t="shared" si="146"/>
        <v>69.490592351939497</v>
      </c>
      <c r="BA85" s="2">
        <f t="shared" si="147"/>
        <v>74.33275647709246</v>
      </c>
      <c r="BB85" s="2">
        <f t="shared" si="148"/>
        <v>74.524602064379266</v>
      </c>
      <c r="BC85" s="2">
        <f t="shared" si="149"/>
        <v>73.103827579564523</v>
      </c>
      <c r="BD85" s="2">
        <f t="shared" si="150"/>
        <v>74.37389692739373</v>
      </c>
      <c r="BE85" s="2">
        <f t="shared" si="151"/>
        <v>75.514805539926243</v>
      </c>
      <c r="BF85" s="2">
        <f t="shared" si="152"/>
        <v>76.388736030430607</v>
      </c>
      <c r="BG85" s="2">
        <f t="shared" si="153"/>
        <v>75.431028756937309</v>
      </c>
      <c r="BH85" s="2">
        <f t="shared" si="154"/>
        <v>74.595194455204094</v>
      </c>
      <c r="BI85" s="2">
        <f t="shared" si="155"/>
        <v>72.83211441814268</v>
      </c>
      <c r="BJ85" s="2">
        <f t="shared" si="156"/>
        <v>73.650429129241047</v>
      </c>
      <c r="BK85" s="2">
        <f t="shared" si="157"/>
        <v>74.000830975606874</v>
      </c>
      <c r="BL85" s="2">
        <f t="shared" si="158"/>
        <v>73.240179246468458</v>
      </c>
      <c r="BM85" s="2">
        <f t="shared" si="159"/>
        <v>74.357361159354653</v>
      </c>
      <c r="BO85" s="2" t="str">
        <f t="shared" si="37"/>
        <v/>
      </c>
      <c r="BP85" s="2" t="str">
        <f t="shared" si="38"/>
        <v/>
      </c>
      <c r="BQ85" s="2" t="str">
        <f t="shared" si="39"/>
        <v/>
      </c>
      <c r="BR85" s="2" t="str">
        <f t="shared" si="40"/>
        <v/>
      </c>
      <c r="BS85" s="2" t="str">
        <f t="shared" si="41"/>
        <v/>
      </c>
      <c r="BT85" s="2" t="str">
        <f t="shared" si="42"/>
        <v/>
      </c>
      <c r="BU85" s="2" t="str">
        <f t="shared" si="43"/>
        <v/>
      </c>
      <c r="BV85" s="2" t="str">
        <f t="shared" si="44"/>
        <v/>
      </c>
      <c r="BW85" s="2" t="str">
        <f t="shared" si="45"/>
        <v/>
      </c>
      <c r="BX85" s="2" t="str">
        <f t="shared" si="46"/>
        <v/>
      </c>
      <c r="BY85" s="2" t="str">
        <f t="shared" si="47"/>
        <v/>
      </c>
      <c r="BZ85" s="2" t="str">
        <f t="shared" si="48"/>
        <v/>
      </c>
      <c r="CA85" s="2" t="str">
        <f t="shared" si="49"/>
        <v/>
      </c>
      <c r="CB85" s="2" t="str">
        <f t="shared" si="50"/>
        <v/>
      </c>
      <c r="CC85" s="2" t="str">
        <f t="shared" si="51"/>
        <v/>
      </c>
      <c r="CE85" s="2" t="str">
        <f t="shared" si="96"/>
        <v/>
      </c>
      <c r="CF85" s="2" t="str">
        <f t="shared" si="97"/>
        <v/>
      </c>
      <c r="CG85" s="2" t="str">
        <f t="shared" si="98"/>
        <v/>
      </c>
      <c r="CH85" s="2" t="str">
        <f t="shared" si="99"/>
        <v/>
      </c>
      <c r="CI85" s="2" t="str">
        <f t="shared" si="100"/>
        <v/>
      </c>
      <c r="CJ85" s="2" t="str">
        <f t="shared" si="101"/>
        <v/>
      </c>
      <c r="CK85" s="2" t="str">
        <f t="shared" si="102"/>
        <v/>
      </c>
      <c r="CL85" s="2" t="str">
        <f t="shared" si="103"/>
        <v/>
      </c>
      <c r="CM85" s="2" t="str">
        <f t="shared" si="104"/>
        <v/>
      </c>
      <c r="CN85" s="2" t="str">
        <f t="shared" si="105"/>
        <v/>
      </c>
      <c r="CO85" s="2" t="str">
        <f t="shared" si="106"/>
        <v/>
      </c>
      <c r="CP85" s="2" t="str">
        <f t="shared" si="107"/>
        <v/>
      </c>
      <c r="CQ85" s="2" t="str">
        <f t="shared" si="108"/>
        <v/>
      </c>
      <c r="CR85" s="2" t="str">
        <f t="shared" si="109"/>
        <v/>
      </c>
      <c r="CS85" s="2" t="str">
        <f t="shared" si="110"/>
        <v/>
      </c>
      <c r="CU85" s="2" t="str">
        <f t="shared" si="53"/>
        <v/>
      </c>
      <c r="CV85" s="2" t="str">
        <f t="shared" si="54"/>
        <v/>
      </c>
      <c r="CW85" s="2" t="str">
        <f t="shared" si="55"/>
        <v/>
      </c>
      <c r="CX85" s="2" t="str">
        <f t="shared" si="56"/>
        <v/>
      </c>
      <c r="CY85" s="2" t="str">
        <f t="shared" si="57"/>
        <v/>
      </c>
      <c r="CZ85" s="2" t="str">
        <f t="shared" si="58"/>
        <v/>
      </c>
      <c r="DA85" s="2" t="str">
        <f t="shared" si="59"/>
        <v/>
      </c>
      <c r="DB85" s="2" t="str">
        <f t="shared" si="60"/>
        <v/>
      </c>
      <c r="DC85" s="2" t="str">
        <f t="shared" si="61"/>
        <v/>
      </c>
      <c r="DD85" s="2" t="str">
        <f t="shared" si="62"/>
        <v/>
      </c>
      <c r="DE85" s="2" t="str">
        <f t="shared" si="63"/>
        <v/>
      </c>
      <c r="DF85" s="2" t="str">
        <f t="shared" si="64"/>
        <v/>
      </c>
      <c r="DG85" s="2" t="str">
        <f t="shared" si="65"/>
        <v/>
      </c>
      <c r="DH85" s="2" t="str">
        <f t="shared" si="66"/>
        <v/>
      </c>
      <c r="DI85" s="2" t="str">
        <f t="shared" si="67"/>
        <v/>
      </c>
      <c r="DK85" s="2">
        <f t="shared" si="68"/>
        <v>84.677382739212007</v>
      </c>
      <c r="DL85" s="2">
        <f t="shared" si="224"/>
        <v>84.040209059233476</v>
      </c>
      <c r="DM85" s="2">
        <f t="shared" si="224"/>
        <v>85.371838532803949</v>
      </c>
      <c r="DN85" s="2">
        <f t="shared" si="224"/>
        <v>89.482029927342452</v>
      </c>
      <c r="DO85" s="2">
        <f t="shared" si="224"/>
        <v>89.485092915214835</v>
      </c>
      <c r="DP85" s="2">
        <f t="shared" si="224"/>
        <v>87.824096515679457</v>
      </c>
      <c r="DQ85" s="2">
        <f t="shared" si="224"/>
        <v>86.657754303835716</v>
      </c>
      <c r="DR85" s="2">
        <f t="shared" si="224"/>
        <v>85.635670232017915</v>
      </c>
      <c r="DS85" s="2">
        <f t="shared" si="224"/>
        <v>85.692047375955482</v>
      </c>
      <c r="DT85" s="2">
        <f t="shared" si="224"/>
        <v>85.999109067336519</v>
      </c>
      <c r="DU85" s="2">
        <f t="shared" si="224"/>
        <v>84.203546209604326</v>
      </c>
      <c r="DV85" s="2">
        <f t="shared" si="224"/>
        <v>87.034039975150606</v>
      </c>
      <c r="DW85" s="2">
        <f t="shared" si="224"/>
        <v>87.22143733011174</v>
      </c>
      <c r="DX85" s="2">
        <f t="shared" si="224"/>
        <v>84.974050347081544</v>
      </c>
      <c r="DY85" s="2">
        <f t="shared" si="224"/>
        <v>79.43148798920376</v>
      </c>
      <c r="EA85" s="2">
        <f t="shared" ref="EA85:EA148" si="227">CE$228*$B85+CE$229</f>
        <v>65.599100419500246</v>
      </c>
      <c r="EB85" s="2">
        <f t="shared" si="71"/>
        <v>66.479364015792441</v>
      </c>
      <c r="EC85" s="2">
        <f t="shared" si="72"/>
        <v>71.645240525259894</v>
      </c>
      <c r="ED85" s="2">
        <f t="shared" si="73"/>
        <v>71.099172703951439</v>
      </c>
      <c r="EE85" s="2">
        <f t="shared" si="74"/>
        <v>69.420907255255401</v>
      </c>
      <c r="EF85" s="2">
        <f t="shared" si="75"/>
        <v>71.431548348129013</v>
      </c>
      <c r="EG85" s="2">
        <f t="shared" si="76"/>
        <v>72.677019217415349</v>
      </c>
      <c r="EH85" s="2">
        <f t="shared" si="77"/>
        <v>73.720606160308023</v>
      </c>
      <c r="EI85" s="2">
        <f t="shared" si="78"/>
        <v>72.491681422924898</v>
      </c>
      <c r="EJ85" s="2">
        <f t="shared" si="79"/>
        <v>71.342079962036124</v>
      </c>
      <c r="EK85" s="2">
        <f t="shared" si="80"/>
        <v>69.976327300690301</v>
      </c>
      <c r="EL85" s="2">
        <f t="shared" si="81"/>
        <v>69.716586081783916</v>
      </c>
      <c r="EM85" s="2">
        <f t="shared" si="82"/>
        <v>70.652048534201953</v>
      </c>
      <c r="EN85" s="2">
        <f t="shared" si="83"/>
        <v>70.593905611796515</v>
      </c>
      <c r="EO85" s="2">
        <f t="shared" si="84"/>
        <v>72.677516624623024</v>
      </c>
      <c r="EQ85" s="2">
        <f t="shared" si="85"/>
        <v>63.993946231716308</v>
      </c>
      <c r="ER85" s="2">
        <f t="shared" si="225"/>
        <v>65.272495109484083</v>
      </c>
      <c r="ES85" s="2">
        <f t="shared" si="225"/>
        <v>69.7142095046555</v>
      </c>
      <c r="ET85" s="2">
        <f t="shared" si="225"/>
        <v>69.236039846709275</v>
      </c>
      <c r="EU85" s="2">
        <f t="shared" si="225"/>
        <v>68.710620168675945</v>
      </c>
      <c r="EV85" s="2">
        <f t="shared" si="225"/>
        <v>69.900673549760427</v>
      </c>
      <c r="EW85" s="2">
        <f t="shared" si="225"/>
        <v>71.207360054812028</v>
      </c>
      <c r="EX85" s="2">
        <f t="shared" si="225"/>
        <v>71.289117418444434</v>
      </c>
      <c r="EY85" s="2">
        <f t="shared" si="225"/>
        <v>70.640194582694207</v>
      </c>
      <c r="EZ85" s="2">
        <f t="shared" si="225"/>
        <v>69.766609804052266</v>
      </c>
      <c r="FA85" s="2">
        <f t="shared" si="225"/>
        <v>69.053012056339298</v>
      </c>
      <c r="FB85" s="2">
        <f t="shared" si="225"/>
        <v>68.941341112546226</v>
      </c>
      <c r="FC85" s="2">
        <f t="shared" si="225"/>
        <v>69.163688153664395</v>
      </c>
      <c r="FD85" s="2">
        <f t="shared" si="225"/>
        <v>70.536858736865042</v>
      </c>
      <c r="FE85" s="2">
        <f t="shared" si="225"/>
        <v>74.58558274422775</v>
      </c>
      <c r="FG85" s="2">
        <f t="shared" si="87"/>
        <v>0.84123966674933304</v>
      </c>
      <c r="FH85" s="2">
        <f t="shared" si="226"/>
        <v>0.8285161601047486</v>
      </c>
      <c r="FI85" s="2">
        <f t="shared" si="226"/>
        <v>0.80418954850231517</v>
      </c>
      <c r="FJ85" s="2">
        <f t="shared" si="226"/>
        <v>0.81364702055146942</v>
      </c>
      <c r="FK85" s="2">
        <f t="shared" si="226"/>
        <v>0.81643811612265782</v>
      </c>
      <c r="FL85" s="2">
        <f t="shared" si="226"/>
        <v>0.82049363670607001</v>
      </c>
      <c r="FM85" s="2">
        <f t="shared" si="226"/>
        <v>0.79700680867913265</v>
      </c>
      <c r="FN85" s="2">
        <f t="shared" si="226"/>
        <v>0.77603752459289754</v>
      </c>
      <c r="FO85" s="2">
        <f t="shared" si="226"/>
        <v>0.77730455304588464</v>
      </c>
      <c r="FP85" s="2">
        <f t="shared" si="226"/>
        <v>0.7780345002462461</v>
      </c>
      <c r="FQ85" s="2">
        <f t="shared" si="226"/>
        <v>0.79926323265994714</v>
      </c>
      <c r="FR85" s="2">
        <f t="shared" si="226"/>
        <v>0.77283374538339089</v>
      </c>
      <c r="FS85" s="2">
        <f t="shared" si="226"/>
        <v>0.79788241893158873</v>
      </c>
      <c r="FT85" s="2">
        <f t="shared" si="226"/>
        <v>0.81597680329319766</v>
      </c>
      <c r="FU85" s="2">
        <f t="shared" si="226"/>
        <v>0.75130432047537377</v>
      </c>
      <c r="FW85" s="2">
        <f t="shared" si="111"/>
        <v>1.3610479180868097E-4</v>
      </c>
      <c r="FX85" s="2">
        <f t="shared" si="163"/>
        <v>1.4318349473626E-4</v>
      </c>
      <c r="FY85" s="2">
        <f t="shared" si="164"/>
        <v>1.529760779164398E-4</v>
      </c>
      <c r="FZ85" s="2">
        <f t="shared" si="165"/>
        <v>1.4537553078237882E-4</v>
      </c>
      <c r="GA85" s="2">
        <f t="shared" si="166"/>
        <v>1.3993482306823066E-4</v>
      </c>
      <c r="GB85" s="2">
        <f t="shared" si="167"/>
        <v>1.4248546848743288E-4</v>
      </c>
      <c r="GC85" s="2">
        <f t="shared" si="168"/>
        <v>1.4133188052795387E-4</v>
      </c>
      <c r="GD85" s="2">
        <f t="shared" si="169"/>
        <v>1.6342827542388424E-4</v>
      </c>
      <c r="GE85" s="2">
        <f t="shared" si="170"/>
        <v>1.6962683655464308E-4</v>
      </c>
      <c r="GF85" s="2">
        <f t="shared" si="171"/>
        <v>1.5252405393355621E-4</v>
      </c>
      <c r="GG85" s="2">
        <f t="shared" si="172"/>
        <v>1.5034362655017927E-4</v>
      </c>
      <c r="GH85" s="2">
        <f t="shared" si="173"/>
        <v>1.2653161088592302E-4</v>
      </c>
      <c r="GI85" s="2">
        <f t="shared" si="174"/>
        <v>1.2251186525870893E-4</v>
      </c>
      <c r="GJ85" s="2">
        <f t="shared" si="175"/>
        <v>1.1514428618210438E-4</v>
      </c>
      <c r="GK85" s="2">
        <f t="shared" si="176"/>
        <v>8.4397875783323519E-5</v>
      </c>
      <c r="GM85" s="92">
        <f t="shared" si="112"/>
        <v>0.50996512488786039</v>
      </c>
      <c r="GN85" s="92">
        <f t="shared" si="177"/>
        <v>0.49266938569281427</v>
      </c>
      <c r="GO85" s="92">
        <f t="shared" si="178"/>
        <v>0.45747681047695427</v>
      </c>
      <c r="GP85" s="92">
        <f t="shared" si="179"/>
        <v>0.49459982987223056</v>
      </c>
      <c r="GQ85" s="92">
        <f t="shared" si="180"/>
        <v>0.51004185552041637</v>
      </c>
      <c r="GR85" s="92">
        <f t="shared" si="181"/>
        <v>0.54474484970086856</v>
      </c>
      <c r="GS85" s="92">
        <f t="shared" si="182"/>
        <v>0.47581868224336327</v>
      </c>
      <c r="GT85" s="92">
        <f t="shared" si="183"/>
        <v>0.44517295364779835</v>
      </c>
      <c r="GU85" s="92">
        <f t="shared" si="184"/>
        <v>0.45890115868837827</v>
      </c>
      <c r="GV85" s="92">
        <f t="shared" si="185"/>
        <v>0.43920303554792078</v>
      </c>
      <c r="GW85" s="92">
        <f t="shared" si="186"/>
        <v>0.50287266391524288</v>
      </c>
      <c r="GX85" s="92">
        <f t="shared" si="187"/>
        <v>0.43070938782439716</v>
      </c>
      <c r="GY85" s="92">
        <f t="shared" si="188"/>
        <v>0.48103376317296481</v>
      </c>
      <c r="GZ85" s="92">
        <f t="shared" si="189"/>
        <v>0.5178350912387073</v>
      </c>
      <c r="HA85" s="92">
        <f t="shared" si="190"/>
        <v>0.41649156214944127</v>
      </c>
      <c r="HC85" s="92">
        <f t="shared" si="144"/>
        <v>1.5493173354775886E-4</v>
      </c>
      <c r="HD85" s="92">
        <f t="shared" si="191"/>
        <v>1.6115432352574945E-4</v>
      </c>
      <c r="HE85" s="92">
        <f t="shared" si="192"/>
        <v>6.050573137578445E-5</v>
      </c>
      <c r="HF85" s="92">
        <f t="shared" si="193"/>
        <v>1.0737553566846288E-4</v>
      </c>
      <c r="HG85" s="92">
        <f t="shared" si="194"/>
        <v>1.0488808744120955E-4</v>
      </c>
      <c r="HH85" s="92">
        <f t="shared" si="195"/>
        <v>8.454579052972676E-5</v>
      </c>
      <c r="HI85" s="92">
        <f t="shared" si="196"/>
        <v>3.4632472023218868E-5</v>
      </c>
      <c r="HJ85" s="92">
        <f t="shared" si="197"/>
        <v>1.8573313814500783E-5</v>
      </c>
      <c r="HK85" s="92">
        <f t="shared" si="198"/>
        <v>2.3584506197452878E-5</v>
      </c>
      <c r="HL85" s="92">
        <f t="shared" si="199"/>
        <v>1.6540365274290023E-5</v>
      </c>
      <c r="HM85" s="92">
        <f t="shared" si="200"/>
        <v>2.7882442148014448E-5</v>
      </c>
      <c r="HN85" s="92">
        <f t="shared" si="201"/>
        <v>2.0113614795976097E-5</v>
      </c>
      <c r="HO85" s="92">
        <f t="shared" si="202"/>
        <v>5.0140434405841618E-5</v>
      </c>
      <c r="HP85" s="92">
        <f t="shared" si="203"/>
        <v>4.3539852086008425E-5</v>
      </c>
      <c r="HQ85" s="92">
        <f t="shared" si="204"/>
        <v>5.14465051353562E-7</v>
      </c>
      <c r="HS85" s="92">
        <f t="shared" si="113"/>
        <v>7.2231662404568684E-30</v>
      </c>
      <c r="HT85" s="92">
        <f t="shared" si="205"/>
        <v>1.2865054780129469E-29</v>
      </c>
      <c r="HU85" s="92">
        <f t="shared" si="206"/>
        <v>3.1631166965970086E-33</v>
      </c>
      <c r="HV85" s="92">
        <f t="shared" si="207"/>
        <v>3.9928973410397417E-32</v>
      </c>
      <c r="HW85" s="92">
        <f t="shared" si="208"/>
        <v>9.0070502992316763E-33</v>
      </c>
      <c r="HX85" s="92">
        <f t="shared" si="209"/>
        <v>1.1260193693473892E-34</v>
      </c>
      <c r="HY85" s="92">
        <f t="shared" si="210"/>
        <v>2.0824225072501159E-37</v>
      </c>
      <c r="HZ85" s="92">
        <f t="shared" si="211"/>
        <v>6.0057955114327273E-40</v>
      </c>
      <c r="IA85" s="92">
        <f t="shared" si="212"/>
        <v>4.9728736614124294E-39</v>
      </c>
      <c r="IB85" s="92">
        <f t="shared" si="213"/>
        <v>9.3065368307601753E-40</v>
      </c>
      <c r="IC85" s="92">
        <f t="shared" si="214"/>
        <v>1.0085196138008109E-38</v>
      </c>
      <c r="ID85" s="92">
        <f t="shared" si="215"/>
        <v>1.4684508044235344E-38</v>
      </c>
      <c r="IE85" s="92">
        <f t="shared" si="216"/>
        <v>5.7226475088664929E-35</v>
      </c>
      <c r="IF85" s="92">
        <f t="shared" si="217"/>
        <v>1.1982954636421543E-19</v>
      </c>
      <c r="IG85" s="92">
        <f t="shared" si="218"/>
        <v>3.1268847994337805E-17</v>
      </c>
      <c r="II85" s="92">
        <f t="shared" si="114"/>
        <v>4.9919022194959002E-98</v>
      </c>
      <c r="IJ85" s="92">
        <f t="shared" si="115"/>
        <v>6.4970276474456703E-97</v>
      </c>
      <c r="IK85" s="92">
        <f t="shared" si="116"/>
        <v>2.2968394442232002E-109</v>
      </c>
      <c r="IL85" s="92">
        <f t="shared" si="117"/>
        <v>2.6069670586874631E-107</v>
      </c>
      <c r="IM85" s="92">
        <f t="shared" si="118"/>
        <v>1.590866263916127E-110</v>
      </c>
      <c r="IN85" s="92">
        <f t="shared" si="119"/>
        <v>1.0130389852647129E-118</v>
      </c>
      <c r="IO85" s="92">
        <f t="shared" si="120"/>
        <v>2.7187681900616107E-128</v>
      </c>
      <c r="IP85" s="92">
        <f t="shared" si="121"/>
        <v>5.2718605922630197E-138</v>
      </c>
      <c r="IQ85" s="92">
        <f t="shared" si="122"/>
        <v>5.7853748626605732E-134</v>
      </c>
      <c r="IR85" s="92">
        <f t="shared" si="123"/>
        <v>9.6985338033825542E-136</v>
      </c>
      <c r="IS85" s="92">
        <f t="shared" si="124"/>
        <v>9.8252264181409284E-133</v>
      </c>
      <c r="IT85" s="92">
        <f t="shared" si="125"/>
        <v>1.3066740753504609E-129</v>
      </c>
      <c r="IU85" s="92">
        <f t="shared" si="126"/>
        <v>7.7752392068238585E-116</v>
      </c>
      <c r="IV85" s="92">
        <f t="shared" si="127"/>
        <v>3.9379205508546116E-88</v>
      </c>
      <c r="IW85" s="92">
        <f t="shared" si="128"/>
        <v>4.1078063981061502E-61</v>
      </c>
      <c r="IY85" s="92">
        <f t="shared" si="129"/>
        <v>0.51012005662140814</v>
      </c>
      <c r="IZ85" s="92">
        <f t="shared" si="130"/>
        <v>0.49283054001634002</v>
      </c>
      <c r="JA85" s="92">
        <f t="shared" si="131"/>
        <v>0.45753731620833005</v>
      </c>
      <c r="JB85" s="92">
        <f t="shared" si="132"/>
        <v>0.49470720540789903</v>
      </c>
      <c r="JC85" s="92">
        <f t="shared" si="133"/>
        <v>0.51014674360785761</v>
      </c>
      <c r="JD85" s="92">
        <f t="shared" si="134"/>
        <v>0.54482939549139831</v>
      </c>
      <c r="JE85" s="92">
        <f t="shared" si="135"/>
        <v>0.4758533147153865</v>
      </c>
      <c r="JF85" s="92">
        <f t="shared" si="136"/>
        <v>0.44519152696161285</v>
      </c>
      <c r="JG85" s="92">
        <f t="shared" si="137"/>
        <v>0.45892474319457571</v>
      </c>
      <c r="JH85" s="92">
        <f t="shared" si="138"/>
        <v>0.43921957591319505</v>
      </c>
      <c r="JI85" s="92">
        <f t="shared" si="139"/>
        <v>0.5029005463573909</v>
      </c>
      <c r="JJ85" s="92">
        <f t="shared" si="140"/>
        <v>0.43072950143919314</v>
      </c>
      <c r="JK85" s="92">
        <f t="shared" si="141"/>
        <v>0.48108390360737063</v>
      </c>
      <c r="JL85" s="92">
        <f t="shared" si="142"/>
        <v>0.51787863109079335</v>
      </c>
      <c r="JM85" s="92">
        <f t="shared" si="143"/>
        <v>0.41649207661449267</v>
      </c>
    </row>
    <row r="86" spans="2:273" x14ac:dyDescent="0.25">
      <c r="B86" s="2">
        <v>59</v>
      </c>
      <c r="C86" s="37">
        <v>229.97499999999999</v>
      </c>
      <c r="D86" s="37">
        <v>234.15</v>
      </c>
      <c r="E86" s="37">
        <v>235.43899999999999</v>
      </c>
      <c r="F86" s="37">
        <v>236.09800000000001</v>
      </c>
      <c r="G86" s="37">
        <v>234.39</v>
      </c>
      <c r="H86" s="37">
        <v>236.071</v>
      </c>
      <c r="I86" s="37">
        <v>232.881</v>
      </c>
      <c r="J86" s="37">
        <v>233.047</v>
      </c>
      <c r="K86" s="37">
        <v>236.023</v>
      </c>
      <c r="L86" s="37">
        <v>233.227</v>
      </c>
      <c r="M86" s="37">
        <v>236.93199999999999</v>
      </c>
      <c r="N86" s="37">
        <v>232.81800000000001</v>
      </c>
      <c r="O86" s="37">
        <v>233.18199999999999</v>
      </c>
      <c r="P86" s="37">
        <v>224.727</v>
      </c>
      <c r="Q86" s="37">
        <v>189.523</v>
      </c>
      <c r="S86" s="4">
        <f t="shared" si="7"/>
        <v>231.04312613306737</v>
      </c>
      <c r="T86" s="4">
        <f t="shared" si="8"/>
        <v>235.70460735361246</v>
      </c>
      <c r="U86" s="4">
        <f t="shared" si="9"/>
        <v>235.81757668996744</v>
      </c>
      <c r="V86" s="4">
        <f t="shared" si="10"/>
        <v>235.78431941459218</v>
      </c>
      <c r="W86" s="4">
        <f t="shared" si="11"/>
        <v>234.15604884153001</v>
      </c>
      <c r="X86" s="4">
        <f t="shared" si="12"/>
        <v>238.95572684116971</v>
      </c>
      <c r="Y86" s="4">
        <f t="shared" si="13"/>
        <v>232.94314150030633</v>
      </c>
      <c r="Z86" s="4">
        <f t="shared" si="14"/>
        <v>232.89392880836641</v>
      </c>
      <c r="AA86" s="4">
        <f t="shared" si="15"/>
        <v>235.38307106334958</v>
      </c>
      <c r="AB86" s="4">
        <f t="shared" si="16"/>
        <v>232.80031982649507</v>
      </c>
      <c r="AC86" s="4">
        <f t="shared" si="17"/>
        <v>238.0078544202531</v>
      </c>
      <c r="AD86" s="4">
        <f t="shared" si="18"/>
        <v>230.81611552565471</v>
      </c>
      <c r="AE86" s="4">
        <f t="shared" si="19"/>
        <v>235.9463450878921</v>
      </c>
      <c r="AF86" s="4">
        <f t="shared" si="20"/>
        <v>229.34810005689886</v>
      </c>
      <c r="AG86" s="4">
        <f t="shared" si="21"/>
        <v>189.33129211287664</v>
      </c>
      <c r="AI86" s="4">
        <f t="shared" si="22"/>
        <v>-1.0681261330673806</v>
      </c>
      <c r="AJ86" s="4">
        <f t="shared" si="23"/>
        <v>-1.5546073536124538</v>
      </c>
      <c r="AK86" s="4">
        <f t="shared" si="24"/>
        <v>-0.37857668996744565</v>
      </c>
      <c r="AL86" s="4">
        <f t="shared" si="25"/>
        <v>0.3136805854078375</v>
      </c>
      <c r="AM86" s="4">
        <f t="shared" si="26"/>
        <v>0.23395115846997783</v>
      </c>
      <c r="AN86" s="4">
        <f t="shared" si="27"/>
        <v>-2.8847268411697087</v>
      </c>
      <c r="AO86" s="4">
        <f t="shared" si="28"/>
        <v>-6.2141500306324815E-2</v>
      </c>
      <c r="AP86" s="4">
        <f t="shared" si="29"/>
        <v>0.15307119163358607</v>
      </c>
      <c r="AQ86" s="4">
        <f t="shared" si="30"/>
        <v>0.63992893665042061</v>
      </c>
      <c r="AR86" s="4">
        <f t="shared" si="31"/>
        <v>0.42668017350493415</v>
      </c>
      <c r="AS86" s="4">
        <f t="shared" si="32"/>
        <v>-1.0758544202531084</v>
      </c>
      <c r="AT86" s="4">
        <f t="shared" si="33"/>
        <v>2.001884474345303</v>
      </c>
      <c r="AU86" s="4">
        <f t="shared" si="34"/>
        <v>-2.7643450878921101</v>
      </c>
      <c r="AV86" s="4">
        <f t="shared" si="223"/>
        <v>-4.6211000568988538</v>
      </c>
      <c r="AW86" s="4">
        <f t="shared" si="223"/>
        <v>0.19170788712335707</v>
      </c>
      <c r="AY86" s="2">
        <f t="shared" si="95"/>
        <v>68.355560301891018</v>
      </c>
      <c r="AZ86" s="2">
        <f t="shared" si="146"/>
        <v>69.22995079554677</v>
      </c>
      <c r="BA86" s="2">
        <f t="shared" si="147"/>
        <v>74.066960712974705</v>
      </c>
      <c r="BB86" s="2">
        <f t="shared" si="148"/>
        <v>74.220010872446224</v>
      </c>
      <c r="BC86" s="2">
        <f t="shared" si="149"/>
        <v>72.805966630350994</v>
      </c>
      <c r="BD86" s="2">
        <f t="shared" si="150"/>
        <v>74.094688060667806</v>
      </c>
      <c r="BE86" s="2">
        <f t="shared" si="151"/>
        <v>75.243376575528814</v>
      </c>
      <c r="BF86" s="2">
        <f t="shared" si="152"/>
        <v>76.127513910959067</v>
      </c>
      <c r="BG86" s="2">
        <f t="shared" si="153"/>
        <v>75.158504914475571</v>
      </c>
      <c r="BH86" s="2">
        <f t="shared" si="154"/>
        <v>74.312560195017028</v>
      </c>
      <c r="BI86" s="2">
        <f t="shared" si="155"/>
        <v>72.575901307947902</v>
      </c>
      <c r="BJ86" s="2">
        <f t="shared" si="156"/>
        <v>73.34668018045511</v>
      </c>
      <c r="BK86" s="2">
        <f t="shared" si="157"/>
        <v>73.697584563433651</v>
      </c>
      <c r="BL86" s="2">
        <f t="shared" si="158"/>
        <v>72.996248355487964</v>
      </c>
      <c r="BM86" s="2">
        <f t="shared" si="159"/>
        <v>74.210424505372629</v>
      </c>
      <c r="BO86" s="2" t="str">
        <f t="shared" si="37"/>
        <v/>
      </c>
      <c r="BP86" s="2" t="str">
        <f t="shared" si="38"/>
        <v/>
      </c>
      <c r="BQ86" s="2" t="str">
        <f t="shared" si="39"/>
        <v/>
      </c>
      <c r="BR86" s="2" t="str">
        <f t="shared" si="40"/>
        <v/>
      </c>
      <c r="BS86" s="2" t="str">
        <f t="shared" si="41"/>
        <v/>
      </c>
      <c r="BT86" s="2" t="str">
        <f t="shared" si="42"/>
        <v/>
      </c>
      <c r="BU86" s="2" t="str">
        <f t="shared" si="43"/>
        <v/>
      </c>
      <c r="BV86" s="2" t="str">
        <f t="shared" si="44"/>
        <v/>
      </c>
      <c r="BW86" s="2" t="str">
        <f t="shared" si="45"/>
        <v/>
      </c>
      <c r="BX86" s="2" t="str">
        <f t="shared" si="46"/>
        <v/>
      </c>
      <c r="BY86" s="2" t="str">
        <f t="shared" si="47"/>
        <v/>
      </c>
      <c r="BZ86" s="2" t="str">
        <f t="shared" si="48"/>
        <v/>
      </c>
      <c r="CA86" s="2" t="str">
        <f t="shared" si="49"/>
        <v/>
      </c>
      <c r="CB86" s="2" t="str">
        <f t="shared" si="50"/>
        <v/>
      </c>
      <c r="CC86" s="2" t="str">
        <f t="shared" si="51"/>
        <v/>
      </c>
      <c r="CE86" s="2" t="str">
        <f t="shared" si="96"/>
        <v/>
      </c>
      <c r="CF86" s="2" t="str">
        <f t="shared" si="97"/>
        <v/>
      </c>
      <c r="CG86" s="2" t="str">
        <f t="shared" si="98"/>
        <v/>
      </c>
      <c r="CH86" s="2" t="str">
        <f t="shared" si="99"/>
        <v/>
      </c>
      <c r="CI86" s="2" t="str">
        <f t="shared" si="100"/>
        <v/>
      </c>
      <c r="CJ86" s="2" t="str">
        <f t="shared" si="101"/>
        <v/>
      </c>
      <c r="CK86" s="2" t="str">
        <f t="shared" si="102"/>
        <v/>
      </c>
      <c r="CL86" s="2" t="str">
        <f t="shared" si="103"/>
        <v/>
      </c>
      <c r="CM86" s="2" t="str">
        <f t="shared" si="104"/>
        <v/>
      </c>
      <c r="CN86" s="2" t="str">
        <f t="shared" si="105"/>
        <v/>
      </c>
      <c r="CO86" s="2" t="str">
        <f t="shared" si="106"/>
        <v/>
      </c>
      <c r="CP86" s="2" t="str">
        <f t="shared" si="107"/>
        <v/>
      </c>
      <c r="CQ86" s="2" t="str">
        <f t="shared" si="108"/>
        <v/>
      </c>
      <c r="CR86" s="2" t="str">
        <f t="shared" si="109"/>
        <v/>
      </c>
      <c r="CS86" s="2" t="str">
        <f t="shared" si="110"/>
        <v/>
      </c>
      <c r="CU86" s="2" t="str">
        <f t="shared" si="53"/>
        <v/>
      </c>
      <c r="CV86" s="2" t="str">
        <f t="shared" si="54"/>
        <v/>
      </c>
      <c r="CW86" s="2" t="str">
        <f t="shared" si="55"/>
        <v/>
      </c>
      <c r="CX86" s="2" t="str">
        <f t="shared" si="56"/>
        <v/>
      </c>
      <c r="CY86" s="2" t="str">
        <f t="shared" si="57"/>
        <v/>
      </c>
      <c r="CZ86" s="2" t="str">
        <f t="shared" si="58"/>
        <v/>
      </c>
      <c r="DA86" s="2" t="str">
        <f t="shared" si="59"/>
        <v/>
      </c>
      <c r="DB86" s="2" t="str">
        <f t="shared" si="60"/>
        <v/>
      </c>
      <c r="DC86" s="2" t="str">
        <f t="shared" si="61"/>
        <v/>
      </c>
      <c r="DD86" s="2" t="str">
        <f t="shared" si="62"/>
        <v/>
      </c>
      <c r="DE86" s="2" t="str">
        <f t="shared" si="63"/>
        <v/>
      </c>
      <c r="DF86" s="2" t="str">
        <f t="shared" si="64"/>
        <v/>
      </c>
      <c r="DG86" s="2" t="str">
        <f t="shared" si="65"/>
        <v/>
      </c>
      <c r="DH86" s="2" t="str">
        <f t="shared" si="66"/>
        <v/>
      </c>
      <c r="DI86" s="2" t="str">
        <f t="shared" si="67"/>
        <v/>
      </c>
      <c r="DK86" s="2">
        <f t="shared" si="68"/>
        <v>84.992525797373361</v>
      </c>
      <c r="DL86" s="2">
        <f t="shared" si="224"/>
        <v>84.326376306620233</v>
      </c>
      <c r="DM86" s="2">
        <f t="shared" si="224"/>
        <v>85.639825973043799</v>
      </c>
      <c r="DN86" s="2">
        <f t="shared" si="224"/>
        <v>89.814883423817619</v>
      </c>
      <c r="DO86" s="2">
        <f t="shared" si="224"/>
        <v>89.799120789779295</v>
      </c>
      <c r="DP86" s="2">
        <f t="shared" si="224"/>
        <v>88.064943728223</v>
      </c>
      <c r="DQ86" s="2">
        <f t="shared" si="224"/>
        <v>86.853286318332849</v>
      </c>
      <c r="DR86" s="2">
        <f t="shared" si="224"/>
        <v>85.823446992410098</v>
      </c>
      <c r="DS86" s="2">
        <f t="shared" si="224"/>
        <v>85.912260648785889</v>
      </c>
      <c r="DT86" s="2">
        <f t="shared" si="224"/>
        <v>86.231325419333913</v>
      </c>
      <c r="DU86" s="2">
        <f t="shared" si="224"/>
        <v>84.443992147387476</v>
      </c>
      <c r="DV86" s="2">
        <f t="shared" si="224"/>
        <v>87.33794727601763</v>
      </c>
      <c r="DW86" s="2">
        <f t="shared" si="224"/>
        <v>87.47983569918452</v>
      </c>
      <c r="DX86" s="2">
        <f t="shared" si="224"/>
        <v>85.17169867379738</v>
      </c>
      <c r="DY86" s="2">
        <f t="shared" si="224"/>
        <v>79.531855802968948</v>
      </c>
      <c r="EA86" s="2">
        <f t="shared" si="227"/>
        <v>65.492340863493055</v>
      </c>
      <c r="EB86" s="2">
        <f t="shared" si="71"/>
        <v>66.380490016920476</v>
      </c>
      <c r="EC86" s="2">
        <f t="shared" si="72"/>
        <v>71.497436082436622</v>
      </c>
      <c r="ED86" s="2">
        <f t="shared" si="73"/>
        <v>70.962879831842486</v>
      </c>
      <c r="EE86" s="2">
        <f t="shared" si="74"/>
        <v>69.321653548008982</v>
      </c>
      <c r="EF86" s="2">
        <f t="shared" si="75"/>
        <v>71.307507023261039</v>
      </c>
      <c r="EG86" s="2">
        <f t="shared" si="76"/>
        <v>72.546854432524015</v>
      </c>
      <c r="EH86" s="2">
        <f t="shared" si="77"/>
        <v>73.57604424221212</v>
      </c>
      <c r="EI86" s="2">
        <f t="shared" si="78"/>
        <v>72.349098679673688</v>
      </c>
      <c r="EJ86" s="2">
        <f t="shared" si="79"/>
        <v>71.211770525127051</v>
      </c>
      <c r="EK86" s="2">
        <f t="shared" si="80"/>
        <v>69.857655531313711</v>
      </c>
      <c r="EL86" s="2">
        <f t="shared" si="81"/>
        <v>69.596092684294121</v>
      </c>
      <c r="EM86" s="2">
        <f t="shared" si="82"/>
        <v>70.513735667752442</v>
      </c>
      <c r="EN86" s="2">
        <f t="shared" si="83"/>
        <v>70.491994726916019</v>
      </c>
      <c r="EO86" s="2">
        <f t="shared" si="84"/>
        <v>72.603700123285847</v>
      </c>
      <c r="EQ86" s="2">
        <f t="shared" si="85"/>
        <v>63.919016072752235</v>
      </c>
      <c r="ER86" s="2">
        <f t="shared" si="225"/>
        <v>65.197070010792061</v>
      </c>
      <c r="ES86" s="2">
        <f t="shared" si="225"/>
        <v>69.605081235009308</v>
      </c>
      <c r="ET86" s="2">
        <f t="shared" si="225"/>
        <v>69.1373675228851</v>
      </c>
      <c r="EU86" s="2">
        <f t="shared" si="225"/>
        <v>68.624768946477545</v>
      </c>
      <c r="EV86" s="2">
        <f t="shared" si="225"/>
        <v>69.807241208044331</v>
      </c>
      <c r="EW86" s="2">
        <f t="shared" si="225"/>
        <v>71.10664559164303</v>
      </c>
      <c r="EX86" s="2">
        <f t="shared" si="225"/>
        <v>71.194810436571828</v>
      </c>
      <c r="EY86" s="2">
        <f t="shared" si="225"/>
        <v>70.535798864206356</v>
      </c>
      <c r="EZ86" s="2">
        <f t="shared" si="225"/>
        <v>69.667575514345614</v>
      </c>
      <c r="FA86" s="2">
        <f t="shared" si="225"/>
        <v>68.954613871164511</v>
      </c>
      <c r="FB86" s="2">
        <f t="shared" si="225"/>
        <v>68.835870105383719</v>
      </c>
      <c r="FC86" s="2">
        <f t="shared" si="225"/>
        <v>69.054793725306013</v>
      </c>
      <c r="FD86" s="2">
        <f t="shared" si="225"/>
        <v>70.43596509066883</v>
      </c>
      <c r="FE86" s="2">
        <f t="shared" si="225"/>
        <v>74.463576171719993</v>
      </c>
      <c r="FG86" s="2">
        <f t="shared" si="87"/>
        <v>0.85315758585763379</v>
      </c>
      <c r="FH86" s="2">
        <f t="shared" si="226"/>
        <v>0.8412089253138495</v>
      </c>
      <c r="FI86" s="2">
        <f t="shared" si="226"/>
        <v>0.81828799377284522</v>
      </c>
      <c r="FJ86" s="2">
        <f t="shared" si="226"/>
        <v>0.82721083150128438</v>
      </c>
      <c r="FK86" s="2">
        <f t="shared" si="226"/>
        <v>0.82984126080710485</v>
      </c>
      <c r="FL86" s="2">
        <f t="shared" si="226"/>
        <v>0.83366099045431952</v>
      </c>
      <c r="FM86" s="2">
        <f t="shared" si="226"/>
        <v>0.81150119423217271</v>
      </c>
      <c r="FN86" s="2">
        <f t="shared" si="226"/>
        <v>0.79163775205669773</v>
      </c>
      <c r="FO86" s="2">
        <f t="shared" si="226"/>
        <v>0.79284008440124099</v>
      </c>
      <c r="FP86" s="2">
        <f t="shared" si="226"/>
        <v>0.79353263541932018</v>
      </c>
      <c r="FQ86" s="2">
        <f t="shared" si="226"/>
        <v>0.81363417620911871</v>
      </c>
      <c r="FR86" s="2">
        <f t="shared" si="226"/>
        <v>0.78859634159895531</v>
      </c>
      <c r="FS86" s="2">
        <f t="shared" si="226"/>
        <v>0.81232900493010662</v>
      </c>
      <c r="FT86" s="2">
        <f t="shared" si="226"/>
        <v>0.82940659352015023</v>
      </c>
      <c r="FU86" s="2">
        <f t="shared" si="226"/>
        <v>0.76811256212543311</v>
      </c>
      <c r="FW86" s="2">
        <f t="shared" si="111"/>
        <v>1.4923397699586515E-4</v>
      </c>
      <c r="FX86" s="2">
        <f t="shared" si="163"/>
        <v>1.5699541127788981E-4</v>
      </c>
      <c r="FY86" s="2">
        <f t="shared" si="164"/>
        <v>1.6773245842766825E-4</v>
      </c>
      <c r="FZ86" s="2">
        <f t="shared" si="165"/>
        <v>1.5939886409585834E-4</v>
      </c>
      <c r="GA86" s="2">
        <f t="shared" si="166"/>
        <v>1.5343341092326204E-4</v>
      </c>
      <c r="GB86" s="2">
        <f t="shared" si="167"/>
        <v>1.5623006180952458E-4</v>
      </c>
      <c r="GC86" s="2">
        <f t="shared" si="168"/>
        <v>1.5496521239920127E-4</v>
      </c>
      <c r="GD86" s="2">
        <f t="shared" si="169"/>
        <v>1.7919271525650672E-4</v>
      </c>
      <c r="GE86" s="2">
        <f t="shared" si="170"/>
        <v>1.859890839973887E-4</v>
      </c>
      <c r="GF86" s="2">
        <f t="shared" si="171"/>
        <v>1.6723683859435988E-4</v>
      </c>
      <c r="GG86" s="2">
        <f t="shared" si="172"/>
        <v>1.6484611736790257E-4</v>
      </c>
      <c r="GH86" s="2">
        <f t="shared" si="173"/>
        <v>1.3873745881599217E-4</v>
      </c>
      <c r="GI86" s="2">
        <f t="shared" si="174"/>
        <v>1.3433000128149737E-4</v>
      </c>
      <c r="GJ86" s="2">
        <f t="shared" si="175"/>
        <v>1.2625179668891972E-4</v>
      </c>
      <c r="GK86" s="2">
        <f t="shared" si="176"/>
        <v>9.2539677087821983E-5</v>
      </c>
      <c r="GM86" s="92">
        <f t="shared" si="112"/>
        <v>0.57610594839580154</v>
      </c>
      <c r="GN86" s="92">
        <f t="shared" si="177"/>
        <v>0.56103626733559686</v>
      </c>
      <c r="GO86" s="92">
        <f t="shared" si="178"/>
        <v>0.52927540143735485</v>
      </c>
      <c r="GP86" s="92">
        <f t="shared" si="179"/>
        <v>0.56873940121721978</v>
      </c>
      <c r="GQ86" s="92">
        <f t="shared" si="180"/>
        <v>0.58543942688445627</v>
      </c>
      <c r="GR86" s="92">
        <f t="shared" si="181"/>
        <v>0.62312260000852848</v>
      </c>
      <c r="GS86" s="92">
        <f t="shared" si="182"/>
        <v>0.55320224677344032</v>
      </c>
      <c r="GT86" s="92">
        <f t="shared" si="183"/>
        <v>0.52524798691790098</v>
      </c>
      <c r="GU86" s="92">
        <f t="shared" si="184"/>
        <v>0.54101197099477949</v>
      </c>
      <c r="GV86" s="92">
        <f t="shared" si="185"/>
        <v>0.51764028875068813</v>
      </c>
      <c r="GW86" s="92">
        <f t="shared" si="186"/>
        <v>0.58361014785379306</v>
      </c>
      <c r="GX86" s="92">
        <f t="shared" si="187"/>
        <v>0.50970815070994102</v>
      </c>
      <c r="GY86" s="92">
        <f t="shared" si="188"/>
        <v>0.55838747394200172</v>
      </c>
      <c r="GZ86" s="92">
        <f t="shared" si="189"/>
        <v>0.59147852519246369</v>
      </c>
      <c r="HA86" s="92">
        <f t="shared" si="190"/>
        <v>0.50000090876462455</v>
      </c>
      <c r="HC86" s="92">
        <f t="shared" si="144"/>
        <v>2.6238082345986306E-4</v>
      </c>
      <c r="HD86" s="92">
        <f t="shared" si="191"/>
        <v>2.7256441058203141E-4</v>
      </c>
      <c r="HE86" s="92">
        <f t="shared" si="192"/>
        <v>1.0966269183249855E-4</v>
      </c>
      <c r="HF86" s="92">
        <f t="shared" si="193"/>
        <v>1.893621730981924E-4</v>
      </c>
      <c r="HG86" s="92">
        <f t="shared" si="194"/>
        <v>1.8623410941981072E-4</v>
      </c>
      <c r="HH86" s="92">
        <f t="shared" si="195"/>
        <v>1.545962811875026E-4</v>
      </c>
      <c r="HI86" s="92">
        <f t="shared" si="196"/>
        <v>6.683172580674882E-5</v>
      </c>
      <c r="HJ86" s="92">
        <f t="shared" si="197"/>
        <v>3.7954814667785823E-5</v>
      </c>
      <c r="HK86" s="92">
        <f t="shared" si="198"/>
        <v>4.7443311332301451E-5</v>
      </c>
      <c r="HL86" s="92">
        <f t="shared" si="199"/>
        <v>3.3550318955306457E-5</v>
      </c>
      <c r="HM86" s="92">
        <f t="shared" si="200"/>
        <v>5.5074063865452777E-5</v>
      </c>
      <c r="HN86" s="92">
        <f t="shared" si="201"/>
        <v>3.933164748511461E-5</v>
      </c>
      <c r="HO86" s="92">
        <f t="shared" si="202"/>
        <v>9.1655248436992986E-5</v>
      </c>
      <c r="HP86" s="92">
        <f t="shared" si="203"/>
        <v>8.0349300348090094E-5</v>
      </c>
      <c r="HQ86" s="92">
        <f t="shared" si="204"/>
        <v>1.2789997550143716E-6</v>
      </c>
      <c r="HS86" s="92">
        <f t="shared" si="113"/>
        <v>4.8665665133460403E-29</v>
      </c>
      <c r="HT86" s="92">
        <f t="shared" si="205"/>
        <v>8.5930421529387443E-29</v>
      </c>
      <c r="HU86" s="92">
        <f t="shared" si="206"/>
        <v>2.743649154498584E-32</v>
      </c>
      <c r="HV86" s="92">
        <f t="shared" si="207"/>
        <v>3.228932861176997E-31</v>
      </c>
      <c r="HW86" s="92">
        <f t="shared" si="208"/>
        <v>7.6154484776067662E-32</v>
      </c>
      <c r="HX86" s="92">
        <f t="shared" si="209"/>
        <v>1.1055591374325447E-33</v>
      </c>
      <c r="HY86" s="92">
        <f t="shared" si="210"/>
        <v>2.4597248975952286E-36</v>
      </c>
      <c r="HZ86" s="92">
        <f t="shared" si="211"/>
        <v>8.8886098664553384E-39</v>
      </c>
      <c r="IA86" s="92">
        <f t="shared" si="212"/>
        <v>6.925600746093833E-38</v>
      </c>
      <c r="IB86" s="92">
        <f t="shared" si="213"/>
        <v>1.3104815472902624E-38</v>
      </c>
      <c r="IC86" s="92">
        <f t="shared" si="214"/>
        <v>1.3247227994602893E-37</v>
      </c>
      <c r="ID86" s="92">
        <f t="shared" si="215"/>
        <v>1.7721337643998753E-37</v>
      </c>
      <c r="IE86" s="92">
        <f t="shared" si="216"/>
        <v>5.3130099038772148E-34</v>
      </c>
      <c r="IF86" s="92">
        <f t="shared" si="217"/>
        <v>3.9132431784882689E-19</v>
      </c>
      <c r="IG86" s="92">
        <f t="shared" si="218"/>
        <v>8.4751918677676452E-17</v>
      </c>
      <c r="II86" s="92">
        <f t="shared" si="114"/>
        <v>4.7482600629742099E-96</v>
      </c>
      <c r="IJ86" s="92">
        <f t="shared" si="115"/>
        <v>6.0150198969077853E-95</v>
      </c>
      <c r="IK86" s="92">
        <f t="shared" si="116"/>
        <v>3.9953141213917521E-107</v>
      </c>
      <c r="IL86" s="92">
        <f t="shared" si="117"/>
        <v>3.9917959401637647E-105</v>
      </c>
      <c r="IM86" s="92">
        <f t="shared" si="118"/>
        <v>2.7769460946924259E-108</v>
      </c>
      <c r="IN86" s="92">
        <f t="shared" si="119"/>
        <v>2.6386079034788994E-116</v>
      </c>
      <c r="IO86" s="92">
        <f t="shared" si="120"/>
        <v>1.1102759404327316E-125</v>
      </c>
      <c r="IP86" s="92">
        <f t="shared" si="121"/>
        <v>3.8025634001799834E-135</v>
      </c>
      <c r="IQ86" s="92">
        <f t="shared" si="122"/>
        <v>3.5277757134925714E-131</v>
      </c>
      <c r="IR86" s="92">
        <f t="shared" si="123"/>
        <v>5.9611257746818364E-133</v>
      </c>
      <c r="IS86" s="92">
        <f t="shared" si="124"/>
        <v>5.1755824738992138E-130</v>
      </c>
      <c r="IT86" s="92">
        <f t="shared" si="125"/>
        <v>5.273222815311504E-127</v>
      </c>
      <c r="IU86" s="92">
        <f t="shared" si="126"/>
        <v>1.6127442049166466E-113</v>
      </c>
      <c r="IV86" s="92">
        <f t="shared" si="127"/>
        <v>2.1762516045576442E-86</v>
      </c>
      <c r="IW86" s="92">
        <f t="shared" si="128"/>
        <v>5.9183944213395492E-60</v>
      </c>
      <c r="IY86" s="92">
        <f t="shared" si="129"/>
        <v>0.5763683292192614</v>
      </c>
      <c r="IZ86" s="92">
        <f t="shared" si="130"/>
        <v>0.56130883174617885</v>
      </c>
      <c r="JA86" s="92">
        <f t="shared" si="131"/>
        <v>0.5293850641291874</v>
      </c>
      <c r="JB86" s="92">
        <f t="shared" si="132"/>
        <v>0.56892876339031795</v>
      </c>
      <c r="JC86" s="92">
        <f t="shared" si="133"/>
        <v>0.58562566099387603</v>
      </c>
      <c r="JD86" s="92">
        <f t="shared" si="134"/>
        <v>0.62327719628971601</v>
      </c>
      <c r="JE86" s="92">
        <f t="shared" si="135"/>
        <v>0.55326907849924711</v>
      </c>
      <c r="JF86" s="92">
        <f t="shared" si="136"/>
        <v>0.52528594173256882</v>
      </c>
      <c r="JG86" s="92">
        <f t="shared" si="137"/>
        <v>0.54105941430611182</v>
      </c>
      <c r="JH86" s="92">
        <f t="shared" si="138"/>
        <v>0.51767383906964348</v>
      </c>
      <c r="JI86" s="92">
        <f t="shared" si="139"/>
        <v>0.58366522191765846</v>
      </c>
      <c r="JJ86" s="92">
        <f t="shared" si="140"/>
        <v>0.50974748235742617</v>
      </c>
      <c r="JK86" s="92">
        <f t="shared" si="141"/>
        <v>0.55847912919043874</v>
      </c>
      <c r="JL86" s="92">
        <f t="shared" si="142"/>
        <v>0.59155887449281175</v>
      </c>
      <c r="JM86" s="92">
        <f t="shared" si="143"/>
        <v>0.50000218776437966</v>
      </c>
    </row>
    <row r="87" spans="2:273" x14ac:dyDescent="0.25">
      <c r="B87" s="2">
        <v>60</v>
      </c>
      <c r="C87" s="37">
        <v>231.15</v>
      </c>
      <c r="D87" s="37">
        <v>237.3</v>
      </c>
      <c r="E87" s="37">
        <v>240.61</v>
      </c>
      <c r="F87" s="37">
        <v>238.78</v>
      </c>
      <c r="G87" s="37">
        <v>238.87799999999999</v>
      </c>
      <c r="H87" s="37">
        <v>239.452</v>
      </c>
      <c r="I87" s="37">
        <v>237.31</v>
      </c>
      <c r="J87" s="37">
        <v>238.11600000000001</v>
      </c>
      <c r="K87" s="37">
        <v>240.386</v>
      </c>
      <c r="L87" s="37">
        <v>239.023</v>
      </c>
      <c r="M87" s="37">
        <v>241.06800000000001</v>
      </c>
      <c r="N87" s="37">
        <v>238.79499999999999</v>
      </c>
      <c r="O87" s="37">
        <v>237.56800000000001</v>
      </c>
      <c r="P87" s="37">
        <v>227.54499999999999</v>
      </c>
      <c r="Q87" s="37">
        <v>193.477</v>
      </c>
      <c r="S87" s="4">
        <f t="shared" si="7"/>
        <v>237.95837827268628</v>
      </c>
      <c r="T87" s="4">
        <f t="shared" si="8"/>
        <v>243.89113791928449</v>
      </c>
      <c r="U87" s="4">
        <f t="shared" si="9"/>
        <v>245.76129732234909</v>
      </c>
      <c r="V87" s="4">
        <f t="shared" si="10"/>
        <v>244.55827914653608</v>
      </c>
      <c r="W87" s="4">
        <f t="shared" si="11"/>
        <v>242.54905216431706</v>
      </c>
      <c r="X87" s="4">
        <f t="shared" si="12"/>
        <v>246.0382855211343</v>
      </c>
      <c r="Y87" s="4">
        <f t="shared" si="13"/>
        <v>242.6376378417248</v>
      </c>
      <c r="Z87" s="4">
        <f t="shared" si="14"/>
        <v>243.82516825216038</v>
      </c>
      <c r="AA87" s="4">
        <f t="shared" si="15"/>
        <v>246.32409063409847</v>
      </c>
      <c r="AB87" s="4">
        <f t="shared" si="16"/>
        <v>244.25980471435147</v>
      </c>
      <c r="AC87" s="4">
        <f t="shared" si="17"/>
        <v>247.49059297206429</v>
      </c>
      <c r="AD87" s="4">
        <f t="shared" si="18"/>
        <v>242.81370158608897</v>
      </c>
      <c r="AE87" s="4">
        <f t="shared" si="19"/>
        <v>244.98182522854452</v>
      </c>
      <c r="AF87" s="4">
        <f t="shared" si="20"/>
        <v>234.63465984836046</v>
      </c>
      <c r="AG87" s="4">
        <f t="shared" si="21"/>
        <v>197.61196623302058</v>
      </c>
      <c r="AI87" s="4">
        <f t="shared" si="22"/>
        <v>-6.8083782726862694</v>
      </c>
      <c r="AJ87" s="4">
        <f t="shared" si="23"/>
        <v>-6.5911379192844777</v>
      </c>
      <c r="AK87" s="4">
        <f t="shared" si="24"/>
        <v>-5.1512973223490803</v>
      </c>
      <c r="AL87" s="4">
        <f t="shared" si="25"/>
        <v>-5.7782791465360788</v>
      </c>
      <c r="AM87" s="4">
        <f t="shared" si="26"/>
        <v>-3.671052164317075</v>
      </c>
      <c r="AN87" s="4">
        <f t="shared" si="27"/>
        <v>-6.5862855211343003</v>
      </c>
      <c r="AO87" s="4">
        <f t="shared" si="28"/>
        <v>-5.327637841724794</v>
      </c>
      <c r="AP87" s="4">
        <f t="shared" si="29"/>
        <v>-5.7091682521603673</v>
      </c>
      <c r="AQ87" s="4">
        <f t="shared" si="30"/>
        <v>-5.9380906340984723</v>
      </c>
      <c r="AR87" s="4">
        <f t="shared" si="31"/>
        <v>-5.2368047143514787</v>
      </c>
      <c r="AS87" s="4">
        <f t="shared" si="32"/>
        <v>-6.4225929720642796</v>
      </c>
      <c r="AT87" s="4">
        <f t="shared" si="33"/>
        <v>-4.0187015860889801</v>
      </c>
      <c r="AU87" s="4">
        <f t="shared" si="34"/>
        <v>-7.4138252285445105</v>
      </c>
      <c r="AV87" s="4">
        <f t="shared" si="223"/>
        <v>-7.0896598483604691</v>
      </c>
      <c r="AW87" s="4">
        <f t="shared" si="223"/>
        <v>-4.1349662330205774</v>
      </c>
      <c r="AY87" s="2">
        <f t="shared" si="95"/>
        <v>68.088255632218321</v>
      </c>
      <c r="AZ87" s="2">
        <f t="shared" si="146"/>
        <v>68.973702596124554</v>
      </c>
      <c r="BA87" s="2">
        <f t="shared" si="147"/>
        <v>73.801122503285853</v>
      </c>
      <c r="BB87" s="2">
        <f t="shared" si="148"/>
        <v>73.918014890075668</v>
      </c>
      <c r="BC87" s="2">
        <f t="shared" si="149"/>
        <v>72.51352631874758</v>
      </c>
      <c r="BD87" s="2">
        <f t="shared" si="150"/>
        <v>73.819303591357652</v>
      </c>
      <c r="BE87" s="2">
        <f t="shared" si="151"/>
        <v>74.974326976536105</v>
      </c>
      <c r="BF87" s="2">
        <f t="shared" si="152"/>
        <v>75.866180578946469</v>
      </c>
      <c r="BG87" s="2">
        <f t="shared" si="153"/>
        <v>74.886063187891224</v>
      </c>
      <c r="BH87" s="2">
        <f t="shared" si="154"/>
        <v>74.031229923389517</v>
      </c>
      <c r="BI87" s="2">
        <f t="shared" si="155"/>
        <v>72.321417789027976</v>
      </c>
      <c r="BJ87" s="2">
        <f t="shared" si="156"/>
        <v>73.044369682285506</v>
      </c>
      <c r="BK87" s="2">
        <f t="shared" si="157"/>
        <v>73.396893038511664</v>
      </c>
      <c r="BL87" s="2">
        <f t="shared" si="158"/>
        <v>72.756110514992841</v>
      </c>
      <c r="BM87" s="2">
        <f t="shared" si="159"/>
        <v>74.063382827333427</v>
      </c>
      <c r="BO87" s="2" t="str">
        <f t="shared" si="37"/>
        <v/>
      </c>
      <c r="BP87" s="2" t="str">
        <f t="shared" si="38"/>
        <v/>
      </c>
      <c r="BQ87" s="2" t="str">
        <f t="shared" si="39"/>
        <v/>
      </c>
      <c r="BR87" s="2" t="str">
        <f t="shared" si="40"/>
        <v/>
      </c>
      <c r="BS87" s="2" t="str">
        <f t="shared" si="41"/>
        <v/>
      </c>
      <c r="BT87" s="2" t="str">
        <f t="shared" si="42"/>
        <v/>
      </c>
      <c r="BU87" s="2" t="str">
        <f t="shared" si="43"/>
        <v/>
      </c>
      <c r="BV87" s="2" t="str">
        <f t="shared" si="44"/>
        <v/>
      </c>
      <c r="BW87" s="2" t="str">
        <f t="shared" si="45"/>
        <v/>
      </c>
      <c r="BX87" s="2" t="str">
        <f t="shared" si="46"/>
        <v/>
      </c>
      <c r="BY87" s="2" t="str">
        <f t="shared" si="47"/>
        <v/>
      </c>
      <c r="BZ87" s="2" t="str">
        <f t="shared" si="48"/>
        <v/>
      </c>
      <c r="CA87" s="2" t="str">
        <f t="shared" si="49"/>
        <v/>
      </c>
      <c r="CB87" s="2" t="str">
        <f t="shared" si="50"/>
        <v/>
      </c>
      <c r="CC87" s="2" t="str">
        <f t="shared" si="51"/>
        <v/>
      </c>
      <c r="CE87" s="2" t="str">
        <f t="shared" si="96"/>
        <v/>
      </c>
      <c r="CF87" s="2" t="str">
        <f t="shared" si="97"/>
        <v/>
      </c>
      <c r="CG87" s="2" t="str">
        <f t="shared" si="98"/>
        <v/>
      </c>
      <c r="CH87" s="2" t="str">
        <f t="shared" si="99"/>
        <v/>
      </c>
      <c r="CI87" s="2" t="str">
        <f t="shared" si="100"/>
        <v/>
      </c>
      <c r="CJ87" s="2" t="str">
        <f t="shared" si="101"/>
        <v/>
      </c>
      <c r="CK87" s="2" t="str">
        <f t="shared" si="102"/>
        <v/>
      </c>
      <c r="CL87" s="2" t="str">
        <f t="shared" si="103"/>
        <v/>
      </c>
      <c r="CM87" s="2" t="str">
        <f t="shared" si="104"/>
        <v/>
      </c>
      <c r="CN87" s="2" t="str">
        <f t="shared" si="105"/>
        <v/>
      </c>
      <c r="CO87" s="2" t="str">
        <f t="shared" si="106"/>
        <v/>
      </c>
      <c r="CP87" s="2" t="str">
        <f t="shared" si="107"/>
        <v/>
      </c>
      <c r="CQ87" s="2" t="str">
        <f t="shared" si="108"/>
        <v/>
      </c>
      <c r="CR87" s="2" t="str">
        <f t="shared" si="109"/>
        <v/>
      </c>
      <c r="CS87" s="2" t="str">
        <f t="shared" si="110"/>
        <v/>
      </c>
      <c r="CU87" s="2" t="str">
        <f t="shared" si="53"/>
        <v/>
      </c>
      <c r="CV87" s="2" t="str">
        <f t="shared" si="54"/>
        <v/>
      </c>
      <c r="CW87" s="2" t="str">
        <f t="shared" si="55"/>
        <v/>
      </c>
      <c r="CX87" s="2" t="str">
        <f t="shared" si="56"/>
        <v/>
      </c>
      <c r="CY87" s="2" t="str">
        <f t="shared" si="57"/>
        <v/>
      </c>
      <c r="CZ87" s="2" t="str">
        <f t="shared" si="58"/>
        <v/>
      </c>
      <c r="DA87" s="2" t="str">
        <f t="shared" si="59"/>
        <v/>
      </c>
      <c r="DB87" s="2" t="str">
        <f t="shared" si="60"/>
        <v/>
      </c>
      <c r="DC87" s="2" t="str">
        <f t="shared" si="61"/>
        <v/>
      </c>
      <c r="DD87" s="2" t="str">
        <f t="shared" si="62"/>
        <v/>
      </c>
      <c r="DE87" s="2" t="str">
        <f t="shared" si="63"/>
        <v/>
      </c>
      <c r="DF87" s="2" t="str">
        <f t="shared" si="64"/>
        <v/>
      </c>
      <c r="DG87" s="2" t="str">
        <f t="shared" si="65"/>
        <v/>
      </c>
      <c r="DH87" s="2" t="str">
        <f t="shared" si="66"/>
        <v/>
      </c>
      <c r="DI87" s="2" t="str">
        <f t="shared" si="67"/>
        <v/>
      </c>
      <c r="DK87" s="2">
        <f t="shared" si="68"/>
        <v>85.307668855534715</v>
      </c>
      <c r="DL87" s="2">
        <f t="shared" si="224"/>
        <v>84.61254355400699</v>
      </c>
      <c r="DM87" s="2">
        <f t="shared" si="224"/>
        <v>85.907813413283648</v>
      </c>
      <c r="DN87" s="2">
        <f t="shared" si="224"/>
        <v>90.147736920292786</v>
      </c>
      <c r="DO87" s="2">
        <f t="shared" si="224"/>
        <v>90.113148664343754</v>
      </c>
      <c r="DP87" s="2">
        <f t="shared" si="224"/>
        <v>88.305790940766556</v>
      </c>
      <c r="DQ87" s="2">
        <f t="shared" si="224"/>
        <v>87.048818332829981</v>
      </c>
      <c r="DR87" s="2">
        <f t="shared" si="224"/>
        <v>86.011223752802294</v>
      </c>
      <c r="DS87" s="2">
        <f t="shared" si="224"/>
        <v>86.132473921616295</v>
      </c>
      <c r="DT87" s="2">
        <f t="shared" si="224"/>
        <v>86.463541771331322</v>
      </c>
      <c r="DU87" s="2">
        <f t="shared" si="224"/>
        <v>84.684438085170626</v>
      </c>
      <c r="DV87" s="2">
        <f t="shared" si="224"/>
        <v>87.641854576884654</v>
      </c>
      <c r="DW87" s="2">
        <f t="shared" si="224"/>
        <v>87.738234068257313</v>
      </c>
      <c r="DX87" s="2">
        <f t="shared" si="224"/>
        <v>85.369347000513201</v>
      </c>
      <c r="DY87" s="2">
        <f t="shared" si="224"/>
        <v>79.632223616734123</v>
      </c>
      <c r="EA87" s="2">
        <f t="shared" si="227"/>
        <v>65.385581307485864</v>
      </c>
      <c r="EB87" s="2">
        <f t="shared" si="71"/>
        <v>66.28161601804851</v>
      </c>
      <c r="EC87" s="2">
        <f t="shared" si="72"/>
        <v>71.349631639613349</v>
      </c>
      <c r="ED87" s="2">
        <f t="shared" si="73"/>
        <v>70.826586959733532</v>
      </c>
      <c r="EE87" s="2">
        <f t="shared" si="74"/>
        <v>69.222399840762577</v>
      </c>
      <c r="EF87" s="2">
        <f t="shared" si="75"/>
        <v>71.183465698393078</v>
      </c>
      <c r="EG87" s="2">
        <f t="shared" si="76"/>
        <v>72.41668964763268</v>
      </c>
      <c r="EH87" s="2">
        <f t="shared" si="77"/>
        <v>73.431482324116217</v>
      </c>
      <c r="EI87" s="2">
        <f t="shared" si="78"/>
        <v>72.206515936422491</v>
      </c>
      <c r="EJ87" s="2">
        <f t="shared" si="79"/>
        <v>71.081461088217978</v>
      </c>
      <c r="EK87" s="2">
        <f t="shared" si="80"/>
        <v>69.738983761937121</v>
      </c>
      <c r="EL87" s="2">
        <f t="shared" si="81"/>
        <v>69.475599286804311</v>
      </c>
      <c r="EM87" s="2">
        <f t="shared" si="82"/>
        <v>70.375422801302932</v>
      </c>
      <c r="EN87" s="2">
        <f t="shared" si="83"/>
        <v>70.390083842035523</v>
      </c>
      <c r="EO87" s="2">
        <f t="shared" si="84"/>
        <v>72.52988362194867</v>
      </c>
      <c r="EQ87" s="2">
        <f t="shared" si="85"/>
        <v>63.844085913788163</v>
      </c>
      <c r="ER87" s="2">
        <f t="shared" si="225"/>
        <v>65.121644912100038</v>
      </c>
      <c r="ES87" s="2">
        <f t="shared" si="225"/>
        <v>69.495952965363131</v>
      </c>
      <c r="ET87" s="2">
        <f t="shared" si="225"/>
        <v>69.038695199060911</v>
      </c>
      <c r="EU87" s="2">
        <f t="shared" si="225"/>
        <v>68.538917724279131</v>
      </c>
      <c r="EV87" s="2">
        <f t="shared" si="225"/>
        <v>69.713808866328236</v>
      </c>
      <c r="EW87" s="2">
        <f t="shared" si="225"/>
        <v>71.005931128474032</v>
      </c>
      <c r="EX87" s="2">
        <f t="shared" si="225"/>
        <v>71.100503454699222</v>
      </c>
      <c r="EY87" s="2">
        <f t="shared" si="225"/>
        <v>70.431403145718491</v>
      </c>
      <c r="EZ87" s="2">
        <f t="shared" si="225"/>
        <v>69.568541224638949</v>
      </c>
      <c r="FA87" s="2">
        <f t="shared" si="225"/>
        <v>68.856215685989724</v>
      </c>
      <c r="FB87" s="2">
        <f t="shared" si="225"/>
        <v>68.730399098221213</v>
      </c>
      <c r="FC87" s="2">
        <f t="shared" si="225"/>
        <v>68.94589929694763</v>
      </c>
      <c r="FD87" s="2">
        <f t="shared" si="225"/>
        <v>70.335071444472604</v>
      </c>
      <c r="FE87" s="2">
        <f t="shared" si="225"/>
        <v>74.341569599212249</v>
      </c>
      <c r="FG87" s="2">
        <f t="shared" si="87"/>
        <v>0.86432513398755551</v>
      </c>
      <c r="FH87" s="2">
        <f t="shared" si="226"/>
        <v>0.85312874923709747</v>
      </c>
      <c r="FI87" s="2">
        <f t="shared" si="226"/>
        <v>0.83158392884798982</v>
      </c>
      <c r="FJ87" s="2">
        <f t="shared" si="226"/>
        <v>0.83998155312267919</v>
      </c>
      <c r="FK87" s="2">
        <f t="shared" si="226"/>
        <v>0.8424545960204437</v>
      </c>
      <c r="FL87" s="2">
        <f t="shared" si="226"/>
        <v>0.84604371145459345</v>
      </c>
      <c r="FM87" s="2">
        <f t="shared" si="226"/>
        <v>0.82518763395521588</v>
      </c>
      <c r="FN87" s="2">
        <f t="shared" si="226"/>
        <v>0.8064223932140786</v>
      </c>
      <c r="FO87" s="2">
        <f t="shared" si="226"/>
        <v>0.80756015120429536</v>
      </c>
      <c r="FP87" s="2">
        <f t="shared" si="226"/>
        <v>0.80821539569805689</v>
      </c>
      <c r="FQ87" s="2">
        <f t="shared" si="226"/>
        <v>0.82719872349271595</v>
      </c>
      <c r="FR87" s="2">
        <f t="shared" si="226"/>
        <v>0.80354323448807952</v>
      </c>
      <c r="FS87" s="2">
        <f t="shared" si="226"/>
        <v>0.82596822931376346</v>
      </c>
      <c r="FT87" s="2">
        <f t="shared" si="226"/>
        <v>0.84204601632754317</v>
      </c>
      <c r="FU87" s="2">
        <f t="shared" si="226"/>
        <v>0.78411123932770233</v>
      </c>
      <c r="FW87" s="2">
        <f t="shared" si="111"/>
        <v>1.6362944599158751E-4</v>
      </c>
      <c r="FX87" s="2">
        <f t="shared" si="163"/>
        <v>1.7213943802765926E-4</v>
      </c>
      <c r="FY87" s="2">
        <f t="shared" si="164"/>
        <v>1.8391200729077155E-4</v>
      </c>
      <c r="FZ87" s="2">
        <f t="shared" si="165"/>
        <v>1.7477469119591104E-4</v>
      </c>
      <c r="GA87" s="2">
        <f t="shared" si="166"/>
        <v>1.6823389927440443E-4</v>
      </c>
      <c r="GB87" s="2">
        <f t="shared" si="167"/>
        <v>1.7130027438240421E-4</v>
      </c>
      <c r="GC87" s="2">
        <f t="shared" si="168"/>
        <v>1.6991343622070992E-4</v>
      </c>
      <c r="GD87" s="2">
        <f t="shared" si="169"/>
        <v>1.9647750844597081E-4</v>
      </c>
      <c r="GE87" s="2">
        <f t="shared" si="170"/>
        <v>2.0392931603829476E-4</v>
      </c>
      <c r="GF87" s="2">
        <f t="shared" si="171"/>
        <v>1.8336858851190593E-4</v>
      </c>
      <c r="GG87" s="2">
        <f t="shared" si="172"/>
        <v>1.8074729879759575E-4</v>
      </c>
      <c r="GH87" s="2">
        <f t="shared" si="173"/>
        <v>1.5212056242505941E-4</v>
      </c>
      <c r="GI87" s="2">
        <f t="shared" si="174"/>
        <v>1.4728800865279683E-4</v>
      </c>
      <c r="GJ87" s="2">
        <f t="shared" si="175"/>
        <v>1.3843065613238271E-4</v>
      </c>
      <c r="GK87" s="2">
        <f t="shared" si="176"/>
        <v>1.0146683230284787E-4</v>
      </c>
      <c r="GM87" s="92">
        <f t="shared" si="112"/>
        <v>0.64155648349093164</v>
      </c>
      <c r="GN87" s="92">
        <f t="shared" si="177"/>
        <v>0.63008960840253192</v>
      </c>
      <c r="GO87" s="92">
        <f t="shared" si="178"/>
        <v>0.60407289226919447</v>
      </c>
      <c r="GP87" s="92">
        <f t="shared" si="179"/>
        <v>0.6454781377593779</v>
      </c>
      <c r="GQ87" s="92">
        <f t="shared" si="180"/>
        <v>0.66348428382172664</v>
      </c>
      <c r="GR87" s="92">
        <f t="shared" si="181"/>
        <v>0.70181185531394485</v>
      </c>
      <c r="GS87" s="92">
        <f t="shared" si="182"/>
        <v>0.63452494271333926</v>
      </c>
      <c r="GT87" s="92">
        <f t="shared" si="183"/>
        <v>0.60961302843071852</v>
      </c>
      <c r="GU87" s="92">
        <f t="shared" si="184"/>
        <v>0.62793950631007067</v>
      </c>
      <c r="GV87" s="92">
        <f t="shared" si="185"/>
        <v>0.60132472147825011</v>
      </c>
      <c r="GW87" s="92">
        <f t="shared" si="186"/>
        <v>0.66838865852064278</v>
      </c>
      <c r="GX87" s="92">
        <f t="shared" si="187"/>
        <v>0.59484157403783644</v>
      </c>
      <c r="GY87" s="92">
        <f t="shared" si="188"/>
        <v>0.63726212746202593</v>
      </c>
      <c r="GZ87" s="92">
        <f t="shared" si="189"/>
        <v>0.6594826208779383</v>
      </c>
      <c r="HA87" s="92">
        <f t="shared" si="190"/>
        <v>0.58506000716474571</v>
      </c>
      <c r="HC87" s="92">
        <f t="shared" si="144"/>
        <v>4.3695324573995634E-4</v>
      </c>
      <c r="HD87" s="92">
        <f t="shared" si="191"/>
        <v>4.5332626610147824E-4</v>
      </c>
      <c r="HE87" s="92">
        <f t="shared" si="192"/>
        <v>1.9494625419826388E-4</v>
      </c>
      <c r="HF87" s="92">
        <f t="shared" si="193"/>
        <v>3.2775814162005514E-4</v>
      </c>
      <c r="HG87" s="92">
        <f t="shared" si="194"/>
        <v>3.244051807908854E-4</v>
      </c>
      <c r="HH87" s="92">
        <f t="shared" si="195"/>
        <v>2.7690397773955637E-4</v>
      </c>
      <c r="HI87" s="92">
        <f t="shared" si="196"/>
        <v>1.2610932945638888E-4</v>
      </c>
      <c r="HJ87" s="92">
        <f t="shared" si="197"/>
        <v>7.5645429572252117E-5</v>
      </c>
      <c r="HK87" s="92">
        <f t="shared" si="198"/>
        <v>9.3132960946283065E-5</v>
      </c>
      <c r="HL87" s="92">
        <f t="shared" si="199"/>
        <v>6.6424675457041156E-5</v>
      </c>
      <c r="HM87" s="92">
        <f t="shared" si="200"/>
        <v>1.0625164809602347E-4</v>
      </c>
      <c r="HN87" s="92">
        <f t="shared" si="201"/>
        <v>7.5227591827968973E-5</v>
      </c>
      <c r="HO87" s="92">
        <f t="shared" si="202"/>
        <v>1.643011244062757E-4</v>
      </c>
      <c r="HP87" s="92">
        <f t="shared" si="203"/>
        <v>1.4535937566733038E-4</v>
      </c>
      <c r="HQ87" s="92">
        <f t="shared" si="204"/>
        <v>3.0840531646016324E-6</v>
      </c>
      <c r="HS87" s="92">
        <f t="shared" si="113"/>
        <v>3.1882677446566587E-28</v>
      </c>
      <c r="HT87" s="92">
        <f t="shared" si="205"/>
        <v>5.5811415758040148E-28</v>
      </c>
      <c r="HU87" s="92">
        <f t="shared" si="206"/>
        <v>2.3044576226051223E-31</v>
      </c>
      <c r="HV87" s="92">
        <f t="shared" si="207"/>
        <v>2.530957932525773E-30</v>
      </c>
      <c r="HW87" s="92">
        <f t="shared" si="208"/>
        <v>6.2368877641000592E-31</v>
      </c>
      <c r="HX87" s="92">
        <f t="shared" si="209"/>
        <v>1.0487359107690181E-32</v>
      </c>
      <c r="HY87" s="92">
        <f t="shared" si="210"/>
        <v>2.7992916585852951E-35</v>
      </c>
      <c r="HZ87" s="92">
        <f t="shared" si="211"/>
        <v>1.2621382901453137E-37</v>
      </c>
      <c r="IA87" s="92">
        <f t="shared" si="212"/>
        <v>9.2619853216662622E-37</v>
      </c>
      <c r="IB87" s="92">
        <f t="shared" si="213"/>
        <v>1.7728030749943594E-37</v>
      </c>
      <c r="IC87" s="92">
        <f t="shared" si="214"/>
        <v>1.6734089339018192E-36</v>
      </c>
      <c r="ID87" s="92">
        <f t="shared" si="215"/>
        <v>2.0616070128228876E-36</v>
      </c>
      <c r="IE87" s="92">
        <f t="shared" si="216"/>
        <v>4.7751377399898745E-33</v>
      </c>
      <c r="IF87" s="92">
        <f t="shared" si="217"/>
        <v>1.2568123356422521E-18</v>
      </c>
      <c r="IG87" s="92">
        <f t="shared" si="218"/>
        <v>2.2661537325669354E-16</v>
      </c>
      <c r="II87" s="92">
        <f t="shared" si="114"/>
        <v>4.3084599314808572E-94</v>
      </c>
      <c r="IJ87" s="92">
        <f t="shared" si="115"/>
        <v>5.3123172929237867E-93</v>
      </c>
      <c r="IK87" s="92">
        <f t="shared" si="116"/>
        <v>6.5834708093314259E-105</v>
      </c>
      <c r="IL87" s="92">
        <f t="shared" si="117"/>
        <v>5.7996389961260562E-103</v>
      </c>
      <c r="IM87" s="92">
        <f t="shared" si="118"/>
        <v>4.5941541262166481E-106</v>
      </c>
      <c r="IN87" s="92">
        <f t="shared" si="119"/>
        <v>6.4857955429157699E-114</v>
      </c>
      <c r="IO87" s="92">
        <f t="shared" si="120"/>
        <v>4.2590484794520889E-123</v>
      </c>
      <c r="IP87" s="92">
        <f t="shared" si="121"/>
        <v>2.5582012015907051E-132</v>
      </c>
      <c r="IQ87" s="92">
        <f t="shared" si="122"/>
        <v>2.0093891401635522E-128</v>
      </c>
      <c r="IR87" s="92">
        <f t="shared" si="123"/>
        <v>3.4250470337836252E-130</v>
      </c>
      <c r="IS87" s="92">
        <f t="shared" si="124"/>
        <v>2.5529642525141163E-127</v>
      </c>
      <c r="IT87" s="92">
        <f t="shared" si="125"/>
        <v>2.0007673046531819E-124</v>
      </c>
      <c r="IU87" s="92">
        <f t="shared" si="126"/>
        <v>3.1673488982910086E-111</v>
      </c>
      <c r="IV87" s="92">
        <f t="shared" si="127"/>
        <v>1.1546634562084215E-84</v>
      </c>
      <c r="IW87" s="92">
        <f t="shared" si="128"/>
        <v>8.3070906471947497E-59</v>
      </c>
      <c r="IY87" s="92">
        <f t="shared" si="129"/>
        <v>0.64199343673667164</v>
      </c>
      <c r="IZ87" s="92">
        <f t="shared" si="130"/>
        <v>0.63054293466863343</v>
      </c>
      <c r="JA87" s="92">
        <f t="shared" si="131"/>
        <v>0.60426783852339272</v>
      </c>
      <c r="JB87" s="92">
        <f t="shared" si="132"/>
        <v>0.64580589590099791</v>
      </c>
      <c r="JC87" s="92">
        <f t="shared" si="133"/>
        <v>0.66380868900251755</v>
      </c>
      <c r="JD87" s="92">
        <f t="shared" si="134"/>
        <v>0.70208875929168446</v>
      </c>
      <c r="JE87" s="92">
        <f t="shared" si="135"/>
        <v>0.63465105204279559</v>
      </c>
      <c r="JF87" s="92">
        <f t="shared" si="136"/>
        <v>0.6096886738602908</v>
      </c>
      <c r="JG87" s="92">
        <f t="shared" si="137"/>
        <v>0.62803263927101693</v>
      </c>
      <c r="JH87" s="92">
        <f t="shared" si="138"/>
        <v>0.60139114615370715</v>
      </c>
      <c r="JI87" s="92">
        <f t="shared" si="139"/>
        <v>0.66849491016873885</v>
      </c>
      <c r="JJ87" s="92">
        <f t="shared" si="140"/>
        <v>0.59491680162966443</v>
      </c>
      <c r="JK87" s="92">
        <f t="shared" si="141"/>
        <v>0.63742642858643217</v>
      </c>
      <c r="JL87" s="92">
        <f t="shared" si="142"/>
        <v>0.65962798025360558</v>
      </c>
      <c r="JM87" s="92">
        <f t="shared" si="143"/>
        <v>0.58506309121791056</v>
      </c>
    </row>
    <row r="88" spans="2:273" x14ac:dyDescent="0.25">
      <c r="B88" s="2">
        <v>61</v>
      </c>
      <c r="C88" s="37">
        <v>230.02500000000001</v>
      </c>
      <c r="D88" s="37">
        <v>236.8</v>
      </c>
      <c r="E88" s="37">
        <v>241.09800000000001</v>
      </c>
      <c r="F88" s="37">
        <v>239.17099999999999</v>
      </c>
      <c r="G88" s="37">
        <v>237.244</v>
      </c>
      <c r="H88" s="37">
        <v>236.476</v>
      </c>
      <c r="I88" s="37">
        <v>238.167</v>
      </c>
      <c r="J88" s="37">
        <v>240.37200000000001</v>
      </c>
      <c r="K88" s="37">
        <v>241.636</v>
      </c>
      <c r="L88" s="37">
        <v>242.25</v>
      </c>
      <c r="M88" s="37">
        <v>241.773</v>
      </c>
      <c r="N88" s="37">
        <v>241.75</v>
      </c>
      <c r="O88" s="37">
        <v>238.06800000000001</v>
      </c>
      <c r="P88" s="37">
        <v>224.727</v>
      </c>
      <c r="Q88" s="37">
        <v>192.864</v>
      </c>
      <c r="S88" s="4">
        <f t="shared" si="7"/>
        <v>240.10788635209011</v>
      </c>
      <c r="T88" s="4">
        <f t="shared" si="8"/>
        <v>247.37378213168782</v>
      </c>
      <c r="U88" s="4">
        <f t="shared" si="9"/>
        <v>251.45302562299273</v>
      </c>
      <c r="V88" s="4">
        <f t="shared" si="10"/>
        <v>248.60123594219965</v>
      </c>
      <c r="W88" s="4">
        <f t="shared" si="11"/>
        <v>246.02002467748716</v>
      </c>
      <c r="X88" s="4">
        <f t="shared" si="12"/>
        <v>245.58365920089415</v>
      </c>
      <c r="Y88" s="4">
        <f t="shared" si="13"/>
        <v>247.71456808139217</v>
      </c>
      <c r="Z88" s="4">
        <f t="shared" si="14"/>
        <v>249.33729590157674</v>
      </c>
      <c r="AA88" s="4">
        <f t="shared" si="15"/>
        <v>251.74282574153568</v>
      </c>
      <c r="AB88" s="4">
        <f t="shared" si="16"/>
        <v>251.33550100833941</v>
      </c>
      <c r="AC88" s="4">
        <f t="shared" si="17"/>
        <v>251.54075540792255</v>
      </c>
      <c r="AD88" s="4">
        <f t="shared" si="18"/>
        <v>250.99044559727349</v>
      </c>
      <c r="AE88" s="4">
        <f t="shared" si="19"/>
        <v>247.75328501394961</v>
      </c>
      <c r="AF88" s="4">
        <f t="shared" si="20"/>
        <v>231.96946140624087</v>
      </c>
      <c r="AG88" s="4">
        <f t="shared" si="21"/>
        <v>199.93770496059861</v>
      </c>
      <c r="AI88" s="4">
        <f t="shared" si="22"/>
        <v>-10.0828863520901</v>
      </c>
      <c r="AJ88" s="4">
        <f t="shared" si="23"/>
        <v>-10.573782131687807</v>
      </c>
      <c r="AK88" s="4">
        <f t="shared" si="24"/>
        <v>-10.355025622992713</v>
      </c>
      <c r="AL88" s="4">
        <f t="shared" si="25"/>
        <v>-9.4302359421996584</v>
      </c>
      <c r="AM88" s="4">
        <f t="shared" si="26"/>
        <v>-8.7760246774871575</v>
      </c>
      <c r="AN88" s="4">
        <f t="shared" si="27"/>
        <v>-9.1076592008941475</v>
      </c>
      <c r="AO88" s="4">
        <f t="shared" si="28"/>
        <v>-9.5475680813921713</v>
      </c>
      <c r="AP88" s="4">
        <f t="shared" si="29"/>
        <v>-8.9652959015767237</v>
      </c>
      <c r="AQ88" s="4">
        <f t="shared" si="30"/>
        <v>-10.106825741535687</v>
      </c>
      <c r="AR88" s="4">
        <f t="shared" si="31"/>
        <v>-9.0855010083394063</v>
      </c>
      <c r="AS88" s="4">
        <f t="shared" si="32"/>
        <v>-9.7677554079225501</v>
      </c>
      <c r="AT88" s="4">
        <f t="shared" si="33"/>
        <v>-9.2404455972734922</v>
      </c>
      <c r="AU88" s="4">
        <f t="shared" si="34"/>
        <v>-9.6852850139495956</v>
      </c>
      <c r="AV88" s="4">
        <f t="shared" si="223"/>
        <v>-7.2424614062408637</v>
      </c>
      <c r="AW88" s="4">
        <f t="shared" si="223"/>
        <v>-7.0737049605986044</v>
      </c>
      <c r="AY88" s="2">
        <f t="shared" si="95"/>
        <v>67.826268602921459</v>
      </c>
      <c r="AZ88" s="2">
        <f t="shared" si="146"/>
        <v>68.722319252866654</v>
      </c>
      <c r="BA88" s="2">
        <f t="shared" si="147"/>
        <v>73.536018165120979</v>
      </c>
      <c r="BB88" s="2">
        <f t="shared" si="148"/>
        <v>73.61937179789895</v>
      </c>
      <c r="BC88" s="2">
        <f t="shared" si="149"/>
        <v>72.227081361035545</v>
      </c>
      <c r="BD88" s="2">
        <f t="shared" si="150"/>
        <v>73.548248827814021</v>
      </c>
      <c r="BE88" s="2">
        <f t="shared" si="151"/>
        <v>74.708259287627598</v>
      </c>
      <c r="BF88" s="2">
        <f t="shared" si="152"/>
        <v>75.605490599796013</v>
      </c>
      <c r="BG88" s="2">
        <f t="shared" si="153"/>
        <v>74.614519104078141</v>
      </c>
      <c r="BH88" s="2">
        <f t="shared" si="154"/>
        <v>73.752006534067831</v>
      </c>
      <c r="BI88" s="2">
        <f t="shared" si="155"/>
        <v>72.069329169590176</v>
      </c>
      <c r="BJ88" s="2">
        <f t="shared" si="156"/>
        <v>72.744475918356912</v>
      </c>
      <c r="BK88" s="2">
        <f t="shared" si="157"/>
        <v>73.09948983848561</v>
      </c>
      <c r="BL88" s="2">
        <f t="shared" si="158"/>
        <v>72.520188096808511</v>
      </c>
      <c r="BM88" s="2">
        <f t="shared" si="159"/>
        <v>73.916701513089507</v>
      </c>
      <c r="BO88" s="2" t="str">
        <f t="shared" si="37"/>
        <v/>
      </c>
      <c r="BP88" s="2" t="str">
        <f t="shared" si="38"/>
        <v/>
      </c>
      <c r="BQ88" s="2" t="str">
        <f t="shared" si="39"/>
        <v/>
      </c>
      <c r="BR88" s="2" t="str">
        <f t="shared" si="40"/>
        <v/>
      </c>
      <c r="BS88" s="2" t="str">
        <f t="shared" si="41"/>
        <v/>
      </c>
      <c r="BT88" s="2" t="str">
        <f t="shared" si="42"/>
        <v/>
      </c>
      <c r="BU88" s="2" t="str">
        <f t="shared" si="43"/>
        <v/>
      </c>
      <c r="BV88" s="2" t="str">
        <f t="shared" si="44"/>
        <v/>
      </c>
      <c r="BW88" s="2" t="str">
        <f t="shared" si="45"/>
        <v/>
      </c>
      <c r="BX88" s="2" t="str">
        <f t="shared" si="46"/>
        <v/>
      </c>
      <c r="BY88" s="2" t="str">
        <f t="shared" si="47"/>
        <v/>
      </c>
      <c r="BZ88" s="2" t="str">
        <f t="shared" si="48"/>
        <v/>
      </c>
      <c r="CA88" s="2" t="str">
        <f t="shared" si="49"/>
        <v/>
      </c>
      <c r="CB88" s="2" t="str">
        <f t="shared" si="50"/>
        <v/>
      </c>
      <c r="CC88" s="2" t="str">
        <f t="shared" si="51"/>
        <v/>
      </c>
      <c r="CE88" s="2" t="str">
        <f t="shared" si="96"/>
        <v/>
      </c>
      <c r="CF88" s="2" t="str">
        <f t="shared" si="97"/>
        <v/>
      </c>
      <c r="CG88" s="2" t="str">
        <f t="shared" si="98"/>
        <v/>
      </c>
      <c r="CH88" s="2" t="str">
        <f t="shared" si="99"/>
        <v/>
      </c>
      <c r="CI88" s="2" t="str">
        <f t="shared" si="100"/>
        <v/>
      </c>
      <c r="CJ88" s="2" t="str">
        <f t="shared" si="101"/>
        <v/>
      </c>
      <c r="CK88" s="2" t="str">
        <f t="shared" si="102"/>
        <v/>
      </c>
      <c r="CL88" s="2" t="str">
        <f t="shared" si="103"/>
        <v/>
      </c>
      <c r="CM88" s="2" t="str">
        <f t="shared" si="104"/>
        <v/>
      </c>
      <c r="CN88" s="2" t="str">
        <f t="shared" si="105"/>
        <v/>
      </c>
      <c r="CO88" s="2" t="str">
        <f t="shared" si="106"/>
        <v/>
      </c>
      <c r="CP88" s="2" t="str">
        <f t="shared" si="107"/>
        <v/>
      </c>
      <c r="CQ88" s="2" t="str">
        <f t="shared" si="108"/>
        <v/>
      </c>
      <c r="CR88" s="2" t="str">
        <f t="shared" si="109"/>
        <v/>
      </c>
      <c r="CS88" s="2" t="str">
        <f t="shared" si="110"/>
        <v/>
      </c>
      <c r="CU88" s="2" t="str">
        <f t="shared" si="53"/>
        <v/>
      </c>
      <c r="CV88" s="2" t="str">
        <f t="shared" si="54"/>
        <v/>
      </c>
      <c r="CW88" s="2" t="str">
        <f t="shared" si="55"/>
        <v/>
      </c>
      <c r="CX88" s="2" t="str">
        <f t="shared" si="56"/>
        <v/>
      </c>
      <c r="CY88" s="2" t="str">
        <f t="shared" si="57"/>
        <v/>
      </c>
      <c r="CZ88" s="2" t="str">
        <f t="shared" si="58"/>
        <v/>
      </c>
      <c r="DA88" s="2" t="str">
        <f t="shared" si="59"/>
        <v/>
      </c>
      <c r="DB88" s="2" t="str">
        <f t="shared" si="60"/>
        <v/>
      </c>
      <c r="DC88" s="2" t="str">
        <f t="shared" si="61"/>
        <v/>
      </c>
      <c r="DD88" s="2" t="str">
        <f t="shared" si="62"/>
        <v/>
      </c>
      <c r="DE88" s="2" t="str">
        <f t="shared" si="63"/>
        <v/>
      </c>
      <c r="DF88" s="2" t="str">
        <f t="shared" si="64"/>
        <v/>
      </c>
      <c r="DG88" s="2" t="str">
        <f t="shared" si="65"/>
        <v/>
      </c>
      <c r="DH88" s="2" t="str">
        <f t="shared" si="66"/>
        <v/>
      </c>
      <c r="DI88" s="2" t="str">
        <f t="shared" si="67"/>
        <v/>
      </c>
      <c r="DK88" s="2">
        <f t="shared" si="68"/>
        <v>85.622811913696069</v>
      </c>
      <c r="DL88" s="2">
        <f t="shared" si="224"/>
        <v>84.898710801393747</v>
      </c>
      <c r="DM88" s="2">
        <f t="shared" si="224"/>
        <v>86.175800853523498</v>
      </c>
      <c r="DN88" s="2">
        <f t="shared" si="224"/>
        <v>90.480590416767939</v>
      </c>
      <c r="DO88" s="2">
        <f t="shared" si="224"/>
        <v>90.427176538908213</v>
      </c>
      <c r="DP88" s="2">
        <f t="shared" si="224"/>
        <v>88.546638153310113</v>
      </c>
      <c r="DQ88" s="2">
        <f t="shared" si="224"/>
        <v>87.244350347327114</v>
      </c>
      <c r="DR88" s="2">
        <f t="shared" si="224"/>
        <v>86.199000513194477</v>
      </c>
      <c r="DS88" s="2">
        <f t="shared" si="224"/>
        <v>86.352687194446702</v>
      </c>
      <c r="DT88" s="2">
        <f t="shared" si="224"/>
        <v>86.69575812332873</v>
      </c>
      <c r="DU88" s="2">
        <f t="shared" si="224"/>
        <v>84.924884022953762</v>
      </c>
      <c r="DV88" s="2">
        <f t="shared" si="224"/>
        <v>87.945761877751693</v>
      </c>
      <c r="DW88" s="2">
        <f t="shared" si="224"/>
        <v>87.996632437330106</v>
      </c>
      <c r="DX88" s="2">
        <f t="shared" si="224"/>
        <v>85.566995327229023</v>
      </c>
      <c r="DY88" s="2">
        <f t="shared" si="224"/>
        <v>79.732591430499312</v>
      </c>
      <c r="EA88" s="2">
        <f t="shared" si="227"/>
        <v>65.278821751478674</v>
      </c>
      <c r="EB88" s="2">
        <f t="shared" si="71"/>
        <v>66.182742019176544</v>
      </c>
      <c r="EC88" s="2">
        <f t="shared" si="72"/>
        <v>71.201827196790077</v>
      </c>
      <c r="ED88" s="2">
        <f t="shared" si="73"/>
        <v>70.690294087624579</v>
      </c>
      <c r="EE88" s="2">
        <f t="shared" si="74"/>
        <v>69.123146133516173</v>
      </c>
      <c r="EF88" s="2">
        <f t="shared" si="75"/>
        <v>71.059424373525118</v>
      </c>
      <c r="EG88" s="2">
        <f t="shared" si="76"/>
        <v>72.286524862741345</v>
      </c>
      <c r="EH88" s="2">
        <f t="shared" si="77"/>
        <v>73.2869204060203</v>
      </c>
      <c r="EI88" s="2">
        <f t="shared" si="78"/>
        <v>72.063933193171295</v>
      </c>
      <c r="EJ88" s="2">
        <f t="shared" si="79"/>
        <v>70.951151651308919</v>
      </c>
      <c r="EK88" s="2">
        <f t="shared" si="80"/>
        <v>69.620311992560531</v>
      </c>
      <c r="EL88" s="2">
        <f t="shared" si="81"/>
        <v>69.355105889314515</v>
      </c>
      <c r="EM88" s="2">
        <f t="shared" si="82"/>
        <v>70.237109934853422</v>
      </c>
      <c r="EN88" s="2">
        <f t="shared" si="83"/>
        <v>70.288172957155012</v>
      </c>
      <c r="EO88" s="2">
        <f t="shared" si="84"/>
        <v>72.456067120611493</v>
      </c>
      <c r="EQ88" s="2">
        <f t="shared" si="85"/>
        <v>63.769155754824084</v>
      </c>
      <c r="ER88" s="2">
        <f t="shared" si="225"/>
        <v>65.046219813408015</v>
      </c>
      <c r="ES88" s="2">
        <f t="shared" si="225"/>
        <v>69.386824695716953</v>
      </c>
      <c r="ET88" s="2">
        <f t="shared" si="225"/>
        <v>68.940022875236735</v>
      </c>
      <c r="EU88" s="2">
        <f t="shared" si="225"/>
        <v>68.453066502080731</v>
      </c>
      <c r="EV88" s="2">
        <f t="shared" si="225"/>
        <v>69.620376524612141</v>
      </c>
      <c r="EW88" s="2">
        <f t="shared" si="225"/>
        <v>70.905216665305034</v>
      </c>
      <c r="EX88" s="2">
        <f t="shared" si="225"/>
        <v>71.006196472826616</v>
      </c>
      <c r="EY88" s="2">
        <f t="shared" si="225"/>
        <v>70.32700742723064</v>
      </c>
      <c r="EZ88" s="2">
        <f t="shared" si="225"/>
        <v>69.469506934932298</v>
      </c>
      <c r="FA88" s="2">
        <f t="shared" si="225"/>
        <v>68.757817500814937</v>
      </c>
      <c r="FB88" s="2">
        <f t="shared" si="225"/>
        <v>68.624928091058706</v>
      </c>
      <c r="FC88" s="2">
        <f t="shared" si="225"/>
        <v>68.837004868589247</v>
      </c>
      <c r="FD88" s="2">
        <f t="shared" si="225"/>
        <v>70.234177798276392</v>
      </c>
      <c r="FE88" s="2">
        <f t="shared" si="225"/>
        <v>74.219563026704492</v>
      </c>
      <c r="FG88" s="2">
        <f t="shared" si="87"/>
        <v>0.87476804278475517</v>
      </c>
      <c r="FH88" s="2">
        <f t="shared" si="226"/>
        <v>0.86429814160316576</v>
      </c>
      <c r="FI88" s="2">
        <f t="shared" si="226"/>
        <v>0.84409235513548841</v>
      </c>
      <c r="FJ88" s="2">
        <f t="shared" si="226"/>
        <v>0.85197729877365302</v>
      </c>
      <c r="FK88" s="2">
        <f t="shared" si="226"/>
        <v>0.85429710845538676</v>
      </c>
      <c r="FL88" s="2">
        <f t="shared" si="226"/>
        <v>0.85766201676092979</v>
      </c>
      <c r="FM88" s="2">
        <f t="shared" si="226"/>
        <v>0.83807861846691745</v>
      </c>
      <c r="FN88" s="2">
        <f t="shared" si="226"/>
        <v>0.82039597732466718</v>
      </c>
      <c r="FO88" s="2">
        <f t="shared" si="226"/>
        <v>0.82146978759160438</v>
      </c>
      <c r="FP88" s="2">
        <f t="shared" si="226"/>
        <v>0.82208810480919126</v>
      </c>
      <c r="FQ88" s="2">
        <f t="shared" si="226"/>
        <v>0.83997016688456394</v>
      </c>
      <c r="FR88" s="2">
        <f t="shared" si="226"/>
        <v>0.81767766448146595</v>
      </c>
      <c r="FS88" s="2">
        <f t="shared" si="226"/>
        <v>0.83881289520515123</v>
      </c>
      <c r="FT88" s="2">
        <f t="shared" si="226"/>
        <v>0.85391391553608265</v>
      </c>
      <c r="FU88" s="2">
        <f t="shared" si="226"/>
        <v>0.7992945350824826</v>
      </c>
      <c r="FW88" s="2">
        <f t="shared" si="111"/>
        <v>1.7941328743772302E-4</v>
      </c>
      <c r="FX88" s="2">
        <f t="shared" si="163"/>
        <v>1.887440058893773E-4</v>
      </c>
      <c r="FY88" s="2">
        <f t="shared" si="164"/>
        <v>2.0165192799253268E-4</v>
      </c>
      <c r="FZ88" s="2">
        <f t="shared" si="165"/>
        <v>1.9163340682163725E-4</v>
      </c>
      <c r="GA88" s="2">
        <f t="shared" si="166"/>
        <v>1.8446180842478905E-4</v>
      </c>
      <c r="GB88" s="2">
        <f t="shared" si="167"/>
        <v>1.8782391173642005E-4</v>
      </c>
      <c r="GC88" s="2">
        <f t="shared" si="168"/>
        <v>1.8630332398822172E-4</v>
      </c>
      <c r="GD88" s="2">
        <f t="shared" si="169"/>
        <v>2.1542922041127791E-4</v>
      </c>
      <c r="GE88" s="2">
        <f t="shared" si="170"/>
        <v>2.2359964932708356E-4</v>
      </c>
      <c r="GF88" s="2">
        <f t="shared" si="171"/>
        <v>2.0105610226314695E-4</v>
      </c>
      <c r="GG88" s="2">
        <f t="shared" si="172"/>
        <v>1.9818201621098829E-4</v>
      </c>
      <c r="GH88" s="2">
        <f t="shared" si="173"/>
        <v>1.6679443195608177E-4</v>
      </c>
      <c r="GI88" s="2">
        <f t="shared" si="174"/>
        <v>1.6149579517274742E-4</v>
      </c>
      <c r="GJ88" s="2">
        <f t="shared" si="175"/>
        <v>1.5178416896741327E-4</v>
      </c>
      <c r="GK88" s="2">
        <f t="shared" si="176"/>
        <v>1.1125508013832289E-4</v>
      </c>
      <c r="GM88" s="92">
        <f t="shared" si="112"/>
        <v>0.69566269751161447</v>
      </c>
      <c r="GN88" s="92">
        <f t="shared" si="177"/>
        <v>0.68971772626549455</v>
      </c>
      <c r="GO88" s="92">
        <f t="shared" si="178"/>
        <v>0.67317784557671367</v>
      </c>
      <c r="GP88" s="92">
        <f t="shared" si="179"/>
        <v>0.71356380696817179</v>
      </c>
      <c r="GQ88" s="92">
        <f t="shared" si="180"/>
        <v>0.73169598326281182</v>
      </c>
      <c r="GR88" s="92">
        <f t="shared" si="181"/>
        <v>0.7584938466506671</v>
      </c>
      <c r="GS88" s="92">
        <f t="shared" si="182"/>
        <v>0.70904595314618879</v>
      </c>
      <c r="GT88" s="92">
        <f t="shared" si="183"/>
        <v>0.6860266452689624</v>
      </c>
      <c r="GU88" s="92">
        <f t="shared" si="184"/>
        <v>0.70689108393624422</v>
      </c>
      <c r="GV88" s="92">
        <f t="shared" si="185"/>
        <v>0.68128719705728558</v>
      </c>
      <c r="GW88" s="92">
        <f t="shared" si="186"/>
        <v>0.74367185249812562</v>
      </c>
      <c r="GX88" s="92">
        <f t="shared" si="187"/>
        <v>0.67894264740503951</v>
      </c>
      <c r="GY88" s="92">
        <f t="shared" si="188"/>
        <v>0.70266227788018798</v>
      </c>
      <c r="GZ88" s="92">
        <f t="shared" si="189"/>
        <v>0.70200311469856735</v>
      </c>
      <c r="HA88" s="92">
        <f t="shared" si="190"/>
        <v>0.65405032085253256</v>
      </c>
      <c r="HC88" s="92">
        <f t="shared" si="144"/>
        <v>7.156028032645551E-4</v>
      </c>
      <c r="HD88" s="92">
        <f t="shared" si="191"/>
        <v>7.414643941364192E-4</v>
      </c>
      <c r="HE88" s="92">
        <f t="shared" si="192"/>
        <v>3.3993012030111922E-4</v>
      </c>
      <c r="HF88" s="92">
        <f t="shared" si="193"/>
        <v>5.5681635255601326E-4</v>
      </c>
      <c r="HG88" s="92">
        <f t="shared" si="194"/>
        <v>5.5441948425055145E-4</v>
      </c>
      <c r="HH88" s="92">
        <f t="shared" si="195"/>
        <v>4.8586055330531401E-4</v>
      </c>
      <c r="HI88" s="92">
        <f t="shared" si="196"/>
        <v>2.3270541246235964E-4</v>
      </c>
      <c r="HJ88" s="92">
        <f t="shared" si="197"/>
        <v>1.4705136703603903E-4</v>
      </c>
      <c r="HK88" s="92">
        <f t="shared" si="198"/>
        <v>1.7842022428729424E-4</v>
      </c>
      <c r="HL88" s="92">
        <f t="shared" si="199"/>
        <v>1.2837299093284492E-4</v>
      </c>
      <c r="HM88" s="92">
        <f t="shared" si="200"/>
        <v>2.002291583262675E-4</v>
      </c>
      <c r="HN88" s="92">
        <f t="shared" si="201"/>
        <v>1.4074147007662354E-4</v>
      </c>
      <c r="HO88" s="92">
        <f t="shared" si="202"/>
        <v>2.8884348037538796E-4</v>
      </c>
      <c r="HP88" s="92">
        <f t="shared" si="203"/>
        <v>2.578071096688096E-4</v>
      </c>
      <c r="HQ88" s="92">
        <f t="shared" si="204"/>
        <v>7.2133970493374376E-6</v>
      </c>
      <c r="HS88" s="92">
        <f t="shared" si="113"/>
        <v>2.0310785588711991E-27</v>
      </c>
      <c r="HT88" s="92">
        <f t="shared" si="205"/>
        <v>3.5248668054737922E-27</v>
      </c>
      <c r="HU88" s="92">
        <f t="shared" si="206"/>
        <v>1.8742976014519844E-30</v>
      </c>
      <c r="HV88" s="92">
        <f t="shared" si="207"/>
        <v>1.922953460575869E-29</v>
      </c>
      <c r="HW88" s="92">
        <f t="shared" si="208"/>
        <v>4.9476938856886136E-30</v>
      </c>
      <c r="HX88" s="92">
        <f t="shared" si="209"/>
        <v>9.6117250030374009E-32</v>
      </c>
      <c r="HY88" s="92">
        <f t="shared" si="210"/>
        <v>3.0694225955506771E-34</v>
      </c>
      <c r="HZ88" s="92">
        <f t="shared" si="211"/>
        <v>1.7194637666297395E-36</v>
      </c>
      <c r="IA88" s="92">
        <f t="shared" si="212"/>
        <v>1.1894619127115634E-35</v>
      </c>
      <c r="IB88" s="92">
        <f t="shared" si="213"/>
        <v>2.3039864509065656E-36</v>
      </c>
      <c r="IC88" s="92">
        <f t="shared" si="214"/>
        <v>2.0329122326110431E-35</v>
      </c>
      <c r="ID88" s="92">
        <f t="shared" si="215"/>
        <v>2.3120134096477439E-35</v>
      </c>
      <c r="IE88" s="92">
        <f t="shared" si="216"/>
        <v>4.1546603892044097E-32</v>
      </c>
      <c r="IF88" s="92">
        <f t="shared" si="217"/>
        <v>3.9697857889796217E-18</v>
      </c>
      <c r="IG88" s="92">
        <f t="shared" si="218"/>
        <v>5.9776913122724374E-16</v>
      </c>
      <c r="II88" s="92">
        <f t="shared" si="114"/>
        <v>3.7293207190071514E-92</v>
      </c>
      <c r="IJ88" s="92">
        <f t="shared" si="115"/>
        <v>4.4756542323085841E-91</v>
      </c>
      <c r="IK88" s="92">
        <f t="shared" si="116"/>
        <v>1.027646184088428E-102</v>
      </c>
      <c r="IL88" s="92">
        <f t="shared" si="117"/>
        <v>7.9952939789216126E-101</v>
      </c>
      <c r="IM88" s="92">
        <f t="shared" si="118"/>
        <v>7.2035902278093174E-104</v>
      </c>
      <c r="IN88" s="92">
        <f t="shared" si="119"/>
        <v>1.5045005300106237E-111</v>
      </c>
      <c r="IO88" s="92">
        <f t="shared" si="120"/>
        <v>1.5346810990374026E-120</v>
      </c>
      <c r="IP88" s="92">
        <f t="shared" si="121"/>
        <v>1.6052388989673938E-129</v>
      </c>
      <c r="IQ88" s="92">
        <f t="shared" si="122"/>
        <v>1.0691086048194633E-125</v>
      </c>
      <c r="IR88" s="92">
        <f t="shared" si="123"/>
        <v>1.839593539084742E-127</v>
      </c>
      <c r="IS88" s="92">
        <f t="shared" si="124"/>
        <v>1.1792342658016935E-124</v>
      </c>
      <c r="IT88" s="92">
        <f t="shared" si="125"/>
        <v>7.1372287478511319E-122</v>
      </c>
      <c r="IU88" s="92">
        <f t="shared" si="126"/>
        <v>5.8898733495168184E-109</v>
      </c>
      <c r="IV88" s="92">
        <f t="shared" si="127"/>
        <v>5.8817535610859851E-83</v>
      </c>
      <c r="IW88" s="92">
        <f t="shared" si="128"/>
        <v>1.1359152348626214E-57</v>
      </c>
      <c r="IY88" s="92">
        <f t="shared" si="129"/>
        <v>0.69637830031487902</v>
      </c>
      <c r="IZ88" s="92">
        <f t="shared" si="130"/>
        <v>0.69045919065963102</v>
      </c>
      <c r="JA88" s="92">
        <f t="shared" si="131"/>
        <v>0.67351777569701476</v>
      </c>
      <c r="JB88" s="92">
        <f t="shared" si="132"/>
        <v>0.71412062332072779</v>
      </c>
      <c r="JC88" s="92">
        <f t="shared" si="133"/>
        <v>0.73225040274706232</v>
      </c>
      <c r="JD88" s="92">
        <f t="shared" si="134"/>
        <v>0.75897970720397245</v>
      </c>
      <c r="JE88" s="92">
        <f t="shared" si="135"/>
        <v>0.70927865855865113</v>
      </c>
      <c r="JF88" s="92">
        <f t="shared" si="136"/>
        <v>0.68617369663599848</v>
      </c>
      <c r="JG88" s="92">
        <f t="shared" si="137"/>
        <v>0.70706950416053149</v>
      </c>
      <c r="JH88" s="92">
        <f t="shared" si="138"/>
        <v>0.6814155700482184</v>
      </c>
      <c r="JI88" s="92">
        <f t="shared" si="139"/>
        <v>0.74387208165645191</v>
      </c>
      <c r="JJ88" s="92">
        <f t="shared" si="140"/>
        <v>0.6790833888751161</v>
      </c>
      <c r="JK88" s="92">
        <f t="shared" si="141"/>
        <v>0.70295112136056337</v>
      </c>
      <c r="JL88" s="92">
        <f t="shared" si="142"/>
        <v>0.70226092180823618</v>
      </c>
      <c r="JM88" s="92">
        <f t="shared" si="143"/>
        <v>0.65405753424958246</v>
      </c>
    </row>
    <row r="89" spans="2:273" x14ac:dyDescent="0.25">
      <c r="B89" s="2">
        <v>62</v>
      </c>
      <c r="C89" s="37">
        <v>226.375</v>
      </c>
      <c r="D89" s="37">
        <v>233.25</v>
      </c>
      <c r="E89" s="37">
        <v>237.58500000000001</v>
      </c>
      <c r="F89" s="37">
        <v>232.58500000000001</v>
      </c>
      <c r="G89" s="37">
        <v>230.17099999999999</v>
      </c>
      <c r="H89" s="37">
        <v>223.667</v>
      </c>
      <c r="I89" s="37">
        <v>233.405</v>
      </c>
      <c r="J89" s="37">
        <v>236.465</v>
      </c>
      <c r="K89" s="37">
        <v>236.06800000000001</v>
      </c>
      <c r="L89" s="37">
        <v>239.477</v>
      </c>
      <c r="M89" s="37">
        <v>233.727</v>
      </c>
      <c r="N89" s="37">
        <v>238.43199999999999</v>
      </c>
      <c r="O89" s="37">
        <v>231.93199999999999</v>
      </c>
      <c r="P89" s="37">
        <v>214.70500000000001</v>
      </c>
      <c r="Q89" s="37">
        <v>186.636</v>
      </c>
      <c r="S89" s="4">
        <f t="shared" si="7"/>
        <v>233.38739765159249</v>
      </c>
      <c r="T89" s="4">
        <f t="shared" si="8"/>
        <v>241.57909371099524</v>
      </c>
      <c r="U89" s="4">
        <f t="shared" si="9"/>
        <v>247.99327060848563</v>
      </c>
      <c r="V89" s="4">
        <f t="shared" si="10"/>
        <v>241.26316851965015</v>
      </c>
      <c r="W89" s="4">
        <f t="shared" si="11"/>
        <v>236.69144323846726</v>
      </c>
      <c r="X89" s="4">
        <f t="shared" si="12"/>
        <v>226.44468703327416</v>
      </c>
      <c r="Y89" s="4">
        <f t="shared" si="13"/>
        <v>240.89486736122416</v>
      </c>
      <c r="Z89" s="4">
        <f t="shared" si="14"/>
        <v>242.14102733883408</v>
      </c>
      <c r="AA89" s="4">
        <f t="shared" si="15"/>
        <v>242.65571710961402</v>
      </c>
      <c r="AB89" s="4">
        <f t="shared" si="16"/>
        <v>247.32803750484473</v>
      </c>
      <c r="AC89" s="4">
        <f t="shared" si="17"/>
        <v>239.21510937334392</v>
      </c>
      <c r="AD89" s="4">
        <f t="shared" si="18"/>
        <v>248.80056834757701</v>
      </c>
      <c r="AE89" s="4">
        <f t="shared" si="19"/>
        <v>237.20075940918682</v>
      </c>
      <c r="AF89" s="4">
        <f t="shared" si="20"/>
        <v>216.45714838039584</v>
      </c>
      <c r="AG89" s="4">
        <f t="shared" si="21"/>
        <v>191.52769004513647</v>
      </c>
      <c r="AI89" s="4">
        <f t="shared" si="22"/>
        <v>-7.0123976515924937</v>
      </c>
      <c r="AJ89" s="4">
        <f t="shared" si="23"/>
        <v>-8.3290937109952381</v>
      </c>
      <c r="AK89" s="4">
        <f t="shared" si="24"/>
        <v>-10.408270608485623</v>
      </c>
      <c r="AL89" s="4">
        <f t="shared" si="25"/>
        <v>-8.6781685196501428</v>
      </c>
      <c r="AM89" s="4">
        <f t="shared" si="26"/>
        <v>-6.5204432384672657</v>
      </c>
      <c r="AN89" s="4">
        <f t="shared" si="27"/>
        <v>-2.7776870332741623</v>
      </c>
      <c r="AO89" s="4">
        <f t="shared" si="28"/>
        <v>-7.4898673612241566</v>
      </c>
      <c r="AP89" s="4">
        <f t="shared" si="29"/>
        <v>-5.676027338834075</v>
      </c>
      <c r="AQ89" s="4">
        <f t="shared" si="30"/>
        <v>-6.5877171096140046</v>
      </c>
      <c r="AR89" s="4">
        <f t="shared" si="31"/>
        <v>-7.8510375048447258</v>
      </c>
      <c r="AS89" s="4">
        <f t="shared" si="32"/>
        <v>-5.4881093733439172</v>
      </c>
      <c r="AT89" s="4">
        <f t="shared" si="33"/>
        <v>-10.368568347577025</v>
      </c>
      <c r="AU89" s="4">
        <f t="shared" si="34"/>
        <v>-5.2687594091868277</v>
      </c>
      <c r="AV89" s="4">
        <f t="shared" si="223"/>
        <v>-1.7521483803958233</v>
      </c>
      <c r="AW89" s="4">
        <f t="shared" si="223"/>
        <v>-4.8916900451364711</v>
      </c>
      <c r="AY89" s="2">
        <f t="shared" si="95"/>
        <v>67.569929799607635</v>
      </c>
      <c r="AZ89" s="2">
        <f t="shared" si="146"/>
        <v>68.476176188970797</v>
      </c>
      <c r="BA89" s="2">
        <f t="shared" si="147"/>
        <v>73.272329005285158</v>
      </c>
      <c r="BB89" s="2">
        <f t="shared" si="148"/>
        <v>73.324723505431621</v>
      </c>
      <c r="BC89" s="2">
        <f t="shared" si="149"/>
        <v>71.947090758153507</v>
      </c>
      <c r="BD89" s="2">
        <f t="shared" si="150"/>
        <v>73.281934248100185</v>
      </c>
      <c r="BE89" s="2">
        <f t="shared" si="151"/>
        <v>74.445684324511134</v>
      </c>
      <c r="BF89" s="2">
        <f t="shared" si="152"/>
        <v>75.346112943961245</v>
      </c>
      <c r="BG89" s="2">
        <f t="shared" si="153"/>
        <v>74.344593765145291</v>
      </c>
      <c r="BH89" s="2">
        <f t="shared" si="154"/>
        <v>73.475590004438388</v>
      </c>
      <c r="BI89" s="2">
        <f t="shared" si="155"/>
        <v>71.820206213048607</v>
      </c>
      <c r="BJ89" s="2">
        <f t="shared" si="156"/>
        <v>72.44785448251929</v>
      </c>
      <c r="BK89" s="2">
        <f t="shared" si="157"/>
        <v>72.8059992899056</v>
      </c>
      <c r="BL89" s="2">
        <f t="shared" si="158"/>
        <v>72.28882000755479</v>
      </c>
      <c r="BM89" s="2">
        <f t="shared" si="159"/>
        <v>73.770796894779465</v>
      </c>
      <c r="BO89" s="2" t="str">
        <f t="shared" si="37"/>
        <v/>
      </c>
      <c r="BP89" s="2" t="str">
        <f t="shared" si="38"/>
        <v/>
      </c>
      <c r="BQ89" s="2" t="str">
        <f t="shared" si="39"/>
        <v/>
      </c>
      <c r="BR89" s="2" t="str">
        <f t="shared" si="40"/>
        <v/>
      </c>
      <c r="BS89" s="2" t="str">
        <f t="shared" si="41"/>
        <v/>
      </c>
      <c r="BT89" s="2" t="str">
        <f t="shared" si="42"/>
        <v/>
      </c>
      <c r="BU89" s="2" t="str">
        <f t="shared" si="43"/>
        <v/>
      </c>
      <c r="BV89" s="2" t="str">
        <f t="shared" si="44"/>
        <v/>
      </c>
      <c r="BW89" s="2" t="str">
        <f t="shared" si="45"/>
        <v/>
      </c>
      <c r="BX89" s="2" t="str">
        <f t="shared" si="46"/>
        <v/>
      </c>
      <c r="BY89" s="2" t="str">
        <f t="shared" si="47"/>
        <v/>
      </c>
      <c r="BZ89" s="2" t="str">
        <f t="shared" si="48"/>
        <v/>
      </c>
      <c r="CA89" s="2" t="str">
        <f t="shared" si="49"/>
        <v/>
      </c>
      <c r="CB89" s="2" t="str">
        <f t="shared" si="50"/>
        <v/>
      </c>
      <c r="CC89" s="2" t="str">
        <f t="shared" si="51"/>
        <v/>
      </c>
      <c r="CE89" s="2" t="str">
        <f t="shared" si="96"/>
        <v/>
      </c>
      <c r="CF89" s="2" t="str">
        <f t="shared" si="97"/>
        <v/>
      </c>
      <c r="CG89" s="2" t="str">
        <f t="shared" si="98"/>
        <v/>
      </c>
      <c r="CH89" s="2" t="str">
        <f t="shared" si="99"/>
        <v/>
      </c>
      <c r="CI89" s="2" t="str">
        <f t="shared" si="100"/>
        <v/>
      </c>
      <c r="CJ89" s="2" t="str">
        <f t="shared" si="101"/>
        <v/>
      </c>
      <c r="CK89" s="2" t="str">
        <f t="shared" si="102"/>
        <v/>
      </c>
      <c r="CL89" s="2" t="str">
        <f t="shared" si="103"/>
        <v/>
      </c>
      <c r="CM89" s="2" t="str">
        <f t="shared" si="104"/>
        <v/>
      </c>
      <c r="CN89" s="2" t="str">
        <f t="shared" si="105"/>
        <v/>
      </c>
      <c r="CO89" s="2" t="str">
        <f t="shared" si="106"/>
        <v/>
      </c>
      <c r="CP89" s="2" t="str">
        <f t="shared" si="107"/>
        <v/>
      </c>
      <c r="CQ89" s="2" t="str">
        <f t="shared" si="108"/>
        <v/>
      </c>
      <c r="CR89" s="2" t="str">
        <f t="shared" si="109"/>
        <v/>
      </c>
      <c r="CS89" s="2" t="str">
        <f t="shared" si="110"/>
        <v/>
      </c>
      <c r="CU89" s="2" t="str">
        <f t="shared" si="53"/>
        <v/>
      </c>
      <c r="CV89" s="2" t="str">
        <f t="shared" si="54"/>
        <v/>
      </c>
      <c r="CW89" s="2" t="str">
        <f t="shared" si="55"/>
        <v/>
      </c>
      <c r="CX89" s="2" t="str">
        <f t="shared" si="56"/>
        <v/>
      </c>
      <c r="CY89" s="2" t="str">
        <f t="shared" si="57"/>
        <v/>
      </c>
      <c r="CZ89" s="2" t="str">
        <f t="shared" si="58"/>
        <v/>
      </c>
      <c r="DA89" s="2" t="str">
        <f t="shared" si="59"/>
        <v/>
      </c>
      <c r="DB89" s="2" t="str">
        <f t="shared" si="60"/>
        <v/>
      </c>
      <c r="DC89" s="2" t="str">
        <f t="shared" si="61"/>
        <v/>
      </c>
      <c r="DD89" s="2" t="str">
        <f t="shared" si="62"/>
        <v/>
      </c>
      <c r="DE89" s="2" t="str">
        <f t="shared" si="63"/>
        <v/>
      </c>
      <c r="DF89" s="2" t="str">
        <f t="shared" si="64"/>
        <v/>
      </c>
      <c r="DG89" s="2" t="str">
        <f t="shared" si="65"/>
        <v/>
      </c>
      <c r="DH89" s="2" t="str">
        <f t="shared" si="66"/>
        <v/>
      </c>
      <c r="DI89" s="2" t="str">
        <f t="shared" si="67"/>
        <v/>
      </c>
      <c r="DK89" s="2">
        <f t="shared" si="68"/>
        <v>85.937954971857408</v>
      </c>
      <c r="DL89" s="2">
        <f t="shared" si="224"/>
        <v>85.184878048780519</v>
      </c>
      <c r="DM89" s="2">
        <f t="shared" si="224"/>
        <v>86.443788293763347</v>
      </c>
      <c r="DN89" s="2">
        <f t="shared" si="224"/>
        <v>90.813443913243105</v>
      </c>
      <c r="DO89" s="2">
        <f t="shared" si="224"/>
        <v>90.741204413472673</v>
      </c>
      <c r="DP89" s="2">
        <f t="shared" si="224"/>
        <v>88.787485365853669</v>
      </c>
      <c r="DQ89" s="2">
        <f t="shared" si="224"/>
        <v>87.439882361824246</v>
      </c>
      <c r="DR89" s="2">
        <f t="shared" si="224"/>
        <v>86.386777273586674</v>
      </c>
      <c r="DS89" s="2">
        <f t="shared" si="224"/>
        <v>86.572900467277094</v>
      </c>
      <c r="DT89" s="2">
        <f t="shared" si="224"/>
        <v>86.927974475326138</v>
      </c>
      <c r="DU89" s="2">
        <f t="shared" si="224"/>
        <v>85.165329960736912</v>
      </c>
      <c r="DV89" s="2">
        <f t="shared" si="224"/>
        <v>88.249669178618717</v>
      </c>
      <c r="DW89" s="2">
        <f t="shared" si="224"/>
        <v>88.255030806402885</v>
      </c>
      <c r="DX89" s="2">
        <f t="shared" si="224"/>
        <v>85.764643653944859</v>
      </c>
      <c r="DY89" s="2">
        <f t="shared" si="224"/>
        <v>79.832959244264487</v>
      </c>
      <c r="EA89" s="2">
        <f t="shared" si="227"/>
        <v>65.172062195471483</v>
      </c>
      <c r="EB89" s="2">
        <f t="shared" si="71"/>
        <v>66.083868020304578</v>
      </c>
      <c r="EC89" s="2">
        <f t="shared" si="72"/>
        <v>71.054022753966805</v>
      </c>
      <c r="ED89" s="2">
        <f t="shared" si="73"/>
        <v>70.554001215515626</v>
      </c>
      <c r="EE89" s="2">
        <f t="shared" si="74"/>
        <v>69.023892426269754</v>
      </c>
      <c r="EF89" s="2">
        <f t="shared" si="75"/>
        <v>70.935383048657158</v>
      </c>
      <c r="EG89" s="2">
        <f t="shared" si="76"/>
        <v>72.15636007785001</v>
      </c>
      <c r="EH89" s="2">
        <f t="shared" si="77"/>
        <v>73.142358487924398</v>
      </c>
      <c r="EI89" s="2">
        <f t="shared" si="78"/>
        <v>71.921350449920098</v>
      </c>
      <c r="EJ89" s="2">
        <f t="shared" si="79"/>
        <v>70.820842214399846</v>
      </c>
      <c r="EK89" s="2">
        <f t="shared" si="80"/>
        <v>69.501640223183955</v>
      </c>
      <c r="EL89" s="2">
        <f t="shared" si="81"/>
        <v>69.23461249182472</v>
      </c>
      <c r="EM89" s="2">
        <f t="shared" si="82"/>
        <v>70.098797068403911</v>
      </c>
      <c r="EN89" s="2">
        <f t="shared" si="83"/>
        <v>70.186262072274516</v>
      </c>
      <c r="EO89" s="2">
        <f t="shared" si="84"/>
        <v>72.382250619274316</v>
      </c>
      <c r="EQ89" s="2">
        <f t="shared" si="85"/>
        <v>63.694225595860004</v>
      </c>
      <c r="ER89" s="2">
        <f t="shared" si="225"/>
        <v>64.970794714715993</v>
      </c>
      <c r="ES89" s="2">
        <f t="shared" si="225"/>
        <v>69.277696426070762</v>
      </c>
      <c r="ET89" s="2">
        <f t="shared" si="225"/>
        <v>68.84135055141256</v>
      </c>
      <c r="EU89" s="2">
        <f t="shared" si="225"/>
        <v>68.36721527988233</v>
      </c>
      <c r="EV89" s="2">
        <f t="shared" si="225"/>
        <v>69.526944182896045</v>
      </c>
      <c r="EW89" s="2">
        <f t="shared" si="225"/>
        <v>70.804502202136035</v>
      </c>
      <c r="EX89" s="2">
        <f t="shared" si="225"/>
        <v>70.911889490953996</v>
      </c>
      <c r="EY89" s="2">
        <f t="shared" si="225"/>
        <v>70.222611708742775</v>
      </c>
      <c r="EZ89" s="2">
        <f t="shared" si="225"/>
        <v>69.370472645225647</v>
      </c>
      <c r="FA89" s="2">
        <f t="shared" si="225"/>
        <v>68.65941931564015</v>
      </c>
      <c r="FB89" s="2">
        <f t="shared" si="225"/>
        <v>68.519457083896214</v>
      </c>
      <c r="FC89" s="2">
        <f t="shared" si="225"/>
        <v>68.728110440230864</v>
      </c>
      <c r="FD89" s="2">
        <f t="shared" si="225"/>
        <v>70.133284152080165</v>
      </c>
      <c r="FE89" s="2">
        <f t="shared" si="225"/>
        <v>74.097556454196734</v>
      </c>
      <c r="FG89" s="2">
        <f t="shared" si="87"/>
        <v>0.88451455716257632</v>
      </c>
      <c r="FH89" s="2">
        <f t="shared" si="226"/>
        <v>0.87474282692227223</v>
      </c>
      <c r="FI89" s="2">
        <f t="shared" si="226"/>
        <v>0.85583282630116608</v>
      </c>
      <c r="FJ89" s="2">
        <f t="shared" si="226"/>
        <v>0.86322021834769547</v>
      </c>
      <c r="FK89" s="2">
        <f t="shared" si="226"/>
        <v>0.86539166773128129</v>
      </c>
      <c r="FL89" s="2">
        <f t="shared" si="226"/>
        <v>0.86853978241988161</v>
      </c>
      <c r="FM89" s="2">
        <f t="shared" si="226"/>
        <v>0.85019157538771972</v>
      </c>
      <c r="FN89" s="2">
        <f t="shared" si="226"/>
        <v>0.83356904160761913</v>
      </c>
      <c r="FO89" s="2">
        <f t="shared" si="226"/>
        <v>0.83457997366952019</v>
      </c>
      <c r="FP89" s="2">
        <f t="shared" si="226"/>
        <v>0.8351619965574455</v>
      </c>
      <c r="FQ89" s="2">
        <f t="shared" si="226"/>
        <v>0.85196661567468079</v>
      </c>
      <c r="FR89" s="2">
        <f t="shared" si="226"/>
        <v>0.83100903490542999</v>
      </c>
      <c r="FS89" s="2">
        <f t="shared" si="226"/>
        <v>0.85088069622025475</v>
      </c>
      <c r="FT89" s="2">
        <f t="shared" si="226"/>
        <v>0.86503304331458641</v>
      </c>
      <c r="FU89" s="2">
        <f t="shared" si="226"/>
        <v>0.81366376010916686</v>
      </c>
      <c r="FW89" s="2">
        <f t="shared" si="111"/>
        <v>1.9671935266603368E-4</v>
      </c>
      <c r="FX89" s="2">
        <f t="shared" si="163"/>
        <v>2.0694991861837622E-4</v>
      </c>
      <c r="FY89" s="2">
        <f t="shared" si="164"/>
        <v>2.2110264069901954E-4</v>
      </c>
      <c r="FZ89" s="2">
        <f t="shared" si="165"/>
        <v>2.1011796747799028E-4</v>
      </c>
      <c r="GA89" s="2">
        <f t="shared" si="166"/>
        <v>2.0225475152363452E-4</v>
      </c>
      <c r="GB89" s="2">
        <f t="shared" si="167"/>
        <v>2.0594109209285866E-4</v>
      </c>
      <c r="GC89" s="2">
        <f t="shared" si="168"/>
        <v>2.0427386096108925E-4</v>
      </c>
      <c r="GD89" s="2">
        <f t="shared" si="169"/>
        <v>2.3620853358235282E-4</v>
      </c>
      <c r="GE89" s="2">
        <f t="shared" si="170"/>
        <v>2.4516685129275905E-4</v>
      </c>
      <c r="GF89" s="2">
        <f t="shared" si="171"/>
        <v>2.2044935616006E-4</v>
      </c>
      <c r="GG89" s="2">
        <f t="shared" si="172"/>
        <v>2.1729810485038176E-4</v>
      </c>
      <c r="GH89" s="2">
        <f t="shared" si="173"/>
        <v>1.8288351491166935E-4</v>
      </c>
      <c r="GI89" s="2">
        <f t="shared" si="174"/>
        <v>1.7707385921926437E-4</v>
      </c>
      <c r="GJ89" s="2">
        <f t="shared" si="175"/>
        <v>1.664255946789026E-4</v>
      </c>
      <c r="GK89" s="2">
        <f t="shared" si="176"/>
        <v>1.2198746020631987E-4</v>
      </c>
      <c r="GM89" s="92">
        <f t="shared" si="112"/>
        <v>0.7175102112332522</v>
      </c>
      <c r="GN89" s="92">
        <f t="shared" si="177"/>
        <v>0.71807673814523765</v>
      </c>
      <c r="GO89" s="92">
        <f t="shared" si="178"/>
        <v>0.71442109820323552</v>
      </c>
      <c r="GP89" s="92">
        <f t="shared" si="179"/>
        <v>0.74062512121841251</v>
      </c>
      <c r="GQ89" s="92">
        <f t="shared" si="180"/>
        <v>0.75074212562258635</v>
      </c>
      <c r="GR89" s="92">
        <f t="shared" si="181"/>
        <v>0.7329622889390176</v>
      </c>
      <c r="GS89" s="92">
        <f t="shared" si="182"/>
        <v>0.74162436746963256</v>
      </c>
      <c r="GT89" s="92">
        <f t="shared" si="183"/>
        <v>0.71980627231915961</v>
      </c>
      <c r="GU89" s="92">
        <f t="shared" si="184"/>
        <v>0.73524830998279778</v>
      </c>
      <c r="GV89" s="92">
        <f t="shared" si="185"/>
        <v>0.72754916951277249</v>
      </c>
      <c r="GW89" s="92">
        <f t="shared" si="186"/>
        <v>0.75636587369691888</v>
      </c>
      <c r="GX89" s="92">
        <f t="shared" si="187"/>
        <v>0.73354582867911045</v>
      </c>
      <c r="GY89" s="92">
        <f t="shared" si="188"/>
        <v>0.71921813790421674</v>
      </c>
      <c r="GZ89" s="92">
        <f t="shared" si="189"/>
        <v>0.68836101786847537</v>
      </c>
      <c r="HA89" s="92">
        <f t="shared" si="190"/>
        <v>0.67361804404192827</v>
      </c>
      <c r="HC89" s="92">
        <f t="shared" si="144"/>
        <v>1.1525720871315181E-3</v>
      </c>
      <c r="HD89" s="92">
        <f t="shared" si="191"/>
        <v>1.1927030965614995E-3</v>
      </c>
      <c r="HE89" s="92">
        <f t="shared" si="192"/>
        <v>5.8144732153382758E-4</v>
      </c>
      <c r="HF89" s="92">
        <f t="shared" si="193"/>
        <v>9.2853158953191072E-4</v>
      </c>
      <c r="HG89" s="92">
        <f t="shared" si="194"/>
        <v>9.2969435990296757E-4</v>
      </c>
      <c r="HH89" s="92">
        <f t="shared" si="195"/>
        <v>8.3517614183154529E-4</v>
      </c>
      <c r="HI89" s="92">
        <f t="shared" si="196"/>
        <v>4.1994499199688319E-4</v>
      </c>
      <c r="HJ89" s="92">
        <f t="shared" si="197"/>
        <v>2.7884388395802117E-4</v>
      </c>
      <c r="HK89" s="92">
        <f t="shared" si="198"/>
        <v>3.336045244021655E-4</v>
      </c>
      <c r="HL89" s="92">
        <f t="shared" si="199"/>
        <v>2.4219333385279963E-4</v>
      </c>
      <c r="HM89" s="92">
        <f t="shared" si="200"/>
        <v>3.6860027863972334E-4</v>
      </c>
      <c r="HN89" s="92">
        <f t="shared" si="201"/>
        <v>2.575764080997824E-4</v>
      </c>
      <c r="HO89" s="92">
        <f t="shared" si="202"/>
        <v>4.9802410220543554E-4</v>
      </c>
      <c r="HP89" s="92">
        <f t="shared" si="203"/>
        <v>4.4829590806376213E-4</v>
      </c>
      <c r="HQ89" s="92">
        <f t="shared" si="204"/>
        <v>1.6366540698603003E-5</v>
      </c>
      <c r="HS89" s="92">
        <f t="shared" si="113"/>
        <v>1.2581758286301684E-26</v>
      </c>
      <c r="HT89" s="92">
        <f t="shared" si="205"/>
        <v>2.1647555384508677E-26</v>
      </c>
      <c r="HU89" s="92">
        <f t="shared" si="206"/>
        <v>1.4761859080769708E-29</v>
      </c>
      <c r="HV89" s="92">
        <f t="shared" si="207"/>
        <v>1.416164093059594E-28</v>
      </c>
      <c r="HW89" s="92">
        <f t="shared" si="208"/>
        <v>3.8019219273721167E-29</v>
      </c>
      <c r="HX89" s="92">
        <f t="shared" si="209"/>
        <v>8.5111981192715553E-31</v>
      </c>
      <c r="HY89" s="92">
        <f t="shared" si="210"/>
        <v>3.2427635251130855E-33</v>
      </c>
      <c r="HZ89" s="92">
        <f t="shared" si="211"/>
        <v>2.2474779917755196E-35</v>
      </c>
      <c r="IA89" s="92">
        <f t="shared" si="212"/>
        <v>1.466898820581662E-34</v>
      </c>
      <c r="IB89" s="92">
        <f t="shared" si="213"/>
        <v>2.8766855101578546E-35</v>
      </c>
      <c r="IC89" s="92">
        <f t="shared" si="214"/>
        <v>2.3750778680292186E-34</v>
      </c>
      <c r="ID89" s="92">
        <f t="shared" si="215"/>
        <v>2.4994981622355382E-34</v>
      </c>
      <c r="IE89" s="92">
        <f t="shared" si="216"/>
        <v>3.4993897990409646E-31</v>
      </c>
      <c r="IF89" s="92">
        <f t="shared" si="217"/>
        <v>1.2331877794231945E-17</v>
      </c>
      <c r="IG89" s="92">
        <f t="shared" si="218"/>
        <v>1.5555503902856382E-15</v>
      </c>
      <c r="II89" s="92">
        <f t="shared" si="114"/>
        <v>3.0793463293935156E-90</v>
      </c>
      <c r="IJ89" s="92">
        <f t="shared" si="115"/>
        <v>3.597126086457097E-89</v>
      </c>
      <c r="IK89" s="92">
        <f t="shared" si="116"/>
        <v>1.519560816673671E-100</v>
      </c>
      <c r="IL89" s="92">
        <f t="shared" si="117"/>
        <v>1.0458509538512004E-98</v>
      </c>
      <c r="IM89" s="92">
        <f t="shared" si="118"/>
        <v>1.0705298768404615E-101</v>
      </c>
      <c r="IN89" s="92">
        <f t="shared" si="119"/>
        <v>3.2935416934030007E-109</v>
      </c>
      <c r="IO89" s="92">
        <f t="shared" si="120"/>
        <v>5.1945585238881157E-118</v>
      </c>
      <c r="IP89" s="92">
        <f t="shared" si="121"/>
        <v>9.3949069132994488E-127</v>
      </c>
      <c r="IQ89" s="92">
        <f t="shared" si="122"/>
        <v>5.3134352212754413E-123</v>
      </c>
      <c r="IR89" s="92">
        <f t="shared" si="123"/>
        <v>9.2362430752226954E-125</v>
      </c>
      <c r="IS89" s="92">
        <f t="shared" si="124"/>
        <v>5.1006598045877286E-122</v>
      </c>
      <c r="IT89" s="92">
        <f t="shared" si="125"/>
        <v>2.3937358219320937E-119</v>
      </c>
      <c r="IU89" s="92">
        <f t="shared" si="126"/>
        <v>1.0370426604459382E-106</v>
      </c>
      <c r="IV89" s="92">
        <f t="shared" si="127"/>
        <v>2.8764992548939127E-81</v>
      </c>
      <c r="IW89" s="92">
        <f t="shared" si="128"/>
        <v>1.5131977119575539E-56</v>
      </c>
      <c r="IY89" s="92">
        <f t="shared" si="129"/>
        <v>0.71866278332038369</v>
      </c>
      <c r="IZ89" s="92">
        <f t="shared" si="130"/>
        <v>0.71926944124179915</v>
      </c>
      <c r="JA89" s="92">
        <f t="shared" si="131"/>
        <v>0.71500254552476938</v>
      </c>
      <c r="JB89" s="92">
        <f t="shared" si="132"/>
        <v>0.74155365280794439</v>
      </c>
      <c r="JC89" s="92">
        <f t="shared" si="133"/>
        <v>0.75167181998248933</v>
      </c>
      <c r="JD89" s="92">
        <f t="shared" si="134"/>
        <v>0.7337974650808492</v>
      </c>
      <c r="JE89" s="92">
        <f t="shared" si="135"/>
        <v>0.7420443124616295</v>
      </c>
      <c r="JF89" s="92">
        <f t="shared" si="136"/>
        <v>0.72008511620311766</v>
      </c>
      <c r="JG89" s="92">
        <f t="shared" si="137"/>
        <v>0.7355819145071999</v>
      </c>
      <c r="JH89" s="92">
        <f t="shared" si="138"/>
        <v>0.72779136284662527</v>
      </c>
      <c r="JI89" s="92">
        <f t="shared" si="139"/>
        <v>0.7567344739755586</v>
      </c>
      <c r="JJ89" s="92">
        <f t="shared" si="140"/>
        <v>0.7338034050872102</v>
      </c>
      <c r="JK89" s="92">
        <f t="shared" si="141"/>
        <v>0.71971616200642219</v>
      </c>
      <c r="JL89" s="92">
        <f t="shared" si="142"/>
        <v>0.68880931377653909</v>
      </c>
      <c r="JM89" s="92">
        <f t="shared" si="143"/>
        <v>0.67363441058262841</v>
      </c>
    </row>
    <row r="90" spans="2:273" x14ac:dyDescent="0.25">
      <c r="B90" s="2">
        <v>63</v>
      </c>
      <c r="C90" s="37">
        <v>213.47499999999999</v>
      </c>
      <c r="D90" s="37">
        <v>220.2</v>
      </c>
      <c r="E90" s="37">
        <v>227.56100000000001</v>
      </c>
      <c r="F90" s="37">
        <v>215.53700000000001</v>
      </c>
      <c r="G90" s="37">
        <v>207.512</v>
      </c>
      <c r="H90" s="37">
        <v>189.929</v>
      </c>
      <c r="I90" s="37">
        <v>216.048</v>
      </c>
      <c r="J90" s="37">
        <v>217.81399999999999</v>
      </c>
      <c r="K90" s="37">
        <v>215.114</v>
      </c>
      <c r="L90" s="37">
        <v>224.29499999999999</v>
      </c>
      <c r="M90" s="37">
        <v>204.68199999999999</v>
      </c>
      <c r="N90" s="37">
        <v>226.84100000000001</v>
      </c>
      <c r="O90" s="37">
        <v>212.45500000000001</v>
      </c>
      <c r="P90" s="37">
        <v>191.90899999999999</v>
      </c>
      <c r="Q90" s="37">
        <v>172.5</v>
      </c>
      <c r="S90" s="4">
        <f t="shared" si="7"/>
        <v>213.88724028015159</v>
      </c>
      <c r="T90" s="4">
        <f t="shared" si="8"/>
        <v>221.66608147779496</v>
      </c>
      <c r="U90" s="4">
        <f t="shared" si="9"/>
        <v>229.18679102822028</v>
      </c>
      <c r="V90" s="4">
        <f t="shared" si="10"/>
        <v>214.5222526837571</v>
      </c>
      <c r="W90" s="4">
        <f t="shared" si="11"/>
        <v>205.22312197796282</v>
      </c>
      <c r="X90" s="4">
        <f t="shared" si="12"/>
        <v>181.96389242990253</v>
      </c>
      <c r="Y90" s="4">
        <f t="shared" si="13"/>
        <v>212.61761104749135</v>
      </c>
      <c r="Z90" s="4">
        <f t="shared" si="14"/>
        <v>214.07653955774262</v>
      </c>
      <c r="AA90" s="4">
        <f t="shared" si="15"/>
        <v>208.48051353182598</v>
      </c>
      <c r="AB90" s="4">
        <f t="shared" si="16"/>
        <v>222.56617129928219</v>
      </c>
      <c r="AC90" s="4">
        <f t="shared" si="17"/>
        <v>197.37376116728635</v>
      </c>
      <c r="AD90" s="4">
        <f t="shared" si="18"/>
        <v>224.94106219713763</v>
      </c>
      <c r="AE90" s="4">
        <f t="shared" si="19"/>
        <v>207.19133998500877</v>
      </c>
      <c r="AF90" s="4">
        <f t="shared" si="20"/>
        <v>186.70593587159934</v>
      </c>
      <c r="AG90" s="4">
        <f t="shared" si="21"/>
        <v>169.68421532045585</v>
      </c>
      <c r="AI90" s="4">
        <f t="shared" si="22"/>
        <v>-0.4122402801515932</v>
      </c>
      <c r="AJ90" s="4">
        <f t="shared" si="23"/>
        <v>-1.4660814777949724</v>
      </c>
      <c r="AK90" s="4">
        <f t="shared" si="24"/>
        <v>-1.6257910282202772</v>
      </c>
      <c r="AL90" s="4">
        <f t="shared" si="25"/>
        <v>1.0147473162429037</v>
      </c>
      <c r="AM90" s="4">
        <f t="shared" si="26"/>
        <v>2.2888780220371814</v>
      </c>
      <c r="AN90" s="4">
        <f t="shared" si="27"/>
        <v>7.9651075700974729</v>
      </c>
      <c r="AO90" s="4">
        <f t="shared" si="28"/>
        <v>3.4303889525086504</v>
      </c>
      <c r="AP90" s="4">
        <f t="shared" si="29"/>
        <v>3.7374604422573725</v>
      </c>
      <c r="AQ90" s="4">
        <f t="shared" si="30"/>
        <v>6.6334864681740271</v>
      </c>
      <c r="AR90" s="4">
        <f t="shared" si="31"/>
        <v>1.7288287007177985</v>
      </c>
      <c r="AS90" s="4">
        <f t="shared" si="32"/>
        <v>7.3082388327136414</v>
      </c>
      <c r="AT90" s="4">
        <f t="shared" si="33"/>
        <v>1.8999378028623823</v>
      </c>
      <c r="AU90" s="4">
        <f t="shared" si="34"/>
        <v>5.2636600149912454</v>
      </c>
      <c r="AV90" s="4">
        <f t="shared" si="223"/>
        <v>5.2030641284006549</v>
      </c>
      <c r="AW90" s="4">
        <f t="shared" si="223"/>
        <v>2.8157846795441515</v>
      </c>
      <c r="AY90" s="2">
        <f t="shared" si="95"/>
        <v>67.319482534074666</v>
      </c>
      <c r="AZ90" s="2">
        <f t="shared" si="146"/>
        <v>68.235560199626576</v>
      </c>
      <c r="BA90" s="2">
        <f t="shared" si="147"/>
        <v>73.010644048857046</v>
      </c>
      <c r="BB90" s="2">
        <f t="shared" si="148"/>
        <v>73.034602217941469</v>
      </c>
      <c r="BC90" s="2">
        <f t="shared" si="149"/>
        <v>71.673906182227697</v>
      </c>
      <c r="BD90" s="2">
        <f t="shared" si="150"/>
        <v>73.020682101605914</v>
      </c>
      <c r="BE90" s="2">
        <f t="shared" si="151"/>
        <v>74.187025352266133</v>
      </c>
      <c r="BF90" s="2">
        <f t="shared" si="152"/>
        <v>75.088631709549432</v>
      </c>
      <c r="BG90" s="2">
        <f t="shared" si="153"/>
        <v>74.076914914462407</v>
      </c>
      <c r="BH90" s="2">
        <f t="shared" si="154"/>
        <v>73.202579689963372</v>
      </c>
      <c r="BI90" s="2">
        <f t="shared" si="155"/>
        <v>71.574528981696929</v>
      </c>
      <c r="BJ90" s="2">
        <f t="shared" si="156"/>
        <v>72.155240475185991</v>
      </c>
      <c r="BK90" s="2">
        <f t="shared" si="157"/>
        <v>72.51694140891496</v>
      </c>
      <c r="BL90" s="2">
        <f t="shared" si="158"/>
        <v>72.062267630031499</v>
      </c>
      <c r="BM90" s="2">
        <f t="shared" si="159"/>
        <v>73.626035694153273</v>
      </c>
      <c r="BO90" s="2" t="str">
        <f t="shared" si="37"/>
        <v/>
      </c>
      <c r="BP90" s="2" t="str">
        <f t="shared" si="38"/>
        <v/>
      </c>
      <c r="BQ90" s="2" t="str">
        <f t="shared" si="39"/>
        <v/>
      </c>
      <c r="BR90" s="2" t="str">
        <f t="shared" si="40"/>
        <v/>
      </c>
      <c r="BS90" s="2" t="str">
        <f t="shared" si="41"/>
        <v/>
      </c>
      <c r="BT90" s="2" t="str">
        <f t="shared" si="42"/>
        <v/>
      </c>
      <c r="BU90" s="2" t="str">
        <f t="shared" si="43"/>
        <v/>
      </c>
      <c r="BV90" s="2" t="str">
        <f t="shared" si="44"/>
        <v/>
      </c>
      <c r="BW90" s="2" t="str">
        <f t="shared" si="45"/>
        <v/>
      </c>
      <c r="BX90" s="2" t="str">
        <f t="shared" si="46"/>
        <v/>
      </c>
      <c r="BY90" s="2" t="str">
        <f t="shared" si="47"/>
        <v/>
      </c>
      <c r="BZ90" s="2" t="str">
        <f t="shared" si="48"/>
        <v/>
      </c>
      <c r="CA90" s="2" t="str">
        <f t="shared" si="49"/>
        <v/>
      </c>
      <c r="CB90" s="2" t="str">
        <f t="shared" si="50"/>
        <v/>
      </c>
      <c r="CC90" s="2" t="str">
        <f t="shared" si="51"/>
        <v/>
      </c>
      <c r="CE90" s="2" t="str">
        <f t="shared" si="96"/>
        <v/>
      </c>
      <c r="CF90" s="2" t="str">
        <f t="shared" si="97"/>
        <v/>
      </c>
      <c r="CG90" s="2" t="str">
        <f t="shared" si="98"/>
        <v/>
      </c>
      <c r="CH90" s="2" t="str">
        <f t="shared" si="99"/>
        <v/>
      </c>
      <c r="CI90" s="2" t="str">
        <f t="shared" si="100"/>
        <v/>
      </c>
      <c r="CJ90" s="2" t="str">
        <f t="shared" si="101"/>
        <v/>
      </c>
      <c r="CK90" s="2" t="str">
        <f t="shared" si="102"/>
        <v/>
      </c>
      <c r="CL90" s="2" t="str">
        <f t="shared" si="103"/>
        <v/>
      </c>
      <c r="CM90" s="2" t="str">
        <f t="shared" si="104"/>
        <v/>
      </c>
      <c r="CN90" s="2" t="str">
        <f t="shared" si="105"/>
        <v/>
      </c>
      <c r="CO90" s="2" t="str">
        <f t="shared" si="106"/>
        <v/>
      </c>
      <c r="CP90" s="2" t="str">
        <f t="shared" si="107"/>
        <v/>
      </c>
      <c r="CQ90" s="2" t="str">
        <f t="shared" si="108"/>
        <v/>
      </c>
      <c r="CR90" s="2" t="str">
        <f t="shared" si="109"/>
        <v/>
      </c>
      <c r="CS90" s="2" t="str">
        <f t="shared" si="110"/>
        <v/>
      </c>
      <c r="CU90" s="2" t="str">
        <f t="shared" si="53"/>
        <v/>
      </c>
      <c r="CV90" s="2" t="str">
        <f t="shared" si="54"/>
        <v/>
      </c>
      <c r="CW90" s="2" t="str">
        <f t="shared" si="55"/>
        <v/>
      </c>
      <c r="CX90" s="2" t="str">
        <f t="shared" si="56"/>
        <v/>
      </c>
      <c r="CY90" s="2" t="str">
        <f t="shared" si="57"/>
        <v/>
      </c>
      <c r="CZ90" s="2" t="str">
        <f t="shared" si="58"/>
        <v/>
      </c>
      <c r="DA90" s="2" t="str">
        <f t="shared" si="59"/>
        <v/>
      </c>
      <c r="DB90" s="2" t="str">
        <f t="shared" si="60"/>
        <v/>
      </c>
      <c r="DC90" s="2" t="str">
        <f t="shared" si="61"/>
        <v/>
      </c>
      <c r="DD90" s="2" t="str">
        <f t="shared" si="62"/>
        <v/>
      </c>
      <c r="DE90" s="2" t="str">
        <f t="shared" si="63"/>
        <v/>
      </c>
      <c r="DF90" s="2" t="str">
        <f t="shared" si="64"/>
        <v/>
      </c>
      <c r="DG90" s="2" t="str">
        <f t="shared" si="65"/>
        <v/>
      </c>
      <c r="DH90" s="2" t="str">
        <f t="shared" si="66"/>
        <v/>
      </c>
      <c r="DI90" s="2" t="str">
        <f t="shared" si="67"/>
        <v/>
      </c>
      <c r="DK90" s="2">
        <f t="shared" si="68"/>
        <v>86.253098030018762</v>
      </c>
      <c r="DL90" s="2">
        <f t="shared" si="224"/>
        <v>85.471045296167276</v>
      </c>
      <c r="DM90" s="2">
        <f t="shared" si="224"/>
        <v>86.711775734003197</v>
      </c>
      <c r="DN90" s="2">
        <f t="shared" si="224"/>
        <v>91.146297409718272</v>
      </c>
      <c r="DO90" s="2">
        <f t="shared" si="224"/>
        <v>91.055232288037132</v>
      </c>
      <c r="DP90" s="2">
        <f t="shared" si="224"/>
        <v>89.028332578397226</v>
      </c>
      <c r="DQ90" s="2">
        <f t="shared" si="224"/>
        <v>87.635414376321378</v>
      </c>
      <c r="DR90" s="2">
        <f t="shared" si="224"/>
        <v>86.574554033978856</v>
      </c>
      <c r="DS90" s="2">
        <f t="shared" si="224"/>
        <v>86.793113740107501</v>
      </c>
      <c r="DT90" s="2">
        <f t="shared" si="224"/>
        <v>87.160190827323547</v>
      </c>
      <c r="DU90" s="2">
        <f t="shared" si="224"/>
        <v>85.405775898520062</v>
      </c>
      <c r="DV90" s="2">
        <f t="shared" si="224"/>
        <v>88.553576479485741</v>
      </c>
      <c r="DW90" s="2">
        <f t="shared" si="224"/>
        <v>88.513429175475679</v>
      </c>
      <c r="DX90" s="2">
        <f t="shared" si="224"/>
        <v>85.96229198066068</v>
      </c>
      <c r="DY90" s="2">
        <f t="shared" si="224"/>
        <v>79.933327058029676</v>
      </c>
      <c r="EA90" s="2">
        <f t="shared" si="227"/>
        <v>65.065302639464292</v>
      </c>
      <c r="EB90" s="2">
        <f t="shared" si="71"/>
        <v>65.984994021432612</v>
      </c>
      <c r="EC90" s="2">
        <f t="shared" si="72"/>
        <v>70.906218311143533</v>
      </c>
      <c r="ED90" s="2">
        <f t="shared" si="73"/>
        <v>70.417708343406673</v>
      </c>
      <c r="EE90" s="2">
        <f t="shared" si="74"/>
        <v>68.924638719023349</v>
      </c>
      <c r="EF90" s="2">
        <f t="shared" si="75"/>
        <v>70.811341723789198</v>
      </c>
      <c r="EG90" s="2">
        <f t="shared" si="76"/>
        <v>72.026195292958676</v>
      </c>
      <c r="EH90" s="2">
        <f t="shared" si="77"/>
        <v>72.997796569828495</v>
      </c>
      <c r="EI90" s="2">
        <f t="shared" si="78"/>
        <v>71.778767706668901</v>
      </c>
      <c r="EJ90" s="2">
        <f t="shared" si="79"/>
        <v>70.690532777490787</v>
      </c>
      <c r="EK90" s="2">
        <f t="shared" si="80"/>
        <v>69.382968453807365</v>
      </c>
      <c r="EL90" s="2">
        <f t="shared" si="81"/>
        <v>69.11411909433491</v>
      </c>
      <c r="EM90" s="2">
        <f t="shared" si="82"/>
        <v>69.960484201954387</v>
      </c>
      <c r="EN90" s="2">
        <f t="shared" si="83"/>
        <v>70.08435118739402</v>
      </c>
      <c r="EO90" s="2">
        <f t="shared" si="84"/>
        <v>72.308434117937139</v>
      </c>
      <c r="EQ90" s="2">
        <f t="shared" si="85"/>
        <v>63.619295436895932</v>
      </c>
      <c r="ER90" s="2">
        <f t="shared" si="225"/>
        <v>64.89536961602397</v>
      </c>
      <c r="ES90" s="2">
        <f t="shared" si="225"/>
        <v>69.168568156424584</v>
      </c>
      <c r="ET90" s="2">
        <f t="shared" si="225"/>
        <v>68.742678227588385</v>
      </c>
      <c r="EU90" s="2">
        <f t="shared" si="225"/>
        <v>68.281364057683916</v>
      </c>
      <c r="EV90" s="2">
        <f t="shared" si="225"/>
        <v>69.43351184117995</v>
      </c>
      <c r="EW90" s="2">
        <f t="shared" si="225"/>
        <v>70.703787738967051</v>
      </c>
      <c r="EX90" s="2">
        <f t="shared" si="225"/>
        <v>70.81758250908139</v>
      </c>
      <c r="EY90" s="2">
        <f t="shared" si="225"/>
        <v>70.11821599025491</v>
      </c>
      <c r="EZ90" s="2">
        <f t="shared" si="225"/>
        <v>69.271438355518995</v>
      </c>
      <c r="FA90" s="2">
        <f t="shared" si="225"/>
        <v>68.561021130465363</v>
      </c>
      <c r="FB90" s="2">
        <f t="shared" si="225"/>
        <v>68.413986076733707</v>
      </c>
      <c r="FC90" s="2">
        <f t="shared" si="225"/>
        <v>68.619216011872481</v>
      </c>
      <c r="FD90" s="2">
        <f t="shared" si="225"/>
        <v>70.032390505883939</v>
      </c>
      <c r="FE90" s="2">
        <f t="shared" si="225"/>
        <v>73.975549881688991</v>
      </c>
      <c r="FG90" s="2">
        <f t="shared" si="87"/>
        <v>0.89359479130835151</v>
      </c>
      <c r="FH90" s="2">
        <f t="shared" si="226"/>
        <v>0.88449104465472883</v>
      </c>
      <c r="FI90" s="2">
        <f t="shared" si="226"/>
        <v>0.86682867688354193</v>
      </c>
      <c r="FJ90" s="2">
        <f t="shared" si="226"/>
        <v>0.873735748818111</v>
      </c>
      <c r="FK90" s="2">
        <f t="shared" si="226"/>
        <v>0.87576428487859392</v>
      </c>
      <c r="FL90" s="2">
        <f t="shared" si="226"/>
        <v>0.87870381464632319</v>
      </c>
      <c r="FM90" s="2">
        <f t="shared" si="226"/>
        <v>0.86154808660199722</v>
      </c>
      <c r="FN90" s="2">
        <f t="shared" si="226"/>
        <v>0.84595734273213541</v>
      </c>
      <c r="FO90" s="2">
        <f t="shared" si="226"/>
        <v>0.84690684617193379</v>
      </c>
      <c r="FP90" s="2">
        <f t="shared" si="226"/>
        <v>0.84745342507315435</v>
      </c>
      <c r="FQ90" s="2">
        <f t="shared" si="226"/>
        <v>0.8632102163942863</v>
      </c>
      <c r="FR90" s="2">
        <f t="shared" si="226"/>
        <v>0.84355212626349607</v>
      </c>
      <c r="FS90" s="2">
        <f t="shared" si="226"/>
        <v>0.86219343486395617</v>
      </c>
      <c r="FT90" s="2">
        <f t="shared" si="226"/>
        <v>0.87542931730700513</v>
      </c>
      <c r="FU90" s="2">
        <f t="shared" si="226"/>
        <v>0.82722661138055797</v>
      </c>
      <c r="FW90" s="2">
        <f t="shared" si="111"/>
        <v>2.1569438726626029E-4</v>
      </c>
      <c r="FX90" s="2">
        <f t="shared" si="163"/>
        <v>2.2691154290765532E-4</v>
      </c>
      <c r="FY90" s="2">
        <f t="shared" si="164"/>
        <v>2.4242905324045768E-4</v>
      </c>
      <c r="FZ90" s="2">
        <f t="shared" si="165"/>
        <v>2.3038509963630547E-4</v>
      </c>
      <c r="GA90" s="2">
        <f t="shared" si="166"/>
        <v>2.2176359780044335E-4</v>
      </c>
      <c r="GB90" s="2">
        <f t="shared" si="167"/>
        <v>2.2580543068113191E-4</v>
      </c>
      <c r="GC90" s="2">
        <f t="shared" si="168"/>
        <v>2.2397742044472422E-4</v>
      </c>
      <c r="GD90" s="2">
        <f t="shared" si="169"/>
        <v>2.5899160466325867E-4</v>
      </c>
      <c r="GE90" s="2">
        <f t="shared" si="170"/>
        <v>2.6881374853929518E-4</v>
      </c>
      <c r="GF90" s="2">
        <f t="shared" si="171"/>
        <v>2.4171277150163891E-4</v>
      </c>
      <c r="GG90" s="2">
        <f t="shared" si="172"/>
        <v>2.3825763907245212E-4</v>
      </c>
      <c r="GH90" s="2">
        <f t="shared" si="173"/>
        <v>2.0052424843036609E-4</v>
      </c>
      <c r="GI90" s="2">
        <f t="shared" si="174"/>
        <v>1.9415430885396959E-4</v>
      </c>
      <c r="GJ90" s="2">
        <f t="shared" si="175"/>
        <v>1.8247910588055217E-4</v>
      </c>
      <c r="GK90" s="2">
        <f t="shared" si="176"/>
        <v>1.3375501613892616E-4</v>
      </c>
      <c r="GM90" s="92">
        <f t="shared" si="112"/>
        <v>0.68071954925575329</v>
      </c>
      <c r="GN90" s="92">
        <f t="shared" si="177"/>
        <v>0.68515883959244761</v>
      </c>
      <c r="GO90" s="92">
        <f t="shared" si="178"/>
        <v>0.69222494679820923</v>
      </c>
      <c r="GP90" s="92">
        <f t="shared" si="179"/>
        <v>0.67639418712799093</v>
      </c>
      <c r="GQ90" s="92">
        <f t="shared" si="180"/>
        <v>0.66012909904370742</v>
      </c>
      <c r="GR90" s="92">
        <f t="shared" si="181"/>
        <v>0.56669760599376739</v>
      </c>
      <c r="GS90" s="92">
        <f t="shared" si="182"/>
        <v>0.67292552627672619</v>
      </c>
      <c r="GT90" s="92">
        <f t="shared" si="183"/>
        <v>0.65840958970408825</v>
      </c>
      <c r="GU90" s="92">
        <f t="shared" si="184"/>
        <v>0.64547398052365335</v>
      </c>
      <c r="GV90" s="92">
        <f t="shared" si="185"/>
        <v>0.68482334592620908</v>
      </c>
      <c r="GW90" s="92">
        <f t="shared" si="186"/>
        <v>0.62203280047600651</v>
      </c>
      <c r="GX90" s="92">
        <f t="shared" si="187"/>
        <v>0.69715441031104053</v>
      </c>
      <c r="GY90" s="92">
        <f t="shared" si="188"/>
        <v>0.64293049859053597</v>
      </c>
      <c r="GZ90" s="92">
        <f t="shared" si="189"/>
        <v>0.59545819243115727</v>
      </c>
      <c r="HA90" s="92">
        <f t="shared" si="190"/>
        <v>0.60935331063718057</v>
      </c>
      <c r="HC90" s="92">
        <f t="shared" si="144"/>
        <v>1.825786342222181E-3</v>
      </c>
      <c r="HD90" s="92">
        <f t="shared" si="191"/>
        <v>1.8869654780605178E-3</v>
      </c>
      <c r="HE90" s="92">
        <f t="shared" si="192"/>
        <v>9.7567809406403348E-4</v>
      </c>
      <c r="HF90" s="92">
        <f t="shared" si="193"/>
        <v>1.5199801109084651E-3</v>
      </c>
      <c r="HG90" s="92">
        <f t="shared" si="194"/>
        <v>1.529763203287855E-3</v>
      </c>
      <c r="HH90" s="92">
        <f t="shared" si="195"/>
        <v>1.4065752779960929E-3</v>
      </c>
      <c r="HI90" s="92">
        <f t="shared" si="196"/>
        <v>7.4120739020889104E-4</v>
      </c>
      <c r="HJ90" s="92">
        <f t="shared" si="197"/>
        <v>5.1581888938648853E-4</v>
      </c>
      <c r="HK90" s="92">
        <f t="shared" si="198"/>
        <v>6.088427003308125E-4</v>
      </c>
      <c r="HL90" s="92">
        <f t="shared" si="199"/>
        <v>4.4609860852778824E-4</v>
      </c>
      <c r="HM90" s="92">
        <f t="shared" si="200"/>
        <v>6.6291420505480009E-4</v>
      </c>
      <c r="HN90" s="92">
        <f t="shared" si="201"/>
        <v>4.6116980018709518E-4</v>
      </c>
      <c r="HO90" s="92">
        <f t="shared" si="202"/>
        <v>8.4223459002412122E-4</v>
      </c>
      <c r="HP90" s="92">
        <f t="shared" si="203"/>
        <v>7.64332149802182E-4</v>
      </c>
      <c r="HQ90" s="92">
        <f t="shared" si="204"/>
        <v>3.60253777555335E-5</v>
      </c>
      <c r="HS90" s="92">
        <f t="shared" si="113"/>
        <v>7.5788206016705628E-26</v>
      </c>
      <c r="HT90" s="92">
        <f t="shared" si="205"/>
        <v>1.2927796804236177E-25</v>
      </c>
      <c r="HU90" s="92">
        <f t="shared" si="206"/>
        <v>1.1258470410179106E-28</v>
      </c>
      <c r="HV90" s="92">
        <f t="shared" si="207"/>
        <v>1.0109333011080237E-27</v>
      </c>
      <c r="HW90" s="92">
        <f t="shared" si="208"/>
        <v>2.8299073344188023E-28</v>
      </c>
      <c r="HX90" s="92">
        <f t="shared" si="209"/>
        <v>7.2817791277507885E-30</v>
      </c>
      <c r="HY90" s="92">
        <f t="shared" si="210"/>
        <v>3.3008608021916704E-32</v>
      </c>
      <c r="HZ90" s="92">
        <f t="shared" si="211"/>
        <v>2.8184978120380008E-34</v>
      </c>
      <c r="IA90" s="92">
        <f t="shared" si="212"/>
        <v>1.7372265472908808E-33</v>
      </c>
      <c r="IB90" s="92">
        <f t="shared" si="213"/>
        <v>3.4506526402458686E-34</v>
      </c>
      <c r="IC90" s="92">
        <f t="shared" si="214"/>
        <v>2.66859770147126E-33</v>
      </c>
      <c r="ID90" s="92">
        <f t="shared" si="215"/>
        <v>2.6049318061151672E-33</v>
      </c>
      <c r="IE90" s="92">
        <f t="shared" si="216"/>
        <v>2.8533774399295179E-30</v>
      </c>
      <c r="IF90" s="92">
        <f t="shared" si="217"/>
        <v>3.7675534066618957E-17</v>
      </c>
      <c r="IG90" s="92">
        <f t="shared" si="218"/>
        <v>3.9934058789158506E-15</v>
      </c>
      <c r="II90" s="92">
        <f t="shared" si="114"/>
        <v>2.4255459640639549E-88</v>
      </c>
      <c r="IJ90" s="92">
        <f t="shared" si="115"/>
        <v>2.7579251116761252E-87</v>
      </c>
      <c r="IK90" s="92">
        <f t="shared" si="116"/>
        <v>2.1285282709702797E-98</v>
      </c>
      <c r="IL90" s="92">
        <f t="shared" si="117"/>
        <v>1.2980998877200492E-96</v>
      </c>
      <c r="IM90" s="92">
        <f t="shared" si="118"/>
        <v>1.5078425514286792E-99</v>
      </c>
      <c r="IN90" s="92">
        <f t="shared" si="119"/>
        <v>6.8041954790788989E-107</v>
      </c>
      <c r="IO90" s="92">
        <f t="shared" si="120"/>
        <v>1.6516010348222692E-115</v>
      </c>
      <c r="IP90" s="92">
        <f t="shared" si="121"/>
        <v>5.1285458245262467E-124</v>
      </c>
      <c r="IQ90" s="92">
        <f t="shared" si="122"/>
        <v>2.4667542445723887E-120</v>
      </c>
      <c r="IR90" s="92">
        <f t="shared" si="123"/>
        <v>4.3349897060617499E-122</v>
      </c>
      <c r="IS90" s="92">
        <f t="shared" si="124"/>
        <v>2.0659729378485343E-119</v>
      </c>
      <c r="IT90" s="92">
        <f t="shared" si="125"/>
        <v>7.5480960121169364E-117</v>
      </c>
      <c r="IU90" s="92">
        <f t="shared" si="126"/>
        <v>1.7288961798784702E-104</v>
      </c>
      <c r="IV90" s="92">
        <f t="shared" si="127"/>
        <v>1.3506061679451499E-79</v>
      </c>
      <c r="IW90" s="92">
        <f t="shared" si="128"/>
        <v>1.9638082338544628E-55</v>
      </c>
      <c r="IY90" s="92">
        <f t="shared" si="129"/>
        <v>0.68254533559797548</v>
      </c>
      <c r="IZ90" s="92">
        <f t="shared" si="130"/>
        <v>0.68704580507050816</v>
      </c>
      <c r="JA90" s="92">
        <f t="shared" si="131"/>
        <v>0.6932006248922733</v>
      </c>
      <c r="JB90" s="92">
        <f t="shared" si="132"/>
        <v>0.67791416723889941</v>
      </c>
      <c r="JC90" s="92">
        <f t="shared" si="133"/>
        <v>0.66165886224699533</v>
      </c>
      <c r="JD90" s="92">
        <f t="shared" si="134"/>
        <v>0.56810418127176354</v>
      </c>
      <c r="JE90" s="92">
        <f t="shared" si="135"/>
        <v>0.67366673366693508</v>
      </c>
      <c r="JF90" s="92">
        <f t="shared" si="136"/>
        <v>0.6589254085934747</v>
      </c>
      <c r="JG90" s="92">
        <f t="shared" si="137"/>
        <v>0.64608282322398414</v>
      </c>
      <c r="JH90" s="92">
        <f t="shared" si="138"/>
        <v>0.68526944453473682</v>
      </c>
      <c r="JI90" s="92">
        <f t="shared" si="139"/>
        <v>0.62269571468106133</v>
      </c>
      <c r="JJ90" s="92">
        <f t="shared" si="140"/>
        <v>0.6976155801112276</v>
      </c>
      <c r="JK90" s="92">
        <f t="shared" si="141"/>
        <v>0.64377273318056005</v>
      </c>
      <c r="JL90" s="92">
        <f t="shared" si="142"/>
        <v>0.59622252458095948</v>
      </c>
      <c r="JM90" s="92">
        <f t="shared" si="143"/>
        <v>0.60938933601494005</v>
      </c>
    </row>
    <row r="91" spans="2:273" x14ac:dyDescent="0.25">
      <c r="B91" s="2">
        <v>64</v>
      </c>
      <c r="C91" s="37">
        <v>189.25</v>
      </c>
      <c r="D91" s="37">
        <v>196.35</v>
      </c>
      <c r="E91" s="37">
        <v>205.12200000000001</v>
      </c>
      <c r="F91" s="37">
        <v>180.53700000000001</v>
      </c>
      <c r="G91" s="37">
        <v>164.63399999999999</v>
      </c>
      <c r="H91" s="37">
        <v>130.857</v>
      </c>
      <c r="I91" s="37">
        <v>173.095</v>
      </c>
      <c r="J91" s="37">
        <v>175.62799999999999</v>
      </c>
      <c r="K91" s="37">
        <v>164.56800000000001</v>
      </c>
      <c r="L91" s="37">
        <v>186.43199999999999</v>
      </c>
      <c r="M91" s="37">
        <v>142.5</v>
      </c>
      <c r="N91" s="37">
        <v>190</v>
      </c>
      <c r="O91" s="37">
        <v>169.54499999999999</v>
      </c>
      <c r="P91" s="37">
        <v>153.75</v>
      </c>
      <c r="Q91" s="37">
        <v>146.70500000000001</v>
      </c>
      <c r="S91" s="4">
        <f t="shared" ref="S91:S154" si="228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181.92229456408919</v>
      </c>
      <c r="T91" s="4">
        <f t="shared" ref="T91:T154" si="229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187.46219036203038</v>
      </c>
      <c r="U91" s="4">
        <f t="shared" ref="U91:U154" si="230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193.57653194508154</v>
      </c>
      <c r="V91" s="4">
        <f t="shared" ref="V91:V154" si="231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169.95084160784106</v>
      </c>
      <c r="W91" s="4">
        <f t="shared" ref="W91:W154" si="232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155.88875495032315</v>
      </c>
      <c r="X91" s="4">
        <f t="shared" ref="X91:X154" si="233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128.66946851792483</v>
      </c>
      <c r="Y91" s="4">
        <f t="shared" ref="Y91:Y154" si="234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164.85407224427644</v>
      </c>
      <c r="Z91" s="4">
        <f t="shared" ref="Z91:Z154" si="235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167.95670899817847</v>
      </c>
      <c r="AA91" s="4">
        <f t="shared" ref="AA91:AA154" si="236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155.17665840305088</v>
      </c>
      <c r="AB91" s="4">
        <f t="shared" ref="AB91:AB154" si="237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176.45007302033784</v>
      </c>
      <c r="AC91" s="4">
        <f t="shared" ref="AC91:AC154" si="238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137.70957773925545</v>
      </c>
      <c r="AD91" s="4">
        <f t="shared" ref="AD91:AD154" si="239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176.81100835422373</v>
      </c>
      <c r="AE91" s="4">
        <f t="shared" ref="AE91:AE154" si="240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162.29676782811856</v>
      </c>
      <c r="AF91" s="4">
        <f t="shared" ref="AF91:AF154" si="241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148.91646154895429</v>
      </c>
      <c r="AG91" s="4">
        <f t="shared" ref="AG91:AG154" si="242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138.65193008965485</v>
      </c>
      <c r="AI91" s="4">
        <f t="shared" ref="AI91:AI154" si="243">IF(OR($B91 &lt; C$230, $B91 &gt; C$233), 0, C91-S91)</f>
        <v>7.3277054359108149</v>
      </c>
      <c r="AJ91" s="4">
        <f t="shared" ref="AJ91:AJ154" si="244">IF(OR($B91 &lt; D$230, $B91 &gt; D$233), 0, D91-T91)</f>
        <v>8.8878096379696103</v>
      </c>
      <c r="AK91" s="4">
        <f t="shared" ref="AK91:AK154" si="245">IF(OR($B91 &lt; E$230, $B91 &gt; E$233), 0, E91-U91)</f>
        <v>11.545468054918473</v>
      </c>
      <c r="AL91" s="4">
        <f t="shared" ref="AL91:AL154" si="246">IF(OR($B91 &lt; F$230, $B91 &gt; F$233), 0, F91-V91)</f>
        <v>10.58615839215895</v>
      </c>
      <c r="AM91" s="4">
        <f t="shared" ref="AM91:AM154" si="247">IF(OR($B91 &lt; G$230, $B91 &gt; G$233), 0, G91-W91)</f>
        <v>8.7452450496768392</v>
      </c>
      <c r="AN91" s="4">
        <f t="shared" ref="AN91:AN154" si="248">IF(OR($B91 &lt; H$230, $B91 &gt; H$233), 0, H91-X91)</f>
        <v>2.1875314820751726</v>
      </c>
      <c r="AO91" s="4">
        <f t="shared" ref="AO91:AO154" si="249">IF(OR($B91 &lt; I$230, $B91 &gt; I$233), 0, I91-Y91)</f>
        <v>8.2409277557235612</v>
      </c>
      <c r="AP91" s="4">
        <f t="shared" ref="AP91:AP154" si="250">IF(OR($B91 &lt; J$230, $B91 &gt; J$233), 0, J91-Z91)</f>
        <v>7.6712910018215155</v>
      </c>
      <c r="AQ91" s="4">
        <f t="shared" ref="AQ91:AQ154" si="251">IF(OR($B91 &lt; K$230, $B91 &gt; K$233), 0, K91-AA91)</f>
        <v>9.3913415969491325</v>
      </c>
      <c r="AR91" s="4">
        <f t="shared" ref="AR91:AR154" si="252">IF(OR($B91 &lt; L$230, $B91 &gt; L$233), 0, L91-AB91)</f>
        <v>9.9819269796621484</v>
      </c>
      <c r="AS91" s="4">
        <f t="shared" ref="AS91:AS154" si="253">IF(OR($B91 &lt; M$230, $B91 &gt; M$233), 0, M91-AC91)</f>
        <v>4.790422260744549</v>
      </c>
      <c r="AT91" s="4">
        <f t="shared" ref="AT91:AT154" si="254">IF(OR($B91 &lt; N$230, $B91 &gt; N$233), 0, N91-AD91)</f>
        <v>13.188991645776269</v>
      </c>
      <c r="AU91" s="4">
        <f t="shared" ref="AU91:AU154" si="255">IF(OR($B91 &lt; O$230, $B91 &gt; O$233), 0, O91-AE91)</f>
        <v>7.2482321718814262</v>
      </c>
      <c r="AV91" s="4">
        <f t="shared" ref="AV91:AW106" si="256">IF(OR($B91 &lt; P$230, $B91 &gt; P$233), 0, P91-AF91)</f>
        <v>4.8335384510457118</v>
      </c>
      <c r="AW91" s="4">
        <f t="shared" si="256"/>
        <v>8.0530699103451582</v>
      </c>
      <c r="AY91" s="2">
        <f t="shared" si="95"/>
        <v>67.07509147799216</v>
      </c>
      <c r="AZ91" s="2">
        <f t="shared" si="146"/>
        <v>68.000677410226146</v>
      </c>
      <c r="BA91" s="2">
        <f t="shared" si="147"/>
        <v>72.751464116542977</v>
      </c>
      <c r="BB91" s="2">
        <f t="shared" si="148"/>
        <v>72.749437668348904</v>
      </c>
      <c r="BC91" s="2">
        <f t="shared" si="149"/>
        <v>71.40778114336932</v>
      </c>
      <c r="BD91" s="2">
        <f t="shared" si="150"/>
        <v>72.764733673972827</v>
      </c>
      <c r="BE91" s="2">
        <f t="shared" si="151"/>
        <v>73.932623353134744</v>
      </c>
      <c r="BF91" s="2">
        <f t="shared" si="152"/>
        <v>74.833548412285879</v>
      </c>
      <c r="BG91" s="2">
        <f t="shared" si="153"/>
        <v>73.812019687552592</v>
      </c>
      <c r="BH91" s="2">
        <f t="shared" si="154"/>
        <v>72.933478282454331</v>
      </c>
      <c r="BI91" s="2">
        <f t="shared" si="155"/>
        <v>71.332691865930798</v>
      </c>
      <c r="BJ91" s="2">
        <f t="shared" si="156"/>
        <v>71.86725278585898</v>
      </c>
      <c r="BK91" s="2">
        <f t="shared" si="157"/>
        <v>72.232738019919779</v>
      </c>
      <c r="BL91" s="2">
        <f t="shared" si="158"/>
        <v>71.840721346474595</v>
      </c>
      <c r="BM91" s="2">
        <f t="shared" si="159"/>
        <v>73.482735541781139</v>
      </c>
      <c r="BO91" s="2" t="str">
        <f t="shared" ref="BO91:BO154" si="257">IF(AND(IY91 &lt; $CC$22, $B91 &lt; C$7, $B91 &gt; C$230), C91, "")</f>
        <v/>
      </c>
      <c r="BP91" s="2" t="str">
        <f t="shared" ref="BP91:BP154" si="258">IF(AND(IZ91 &lt; $CC$22, $B91 &lt; D$7, $B91 &gt; D$230), D91, "")</f>
        <v/>
      </c>
      <c r="BQ91" s="2" t="str">
        <f t="shared" ref="BQ91:BQ154" si="259">IF(AND(JA91 &lt; $CC$22, $B91 &lt; E$7, $B91 &gt; E$230), E91, "")</f>
        <v/>
      </c>
      <c r="BR91" s="2" t="str">
        <f t="shared" ref="BR91:BR154" si="260">IF(AND(JB91 &lt; $CC$22, $B91 &lt; F$7, $B91 &gt; F$230), F91, "")</f>
        <v/>
      </c>
      <c r="BS91" s="2" t="str">
        <f t="shared" ref="BS91:BS154" si="261">IF(AND(JC91 &lt; $CC$22, $B91 &lt; G$7, $B91 &gt; G$230), G91, "")</f>
        <v/>
      </c>
      <c r="BT91" s="2" t="str">
        <f t="shared" ref="BT91:BT154" si="262">IF(AND(JD91 &lt; $CC$22, $B91 &lt; H$7, $B91 &gt; H$230), H91, "")</f>
        <v/>
      </c>
      <c r="BU91" s="2" t="str">
        <f t="shared" ref="BU91:BU154" si="263">IF(AND(JE91 &lt; $CC$22, $B91 &lt; I$7, $B91 &gt; I$230), I91, "")</f>
        <v/>
      </c>
      <c r="BV91" s="2" t="str">
        <f t="shared" ref="BV91:BV154" si="264">IF(AND(JF91 &lt; $CC$22, $B91 &lt; J$7, $B91 &gt; J$230), J91, "")</f>
        <v/>
      </c>
      <c r="BW91" s="2" t="str">
        <f t="shared" ref="BW91:BW154" si="265">IF(AND(JG91 &lt; $CC$22, $B91 &lt; K$7, $B91 &gt; K$230), K91, "")</f>
        <v/>
      </c>
      <c r="BX91" s="2" t="str">
        <f t="shared" ref="BX91:BX154" si="266">IF(AND(JH91 &lt; $CC$22, $B91 &lt; L$7, $B91 &gt; L$230), L91, "")</f>
        <v/>
      </c>
      <c r="BY91" s="2" t="str">
        <f t="shared" ref="BY91:BY154" si="267">IF(AND(JI91 &lt; $CC$22, $B91 &lt; M$7, $B91 &gt; M$230), M91, "")</f>
        <v/>
      </c>
      <c r="BZ91" s="2" t="str">
        <f t="shared" ref="BZ91:BZ154" si="268">IF(AND(JJ91 &lt; $CC$22, $B91 &lt; N$7, $B91 &gt; N$230), N91, "")</f>
        <v/>
      </c>
      <c r="CA91" s="2" t="str">
        <f t="shared" ref="CA91:CA154" si="269">IF(AND(JK91 &lt; $CC$22, $B91 &lt; O$7, $B91 &gt; O$230), O91, "")</f>
        <v/>
      </c>
      <c r="CB91" s="2" t="str">
        <f t="shared" ref="CB91:CB154" si="270">IF(AND(JL91 &lt; $CC$22, $B91 &lt; P$7, $B91 &gt; P$230), P91, "")</f>
        <v/>
      </c>
      <c r="CC91" s="2" t="str">
        <f t="shared" ref="CC91:CC154" si="271">IF(AND(JM91 &lt; $CC$22, $B91 &lt; Q$7, $B91 &gt; Q$230), Q91, "")</f>
        <v/>
      </c>
      <c r="CE91" s="2" t="str">
        <f t="shared" si="96"/>
        <v/>
      </c>
      <c r="CF91" s="2" t="str">
        <f t="shared" si="97"/>
        <v/>
      </c>
      <c r="CG91" s="2" t="str">
        <f t="shared" si="98"/>
        <v/>
      </c>
      <c r="CH91" s="2" t="str">
        <f t="shared" si="99"/>
        <v/>
      </c>
      <c r="CI91" s="2" t="str">
        <f t="shared" si="100"/>
        <v/>
      </c>
      <c r="CJ91" s="2" t="str">
        <f t="shared" si="101"/>
        <v/>
      </c>
      <c r="CK91" s="2" t="str">
        <f t="shared" si="102"/>
        <v/>
      </c>
      <c r="CL91" s="2" t="str">
        <f t="shared" si="103"/>
        <v/>
      </c>
      <c r="CM91" s="2" t="str">
        <f t="shared" si="104"/>
        <v/>
      </c>
      <c r="CN91" s="2" t="str">
        <f t="shared" si="105"/>
        <v/>
      </c>
      <c r="CO91" s="2" t="str">
        <f t="shared" si="106"/>
        <v/>
      </c>
      <c r="CP91" s="2" t="str">
        <f t="shared" si="107"/>
        <v/>
      </c>
      <c r="CQ91" s="2" t="str">
        <f t="shared" si="108"/>
        <v/>
      </c>
      <c r="CR91" s="2" t="str">
        <f t="shared" si="109"/>
        <v/>
      </c>
      <c r="CS91" s="2" t="str">
        <f t="shared" si="110"/>
        <v/>
      </c>
      <c r="CU91" s="2" t="str">
        <f t="shared" ref="CU91:CU154" si="272">IF(AND(IY91 &lt; $DI$22, $B91 &gt; C$7, $B91 &lt; C$233), C91, "")</f>
        <v/>
      </c>
      <c r="CV91" s="2" t="str">
        <f t="shared" ref="CV91:CV154" si="273">IF(AND(IZ91 &lt; $DI$22, $B91 &gt; D$7, $B91 &lt; D$233), D91, "")</f>
        <v/>
      </c>
      <c r="CW91" s="2" t="str">
        <f t="shared" ref="CW91:CW154" si="274">IF(AND(JA91 &lt; $DI$22, $B91 &gt; E$7, $B91 &lt; E$233), E91, "")</f>
        <v/>
      </c>
      <c r="CX91" s="2" t="str">
        <f t="shared" ref="CX91:CX154" si="275">IF(AND(JB91 &lt; $DI$22, $B91 &gt; F$7, $B91 &lt; F$233), F91, "")</f>
        <v/>
      </c>
      <c r="CY91" s="2" t="str">
        <f t="shared" ref="CY91:CY154" si="276">IF(AND(JC91 &lt; $DI$22, $B91 &gt; G$7, $B91 &lt; G$233), G91, "")</f>
        <v/>
      </c>
      <c r="CZ91" s="2" t="str">
        <f t="shared" ref="CZ91:CZ154" si="277">IF(AND(JD91 &lt; $DI$22, $B91 &gt; H$7, $B91 &lt; H$233), H91, "")</f>
        <v/>
      </c>
      <c r="DA91" s="2" t="str">
        <f t="shared" ref="DA91:DA154" si="278">IF(AND(JE91 &lt; $DI$22, $B91 &gt; I$7, $B91 &lt; I$233), I91, "")</f>
        <v/>
      </c>
      <c r="DB91" s="2" t="str">
        <f t="shared" ref="DB91:DB154" si="279">IF(AND(JF91 &lt; $DI$22, $B91 &gt; J$7, $B91 &lt; J$233), J91, "")</f>
        <v/>
      </c>
      <c r="DC91" s="2" t="str">
        <f t="shared" ref="DC91:DC154" si="280">IF(AND(JG91 &lt; $DI$22, $B91 &gt; K$7, $B91 &lt; K$233), K91, "")</f>
        <v/>
      </c>
      <c r="DD91" s="2" t="str">
        <f t="shared" ref="DD91:DD154" si="281">IF(AND(JH91 &lt; $DI$22, $B91 &gt; L$7, $B91 &lt; L$233), L91, "")</f>
        <v/>
      </c>
      <c r="DE91" s="2" t="str">
        <f t="shared" ref="DE91:DE154" si="282">IF(AND(JI91 &lt; $DI$22, $B91 &gt; M$7, $B91 &lt; M$233), M91, "")</f>
        <v/>
      </c>
      <c r="DF91" s="2" t="str">
        <f t="shared" ref="DF91:DF154" si="283">IF(AND(JJ91 &lt; $DI$22, $B91 &gt; N$7, $B91 &lt; N$233), N91, "")</f>
        <v/>
      </c>
      <c r="DG91" s="2" t="str">
        <f t="shared" ref="DG91:DG154" si="284">IF(AND(JK91 &lt; $DI$22, $B91 &gt; O$7, $B91 &lt; O$233), O91, "")</f>
        <v/>
      </c>
      <c r="DH91" s="2" t="str">
        <f t="shared" ref="DH91:DH154" si="285">IF(AND(JL91 &lt; $DI$22, $B91 &gt; P$7, $B91 &lt; P$233), P91, "")</f>
        <v/>
      </c>
      <c r="DI91" s="2" t="str">
        <f t="shared" ref="DI91:DI154" si="286">IF(AND(JM91 &lt; $DI$22, $B91 &gt; Q$7, $B91 &lt; Q$233), Q91, "")</f>
        <v/>
      </c>
      <c r="DK91" s="2">
        <f t="shared" ref="DK91:DK154" si="287">BO$228*$B91+BO$229</f>
        <v>86.568241088180116</v>
      </c>
      <c r="DL91" s="2">
        <f t="shared" ref="DL91:DY106" si="288">BP$228*$B91+BP$229</f>
        <v>85.757212543554033</v>
      </c>
      <c r="DM91" s="2">
        <f t="shared" si="288"/>
        <v>86.979763174243047</v>
      </c>
      <c r="DN91" s="2">
        <f t="shared" si="288"/>
        <v>91.479150906193439</v>
      </c>
      <c r="DO91" s="2">
        <f t="shared" si="288"/>
        <v>91.369260162601591</v>
      </c>
      <c r="DP91" s="2">
        <f t="shared" si="288"/>
        <v>89.269179790940782</v>
      </c>
      <c r="DQ91" s="2">
        <f t="shared" si="288"/>
        <v>87.830946390818511</v>
      </c>
      <c r="DR91" s="2">
        <f t="shared" si="288"/>
        <v>86.762330794371053</v>
      </c>
      <c r="DS91" s="2">
        <f t="shared" si="288"/>
        <v>87.013327012937907</v>
      </c>
      <c r="DT91" s="2">
        <f t="shared" si="288"/>
        <v>87.392407179320955</v>
      </c>
      <c r="DU91" s="2">
        <f t="shared" si="288"/>
        <v>85.646221836303212</v>
      </c>
      <c r="DV91" s="2">
        <f t="shared" si="288"/>
        <v>88.857483780352766</v>
      </c>
      <c r="DW91" s="2">
        <f t="shared" si="288"/>
        <v>88.771827544548458</v>
      </c>
      <c r="DX91" s="2">
        <f t="shared" si="288"/>
        <v>86.159940307376502</v>
      </c>
      <c r="DY91" s="2">
        <f t="shared" si="288"/>
        <v>80.033694871794864</v>
      </c>
      <c r="EA91" s="2">
        <f t="shared" si="227"/>
        <v>64.958543083457101</v>
      </c>
      <c r="EB91" s="2">
        <f t="shared" ref="EB91:EB154" si="289">CF$228*$B91+CF$229</f>
        <v>65.886120022560632</v>
      </c>
      <c r="EC91" s="2">
        <f t="shared" ref="EC91:EC154" si="290">CG$228*$B91+CG$229</f>
        <v>70.758413868320261</v>
      </c>
      <c r="ED91" s="2">
        <f t="shared" ref="ED91:ED154" si="291">CH$228*$B91+CH$229</f>
        <v>70.28141547129772</v>
      </c>
      <c r="EE91" s="2">
        <f t="shared" ref="EE91:EE154" si="292">CI$228*$B91+CI$229</f>
        <v>68.825385011776945</v>
      </c>
      <c r="EF91" s="2">
        <f t="shared" ref="EF91:EF154" si="293">CJ$228*$B91+CJ$229</f>
        <v>70.687300398921224</v>
      </c>
      <c r="EG91" s="2">
        <f t="shared" ref="EG91:EG154" si="294">CK$228*$B91+CK$229</f>
        <v>71.896030508067341</v>
      </c>
      <c r="EH91" s="2">
        <f t="shared" ref="EH91:EH154" si="295">CL$228*$B91+CL$229</f>
        <v>72.853234651732592</v>
      </c>
      <c r="EI91" s="2">
        <f t="shared" ref="EI91:EI154" si="296">CM$228*$B91+CM$229</f>
        <v>71.636184963417705</v>
      </c>
      <c r="EJ91" s="2">
        <f t="shared" ref="EJ91:EJ154" si="297">CN$228*$B91+CN$229</f>
        <v>70.560223340581715</v>
      </c>
      <c r="EK91" s="2">
        <f t="shared" ref="EK91:EK154" si="298">CO$228*$B91+CO$229</f>
        <v>69.264296684430775</v>
      </c>
      <c r="EL91" s="2">
        <f t="shared" ref="EL91:EL154" si="299">CP$228*$B91+CP$229</f>
        <v>68.993625696845115</v>
      </c>
      <c r="EM91" s="2">
        <f t="shared" ref="EM91:EM154" si="300">CQ$228*$B91+CQ$229</f>
        <v>69.822171335504876</v>
      </c>
      <c r="EN91" s="2">
        <f t="shared" ref="EN91:EN154" si="301">CR$228*$B91+CR$229</f>
        <v>69.98244030251351</v>
      </c>
      <c r="EO91" s="2">
        <f t="shared" ref="EO91:EO154" si="302">CS$228*$B91+CS$229</f>
        <v>72.234617616599962</v>
      </c>
      <c r="EQ91" s="2">
        <f t="shared" ref="EQ91:EQ154" si="303">CU$228*$B91+CU$229</f>
        <v>63.54436527793186</v>
      </c>
      <c r="ER91" s="2">
        <f t="shared" ref="ER91:FE106" si="304">CV$228*$B91+CV$229</f>
        <v>64.819944517331948</v>
      </c>
      <c r="ES91" s="2">
        <f t="shared" si="304"/>
        <v>69.059439886778407</v>
      </c>
      <c r="ET91" s="2">
        <f t="shared" si="304"/>
        <v>68.644005903764196</v>
      </c>
      <c r="EU91" s="2">
        <f t="shared" si="304"/>
        <v>68.195512835485516</v>
      </c>
      <c r="EV91" s="2">
        <f t="shared" si="304"/>
        <v>69.340079499463855</v>
      </c>
      <c r="EW91" s="2">
        <f t="shared" si="304"/>
        <v>70.603073275798053</v>
      </c>
      <c r="EX91" s="2">
        <f t="shared" si="304"/>
        <v>70.723275527208784</v>
      </c>
      <c r="EY91" s="2">
        <f t="shared" si="304"/>
        <v>70.013820271767059</v>
      </c>
      <c r="EZ91" s="2">
        <f t="shared" si="304"/>
        <v>69.172404065812344</v>
      </c>
      <c r="FA91" s="2">
        <f t="shared" si="304"/>
        <v>68.462622945290576</v>
      </c>
      <c r="FB91" s="2">
        <f t="shared" si="304"/>
        <v>68.3085150695712</v>
      </c>
      <c r="FC91" s="2">
        <f t="shared" si="304"/>
        <v>68.510321583514099</v>
      </c>
      <c r="FD91" s="2">
        <f t="shared" si="304"/>
        <v>69.931496859687726</v>
      </c>
      <c r="FE91" s="2">
        <f t="shared" si="304"/>
        <v>73.853543309181234</v>
      </c>
      <c r="FG91" s="2">
        <f t="shared" ref="FG91:FG154" si="305">POWER(10,($B91-C$231)/C$229)/(1+POWER(10,($B91-C$231)/C$229))</f>
        <v>0.90204014669280919</v>
      </c>
      <c r="FH91" s="2">
        <f t="shared" ref="FH91:FU106" si="306">POWER(10,($B91-D$231)/D$229)/(1+POWER(10,($B91-D$231)/D$229))</f>
        <v>0.8935729050687774</v>
      </c>
      <c r="FI91" s="2">
        <f t="shared" si="306"/>
        <v>0.87710628639946331</v>
      </c>
      <c r="FJ91" s="2">
        <f t="shared" si="306"/>
        <v>0.88355190934734551</v>
      </c>
      <c r="FK91" s="2">
        <f t="shared" si="306"/>
        <v>0.88544341777558588</v>
      </c>
      <c r="FL91" s="2">
        <f t="shared" si="306"/>
        <v>0.88818317117669154</v>
      </c>
      <c r="FM91" s="2">
        <f t="shared" si="306"/>
        <v>0.87217313314665657</v>
      </c>
      <c r="FN91" s="2">
        <f t="shared" si="306"/>
        <v>0.85758106867355588</v>
      </c>
      <c r="FO91" s="2">
        <f t="shared" si="306"/>
        <v>0.85847091129516007</v>
      </c>
      <c r="FP91" s="2">
        <f t="shared" si="306"/>
        <v>0.8589830782718727</v>
      </c>
      <c r="FQ91" s="2">
        <f t="shared" si="306"/>
        <v>0.87372640332510587</v>
      </c>
      <c r="FR91" s="2">
        <f t="shared" si="306"/>
        <v>0.85532630621849259</v>
      </c>
      <c r="FS91" s="2">
        <f t="shared" si="306"/>
        <v>0.87277626955388687</v>
      </c>
      <c r="FT91" s="2">
        <f t="shared" si="306"/>
        <v>0.88513112432642704</v>
      </c>
      <c r="FU91" s="2">
        <f t="shared" si="306"/>
        <v>0.83999639231065382</v>
      </c>
      <c r="FW91" s="2">
        <f t="shared" si="111"/>
        <v>2.3649927116410754E-4</v>
      </c>
      <c r="FX91" s="2">
        <f t="shared" si="163"/>
        <v>2.4879811255910673E-4</v>
      </c>
      <c r="FY91" s="2">
        <f t="shared" si="164"/>
        <v>2.6581195388270901E-4</v>
      </c>
      <c r="FZ91" s="2">
        <f t="shared" si="165"/>
        <v>2.5260662374498801E-4</v>
      </c>
      <c r="GA91" s="2">
        <f t="shared" si="166"/>
        <v>2.4315374732646633E-4</v>
      </c>
      <c r="GB91" s="2">
        <f t="shared" si="167"/>
        <v>2.4758533759157105E-4</v>
      </c>
      <c r="GC91" s="2">
        <f t="shared" si="168"/>
        <v>2.4558105120044832E-4</v>
      </c>
      <c r="GD91" s="2">
        <f t="shared" si="169"/>
        <v>2.8397155188806796E-4</v>
      </c>
      <c r="GE91" s="2">
        <f t="shared" si="170"/>
        <v>2.9474077009355548E-4</v>
      </c>
      <c r="GF91" s="2">
        <f t="shared" si="171"/>
        <v>2.6502660325727098E-4</v>
      </c>
      <c r="GG91" s="2">
        <f t="shared" si="172"/>
        <v>2.6123830130959501E-4</v>
      </c>
      <c r="GH91" s="2">
        <f t="shared" si="173"/>
        <v>2.1986621262226567E-4</v>
      </c>
      <c r="GI91" s="2">
        <f t="shared" si="174"/>
        <v>2.1288197871331587E-4</v>
      </c>
      <c r="GJ91" s="2">
        <f t="shared" si="175"/>
        <v>2.0008083837555498E-4</v>
      </c>
      <c r="GK91" s="2">
        <f t="shared" si="176"/>
        <v>1.4665756628695398E-4</v>
      </c>
      <c r="GM91" s="92">
        <f t="shared" si="112"/>
        <v>0.57216129954190265</v>
      </c>
      <c r="GN91" s="92">
        <f t="shared" si="177"/>
        <v>0.57404405050864615</v>
      </c>
      <c r="GO91" s="92">
        <f t="shared" si="178"/>
        <v>0.58150490837202007</v>
      </c>
      <c r="GP91" s="92">
        <f t="shared" si="179"/>
        <v>0.503178339478213</v>
      </c>
      <c r="GQ91" s="92">
        <f t="shared" si="180"/>
        <v>0.4517481117001127</v>
      </c>
      <c r="GR91" s="92">
        <f t="shared" si="181"/>
        <v>0.31357608263479197</v>
      </c>
      <c r="GS91" s="92">
        <f t="shared" si="182"/>
        <v>0.48285340971573981</v>
      </c>
      <c r="GT91" s="92">
        <f t="shared" si="183"/>
        <v>0.48567874472946737</v>
      </c>
      <c r="GU91" s="92">
        <f t="shared" si="184"/>
        <v>0.43041136061884033</v>
      </c>
      <c r="GV91" s="92">
        <f t="shared" si="185"/>
        <v>0.52173216796228461</v>
      </c>
      <c r="GW91" s="92">
        <f t="shared" si="186"/>
        <v>0.35891563861684611</v>
      </c>
      <c r="GX91" s="92">
        <f t="shared" si="187"/>
        <v>0.52714909199331816</v>
      </c>
      <c r="GY91" s="92">
        <f t="shared" si="188"/>
        <v>0.46977353236198283</v>
      </c>
      <c r="GZ91" s="92">
        <f t="shared" si="189"/>
        <v>0.43587869044464367</v>
      </c>
      <c r="HA91" s="92">
        <f t="shared" si="190"/>
        <v>0.4613980749208928</v>
      </c>
      <c r="HC91" s="92">
        <f t="shared" si="144"/>
        <v>2.8447660768714579E-3</v>
      </c>
      <c r="HD91" s="92">
        <f t="shared" si="191"/>
        <v>2.9363933993141965E-3</v>
      </c>
      <c r="HE91" s="92">
        <f t="shared" si="192"/>
        <v>1.606239015614401E-3</v>
      </c>
      <c r="HF91" s="92">
        <f t="shared" si="193"/>
        <v>2.4426909819582105E-3</v>
      </c>
      <c r="HG91" s="92">
        <f t="shared" si="194"/>
        <v>2.4701567108153053E-3</v>
      </c>
      <c r="HH91" s="92">
        <f t="shared" si="195"/>
        <v>2.321153589553262E-3</v>
      </c>
      <c r="HI91" s="92">
        <f t="shared" si="196"/>
        <v>1.2796358292333952E-3</v>
      </c>
      <c r="HJ91" s="92">
        <f t="shared" si="197"/>
        <v>9.3093513684473761E-4</v>
      </c>
      <c r="HK91" s="92">
        <f t="shared" si="198"/>
        <v>1.084689201691437E-3</v>
      </c>
      <c r="HL91" s="92">
        <f t="shared" si="199"/>
        <v>8.0226689482960304E-4</v>
      </c>
      <c r="HM91" s="92">
        <f t="shared" si="200"/>
        <v>1.1648562753811161E-3</v>
      </c>
      <c r="HN91" s="92">
        <f t="shared" si="201"/>
        <v>8.0783174641420091E-4</v>
      </c>
      <c r="HO91" s="92">
        <f t="shared" si="202"/>
        <v>1.3971477694829232E-3</v>
      </c>
      <c r="HP91" s="92">
        <f t="shared" si="203"/>
        <v>1.2778470662485524E-3</v>
      </c>
      <c r="HQ91" s="92">
        <f t="shared" si="204"/>
        <v>7.6936723891057106E-5</v>
      </c>
      <c r="HS91" s="92">
        <f t="shared" si="113"/>
        <v>4.4392614038162794E-25</v>
      </c>
      <c r="HT91" s="92">
        <f t="shared" si="205"/>
        <v>7.5074570228313602E-25</v>
      </c>
      <c r="HU91" s="92">
        <f t="shared" si="206"/>
        <v>8.3148965192089723E-28</v>
      </c>
      <c r="HV91" s="92">
        <f t="shared" si="207"/>
        <v>6.9951793365766247E-27</v>
      </c>
      <c r="HW91" s="92">
        <f t="shared" si="208"/>
        <v>2.040390055916159E-27</v>
      </c>
      <c r="HX91" s="92">
        <f t="shared" si="209"/>
        <v>6.0192886325255155E-29</v>
      </c>
      <c r="HY91" s="92">
        <f t="shared" si="210"/>
        <v>3.2373966488916621E-31</v>
      </c>
      <c r="HZ91" s="92">
        <f t="shared" si="211"/>
        <v>3.391278548294521E-33</v>
      </c>
      <c r="IA91" s="92">
        <f t="shared" si="212"/>
        <v>1.9757096205454562E-32</v>
      </c>
      <c r="IB91" s="92">
        <f t="shared" si="213"/>
        <v>3.9765825625395972E-33</v>
      </c>
      <c r="IC91" s="92">
        <f t="shared" si="214"/>
        <v>2.883619184468746E-32</v>
      </c>
      <c r="ID91" s="92">
        <f t="shared" si="215"/>
        <v>2.6171231273158151E-32</v>
      </c>
      <c r="IE91" s="92">
        <f t="shared" si="216"/>
        <v>2.2523678051628692E-29</v>
      </c>
      <c r="IF91" s="92">
        <f t="shared" si="217"/>
        <v>1.1320363169944419E-16</v>
      </c>
      <c r="IG91" s="92">
        <f t="shared" si="218"/>
        <v>1.0113790839979881E-14</v>
      </c>
      <c r="II91" s="92">
        <f t="shared" si="114"/>
        <v>1.8225679563683218E-86</v>
      </c>
      <c r="IJ91" s="92">
        <f t="shared" si="115"/>
        <v>2.0171493262235256E-85</v>
      </c>
      <c r="IK91" s="92">
        <f t="shared" si="116"/>
        <v>2.8244165690573919E-96</v>
      </c>
      <c r="IL91" s="92">
        <f t="shared" si="117"/>
        <v>1.5287993513115203E-94</v>
      </c>
      <c r="IM91" s="92">
        <f t="shared" si="118"/>
        <v>2.0128976856467373E-97</v>
      </c>
      <c r="IN91" s="92">
        <f t="shared" si="119"/>
        <v>1.3265825970493728E-104</v>
      </c>
      <c r="IO91" s="92">
        <f t="shared" si="120"/>
        <v>4.9327459962963299E-113</v>
      </c>
      <c r="IP91" s="92">
        <f t="shared" si="121"/>
        <v>2.6112359296638338E-121</v>
      </c>
      <c r="IQ91" s="92">
        <f t="shared" si="122"/>
        <v>1.0697307559076015E-117</v>
      </c>
      <c r="IR91" s="92">
        <f t="shared" si="123"/>
        <v>1.9019590277831469E-119</v>
      </c>
      <c r="IS91" s="92">
        <f t="shared" si="124"/>
        <v>7.8360288267759179E-117</v>
      </c>
      <c r="IT91" s="92">
        <f t="shared" si="125"/>
        <v>2.2377639061678466E-114</v>
      </c>
      <c r="IU91" s="92">
        <f t="shared" si="126"/>
        <v>2.7291278252890816E-102</v>
      </c>
      <c r="IV91" s="92">
        <f t="shared" si="127"/>
        <v>6.0883726450073807E-78</v>
      </c>
      <c r="IW91" s="92">
        <f t="shared" si="128"/>
        <v>2.4828874018168542E-54</v>
      </c>
      <c r="IY91" s="92">
        <f t="shared" si="129"/>
        <v>0.5750060656187741</v>
      </c>
      <c r="IZ91" s="92">
        <f t="shared" si="130"/>
        <v>0.57698044390796033</v>
      </c>
      <c r="JA91" s="92">
        <f t="shared" si="131"/>
        <v>0.58311114738763448</v>
      </c>
      <c r="JB91" s="92">
        <f t="shared" si="132"/>
        <v>0.50562103046017126</v>
      </c>
      <c r="JC91" s="92">
        <f t="shared" si="133"/>
        <v>0.45421826841092799</v>
      </c>
      <c r="JD91" s="92">
        <f t="shared" si="134"/>
        <v>0.31589723622434523</v>
      </c>
      <c r="JE91" s="92">
        <f t="shared" si="135"/>
        <v>0.48413304554497322</v>
      </c>
      <c r="JF91" s="92">
        <f t="shared" si="136"/>
        <v>0.48660967986631209</v>
      </c>
      <c r="JG91" s="92">
        <f t="shared" si="137"/>
        <v>0.43149604982053175</v>
      </c>
      <c r="JH91" s="92">
        <f t="shared" si="138"/>
        <v>0.52253443485711426</v>
      </c>
      <c r="JI91" s="92">
        <f t="shared" si="139"/>
        <v>0.36008049489222721</v>
      </c>
      <c r="JJ91" s="92">
        <f t="shared" si="140"/>
        <v>0.52795692373973235</v>
      </c>
      <c r="JK91" s="92">
        <f t="shared" si="141"/>
        <v>0.47117068013146574</v>
      </c>
      <c r="JL91" s="92">
        <f t="shared" si="142"/>
        <v>0.43715653751089234</v>
      </c>
      <c r="JM91" s="92">
        <f t="shared" si="143"/>
        <v>0.46147501164479393</v>
      </c>
    </row>
    <row r="92" spans="2:273" x14ac:dyDescent="0.25">
      <c r="B92" s="2">
        <v>65</v>
      </c>
      <c r="C92" s="37">
        <v>150.17500000000001</v>
      </c>
      <c r="D92" s="37">
        <v>154.92500000000001</v>
      </c>
      <c r="E92" s="37">
        <v>162.12200000000001</v>
      </c>
      <c r="F92" s="37">
        <v>124.22</v>
      </c>
      <c r="G92" s="37">
        <v>106.58499999999999</v>
      </c>
      <c r="H92" s="37">
        <v>85.594999999999999</v>
      </c>
      <c r="I92" s="37">
        <v>114.857</v>
      </c>
      <c r="J92" s="37">
        <v>119.837</v>
      </c>
      <c r="K92" s="37">
        <v>102.864</v>
      </c>
      <c r="L92" s="37">
        <v>125.5</v>
      </c>
      <c r="M92" s="37">
        <v>86.727000000000004</v>
      </c>
      <c r="N92" s="37">
        <v>124.15900000000001</v>
      </c>
      <c r="O92" s="37">
        <v>115.795</v>
      </c>
      <c r="P92" s="37">
        <v>112.273</v>
      </c>
      <c r="Q92" s="37">
        <v>109.477</v>
      </c>
      <c r="S92" s="4">
        <f t="shared" si="228"/>
        <v>144.43253356773201</v>
      </c>
      <c r="T92" s="4">
        <f t="shared" si="229"/>
        <v>146.87543637648426</v>
      </c>
      <c r="U92" s="4">
        <f t="shared" si="230"/>
        <v>149.92093543480308</v>
      </c>
      <c r="V92" s="4">
        <f t="shared" si="231"/>
        <v>124.10421138939445</v>
      </c>
      <c r="W92" s="4">
        <f t="shared" si="232"/>
        <v>110.51639969479351</v>
      </c>
      <c r="X92" s="4">
        <f t="shared" si="233"/>
        <v>92.713836079444206</v>
      </c>
      <c r="Y92" s="4">
        <f t="shared" si="234"/>
        <v>117.70376354093131</v>
      </c>
      <c r="Z92" s="4">
        <f t="shared" si="235"/>
        <v>121.8607284495359</v>
      </c>
      <c r="AA92" s="4">
        <f t="shared" si="236"/>
        <v>108.29373393020956</v>
      </c>
      <c r="AB92" s="4">
        <f t="shared" si="237"/>
        <v>126.5504842984578</v>
      </c>
      <c r="AC92" s="4">
        <f t="shared" si="238"/>
        <v>93.798453317409866</v>
      </c>
      <c r="AD92" s="4">
        <f t="shared" si="239"/>
        <v>123.96912059957575</v>
      </c>
      <c r="AE92" s="4">
        <f t="shared" si="240"/>
        <v>118.91914444537601</v>
      </c>
      <c r="AF92" s="4">
        <f t="shared" si="241"/>
        <v>114.34235640859683</v>
      </c>
      <c r="AG92" s="4">
        <f t="shared" si="242"/>
        <v>108.6832056609227</v>
      </c>
      <c r="AI92" s="4">
        <f t="shared" si="243"/>
        <v>5.742466432268003</v>
      </c>
      <c r="AJ92" s="4">
        <f t="shared" si="244"/>
        <v>8.0495636235157519</v>
      </c>
      <c r="AK92" s="4">
        <f t="shared" si="245"/>
        <v>12.20106456519693</v>
      </c>
      <c r="AL92" s="4">
        <f t="shared" si="246"/>
        <v>0.11578861060554857</v>
      </c>
      <c r="AM92" s="4">
        <f t="shared" si="247"/>
        <v>-3.9313996947935124</v>
      </c>
      <c r="AN92" s="4">
        <f t="shared" si="248"/>
        <v>-7.1188360794442076</v>
      </c>
      <c r="AO92" s="4">
        <f t="shared" si="249"/>
        <v>-2.8467635409313061</v>
      </c>
      <c r="AP92" s="4">
        <f t="shared" si="250"/>
        <v>-2.0237284495358949</v>
      </c>
      <c r="AQ92" s="4">
        <f t="shared" si="251"/>
        <v>-5.4297339302095509</v>
      </c>
      <c r="AR92" s="4">
        <f t="shared" si="252"/>
        <v>-1.0504842984578033</v>
      </c>
      <c r="AS92" s="4">
        <f t="shared" si="253"/>
        <v>-7.0714533174098619</v>
      </c>
      <c r="AT92" s="4">
        <f t="shared" si="254"/>
        <v>0.18987940042426033</v>
      </c>
      <c r="AU92" s="4">
        <f t="shared" si="255"/>
        <v>-3.1241444453760039</v>
      </c>
      <c r="AV92" s="4">
        <f t="shared" si="256"/>
        <v>-2.0693564085968319</v>
      </c>
      <c r="AW92" s="4">
        <f t="shared" si="256"/>
        <v>0.79379433907730856</v>
      </c>
      <c r="AY92" s="2">
        <f t="shared" ref="AY92:AY155" si="307">IF(OR($B92 &lt; C$230, $B92 &gt; C$233), #N/A, ((1-FG92)*DK92) + (FG92 - FW92)*EA92 + (FW92*EQ92))</f>
        <v>66.83685133404623</v>
      </c>
      <c r="AZ92" s="2">
        <f t="shared" si="146"/>
        <v>67.771661467047991</v>
      </c>
      <c r="BA92" s="2">
        <f t="shared" si="147"/>
        <v>72.495206931780459</v>
      </c>
      <c r="BB92" s="2">
        <f t="shared" si="148"/>
        <v>72.469565144497281</v>
      </c>
      <c r="BC92" s="2">
        <f t="shared" si="149"/>
        <v>71.148880582023011</v>
      </c>
      <c r="BD92" s="2">
        <f t="shared" si="150"/>
        <v>72.514256927507716</v>
      </c>
      <c r="BE92" s="2">
        <f t="shared" si="151"/>
        <v>73.682743076683991</v>
      </c>
      <c r="BF92" s="2">
        <f t="shared" si="152"/>
        <v>74.581285544860393</v>
      </c>
      <c r="BG92" s="2">
        <f t="shared" si="153"/>
        <v>73.550358719290458</v>
      </c>
      <c r="BH92" s="2">
        <f t="shared" si="154"/>
        <v>72.668697074565415</v>
      </c>
      <c r="BI92" s="2">
        <f t="shared" si="155"/>
        <v>71.095009482591152</v>
      </c>
      <c r="BJ92" s="2">
        <f t="shared" si="156"/>
        <v>71.584400033952249</v>
      </c>
      <c r="BK92" s="2">
        <f t="shared" si="157"/>
        <v>71.9537198271465</v>
      </c>
      <c r="BL92" s="2">
        <f t="shared" si="158"/>
        <v>71.624307386837685</v>
      </c>
      <c r="BM92" s="2">
        <f t="shared" si="159"/>
        <v>73.341166401909916</v>
      </c>
      <c r="BO92" s="2" t="str">
        <f t="shared" si="257"/>
        <v/>
      </c>
      <c r="BP92" s="2" t="str">
        <f t="shared" si="258"/>
        <v/>
      </c>
      <c r="BQ92" s="2" t="str">
        <f t="shared" si="259"/>
        <v/>
      </c>
      <c r="BR92" s="2" t="str">
        <f t="shared" si="260"/>
        <v/>
      </c>
      <c r="BS92" s="2" t="str">
        <f t="shared" si="261"/>
        <v/>
      </c>
      <c r="BT92" s="2" t="str">
        <f t="shared" si="262"/>
        <v/>
      </c>
      <c r="BU92" s="2" t="str">
        <f t="shared" si="263"/>
        <v/>
      </c>
      <c r="BV92" s="2" t="str">
        <f t="shared" si="264"/>
        <v/>
      </c>
      <c r="BW92" s="2" t="str">
        <f t="shared" si="265"/>
        <v/>
      </c>
      <c r="BX92" s="2" t="str">
        <f t="shared" si="266"/>
        <v/>
      </c>
      <c r="BY92" s="2" t="str">
        <f t="shared" si="267"/>
        <v/>
      </c>
      <c r="BZ92" s="2" t="str">
        <f t="shared" si="268"/>
        <v/>
      </c>
      <c r="CA92" s="2" t="str">
        <f t="shared" si="269"/>
        <v/>
      </c>
      <c r="CB92" s="2" t="str">
        <f t="shared" si="270"/>
        <v/>
      </c>
      <c r="CC92" s="2" t="str">
        <f t="shared" si="271"/>
        <v/>
      </c>
      <c r="CE92" s="2" t="str">
        <f t="shared" ref="CE92:CE155" si="308">IF(AND(IY92 &lt; $CS$22, $B92 &gt; C$231, $B92 &lt; C$232), C92, "")</f>
        <v/>
      </c>
      <c r="CF92" s="2" t="str">
        <f t="shared" ref="CF92:CF155" si="309">IF(AND(IZ92 &lt; $CS$22, $B92 &gt; D$231, $B92 &lt; D$232), D92, "")</f>
        <v/>
      </c>
      <c r="CG92" s="2" t="str">
        <f t="shared" ref="CG92:CG155" si="310">IF(AND(JA92 &lt; $CS$22, $B92 &gt; E$231, $B92 &lt; E$232), E92, "")</f>
        <v/>
      </c>
      <c r="CH92" s="2" t="str">
        <f t="shared" ref="CH92:CH155" si="311">IF(AND(JB92 &lt; $CS$22, $B92 &gt; F$231, $B92 &lt; F$232), F92, "")</f>
        <v/>
      </c>
      <c r="CI92" s="2" t="str">
        <f t="shared" ref="CI92:CI155" si="312">IF(AND(JC92 &lt; $CS$22, $B92 &gt; G$231, $B92 &lt; G$232), G92, "")</f>
        <v/>
      </c>
      <c r="CJ92" s="2" t="str">
        <f t="shared" ref="CJ92:CJ155" si="313">IF(AND(JD92 &lt; $CS$22, $B92 &gt; H$231, $B92 &lt; H$232), H92, "")</f>
        <v/>
      </c>
      <c r="CK92" s="2" t="str">
        <f t="shared" ref="CK92:CK155" si="314">IF(AND(JE92 &lt; $CS$22, $B92 &gt; I$231, $B92 &lt; I$232), I92, "")</f>
        <v/>
      </c>
      <c r="CL92" s="2" t="str">
        <f t="shared" ref="CL92:CL155" si="315">IF(AND(JF92 &lt; $CS$22, $B92 &gt; J$231, $B92 &lt; J$232), J92, "")</f>
        <v/>
      </c>
      <c r="CM92" s="2" t="str">
        <f t="shared" ref="CM92:CM155" si="316">IF(AND(JG92 &lt; $CS$22, $B92 &gt; K$231, $B92 &lt; K$232), K92, "")</f>
        <v/>
      </c>
      <c r="CN92" s="2" t="str">
        <f t="shared" ref="CN92:CN155" si="317">IF(AND(JH92 &lt; $CS$22, $B92 &gt; L$231, $B92 &lt; L$232), L92, "")</f>
        <v/>
      </c>
      <c r="CO92" s="2" t="str">
        <f t="shared" ref="CO92:CO155" si="318">IF(AND(JI92 &lt; $CS$22, $B92 &gt; M$231, $B92 &lt; M$232), M92, "")</f>
        <v/>
      </c>
      <c r="CP92" s="2" t="str">
        <f t="shared" ref="CP92:CP155" si="319">IF(AND(JJ92 &lt; $CS$22, $B92 &gt; N$231, $B92 &lt; N$232), N92, "")</f>
        <v/>
      </c>
      <c r="CQ92" s="2" t="str">
        <f t="shared" ref="CQ92:CQ155" si="320">IF(AND(JK92 &lt; $CS$22, $B92 &gt; O$231, $B92 &lt; O$232), O92, "")</f>
        <v/>
      </c>
      <c r="CR92" s="2" t="str">
        <f t="shared" ref="CR92:CR155" si="321">IF(AND(JL92 &lt; $CS$22, $B92 &gt; P$231, $B92 &lt; P$232), P92, "")</f>
        <v/>
      </c>
      <c r="CS92" s="2" t="str">
        <f t="shared" ref="CS92:CS155" si="322">IF(AND(JM92 &lt; $CS$22, $B92 &gt; Q$231, $B92 &lt; Q$232), Q92, "")</f>
        <v/>
      </c>
      <c r="CU92" s="2" t="str">
        <f t="shared" si="272"/>
        <v/>
      </c>
      <c r="CV92" s="2" t="str">
        <f t="shared" si="273"/>
        <v/>
      </c>
      <c r="CW92" s="2" t="str">
        <f t="shared" si="274"/>
        <v/>
      </c>
      <c r="CX92" s="2" t="str">
        <f t="shared" si="275"/>
        <v/>
      </c>
      <c r="CY92" s="2" t="str">
        <f t="shared" si="276"/>
        <v/>
      </c>
      <c r="CZ92" s="2" t="str">
        <f t="shared" si="277"/>
        <v/>
      </c>
      <c r="DA92" s="2" t="str">
        <f t="shared" si="278"/>
        <v/>
      </c>
      <c r="DB92" s="2" t="str">
        <f t="shared" si="279"/>
        <v/>
      </c>
      <c r="DC92" s="2" t="str">
        <f t="shared" si="280"/>
        <v/>
      </c>
      <c r="DD92" s="2" t="str">
        <f t="shared" si="281"/>
        <v/>
      </c>
      <c r="DE92" s="2" t="str">
        <f t="shared" si="282"/>
        <v/>
      </c>
      <c r="DF92" s="2" t="str">
        <f t="shared" si="283"/>
        <v/>
      </c>
      <c r="DG92" s="2" t="str">
        <f t="shared" si="284"/>
        <v/>
      </c>
      <c r="DH92" s="2" t="str">
        <f t="shared" si="285"/>
        <v/>
      </c>
      <c r="DI92" s="2" t="str">
        <f t="shared" si="286"/>
        <v/>
      </c>
      <c r="DK92" s="2">
        <f t="shared" si="287"/>
        <v>86.88338414634147</v>
      </c>
      <c r="DL92" s="2">
        <f t="shared" si="288"/>
        <v>86.04337979094079</v>
      </c>
      <c r="DM92" s="2">
        <f t="shared" si="288"/>
        <v>87.247750614482896</v>
      </c>
      <c r="DN92" s="2">
        <f t="shared" si="288"/>
        <v>91.812004402668606</v>
      </c>
      <c r="DO92" s="2">
        <f t="shared" si="288"/>
        <v>91.683288037166051</v>
      </c>
      <c r="DP92" s="2">
        <f t="shared" si="288"/>
        <v>89.510027003484339</v>
      </c>
      <c r="DQ92" s="2">
        <f t="shared" si="288"/>
        <v>88.026478405315629</v>
      </c>
      <c r="DR92" s="2">
        <f t="shared" si="288"/>
        <v>86.950107554763235</v>
      </c>
      <c r="DS92" s="2">
        <f t="shared" si="288"/>
        <v>87.233540285768299</v>
      </c>
      <c r="DT92" s="2">
        <f t="shared" si="288"/>
        <v>87.624623531318363</v>
      </c>
      <c r="DU92" s="2">
        <f t="shared" si="288"/>
        <v>85.886667774086362</v>
      </c>
      <c r="DV92" s="2">
        <f t="shared" si="288"/>
        <v>89.161391081219804</v>
      </c>
      <c r="DW92" s="2">
        <f t="shared" si="288"/>
        <v>89.030225913621251</v>
      </c>
      <c r="DX92" s="2">
        <f t="shared" si="288"/>
        <v>86.357588634092323</v>
      </c>
      <c r="DY92" s="2">
        <f t="shared" si="288"/>
        <v>80.134062685560039</v>
      </c>
      <c r="EA92" s="2">
        <f t="shared" si="227"/>
        <v>64.851783527449911</v>
      </c>
      <c r="EB92" s="2">
        <f t="shared" si="289"/>
        <v>65.787246023688667</v>
      </c>
      <c r="EC92" s="2">
        <f t="shared" si="290"/>
        <v>70.610609425496989</v>
      </c>
      <c r="ED92" s="2">
        <f t="shared" si="291"/>
        <v>70.145122599188767</v>
      </c>
      <c r="EE92" s="2">
        <f t="shared" si="292"/>
        <v>68.726131304530526</v>
      </c>
      <c r="EF92" s="2">
        <f t="shared" si="293"/>
        <v>70.563259074053263</v>
      </c>
      <c r="EG92" s="2">
        <f t="shared" si="294"/>
        <v>71.765865723176006</v>
      </c>
      <c r="EH92" s="2">
        <f t="shared" si="295"/>
        <v>72.708672733636689</v>
      </c>
      <c r="EI92" s="2">
        <f t="shared" si="296"/>
        <v>71.493602220166508</v>
      </c>
      <c r="EJ92" s="2">
        <f t="shared" si="297"/>
        <v>70.429913903672656</v>
      </c>
      <c r="EK92" s="2">
        <f t="shared" si="298"/>
        <v>69.145624915054185</v>
      </c>
      <c r="EL92" s="2">
        <f t="shared" si="299"/>
        <v>68.873132299355319</v>
      </c>
      <c r="EM92" s="2">
        <f t="shared" si="300"/>
        <v>69.683858469055366</v>
      </c>
      <c r="EN92" s="2">
        <f t="shared" si="301"/>
        <v>69.880529417633014</v>
      </c>
      <c r="EO92" s="2">
        <f t="shared" si="302"/>
        <v>72.160801115262785</v>
      </c>
      <c r="EQ92" s="2">
        <f t="shared" si="303"/>
        <v>63.46943511896778</v>
      </c>
      <c r="ER92" s="2">
        <f t="shared" si="304"/>
        <v>64.744519418639925</v>
      </c>
      <c r="ES92" s="2">
        <f t="shared" si="304"/>
        <v>68.950311617132215</v>
      </c>
      <c r="ET92" s="2">
        <f t="shared" si="304"/>
        <v>68.545333579940021</v>
      </c>
      <c r="EU92" s="2">
        <f t="shared" si="304"/>
        <v>68.109661613287116</v>
      </c>
      <c r="EV92" s="2">
        <f t="shared" si="304"/>
        <v>69.246647157747773</v>
      </c>
      <c r="EW92" s="2">
        <f t="shared" si="304"/>
        <v>70.502358812629055</v>
      </c>
      <c r="EX92" s="2">
        <f t="shared" si="304"/>
        <v>70.628968545336178</v>
      </c>
      <c r="EY92" s="2">
        <f t="shared" si="304"/>
        <v>69.909424553279194</v>
      </c>
      <c r="EZ92" s="2">
        <f t="shared" si="304"/>
        <v>69.073369776105693</v>
      </c>
      <c r="FA92" s="2">
        <f t="shared" si="304"/>
        <v>68.364224760115789</v>
      </c>
      <c r="FB92" s="2">
        <f t="shared" si="304"/>
        <v>68.203044062408694</v>
      </c>
      <c r="FC92" s="2">
        <f t="shared" si="304"/>
        <v>68.401427155155716</v>
      </c>
      <c r="FD92" s="2">
        <f t="shared" si="304"/>
        <v>69.8306032134915</v>
      </c>
      <c r="FE92" s="2">
        <f t="shared" si="304"/>
        <v>73.731536736673476</v>
      </c>
      <c r="FG92" s="2">
        <f t="shared" si="305"/>
        <v>0.90988279525267179</v>
      </c>
      <c r="FH92" s="2">
        <f t="shared" si="306"/>
        <v>0.90201980708991336</v>
      </c>
      <c r="FI92" s="2">
        <f t="shared" si="306"/>
        <v>0.88669439190912525</v>
      </c>
      <c r="FJ92" s="2">
        <f t="shared" si="306"/>
        <v>0.89269865126842085</v>
      </c>
      <c r="FK92" s="2">
        <f t="shared" si="306"/>
        <v>0.89445933307184933</v>
      </c>
      <c r="FL92" s="2">
        <f t="shared" si="306"/>
        <v>0.89700854122689511</v>
      </c>
      <c r="FM92" s="2">
        <f t="shared" si="306"/>
        <v>0.88209438273802721</v>
      </c>
      <c r="FN92" s="2">
        <f t="shared" si="306"/>
        <v>0.86846407180006524</v>
      </c>
      <c r="FO92" s="2">
        <f t="shared" si="306"/>
        <v>0.86929628023281824</v>
      </c>
      <c r="FP92" s="2">
        <f t="shared" si="306"/>
        <v>0.86977521485074183</v>
      </c>
      <c r="FQ92" s="2">
        <f t="shared" si="306"/>
        <v>0.8835431935623782</v>
      </c>
      <c r="FR92" s="2">
        <f t="shared" si="306"/>
        <v>0.86635475699538367</v>
      </c>
      <c r="FS92" s="2">
        <f t="shared" si="306"/>
        <v>0.88265700503519351</v>
      </c>
      <c r="FT92" s="2">
        <f t="shared" si="306"/>
        <v>0.89416868027787821</v>
      </c>
      <c r="FU92" s="2">
        <f t="shared" si="306"/>
        <v>0.85199122155843576</v>
      </c>
      <c r="FW92" s="2">
        <f t="shared" ref="FW92:FW155" si="323">POWER(10,($B92-C$232)/C$229)/(1+POWER(10,($B92-C$232)/C$229))</f>
        <v>2.5931037754433153E-4</v>
      </c>
      <c r="FX92" s="2">
        <f t="shared" si="163"/>
        <v>2.7279515759867472E-4</v>
      </c>
      <c r="FY92" s="2">
        <f t="shared" si="164"/>
        <v>2.9144953746636703E-4</v>
      </c>
      <c r="FZ92" s="2">
        <f t="shared" si="165"/>
        <v>2.7697090507110278E-4</v>
      </c>
      <c r="GA92" s="2">
        <f t="shared" si="166"/>
        <v>2.6660652792212904E-4</v>
      </c>
      <c r="GB92" s="2">
        <f t="shared" si="167"/>
        <v>2.7146543997112234E-4</v>
      </c>
      <c r="GC92" s="2">
        <f t="shared" si="168"/>
        <v>2.6926788820475498E-4</v>
      </c>
      <c r="GD92" s="2">
        <f t="shared" si="169"/>
        <v>3.1136008461833046E-4</v>
      </c>
      <c r="GE92" s="2">
        <f t="shared" si="170"/>
        <v>3.231676383083836E-4</v>
      </c>
      <c r="GF92" s="2">
        <f t="shared" si="171"/>
        <v>2.9058846172924261E-4</v>
      </c>
      <c r="GG92" s="2">
        <f t="shared" si="172"/>
        <v>2.8643488213595094E-4</v>
      </c>
      <c r="GH92" s="2">
        <f t="shared" si="173"/>
        <v>2.4107339448879421E-4</v>
      </c>
      <c r="GI92" s="2">
        <f t="shared" si="174"/>
        <v>2.3341565401072538E-4</v>
      </c>
      <c r="GJ92" s="2">
        <f t="shared" si="175"/>
        <v>2.1938004195572565E-4</v>
      </c>
      <c r="GK92" s="2">
        <f t="shared" si="176"/>
        <v>1.6080454846811431E-4</v>
      </c>
      <c r="GM92" s="92">
        <f t="shared" ref="GM92:GM155" si="324" xml:space="preserve"> _xlfn.NORM.DIST($B92, C$7, ABS(C$11), TRUE) * _xlfn.NORM.DIST(($B92 - C$7)*C$15, 0, ABS(C$11), TRUE) * 2</f>
        <v>0.41153870681247401</v>
      </c>
      <c r="GN92" s="92">
        <f t="shared" si="177"/>
        <v>0.40580450443328986</v>
      </c>
      <c r="GO92" s="92">
        <f t="shared" si="178"/>
        <v>0.40318404243920669</v>
      </c>
      <c r="GP92" s="92">
        <f t="shared" si="179"/>
        <v>0.28482937168820366</v>
      </c>
      <c r="GQ92" s="92">
        <f t="shared" si="180"/>
        <v>0.22179274418506939</v>
      </c>
      <c r="GR92" s="92">
        <f t="shared" si="181"/>
        <v>0.11431559954268339</v>
      </c>
      <c r="GS92" s="92">
        <f t="shared" si="182"/>
        <v>0.2527363748442954</v>
      </c>
      <c r="GT92" s="92">
        <f t="shared" si="183"/>
        <v>0.27008343025243414</v>
      </c>
      <c r="GU92" s="92">
        <f t="shared" si="184"/>
        <v>0.19976304800824615</v>
      </c>
      <c r="GV92" s="92">
        <f t="shared" si="185"/>
        <v>0.29770786414270117</v>
      </c>
      <c r="GW92" s="92">
        <f t="shared" si="186"/>
        <v>0.1300522238586079</v>
      </c>
      <c r="GX92" s="92">
        <f t="shared" si="187"/>
        <v>0.28884110588462097</v>
      </c>
      <c r="GY92" s="92">
        <f t="shared" si="188"/>
        <v>0.26527607822237942</v>
      </c>
      <c r="GZ92" s="92">
        <f t="shared" si="189"/>
        <v>0.26095098258776872</v>
      </c>
      <c r="HA92" s="92">
        <f t="shared" si="190"/>
        <v>0.28095426445382116</v>
      </c>
      <c r="HC92" s="92">
        <f t="shared" ref="HC92:HC155" si="325" xml:space="preserve"> _xlfn.NORM.DIST($B92, C$8, ABS(C$12), TRUE) * _xlfn.NORM.DIST(($B92 - C$8)*C$16, 0, ABS(C$12), TRUE) * 2</f>
        <v>4.3600277854491257E-3</v>
      </c>
      <c r="HD92" s="92">
        <f t="shared" si="191"/>
        <v>4.4948449074194343E-3</v>
      </c>
      <c r="HE92" s="92">
        <f t="shared" si="192"/>
        <v>2.5945137098020879E-3</v>
      </c>
      <c r="HF92" s="92">
        <f t="shared" si="193"/>
        <v>3.8541115328386828E-3</v>
      </c>
      <c r="HG92" s="92">
        <f t="shared" si="194"/>
        <v>3.9145156546907768E-3</v>
      </c>
      <c r="HH92" s="92">
        <f t="shared" si="195"/>
        <v>3.7535457663957113E-3</v>
      </c>
      <c r="HI92" s="92">
        <f t="shared" si="196"/>
        <v>2.1610945154711806E-3</v>
      </c>
      <c r="HJ92" s="92">
        <f t="shared" si="197"/>
        <v>1.6393576548337509E-3</v>
      </c>
      <c r="HK92" s="92">
        <f t="shared" si="198"/>
        <v>1.8865933183298555E-3</v>
      </c>
      <c r="HL92" s="92">
        <f t="shared" si="199"/>
        <v>1.4088639263974815E-3</v>
      </c>
      <c r="HM92" s="92">
        <f t="shared" si="200"/>
        <v>2.0000668514829081E-3</v>
      </c>
      <c r="HN92" s="92">
        <f t="shared" si="201"/>
        <v>1.3845985204777491E-3</v>
      </c>
      <c r="HO92" s="92">
        <f t="shared" si="202"/>
        <v>2.2735920008396218E-3</v>
      </c>
      <c r="HP92" s="92">
        <f t="shared" si="203"/>
        <v>2.0950275430425226E-3</v>
      </c>
      <c r="HQ92" s="92">
        <f t="shared" si="204"/>
        <v>1.5943183246767002E-4</v>
      </c>
      <c r="HS92" s="92">
        <f t="shared" ref="HS92:HS155" si="326" xml:space="preserve"> _xlfn.NORM.DIST($B92, C$9, ABS(C$13), TRUE) * _xlfn.NORM.DIST(($B92 - C$9)*C$17, 0, ABS(C$13), TRUE) * 2</f>
        <v>2.5285519802601745E-24</v>
      </c>
      <c r="HT92" s="92">
        <f t="shared" si="205"/>
        <v>4.2395248730267556E-24</v>
      </c>
      <c r="HU92" s="92">
        <f t="shared" si="206"/>
        <v>5.9467115850564782E-27</v>
      </c>
      <c r="HV92" s="92">
        <f t="shared" si="207"/>
        <v>4.6918713020420448E-26</v>
      </c>
      <c r="HW92" s="92">
        <f t="shared" si="208"/>
        <v>1.4250484026918092E-26</v>
      </c>
      <c r="HX92" s="92">
        <f t="shared" si="209"/>
        <v>4.8074778351323299E-28</v>
      </c>
      <c r="HY92" s="92">
        <f t="shared" si="210"/>
        <v>3.0593205502310568E-30</v>
      </c>
      <c r="HZ92" s="92">
        <f t="shared" si="211"/>
        <v>3.9150433941323033E-32</v>
      </c>
      <c r="IA92" s="92">
        <f t="shared" si="212"/>
        <v>2.1577642398631612E-31</v>
      </c>
      <c r="IB92" s="92">
        <f t="shared" si="213"/>
        <v>4.4027329801743222E-32</v>
      </c>
      <c r="IC92" s="92">
        <f t="shared" si="214"/>
        <v>2.996718367130714E-31</v>
      </c>
      <c r="ID92" s="92">
        <f t="shared" si="215"/>
        <v>2.5347758305550175E-31</v>
      </c>
      <c r="IE92" s="92">
        <f t="shared" si="216"/>
        <v>1.7212176955589337E-28</v>
      </c>
      <c r="IF92" s="92">
        <f t="shared" si="217"/>
        <v>3.3452981137517292E-16</v>
      </c>
      <c r="IG92" s="92">
        <f t="shared" si="218"/>
        <v>2.5269584620321557E-14</v>
      </c>
      <c r="II92" s="92">
        <f t="shared" ref="II92:II155" si="327" xml:space="preserve"> _xlfn.NORM.DIST($B92, C$10, ABS(C$14), TRUE) * _xlfn.NORM.DIST(($B92 - C$10)*C$18, 0, ABS(C$14), TRUE) * 2</f>
        <v>1.30641847582418E-84</v>
      </c>
      <c r="IJ92" s="92">
        <f t="shared" ref="IJ92:IJ155" si="328" xml:space="preserve"> _xlfn.NORM.DIST($B92, D$10, ABS(D$14), TRUE) * _xlfn.NORM.DIST(($B92 - D$10)*D$18, 0, ABS(D$14), TRUE) * 2</f>
        <v>1.4074194059361199E-83</v>
      </c>
      <c r="IK92" s="92">
        <f t="shared" ref="IK92:IK155" si="329" xml:space="preserve"> _xlfn.NORM.DIST($B92, E$10, ABS(E$14), TRUE) * _xlfn.NORM.DIST(($B92 - E$10)*E$18, 0, ABS(E$14), TRUE) * 2</f>
        <v>3.5503178344557975E-94</v>
      </c>
      <c r="IL92" s="92">
        <f t="shared" ref="IL92:IL155" si="330" xml:space="preserve"> _xlfn.NORM.DIST($B92, F$10, ABS(F$14), TRUE) * _xlfn.NORM.DIST(($B92 - F$10)*F$18, 0, ABS(F$14), TRUE) * 2</f>
        <v>1.7084334725904151E-92</v>
      </c>
      <c r="IM92" s="92">
        <f t="shared" ref="IM92:IM155" si="331" xml:space="preserve"> _xlfn.NORM.DIST($B92, G$10, ABS(G$14), TRUE) * _xlfn.NORM.DIST(($B92 - G$10)*G$18, 0, ABS(G$14), TRUE) * 2</f>
        <v>2.5468128768346733E-95</v>
      </c>
      <c r="IN92" s="92">
        <f t="shared" ref="IN92:IN155" si="332" xml:space="preserve"> _xlfn.NORM.DIST($B92, H$10, ABS(H$14), TRUE) * _xlfn.NORM.DIST(($B92 - H$10)*H$18, 0, ABS(H$14), TRUE) * 2</f>
        <v>2.4408261296466377E-102</v>
      </c>
      <c r="IO92" s="92">
        <f t="shared" ref="IO92:IO155" si="333" xml:space="preserve"> _xlfn.NORM.DIST($B92, I$10, ABS(I$14), TRUE) * _xlfn.NORM.DIST(($B92 - I$10)*I$18, 0, ABS(I$14), TRUE) * 2</f>
        <v>1.3838869028289103E-110</v>
      </c>
      <c r="IP92" s="92">
        <f t="shared" ref="IP92:IP155" si="334" xml:space="preserve"> _xlfn.NORM.DIST($B92, J$10, ABS(J$14), TRUE) * _xlfn.NORM.DIST(($B92 - J$10)*J$18, 0, ABS(J$14), TRUE) * 2</f>
        <v>1.2400788438980351E-118</v>
      </c>
      <c r="IQ92" s="92">
        <f t="shared" ref="IQ92:IQ155" si="335" xml:space="preserve"> _xlfn.NORM.DIST($B92, K$10, ABS(K$14), TRUE) * _xlfn.NORM.DIST(($B92 - K$10)*K$18, 0, ABS(K$14), TRUE) * 2</f>
        <v>4.3333363529084132E-115</v>
      </c>
      <c r="IR92" s="92">
        <f t="shared" ref="IR92:IR155" si="336" xml:space="preserve"> _xlfn.NORM.DIST($B92, L$10, ABS(L$14), TRUE) * _xlfn.NORM.DIST(($B92 - L$10)*L$18, 0, ABS(L$14), TRUE) * 2</f>
        <v>7.8007396404434194E-117</v>
      </c>
      <c r="IS92" s="92">
        <f t="shared" ref="IS92:IS155" si="337" xml:space="preserve"> _xlfn.NORM.DIST($B92, M$10, ABS(M$14), TRUE) * _xlfn.NORM.DIST(($B92 - M$10)*M$18, 0, ABS(M$14), TRUE) * 2</f>
        <v>2.7831826674849306E-114</v>
      </c>
      <c r="IT92" s="92">
        <f t="shared" ref="IT92:IT155" si="338" xml:space="preserve"> _xlfn.NORM.DIST($B92, N$10, ABS(N$14), TRUE) * _xlfn.NORM.DIST(($B92 - N$10)*N$18, 0, ABS(N$14), TRUE) * 2</f>
        <v>6.2374612162360656E-112</v>
      </c>
      <c r="IU92" s="92">
        <f t="shared" ref="IU92:IU155" si="339" xml:space="preserve"> _xlfn.NORM.DIST($B92, O$10, ABS(O$14), TRUE) * _xlfn.NORM.DIST(($B92 - O$10)*O$18, 0, ABS(O$14), TRUE) * 2</f>
        <v>4.0790834245920838E-100</v>
      </c>
      <c r="IV92" s="92">
        <f t="shared" ref="IV92:IV155" si="340" xml:space="preserve"> _xlfn.NORM.DIST($B92, P$10, ABS(P$14), TRUE) * _xlfn.NORM.DIST(($B92 - P$10)*P$18, 0, ABS(P$14), TRUE) * 2</f>
        <v>2.6350132500621637E-76</v>
      </c>
      <c r="IW92" s="92">
        <f t="shared" ref="IW92:IW155" si="341" xml:space="preserve"> _xlfn.NORM.DIST($B92, Q$10, ABS(Q$14), TRUE) * _xlfn.NORM.DIST(($B92 - Q$10)*Q$18, 0, ABS(Q$14), TRUE) * 2</f>
        <v>3.0582321299474001E-53</v>
      </c>
      <c r="IY92" s="92">
        <f t="shared" ref="IY92:IY155" si="342">GM92+HC92+HS92+II92</f>
        <v>0.41589873459792315</v>
      </c>
      <c r="IZ92" s="92">
        <f t="shared" ref="IZ92:IZ155" si="343">GN92+HD92+HT92+IJ92</f>
        <v>0.41029934934070927</v>
      </c>
      <c r="JA92" s="92">
        <f t="shared" ref="JA92:JA155" si="344">GO92+HE92+HU92+IK92</f>
        <v>0.40577855614900876</v>
      </c>
      <c r="JB92" s="92">
        <f t="shared" ref="JB92:JB155" si="345">GP92+HF92+HV92+IL92</f>
        <v>0.28868348322104231</v>
      </c>
      <c r="JC92" s="92">
        <f t="shared" ref="JC92:JC155" si="346">GQ92+HG92+HW92+IM92</f>
        <v>0.22570725983976017</v>
      </c>
      <c r="JD92" s="92">
        <f t="shared" ref="JD92:JD155" si="347">GR92+HH92+HX92+IN92</f>
        <v>0.1180691453090791</v>
      </c>
      <c r="JE92" s="92">
        <f t="shared" ref="JE92:JE155" si="348">GS92+HI92+HY92+IO92</f>
        <v>0.25489746935976659</v>
      </c>
      <c r="JF92" s="92">
        <f t="shared" ref="JF92:JF155" si="349">GT92+HJ92+HZ92+IP92</f>
        <v>0.27172278790726789</v>
      </c>
      <c r="JG92" s="92">
        <f t="shared" ref="JG92:JG155" si="350">GU92+HK92+IA92+IQ92</f>
        <v>0.20164964132657601</v>
      </c>
      <c r="JH92" s="92">
        <f t="shared" ref="JH92:JH155" si="351">GV92+HL92+IB92+IR92</f>
        <v>0.29911672806909867</v>
      </c>
      <c r="JI92" s="92">
        <f t="shared" ref="JI92:JI155" si="352">GW92+HM92+IC92+IS92</f>
        <v>0.13205229071009081</v>
      </c>
      <c r="JJ92" s="92">
        <f t="shared" ref="JJ92:JJ155" si="353">GX92+HN92+ID92+IT92</f>
        <v>0.29022570440509871</v>
      </c>
      <c r="JK92" s="92">
        <f t="shared" ref="JK92:JK155" si="354">GY92+HO92+IE92+IU92</f>
        <v>0.26754967022321902</v>
      </c>
      <c r="JL92" s="92">
        <f t="shared" ref="JL92:JL155" si="355">GZ92+HP92+IF92+IV92</f>
        <v>0.26304601013081158</v>
      </c>
      <c r="JM92" s="92">
        <f t="shared" ref="JM92:JM155" si="356">HA92+HQ92+IG92+IW92</f>
        <v>0.28111369628631411</v>
      </c>
    </row>
    <row r="93" spans="2:273" x14ac:dyDescent="0.25">
      <c r="B93" s="2">
        <v>66</v>
      </c>
      <c r="C93" s="37">
        <v>108.425</v>
      </c>
      <c r="D93" s="37">
        <v>107</v>
      </c>
      <c r="E93" s="37">
        <v>107.58499999999999</v>
      </c>
      <c r="F93" s="37">
        <v>83.927000000000007</v>
      </c>
      <c r="G93" s="37">
        <v>77.683000000000007</v>
      </c>
      <c r="H93" s="37">
        <v>73.81</v>
      </c>
      <c r="I93" s="37">
        <v>82.881</v>
      </c>
      <c r="J93" s="37">
        <v>86.744</v>
      </c>
      <c r="K93" s="37">
        <v>79.067999999999998</v>
      </c>
      <c r="L93" s="37">
        <v>86.364000000000004</v>
      </c>
      <c r="M93" s="37">
        <v>73.272999999999996</v>
      </c>
      <c r="N93" s="37">
        <v>80.067999999999998</v>
      </c>
      <c r="O93" s="37">
        <v>85.022999999999996</v>
      </c>
      <c r="P93" s="37">
        <v>83.954999999999998</v>
      </c>
      <c r="Q93" s="37">
        <v>80.340999999999994</v>
      </c>
      <c r="S93" s="4">
        <f t="shared" si="228"/>
        <v>111.60133339201212</v>
      </c>
      <c r="T93" s="4">
        <f t="shared" si="229"/>
        <v>111.84835240203212</v>
      </c>
      <c r="U93" s="4">
        <f t="shared" si="230"/>
        <v>112.61018171991674</v>
      </c>
      <c r="V93" s="4">
        <f t="shared" si="231"/>
        <v>93.908223008109559</v>
      </c>
      <c r="W93" s="4">
        <f t="shared" si="232"/>
        <v>85.484237038852001</v>
      </c>
      <c r="X93" s="4">
        <f t="shared" si="233"/>
        <v>79.283463149563616</v>
      </c>
      <c r="Y93" s="4">
        <f t="shared" si="234"/>
        <v>89.369554227027038</v>
      </c>
      <c r="Z93" s="4">
        <f t="shared" si="235"/>
        <v>92.501533660029907</v>
      </c>
      <c r="AA93" s="4">
        <f t="shared" si="236"/>
        <v>84.270834513454204</v>
      </c>
      <c r="AB93" s="4">
        <f t="shared" si="237"/>
        <v>93.051489540867735</v>
      </c>
      <c r="AC93" s="4">
        <f t="shared" si="238"/>
        <v>76.957705281415869</v>
      </c>
      <c r="AD93" s="4">
        <f t="shared" si="239"/>
        <v>89.82203773937097</v>
      </c>
      <c r="AE93" s="4">
        <f t="shared" si="240"/>
        <v>90.987969737391168</v>
      </c>
      <c r="AF93" s="4">
        <f t="shared" si="241"/>
        <v>91.188896079526842</v>
      </c>
      <c r="AG93" s="4">
        <f t="shared" si="242"/>
        <v>88.149080405294313</v>
      </c>
      <c r="AI93" s="4">
        <f t="shared" si="243"/>
        <v>-3.1763333920121255</v>
      </c>
      <c r="AJ93" s="4">
        <f t="shared" si="244"/>
        <v>-4.8483524020321198</v>
      </c>
      <c r="AK93" s="4">
        <f t="shared" si="245"/>
        <v>-5.0251817199167448</v>
      </c>
      <c r="AL93" s="4">
        <f t="shared" si="246"/>
        <v>-9.9812230081095521</v>
      </c>
      <c r="AM93" s="4">
        <f t="shared" si="247"/>
        <v>-7.801237038851994</v>
      </c>
      <c r="AN93" s="4">
        <f t="shared" si="248"/>
        <v>-5.4734631495636137</v>
      </c>
      <c r="AO93" s="4">
        <f t="shared" si="249"/>
        <v>-6.4885542270270378</v>
      </c>
      <c r="AP93" s="4">
        <f t="shared" si="250"/>
        <v>-5.7575336600299067</v>
      </c>
      <c r="AQ93" s="4">
        <f t="shared" si="251"/>
        <v>-5.2028345134542064</v>
      </c>
      <c r="AR93" s="4">
        <f t="shared" si="252"/>
        <v>-6.6874895408677304</v>
      </c>
      <c r="AS93" s="4">
        <f t="shared" si="253"/>
        <v>-3.6847052814158729</v>
      </c>
      <c r="AT93" s="4">
        <f t="shared" si="254"/>
        <v>-9.7540377393709718</v>
      </c>
      <c r="AU93" s="4">
        <f t="shared" si="255"/>
        <v>-5.9649697373911721</v>
      </c>
      <c r="AV93" s="4">
        <f t="shared" si="256"/>
        <v>-7.2338960795268434</v>
      </c>
      <c r="AW93" s="4">
        <f t="shared" si="256"/>
        <v>-7.8080804052943193</v>
      </c>
      <c r="AY93" s="2">
        <f t="shared" si="307"/>
        <v>66.604795339029479</v>
      </c>
      <c r="AZ93" s="2">
        <f t="shared" si="146"/>
        <v>67.548581727755476</v>
      </c>
      <c r="BA93" s="2">
        <f t="shared" si="147"/>
        <v>72.242212962624507</v>
      </c>
      <c r="BB93" s="2">
        <f t="shared" si="148"/>
        <v>72.195233984597749</v>
      </c>
      <c r="BC93" s="2">
        <f t="shared" si="149"/>
        <v>70.897290584141231</v>
      </c>
      <c r="BD93" s="2">
        <f t="shared" si="150"/>
        <v>72.26935427092431</v>
      </c>
      <c r="BE93" s="2">
        <f t="shared" si="151"/>
        <v>73.43757959425426</v>
      </c>
      <c r="BF93" s="2">
        <f t="shared" si="152"/>
        <v>74.332191115281162</v>
      </c>
      <c r="BG93" s="2">
        <f t="shared" si="153"/>
        <v>73.292301288971359</v>
      </c>
      <c r="BH93" s="2">
        <f t="shared" si="154"/>
        <v>72.408562189879248</v>
      </c>
      <c r="BI93" s="2">
        <f t="shared" si="155"/>
        <v>70.861723154123027</v>
      </c>
      <c r="BJ93" s="2">
        <f t="shared" si="156"/>
        <v>71.307087755844037</v>
      </c>
      <c r="BK93" s="2">
        <f t="shared" si="157"/>
        <v>71.680134107856247</v>
      </c>
      <c r="BL93" s="2">
        <f t="shared" si="158"/>
        <v>71.413094782313337</v>
      </c>
      <c r="BM93" s="2">
        <f t="shared" si="159"/>
        <v>73.201552729841211</v>
      </c>
      <c r="BO93" s="2" t="str">
        <f t="shared" si="257"/>
        <v/>
      </c>
      <c r="BP93" s="2" t="str">
        <f t="shared" si="258"/>
        <v/>
      </c>
      <c r="BQ93" s="2" t="str">
        <f t="shared" si="259"/>
        <v/>
      </c>
      <c r="BR93" s="2" t="str">
        <f t="shared" si="260"/>
        <v/>
      </c>
      <c r="BS93" s="2" t="str">
        <f t="shared" si="261"/>
        <v/>
      </c>
      <c r="BT93" s="2" t="str">
        <f t="shared" si="262"/>
        <v/>
      </c>
      <c r="BU93" s="2" t="str">
        <f t="shared" si="263"/>
        <v/>
      </c>
      <c r="BV93" s="2" t="str">
        <f t="shared" si="264"/>
        <v/>
      </c>
      <c r="BW93" s="2" t="str">
        <f t="shared" si="265"/>
        <v/>
      </c>
      <c r="BX93" s="2" t="str">
        <f t="shared" si="266"/>
        <v/>
      </c>
      <c r="BY93" s="2" t="str">
        <f t="shared" si="267"/>
        <v/>
      </c>
      <c r="BZ93" s="2" t="str">
        <f t="shared" si="268"/>
        <v/>
      </c>
      <c r="CA93" s="2" t="str">
        <f t="shared" si="269"/>
        <v/>
      </c>
      <c r="CB93" s="2" t="str">
        <f t="shared" si="270"/>
        <v/>
      </c>
      <c r="CC93" s="2" t="str">
        <f t="shared" si="271"/>
        <v/>
      </c>
      <c r="CE93" s="2" t="str">
        <f t="shared" si="308"/>
        <v/>
      </c>
      <c r="CF93" s="2" t="str">
        <f t="shared" si="309"/>
        <v/>
      </c>
      <c r="CG93" s="2" t="str">
        <f t="shared" si="310"/>
        <v/>
      </c>
      <c r="CH93" s="2" t="str">
        <f t="shared" si="311"/>
        <v/>
      </c>
      <c r="CI93" s="2" t="str">
        <f t="shared" si="312"/>
        <v/>
      </c>
      <c r="CJ93" s="2" t="str">
        <f t="shared" si="313"/>
        <v/>
      </c>
      <c r="CK93" s="2" t="str">
        <f t="shared" si="314"/>
        <v/>
      </c>
      <c r="CL93" s="2" t="str">
        <f t="shared" si="315"/>
        <v/>
      </c>
      <c r="CM93" s="2" t="str">
        <f t="shared" si="316"/>
        <v/>
      </c>
      <c r="CN93" s="2" t="str">
        <f t="shared" si="317"/>
        <v/>
      </c>
      <c r="CO93" s="2" t="str">
        <f t="shared" si="318"/>
        <v/>
      </c>
      <c r="CP93" s="2" t="str">
        <f t="shared" si="319"/>
        <v/>
      </c>
      <c r="CQ93" s="2" t="str">
        <f t="shared" si="320"/>
        <v/>
      </c>
      <c r="CR93" s="2" t="str">
        <f t="shared" si="321"/>
        <v/>
      </c>
      <c r="CS93" s="2" t="str">
        <f t="shared" si="322"/>
        <v/>
      </c>
      <c r="CU93" s="2" t="str">
        <f t="shared" si="272"/>
        <v/>
      </c>
      <c r="CV93" s="2" t="str">
        <f t="shared" si="273"/>
        <v/>
      </c>
      <c r="CW93" s="2" t="str">
        <f t="shared" si="274"/>
        <v/>
      </c>
      <c r="CX93" s="2" t="str">
        <f t="shared" si="275"/>
        <v/>
      </c>
      <c r="CY93" s="2" t="str">
        <f t="shared" si="276"/>
        <v/>
      </c>
      <c r="CZ93" s="2" t="str">
        <f t="shared" si="277"/>
        <v/>
      </c>
      <c r="DA93" s="2" t="str">
        <f t="shared" si="278"/>
        <v/>
      </c>
      <c r="DB93" s="2" t="str">
        <f t="shared" si="279"/>
        <v/>
      </c>
      <c r="DC93" s="2" t="str">
        <f t="shared" si="280"/>
        <v/>
      </c>
      <c r="DD93" s="2" t="str">
        <f t="shared" si="281"/>
        <v/>
      </c>
      <c r="DE93" s="2" t="str">
        <f t="shared" si="282"/>
        <v/>
      </c>
      <c r="DF93" s="2" t="str">
        <f t="shared" si="283"/>
        <v/>
      </c>
      <c r="DG93" s="2" t="str">
        <f t="shared" si="284"/>
        <v/>
      </c>
      <c r="DH93" s="2" t="str">
        <f t="shared" si="285"/>
        <v/>
      </c>
      <c r="DI93" s="2" t="str">
        <f t="shared" si="286"/>
        <v/>
      </c>
      <c r="DK93" s="2">
        <f t="shared" si="287"/>
        <v>87.198527204502824</v>
      </c>
      <c r="DL93" s="2">
        <f t="shared" si="288"/>
        <v>86.329547038327547</v>
      </c>
      <c r="DM93" s="2">
        <f t="shared" si="288"/>
        <v>87.51573805472276</v>
      </c>
      <c r="DN93" s="2">
        <f t="shared" si="288"/>
        <v>92.144857899143773</v>
      </c>
      <c r="DO93" s="2">
        <f t="shared" si="288"/>
        <v>91.99731591173051</v>
      </c>
      <c r="DP93" s="2">
        <f t="shared" si="288"/>
        <v>89.750874216027881</v>
      </c>
      <c r="DQ93" s="2">
        <f t="shared" si="288"/>
        <v>88.222010419812761</v>
      </c>
      <c r="DR93" s="2">
        <f t="shared" si="288"/>
        <v>87.137884315155418</v>
      </c>
      <c r="DS93" s="2">
        <f t="shared" si="288"/>
        <v>87.453753558598706</v>
      </c>
      <c r="DT93" s="2">
        <f t="shared" si="288"/>
        <v>87.856839883315772</v>
      </c>
      <c r="DU93" s="2">
        <f t="shared" si="288"/>
        <v>86.127113711869498</v>
      </c>
      <c r="DV93" s="2">
        <f t="shared" si="288"/>
        <v>89.465298382086829</v>
      </c>
      <c r="DW93" s="2">
        <f t="shared" si="288"/>
        <v>89.28862428269403</v>
      </c>
      <c r="DX93" s="2">
        <f t="shared" si="288"/>
        <v>86.555236960808159</v>
      </c>
      <c r="DY93" s="2">
        <f t="shared" si="288"/>
        <v>80.234430499325228</v>
      </c>
      <c r="EA93" s="2">
        <f t="shared" si="227"/>
        <v>64.74502397144272</v>
      </c>
      <c r="EB93" s="2">
        <f t="shared" si="289"/>
        <v>65.688372024816701</v>
      </c>
      <c r="EC93" s="2">
        <f t="shared" si="290"/>
        <v>70.462804982673717</v>
      </c>
      <c r="ED93" s="2">
        <f t="shared" si="291"/>
        <v>70.008829727079814</v>
      </c>
      <c r="EE93" s="2">
        <f t="shared" si="292"/>
        <v>68.626877597284121</v>
      </c>
      <c r="EF93" s="2">
        <f t="shared" si="293"/>
        <v>70.439217749185303</v>
      </c>
      <c r="EG93" s="2">
        <f t="shared" si="294"/>
        <v>71.635700938284671</v>
      </c>
      <c r="EH93" s="2">
        <f t="shared" si="295"/>
        <v>72.564110815540786</v>
      </c>
      <c r="EI93" s="2">
        <f t="shared" si="296"/>
        <v>71.351019476915312</v>
      </c>
      <c r="EJ93" s="2">
        <f t="shared" si="297"/>
        <v>70.299604466763583</v>
      </c>
      <c r="EK93" s="2">
        <f t="shared" si="298"/>
        <v>69.026953145677595</v>
      </c>
      <c r="EL93" s="2">
        <f t="shared" si="299"/>
        <v>68.75263890186551</v>
      </c>
      <c r="EM93" s="2">
        <f t="shared" si="300"/>
        <v>69.545545602605856</v>
      </c>
      <c r="EN93" s="2">
        <f t="shared" si="301"/>
        <v>69.778618532752517</v>
      </c>
      <c r="EO93" s="2">
        <f t="shared" si="302"/>
        <v>72.086984613925608</v>
      </c>
      <c r="EQ93" s="2">
        <f t="shared" si="303"/>
        <v>63.394504960003701</v>
      </c>
      <c r="ER93" s="2">
        <f t="shared" si="304"/>
        <v>64.669094319947902</v>
      </c>
      <c r="ES93" s="2">
        <f t="shared" si="304"/>
        <v>68.841183347486037</v>
      </c>
      <c r="ET93" s="2">
        <f t="shared" si="304"/>
        <v>68.446661256115846</v>
      </c>
      <c r="EU93" s="2">
        <f t="shared" si="304"/>
        <v>68.023810391088702</v>
      </c>
      <c r="EV93" s="2">
        <f t="shared" si="304"/>
        <v>69.153214816031678</v>
      </c>
      <c r="EW93" s="2">
        <f t="shared" si="304"/>
        <v>70.401644349460057</v>
      </c>
      <c r="EX93" s="2">
        <f t="shared" si="304"/>
        <v>70.534661563463573</v>
      </c>
      <c r="EY93" s="2">
        <f t="shared" si="304"/>
        <v>69.805028834791344</v>
      </c>
      <c r="EZ93" s="2">
        <f t="shared" si="304"/>
        <v>68.974335486399042</v>
      </c>
      <c r="FA93" s="2">
        <f t="shared" si="304"/>
        <v>68.265826574941002</v>
      </c>
      <c r="FB93" s="2">
        <f t="shared" si="304"/>
        <v>68.097573055246187</v>
      </c>
      <c r="FC93" s="2">
        <f t="shared" si="304"/>
        <v>68.292532726797333</v>
      </c>
      <c r="FD93" s="2">
        <f t="shared" si="304"/>
        <v>69.729709567295288</v>
      </c>
      <c r="FE93" s="2">
        <f t="shared" si="304"/>
        <v>73.609530164165733</v>
      </c>
      <c r="FG93" s="2">
        <f t="shared" si="305"/>
        <v>0.91715522832769436</v>
      </c>
      <c r="FH93" s="2">
        <f t="shared" si="306"/>
        <v>0.90986392131893068</v>
      </c>
      <c r="FI93" s="2">
        <f t="shared" si="306"/>
        <v>0.89562345806762567</v>
      </c>
      <c r="FJ93" s="2">
        <f t="shared" si="306"/>
        <v>0.90120726957962372</v>
      </c>
      <c r="FK93" s="2">
        <f t="shared" si="306"/>
        <v>0.90284353055984468</v>
      </c>
      <c r="FL93" s="2">
        <f t="shared" si="306"/>
        <v>0.90521168905093508</v>
      </c>
      <c r="FM93" s="2">
        <f t="shared" si="306"/>
        <v>0.89134153084277978</v>
      </c>
      <c r="FN93" s="2">
        <f t="shared" si="306"/>
        <v>0.87863313972706203</v>
      </c>
      <c r="FO93" s="2">
        <f t="shared" si="306"/>
        <v>0.87940994360694769</v>
      </c>
      <c r="FP93" s="2">
        <f t="shared" si="306"/>
        <v>0.87985694082130561</v>
      </c>
      <c r="FQ93" s="2">
        <f t="shared" si="306"/>
        <v>0.89269053694224554</v>
      </c>
      <c r="FR93" s="2">
        <f t="shared" si="306"/>
        <v>0.87666373760099781</v>
      </c>
      <c r="FS93" s="2">
        <f t="shared" si="306"/>
        <v>0.89186543686056952</v>
      </c>
      <c r="FT93" s="2">
        <f t="shared" si="306"/>
        <v>0.90257345238259112</v>
      </c>
      <c r="FU93" s="2">
        <f t="shared" si="306"/>
        <v>0.86323325339863055</v>
      </c>
      <c r="FW93" s="2">
        <f t="shared" si="323"/>
        <v>2.8432106192427455E-4</v>
      </c>
      <c r="FX93" s="2">
        <f t="shared" si="163"/>
        <v>2.9910607021211975E-4</v>
      </c>
      <c r="FY93" s="2">
        <f t="shared" si="164"/>
        <v>3.1955907757777073E-4</v>
      </c>
      <c r="FZ93" s="2">
        <f t="shared" si="165"/>
        <v>3.0368444342609649E-4</v>
      </c>
      <c r="GA93" s="2">
        <f t="shared" si="166"/>
        <v>2.9232072582510233E-4</v>
      </c>
      <c r="GB93" s="2">
        <f t="shared" si="167"/>
        <v>2.97648140382333E-4</v>
      </c>
      <c r="GC93" s="2">
        <f t="shared" si="168"/>
        <v>2.9523869848537123E-4</v>
      </c>
      <c r="GD93" s="2">
        <f t="shared" si="169"/>
        <v>3.4138928878364537E-4</v>
      </c>
      <c r="GE93" s="2">
        <f t="shared" si="170"/>
        <v>3.5433522141718336E-4</v>
      </c>
      <c r="GF93" s="2">
        <f t="shared" si="171"/>
        <v>3.1861497982237373E-4</v>
      </c>
      <c r="GG93" s="2">
        <f t="shared" si="172"/>
        <v>3.140609238909864E-4</v>
      </c>
      <c r="GH93" s="2">
        <f t="shared" si="173"/>
        <v>2.6432557295677842E-4</v>
      </c>
      <c r="GI93" s="2">
        <f t="shared" si="174"/>
        <v>2.5592941185343299E-4</v>
      </c>
      <c r="GJ93" s="2">
        <f t="shared" si="175"/>
        <v>2.4054034154311809E-4</v>
      </c>
      <c r="GK93" s="2">
        <f t="shared" si="176"/>
        <v>1.7631594584694435E-4</v>
      </c>
      <c r="GM93" s="92">
        <f t="shared" si="324"/>
        <v>0.24629602998669375</v>
      </c>
      <c r="GN93" s="92">
        <f t="shared" si="177"/>
        <v>0.23442124125367195</v>
      </c>
      <c r="GO93" s="92">
        <f t="shared" si="178"/>
        <v>0.22183664552973872</v>
      </c>
      <c r="GP93" s="92">
        <f t="shared" si="179"/>
        <v>0.11673034073151382</v>
      </c>
      <c r="GQ93" s="92">
        <f t="shared" si="180"/>
        <v>7.3837429197944546E-2</v>
      </c>
      <c r="GR93" s="92">
        <f t="shared" si="181"/>
        <v>2.6049156824453811E-2</v>
      </c>
      <c r="GS93" s="92">
        <f t="shared" si="182"/>
        <v>9.1132549363230675E-2</v>
      </c>
      <c r="GT93" s="92">
        <f t="shared" si="183"/>
        <v>0.10785543233581493</v>
      </c>
      <c r="GU93" s="92">
        <f t="shared" si="184"/>
        <v>6.0825014689917446E-2</v>
      </c>
      <c r="GV93" s="92">
        <f t="shared" si="185"/>
        <v>0.12020562484073573</v>
      </c>
      <c r="GW93" s="92">
        <f t="shared" si="186"/>
        <v>2.7594523950129259E-2</v>
      </c>
      <c r="GX93" s="92">
        <f t="shared" si="187"/>
        <v>0.10716990440506374</v>
      </c>
      <c r="GY93" s="92">
        <f t="shared" si="188"/>
        <v>0.11116132961687043</v>
      </c>
      <c r="GZ93" s="92">
        <f t="shared" si="189"/>
        <v>0.12458483900387179</v>
      </c>
      <c r="HA93" s="92">
        <f t="shared" si="190"/>
        <v>0.13356915752897602</v>
      </c>
      <c r="HC93" s="92">
        <f t="shared" si="325"/>
        <v>6.5737321242115027E-3</v>
      </c>
      <c r="HD93" s="92">
        <f t="shared" si="191"/>
        <v>6.7686104329448705E-3</v>
      </c>
      <c r="HE93" s="92">
        <f t="shared" si="192"/>
        <v>4.1122712624224993E-3</v>
      </c>
      <c r="HF93" s="92">
        <f t="shared" si="193"/>
        <v>5.9709579989461834E-3</v>
      </c>
      <c r="HG93" s="92">
        <f t="shared" si="194"/>
        <v>6.0887063330617875E-3</v>
      </c>
      <c r="HH93" s="92">
        <f t="shared" si="195"/>
        <v>5.9486882880049399E-3</v>
      </c>
      <c r="HI93" s="92">
        <f t="shared" si="196"/>
        <v>3.5706488887782082E-3</v>
      </c>
      <c r="HJ93" s="92">
        <f t="shared" si="197"/>
        <v>2.8171546776804674E-3</v>
      </c>
      <c r="HK93" s="92">
        <f t="shared" si="198"/>
        <v>3.2038651025307367E-3</v>
      </c>
      <c r="HL93" s="92">
        <f t="shared" si="199"/>
        <v>2.4161749648310949E-3</v>
      </c>
      <c r="HM93" s="92">
        <f t="shared" si="200"/>
        <v>3.3559991383478676E-3</v>
      </c>
      <c r="HN93" s="92">
        <f t="shared" si="201"/>
        <v>2.3222596003097855E-3</v>
      </c>
      <c r="HO93" s="92">
        <f t="shared" si="202"/>
        <v>3.6297861132612006E-3</v>
      </c>
      <c r="HP93" s="92">
        <f t="shared" si="203"/>
        <v>3.3686234673811215E-3</v>
      </c>
      <c r="HQ93" s="92">
        <f t="shared" si="204"/>
        <v>3.2061184557518235E-4</v>
      </c>
      <c r="HS93" s="92">
        <f t="shared" si="326"/>
        <v>1.4005175413059213E-23</v>
      </c>
      <c r="HT93" s="92">
        <f t="shared" si="205"/>
        <v>2.3280965483511027E-23</v>
      </c>
      <c r="HU93" s="92">
        <f t="shared" si="206"/>
        <v>4.1185380481234624E-26</v>
      </c>
      <c r="HV93" s="92">
        <f t="shared" si="207"/>
        <v>3.0504776172516928E-25</v>
      </c>
      <c r="HW93" s="92">
        <f t="shared" si="208"/>
        <v>9.6410670435632218E-26</v>
      </c>
      <c r="HX93" s="92">
        <f t="shared" si="209"/>
        <v>3.7098609297872654E-27</v>
      </c>
      <c r="HY93" s="92">
        <f t="shared" si="210"/>
        <v>2.7855964186512505E-29</v>
      </c>
      <c r="HZ93" s="92">
        <f t="shared" si="211"/>
        <v>4.3365174217608615E-31</v>
      </c>
      <c r="IA93" s="92">
        <f t="shared" si="212"/>
        <v>2.2630968463947216E-30</v>
      </c>
      <c r="IB93" s="92">
        <f t="shared" si="213"/>
        <v>4.6831938176421583E-31</v>
      </c>
      <c r="IC93" s="92">
        <f t="shared" si="214"/>
        <v>2.9950980133574954E-30</v>
      </c>
      <c r="ID93" s="92">
        <f t="shared" si="215"/>
        <v>2.3667155711434717E-30</v>
      </c>
      <c r="IE93" s="92">
        <f t="shared" si="216"/>
        <v>1.2733625242349409E-27</v>
      </c>
      <c r="IF93" s="92">
        <f t="shared" si="217"/>
        <v>9.7226739489730096E-16</v>
      </c>
      <c r="IG93" s="92">
        <f t="shared" si="218"/>
        <v>6.2287146408067411E-14</v>
      </c>
      <c r="II93" s="92">
        <f t="shared" si="327"/>
        <v>8.9331866578271071E-83</v>
      </c>
      <c r="IJ93" s="92">
        <f t="shared" si="328"/>
        <v>9.3678536251855371E-82</v>
      </c>
      <c r="IK93" s="92">
        <f t="shared" si="329"/>
        <v>4.227621295466262E-92</v>
      </c>
      <c r="IL93" s="92">
        <f t="shared" si="330"/>
        <v>1.8115571485707642E-90</v>
      </c>
      <c r="IM93" s="92">
        <f t="shared" si="331"/>
        <v>3.0540994155811629E-93</v>
      </c>
      <c r="IN93" s="92">
        <f t="shared" si="332"/>
        <v>4.2382405476700383E-100</v>
      </c>
      <c r="IO93" s="92">
        <f t="shared" si="333"/>
        <v>3.6470511945073241E-108</v>
      </c>
      <c r="IP93" s="92">
        <f t="shared" si="334"/>
        <v>5.4929423018586382E-116</v>
      </c>
      <c r="IQ93" s="92">
        <f t="shared" si="335"/>
        <v>1.6397245318890331E-112</v>
      </c>
      <c r="IR93" s="92">
        <f t="shared" si="336"/>
        <v>2.9908398396448701E-114</v>
      </c>
      <c r="IS93" s="92">
        <f t="shared" si="337"/>
        <v>9.2568428010252054E-112</v>
      </c>
      <c r="IT93" s="92">
        <f t="shared" si="338"/>
        <v>1.6346294727090605E-109</v>
      </c>
      <c r="IU93" s="92">
        <f t="shared" si="339"/>
        <v>5.7727952952573354E-98</v>
      </c>
      <c r="IV93" s="92">
        <f t="shared" si="340"/>
        <v>1.094900212947873E-74</v>
      </c>
      <c r="IW93" s="92">
        <f t="shared" si="341"/>
        <v>3.6697822570115415E-52</v>
      </c>
      <c r="IY93" s="92">
        <f t="shared" si="342"/>
        <v>0.25286976211090528</v>
      </c>
      <c r="IZ93" s="92">
        <f t="shared" si="343"/>
        <v>0.24118985168661683</v>
      </c>
      <c r="JA93" s="92">
        <f t="shared" si="344"/>
        <v>0.22594891679216123</v>
      </c>
      <c r="JB93" s="92">
        <f t="shared" si="345"/>
        <v>0.12270129873046001</v>
      </c>
      <c r="JC93" s="92">
        <f t="shared" si="346"/>
        <v>7.9926135531006332E-2</v>
      </c>
      <c r="JD93" s="92">
        <f t="shared" si="347"/>
        <v>3.1997845112458748E-2</v>
      </c>
      <c r="JE93" s="92">
        <f t="shared" si="348"/>
        <v>9.4703198252008888E-2</v>
      </c>
      <c r="JF93" s="92">
        <f t="shared" si="349"/>
        <v>0.1106725870134954</v>
      </c>
      <c r="JG93" s="92">
        <f t="shared" si="350"/>
        <v>6.4028879792448187E-2</v>
      </c>
      <c r="JH93" s="92">
        <f t="shared" si="351"/>
        <v>0.12262179980556683</v>
      </c>
      <c r="JI93" s="92">
        <f t="shared" si="352"/>
        <v>3.0950523088477126E-2</v>
      </c>
      <c r="JJ93" s="92">
        <f t="shared" si="353"/>
        <v>0.10949216400537352</v>
      </c>
      <c r="JK93" s="92">
        <f t="shared" si="354"/>
        <v>0.11479111573013163</v>
      </c>
      <c r="JL93" s="92">
        <f t="shared" si="355"/>
        <v>0.12795346247125389</v>
      </c>
      <c r="JM93" s="92">
        <f t="shared" si="356"/>
        <v>0.1338897693746135</v>
      </c>
    </row>
    <row r="94" spans="2:273" x14ac:dyDescent="0.25">
      <c r="B94" s="2">
        <v>67</v>
      </c>
      <c r="C94" s="37">
        <v>80.2</v>
      </c>
      <c r="D94" s="37">
        <v>80.474999999999994</v>
      </c>
      <c r="E94" s="37">
        <v>79.561000000000007</v>
      </c>
      <c r="F94" s="37">
        <v>76.634</v>
      </c>
      <c r="G94" s="37">
        <v>74.462999999999994</v>
      </c>
      <c r="H94" s="37">
        <v>74.762</v>
      </c>
      <c r="I94" s="37">
        <v>77.429000000000002</v>
      </c>
      <c r="J94" s="37">
        <v>78.650999999999996</v>
      </c>
      <c r="K94" s="37">
        <v>76.772999999999996</v>
      </c>
      <c r="L94" s="37">
        <v>77.545000000000002</v>
      </c>
      <c r="M94" s="37">
        <v>71.135999999999996</v>
      </c>
      <c r="N94" s="37">
        <v>71.022999999999996</v>
      </c>
      <c r="O94" s="37">
        <v>75.635999999999996</v>
      </c>
      <c r="P94" s="37">
        <v>75.75</v>
      </c>
      <c r="Q94" s="37">
        <v>71.340999999999994</v>
      </c>
      <c r="S94" s="4">
        <f t="shared" si="228"/>
        <v>90.145306387103389</v>
      </c>
      <c r="T94" s="4">
        <f t="shared" si="229"/>
        <v>89.871567654904283</v>
      </c>
      <c r="U94" s="4">
        <f t="shared" si="230"/>
        <v>90.245485509254678</v>
      </c>
      <c r="V94" s="4">
        <f t="shared" si="231"/>
        <v>81.583604972326299</v>
      </c>
      <c r="W94" s="4">
        <f t="shared" si="232"/>
        <v>77.825389778595564</v>
      </c>
      <c r="X94" s="4">
        <f t="shared" si="233"/>
        <v>77.402959604340509</v>
      </c>
      <c r="Y94" s="4">
        <f t="shared" si="234"/>
        <v>79.354779876010937</v>
      </c>
      <c r="Z94" s="4">
        <f t="shared" si="235"/>
        <v>80.81480137611554</v>
      </c>
      <c r="AA94" s="4">
        <f t="shared" si="236"/>
        <v>77.537045368072199</v>
      </c>
      <c r="AB94" s="4">
        <f t="shared" si="237"/>
        <v>79.208455213588408</v>
      </c>
      <c r="AC94" s="4">
        <f t="shared" si="238"/>
        <v>74.222569783036818</v>
      </c>
      <c r="AD94" s="4">
        <f t="shared" si="239"/>
        <v>76.925979190237371</v>
      </c>
      <c r="AE94" s="4">
        <f t="shared" si="240"/>
        <v>79.242650025547178</v>
      </c>
      <c r="AF94" s="4">
        <f t="shared" si="241"/>
        <v>80.043877820506083</v>
      </c>
      <c r="AG94" s="4">
        <f t="shared" si="242"/>
        <v>78.070688975273868</v>
      </c>
      <c r="AI94" s="4">
        <f t="shared" si="243"/>
        <v>-9.9453063871033862</v>
      </c>
      <c r="AJ94" s="4">
        <f t="shared" si="244"/>
        <v>-9.3965676549042882</v>
      </c>
      <c r="AK94" s="4">
        <f t="shared" si="245"/>
        <v>-10.684485509254671</v>
      </c>
      <c r="AL94" s="4">
        <f t="shared" si="246"/>
        <v>-4.9496049723262985</v>
      </c>
      <c r="AM94" s="4">
        <f t="shared" si="247"/>
        <v>-3.3623897785955705</v>
      </c>
      <c r="AN94" s="4">
        <f t="shared" si="248"/>
        <v>-2.6409596043405088</v>
      </c>
      <c r="AO94" s="4">
        <f t="shared" si="249"/>
        <v>-1.9257798760109353</v>
      </c>
      <c r="AP94" s="4">
        <f t="shared" si="250"/>
        <v>-2.1638013761155435</v>
      </c>
      <c r="AQ94" s="4">
        <f t="shared" si="251"/>
        <v>-0.76404536807220325</v>
      </c>
      <c r="AR94" s="4">
        <f t="shared" si="252"/>
        <v>-1.6634552135884064</v>
      </c>
      <c r="AS94" s="4">
        <f t="shared" si="253"/>
        <v>-3.0865697830368219</v>
      </c>
      <c r="AT94" s="4">
        <f t="shared" si="254"/>
        <v>-5.9029791902373745</v>
      </c>
      <c r="AU94" s="4">
        <f t="shared" si="255"/>
        <v>-3.6066500255471823</v>
      </c>
      <c r="AV94" s="4">
        <f t="shared" si="256"/>
        <v>-4.2938778205060828</v>
      </c>
      <c r="AW94" s="4">
        <f t="shared" si="256"/>
        <v>-6.7296889752738736</v>
      </c>
      <c r="AY94" s="2">
        <f t="shared" si="307"/>
        <v>66.378903438427045</v>
      </c>
      <c r="AZ94" s="2">
        <f t="shared" si="146"/>
        <v>67.3314512637278</v>
      </c>
      <c r="BA94" s="2">
        <f t="shared" si="147"/>
        <v>71.99275173473464</v>
      </c>
      <c r="BB94" s="2">
        <f t="shared" si="148"/>
        <v>71.926616260541678</v>
      </c>
      <c r="BC94" s="2">
        <f t="shared" si="149"/>
        <v>70.653027969806899</v>
      </c>
      <c r="BD94" s="2">
        <f t="shared" si="150"/>
        <v>72.03007025501509</v>
      </c>
      <c r="BE94" s="2">
        <f t="shared" si="151"/>
        <v>73.19726511433889</v>
      </c>
      <c r="BF94" s="2">
        <f t="shared" si="152"/>
        <v>74.086543892525384</v>
      </c>
      <c r="BG94" s="2">
        <f t="shared" si="153"/>
        <v>73.038141206676627</v>
      </c>
      <c r="BH94" s="2">
        <f t="shared" si="154"/>
        <v>72.153321466296191</v>
      </c>
      <c r="BI94" s="2">
        <f t="shared" si="155"/>
        <v>70.633007714636292</v>
      </c>
      <c r="BJ94" s="2">
        <f t="shared" si="156"/>
        <v>71.03562645673702</v>
      </c>
      <c r="BK94" s="2">
        <f t="shared" si="157"/>
        <v>71.412152736786226</v>
      </c>
      <c r="BL94" s="2">
        <f t="shared" si="158"/>
        <v>71.207102242507588</v>
      </c>
      <c r="BM94" s="2">
        <f t="shared" si="159"/>
        <v>73.064076192494838</v>
      </c>
      <c r="BO94" s="2" t="str">
        <f t="shared" si="257"/>
        <v/>
      </c>
      <c r="BP94" s="2" t="str">
        <f t="shared" si="258"/>
        <v/>
      </c>
      <c r="BQ94" s="2" t="str">
        <f t="shared" si="259"/>
        <v/>
      </c>
      <c r="BR94" s="2" t="str">
        <f t="shared" si="260"/>
        <v/>
      </c>
      <c r="BS94" s="2" t="str">
        <f t="shared" si="261"/>
        <v/>
      </c>
      <c r="BT94" s="2" t="str">
        <f t="shared" si="262"/>
        <v/>
      </c>
      <c r="BU94" s="2" t="str">
        <f t="shared" si="263"/>
        <v/>
      </c>
      <c r="BV94" s="2" t="str">
        <f t="shared" si="264"/>
        <v/>
      </c>
      <c r="BW94" s="2" t="str">
        <f t="shared" si="265"/>
        <v/>
      </c>
      <c r="BX94" s="2" t="str">
        <f t="shared" si="266"/>
        <v/>
      </c>
      <c r="BY94" s="2" t="str">
        <f t="shared" si="267"/>
        <v/>
      </c>
      <c r="BZ94" s="2" t="str">
        <f t="shared" si="268"/>
        <v/>
      </c>
      <c r="CA94" s="2" t="str">
        <f t="shared" si="269"/>
        <v/>
      </c>
      <c r="CB94" s="2" t="str">
        <f t="shared" si="270"/>
        <v/>
      </c>
      <c r="CC94" s="2" t="str">
        <f t="shared" si="271"/>
        <v/>
      </c>
      <c r="CE94" s="2" t="str">
        <f t="shared" si="308"/>
        <v/>
      </c>
      <c r="CF94" s="2" t="str">
        <f t="shared" si="309"/>
        <v/>
      </c>
      <c r="CG94" s="2" t="str">
        <f t="shared" si="310"/>
        <v/>
      </c>
      <c r="CH94" s="2" t="str">
        <f t="shared" si="311"/>
        <v/>
      </c>
      <c r="CI94" s="2" t="str">
        <f t="shared" si="312"/>
        <v/>
      </c>
      <c r="CJ94" s="2" t="str">
        <f t="shared" si="313"/>
        <v/>
      </c>
      <c r="CK94" s="2" t="str">
        <f t="shared" si="314"/>
        <v/>
      </c>
      <c r="CL94" s="2" t="str">
        <f t="shared" si="315"/>
        <v/>
      </c>
      <c r="CM94" s="2" t="str">
        <f t="shared" si="316"/>
        <v/>
      </c>
      <c r="CN94" s="2" t="str">
        <f t="shared" si="317"/>
        <v/>
      </c>
      <c r="CO94" s="2">
        <f t="shared" si="318"/>
        <v>71.135999999999996</v>
      </c>
      <c r="CP94" s="2" t="str">
        <f t="shared" si="319"/>
        <v/>
      </c>
      <c r="CQ94" s="2" t="str">
        <f t="shared" si="320"/>
        <v/>
      </c>
      <c r="CR94" s="2" t="str">
        <f t="shared" si="321"/>
        <v/>
      </c>
      <c r="CS94" s="2" t="str">
        <f t="shared" si="322"/>
        <v/>
      </c>
      <c r="CU94" s="2" t="str">
        <f t="shared" si="272"/>
        <v/>
      </c>
      <c r="CV94" s="2" t="str">
        <f t="shared" si="273"/>
        <v/>
      </c>
      <c r="CW94" s="2" t="str">
        <f t="shared" si="274"/>
        <v/>
      </c>
      <c r="CX94" s="2" t="str">
        <f t="shared" si="275"/>
        <v/>
      </c>
      <c r="CY94" s="2" t="str">
        <f t="shared" si="276"/>
        <v/>
      </c>
      <c r="CZ94" s="2" t="str">
        <f t="shared" si="277"/>
        <v/>
      </c>
      <c r="DA94" s="2" t="str">
        <f t="shared" si="278"/>
        <v/>
      </c>
      <c r="DB94" s="2" t="str">
        <f t="shared" si="279"/>
        <v/>
      </c>
      <c r="DC94" s="2" t="str">
        <f t="shared" si="280"/>
        <v/>
      </c>
      <c r="DD94" s="2" t="str">
        <f t="shared" si="281"/>
        <v/>
      </c>
      <c r="DE94" s="2">
        <f t="shared" si="282"/>
        <v>71.135999999999996</v>
      </c>
      <c r="DF94" s="2" t="str">
        <f t="shared" si="283"/>
        <v/>
      </c>
      <c r="DG94" s="2" t="str">
        <f t="shared" si="284"/>
        <v/>
      </c>
      <c r="DH94" s="2" t="str">
        <f t="shared" si="285"/>
        <v/>
      </c>
      <c r="DI94" s="2" t="str">
        <f t="shared" si="286"/>
        <v/>
      </c>
      <c r="DK94" s="2">
        <f t="shared" si="287"/>
        <v>87.513670262664164</v>
      </c>
      <c r="DL94" s="2">
        <f t="shared" si="288"/>
        <v>86.615714285714319</v>
      </c>
      <c r="DM94" s="2">
        <f t="shared" si="288"/>
        <v>87.783725494962596</v>
      </c>
      <c r="DN94" s="2">
        <f t="shared" si="288"/>
        <v>92.47771139561894</v>
      </c>
      <c r="DO94" s="2">
        <f t="shared" si="288"/>
        <v>92.31134378629497</v>
      </c>
      <c r="DP94" s="2">
        <f t="shared" si="288"/>
        <v>89.991721428571438</v>
      </c>
      <c r="DQ94" s="2">
        <f t="shared" si="288"/>
        <v>88.417542434309894</v>
      </c>
      <c r="DR94" s="2">
        <f t="shared" si="288"/>
        <v>87.325661075547615</v>
      </c>
      <c r="DS94" s="2">
        <f t="shared" si="288"/>
        <v>87.673966831429112</v>
      </c>
      <c r="DT94" s="2">
        <f t="shared" si="288"/>
        <v>88.08905623531318</v>
      </c>
      <c r="DU94" s="2">
        <f t="shared" si="288"/>
        <v>86.367559649652648</v>
      </c>
      <c r="DV94" s="2">
        <f t="shared" si="288"/>
        <v>89.769205682953867</v>
      </c>
      <c r="DW94" s="2">
        <f t="shared" si="288"/>
        <v>89.547022651766824</v>
      </c>
      <c r="DX94" s="2">
        <f t="shared" si="288"/>
        <v>86.752885287523981</v>
      </c>
      <c r="DY94" s="2">
        <f t="shared" si="288"/>
        <v>80.334798313090403</v>
      </c>
      <c r="EA94" s="2">
        <f t="shared" si="227"/>
        <v>64.638264415435529</v>
      </c>
      <c r="EB94" s="2">
        <f t="shared" si="289"/>
        <v>65.589498025944735</v>
      </c>
      <c r="EC94" s="2">
        <f t="shared" si="290"/>
        <v>70.315000539850445</v>
      </c>
      <c r="ED94" s="2">
        <f t="shared" si="291"/>
        <v>69.872536854970861</v>
      </c>
      <c r="EE94" s="2">
        <f t="shared" si="292"/>
        <v>68.527623890037717</v>
      </c>
      <c r="EF94" s="2">
        <f t="shared" si="293"/>
        <v>70.315176424317343</v>
      </c>
      <c r="EG94" s="2">
        <f t="shared" si="294"/>
        <v>71.505536153393336</v>
      </c>
      <c r="EH94" s="2">
        <f t="shared" si="295"/>
        <v>72.419548897444884</v>
      </c>
      <c r="EI94" s="2">
        <f t="shared" si="296"/>
        <v>71.208436733664115</v>
      </c>
      <c r="EJ94" s="2">
        <f t="shared" si="297"/>
        <v>70.16929502985451</v>
      </c>
      <c r="EK94" s="2">
        <f t="shared" si="298"/>
        <v>68.908281376301005</v>
      </c>
      <c r="EL94" s="2">
        <f t="shared" si="299"/>
        <v>68.632145504375714</v>
      </c>
      <c r="EM94" s="2">
        <f t="shared" si="300"/>
        <v>69.407232736156345</v>
      </c>
      <c r="EN94" s="2">
        <f t="shared" si="301"/>
        <v>69.676707647872007</v>
      </c>
      <c r="EO94" s="2">
        <f t="shared" si="302"/>
        <v>72.013168112588431</v>
      </c>
      <c r="EQ94" s="2">
        <f t="shared" si="303"/>
        <v>63.319574801039629</v>
      </c>
      <c r="ER94" s="2">
        <f t="shared" si="304"/>
        <v>64.59366922125588</v>
      </c>
      <c r="ES94" s="2">
        <f t="shared" si="304"/>
        <v>68.732055077839846</v>
      </c>
      <c r="ET94" s="2">
        <f t="shared" si="304"/>
        <v>68.347988932291656</v>
      </c>
      <c r="EU94" s="2">
        <f t="shared" si="304"/>
        <v>67.937959168890302</v>
      </c>
      <c r="EV94" s="2">
        <f t="shared" si="304"/>
        <v>69.059782474315583</v>
      </c>
      <c r="EW94" s="2">
        <f t="shared" si="304"/>
        <v>70.300929886291058</v>
      </c>
      <c r="EX94" s="2">
        <f t="shared" si="304"/>
        <v>70.440354581590967</v>
      </c>
      <c r="EY94" s="2">
        <f t="shared" si="304"/>
        <v>69.700633116303479</v>
      </c>
      <c r="EZ94" s="2">
        <f t="shared" si="304"/>
        <v>68.875301196692391</v>
      </c>
      <c r="FA94" s="2">
        <f t="shared" si="304"/>
        <v>68.167428389766229</v>
      </c>
      <c r="FB94" s="2">
        <f t="shared" si="304"/>
        <v>67.992102048083694</v>
      </c>
      <c r="FC94" s="2">
        <f t="shared" si="304"/>
        <v>68.18363829843895</v>
      </c>
      <c r="FD94" s="2">
        <f t="shared" si="304"/>
        <v>69.628815921099061</v>
      </c>
      <c r="FE94" s="2">
        <f t="shared" si="304"/>
        <v>73.487523591657975</v>
      </c>
      <c r="FG94" s="2">
        <f t="shared" si="305"/>
        <v>0.92388986987759758</v>
      </c>
      <c r="FH94" s="2">
        <f t="shared" si="306"/>
        <v>0.91713773880573524</v>
      </c>
      <c r="FI94" s="2">
        <f t="shared" si="306"/>
        <v>0.90392511018046817</v>
      </c>
      <c r="FJ94" s="2">
        <f t="shared" si="306"/>
        <v>0.90910987941679933</v>
      </c>
      <c r="FK94" s="2">
        <f t="shared" si="306"/>
        <v>0.91062823288391104</v>
      </c>
      <c r="FL94" s="2">
        <f t="shared" si="306"/>
        <v>0.91282496318197615</v>
      </c>
      <c r="FM94" s="2">
        <f t="shared" si="306"/>
        <v>0.89994570246488492</v>
      </c>
      <c r="FN94" s="2">
        <f t="shared" si="306"/>
        <v>0.88811731627472212</v>
      </c>
      <c r="FO94" s="2">
        <f t="shared" si="306"/>
        <v>0.88884109680927559</v>
      </c>
      <c r="FP94" s="2">
        <f t="shared" si="306"/>
        <v>0.88925753740777358</v>
      </c>
      <c r="FQ94" s="2">
        <f t="shared" si="306"/>
        <v>0.9011997274778305</v>
      </c>
      <c r="FR94" s="2">
        <f t="shared" si="306"/>
        <v>0.88628189401252488</v>
      </c>
      <c r="FS94" s="2">
        <f t="shared" si="306"/>
        <v>0.90043275690197122</v>
      </c>
      <c r="FT94" s="2">
        <f t="shared" si="306"/>
        <v>0.91037764668719012</v>
      </c>
      <c r="FU94" s="2">
        <f t="shared" si="306"/>
        <v>0.87374792831169767</v>
      </c>
      <c r="FW94" s="2">
        <f t="shared" si="323"/>
        <v>3.1174329374154488E-4</v>
      </c>
      <c r="FX94" s="2">
        <f t="shared" si="163"/>
        <v>3.2795382048804585E-4</v>
      </c>
      <c r="FY94" s="2">
        <f t="shared" si="164"/>
        <v>3.5037875859716543E-4</v>
      </c>
      <c r="FZ94" s="2">
        <f t="shared" si="165"/>
        <v>3.3297361495485632E-4</v>
      </c>
      <c r="GA94" s="2">
        <f t="shared" si="166"/>
        <v>3.2051426282001482E-4</v>
      </c>
      <c r="GB94" s="2">
        <f t="shared" si="167"/>
        <v>3.2635532425095753E-4</v>
      </c>
      <c r="GC94" s="2">
        <f t="shared" si="168"/>
        <v>3.2371357485801508E-4</v>
      </c>
      <c r="GD94" s="2">
        <f t="shared" si="169"/>
        <v>3.7431358292281948E-4</v>
      </c>
      <c r="GE94" s="2">
        <f t="shared" si="170"/>
        <v>3.885075630364295E-4</v>
      </c>
      <c r="GF94" s="2">
        <f t="shared" si="171"/>
        <v>3.4934363972647232E-4</v>
      </c>
      <c r="GG94" s="2">
        <f t="shared" si="172"/>
        <v>3.4435052147543195E-4</v>
      </c>
      <c r="GH94" s="2">
        <f t="shared" si="173"/>
        <v>2.8981983654483104E-4</v>
      </c>
      <c r="GI94" s="2">
        <f t="shared" si="174"/>
        <v>2.8061409103590445E-4</v>
      </c>
      <c r="GJ94" s="2">
        <f t="shared" si="175"/>
        <v>2.6374111918154604E-4</v>
      </c>
      <c r="GK94" s="2">
        <f t="shared" si="176"/>
        <v>1.9332330169959623E-4</v>
      </c>
      <c r="GM94" s="92">
        <f t="shared" si="324"/>
        <v>0.12010841936582925</v>
      </c>
      <c r="GN94" s="92">
        <f t="shared" si="177"/>
        <v>0.10808504197933948</v>
      </c>
      <c r="GO94" s="92">
        <f t="shared" si="178"/>
        <v>9.4158740965102794E-2</v>
      </c>
      <c r="GP94" s="92">
        <f t="shared" si="179"/>
        <v>3.3510787561020668E-2</v>
      </c>
      <c r="GQ94" s="92">
        <f t="shared" si="180"/>
        <v>1.6082625942365918E-2</v>
      </c>
      <c r="GR94" s="92">
        <f t="shared" si="181"/>
        <v>3.5944569563385997E-3</v>
      </c>
      <c r="GS94" s="92">
        <f t="shared" si="182"/>
        <v>2.1821668696405096E-2</v>
      </c>
      <c r="GT94" s="92">
        <f t="shared" si="183"/>
        <v>2.9957031060414838E-2</v>
      </c>
      <c r="GU94" s="92">
        <f t="shared" si="184"/>
        <v>1.17124979881511E-2</v>
      </c>
      <c r="GV94" s="92">
        <f t="shared" si="185"/>
        <v>3.3087198298759855E-2</v>
      </c>
      <c r="GW94" s="92">
        <f t="shared" si="186"/>
        <v>3.2913932829976155E-3</v>
      </c>
      <c r="GX94" s="92">
        <f t="shared" si="187"/>
        <v>2.5783690211184231E-2</v>
      </c>
      <c r="GY94" s="92">
        <f t="shared" si="188"/>
        <v>3.363748834456131E-2</v>
      </c>
      <c r="GZ94" s="92">
        <f t="shared" si="189"/>
        <v>4.6598436613451338E-2</v>
      </c>
      <c r="HA94" s="92">
        <f t="shared" si="190"/>
        <v>4.8573237527062489E-2</v>
      </c>
      <c r="HC94" s="92">
        <f t="shared" si="325"/>
        <v>9.7510557907982652E-3</v>
      </c>
      <c r="HD94" s="92">
        <f t="shared" si="191"/>
        <v>1.0027801146746763E-2</v>
      </c>
      <c r="HE94" s="92">
        <f t="shared" si="192"/>
        <v>6.3962983404682499E-3</v>
      </c>
      <c r="HF94" s="92">
        <f t="shared" si="193"/>
        <v>9.0838526159733157E-3</v>
      </c>
      <c r="HG94" s="92">
        <f t="shared" si="194"/>
        <v>9.2962835287188593E-3</v>
      </c>
      <c r="HH94" s="92">
        <f t="shared" si="195"/>
        <v>9.2404111221969752E-3</v>
      </c>
      <c r="HI94" s="92">
        <f t="shared" si="196"/>
        <v>5.7723969720545219E-3</v>
      </c>
      <c r="HJ94" s="92">
        <f t="shared" si="197"/>
        <v>4.7248281868912589E-3</v>
      </c>
      <c r="HK94" s="92">
        <f t="shared" si="198"/>
        <v>5.3131038914088543E-3</v>
      </c>
      <c r="HL94" s="92">
        <f t="shared" si="199"/>
        <v>4.0471421121575221E-3</v>
      </c>
      <c r="HM94" s="92">
        <f t="shared" si="200"/>
        <v>5.5037290941478923E-3</v>
      </c>
      <c r="HN94" s="92">
        <f t="shared" si="201"/>
        <v>3.811768697584126E-3</v>
      </c>
      <c r="HO94" s="92">
        <f t="shared" si="202"/>
        <v>5.6857607672608588E-3</v>
      </c>
      <c r="HP94" s="92">
        <f t="shared" si="203"/>
        <v>5.3126138517324952E-3</v>
      </c>
      <c r="HQ94" s="92">
        <f t="shared" si="204"/>
        <v>6.2574739567507686E-4</v>
      </c>
      <c r="HS94" s="92">
        <f t="shared" si="326"/>
        <v>7.5433508102895314E-23</v>
      </c>
      <c r="HT94" s="92">
        <f t="shared" si="205"/>
        <v>1.2432197144013316E-22</v>
      </c>
      <c r="HU94" s="92">
        <f t="shared" si="206"/>
        <v>2.7622262837251719E-25</v>
      </c>
      <c r="HV94" s="92">
        <f t="shared" si="207"/>
        <v>1.9225069112673611E-24</v>
      </c>
      <c r="HW94" s="92">
        <f t="shared" si="208"/>
        <v>6.3183469750910851E-25</v>
      </c>
      <c r="HX94" s="92">
        <f t="shared" si="209"/>
        <v>2.7661143704882141E-26</v>
      </c>
      <c r="HY94" s="92">
        <f t="shared" si="210"/>
        <v>2.4438778994075094E-28</v>
      </c>
      <c r="HZ94" s="92">
        <f t="shared" si="211"/>
        <v>4.6087298719734518E-30</v>
      </c>
      <c r="IA94" s="92">
        <f t="shared" si="212"/>
        <v>2.2794224167014797E-29</v>
      </c>
      <c r="IB94" s="92">
        <f t="shared" si="213"/>
        <v>4.7860078775834023E-30</v>
      </c>
      <c r="IC94" s="92">
        <f t="shared" si="214"/>
        <v>2.8789709766769388E-29</v>
      </c>
      <c r="ID94" s="92">
        <f t="shared" si="215"/>
        <v>2.1303323316361903E-29</v>
      </c>
      <c r="IE94" s="92">
        <f t="shared" si="216"/>
        <v>9.1199324659997694E-27</v>
      </c>
      <c r="IF94" s="92">
        <f t="shared" si="217"/>
        <v>2.7791762043038052E-15</v>
      </c>
      <c r="IG94" s="92">
        <f t="shared" si="218"/>
        <v>1.5146686859192103E-13</v>
      </c>
      <c r="II94" s="92">
        <f t="shared" si="327"/>
        <v>5.8271634924936557E-81</v>
      </c>
      <c r="IJ94" s="92">
        <f t="shared" si="328"/>
        <v>5.9482463009955489E-80</v>
      </c>
      <c r="IK94" s="92">
        <f t="shared" si="329"/>
        <v>4.7688814161464049E-90</v>
      </c>
      <c r="IL94" s="92">
        <f t="shared" si="330"/>
        <v>1.8226933634907892E-88</v>
      </c>
      <c r="IM94" s="92">
        <f t="shared" si="331"/>
        <v>3.4712133205446662E-91</v>
      </c>
      <c r="IN94" s="92">
        <f t="shared" si="332"/>
        <v>6.9451524818050132E-98</v>
      </c>
      <c r="IO94" s="92">
        <f t="shared" si="333"/>
        <v>9.0284614458035398E-106</v>
      </c>
      <c r="IP94" s="92">
        <f t="shared" si="334"/>
        <v>2.2694186110859114E-113</v>
      </c>
      <c r="IQ94" s="92">
        <f t="shared" si="335"/>
        <v>5.7959050782515205E-110</v>
      </c>
      <c r="IR94" s="92">
        <f t="shared" si="336"/>
        <v>1.0719500010142359E-111</v>
      </c>
      <c r="IS94" s="92">
        <f t="shared" si="337"/>
        <v>2.8831072620198709E-109</v>
      </c>
      <c r="IT94" s="92">
        <f t="shared" si="338"/>
        <v>4.0276324485917675E-107</v>
      </c>
      <c r="IU94" s="92">
        <f t="shared" si="339"/>
        <v>7.7356308513826288E-96</v>
      </c>
      <c r="IV94" s="92">
        <f t="shared" si="340"/>
        <v>4.3679489213160334E-73</v>
      </c>
      <c r="IW94" s="92">
        <f t="shared" si="341"/>
        <v>4.2901014135400574E-51</v>
      </c>
      <c r="IY94" s="92">
        <f t="shared" si="342"/>
        <v>0.12985947515662752</v>
      </c>
      <c r="IZ94" s="92">
        <f t="shared" si="343"/>
        <v>0.11811284312608625</v>
      </c>
      <c r="JA94" s="92">
        <f t="shared" si="344"/>
        <v>0.10055503930557104</v>
      </c>
      <c r="JB94" s="92">
        <f t="shared" si="345"/>
        <v>4.2594640176993985E-2</v>
      </c>
      <c r="JC94" s="92">
        <f t="shared" si="346"/>
        <v>2.5378909471084777E-2</v>
      </c>
      <c r="JD94" s="92">
        <f t="shared" si="347"/>
        <v>1.2834868078535575E-2</v>
      </c>
      <c r="JE94" s="92">
        <f t="shared" si="348"/>
        <v>2.7594065668459618E-2</v>
      </c>
      <c r="JF94" s="92">
        <f t="shared" si="349"/>
        <v>3.4681859247306095E-2</v>
      </c>
      <c r="JG94" s="92">
        <f t="shared" si="350"/>
        <v>1.7025601879559954E-2</v>
      </c>
      <c r="JH94" s="92">
        <f t="shared" si="351"/>
        <v>3.7134340410917378E-2</v>
      </c>
      <c r="JI94" s="92">
        <f t="shared" si="352"/>
        <v>8.7951223771455082E-3</v>
      </c>
      <c r="JJ94" s="92">
        <f t="shared" si="353"/>
        <v>2.9595458908768357E-2</v>
      </c>
      <c r="JK94" s="92">
        <f t="shared" si="354"/>
        <v>3.9323249111822167E-2</v>
      </c>
      <c r="JL94" s="92">
        <f t="shared" si="355"/>
        <v>5.1911050465186619E-2</v>
      </c>
      <c r="JM94" s="92">
        <f t="shared" si="356"/>
        <v>4.9198984922889037E-2</v>
      </c>
    </row>
    <row r="95" spans="2:273" x14ac:dyDescent="0.25">
      <c r="B95" s="2">
        <v>68</v>
      </c>
      <c r="C95" s="37">
        <v>73.825000000000003</v>
      </c>
      <c r="D95" s="37">
        <v>75.775000000000006</v>
      </c>
      <c r="E95" s="37">
        <v>75.902000000000001</v>
      </c>
      <c r="F95" s="37">
        <v>76.659000000000006</v>
      </c>
      <c r="G95" s="37">
        <v>77.659000000000006</v>
      </c>
      <c r="H95" s="37">
        <v>76.356999999999999</v>
      </c>
      <c r="I95" s="37">
        <v>76.238</v>
      </c>
      <c r="J95" s="37">
        <v>78.813999999999993</v>
      </c>
      <c r="K95" s="37">
        <v>76.682000000000002</v>
      </c>
      <c r="L95" s="37">
        <v>77.067999999999998</v>
      </c>
      <c r="M95" s="37">
        <v>71.614000000000004</v>
      </c>
      <c r="N95" s="37">
        <v>72.932000000000002</v>
      </c>
      <c r="O95" s="37">
        <v>75.614000000000004</v>
      </c>
      <c r="P95" s="37">
        <v>73.817999999999998</v>
      </c>
      <c r="Q95" s="37">
        <v>70.909000000000006</v>
      </c>
      <c r="S95" s="4">
        <f t="shared" si="228"/>
        <v>80.241454007750988</v>
      </c>
      <c r="T95" s="4">
        <f t="shared" si="229"/>
        <v>80.487322220573645</v>
      </c>
      <c r="U95" s="4">
        <f t="shared" si="230"/>
        <v>81.392305397287203</v>
      </c>
      <c r="V95" s="4">
        <f t="shared" si="231"/>
        <v>79.512729367809257</v>
      </c>
      <c r="W95" s="4">
        <f t="shared" si="232"/>
        <v>77.821187775698775</v>
      </c>
      <c r="X95" s="4">
        <f t="shared" si="233"/>
        <v>78.967978530513221</v>
      </c>
      <c r="Y95" s="4">
        <f t="shared" si="234"/>
        <v>78.179223115325712</v>
      </c>
      <c r="Z95" s="4">
        <f t="shared" si="235"/>
        <v>78.670963665621514</v>
      </c>
      <c r="AA95" s="4">
        <f t="shared" si="236"/>
        <v>77.4938005965641</v>
      </c>
      <c r="AB95" s="4">
        <f t="shared" si="237"/>
        <v>76.344795621342115</v>
      </c>
      <c r="AC95" s="4">
        <f t="shared" si="238"/>
        <v>75.255751072354542</v>
      </c>
      <c r="AD95" s="4">
        <f t="shared" si="239"/>
        <v>74.696186500866574</v>
      </c>
      <c r="AE95" s="4">
        <f t="shared" si="240"/>
        <v>76.711132953371163</v>
      </c>
      <c r="AF95" s="4">
        <f t="shared" si="241"/>
        <v>76.730110837018429</v>
      </c>
      <c r="AG95" s="4">
        <f t="shared" si="242"/>
        <v>74.598815866612867</v>
      </c>
      <c r="AI95" s="4">
        <f t="shared" si="243"/>
        <v>-6.4164540077509855</v>
      </c>
      <c r="AJ95" s="4">
        <f t="shared" si="244"/>
        <v>-4.7123222205736397</v>
      </c>
      <c r="AK95" s="4">
        <f t="shared" si="245"/>
        <v>-5.4903053972872016</v>
      </c>
      <c r="AL95" s="4">
        <f t="shared" si="246"/>
        <v>-2.853729367809251</v>
      </c>
      <c r="AM95" s="4">
        <f t="shared" si="247"/>
        <v>-0.16218777569876863</v>
      </c>
      <c r="AN95" s="4">
        <f t="shared" si="248"/>
        <v>-2.610978530513222</v>
      </c>
      <c r="AO95" s="4">
        <f t="shared" si="249"/>
        <v>-1.9412231153257125</v>
      </c>
      <c r="AP95" s="4">
        <f t="shared" si="250"/>
        <v>0.14303633437847907</v>
      </c>
      <c r="AQ95" s="4">
        <f t="shared" si="251"/>
        <v>-0.81180059656409753</v>
      </c>
      <c r="AR95" s="4">
        <f t="shared" si="252"/>
        <v>0.72320437865788278</v>
      </c>
      <c r="AS95" s="4">
        <f t="shared" si="253"/>
        <v>-3.6417510723545377</v>
      </c>
      <c r="AT95" s="4">
        <f t="shared" si="254"/>
        <v>-1.7641865008665718</v>
      </c>
      <c r="AU95" s="4">
        <f t="shared" si="255"/>
        <v>-1.0971329533711582</v>
      </c>
      <c r="AV95" s="4">
        <f t="shared" si="256"/>
        <v>-2.9121108370184317</v>
      </c>
      <c r="AW95" s="4">
        <f t="shared" si="256"/>
        <v>-3.6898158666128609</v>
      </c>
      <c r="AY95" s="2">
        <f t="shared" si="307"/>
        <v>66.159110013233459</v>
      </c>
      <c r="AZ95" s="2">
        <f t="shared" si="146"/>
        <v>67.120234528479045</v>
      </c>
      <c r="BA95" s="2">
        <f t="shared" si="147"/>
        <v>71.747028387094346</v>
      </c>
      <c r="BB95" s="2">
        <f t="shared" si="148"/>
        <v>71.663815416779357</v>
      </c>
      <c r="BC95" s="2">
        <f t="shared" si="149"/>
        <v>70.416049557722801</v>
      </c>
      <c r="BD95" s="2">
        <f t="shared" si="150"/>
        <v>71.79639903239628</v>
      </c>
      <c r="BE95" s="2">
        <f t="shared" si="151"/>
        <v>72.961875852975467</v>
      </c>
      <c r="BF95" s="2">
        <f t="shared" si="152"/>
        <v>73.844559114135947</v>
      </c>
      <c r="BG95" s="2">
        <f t="shared" si="153"/>
        <v>72.788103174286562</v>
      </c>
      <c r="BH95" s="2">
        <f t="shared" si="154"/>
        <v>71.903151716182393</v>
      </c>
      <c r="BI95" s="2">
        <f t="shared" si="155"/>
        <v>70.408978426480559</v>
      </c>
      <c r="BJ95" s="2">
        <f t="shared" si="156"/>
        <v>70.770240186586705</v>
      </c>
      <c r="BK95" s="2">
        <f t="shared" si="157"/>
        <v>71.149880295519992</v>
      </c>
      <c r="BL95" s="2">
        <f t="shared" si="158"/>
        <v>71.006304811898914</v>
      </c>
      <c r="BM95" s="2">
        <f t="shared" si="159"/>
        <v>72.928878793289414</v>
      </c>
      <c r="BO95" s="2" t="str">
        <f t="shared" si="257"/>
        <v/>
      </c>
      <c r="BP95" s="2" t="str">
        <f t="shared" si="258"/>
        <v/>
      </c>
      <c r="BQ95" s="2" t="str">
        <f t="shared" si="259"/>
        <v/>
      </c>
      <c r="BR95" s="2" t="str">
        <f t="shared" si="260"/>
        <v/>
      </c>
      <c r="BS95" s="2" t="str">
        <f t="shared" si="261"/>
        <v/>
      </c>
      <c r="BT95" s="2" t="str">
        <f t="shared" si="262"/>
        <v/>
      </c>
      <c r="BU95" s="2" t="str">
        <f t="shared" si="263"/>
        <v/>
      </c>
      <c r="BV95" s="2" t="str">
        <f t="shared" si="264"/>
        <v/>
      </c>
      <c r="BW95" s="2" t="str">
        <f t="shared" si="265"/>
        <v/>
      </c>
      <c r="BX95" s="2" t="str">
        <f t="shared" si="266"/>
        <v/>
      </c>
      <c r="BY95" s="2" t="str">
        <f t="shared" si="267"/>
        <v/>
      </c>
      <c r="BZ95" s="2" t="str">
        <f t="shared" si="268"/>
        <v/>
      </c>
      <c r="CA95" s="2" t="str">
        <f t="shared" si="269"/>
        <v/>
      </c>
      <c r="CB95" s="2" t="str">
        <f t="shared" si="270"/>
        <v/>
      </c>
      <c r="CC95" s="2" t="str">
        <f t="shared" si="271"/>
        <v/>
      </c>
      <c r="CE95" s="2" t="str">
        <f t="shared" si="308"/>
        <v/>
      </c>
      <c r="CF95" s="2" t="str">
        <f t="shared" si="309"/>
        <v/>
      </c>
      <c r="CG95" s="2" t="str">
        <f t="shared" si="310"/>
        <v/>
      </c>
      <c r="CH95" s="2" t="str">
        <f t="shared" si="311"/>
        <v/>
      </c>
      <c r="CI95" s="2" t="str">
        <f t="shared" si="312"/>
        <v/>
      </c>
      <c r="CJ95" s="2" t="str">
        <f t="shared" si="313"/>
        <v/>
      </c>
      <c r="CK95" s="2" t="str">
        <f t="shared" si="314"/>
        <v/>
      </c>
      <c r="CL95" s="2" t="str">
        <f t="shared" si="315"/>
        <v/>
      </c>
      <c r="CM95" s="2" t="str">
        <f t="shared" si="316"/>
        <v/>
      </c>
      <c r="CN95" s="2" t="str">
        <f t="shared" si="317"/>
        <v/>
      </c>
      <c r="CO95" s="2">
        <f t="shared" si="318"/>
        <v>71.614000000000004</v>
      </c>
      <c r="CP95" s="2" t="str">
        <f t="shared" si="319"/>
        <v/>
      </c>
      <c r="CQ95" s="2" t="str">
        <f t="shared" si="320"/>
        <v/>
      </c>
      <c r="CR95" s="2" t="str">
        <f t="shared" si="321"/>
        <v/>
      </c>
      <c r="CS95" s="2" t="str">
        <f t="shared" si="322"/>
        <v/>
      </c>
      <c r="CU95" s="2" t="str">
        <f t="shared" si="272"/>
        <v/>
      </c>
      <c r="CV95" s="2" t="str">
        <f t="shared" si="273"/>
        <v/>
      </c>
      <c r="CW95" s="2" t="str">
        <f t="shared" si="274"/>
        <v/>
      </c>
      <c r="CX95" s="2" t="str">
        <f t="shared" si="275"/>
        <v/>
      </c>
      <c r="CY95" s="2" t="str">
        <f t="shared" si="276"/>
        <v/>
      </c>
      <c r="CZ95" s="2" t="str">
        <f t="shared" si="277"/>
        <v/>
      </c>
      <c r="DA95" s="2" t="str">
        <f t="shared" si="278"/>
        <v/>
      </c>
      <c r="DB95" s="2" t="str">
        <f t="shared" si="279"/>
        <v/>
      </c>
      <c r="DC95" s="2" t="str">
        <f t="shared" si="280"/>
        <v/>
      </c>
      <c r="DD95" s="2" t="str">
        <f t="shared" si="281"/>
        <v/>
      </c>
      <c r="DE95" s="2">
        <f t="shared" si="282"/>
        <v>71.614000000000004</v>
      </c>
      <c r="DF95" s="2" t="str">
        <f t="shared" si="283"/>
        <v/>
      </c>
      <c r="DG95" s="2" t="str">
        <f t="shared" si="284"/>
        <v/>
      </c>
      <c r="DH95" s="2" t="str">
        <f t="shared" si="285"/>
        <v/>
      </c>
      <c r="DI95" s="2" t="str">
        <f t="shared" si="286"/>
        <v/>
      </c>
      <c r="DK95" s="2">
        <f t="shared" si="287"/>
        <v>87.828813320825518</v>
      </c>
      <c r="DL95" s="2">
        <f t="shared" si="288"/>
        <v>86.901881533101076</v>
      </c>
      <c r="DM95" s="2">
        <f t="shared" si="288"/>
        <v>88.05171293520246</v>
      </c>
      <c r="DN95" s="2">
        <f t="shared" si="288"/>
        <v>92.810564892094092</v>
      </c>
      <c r="DO95" s="2">
        <f t="shared" si="288"/>
        <v>92.625371660859443</v>
      </c>
      <c r="DP95" s="2">
        <f t="shared" si="288"/>
        <v>90.232568641114995</v>
      </c>
      <c r="DQ95" s="2">
        <f t="shared" si="288"/>
        <v>88.613074448807026</v>
      </c>
      <c r="DR95" s="2">
        <f t="shared" si="288"/>
        <v>87.513437835939797</v>
      </c>
      <c r="DS95" s="2">
        <f t="shared" si="288"/>
        <v>87.894180104259519</v>
      </c>
      <c r="DT95" s="2">
        <f t="shared" si="288"/>
        <v>88.321272587310574</v>
      </c>
      <c r="DU95" s="2">
        <f t="shared" si="288"/>
        <v>86.608005587435798</v>
      </c>
      <c r="DV95" s="2">
        <f t="shared" si="288"/>
        <v>90.073112983820891</v>
      </c>
      <c r="DW95" s="2">
        <f t="shared" si="288"/>
        <v>89.805421020839617</v>
      </c>
      <c r="DX95" s="2">
        <f t="shared" si="288"/>
        <v>86.950533614239802</v>
      </c>
      <c r="DY95" s="2">
        <f t="shared" si="288"/>
        <v>80.435166126855592</v>
      </c>
      <c r="EA95" s="2">
        <f t="shared" si="227"/>
        <v>64.531504859428338</v>
      </c>
      <c r="EB95" s="2">
        <f t="shared" si="289"/>
        <v>65.490624027072769</v>
      </c>
      <c r="EC95" s="2">
        <f t="shared" si="290"/>
        <v>70.167196097027173</v>
      </c>
      <c r="ED95" s="2">
        <f t="shared" si="291"/>
        <v>69.736243982861907</v>
      </c>
      <c r="EE95" s="2">
        <f t="shared" si="292"/>
        <v>68.428370182791312</v>
      </c>
      <c r="EF95" s="2">
        <f t="shared" si="293"/>
        <v>70.191135099449383</v>
      </c>
      <c r="EG95" s="2">
        <f t="shared" si="294"/>
        <v>71.375371368502002</v>
      </c>
      <c r="EH95" s="2">
        <f t="shared" si="295"/>
        <v>72.274986979348981</v>
      </c>
      <c r="EI95" s="2">
        <f t="shared" si="296"/>
        <v>71.065853990412904</v>
      </c>
      <c r="EJ95" s="2">
        <f t="shared" si="297"/>
        <v>70.038985592945451</v>
      </c>
      <c r="EK95" s="2">
        <f t="shared" si="298"/>
        <v>68.789609606924429</v>
      </c>
      <c r="EL95" s="2">
        <f t="shared" si="299"/>
        <v>68.511652106885919</v>
      </c>
      <c r="EM95" s="2">
        <f t="shared" si="300"/>
        <v>69.268919869706835</v>
      </c>
      <c r="EN95" s="2">
        <f t="shared" si="301"/>
        <v>69.574796762991511</v>
      </c>
      <c r="EO95" s="2">
        <f t="shared" si="302"/>
        <v>71.939351611251254</v>
      </c>
      <c r="EQ95" s="2">
        <f t="shared" si="303"/>
        <v>63.244644642075556</v>
      </c>
      <c r="ER95" s="2">
        <f t="shared" si="304"/>
        <v>64.518244122563857</v>
      </c>
      <c r="ES95" s="2">
        <f t="shared" si="304"/>
        <v>68.622926808193668</v>
      </c>
      <c r="ET95" s="2">
        <f t="shared" si="304"/>
        <v>68.249316608467481</v>
      </c>
      <c r="EU95" s="2">
        <f t="shared" si="304"/>
        <v>67.852107946691902</v>
      </c>
      <c r="EV95" s="2">
        <f t="shared" si="304"/>
        <v>68.966350132599487</v>
      </c>
      <c r="EW95" s="2">
        <f t="shared" si="304"/>
        <v>70.20021542312206</v>
      </c>
      <c r="EX95" s="2">
        <f t="shared" si="304"/>
        <v>70.346047599718361</v>
      </c>
      <c r="EY95" s="2">
        <f t="shared" si="304"/>
        <v>69.596237397815614</v>
      </c>
      <c r="EZ95" s="2">
        <f t="shared" si="304"/>
        <v>68.77626690698574</v>
      </c>
      <c r="FA95" s="2">
        <f t="shared" si="304"/>
        <v>68.069030204591442</v>
      </c>
      <c r="FB95" s="2">
        <f t="shared" si="304"/>
        <v>67.886631040921188</v>
      </c>
      <c r="FC95" s="2">
        <f t="shared" si="304"/>
        <v>68.074743870080567</v>
      </c>
      <c r="FD95" s="2">
        <f t="shared" si="304"/>
        <v>69.527922274902849</v>
      </c>
      <c r="FE95" s="2">
        <f t="shared" si="304"/>
        <v>73.365517019150218</v>
      </c>
      <c r="FG95" s="2">
        <f t="shared" si="305"/>
        <v>0.93011875095021779</v>
      </c>
      <c r="FH95" s="2">
        <f t="shared" si="306"/>
        <v>0.92387368410887338</v>
      </c>
      <c r="FI95" s="2">
        <f t="shared" si="306"/>
        <v>0.91163163277989967</v>
      </c>
      <c r="FJ95" s="2">
        <f t="shared" si="306"/>
        <v>0.91643895832373534</v>
      </c>
      <c r="FK95" s="2">
        <f t="shared" si="306"/>
        <v>0.91784594094085192</v>
      </c>
      <c r="FL95" s="2">
        <f t="shared" si="306"/>
        <v>0.91988087106165684</v>
      </c>
      <c r="FM95" s="2">
        <f t="shared" si="306"/>
        <v>0.90793891856496822</v>
      </c>
      <c r="FN95" s="2">
        <f t="shared" si="306"/>
        <v>0.89694728098242249</v>
      </c>
      <c r="FO95" s="2">
        <f t="shared" si="306"/>
        <v>0.89762052441631413</v>
      </c>
      <c r="FP95" s="2">
        <f t="shared" si="306"/>
        <v>0.89800784830813041</v>
      </c>
      <c r="FQ95" s="2">
        <f t="shared" si="306"/>
        <v>0.90910287977102722</v>
      </c>
      <c r="FR95" s="2">
        <f t="shared" si="306"/>
        <v>0.89523962652896227</v>
      </c>
      <c r="FS95" s="2">
        <f t="shared" si="306"/>
        <v>0.90839102363498958</v>
      </c>
      <c r="FT95" s="2">
        <f t="shared" si="306"/>
        <v>0.91761376128785777</v>
      </c>
      <c r="FU95" s="2">
        <f t="shared" si="306"/>
        <v>0.88356326815353625</v>
      </c>
      <c r="FW95" s="2">
        <f t="shared" si="323"/>
        <v>3.4180944397343055E-4</v>
      </c>
      <c r="FX95" s="2">
        <f t="shared" si="163"/>
        <v>3.5958283616473961E-4</v>
      </c>
      <c r="FY95" s="2">
        <f t="shared" si="164"/>
        <v>3.8416968275589854E-4</v>
      </c>
      <c r="FZ95" s="2">
        <f t="shared" si="165"/>
        <v>3.6508658039439496E-4</v>
      </c>
      <c r="GA95" s="2">
        <f t="shared" si="166"/>
        <v>3.5142603371505793E-4</v>
      </c>
      <c r="GB95" s="2">
        <f t="shared" si="167"/>
        <v>3.5783023053187609E-4</v>
      </c>
      <c r="GC95" s="2">
        <f t="shared" si="168"/>
        <v>3.5493379158302502E-4</v>
      </c>
      <c r="GD95" s="2">
        <f t="shared" si="169"/>
        <v>4.1041186095082882E-4</v>
      </c>
      <c r="GE95" s="2">
        <f t="shared" si="170"/>
        <v>4.2597410532798789E-4</v>
      </c>
      <c r="GF95" s="2">
        <f t="shared" si="171"/>
        <v>3.8303477410042247E-4</v>
      </c>
      <c r="GG95" s="2">
        <f t="shared" si="172"/>
        <v>3.7756029520047543E-4</v>
      </c>
      <c r="GH95" s="2">
        <f t="shared" si="173"/>
        <v>3.1777224625765692E-4</v>
      </c>
      <c r="GI95" s="2">
        <f t="shared" si="174"/>
        <v>3.0767890251700029E-4</v>
      </c>
      <c r="GJ95" s="2">
        <f t="shared" si="175"/>
        <v>2.8917902837125487E-4</v>
      </c>
      <c r="GK95" s="2">
        <f t="shared" si="176"/>
        <v>2.1197083154956767E-4</v>
      </c>
      <c r="GM95" s="92">
        <f t="shared" si="324"/>
        <v>4.7018236979017927E-2</v>
      </c>
      <c r="GN95" s="92">
        <f t="shared" si="177"/>
        <v>3.9123896521138811E-2</v>
      </c>
      <c r="GO95" s="92">
        <f t="shared" si="178"/>
        <v>3.023960623277468E-2</v>
      </c>
      <c r="GP95" s="92">
        <f t="shared" si="179"/>
        <v>6.5976540882322866E-3</v>
      </c>
      <c r="GQ95" s="92">
        <f t="shared" si="180"/>
        <v>2.2416575923797149E-3</v>
      </c>
      <c r="GR95" s="92">
        <f t="shared" si="181"/>
        <v>2.9464270997479349E-4</v>
      </c>
      <c r="GS95" s="92">
        <f t="shared" si="182"/>
        <v>3.3914065477842091E-3</v>
      </c>
      <c r="GT95" s="92">
        <f t="shared" si="183"/>
        <v>5.6704012544251956E-3</v>
      </c>
      <c r="GU95" s="92">
        <f t="shared" si="184"/>
        <v>1.3948253602985533E-3</v>
      </c>
      <c r="GV95" s="92">
        <f t="shared" si="185"/>
        <v>6.0643593050977171E-3</v>
      </c>
      <c r="GW95" s="92">
        <f t="shared" si="186"/>
        <v>2.1550437424857629E-4</v>
      </c>
      <c r="GX95" s="92">
        <f t="shared" si="187"/>
        <v>3.9166859867818026E-3</v>
      </c>
      <c r="GY95" s="92">
        <f t="shared" si="188"/>
        <v>7.2207428752284744E-3</v>
      </c>
      <c r="GZ95" s="92">
        <f t="shared" si="189"/>
        <v>1.3488458016972156E-2</v>
      </c>
      <c r="HA95" s="92">
        <f t="shared" si="190"/>
        <v>1.3326653513264057E-2</v>
      </c>
      <c r="HC95" s="92">
        <f t="shared" si="325"/>
        <v>1.4231418562326226E-2</v>
      </c>
      <c r="HD95" s="92">
        <f t="shared" si="191"/>
        <v>1.4617514797382504E-2</v>
      </c>
      <c r="HE95" s="92">
        <f t="shared" si="192"/>
        <v>9.7643149474015249E-3</v>
      </c>
      <c r="HF95" s="92">
        <f t="shared" si="193"/>
        <v>1.3572149980913085E-2</v>
      </c>
      <c r="HG95" s="92">
        <f t="shared" si="194"/>
        <v>1.3934100545882367E-2</v>
      </c>
      <c r="HH95" s="92">
        <f t="shared" si="195"/>
        <v>1.4070371503113275E-2</v>
      </c>
      <c r="HI95" s="92">
        <f t="shared" si="196"/>
        <v>9.1317787581850964E-3</v>
      </c>
      <c r="HJ95" s="92">
        <f t="shared" si="197"/>
        <v>7.7350131238745944E-3</v>
      </c>
      <c r="HK95" s="92">
        <f t="shared" si="198"/>
        <v>8.6052079270836426E-3</v>
      </c>
      <c r="HL95" s="92">
        <f t="shared" si="199"/>
        <v>6.621952001807407E-3</v>
      </c>
      <c r="HM95" s="92">
        <f t="shared" si="200"/>
        <v>8.8228343662494282E-3</v>
      </c>
      <c r="HN95" s="92">
        <f t="shared" si="201"/>
        <v>6.1237912450611805E-3</v>
      </c>
      <c r="HO95" s="92">
        <f t="shared" si="202"/>
        <v>8.739359768694107E-3</v>
      </c>
      <c r="HP95" s="92">
        <f t="shared" si="203"/>
        <v>8.2186790366845976E-3</v>
      </c>
      <c r="HQ95" s="92">
        <f t="shared" si="204"/>
        <v>1.185470371409396E-3</v>
      </c>
      <c r="HS95" s="92">
        <f t="shared" si="326"/>
        <v>3.9509624528535979E-22</v>
      </c>
      <c r="HT95" s="92">
        <f t="shared" si="205"/>
        <v>6.4559729529257465E-22</v>
      </c>
      <c r="HU95" s="92">
        <f t="shared" si="206"/>
        <v>1.7940285856714727E-24</v>
      </c>
      <c r="HV95" s="92">
        <f t="shared" si="207"/>
        <v>1.174492585474091E-23</v>
      </c>
      <c r="HW95" s="92">
        <f t="shared" si="208"/>
        <v>4.0111483163476233E-24</v>
      </c>
      <c r="HX95" s="92">
        <f t="shared" si="209"/>
        <v>1.9927781079650924E-25</v>
      </c>
      <c r="HY95" s="92">
        <f t="shared" si="210"/>
        <v>2.0659179255763993E-27</v>
      </c>
      <c r="HZ95" s="92">
        <f t="shared" si="211"/>
        <v>4.699606738077161E-29</v>
      </c>
      <c r="IA95" s="92">
        <f t="shared" si="212"/>
        <v>2.2048217889233533E-28</v>
      </c>
      <c r="IB95" s="92">
        <f t="shared" si="213"/>
        <v>4.6991621780014521E-29</v>
      </c>
      <c r="IC95" s="92">
        <f t="shared" si="214"/>
        <v>2.6615150671525151E-28</v>
      </c>
      <c r="ID95" s="92">
        <f t="shared" si="215"/>
        <v>1.8486184319950959E-28</v>
      </c>
      <c r="IE95" s="92">
        <f t="shared" si="216"/>
        <v>6.3235094431789073E-26</v>
      </c>
      <c r="IF95" s="92">
        <f t="shared" si="217"/>
        <v>7.8132024393541229E-15</v>
      </c>
      <c r="IG95" s="92">
        <f t="shared" si="218"/>
        <v>3.6337792208027158E-13</v>
      </c>
      <c r="II95" s="92">
        <f t="shared" si="327"/>
        <v>3.6260678461558259E-79</v>
      </c>
      <c r="IJ95" s="92">
        <f t="shared" si="328"/>
        <v>3.6030586119637027E-78</v>
      </c>
      <c r="IK95" s="92">
        <f t="shared" si="329"/>
        <v>5.0960051754183776E-88</v>
      </c>
      <c r="IL95" s="92">
        <f t="shared" si="330"/>
        <v>1.7401394518883195E-86</v>
      </c>
      <c r="IM95" s="92">
        <f t="shared" si="331"/>
        <v>3.7393204425021087E-89</v>
      </c>
      <c r="IN95" s="92">
        <f t="shared" si="332"/>
        <v>1.0740553167878469E-95</v>
      </c>
      <c r="IO95" s="92">
        <f t="shared" si="333"/>
        <v>2.0995079262994205E-103</v>
      </c>
      <c r="IP95" s="92">
        <f t="shared" si="334"/>
        <v>8.7453934000836827E-111</v>
      </c>
      <c r="IQ95" s="92">
        <f t="shared" si="335"/>
        <v>1.913704400890569E-107</v>
      </c>
      <c r="IR95" s="92">
        <f t="shared" si="336"/>
        <v>3.5915440029909444E-109</v>
      </c>
      <c r="IS95" s="92">
        <f t="shared" si="337"/>
        <v>8.4088524200564406E-107</v>
      </c>
      <c r="IT95" s="92">
        <f t="shared" si="338"/>
        <v>9.3304068488730228E-105</v>
      </c>
      <c r="IU95" s="92">
        <f t="shared" si="339"/>
        <v>9.8150499179321898E-94</v>
      </c>
      <c r="IV95" s="92">
        <f t="shared" si="340"/>
        <v>1.6729886215791882E-71</v>
      </c>
      <c r="IW95" s="92">
        <f t="shared" si="341"/>
        <v>4.8859975826096519E-50</v>
      </c>
      <c r="IY95" s="92">
        <f t="shared" si="342"/>
        <v>6.124965554134415E-2</v>
      </c>
      <c r="IZ95" s="92">
        <f t="shared" si="343"/>
        <v>5.3741411318521316E-2</v>
      </c>
      <c r="JA95" s="92">
        <f t="shared" si="344"/>
        <v>4.0003921180176205E-2</v>
      </c>
      <c r="JB95" s="92">
        <f t="shared" si="345"/>
        <v>2.0169804069145373E-2</v>
      </c>
      <c r="JC95" s="92">
        <f t="shared" si="346"/>
        <v>1.6175758138262081E-2</v>
      </c>
      <c r="JD95" s="92">
        <f t="shared" si="347"/>
        <v>1.4365014213088069E-2</v>
      </c>
      <c r="JE95" s="92">
        <f t="shared" si="348"/>
        <v>1.2523185305969305E-2</v>
      </c>
      <c r="JF95" s="92">
        <f t="shared" si="349"/>
        <v>1.340541437829979E-2</v>
      </c>
      <c r="JG95" s="92">
        <f t="shared" si="350"/>
        <v>1.0000033287382196E-2</v>
      </c>
      <c r="JH95" s="92">
        <f t="shared" si="351"/>
        <v>1.2686311306905125E-2</v>
      </c>
      <c r="JI95" s="92">
        <f t="shared" si="352"/>
        <v>9.0383387404980049E-3</v>
      </c>
      <c r="JJ95" s="92">
        <f t="shared" si="353"/>
        <v>1.0040477231842983E-2</v>
      </c>
      <c r="JK95" s="92">
        <f t="shared" si="354"/>
        <v>1.5960102643922582E-2</v>
      </c>
      <c r="JL95" s="92">
        <f t="shared" si="355"/>
        <v>2.1707137053664567E-2</v>
      </c>
      <c r="JM95" s="92">
        <f t="shared" si="356"/>
        <v>1.451212388503683E-2</v>
      </c>
    </row>
    <row r="96" spans="2:273" x14ac:dyDescent="0.25">
      <c r="B96" s="2">
        <v>69</v>
      </c>
      <c r="C96" s="37">
        <v>76.150000000000006</v>
      </c>
      <c r="D96" s="37">
        <v>76.45</v>
      </c>
      <c r="E96" s="37">
        <v>76.122</v>
      </c>
      <c r="F96" s="37">
        <v>78.462999999999994</v>
      </c>
      <c r="G96" s="37">
        <v>77.878</v>
      </c>
      <c r="H96" s="37">
        <v>79.143000000000001</v>
      </c>
      <c r="I96" s="37">
        <v>75.429000000000002</v>
      </c>
      <c r="J96" s="37">
        <v>79.278999999999996</v>
      </c>
      <c r="K96" s="37">
        <v>78.067999999999998</v>
      </c>
      <c r="L96" s="37">
        <v>76.545000000000002</v>
      </c>
      <c r="M96" s="37">
        <v>73.114000000000004</v>
      </c>
      <c r="N96" s="37">
        <v>74.727000000000004</v>
      </c>
      <c r="O96" s="37">
        <v>76.204999999999998</v>
      </c>
      <c r="P96" s="37">
        <v>75.204999999999998</v>
      </c>
      <c r="Q96" s="37">
        <v>70.977000000000004</v>
      </c>
      <c r="S96" s="4">
        <f t="shared" si="228"/>
        <v>78.136580610759211</v>
      </c>
      <c r="T96" s="4">
        <f t="shared" si="229"/>
        <v>79.033389408445416</v>
      </c>
      <c r="U96" s="4">
        <f t="shared" si="230"/>
        <v>80.213295360743999</v>
      </c>
      <c r="V96" s="4">
        <f t="shared" si="231"/>
        <v>81.325304921591083</v>
      </c>
      <c r="W96" s="4">
        <f t="shared" si="232"/>
        <v>80.217889463160233</v>
      </c>
      <c r="X96" s="4">
        <f t="shared" si="233"/>
        <v>81.713936910791219</v>
      </c>
      <c r="Y96" s="4">
        <f t="shared" si="234"/>
        <v>79.852890856550616</v>
      </c>
      <c r="Z96" s="4">
        <f t="shared" si="235"/>
        <v>79.98222029085953</v>
      </c>
      <c r="AA96" s="4">
        <f t="shared" si="236"/>
        <v>79.382971674860272</v>
      </c>
      <c r="AB96" s="4">
        <f t="shared" si="237"/>
        <v>77.338448881734806</v>
      </c>
      <c r="AC96" s="4">
        <f t="shared" si="238"/>
        <v>77.377391047233388</v>
      </c>
      <c r="AD96" s="4">
        <f t="shared" si="239"/>
        <v>75.708165922145014</v>
      </c>
      <c r="AE96" s="4">
        <f t="shared" si="240"/>
        <v>77.746637851091137</v>
      </c>
      <c r="AF96" s="4">
        <f t="shared" si="241"/>
        <v>77.158126312076604</v>
      </c>
      <c r="AG96" s="4">
        <f t="shared" si="242"/>
        <v>73.960899825795892</v>
      </c>
      <c r="AI96" s="4">
        <f t="shared" si="243"/>
        <v>-1.986580610759205</v>
      </c>
      <c r="AJ96" s="4">
        <f t="shared" si="244"/>
        <v>-2.583389408445413</v>
      </c>
      <c r="AK96" s="4">
        <f t="shared" si="245"/>
        <v>-4.0912953607439988</v>
      </c>
      <c r="AL96" s="4">
        <f t="shared" si="246"/>
        <v>-2.8623049215910896</v>
      </c>
      <c r="AM96" s="4">
        <f t="shared" si="247"/>
        <v>-2.3398894631602332</v>
      </c>
      <c r="AN96" s="4">
        <f t="shared" si="248"/>
        <v>-2.5709369107912181</v>
      </c>
      <c r="AO96" s="4">
        <f t="shared" si="249"/>
        <v>-4.4238908565506136</v>
      </c>
      <c r="AP96" s="4">
        <f t="shared" si="250"/>
        <v>-0.70322029085953375</v>
      </c>
      <c r="AQ96" s="4">
        <f t="shared" si="251"/>
        <v>-1.3149716748602742</v>
      </c>
      <c r="AR96" s="4">
        <f t="shared" si="252"/>
        <v>-0.79344888173480399</v>
      </c>
      <c r="AS96" s="4">
        <f t="shared" si="253"/>
        <v>-4.2633910472333838</v>
      </c>
      <c r="AT96" s="4">
        <f t="shared" si="254"/>
        <v>-0.98116592214500997</v>
      </c>
      <c r="AU96" s="4">
        <f t="shared" si="255"/>
        <v>-1.5416378510911386</v>
      </c>
      <c r="AV96" s="4">
        <f t="shared" si="256"/>
        <v>-1.9531263120766056</v>
      </c>
      <c r="AW96" s="4">
        <f t="shared" si="256"/>
        <v>-2.9838998257958878</v>
      </c>
      <c r="AY96" s="2">
        <f t="shared" si="307"/>
        <v>65.945311076126629</v>
      </c>
      <c r="AZ96" s="2">
        <f t="shared" si="146"/>
        <v>66.914854584850886</v>
      </c>
      <c r="BA96" s="2">
        <f t="shared" si="147"/>
        <v>71.505190278794743</v>
      </c>
      <c r="BB96" s="2">
        <f t="shared" si="148"/>
        <v>71.406874679042161</v>
      </c>
      <c r="BC96" s="2">
        <f t="shared" si="149"/>
        <v>70.186260956141993</v>
      </c>
      <c r="BD96" s="2">
        <f t="shared" si="150"/>
        <v>71.568291458131327</v>
      </c>
      <c r="BE96" s="2">
        <f t="shared" si="151"/>
        <v>72.731438790911028</v>
      </c>
      <c r="BF96" s="2">
        <f t="shared" si="152"/>
        <v>73.606394441422921</v>
      </c>
      <c r="BG96" s="2">
        <f t="shared" si="153"/>
        <v>72.542349389175783</v>
      </c>
      <c r="BH96" s="2">
        <f t="shared" si="154"/>
        <v>71.658166126426295</v>
      </c>
      <c r="BI96" s="2">
        <f t="shared" si="155"/>
        <v>70.189697829056058</v>
      </c>
      <c r="BJ96" s="2">
        <f t="shared" si="156"/>
        <v>70.511075345775339</v>
      </c>
      <c r="BK96" s="2">
        <f t="shared" si="157"/>
        <v>70.893362065025087</v>
      </c>
      <c r="BL96" s="2">
        <f t="shared" si="158"/>
        <v>70.810640195913678</v>
      </c>
      <c r="BM96" s="2">
        <f t="shared" si="159"/>
        <v>72.796066257642281</v>
      </c>
      <c r="BO96" s="2" t="str">
        <f t="shared" si="257"/>
        <v/>
      </c>
      <c r="BP96" s="2" t="str">
        <f t="shared" si="258"/>
        <v/>
      </c>
      <c r="BQ96" s="2" t="str">
        <f t="shared" si="259"/>
        <v/>
      </c>
      <c r="BR96" s="2" t="str">
        <f t="shared" si="260"/>
        <v/>
      </c>
      <c r="BS96" s="2" t="str">
        <f t="shared" si="261"/>
        <v/>
      </c>
      <c r="BT96" s="2" t="str">
        <f t="shared" si="262"/>
        <v/>
      </c>
      <c r="BU96" s="2" t="str">
        <f t="shared" si="263"/>
        <v/>
      </c>
      <c r="BV96" s="2" t="str">
        <f t="shared" si="264"/>
        <v/>
      </c>
      <c r="BW96" s="2" t="str">
        <f t="shared" si="265"/>
        <v/>
      </c>
      <c r="BX96" s="2" t="str">
        <f t="shared" si="266"/>
        <v/>
      </c>
      <c r="BY96" s="2" t="str">
        <f t="shared" si="267"/>
        <v/>
      </c>
      <c r="BZ96" s="2" t="str">
        <f t="shared" si="268"/>
        <v/>
      </c>
      <c r="CA96" s="2" t="str">
        <f t="shared" si="269"/>
        <v/>
      </c>
      <c r="CB96" s="2" t="str">
        <f t="shared" si="270"/>
        <v/>
      </c>
      <c r="CC96" s="2" t="str">
        <f t="shared" si="271"/>
        <v/>
      </c>
      <c r="CE96" s="2" t="str">
        <f t="shared" si="308"/>
        <v/>
      </c>
      <c r="CF96" s="2" t="str">
        <f t="shared" si="309"/>
        <v/>
      </c>
      <c r="CG96" s="2" t="str">
        <f t="shared" si="310"/>
        <v/>
      </c>
      <c r="CH96" s="2" t="str">
        <f t="shared" si="311"/>
        <v/>
      </c>
      <c r="CI96" s="2" t="str">
        <f t="shared" si="312"/>
        <v/>
      </c>
      <c r="CJ96" s="2" t="str">
        <f t="shared" si="313"/>
        <v/>
      </c>
      <c r="CK96" s="2" t="str">
        <f t="shared" si="314"/>
        <v/>
      </c>
      <c r="CL96" s="2" t="str">
        <f t="shared" si="315"/>
        <v/>
      </c>
      <c r="CM96" s="2" t="str">
        <f t="shared" si="316"/>
        <v/>
      </c>
      <c r="CN96" s="2" t="str">
        <f t="shared" si="317"/>
        <v/>
      </c>
      <c r="CO96" s="2" t="str">
        <f t="shared" si="318"/>
        <v/>
      </c>
      <c r="CP96" s="2" t="str">
        <f t="shared" si="319"/>
        <v/>
      </c>
      <c r="CQ96" s="2" t="str">
        <f t="shared" si="320"/>
        <v/>
      </c>
      <c r="CR96" s="2" t="str">
        <f t="shared" si="321"/>
        <v/>
      </c>
      <c r="CS96" s="2">
        <f t="shared" si="322"/>
        <v>70.977000000000004</v>
      </c>
      <c r="CU96" s="2" t="str">
        <f t="shared" si="272"/>
        <v/>
      </c>
      <c r="CV96" s="2" t="str">
        <f t="shared" si="273"/>
        <v/>
      </c>
      <c r="CW96" s="2" t="str">
        <f t="shared" si="274"/>
        <v/>
      </c>
      <c r="CX96" s="2" t="str">
        <f t="shared" si="275"/>
        <v/>
      </c>
      <c r="CY96" s="2" t="str">
        <f t="shared" si="276"/>
        <v/>
      </c>
      <c r="CZ96" s="2" t="str">
        <f t="shared" si="277"/>
        <v/>
      </c>
      <c r="DA96" s="2" t="str">
        <f t="shared" si="278"/>
        <v/>
      </c>
      <c r="DB96" s="2" t="str">
        <f t="shared" si="279"/>
        <v/>
      </c>
      <c r="DC96" s="2" t="str">
        <f t="shared" si="280"/>
        <v/>
      </c>
      <c r="DD96" s="2" t="str">
        <f t="shared" si="281"/>
        <v/>
      </c>
      <c r="DE96" s="2" t="str">
        <f t="shared" si="282"/>
        <v/>
      </c>
      <c r="DF96" s="2" t="str">
        <f t="shared" si="283"/>
        <v/>
      </c>
      <c r="DG96" s="2" t="str">
        <f t="shared" si="284"/>
        <v/>
      </c>
      <c r="DH96" s="2" t="str">
        <f t="shared" si="285"/>
        <v/>
      </c>
      <c r="DI96" s="2">
        <f t="shared" si="286"/>
        <v>70.977000000000004</v>
      </c>
      <c r="DK96" s="2">
        <f t="shared" si="287"/>
        <v>88.143956378986871</v>
      </c>
      <c r="DL96" s="2">
        <f t="shared" si="288"/>
        <v>87.188048780487833</v>
      </c>
      <c r="DM96" s="2">
        <f t="shared" si="288"/>
        <v>88.319700375442309</v>
      </c>
      <c r="DN96" s="2">
        <f t="shared" si="288"/>
        <v>93.143418388569259</v>
      </c>
      <c r="DO96" s="2">
        <f t="shared" si="288"/>
        <v>92.939399535423902</v>
      </c>
      <c r="DP96" s="2">
        <f t="shared" si="288"/>
        <v>90.473415853658551</v>
      </c>
      <c r="DQ96" s="2">
        <f t="shared" si="288"/>
        <v>88.808606463304159</v>
      </c>
      <c r="DR96" s="2">
        <f t="shared" si="288"/>
        <v>87.701214596331994</v>
      </c>
      <c r="DS96" s="2">
        <f t="shared" si="288"/>
        <v>88.114393377089911</v>
      </c>
      <c r="DT96" s="2">
        <f t="shared" si="288"/>
        <v>88.553488939307982</v>
      </c>
      <c r="DU96" s="2">
        <f t="shared" si="288"/>
        <v>86.848451525218948</v>
      </c>
      <c r="DV96" s="2">
        <f t="shared" si="288"/>
        <v>90.377020284687916</v>
      </c>
      <c r="DW96" s="2">
        <f t="shared" si="288"/>
        <v>90.063819389912396</v>
      </c>
      <c r="DX96" s="2">
        <f t="shared" si="288"/>
        <v>87.148181940955624</v>
      </c>
      <c r="DY96" s="2">
        <f t="shared" si="288"/>
        <v>80.535533940620766</v>
      </c>
      <c r="EA96" s="2">
        <f t="shared" si="227"/>
        <v>64.424745303421147</v>
      </c>
      <c r="EB96" s="2">
        <f t="shared" si="289"/>
        <v>65.391750028200789</v>
      </c>
      <c r="EC96" s="2">
        <f t="shared" si="290"/>
        <v>70.019391654203901</v>
      </c>
      <c r="ED96" s="2">
        <f t="shared" si="291"/>
        <v>69.599951110752954</v>
      </c>
      <c r="EE96" s="2">
        <f t="shared" si="292"/>
        <v>68.329116475544893</v>
      </c>
      <c r="EF96" s="2">
        <f t="shared" si="293"/>
        <v>70.067093774581423</v>
      </c>
      <c r="EG96" s="2">
        <f t="shared" si="294"/>
        <v>71.245206583610667</v>
      </c>
      <c r="EH96" s="2">
        <f t="shared" si="295"/>
        <v>72.130425061253064</v>
      </c>
      <c r="EI96" s="2">
        <f t="shared" si="296"/>
        <v>70.923271247161708</v>
      </c>
      <c r="EJ96" s="2">
        <f t="shared" si="297"/>
        <v>69.908676156036378</v>
      </c>
      <c r="EK96" s="2">
        <f t="shared" si="298"/>
        <v>68.670937837547839</v>
      </c>
      <c r="EL96" s="2">
        <f t="shared" si="299"/>
        <v>68.391158709396109</v>
      </c>
      <c r="EM96" s="2">
        <f t="shared" si="300"/>
        <v>69.130607003257325</v>
      </c>
      <c r="EN96" s="2">
        <f t="shared" si="301"/>
        <v>69.472885878111015</v>
      </c>
      <c r="EO96" s="2">
        <f t="shared" si="302"/>
        <v>71.865535109914077</v>
      </c>
      <c r="EQ96" s="2">
        <f t="shared" si="303"/>
        <v>63.169714483111477</v>
      </c>
      <c r="ER96" s="2">
        <f t="shared" si="304"/>
        <v>64.442819023871834</v>
      </c>
      <c r="ES96" s="2">
        <f t="shared" si="304"/>
        <v>68.513798538547491</v>
      </c>
      <c r="ET96" s="2">
        <f t="shared" si="304"/>
        <v>68.150644284643306</v>
      </c>
      <c r="EU96" s="2">
        <f t="shared" si="304"/>
        <v>67.766256724493488</v>
      </c>
      <c r="EV96" s="2">
        <f t="shared" si="304"/>
        <v>68.872917790883392</v>
      </c>
      <c r="EW96" s="2">
        <f t="shared" si="304"/>
        <v>70.099500959953062</v>
      </c>
      <c r="EX96" s="2">
        <f t="shared" si="304"/>
        <v>70.251740617845755</v>
      </c>
      <c r="EY96" s="2">
        <f t="shared" si="304"/>
        <v>69.491841679327763</v>
      </c>
      <c r="EZ96" s="2">
        <f t="shared" si="304"/>
        <v>68.677232617279074</v>
      </c>
      <c r="FA96" s="2">
        <f t="shared" si="304"/>
        <v>67.970632019416655</v>
      </c>
      <c r="FB96" s="2">
        <f t="shared" si="304"/>
        <v>67.781160033758681</v>
      </c>
      <c r="FC96" s="2">
        <f t="shared" si="304"/>
        <v>67.965849441722185</v>
      </c>
      <c r="FD96" s="2">
        <f t="shared" si="304"/>
        <v>69.427028628706623</v>
      </c>
      <c r="FE96" s="2">
        <f t="shared" si="304"/>
        <v>73.243510446642475</v>
      </c>
      <c r="FG96" s="2">
        <f t="shared" si="305"/>
        <v>0.93587324126902727</v>
      </c>
      <c r="FH96" s="2">
        <f t="shared" si="306"/>
        <v>0.93010378961539653</v>
      </c>
      <c r="FI96" s="2">
        <f t="shared" si="306"/>
        <v>0.91877553377609156</v>
      </c>
      <c r="FJ96" s="2">
        <f t="shared" si="306"/>
        <v>0.92322695303199653</v>
      </c>
      <c r="FK96" s="2">
        <f t="shared" si="306"/>
        <v>0.92452905332189284</v>
      </c>
      <c r="FL96" s="2">
        <f t="shared" si="306"/>
        <v>0.92641171691104607</v>
      </c>
      <c r="FM96" s="2">
        <f t="shared" si="306"/>
        <v>0.9153536283019944</v>
      </c>
      <c r="FN96" s="2">
        <f t="shared" si="306"/>
        <v>0.90515479219897599</v>
      </c>
      <c r="FO96" s="2">
        <f t="shared" si="306"/>
        <v>0.90578004844638005</v>
      </c>
      <c r="FP96" s="2">
        <f t="shared" si="306"/>
        <v>0.90613973094269495</v>
      </c>
      <c r="FQ96" s="2">
        <f t="shared" si="306"/>
        <v>0.91643247122267923</v>
      </c>
      <c r="FR96" s="2">
        <f t="shared" si="306"/>
        <v>0.90356851994867882</v>
      </c>
      <c r="FS96" s="2">
        <f t="shared" si="306"/>
        <v>0.9157726982421811</v>
      </c>
      <c r="FT96" s="2">
        <f t="shared" si="306"/>
        <v>0.92431420367792461</v>
      </c>
      <c r="FU96" s="2">
        <f t="shared" si="306"/>
        <v>0.89270922620736815</v>
      </c>
      <c r="FW96" s="2">
        <f t="shared" si="323"/>
        <v>3.7477424356303067E-4</v>
      </c>
      <c r="FX96" s="2">
        <f t="shared" si="163"/>
        <v>3.9426106189529171E-4</v>
      </c>
      <c r="FY96" s="2">
        <f t="shared" si="164"/>
        <v>4.2121806873542811E-4</v>
      </c>
      <c r="FZ96" s="2">
        <f t="shared" si="165"/>
        <v>4.0029537554506309E-4</v>
      </c>
      <c r="GA96" s="2">
        <f t="shared" si="166"/>
        <v>3.8531791934092439E-4</v>
      </c>
      <c r="GB96" s="2">
        <f t="shared" si="167"/>
        <v>3.9233950103501438E-4</v>
      </c>
      <c r="GC96" s="2">
        <f t="shared" si="168"/>
        <v>3.8916383726318309E-4</v>
      </c>
      <c r="GD96" s="2">
        <f t="shared" si="169"/>
        <v>4.4998983926524555E-4</v>
      </c>
      <c r="GE96" s="2">
        <f t="shared" si="170"/>
        <v>4.6705212407298054E-4</v>
      </c>
      <c r="GF96" s="2">
        <f t="shared" si="171"/>
        <v>4.1997375824378745E-4</v>
      </c>
      <c r="GG96" s="2">
        <f t="shared" si="172"/>
        <v>4.1397155194977019E-4</v>
      </c>
      <c r="GH96" s="2">
        <f t="shared" si="173"/>
        <v>3.4841965747866584E-4</v>
      </c>
      <c r="GI96" s="2">
        <f t="shared" si="174"/>
        <v>3.3735319392788312E-4</v>
      </c>
      <c r="GJ96" s="2">
        <f t="shared" si="175"/>
        <v>3.1706965331534904E-4</v>
      </c>
      <c r="GK96" s="2">
        <f t="shared" si="176"/>
        <v>2.3241664196115502E-4</v>
      </c>
      <c r="GM96" s="92">
        <f t="shared" si="324"/>
        <v>1.4620792392947038E-2</v>
      </c>
      <c r="GN96" s="92">
        <f t="shared" si="177"/>
        <v>1.0991594223727362E-2</v>
      </c>
      <c r="GO96" s="92">
        <f t="shared" si="178"/>
        <v>7.2529412051627841E-3</v>
      </c>
      <c r="GP96" s="92">
        <f t="shared" si="179"/>
        <v>8.7880119419028149E-4</v>
      </c>
      <c r="GQ96" s="92">
        <f t="shared" si="180"/>
        <v>1.9719098161472456E-4</v>
      </c>
      <c r="GR96" s="92">
        <f t="shared" si="181"/>
        <v>1.4177967674513842E-5</v>
      </c>
      <c r="GS96" s="92">
        <f t="shared" si="182"/>
        <v>3.3722793869402567E-4</v>
      </c>
      <c r="GT96" s="92">
        <f t="shared" si="183"/>
        <v>7.2199504053888238E-4</v>
      </c>
      <c r="GU96" s="92">
        <f t="shared" si="184"/>
        <v>1.0132414898163907E-4</v>
      </c>
      <c r="GV96" s="92">
        <f t="shared" si="185"/>
        <v>7.2922908701350314E-4</v>
      </c>
      <c r="GW96" s="92">
        <f t="shared" si="186"/>
        <v>7.6357757906400048E-6</v>
      </c>
      <c r="GX96" s="92">
        <f t="shared" si="187"/>
        <v>3.6955714459743202E-4</v>
      </c>
      <c r="GY96" s="92">
        <f t="shared" si="188"/>
        <v>1.0868788439145657E-3</v>
      </c>
      <c r="GZ96" s="92">
        <f t="shared" si="189"/>
        <v>2.9962916341813727E-3</v>
      </c>
      <c r="HA96" s="92">
        <f t="shared" si="190"/>
        <v>2.7332293186729277E-3</v>
      </c>
      <c r="HC96" s="92">
        <f t="shared" si="325"/>
        <v>2.0438319154521656E-2</v>
      </c>
      <c r="HD96" s="92">
        <f t="shared" si="191"/>
        <v>2.0967506161253553E-2</v>
      </c>
      <c r="HE96" s="92">
        <f t="shared" si="192"/>
        <v>1.46308666543301E-2</v>
      </c>
      <c r="HF96" s="92">
        <f t="shared" si="193"/>
        <v>1.991728667703686E-2</v>
      </c>
      <c r="HG96" s="92">
        <f t="shared" si="194"/>
        <v>2.050624526330171E-2</v>
      </c>
      <c r="HH96" s="92">
        <f t="shared" si="195"/>
        <v>2.1005007366657204E-2</v>
      </c>
      <c r="HI96" s="92">
        <f t="shared" si="196"/>
        <v>1.4138542077522255E-2</v>
      </c>
      <c r="HJ96" s="92">
        <f t="shared" si="197"/>
        <v>1.2362421933975808E-2</v>
      </c>
      <c r="HK96" s="92">
        <f t="shared" si="198"/>
        <v>1.3613836437294378E-2</v>
      </c>
      <c r="HL96" s="92">
        <f t="shared" si="199"/>
        <v>1.0585311672467514E-2</v>
      </c>
      <c r="HM96" s="92">
        <f t="shared" si="200"/>
        <v>1.3827350378870867E-2</v>
      </c>
      <c r="HN96" s="92">
        <f t="shared" si="201"/>
        <v>9.630442889242764E-3</v>
      </c>
      <c r="HO96" s="92">
        <f t="shared" si="202"/>
        <v>1.318264929051103E-2</v>
      </c>
      <c r="HP96" s="92">
        <f t="shared" si="203"/>
        <v>1.2473344237154897E-2</v>
      </c>
      <c r="HQ96" s="92">
        <f t="shared" si="204"/>
        <v>2.1803080648226548E-3</v>
      </c>
      <c r="HS96" s="92">
        <f t="shared" si="326"/>
        <v>2.0123720870151834E-21</v>
      </c>
      <c r="HT96" s="92">
        <f t="shared" si="205"/>
        <v>3.2602163813044751E-21</v>
      </c>
      <c r="HU96" s="92">
        <f t="shared" si="206"/>
        <v>1.1283856793178877E-23</v>
      </c>
      <c r="HV96" s="92">
        <f t="shared" si="207"/>
        <v>6.955352381758466E-23</v>
      </c>
      <c r="HW96" s="92">
        <f t="shared" si="208"/>
        <v>2.4667494957167111E-23</v>
      </c>
      <c r="HX96" s="92">
        <f t="shared" si="209"/>
        <v>1.3871659317393828E-24</v>
      </c>
      <c r="HY96" s="92">
        <f t="shared" si="210"/>
        <v>1.6827641080533423E-26</v>
      </c>
      <c r="HZ96" s="92">
        <f t="shared" si="211"/>
        <v>4.5981864994559917E-28</v>
      </c>
      <c r="IA96" s="92">
        <f t="shared" si="212"/>
        <v>2.0481128293891446E-27</v>
      </c>
      <c r="IB96" s="92">
        <f t="shared" si="213"/>
        <v>4.4328973859249079E-28</v>
      </c>
      <c r="IC96" s="92">
        <f t="shared" si="214"/>
        <v>2.3664124447222727E-27</v>
      </c>
      <c r="ID96" s="92">
        <f t="shared" si="215"/>
        <v>1.546499804382729E-27</v>
      </c>
      <c r="IE96" s="92">
        <f t="shared" si="216"/>
        <v>4.244783902896128E-25</v>
      </c>
      <c r="IF96" s="92">
        <f t="shared" si="217"/>
        <v>2.1603693977943574E-14</v>
      </c>
      <c r="IG96" s="92">
        <f t="shared" si="218"/>
        <v>8.6005063885563282E-13</v>
      </c>
      <c r="II96" s="92">
        <f t="shared" si="327"/>
        <v>2.1525034004974676E-77</v>
      </c>
      <c r="IJ96" s="92">
        <f t="shared" si="328"/>
        <v>2.0820374708721633E-76</v>
      </c>
      <c r="IK96" s="92">
        <f t="shared" si="329"/>
        <v>5.1586661120892596E-86</v>
      </c>
      <c r="IL96" s="92">
        <f t="shared" si="330"/>
        <v>1.5763936168890581E-84</v>
      </c>
      <c r="IM96" s="92">
        <f t="shared" si="331"/>
        <v>3.8178476865704157E-87</v>
      </c>
      <c r="IN96" s="92">
        <f t="shared" si="332"/>
        <v>1.567550330243174E-93</v>
      </c>
      <c r="IO96" s="92">
        <f t="shared" si="333"/>
        <v>4.586215629061531E-101</v>
      </c>
      <c r="IP96" s="92">
        <f t="shared" si="334"/>
        <v>3.1434070727870351E-108</v>
      </c>
      <c r="IQ96" s="92">
        <f t="shared" si="335"/>
        <v>5.9024601121278874E-105</v>
      </c>
      <c r="IR96" s="92">
        <f t="shared" si="336"/>
        <v>1.1249014662265523E-106</v>
      </c>
      <c r="IS96" s="92">
        <f t="shared" si="337"/>
        <v>2.2966351619811403E-104</v>
      </c>
      <c r="IT96" s="92">
        <f t="shared" si="338"/>
        <v>2.0322298308748639E-102</v>
      </c>
      <c r="IU96" s="92">
        <f t="shared" si="339"/>
        <v>1.179173506396875E-91</v>
      </c>
      <c r="IV96" s="92">
        <f t="shared" si="340"/>
        <v>6.1520809053419004E-70</v>
      </c>
      <c r="IW96" s="92">
        <f t="shared" si="341"/>
        <v>5.4212372203931191E-49</v>
      </c>
      <c r="IY96" s="92">
        <f t="shared" si="342"/>
        <v>3.5059111547468692E-2</v>
      </c>
      <c r="IZ96" s="92">
        <f t="shared" si="343"/>
        <v>3.1959100384980912E-2</v>
      </c>
      <c r="JA96" s="92">
        <f t="shared" si="344"/>
        <v>2.1883807859492885E-2</v>
      </c>
      <c r="JB96" s="92">
        <f t="shared" si="345"/>
        <v>2.079608787122714E-2</v>
      </c>
      <c r="JC96" s="92">
        <f t="shared" si="346"/>
        <v>2.0703436244916433E-2</v>
      </c>
      <c r="JD96" s="92">
        <f t="shared" si="347"/>
        <v>2.1019185334331718E-2</v>
      </c>
      <c r="JE96" s="92">
        <f t="shared" si="348"/>
        <v>1.4475770016216281E-2</v>
      </c>
      <c r="JF96" s="92">
        <f t="shared" si="349"/>
        <v>1.3084416974514691E-2</v>
      </c>
      <c r="JG96" s="92">
        <f t="shared" si="350"/>
        <v>1.3715160586276018E-2</v>
      </c>
      <c r="JH96" s="92">
        <f t="shared" si="351"/>
        <v>1.1314540759481018E-2</v>
      </c>
      <c r="JI96" s="92">
        <f t="shared" si="352"/>
        <v>1.3834986154661508E-2</v>
      </c>
      <c r="JJ96" s="92">
        <f t="shared" si="353"/>
        <v>1.0000000033840196E-2</v>
      </c>
      <c r="JK96" s="92">
        <f t="shared" si="354"/>
        <v>1.4269528134425596E-2</v>
      </c>
      <c r="JL96" s="92">
        <f t="shared" si="355"/>
        <v>1.5469635871357874E-2</v>
      </c>
      <c r="JM96" s="92">
        <f t="shared" si="356"/>
        <v>4.9135373843556332E-3</v>
      </c>
    </row>
    <row r="97" spans="2:273" x14ac:dyDescent="0.25">
      <c r="B97" s="2">
        <v>70</v>
      </c>
      <c r="C97" s="37">
        <v>76.375</v>
      </c>
      <c r="D97" s="37">
        <v>78.55</v>
      </c>
      <c r="E97" s="37">
        <v>79.634</v>
      </c>
      <c r="F97" s="37">
        <v>80.683000000000007</v>
      </c>
      <c r="G97" s="37">
        <v>80.537000000000006</v>
      </c>
      <c r="H97" s="37">
        <v>81.856999999999999</v>
      </c>
      <c r="I97" s="37">
        <v>78.548000000000002</v>
      </c>
      <c r="J97" s="37">
        <v>80.930000000000007</v>
      </c>
      <c r="K97" s="37">
        <v>79.067999999999998</v>
      </c>
      <c r="L97" s="37">
        <v>76.385999999999996</v>
      </c>
      <c r="M97" s="37">
        <v>75.114000000000004</v>
      </c>
      <c r="N97" s="37">
        <v>74.432000000000002</v>
      </c>
      <c r="O97" s="37">
        <v>77.545000000000002</v>
      </c>
      <c r="P97" s="37">
        <v>77.317999999999998</v>
      </c>
      <c r="Q97" s="37">
        <v>71.840999999999994</v>
      </c>
      <c r="S97" s="4">
        <f t="shared" si="228"/>
        <v>80.107118354258574</v>
      </c>
      <c r="T97" s="4">
        <f t="shared" si="229"/>
        <v>81.423786553523414</v>
      </c>
      <c r="U97" s="4">
        <f t="shared" si="230"/>
        <v>82.362991209240732</v>
      </c>
      <c r="V97" s="4">
        <f t="shared" si="231"/>
        <v>84.647410287867771</v>
      </c>
      <c r="W97" s="4">
        <f t="shared" si="232"/>
        <v>83.735200715211661</v>
      </c>
      <c r="X97" s="4">
        <f t="shared" si="233"/>
        <v>85.451491882731077</v>
      </c>
      <c r="Y97" s="4">
        <f t="shared" si="234"/>
        <v>82.709792710006127</v>
      </c>
      <c r="Z97" s="4">
        <f t="shared" si="235"/>
        <v>82.698871189203814</v>
      </c>
      <c r="AA97" s="4">
        <f t="shared" si="236"/>
        <v>82.310309474748152</v>
      </c>
      <c r="AB97" s="4">
        <f t="shared" si="237"/>
        <v>79.73007735816536</v>
      </c>
      <c r="AC97" s="4">
        <f t="shared" si="238"/>
        <v>80.426403135384817</v>
      </c>
      <c r="AD97" s="4">
        <f t="shared" si="239"/>
        <v>77.820252802952879</v>
      </c>
      <c r="AE97" s="4">
        <f t="shared" si="240"/>
        <v>80.162905964929934</v>
      </c>
      <c r="AF97" s="4">
        <f t="shared" si="241"/>
        <v>79.242379292612384</v>
      </c>
      <c r="AG97" s="4">
        <f t="shared" si="242"/>
        <v>74.334929899891833</v>
      </c>
      <c r="AI97" s="4">
        <f t="shared" si="243"/>
        <v>-3.7321183542585743</v>
      </c>
      <c r="AJ97" s="4">
        <f t="shared" si="244"/>
        <v>-2.8737865535234164</v>
      </c>
      <c r="AK97" s="4">
        <f t="shared" si="245"/>
        <v>-2.728991209240732</v>
      </c>
      <c r="AL97" s="4">
        <f t="shared" si="246"/>
        <v>-3.9644102878677643</v>
      </c>
      <c r="AM97" s="4">
        <f t="shared" si="247"/>
        <v>-3.1982007152116552</v>
      </c>
      <c r="AN97" s="4">
        <f t="shared" si="248"/>
        <v>-3.5944918827310772</v>
      </c>
      <c r="AO97" s="4">
        <f t="shared" si="249"/>
        <v>-4.1617927100061252</v>
      </c>
      <c r="AP97" s="4">
        <f t="shared" si="250"/>
        <v>-1.7688711892038071</v>
      </c>
      <c r="AQ97" s="4">
        <f t="shared" si="251"/>
        <v>-3.2423094747481542</v>
      </c>
      <c r="AR97" s="4">
        <f t="shared" si="252"/>
        <v>-3.3440773581653644</v>
      </c>
      <c r="AS97" s="4">
        <f t="shared" si="253"/>
        <v>-5.3124031353848125</v>
      </c>
      <c r="AT97" s="4">
        <f t="shared" si="254"/>
        <v>-3.3882528029528771</v>
      </c>
      <c r="AU97" s="4">
        <f t="shared" si="255"/>
        <v>-2.6179059649299319</v>
      </c>
      <c r="AV97" s="4">
        <f t="shared" si="256"/>
        <v>-1.9243792926123859</v>
      </c>
      <c r="AW97" s="4">
        <f t="shared" si="256"/>
        <v>-2.4939298998918389</v>
      </c>
      <c r="AY97" s="2">
        <f t="shared" si="307"/>
        <v>65.737370885300521</v>
      </c>
      <c r="AZ97" s="2">
        <f t="shared" si="146"/>
        <v>66.715199817478904</v>
      </c>
      <c r="BA97" s="2">
        <f t="shared" si="147"/>
        <v>71.267333491253936</v>
      </c>
      <c r="BB97" s="2">
        <f t="shared" si="148"/>
        <v>71.155785090522215</v>
      </c>
      <c r="BC97" s="2">
        <f t="shared" si="149"/>
        <v>69.963524773980296</v>
      </c>
      <c r="BD97" s="2">
        <f t="shared" si="150"/>
        <v>71.345661742740162</v>
      </c>
      <c r="BE97" s="2">
        <f t="shared" si="151"/>
        <v>72.505938185377062</v>
      </c>
      <c r="BF97" s="2">
        <f t="shared" si="152"/>
        <v>73.372155980996766</v>
      </c>
      <c r="BG97" s="2">
        <f t="shared" si="153"/>
        <v>72.30098619526963</v>
      </c>
      <c r="BH97" s="2">
        <f t="shared" si="154"/>
        <v>71.418421602334291</v>
      </c>
      <c r="BI97" s="2">
        <f t="shared" si="155"/>
        <v>69.975182378325016</v>
      </c>
      <c r="BJ97" s="2">
        <f t="shared" si="156"/>
        <v>70.258209474752988</v>
      </c>
      <c r="BK97" s="2">
        <f t="shared" si="157"/>
        <v>70.642591742321287</v>
      </c>
      <c r="BL97" s="2">
        <f t="shared" si="158"/>
        <v>70.620014678138148</v>
      </c>
      <c r="BM97" s="2">
        <f t="shared" si="159"/>
        <v>72.665711553449952</v>
      </c>
      <c r="BO97" s="2" t="str">
        <f t="shared" si="257"/>
        <v/>
      </c>
      <c r="BP97" s="2" t="str">
        <f t="shared" si="258"/>
        <v/>
      </c>
      <c r="BQ97" s="2" t="str">
        <f t="shared" si="259"/>
        <v/>
      </c>
      <c r="BR97" s="2" t="str">
        <f t="shared" si="260"/>
        <v/>
      </c>
      <c r="BS97" s="2" t="str">
        <f t="shared" si="261"/>
        <v/>
      </c>
      <c r="BT97" s="2" t="str">
        <f t="shared" si="262"/>
        <v/>
      </c>
      <c r="BU97" s="2" t="str">
        <f t="shared" si="263"/>
        <v/>
      </c>
      <c r="BV97" s="2" t="str">
        <f t="shared" si="264"/>
        <v/>
      </c>
      <c r="BW97" s="2" t="str">
        <f t="shared" si="265"/>
        <v/>
      </c>
      <c r="BX97" s="2" t="str">
        <f t="shared" si="266"/>
        <v/>
      </c>
      <c r="BY97" s="2" t="str">
        <f t="shared" si="267"/>
        <v/>
      </c>
      <c r="BZ97" s="2" t="str">
        <f t="shared" si="268"/>
        <v/>
      </c>
      <c r="CA97" s="2" t="str">
        <f t="shared" si="269"/>
        <v/>
      </c>
      <c r="CB97" s="2" t="str">
        <f t="shared" si="270"/>
        <v/>
      </c>
      <c r="CC97" s="2" t="str">
        <f t="shared" si="271"/>
        <v/>
      </c>
      <c r="CE97" s="2" t="str">
        <f t="shared" si="308"/>
        <v/>
      </c>
      <c r="CF97" s="2" t="str">
        <f t="shared" si="309"/>
        <v/>
      </c>
      <c r="CG97" s="2" t="str">
        <f t="shared" si="310"/>
        <v/>
      </c>
      <c r="CH97" s="2" t="str">
        <f t="shared" si="311"/>
        <v/>
      </c>
      <c r="CI97" s="2" t="str">
        <f t="shared" si="312"/>
        <v/>
      </c>
      <c r="CJ97" s="2" t="str">
        <f t="shared" si="313"/>
        <v/>
      </c>
      <c r="CK97" s="2" t="str">
        <f t="shared" si="314"/>
        <v/>
      </c>
      <c r="CL97" s="2" t="str">
        <f t="shared" si="315"/>
        <v/>
      </c>
      <c r="CM97" s="2" t="str">
        <f t="shared" si="316"/>
        <v/>
      </c>
      <c r="CN97" s="2" t="str">
        <f t="shared" si="317"/>
        <v/>
      </c>
      <c r="CO97" s="2" t="str">
        <f t="shared" si="318"/>
        <v/>
      </c>
      <c r="CP97" s="2" t="str">
        <f t="shared" si="319"/>
        <v/>
      </c>
      <c r="CQ97" s="2" t="str">
        <f t="shared" si="320"/>
        <v/>
      </c>
      <c r="CR97" s="2" t="str">
        <f t="shared" si="321"/>
        <v/>
      </c>
      <c r="CS97" s="2">
        <f t="shared" si="322"/>
        <v>71.840999999999994</v>
      </c>
      <c r="CU97" s="2" t="str">
        <f t="shared" si="272"/>
        <v/>
      </c>
      <c r="CV97" s="2" t="str">
        <f t="shared" si="273"/>
        <v/>
      </c>
      <c r="CW97" s="2" t="str">
        <f t="shared" si="274"/>
        <v/>
      </c>
      <c r="CX97" s="2" t="str">
        <f t="shared" si="275"/>
        <v/>
      </c>
      <c r="CY97" s="2" t="str">
        <f t="shared" si="276"/>
        <v/>
      </c>
      <c r="CZ97" s="2" t="str">
        <f t="shared" si="277"/>
        <v/>
      </c>
      <c r="DA97" s="2" t="str">
        <f t="shared" si="278"/>
        <v/>
      </c>
      <c r="DB97" s="2" t="str">
        <f t="shared" si="279"/>
        <v/>
      </c>
      <c r="DC97" s="2" t="str">
        <f t="shared" si="280"/>
        <v/>
      </c>
      <c r="DD97" s="2" t="str">
        <f t="shared" si="281"/>
        <v/>
      </c>
      <c r="DE97" s="2" t="str">
        <f t="shared" si="282"/>
        <v/>
      </c>
      <c r="DF97" s="2" t="str">
        <f t="shared" si="283"/>
        <v/>
      </c>
      <c r="DG97" s="2" t="str">
        <f t="shared" si="284"/>
        <v/>
      </c>
      <c r="DH97" s="2" t="str">
        <f t="shared" si="285"/>
        <v/>
      </c>
      <c r="DI97" s="2">
        <f t="shared" si="286"/>
        <v>71.840999999999994</v>
      </c>
      <c r="DK97" s="2">
        <f t="shared" si="287"/>
        <v>88.459099437148225</v>
      </c>
      <c r="DL97" s="2">
        <f t="shared" si="288"/>
        <v>87.47421602787459</v>
      </c>
      <c r="DM97" s="2">
        <f t="shared" si="288"/>
        <v>88.587687815682159</v>
      </c>
      <c r="DN97" s="2">
        <f t="shared" si="288"/>
        <v>93.476271885044426</v>
      </c>
      <c r="DO97" s="2">
        <f t="shared" si="288"/>
        <v>93.253427409988362</v>
      </c>
      <c r="DP97" s="2">
        <f t="shared" si="288"/>
        <v>90.714263066202108</v>
      </c>
      <c r="DQ97" s="2">
        <f t="shared" si="288"/>
        <v>89.004138477801291</v>
      </c>
      <c r="DR97" s="2">
        <f t="shared" si="288"/>
        <v>87.888991356724176</v>
      </c>
      <c r="DS97" s="2">
        <f t="shared" si="288"/>
        <v>88.334606649920318</v>
      </c>
      <c r="DT97" s="2">
        <f t="shared" si="288"/>
        <v>88.785705291305391</v>
      </c>
      <c r="DU97" s="2">
        <f t="shared" si="288"/>
        <v>87.088897463002098</v>
      </c>
      <c r="DV97" s="2">
        <f t="shared" si="288"/>
        <v>90.68092758555494</v>
      </c>
      <c r="DW97" s="2">
        <f t="shared" si="288"/>
        <v>90.32221775898519</v>
      </c>
      <c r="DX97" s="2">
        <f t="shared" si="288"/>
        <v>87.34583026767146</v>
      </c>
      <c r="DY97" s="2">
        <f t="shared" si="288"/>
        <v>80.635901754385955</v>
      </c>
      <c r="EA97" s="2">
        <f t="shared" si="227"/>
        <v>64.317985747413957</v>
      </c>
      <c r="EB97" s="2">
        <f t="shared" si="289"/>
        <v>65.292876029328824</v>
      </c>
      <c r="EC97" s="2">
        <f t="shared" si="290"/>
        <v>69.871587211380628</v>
      </c>
      <c r="ED97" s="2">
        <f t="shared" si="291"/>
        <v>69.463658238644001</v>
      </c>
      <c r="EE97" s="2">
        <f t="shared" si="292"/>
        <v>68.229862768298489</v>
      </c>
      <c r="EF97" s="2">
        <f t="shared" si="293"/>
        <v>69.943052449713448</v>
      </c>
      <c r="EG97" s="2">
        <f t="shared" si="294"/>
        <v>71.115041798719332</v>
      </c>
      <c r="EH97" s="2">
        <f t="shared" si="295"/>
        <v>71.985863143157161</v>
      </c>
      <c r="EI97" s="2">
        <f t="shared" si="296"/>
        <v>70.780688503910511</v>
      </c>
      <c r="EJ97" s="2">
        <f t="shared" si="297"/>
        <v>69.77836671912732</v>
      </c>
      <c r="EK97" s="2">
        <f t="shared" si="298"/>
        <v>68.552266068171249</v>
      </c>
      <c r="EL97" s="2">
        <f t="shared" si="299"/>
        <v>68.270665311906313</v>
      </c>
      <c r="EM97" s="2">
        <f t="shared" si="300"/>
        <v>68.992294136807814</v>
      </c>
      <c r="EN97" s="2">
        <f t="shared" si="301"/>
        <v>69.370974993230504</v>
      </c>
      <c r="EO97" s="2">
        <f t="shared" si="302"/>
        <v>71.7917186085769</v>
      </c>
      <c r="EQ97" s="2">
        <f t="shared" si="303"/>
        <v>63.094784324147398</v>
      </c>
      <c r="ER97" s="2">
        <f t="shared" si="304"/>
        <v>64.367393925179812</v>
      </c>
      <c r="ES97" s="2">
        <f t="shared" si="304"/>
        <v>68.404670268901299</v>
      </c>
      <c r="ET97" s="2">
        <f t="shared" si="304"/>
        <v>68.051971960819117</v>
      </c>
      <c r="EU97" s="2">
        <f t="shared" si="304"/>
        <v>67.680405502295088</v>
      </c>
      <c r="EV97" s="2">
        <f t="shared" si="304"/>
        <v>68.779485449167296</v>
      </c>
      <c r="EW97" s="2">
        <f t="shared" si="304"/>
        <v>69.998786496784078</v>
      </c>
      <c r="EX97" s="2">
        <f t="shared" si="304"/>
        <v>70.157433635973135</v>
      </c>
      <c r="EY97" s="2">
        <f t="shared" si="304"/>
        <v>69.387445960839898</v>
      </c>
      <c r="EZ97" s="2">
        <f t="shared" si="304"/>
        <v>68.578198327572423</v>
      </c>
      <c r="FA97" s="2">
        <f t="shared" si="304"/>
        <v>67.872233834241868</v>
      </c>
      <c r="FB97" s="2">
        <f t="shared" si="304"/>
        <v>67.675689026596174</v>
      </c>
      <c r="FC97" s="2">
        <f t="shared" si="304"/>
        <v>67.856955013363802</v>
      </c>
      <c r="FD97" s="2">
        <f t="shared" si="304"/>
        <v>69.326134982510411</v>
      </c>
      <c r="FE97" s="2">
        <f t="shared" si="304"/>
        <v>73.121503874134717</v>
      </c>
      <c r="FG97" s="2">
        <f t="shared" si="305"/>
        <v>0.94118383309455644</v>
      </c>
      <c r="FH97" s="2">
        <f t="shared" si="306"/>
        <v>0.93585942699145941</v>
      </c>
      <c r="FI97" s="2">
        <f t="shared" si="306"/>
        <v>0.92538917230225337</v>
      </c>
      <c r="FJ97" s="2">
        <f t="shared" si="306"/>
        <v>0.92950594785837171</v>
      </c>
      <c r="FK97" s="2">
        <f t="shared" si="306"/>
        <v>0.93070954663885574</v>
      </c>
      <c r="FL97" s="2">
        <f t="shared" si="306"/>
        <v>0.93244929932768561</v>
      </c>
      <c r="FM97" s="2">
        <f t="shared" si="306"/>
        <v>0.92222230609751499</v>
      </c>
      <c r="FN97" s="2">
        <f t="shared" si="306"/>
        <v>0.91277219584946245</v>
      </c>
      <c r="FO97" s="2">
        <f t="shared" si="306"/>
        <v>0.91335204235091838</v>
      </c>
      <c r="FP97" s="2">
        <f t="shared" si="306"/>
        <v>0.91368557346362234</v>
      </c>
      <c r="FQ97" s="2">
        <f t="shared" si="306"/>
        <v>0.92322094875420346</v>
      </c>
      <c r="FR97" s="2">
        <f t="shared" si="306"/>
        <v>0.91130083921215577</v>
      </c>
      <c r="FS97" s="2">
        <f t="shared" si="306"/>
        <v>0.92261024542303816</v>
      </c>
      <c r="FT97" s="2">
        <f t="shared" si="306"/>
        <v>0.93051096910453235</v>
      </c>
      <c r="FU97" s="2">
        <f t="shared" si="306"/>
        <v>0.9012170987548217</v>
      </c>
      <c r="FW97" s="2">
        <f t="shared" si="323"/>
        <v>4.1091692879640464E-4</v>
      </c>
      <c r="FX97" s="2">
        <f t="shared" si="163"/>
        <v>4.3228221498016809E-4</v>
      </c>
      <c r="FY97" s="2">
        <f t="shared" si="164"/>
        <v>4.6183765986510688E-4</v>
      </c>
      <c r="FZ97" s="2">
        <f t="shared" si="165"/>
        <v>4.3889820115200126E-4</v>
      </c>
      <c r="GA97" s="2">
        <f t="shared" si="166"/>
        <v>4.2247699165229172E-4</v>
      </c>
      <c r="GB97" s="2">
        <f t="shared" si="167"/>
        <v>4.3017542528120157E-4</v>
      </c>
      <c r="GC97" s="2">
        <f t="shared" si="168"/>
        <v>4.2669364172168411E-4</v>
      </c>
      <c r="GD97" s="2">
        <f t="shared" si="169"/>
        <v>4.9338262742432018E-4</v>
      </c>
      <c r="GE97" s="2">
        <f t="shared" si="170"/>
        <v>5.1208939558281409E-4</v>
      </c>
      <c r="GF97" s="2">
        <f t="shared" si="171"/>
        <v>4.604734112619109E-4</v>
      </c>
      <c r="GG97" s="2">
        <f t="shared" si="172"/>
        <v>4.5389265241408045E-4</v>
      </c>
      <c r="GH97" s="2">
        <f t="shared" si="173"/>
        <v>3.8202171591123521E-4</v>
      </c>
      <c r="GI97" s="2">
        <f t="shared" si="174"/>
        <v>3.6988838269980432E-4</v>
      </c>
      <c r="GJ97" s="2">
        <f t="shared" si="175"/>
        <v>3.4764932681890463E-4</v>
      </c>
      <c r="GK97" s="2">
        <f t="shared" si="176"/>
        <v>2.5483406615169687E-4</v>
      </c>
      <c r="GM97" s="92">
        <f t="shared" si="324"/>
        <v>3.5849236236130864E-3</v>
      </c>
      <c r="GN97" s="92">
        <f t="shared" si="177"/>
        <v>2.3778545066249403E-3</v>
      </c>
      <c r="GO97" s="92">
        <f t="shared" si="178"/>
        <v>1.2878001234896534E-3</v>
      </c>
      <c r="GP97" s="92">
        <f t="shared" si="179"/>
        <v>7.8492973095548401E-5</v>
      </c>
      <c r="GQ97" s="92">
        <f t="shared" si="180"/>
        <v>1.085031923951323E-5</v>
      </c>
      <c r="GR97" s="92">
        <f t="shared" si="181"/>
        <v>3.9744853651233877E-7</v>
      </c>
      <c r="GS97" s="92">
        <f t="shared" si="182"/>
        <v>2.1258564864805289E-5</v>
      </c>
      <c r="GT97" s="92">
        <f t="shared" si="183"/>
        <v>6.1319539309623314E-5</v>
      </c>
      <c r="GU97" s="92">
        <f t="shared" si="184"/>
        <v>4.4509328102799311E-6</v>
      </c>
      <c r="GV97" s="92">
        <f t="shared" si="185"/>
        <v>5.6986995244789548E-5</v>
      </c>
      <c r="GW97" s="92">
        <f t="shared" si="186"/>
        <v>1.4511615279117542E-7</v>
      </c>
      <c r="GX97" s="92">
        <f t="shared" si="187"/>
        <v>2.1437100859842103E-5</v>
      </c>
      <c r="GY97" s="92">
        <f t="shared" si="188"/>
        <v>1.1383638901147594E-4</v>
      </c>
      <c r="GZ97" s="92">
        <f t="shared" si="189"/>
        <v>5.0781839290186691E-4</v>
      </c>
      <c r="HA97" s="92">
        <f t="shared" si="190"/>
        <v>4.164693602183741E-4</v>
      </c>
      <c r="HC97" s="92">
        <f t="shared" si="325"/>
        <v>2.8886171104655779E-2</v>
      </c>
      <c r="HD97" s="92">
        <f t="shared" si="191"/>
        <v>2.9598730636517547E-2</v>
      </c>
      <c r="HE97" s="92">
        <f t="shared" si="192"/>
        <v>2.1521237759937049E-2</v>
      </c>
      <c r="HF97" s="92">
        <f t="shared" si="193"/>
        <v>2.8712421639350439E-2</v>
      </c>
      <c r="HG97" s="92">
        <f t="shared" si="194"/>
        <v>2.9633867380137274E-2</v>
      </c>
      <c r="HH97" s="92">
        <f t="shared" si="195"/>
        <v>3.0747353429642386E-2</v>
      </c>
      <c r="HI97" s="92">
        <f t="shared" si="196"/>
        <v>2.1427421087057856E-2</v>
      </c>
      <c r="HJ97" s="92">
        <f t="shared" si="197"/>
        <v>1.9292500355059753E-2</v>
      </c>
      <c r="HK97" s="92">
        <f t="shared" si="198"/>
        <v>2.1041660099582714E-2</v>
      </c>
      <c r="HL97" s="92">
        <f t="shared" si="199"/>
        <v>1.6533712017114857E-2</v>
      </c>
      <c r="HM97" s="92">
        <f t="shared" si="200"/>
        <v>2.1189469915682744E-2</v>
      </c>
      <c r="HN97" s="92">
        <f t="shared" si="201"/>
        <v>1.4827348834433275E-2</v>
      </c>
      <c r="HO97" s="92">
        <f t="shared" si="202"/>
        <v>1.9516904988290111E-2</v>
      </c>
      <c r="HP97" s="92">
        <f t="shared" si="203"/>
        <v>1.8573968020513209E-2</v>
      </c>
      <c r="HQ97" s="92">
        <f t="shared" si="204"/>
        <v>3.8935952447734751E-3</v>
      </c>
      <c r="HS97" s="92">
        <f t="shared" si="326"/>
        <v>9.9674619793703855E-21</v>
      </c>
      <c r="HT97" s="92">
        <f t="shared" si="205"/>
        <v>1.6010550032972546E-20</v>
      </c>
      <c r="HU97" s="92">
        <f t="shared" si="206"/>
        <v>6.873030205314495E-23</v>
      </c>
      <c r="HV97" s="92">
        <f t="shared" si="207"/>
        <v>3.9928121827551786E-22</v>
      </c>
      <c r="HW97" s="92">
        <f t="shared" si="208"/>
        <v>1.4695246121318513E-22</v>
      </c>
      <c r="HX97" s="92">
        <f t="shared" si="209"/>
        <v>9.3300317337973867E-24</v>
      </c>
      <c r="HY97" s="92">
        <f t="shared" si="210"/>
        <v>1.3207317639496377E-25</v>
      </c>
      <c r="HZ97" s="92">
        <f t="shared" si="211"/>
        <v>4.3167946496910752E-27</v>
      </c>
      <c r="IA97" s="92">
        <f t="shared" si="212"/>
        <v>1.8271362286716962E-26</v>
      </c>
      <c r="IB97" s="92">
        <f t="shared" si="213"/>
        <v>4.0177216768697776E-27</v>
      </c>
      <c r="IC97" s="92">
        <f t="shared" si="214"/>
        <v>2.0236086546360754E-26</v>
      </c>
      <c r="ID97" s="92">
        <f t="shared" si="215"/>
        <v>1.2472668314328982E-26</v>
      </c>
      <c r="IE97" s="92">
        <f t="shared" si="216"/>
        <v>2.7585949102239498E-24</v>
      </c>
      <c r="IF97" s="92">
        <f t="shared" si="217"/>
        <v>5.8751149051628287E-14</v>
      </c>
      <c r="IG97" s="92">
        <f t="shared" si="218"/>
        <v>2.0082470975063841E-12</v>
      </c>
      <c r="II97" s="92">
        <f t="shared" si="327"/>
        <v>1.2189398583016636E-75</v>
      </c>
      <c r="IJ97" s="92">
        <f t="shared" si="328"/>
        <v>1.1477357912653925E-74</v>
      </c>
      <c r="IK97" s="92">
        <f t="shared" si="329"/>
        <v>4.9469848383204832E-84</v>
      </c>
      <c r="IL97" s="92">
        <f t="shared" si="330"/>
        <v>1.3550546355335033E-82</v>
      </c>
      <c r="IM97" s="92">
        <f t="shared" si="331"/>
        <v>3.6945400565296337E-85</v>
      </c>
      <c r="IN97" s="92">
        <f t="shared" si="332"/>
        <v>2.1590746758222823E-91</v>
      </c>
      <c r="IO97" s="92">
        <f t="shared" si="333"/>
        <v>9.4107870318459268E-99</v>
      </c>
      <c r="IP97" s="92">
        <f t="shared" si="334"/>
        <v>1.0538525762271234E-105</v>
      </c>
      <c r="IQ97" s="92">
        <f t="shared" si="335"/>
        <v>1.7005809990869564E-102</v>
      </c>
      <c r="IR97" s="92">
        <f t="shared" si="336"/>
        <v>3.2936374131217178E-104</v>
      </c>
      <c r="IS97" s="92">
        <f t="shared" si="337"/>
        <v>5.8739198218498757E-102</v>
      </c>
      <c r="IT97" s="92">
        <f t="shared" si="338"/>
        <v>4.1616719350293741E-100</v>
      </c>
      <c r="IU97" s="92">
        <f t="shared" si="339"/>
        <v>1.3413824098862322E-89</v>
      </c>
      <c r="IV97" s="92">
        <f t="shared" si="340"/>
        <v>2.1720305710435233E-68</v>
      </c>
      <c r="IW97" s="92">
        <f t="shared" si="341"/>
        <v>5.8600878981139317E-48</v>
      </c>
      <c r="IY97" s="92">
        <f t="shared" si="342"/>
        <v>3.2471094728268868E-2</v>
      </c>
      <c r="IZ97" s="92">
        <f t="shared" si="343"/>
        <v>3.1976585143142486E-2</v>
      </c>
      <c r="JA97" s="92">
        <f t="shared" si="344"/>
        <v>2.2809037883426704E-2</v>
      </c>
      <c r="JB97" s="92">
        <f t="shared" si="345"/>
        <v>2.8790914612445987E-2</v>
      </c>
      <c r="JC97" s="92">
        <f t="shared" si="346"/>
        <v>2.9644717699376787E-2</v>
      </c>
      <c r="JD97" s="92">
        <f t="shared" si="347"/>
        <v>3.0747750878178898E-2</v>
      </c>
      <c r="JE97" s="92">
        <f t="shared" si="348"/>
        <v>2.144867965192266E-2</v>
      </c>
      <c r="JF97" s="92">
        <f t="shared" si="349"/>
        <v>1.9353819894369375E-2</v>
      </c>
      <c r="JG97" s="92">
        <f t="shared" si="350"/>
        <v>2.1046111032392994E-2</v>
      </c>
      <c r="JH97" s="92">
        <f t="shared" si="351"/>
        <v>1.6590699012359648E-2</v>
      </c>
      <c r="JI97" s="92">
        <f t="shared" si="352"/>
        <v>2.1189615031835536E-2</v>
      </c>
      <c r="JJ97" s="92">
        <f t="shared" si="353"/>
        <v>1.4848785935293117E-2</v>
      </c>
      <c r="JK97" s="92">
        <f t="shared" si="354"/>
        <v>1.9630741377301586E-2</v>
      </c>
      <c r="JL97" s="92">
        <f t="shared" si="355"/>
        <v>1.9081786413473828E-2</v>
      </c>
      <c r="JM97" s="92">
        <f t="shared" si="356"/>
        <v>4.3100646070000958E-3</v>
      </c>
    </row>
    <row r="98" spans="2:273" x14ac:dyDescent="0.25">
      <c r="B98" s="2">
        <v>71</v>
      </c>
      <c r="C98" s="37">
        <v>80.875</v>
      </c>
      <c r="D98" s="37">
        <v>82.15</v>
      </c>
      <c r="E98" s="37">
        <v>82.097999999999999</v>
      </c>
      <c r="F98" s="37">
        <v>85.171000000000006</v>
      </c>
      <c r="G98" s="37">
        <v>84.902000000000001</v>
      </c>
      <c r="H98" s="37">
        <v>85.856999999999999</v>
      </c>
      <c r="I98" s="37">
        <v>82.929000000000002</v>
      </c>
      <c r="J98" s="37">
        <v>82.953000000000003</v>
      </c>
      <c r="K98" s="37">
        <v>82.840999999999994</v>
      </c>
      <c r="L98" s="37">
        <v>80</v>
      </c>
      <c r="M98" s="37">
        <v>80.477000000000004</v>
      </c>
      <c r="N98" s="37">
        <v>77.295000000000002</v>
      </c>
      <c r="O98" s="37">
        <v>80.614000000000004</v>
      </c>
      <c r="P98" s="37">
        <v>79.204999999999998</v>
      </c>
      <c r="Q98" s="37">
        <v>73.545000000000002</v>
      </c>
      <c r="S98" s="4">
        <f t="shared" si="228"/>
        <v>84.117206224700112</v>
      </c>
      <c r="T98" s="4">
        <f t="shared" si="229"/>
        <v>85.676354618532002</v>
      </c>
      <c r="U98" s="4">
        <f t="shared" si="230"/>
        <v>86.102181061765606</v>
      </c>
      <c r="V98" s="4">
        <f t="shared" si="231"/>
        <v>89.065542032402476</v>
      </c>
      <c r="W98" s="4">
        <f t="shared" si="232"/>
        <v>88.313239246181553</v>
      </c>
      <c r="X98" s="4">
        <f t="shared" si="233"/>
        <v>90.320351978961682</v>
      </c>
      <c r="Y98" s="4">
        <f t="shared" si="234"/>
        <v>86.633067675116123</v>
      </c>
      <c r="Z98" s="4">
        <f t="shared" si="235"/>
        <v>86.57599330416528</v>
      </c>
      <c r="AA98" s="4">
        <f t="shared" si="236"/>
        <v>86.359812178664995</v>
      </c>
      <c r="AB98" s="4">
        <f t="shared" si="237"/>
        <v>83.195860633839132</v>
      </c>
      <c r="AC98" s="4">
        <f t="shared" si="238"/>
        <v>84.592928978630425</v>
      </c>
      <c r="AD98" s="4">
        <f t="shared" si="239"/>
        <v>80.841086543113121</v>
      </c>
      <c r="AE98" s="4">
        <f t="shared" si="240"/>
        <v>83.551559499745977</v>
      </c>
      <c r="AF98" s="4">
        <f t="shared" si="241"/>
        <v>82.365320099437852</v>
      </c>
      <c r="AG98" s="4">
        <f t="shared" si="242"/>
        <v>75.243891246561702</v>
      </c>
      <c r="AI98" s="4">
        <f t="shared" si="243"/>
        <v>-3.2422062247001122</v>
      </c>
      <c r="AJ98" s="4">
        <f t="shared" si="244"/>
        <v>-3.5263546185319967</v>
      </c>
      <c r="AK98" s="4">
        <f t="shared" si="245"/>
        <v>-4.0041810617656068</v>
      </c>
      <c r="AL98" s="4">
        <f t="shared" si="246"/>
        <v>-3.8945420324024695</v>
      </c>
      <c r="AM98" s="4">
        <f t="shared" si="247"/>
        <v>-3.4112392461815517</v>
      </c>
      <c r="AN98" s="4">
        <f t="shared" si="248"/>
        <v>-4.4633519789616827</v>
      </c>
      <c r="AO98" s="4">
        <f t="shared" si="249"/>
        <v>-3.7040676751161214</v>
      </c>
      <c r="AP98" s="4">
        <f t="shared" si="250"/>
        <v>-3.6229933041652771</v>
      </c>
      <c r="AQ98" s="4">
        <f t="shared" si="251"/>
        <v>-3.5188121786650015</v>
      </c>
      <c r="AR98" s="4">
        <f t="shared" si="252"/>
        <v>-3.195860633839132</v>
      </c>
      <c r="AS98" s="4">
        <f t="shared" si="253"/>
        <v>-4.1159289786304214</v>
      </c>
      <c r="AT98" s="4">
        <f t="shared" si="254"/>
        <v>-3.5460865431131197</v>
      </c>
      <c r="AU98" s="4">
        <f t="shared" si="255"/>
        <v>-2.9375594997459729</v>
      </c>
      <c r="AV98" s="4">
        <f t="shared" si="256"/>
        <v>-3.160320099437854</v>
      </c>
      <c r="AW98" s="4">
        <f t="shared" si="256"/>
        <v>-1.6988912465617005</v>
      </c>
      <c r="AY98" s="2">
        <f t="shared" si="307"/>
        <v>65.535127950179145</v>
      </c>
      <c r="AZ98" s="2">
        <f t="shared" si="146"/>
        <v>66.521130085877942</v>
      </c>
      <c r="BA98" s="2">
        <f t="shared" si="147"/>
        <v>71.033509104122018</v>
      </c>
      <c r="BB98" s="2">
        <f t="shared" si="148"/>
        <v>70.910493072046663</v>
      </c>
      <c r="BC98" s="2">
        <f t="shared" si="149"/>
        <v>69.747668183297606</v>
      </c>
      <c r="BD98" s="2">
        <f t="shared" si="150"/>
        <v>71.12839359926609</v>
      </c>
      <c r="BE98" s="2">
        <f t="shared" si="151"/>
        <v>72.285321737478498</v>
      </c>
      <c r="BF98" s="2">
        <f t="shared" si="152"/>
        <v>73.141904224415839</v>
      </c>
      <c r="BG98" s="2">
        <f t="shared" si="153"/>
        <v>72.064070622529442</v>
      </c>
      <c r="BH98" s="2">
        <f t="shared" si="154"/>
        <v>71.18392589895555</v>
      </c>
      <c r="BI98" s="2">
        <f t="shared" si="155"/>
        <v>69.765408769489014</v>
      </c>
      <c r="BJ98" s="2">
        <f t="shared" si="156"/>
        <v>70.011659829694295</v>
      </c>
      <c r="BK98" s="2">
        <f t="shared" si="157"/>
        <v>70.397518761600708</v>
      </c>
      <c r="BL98" s="2">
        <f t="shared" si="158"/>
        <v>70.434308577305174</v>
      </c>
      <c r="BM98" s="2">
        <f t="shared" si="159"/>
        <v>72.537858440302685</v>
      </c>
      <c r="BO98" s="2" t="str">
        <f t="shared" si="257"/>
        <v/>
      </c>
      <c r="BP98" s="2" t="str">
        <f t="shared" si="258"/>
        <v/>
      </c>
      <c r="BQ98" s="2" t="str">
        <f t="shared" si="259"/>
        <v/>
      </c>
      <c r="BR98" s="2" t="str">
        <f t="shared" si="260"/>
        <v/>
      </c>
      <c r="BS98" s="2" t="str">
        <f t="shared" si="261"/>
        <v/>
      </c>
      <c r="BT98" s="2" t="str">
        <f t="shared" si="262"/>
        <v/>
      </c>
      <c r="BU98" s="2" t="str">
        <f t="shared" si="263"/>
        <v/>
      </c>
      <c r="BV98" s="2" t="str">
        <f t="shared" si="264"/>
        <v/>
      </c>
      <c r="BW98" s="2" t="str">
        <f t="shared" si="265"/>
        <v/>
      </c>
      <c r="BX98" s="2" t="str">
        <f t="shared" si="266"/>
        <v/>
      </c>
      <c r="BY98" s="2" t="str">
        <f t="shared" si="267"/>
        <v/>
      </c>
      <c r="BZ98" s="2" t="str">
        <f t="shared" si="268"/>
        <v/>
      </c>
      <c r="CA98" s="2" t="str">
        <f t="shared" si="269"/>
        <v/>
      </c>
      <c r="CB98" s="2" t="str">
        <f t="shared" si="270"/>
        <v/>
      </c>
      <c r="CC98" s="2" t="str">
        <f t="shared" si="271"/>
        <v/>
      </c>
      <c r="CE98" s="2" t="str">
        <f t="shared" si="308"/>
        <v/>
      </c>
      <c r="CF98" s="2" t="str">
        <f t="shared" si="309"/>
        <v/>
      </c>
      <c r="CG98" s="2" t="str">
        <f t="shared" si="310"/>
        <v/>
      </c>
      <c r="CH98" s="2" t="str">
        <f t="shared" si="311"/>
        <v/>
      </c>
      <c r="CI98" s="2" t="str">
        <f t="shared" si="312"/>
        <v/>
      </c>
      <c r="CJ98" s="2" t="str">
        <f t="shared" si="313"/>
        <v/>
      </c>
      <c r="CK98" s="2" t="str">
        <f t="shared" si="314"/>
        <v/>
      </c>
      <c r="CL98" s="2" t="str">
        <f t="shared" si="315"/>
        <v/>
      </c>
      <c r="CM98" s="2" t="str">
        <f t="shared" si="316"/>
        <v/>
      </c>
      <c r="CN98" s="2" t="str">
        <f t="shared" si="317"/>
        <v/>
      </c>
      <c r="CO98" s="2" t="str">
        <f t="shared" si="318"/>
        <v/>
      </c>
      <c r="CP98" s="2" t="str">
        <f t="shared" si="319"/>
        <v/>
      </c>
      <c r="CQ98" s="2" t="str">
        <f t="shared" si="320"/>
        <v/>
      </c>
      <c r="CR98" s="2" t="str">
        <f t="shared" si="321"/>
        <v/>
      </c>
      <c r="CS98" s="2">
        <f t="shared" si="322"/>
        <v>73.545000000000002</v>
      </c>
      <c r="CU98" s="2" t="str">
        <f t="shared" si="272"/>
        <v/>
      </c>
      <c r="CV98" s="2" t="str">
        <f t="shared" si="273"/>
        <v/>
      </c>
      <c r="CW98" s="2" t="str">
        <f t="shared" si="274"/>
        <v/>
      </c>
      <c r="CX98" s="2" t="str">
        <f t="shared" si="275"/>
        <v/>
      </c>
      <c r="CY98" s="2" t="str">
        <f t="shared" si="276"/>
        <v/>
      </c>
      <c r="CZ98" s="2" t="str">
        <f t="shared" si="277"/>
        <v/>
      </c>
      <c r="DA98" s="2" t="str">
        <f t="shared" si="278"/>
        <v/>
      </c>
      <c r="DB98" s="2" t="str">
        <f t="shared" si="279"/>
        <v/>
      </c>
      <c r="DC98" s="2" t="str">
        <f t="shared" si="280"/>
        <v/>
      </c>
      <c r="DD98" s="2" t="str">
        <f t="shared" si="281"/>
        <v/>
      </c>
      <c r="DE98" s="2" t="str">
        <f t="shared" si="282"/>
        <v/>
      </c>
      <c r="DF98" s="2" t="str">
        <f t="shared" si="283"/>
        <v/>
      </c>
      <c r="DG98" s="2" t="str">
        <f t="shared" si="284"/>
        <v/>
      </c>
      <c r="DH98" s="2" t="str">
        <f t="shared" si="285"/>
        <v/>
      </c>
      <c r="DI98" s="2">
        <f t="shared" si="286"/>
        <v>73.545000000000002</v>
      </c>
      <c r="DK98" s="2">
        <f t="shared" si="287"/>
        <v>88.774242495309579</v>
      </c>
      <c r="DL98" s="2">
        <f t="shared" si="288"/>
        <v>87.760383275261347</v>
      </c>
      <c r="DM98" s="2">
        <f t="shared" si="288"/>
        <v>88.855675255922009</v>
      </c>
      <c r="DN98" s="2">
        <f t="shared" si="288"/>
        <v>93.809125381519578</v>
      </c>
      <c r="DO98" s="2">
        <f t="shared" si="288"/>
        <v>93.567455284552821</v>
      </c>
      <c r="DP98" s="2">
        <f t="shared" si="288"/>
        <v>90.95511027874565</v>
      </c>
      <c r="DQ98" s="2">
        <f t="shared" si="288"/>
        <v>89.199670492298424</v>
      </c>
      <c r="DR98" s="2">
        <f t="shared" si="288"/>
        <v>88.076768117116359</v>
      </c>
      <c r="DS98" s="2">
        <f t="shared" si="288"/>
        <v>88.554819922750724</v>
      </c>
      <c r="DT98" s="2">
        <f t="shared" si="288"/>
        <v>89.017921643302799</v>
      </c>
      <c r="DU98" s="2">
        <f t="shared" si="288"/>
        <v>87.329343400785234</v>
      </c>
      <c r="DV98" s="2">
        <f t="shared" si="288"/>
        <v>90.984834886421979</v>
      </c>
      <c r="DW98" s="2">
        <f t="shared" si="288"/>
        <v>90.580616128057983</v>
      </c>
      <c r="DX98" s="2">
        <f t="shared" si="288"/>
        <v>87.543478594387281</v>
      </c>
      <c r="DY98" s="2">
        <f t="shared" si="288"/>
        <v>80.73626956815113</v>
      </c>
      <c r="EA98" s="2">
        <f t="shared" si="227"/>
        <v>64.211226191406766</v>
      </c>
      <c r="EB98" s="2">
        <f t="shared" si="289"/>
        <v>65.194002030456858</v>
      </c>
      <c r="EC98" s="2">
        <f t="shared" si="290"/>
        <v>69.723782768557356</v>
      </c>
      <c r="ED98" s="2">
        <f t="shared" si="291"/>
        <v>69.327365366535048</v>
      </c>
      <c r="EE98" s="2">
        <f t="shared" si="292"/>
        <v>68.130609061052084</v>
      </c>
      <c r="EF98" s="2">
        <f t="shared" si="293"/>
        <v>69.819011124845488</v>
      </c>
      <c r="EG98" s="2">
        <f t="shared" si="294"/>
        <v>70.984877013827997</v>
      </c>
      <c r="EH98" s="2">
        <f t="shared" si="295"/>
        <v>71.841301225061258</v>
      </c>
      <c r="EI98" s="2">
        <f t="shared" si="296"/>
        <v>70.638105760659315</v>
      </c>
      <c r="EJ98" s="2">
        <f t="shared" si="297"/>
        <v>69.648057282218247</v>
      </c>
      <c r="EK98" s="2">
        <f t="shared" si="298"/>
        <v>68.433594298794659</v>
      </c>
      <c r="EL98" s="2">
        <f t="shared" si="299"/>
        <v>68.150171914416518</v>
      </c>
      <c r="EM98" s="2">
        <f t="shared" si="300"/>
        <v>68.853981270358304</v>
      </c>
      <c r="EN98" s="2">
        <f t="shared" si="301"/>
        <v>69.269064108350008</v>
      </c>
      <c r="EO98" s="2">
        <f t="shared" si="302"/>
        <v>71.717902107239723</v>
      </c>
      <c r="EQ98" s="2">
        <f t="shared" si="303"/>
        <v>63.019854165183325</v>
      </c>
      <c r="ER98" s="2">
        <f t="shared" si="304"/>
        <v>64.291968826487789</v>
      </c>
      <c r="ES98" s="2">
        <f t="shared" si="304"/>
        <v>68.295541999255121</v>
      </c>
      <c r="ET98" s="2">
        <f t="shared" si="304"/>
        <v>67.953299636994942</v>
      </c>
      <c r="EU98" s="2">
        <f t="shared" si="304"/>
        <v>67.594554280096688</v>
      </c>
      <c r="EV98" s="2">
        <f t="shared" si="304"/>
        <v>68.686053107451201</v>
      </c>
      <c r="EW98" s="2">
        <f t="shared" si="304"/>
        <v>69.89807203361508</v>
      </c>
      <c r="EX98" s="2">
        <f t="shared" si="304"/>
        <v>70.063126654100529</v>
      </c>
      <c r="EY98" s="2">
        <f t="shared" si="304"/>
        <v>69.283050242352047</v>
      </c>
      <c r="EZ98" s="2">
        <f t="shared" si="304"/>
        <v>68.479164037865772</v>
      </c>
      <c r="FA98" s="2">
        <f t="shared" si="304"/>
        <v>67.773835649067081</v>
      </c>
      <c r="FB98" s="2">
        <f t="shared" si="304"/>
        <v>67.570218019433668</v>
      </c>
      <c r="FC98" s="2">
        <f t="shared" si="304"/>
        <v>67.748060585005419</v>
      </c>
      <c r="FD98" s="2">
        <f t="shared" si="304"/>
        <v>69.225241336314184</v>
      </c>
      <c r="FE98" s="2">
        <f t="shared" si="304"/>
        <v>72.99949730162696</v>
      </c>
      <c r="FG98" s="2">
        <f t="shared" si="305"/>
        <v>0.94607997212487394</v>
      </c>
      <c r="FH98" s="2">
        <f t="shared" si="306"/>
        <v>0.94117109091953566</v>
      </c>
      <c r="FI98" s="2">
        <f t="shared" si="306"/>
        <v>0.93150444692904977</v>
      </c>
      <c r="FJ98" s="2">
        <f t="shared" si="306"/>
        <v>0.93530739068163871</v>
      </c>
      <c r="FK98" s="2">
        <f t="shared" si="306"/>
        <v>0.93641871251567355</v>
      </c>
      <c r="FL98" s="2">
        <f t="shared" si="306"/>
        <v>0.93802466415171681</v>
      </c>
      <c r="FM98" s="2">
        <f t="shared" si="306"/>
        <v>0.92857711084490657</v>
      </c>
      <c r="FN98" s="2">
        <f t="shared" si="306"/>
        <v>0.91983199959964634</v>
      </c>
      <c r="FO98" s="2">
        <f t="shared" si="306"/>
        <v>0.9203690102951847</v>
      </c>
      <c r="FP98" s="2">
        <f t="shared" si="306"/>
        <v>0.92067787698599557</v>
      </c>
      <c r="FQ98" s="2">
        <f t="shared" si="306"/>
        <v>0.92950039715007826</v>
      </c>
      <c r="FR98" s="2">
        <f t="shared" si="306"/>
        <v>0.91846909066212001</v>
      </c>
      <c r="FS98" s="2">
        <f t="shared" si="306"/>
        <v>0.92893579614930777</v>
      </c>
      <c r="FT98" s="2">
        <f t="shared" si="306"/>
        <v>0.9362353757443983</v>
      </c>
      <c r="FU98" s="2">
        <f t="shared" si="306"/>
        <v>0.90911900162708259</v>
      </c>
      <c r="FW98" s="2">
        <f t="shared" si="323"/>
        <v>4.5054359126513746E-4</v>
      </c>
      <c r="FX98" s="2">
        <f t="shared" si="163"/>
        <v>4.7396825607699431E-4</v>
      </c>
      <c r="FY98" s="2">
        <f t="shared" si="164"/>
        <v>5.0637236163271352E-4</v>
      </c>
      <c r="FZ98" s="2">
        <f t="shared" si="165"/>
        <v>4.8122193097682508E-4</v>
      </c>
      <c r="GA98" s="2">
        <f t="shared" si="166"/>
        <v>4.6321792904039158E-4</v>
      </c>
      <c r="GB98" s="2">
        <f t="shared" si="167"/>
        <v>4.7165839931160393E-4</v>
      </c>
      <c r="GC98" s="2">
        <f t="shared" si="168"/>
        <v>4.678410151414522E-4</v>
      </c>
      <c r="GD98" s="2">
        <f t="shared" si="169"/>
        <v>5.4095754338731388E-4</v>
      </c>
      <c r="GE98" s="2">
        <f t="shared" si="170"/>
        <v>5.614671171908529E-4</v>
      </c>
      <c r="GF98" s="2">
        <f t="shared" si="171"/>
        <v>5.0487662588306783E-4</v>
      </c>
      <c r="GG98" s="2">
        <f t="shared" si="172"/>
        <v>4.9766160378957329E-4</v>
      </c>
      <c r="GH98" s="2">
        <f t="shared" si="173"/>
        <v>4.1886304401265984E-4</v>
      </c>
      <c r="GI98" s="2">
        <f t="shared" si="174"/>
        <v>4.0556007375372292E-4</v>
      </c>
      <c r="GJ98" s="2">
        <f t="shared" si="175"/>
        <v>3.8117712185905769E-4</v>
      </c>
      <c r="GK98" s="2">
        <f t="shared" si="176"/>
        <v>2.794131275379663E-4</v>
      </c>
      <c r="GM98" s="92">
        <f t="shared" si="324"/>
        <v>6.8948410956190087E-4</v>
      </c>
      <c r="GN98" s="92">
        <f t="shared" si="177"/>
        <v>3.9392889026118556E-4</v>
      </c>
      <c r="GO98" s="92">
        <f t="shared" si="178"/>
        <v>1.682547931706737E-4</v>
      </c>
      <c r="GP98" s="92">
        <f t="shared" si="179"/>
        <v>4.6734604378144355E-6</v>
      </c>
      <c r="GQ98" s="92">
        <f t="shared" si="180"/>
        <v>3.7126785444489549E-7</v>
      </c>
      <c r="GR98" s="92">
        <f t="shared" si="181"/>
        <v>6.4582844527833498E-9</v>
      </c>
      <c r="GS98" s="92">
        <f t="shared" si="182"/>
        <v>8.4449836785621238E-7</v>
      </c>
      <c r="GT98" s="92">
        <f t="shared" si="183"/>
        <v>3.4545806083494908E-6</v>
      </c>
      <c r="GU98" s="92">
        <f t="shared" si="184"/>
        <v>1.175680258324443E-7</v>
      </c>
      <c r="GV98" s="92">
        <f t="shared" si="185"/>
        <v>2.8762536445090044E-6</v>
      </c>
      <c r="GW98" s="92">
        <f t="shared" si="186"/>
        <v>1.4708402673505701E-9</v>
      </c>
      <c r="GX98" s="92">
        <f t="shared" si="187"/>
        <v>7.5944673678435336E-7</v>
      </c>
      <c r="GY98" s="92">
        <f t="shared" si="188"/>
        <v>8.2534528743136645E-6</v>
      </c>
      <c r="GZ98" s="92">
        <f t="shared" si="189"/>
        <v>6.539875836372479E-5</v>
      </c>
      <c r="HA98" s="92">
        <f t="shared" si="190"/>
        <v>4.6950923300222772E-5</v>
      </c>
      <c r="HC98" s="92">
        <f t="shared" si="325"/>
        <v>4.0182249529520514E-2</v>
      </c>
      <c r="HD98" s="92">
        <f t="shared" si="191"/>
        <v>4.1124858367158609E-2</v>
      </c>
      <c r="HE98" s="92">
        <f t="shared" si="192"/>
        <v>3.1080800933066741E-2</v>
      </c>
      <c r="HF98" s="92">
        <f t="shared" si="193"/>
        <v>4.0665677285270194E-2</v>
      </c>
      <c r="HG98" s="92">
        <f t="shared" si="194"/>
        <v>4.2057975483961854E-2</v>
      </c>
      <c r="HH98" s="92">
        <f t="shared" si="195"/>
        <v>4.4139902737696642E-2</v>
      </c>
      <c r="HI98" s="92">
        <f t="shared" si="196"/>
        <v>3.1792447642165086E-2</v>
      </c>
      <c r="HJ98" s="92">
        <f t="shared" si="197"/>
        <v>2.940349881384742E-2</v>
      </c>
      <c r="HK98" s="92">
        <f t="shared" si="198"/>
        <v>3.1779127687952664E-2</v>
      </c>
      <c r="HL98" s="92">
        <f t="shared" si="199"/>
        <v>2.5238442016236245E-2</v>
      </c>
      <c r="HM98" s="92">
        <f t="shared" si="200"/>
        <v>3.1756267603402305E-2</v>
      </c>
      <c r="HN98" s="92">
        <f t="shared" si="201"/>
        <v>2.2353081374189215E-2</v>
      </c>
      <c r="HO98" s="92">
        <f t="shared" si="202"/>
        <v>2.8363679349777713E-2</v>
      </c>
      <c r="HP98" s="92">
        <f t="shared" si="203"/>
        <v>2.7141030227880541E-2</v>
      </c>
      <c r="HQ98" s="92">
        <f t="shared" si="204"/>
        <v>6.7525481081376296E-3</v>
      </c>
      <c r="HS98" s="92">
        <f t="shared" si="326"/>
        <v>4.8010491754717148E-20</v>
      </c>
      <c r="HT98" s="92">
        <f t="shared" si="205"/>
        <v>7.6461988604484638E-20</v>
      </c>
      <c r="HU98" s="92">
        <f t="shared" si="206"/>
        <v>4.054207957287126E-22</v>
      </c>
      <c r="HV98" s="92">
        <f t="shared" si="207"/>
        <v>2.2219492501081143E-21</v>
      </c>
      <c r="HW98" s="92">
        <f t="shared" si="208"/>
        <v>8.4806434839030857E-22</v>
      </c>
      <c r="HX98" s="92">
        <f t="shared" si="209"/>
        <v>6.0635627822284115E-23</v>
      </c>
      <c r="HY98" s="92">
        <f t="shared" si="210"/>
        <v>9.9883106675235943E-25</v>
      </c>
      <c r="HZ98" s="92">
        <f t="shared" si="211"/>
        <v>3.888581004030493E-26</v>
      </c>
      <c r="IA98" s="92">
        <f t="shared" si="212"/>
        <v>1.5654163591223806E-25</v>
      </c>
      <c r="IB98" s="92">
        <f t="shared" si="213"/>
        <v>3.4986612751313297E-26</v>
      </c>
      <c r="IC98" s="92">
        <f t="shared" si="214"/>
        <v>1.6643403710722806E-25</v>
      </c>
      <c r="ID98" s="92">
        <f t="shared" si="215"/>
        <v>9.697956917016789E-26</v>
      </c>
      <c r="IE98" s="92">
        <f t="shared" si="216"/>
        <v>1.7356393000531882E-23</v>
      </c>
      <c r="IF98" s="92">
        <f t="shared" si="217"/>
        <v>1.5714397869827653E-13</v>
      </c>
      <c r="IG98" s="92">
        <f t="shared" si="218"/>
        <v>4.62637774917414E-12</v>
      </c>
      <c r="II98" s="92">
        <f t="shared" si="327"/>
        <v>6.5849515162739098E-74</v>
      </c>
      <c r="IJ98" s="92">
        <f t="shared" si="328"/>
        <v>6.0357725219602519E-73</v>
      </c>
      <c r="IK98" s="92">
        <f t="shared" si="329"/>
        <v>4.4940796631917416E-82</v>
      </c>
      <c r="IL98" s="92">
        <f t="shared" si="330"/>
        <v>1.1052534202280703E-80</v>
      </c>
      <c r="IM98" s="92">
        <f t="shared" si="331"/>
        <v>3.3885929846133441E-83</v>
      </c>
      <c r="IN98" s="92">
        <f t="shared" si="332"/>
        <v>2.8065097166806514E-89</v>
      </c>
      <c r="IO98" s="92">
        <f t="shared" si="333"/>
        <v>1.8139835115843956E-96</v>
      </c>
      <c r="IP98" s="92">
        <f t="shared" si="334"/>
        <v>3.2954788652313578E-103</v>
      </c>
      <c r="IQ98" s="92">
        <f t="shared" si="335"/>
        <v>4.5768758722639534E-100</v>
      </c>
      <c r="IR98" s="92">
        <f t="shared" si="336"/>
        <v>9.0150167715888479E-102</v>
      </c>
      <c r="IS98" s="92">
        <f t="shared" si="337"/>
        <v>1.4068447337344144E-99</v>
      </c>
      <c r="IT98" s="92">
        <f t="shared" si="338"/>
        <v>8.0128492844415258E-98</v>
      </c>
      <c r="IU98" s="92">
        <f t="shared" si="339"/>
        <v>1.4448358468863059E-87</v>
      </c>
      <c r="IV98" s="92">
        <f t="shared" si="340"/>
        <v>7.3625108005446174E-67</v>
      </c>
      <c r="IW98" s="92">
        <f t="shared" si="341"/>
        <v>6.1712269792893321E-47</v>
      </c>
      <c r="IY98" s="92">
        <f t="shared" si="342"/>
        <v>4.0871733639082412E-2</v>
      </c>
      <c r="IZ98" s="92">
        <f t="shared" si="343"/>
        <v>4.1518787257419795E-2</v>
      </c>
      <c r="JA98" s="92">
        <f t="shared" si="344"/>
        <v>3.1249055726237415E-2</v>
      </c>
      <c r="JB98" s="92">
        <f t="shared" si="345"/>
        <v>4.067035074570801E-2</v>
      </c>
      <c r="JC98" s="92">
        <f t="shared" si="346"/>
        <v>4.20583467518163E-2</v>
      </c>
      <c r="JD98" s="92">
        <f t="shared" si="347"/>
        <v>4.4139909195981097E-2</v>
      </c>
      <c r="JE98" s="92">
        <f t="shared" si="348"/>
        <v>3.179329214053294E-2</v>
      </c>
      <c r="JF98" s="92">
        <f t="shared" si="349"/>
        <v>2.940695339445577E-2</v>
      </c>
      <c r="JG98" s="92">
        <f t="shared" si="350"/>
        <v>3.17792452559785E-2</v>
      </c>
      <c r="JH98" s="92">
        <f t="shared" si="351"/>
        <v>2.5241318269880755E-2</v>
      </c>
      <c r="JI98" s="92">
        <f t="shared" si="352"/>
        <v>3.1756269074242574E-2</v>
      </c>
      <c r="JJ98" s="92">
        <f t="shared" si="353"/>
        <v>2.2353840820926001E-2</v>
      </c>
      <c r="JK98" s="92">
        <f t="shared" si="354"/>
        <v>2.8371932802652027E-2</v>
      </c>
      <c r="JL98" s="92">
        <f t="shared" si="355"/>
        <v>2.720642898640141E-2</v>
      </c>
      <c r="JM98" s="92">
        <f t="shared" si="356"/>
        <v>6.7994990360642302E-3</v>
      </c>
    </row>
    <row r="99" spans="2:273" x14ac:dyDescent="0.25">
      <c r="B99" s="2">
        <v>72</v>
      </c>
      <c r="C99" s="37">
        <v>85.9</v>
      </c>
      <c r="D99" s="37">
        <v>86.35</v>
      </c>
      <c r="E99" s="37">
        <v>86.293000000000006</v>
      </c>
      <c r="F99" s="37">
        <v>91</v>
      </c>
      <c r="G99" s="37">
        <v>90.878</v>
      </c>
      <c r="H99" s="37">
        <v>93.738</v>
      </c>
      <c r="I99" s="37">
        <v>88.167000000000002</v>
      </c>
      <c r="J99" s="37">
        <v>86.534999999999997</v>
      </c>
      <c r="K99" s="37">
        <v>87.227000000000004</v>
      </c>
      <c r="L99" s="37">
        <v>83.909000000000006</v>
      </c>
      <c r="M99" s="37">
        <v>85.114000000000004</v>
      </c>
      <c r="N99" s="37">
        <v>80.704999999999998</v>
      </c>
      <c r="O99" s="37">
        <v>83.182000000000002</v>
      </c>
      <c r="P99" s="37">
        <v>81.295000000000002</v>
      </c>
      <c r="Q99" s="37">
        <v>74.067999999999998</v>
      </c>
      <c r="S99" s="4">
        <f t="shared" si="228"/>
        <v>89.461315926364065</v>
      </c>
      <c r="T99" s="4">
        <f t="shared" si="229"/>
        <v>91.203688711807672</v>
      </c>
      <c r="U99" s="4">
        <f t="shared" si="230"/>
        <v>91.071723451724694</v>
      </c>
      <c r="V99" s="4">
        <f t="shared" si="231"/>
        <v>94.636754432667985</v>
      </c>
      <c r="W99" s="4">
        <f t="shared" si="232"/>
        <v>94.068834760004648</v>
      </c>
      <c r="X99" s="4">
        <f t="shared" si="233"/>
        <v>96.465924992069006</v>
      </c>
      <c r="Y99" s="4">
        <f t="shared" si="234"/>
        <v>91.778747809941351</v>
      </c>
      <c r="Z99" s="4">
        <f t="shared" si="235"/>
        <v>91.776441956198454</v>
      </c>
      <c r="AA99" s="4">
        <f t="shared" si="236"/>
        <v>91.733719705823205</v>
      </c>
      <c r="AB99" s="4">
        <f t="shared" si="237"/>
        <v>87.890279927908239</v>
      </c>
      <c r="AC99" s="4">
        <f t="shared" si="238"/>
        <v>90.083677707522909</v>
      </c>
      <c r="AD99" s="4">
        <f t="shared" si="239"/>
        <v>84.928481619098505</v>
      </c>
      <c r="AE99" s="4">
        <f t="shared" si="240"/>
        <v>87.981828120630027</v>
      </c>
      <c r="AF99" s="4">
        <f t="shared" si="241"/>
        <v>86.494439706160151</v>
      </c>
      <c r="AG99" s="4">
        <f t="shared" si="242"/>
        <v>76.720969576917</v>
      </c>
      <c r="AI99" s="4">
        <f t="shared" si="243"/>
        <v>-3.5613159263640597</v>
      </c>
      <c r="AJ99" s="4">
        <f t="shared" si="244"/>
        <v>-4.8536887118076777</v>
      </c>
      <c r="AK99" s="4">
        <f t="shared" si="245"/>
        <v>-4.7787234517246873</v>
      </c>
      <c r="AL99" s="4">
        <f t="shared" si="246"/>
        <v>-3.6367544326679848</v>
      </c>
      <c r="AM99" s="4">
        <f t="shared" si="247"/>
        <v>-3.1908347600046483</v>
      </c>
      <c r="AN99" s="4">
        <f t="shared" si="248"/>
        <v>-2.7279249920690063</v>
      </c>
      <c r="AO99" s="4">
        <f t="shared" si="249"/>
        <v>-3.6117478099413489</v>
      </c>
      <c r="AP99" s="4">
        <f t="shared" si="250"/>
        <v>-5.2414419561984573</v>
      </c>
      <c r="AQ99" s="4">
        <f t="shared" si="251"/>
        <v>-4.5067197058232011</v>
      </c>
      <c r="AR99" s="4">
        <f t="shared" si="252"/>
        <v>-3.9812799279082327</v>
      </c>
      <c r="AS99" s="4">
        <f t="shared" si="253"/>
        <v>-4.9696777075229051</v>
      </c>
      <c r="AT99" s="4">
        <f t="shared" si="254"/>
        <v>-4.2234816190985072</v>
      </c>
      <c r="AU99" s="4">
        <f t="shared" si="255"/>
        <v>-4.7998281206300248</v>
      </c>
      <c r="AV99" s="4">
        <f t="shared" si="256"/>
        <v>-5.1994397061601489</v>
      </c>
      <c r="AW99" s="4">
        <f t="shared" si="256"/>
        <v>-2.6529695769170019</v>
      </c>
      <c r="AY99" s="2">
        <f t="shared" si="307"/>
        <v>65.338400424135742</v>
      </c>
      <c r="AZ99" s="2">
        <f t="shared" si="146"/>
        <v>66.332482297369779</v>
      </c>
      <c r="BA99" s="2">
        <f t="shared" si="147"/>
        <v>70.803729153859493</v>
      </c>
      <c r="BB99" s="2">
        <f t="shared" si="148"/>
        <v>70.670907436666639</v>
      </c>
      <c r="BC99" s="2">
        <f t="shared" si="149"/>
        <v>69.538489795825981</v>
      </c>
      <c r="BD99" s="2">
        <f t="shared" si="150"/>
        <v>70.91634585150203</v>
      </c>
      <c r="BE99" s="2">
        <f t="shared" si="151"/>
        <v>72.069506345662006</v>
      </c>
      <c r="BF99" s="2">
        <f t="shared" si="152"/>
        <v>72.915659789229323</v>
      </c>
      <c r="BG99" s="2">
        <f t="shared" si="153"/>
        <v>71.831616690423985</v>
      </c>
      <c r="BH99" s="2">
        <f t="shared" si="154"/>
        <v>70.954644420370371</v>
      </c>
      <c r="BI99" s="2">
        <f t="shared" si="155"/>
        <v>69.56031986568739</v>
      </c>
      <c r="BJ99" s="2">
        <f t="shared" si="156"/>
        <v>69.771391591240942</v>
      </c>
      <c r="BK99" s="2">
        <f t="shared" si="157"/>
        <v>70.158055135147706</v>
      </c>
      <c r="BL99" s="2">
        <f t="shared" si="158"/>
        <v>70.253381215558051</v>
      </c>
      <c r="BM99" s="2">
        <f t="shared" si="159"/>
        <v>72.412524960659354</v>
      </c>
      <c r="BO99" s="2" t="str">
        <f t="shared" si="257"/>
        <v/>
      </c>
      <c r="BP99" s="2" t="str">
        <f t="shared" si="258"/>
        <v/>
      </c>
      <c r="BQ99" s="2" t="str">
        <f t="shared" si="259"/>
        <v/>
      </c>
      <c r="BR99" s="2" t="str">
        <f t="shared" si="260"/>
        <v/>
      </c>
      <c r="BS99" s="2" t="str">
        <f t="shared" si="261"/>
        <v/>
      </c>
      <c r="BT99" s="2" t="str">
        <f t="shared" si="262"/>
        <v/>
      </c>
      <c r="BU99" s="2" t="str">
        <f t="shared" si="263"/>
        <v/>
      </c>
      <c r="BV99" s="2" t="str">
        <f t="shared" si="264"/>
        <v/>
      </c>
      <c r="BW99" s="2" t="str">
        <f t="shared" si="265"/>
        <v/>
      </c>
      <c r="BX99" s="2" t="str">
        <f t="shared" si="266"/>
        <v/>
      </c>
      <c r="BY99" s="2" t="str">
        <f t="shared" si="267"/>
        <v/>
      </c>
      <c r="BZ99" s="2" t="str">
        <f t="shared" si="268"/>
        <v/>
      </c>
      <c r="CA99" s="2" t="str">
        <f t="shared" si="269"/>
        <v/>
      </c>
      <c r="CB99" s="2" t="str">
        <f t="shared" si="270"/>
        <v/>
      </c>
      <c r="CC99" s="2" t="str">
        <f t="shared" si="271"/>
        <v/>
      </c>
      <c r="CE99" s="2" t="str">
        <f t="shared" si="308"/>
        <v/>
      </c>
      <c r="CF99" s="2" t="str">
        <f t="shared" si="309"/>
        <v/>
      </c>
      <c r="CG99" s="2" t="str">
        <f t="shared" si="310"/>
        <v/>
      </c>
      <c r="CH99" s="2" t="str">
        <f t="shared" si="311"/>
        <v/>
      </c>
      <c r="CI99" s="2" t="str">
        <f t="shared" si="312"/>
        <v/>
      </c>
      <c r="CJ99" s="2" t="str">
        <f t="shared" si="313"/>
        <v/>
      </c>
      <c r="CK99" s="2" t="str">
        <f t="shared" si="314"/>
        <v/>
      </c>
      <c r="CL99" s="2" t="str">
        <f t="shared" si="315"/>
        <v/>
      </c>
      <c r="CM99" s="2" t="str">
        <f t="shared" si="316"/>
        <v/>
      </c>
      <c r="CN99" s="2" t="str">
        <f t="shared" si="317"/>
        <v/>
      </c>
      <c r="CO99" s="2" t="str">
        <f t="shared" si="318"/>
        <v/>
      </c>
      <c r="CP99" s="2" t="str">
        <f t="shared" si="319"/>
        <v/>
      </c>
      <c r="CQ99" s="2" t="str">
        <f t="shared" si="320"/>
        <v/>
      </c>
      <c r="CR99" s="2" t="str">
        <f t="shared" si="321"/>
        <v/>
      </c>
      <c r="CS99" s="2" t="str">
        <f t="shared" si="322"/>
        <v/>
      </c>
      <c r="CU99" s="2" t="str">
        <f t="shared" si="272"/>
        <v/>
      </c>
      <c r="CV99" s="2" t="str">
        <f t="shared" si="273"/>
        <v/>
      </c>
      <c r="CW99" s="2" t="str">
        <f t="shared" si="274"/>
        <v/>
      </c>
      <c r="CX99" s="2" t="str">
        <f t="shared" si="275"/>
        <v/>
      </c>
      <c r="CY99" s="2" t="str">
        <f t="shared" si="276"/>
        <v/>
      </c>
      <c r="CZ99" s="2" t="str">
        <f t="shared" si="277"/>
        <v/>
      </c>
      <c r="DA99" s="2" t="str">
        <f t="shared" si="278"/>
        <v/>
      </c>
      <c r="DB99" s="2" t="str">
        <f t="shared" si="279"/>
        <v/>
      </c>
      <c r="DC99" s="2" t="str">
        <f t="shared" si="280"/>
        <v/>
      </c>
      <c r="DD99" s="2" t="str">
        <f t="shared" si="281"/>
        <v/>
      </c>
      <c r="DE99" s="2" t="str">
        <f t="shared" si="282"/>
        <v/>
      </c>
      <c r="DF99" s="2" t="str">
        <f t="shared" si="283"/>
        <v/>
      </c>
      <c r="DG99" s="2" t="str">
        <f t="shared" si="284"/>
        <v/>
      </c>
      <c r="DH99" s="2" t="str">
        <f t="shared" si="285"/>
        <v/>
      </c>
      <c r="DI99" s="2" t="str">
        <f t="shared" si="286"/>
        <v/>
      </c>
      <c r="DK99" s="2">
        <f t="shared" si="287"/>
        <v>89.089385553470919</v>
      </c>
      <c r="DL99" s="2">
        <f t="shared" si="288"/>
        <v>88.046550522648118</v>
      </c>
      <c r="DM99" s="2">
        <f t="shared" si="288"/>
        <v>89.123662696161858</v>
      </c>
      <c r="DN99" s="2">
        <f t="shared" si="288"/>
        <v>94.141978877994745</v>
      </c>
      <c r="DO99" s="2">
        <f t="shared" si="288"/>
        <v>93.88148315911728</v>
      </c>
      <c r="DP99" s="2">
        <f t="shared" si="288"/>
        <v>91.195957491289207</v>
      </c>
      <c r="DQ99" s="2">
        <f t="shared" si="288"/>
        <v>89.395202506795556</v>
      </c>
      <c r="DR99" s="2">
        <f t="shared" si="288"/>
        <v>88.264544877508555</v>
      </c>
      <c r="DS99" s="2">
        <f t="shared" si="288"/>
        <v>88.77503319558113</v>
      </c>
      <c r="DT99" s="2">
        <f t="shared" si="288"/>
        <v>89.250137995300207</v>
      </c>
      <c r="DU99" s="2">
        <f t="shared" si="288"/>
        <v>87.569789338568384</v>
      </c>
      <c r="DV99" s="2">
        <f t="shared" si="288"/>
        <v>91.288742187289003</v>
      </c>
      <c r="DW99" s="2">
        <f t="shared" si="288"/>
        <v>90.839014497130762</v>
      </c>
      <c r="DX99" s="2">
        <f t="shared" si="288"/>
        <v>87.741126921103103</v>
      </c>
      <c r="DY99" s="2">
        <f t="shared" si="288"/>
        <v>80.836637381916319</v>
      </c>
      <c r="EA99" s="2">
        <f t="shared" si="227"/>
        <v>64.104466635399575</v>
      </c>
      <c r="EB99" s="2">
        <f t="shared" si="289"/>
        <v>65.095128031584892</v>
      </c>
      <c r="EC99" s="2">
        <f t="shared" si="290"/>
        <v>69.575978325734084</v>
      </c>
      <c r="ED99" s="2">
        <f t="shared" si="291"/>
        <v>69.191072494426095</v>
      </c>
      <c r="EE99" s="2">
        <f t="shared" si="292"/>
        <v>68.031355353805665</v>
      </c>
      <c r="EF99" s="2">
        <f t="shared" si="293"/>
        <v>69.694969799977528</v>
      </c>
      <c r="EG99" s="2">
        <f t="shared" si="294"/>
        <v>70.854712228936663</v>
      </c>
      <c r="EH99" s="2">
        <f t="shared" si="295"/>
        <v>71.696739306965355</v>
      </c>
      <c r="EI99" s="2">
        <f t="shared" si="296"/>
        <v>70.495523017408118</v>
      </c>
      <c r="EJ99" s="2">
        <f t="shared" si="297"/>
        <v>69.517747845309174</v>
      </c>
      <c r="EK99" s="2">
        <f t="shared" si="298"/>
        <v>68.314922529418084</v>
      </c>
      <c r="EL99" s="2">
        <f t="shared" si="299"/>
        <v>68.029678516926708</v>
      </c>
      <c r="EM99" s="2">
        <f t="shared" si="300"/>
        <v>68.715668403908793</v>
      </c>
      <c r="EN99" s="2">
        <f t="shared" si="301"/>
        <v>69.167153223469512</v>
      </c>
      <c r="EO99" s="2">
        <f t="shared" si="302"/>
        <v>71.644085605902546</v>
      </c>
      <c r="EQ99" s="2">
        <f t="shared" si="303"/>
        <v>62.944924006219253</v>
      </c>
      <c r="ER99" s="2">
        <f t="shared" si="304"/>
        <v>64.216543727795766</v>
      </c>
      <c r="ES99" s="2">
        <f t="shared" si="304"/>
        <v>68.186413729608944</v>
      </c>
      <c r="ET99" s="2">
        <f t="shared" si="304"/>
        <v>67.854627313170766</v>
      </c>
      <c r="EU99" s="2">
        <f t="shared" si="304"/>
        <v>67.508703057898273</v>
      </c>
      <c r="EV99" s="2">
        <f t="shared" si="304"/>
        <v>68.592620765735106</v>
      </c>
      <c r="EW99" s="2">
        <f t="shared" si="304"/>
        <v>69.797357570446081</v>
      </c>
      <c r="EX99" s="2">
        <f t="shared" si="304"/>
        <v>69.968819672227923</v>
      </c>
      <c r="EY99" s="2">
        <f t="shared" si="304"/>
        <v>69.178654523864182</v>
      </c>
      <c r="EZ99" s="2">
        <f t="shared" si="304"/>
        <v>68.380129748159121</v>
      </c>
      <c r="FA99" s="2">
        <f t="shared" si="304"/>
        <v>67.675437463892294</v>
      </c>
      <c r="FB99" s="2">
        <f t="shared" si="304"/>
        <v>67.464747012271161</v>
      </c>
      <c r="FC99" s="2">
        <f t="shared" si="304"/>
        <v>67.639166156647036</v>
      </c>
      <c r="FD99" s="2">
        <f t="shared" si="304"/>
        <v>69.124347690117972</v>
      </c>
      <c r="FE99" s="2">
        <f t="shared" si="304"/>
        <v>72.877490729119216</v>
      </c>
      <c r="FG99" s="2">
        <f t="shared" si="305"/>
        <v>0.95058993007102777</v>
      </c>
      <c r="FH99" s="2">
        <f t="shared" si="306"/>
        <v>0.94606822988802819</v>
      </c>
      <c r="FI99" s="2">
        <f t="shared" si="306"/>
        <v>0.93715253991726877</v>
      </c>
      <c r="FJ99" s="2">
        <f t="shared" si="306"/>
        <v>0.9406618717099875</v>
      </c>
      <c r="FK99" s="2">
        <f t="shared" si="306"/>
        <v>0.94168694634779748</v>
      </c>
      <c r="FL99" s="2">
        <f t="shared" si="306"/>
        <v>0.94316790756652624</v>
      </c>
      <c r="FM99" s="2">
        <f t="shared" si="306"/>
        <v>0.93444960337343652</v>
      </c>
      <c r="FN99" s="2">
        <f t="shared" si="306"/>
        <v>0.92636651028293016</v>
      </c>
      <c r="FO99" s="2">
        <f t="shared" si="306"/>
        <v>0.92686322946739697</v>
      </c>
      <c r="FP99" s="2">
        <f t="shared" si="306"/>
        <v>0.92714890070827727</v>
      </c>
      <c r="FQ99" s="2">
        <f t="shared" si="306"/>
        <v>0.93530226498376512</v>
      </c>
      <c r="FR99" s="2">
        <f t="shared" si="306"/>
        <v>0.92510564711548005</v>
      </c>
      <c r="FS99" s="2">
        <f t="shared" si="306"/>
        <v>0.93478086841739438</v>
      </c>
      <c r="FT99" s="2">
        <f t="shared" si="306"/>
        <v>0.94151785181839953</v>
      </c>
      <c r="FU99" s="2">
        <f t="shared" si="306"/>
        <v>0.91644741255374451</v>
      </c>
      <c r="FW99" s="2">
        <f t="shared" si="323"/>
        <v>4.9398975166905449E-4</v>
      </c>
      <c r="FX99" s="2">
        <f t="shared" si="163"/>
        <v>5.196720950935037E-4</v>
      </c>
      <c r="FY99" s="2">
        <f t="shared" si="164"/>
        <v>5.5519913002145046E-4</v>
      </c>
      <c r="FZ99" s="2">
        <f t="shared" si="165"/>
        <v>5.2762485855907017E-4</v>
      </c>
      <c r="GA99" s="2">
        <f t="shared" si="166"/>
        <v>5.0788566162667209E-4</v>
      </c>
      <c r="GB99" s="2">
        <f t="shared" si="167"/>
        <v>5.171396185631045E-4</v>
      </c>
      <c r="GC99" s="2">
        <f t="shared" si="168"/>
        <v>5.1295431942339998E-4</v>
      </c>
      <c r="GD99" s="2">
        <f t="shared" si="169"/>
        <v>5.9311719621629874E-4</v>
      </c>
      <c r="GE99" s="2">
        <f t="shared" si="170"/>
        <v>6.1560310504052494E-4</v>
      </c>
      <c r="GF99" s="2">
        <f t="shared" si="171"/>
        <v>5.5355924838123107E-4</v>
      </c>
      <c r="GG99" s="2">
        <f t="shared" si="172"/>
        <v>5.4564889910286923E-4</v>
      </c>
      <c r="GH99" s="2">
        <f t="shared" si="173"/>
        <v>4.5925563588123373E-4</v>
      </c>
      <c r="GI99" s="2">
        <f t="shared" si="174"/>
        <v>4.4467037916605314E-4</v>
      </c>
      <c r="GJ99" s="2">
        <f t="shared" si="175"/>
        <v>4.1793703323517926E-4</v>
      </c>
      <c r="GK99" s="2">
        <f t="shared" si="176"/>
        <v>3.0636214337315234E-4</v>
      </c>
      <c r="GM99" s="92">
        <f t="shared" si="324"/>
        <v>1.0362926084404208E-4</v>
      </c>
      <c r="GN99" s="92">
        <f t="shared" si="177"/>
        <v>4.9781240718583423E-5</v>
      </c>
      <c r="GO99" s="92">
        <f t="shared" si="178"/>
        <v>1.610889528494558E-5</v>
      </c>
      <c r="GP99" s="92">
        <f t="shared" si="179"/>
        <v>1.847418739461045E-7</v>
      </c>
      <c r="GQ99" s="92">
        <f t="shared" si="180"/>
        <v>7.8686962935715824E-9</v>
      </c>
      <c r="GR99" s="92">
        <f t="shared" si="181"/>
        <v>6.0625057626108487E-11</v>
      </c>
      <c r="GS99" s="92">
        <f t="shared" si="182"/>
        <v>2.1055681566594229E-8</v>
      </c>
      <c r="GT99" s="92">
        <f t="shared" si="183"/>
        <v>1.2862049939321202E-7</v>
      </c>
      <c r="GU99" s="92">
        <f t="shared" si="184"/>
        <v>1.8604351974025722E-9</v>
      </c>
      <c r="GV99" s="92">
        <f t="shared" si="185"/>
        <v>9.3374095945555426E-8</v>
      </c>
      <c r="GW99" s="92">
        <f t="shared" si="186"/>
        <v>7.9207560979905477E-12</v>
      </c>
      <c r="GX99" s="92">
        <f t="shared" si="187"/>
        <v>1.6360108685652425E-8</v>
      </c>
      <c r="GY99" s="92">
        <f t="shared" si="188"/>
        <v>4.127738914143647E-7</v>
      </c>
      <c r="GZ99" s="92">
        <f t="shared" si="189"/>
        <v>6.3815028245703309E-6</v>
      </c>
      <c r="HA99" s="92">
        <f t="shared" si="190"/>
        <v>3.9052867829943602E-6</v>
      </c>
      <c r="HC99" s="92">
        <f t="shared" si="325"/>
        <v>5.5021740700046708E-2</v>
      </c>
      <c r="HD99" s="92">
        <f t="shared" si="191"/>
        <v>5.6246752378089508E-2</v>
      </c>
      <c r="HE99" s="92">
        <f t="shared" si="192"/>
        <v>4.407673967315838E-2</v>
      </c>
      <c r="HF99" s="92">
        <f t="shared" si="193"/>
        <v>5.659407498253765E-2</v>
      </c>
      <c r="HG99" s="92">
        <f t="shared" si="194"/>
        <v>5.8632070940307812E-2</v>
      </c>
      <c r="HH99" s="92">
        <f t="shared" si="195"/>
        <v>6.2154426197933002E-2</v>
      </c>
      <c r="HI99" s="92">
        <f t="shared" si="196"/>
        <v>4.6189915300571587E-2</v>
      </c>
      <c r="HJ99" s="92">
        <f t="shared" si="197"/>
        <v>4.3775113949179184E-2</v>
      </c>
      <c r="HK99" s="92">
        <f t="shared" si="198"/>
        <v>4.6909154102919411E-2</v>
      </c>
      <c r="HL99" s="92">
        <f t="shared" si="199"/>
        <v>3.7658649536216365E-2</v>
      </c>
      <c r="HM99" s="92">
        <f t="shared" si="200"/>
        <v>4.6553608736912826E-2</v>
      </c>
      <c r="HN99" s="92">
        <f t="shared" si="201"/>
        <v>3.3001973051772285E-2</v>
      </c>
      <c r="HO99" s="92">
        <f t="shared" si="202"/>
        <v>4.0468899792389608E-2</v>
      </c>
      <c r="HP99" s="92">
        <f t="shared" si="203"/>
        <v>3.8923556938529481E-2</v>
      </c>
      <c r="HQ99" s="92">
        <f t="shared" si="204"/>
        <v>1.1375110470162219E-2</v>
      </c>
      <c r="HS99" s="92">
        <f t="shared" si="326"/>
        <v>2.2488865573044053E-19</v>
      </c>
      <c r="HT99" s="92">
        <f t="shared" si="205"/>
        <v>3.5511504061555015E-19</v>
      </c>
      <c r="HU99" s="92">
        <f t="shared" si="206"/>
        <v>2.3159848598072144E-21</v>
      </c>
      <c r="HV99" s="92">
        <f t="shared" si="207"/>
        <v>1.1986427477051085E-20</v>
      </c>
      <c r="HW99" s="92">
        <f t="shared" si="208"/>
        <v>4.74117247323754E-21</v>
      </c>
      <c r="HX99" s="92">
        <f t="shared" si="209"/>
        <v>3.807744132658806E-22</v>
      </c>
      <c r="HY99" s="92">
        <f t="shared" si="210"/>
        <v>7.2788133746811061E-24</v>
      </c>
      <c r="HZ99" s="92">
        <f t="shared" si="211"/>
        <v>3.3610994141165235E-25</v>
      </c>
      <c r="IA99" s="92">
        <f t="shared" si="212"/>
        <v>1.2880603283200229E-24</v>
      </c>
      <c r="IB99" s="92">
        <f t="shared" si="213"/>
        <v>2.9272448381541192E-25</v>
      </c>
      <c r="IC99" s="92">
        <f t="shared" si="214"/>
        <v>1.3165656559060218E-24</v>
      </c>
      <c r="ID99" s="92">
        <f t="shared" si="215"/>
        <v>7.2697117636741919E-25</v>
      </c>
      <c r="IE99" s="92">
        <f t="shared" si="216"/>
        <v>1.0572427277015741E-22</v>
      </c>
      <c r="IF99" s="92">
        <f t="shared" si="217"/>
        <v>4.1340521373017485E-13</v>
      </c>
      <c r="IG99" s="92">
        <f t="shared" si="218"/>
        <v>1.0514755293320592E-11</v>
      </c>
      <c r="II99" s="92">
        <f t="shared" si="327"/>
        <v>3.3935649349007577E-72</v>
      </c>
      <c r="IJ99" s="92">
        <f t="shared" si="328"/>
        <v>3.0280482557204407E-71</v>
      </c>
      <c r="IK99" s="92">
        <f t="shared" si="329"/>
        <v>3.8675813707977154E-80</v>
      </c>
      <c r="IL99" s="92">
        <f t="shared" si="330"/>
        <v>8.5542374202176572E-79</v>
      </c>
      <c r="IM99" s="92">
        <f t="shared" si="331"/>
        <v>2.9457582993673393E-81</v>
      </c>
      <c r="IN99" s="92">
        <f t="shared" si="332"/>
        <v>3.4428618418588607E-87</v>
      </c>
      <c r="IO99" s="92">
        <f t="shared" si="333"/>
        <v>3.2845666544556081E-94</v>
      </c>
      <c r="IP99" s="92">
        <f t="shared" si="334"/>
        <v>9.6120973574439749E-101</v>
      </c>
      <c r="IQ99" s="92">
        <f t="shared" si="335"/>
        <v>1.1506680264518017E-97</v>
      </c>
      <c r="IR99" s="92">
        <f t="shared" si="336"/>
        <v>2.3066846408207115E-99</v>
      </c>
      <c r="IS99" s="92">
        <f t="shared" si="337"/>
        <v>3.1553529930460919E-97</v>
      </c>
      <c r="IT99" s="92">
        <f t="shared" si="338"/>
        <v>1.4505463124284742E-95</v>
      </c>
      <c r="IU99" s="92">
        <f t="shared" si="339"/>
        <v>1.4735903725975452E-85</v>
      </c>
      <c r="IV99" s="92">
        <f t="shared" si="340"/>
        <v>2.3960914378674685E-65</v>
      </c>
      <c r="IW99" s="92">
        <f t="shared" si="341"/>
        <v>6.3314288890629347E-46</v>
      </c>
      <c r="IY99" s="92">
        <f t="shared" si="342"/>
        <v>5.5125369960890749E-2</v>
      </c>
      <c r="IZ99" s="92">
        <f t="shared" si="343"/>
        <v>5.6296533618808091E-2</v>
      </c>
      <c r="JA99" s="92">
        <f t="shared" si="344"/>
        <v>4.4092848568443324E-2</v>
      </c>
      <c r="JB99" s="92">
        <f t="shared" si="345"/>
        <v>5.6594259724411594E-2</v>
      </c>
      <c r="JC99" s="92">
        <f t="shared" si="346"/>
        <v>5.8632078809004104E-2</v>
      </c>
      <c r="JD99" s="92">
        <f t="shared" si="347"/>
        <v>6.2154426258558063E-2</v>
      </c>
      <c r="JE99" s="92">
        <f t="shared" si="348"/>
        <v>4.6189936356253153E-2</v>
      </c>
      <c r="JF99" s="92">
        <f t="shared" si="349"/>
        <v>4.3775242569678574E-2</v>
      </c>
      <c r="JG99" s="92">
        <f t="shared" si="350"/>
        <v>4.6909155963354605E-2</v>
      </c>
      <c r="JH99" s="92">
        <f t="shared" si="351"/>
        <v>3.7658742910312314E-2</v>
      </c>
      <c r="JI99" s="92">
        <f t="shared" si="352"/>
        <v>4.655360874483358E-2</v>
      </c>
      <c r="JJ99" s="92">
        <f t="shared" si="353"/>
        <v>3.3001989411880969E-2</v>
      </c>
      <c r="JK99" s="92">
        <f t="shared" si="354"/>
        <v>4.0469312566281022E-2</v>
      </c>
      <c r="JL99" s="92">
        <f t="shared" si="355"/>
        <v>3.892993844176746E-2</v>
      </c>
      <c r="JM99" s="92">
        <f t="shared" si="356"/>
        <v>1.137901576745997E-2</v>
      </c>
    </row>
    <row r="100" spans="2:273" x14ac:dyDescent="0.25">
      <c r="B100" s="2">
        <v>73</v>
      </c>
      <c r="C100" s="37">
        <v>94.35</v>
      </c>
      <c r="D100" s="37">
        <v>93.4</v>
      </c>
      <c r="E100" s="37">
        <v>93.975999999999999</v>
      </c>
      <c r="F100" s="37">
        <v>98.584999999999994</v>
      </c>
      <c r="G100" s="37">
        <v>98.853999999999999</v>
      </c>
      <c r="H100" s="37">
        <v>102.286</v>
      </c>
      <c r="I100" s="37">
        <v>96</v>
      </c>
      <c r="J100" s="37">
        <v>94.906999999999996</v>
      </c>
      <c r="K100" s="37">
        <v>94.067999999999998</v>
      </c>
      <c r="L100" s="37">
        <v>90.454999999999998</v>
      </c>
      <c r="M100" s="37">
        <v>93.614000000000004</v>
      </c>
      <c r="N100" s="37">
        <v>86.317999999999998</v>
      </c>
      <c r="O100" s="37">
        <v>87.682000000000002</v>
      </c>
      <c r="P100" s="37">
        <v>88.432000000000002</v>
      </c>
      <c r="Q100" s="37">
        <v>74.567999999999998</v>
      </c>
      <c r="S100" s="4">
        <f t="shared" si="228"/>
        <v>96.006401612338919</v>
      </c>
      <c r="T100" s="4">
        <f t="shared" si="229"/>
        <v>97.930301686213994</v>
      </c>
      <c r="U100" s="4">
        <f t="shared" si="230"/>
        <v>97.315273500502542</v>
      </c>
      <c r="V100" s="4">
        <f t="shared" si="231"/>
        <v>101.45575246623216</v>
      </c>
      <c r="W100" s="4">
        <f t="shared" si="232"/>
        <v>101.10027249042099</v>
      </c>
      <c r="X100" s="4">
        <f t="shared" si="233"/>
        <v>103.98994416487427</v>
      </c>
      <c r="Y100" s="4">
        <f t="shared" si="234"/>
        <v>98.303427118314687</v>
      </c>
      <c r="Z100" s="4">
        <f t="shared" si="235"/>
        <v>98.489295820667834</v>
      </c>
      <c r="AA100" s="4">
        <f t="shared" si="236"/>
        <v>98.609925149294213</v>
      </c>
      <c r="AB100" s="4">
        <f t="shared" si="237"/>
        <v>94.011077979950059</v>
      </c>
      <c r="AC100" s="4">
        <f t="shared" si="238"/>
        <v>97.07427429180558</v>
      </c>
      <c r="AD100" s="4">
        <f t="shared" si="239"/>
        <v>90.265497622439668</v>
      </c>
      <c r="AE100" s="4">
        <f t="shared" si="240"/>
        <v>93.58569781370656</v>
      </c>
      <c r="AF100" s="4">
        <f t="shared" si="241"/>
        <v>91.736656203727193</v>
      </c>
      <c r="AG100" s="4">
        <f t="shared" si="242"/>
        <v>78.941271238177748</v>
      </c>
      <c r="AI100" s="4">
        <f t="shared" si="243"/>
        <v>-1.6564016123389251</v>
      </c>
      <c r="AJ100" s="4">
        <f t="shared" si="244"/>
        <v>-4.5303016862139884</v>
      </c>
      <c r="AK100" s="4">
        <f t="shared" si="245"/>
        <v>-3.3392735005025429</v>
      </c>
      <c r="AL100" s="4">
        <f t="shared" si="246"/>
        <v>-2.8707524662321617</v>
      </c>
      <c r="AM100" s="4">
        <f t="shared" si="247"/>
        <v>-2.2462724904209921</v>
      </c>
      <c r="AN100" s="4">
        <f t="shared" si="248"/>
        <v>-1.7039441648742724</v>
      </c>
      <c r="AO100" s="4">
        <f t="shared" si="249"/>
        <v>-2.303427118314687</v>
      </c>
      <c r="AP100" s="4">
        <f t="shared" si="250"/>
        <v>-3.5822958206678379</v>
      </c>
      <c r="AQ100" s="4">
        <f t="shared" si="251"/>
        <v>-4.5419251492942152</v>
      </c>
      <c r="AR100" s="4">
        <f t="shared" si="252"/>
        <v>-3.5560779799500608</v>
      </c>
      <c r="AS100" s="4">
        <f t="shared" si="253"/>
        <v>-3.4602742918055753</v>
      </c>
      <c r="AT100" s="4">
        <f t="shared" si="254"/>
        <v>-3.9474976224396698</v>
      </c>
      <c r="AU100" s="4">
        <f t="shared" si="255"/>
        <v>-5.9036978137065574</v>
      </c>
      <c r="AV100" s="4">
        <f t="shared" si="256"/>
        <v>-3.3046562037271912</v>
      </c>
      <c r="AW100" s="4">
        <f t="shared" si="256"/>
        <v>-4.3732712381777503</v>
      </c>
      <c r="AY100" s="2">
        <f t="shared" si="307"/>
        <v>65.146990895636307</v>
      </c>
      <c r="AZ100" s="2">
        <f t="shared" si="146"/>
        <v>66.149075398230636</v>
      </c>
      <c r="BA100" s="2">
        <f t="shared" si="147"/>
        <v>70.577972211002532</v>
      </c>
      <c r="BB100" s="2">
        <f t="shared" si="148"/>
        <v>70.436905817718696</v>
      </c>
      <c r="BC100" s="2">
        <f t="shared" si="149"/>
        <v>69.335765841891529</v>
      </c>
      <c r="BD100" s="2">
        <f t="shared" si="150"/>
        <v>70.70935749128013</v>
      </c>
      <c r="BE100" s="2">
        <f t="shared" si="151"/>
        <v>71.858383401088375</v>
      </c>
      <c r="BF100" s="2">
        <f t="shared" si="152"/>
        <v>72.693408873569126</v>
      </c>
      <c r="BG100" s="2">
        <f t="shared" si="153"/>
        <v>71.603601382419612</v>
      </c>
      <c r="BH100" s="2">
        <f t="shared" si="154"/>
        <v>70.73050660067733</v>
      </c>
      <c r="BI100" s="2">
        <f t="shared" si="155"/>
        <v>69.35983018189674</v>
      </c>
      <c r="BJ100" s="2">
        <f t="shared" si="156"/>
        <v>69.537325594215858</v>
      </c>
      <c r="BK100" s="2">
        <f t="shared" si="157"/>
        <v>69.924081759613827</v>
      </c>
      <c r="BL100" s="2">
        <f t="shared" si="158"/>
        <v>70.077075388178642</v>
      </c>
      <c r="BM100" s="2">
        <f t="shared" si="159"/>
        <v>72.289706804815864</v>
      </c>
      <c r="BO100" s="2" t="str">
        <f t="shared" si="257"/>
        <v/>
      </c>
      <c r="BP100" s="2" t="str">
        <f t="shared" si="258"/>
        <v/>
      </c>
      <c r="BQ100" s="2" t="str">
        <f t="shared" si="259"/>
        <v/>
      </c>
      <c r="BR100" s="2" t="str">
        <f t="shared" si="260"/>
        <v/>
      </c>
      <c r="BS100" s="2" t="str">
        <f t="shared" si="261"/>
        <v/>
      </c>
      <c r="BT100" s="2" t="str">
        <f t="shared" si="262"/>
        <v/>
      </c>
      <c r="BU100" s="2" t="str">
        <f t="shared" si="263"/>
        <v/>
      </c>
      <c r="BV100" s="2" t="str">
        <f t="shared" si="264"/>
        <v/>
      </c>
      <c r="BW100" s="2" t="str">
        <f t="shared" si="265"/>
        <v/>
      </c>
      <c r="BX100" s="2" t="str">
        <f t="shared" si="266"/>
        <v/>
      </c>
      <c r="BY100" s="2" t="str">
        <f t="shared" si="267"/>
        <v/>
      </c>
      <c r="BZ100" s="2" t="str">
        <f t="shared" si="268"/>
        <v/>
      </c>
      <c r="CA100" s="2" t="str">
        <f t="shared" si="269"/>
        <v/>
      </c>
      <c r="CB100" s="2" t="str">
        <f t="shared" si="270"/>
        <v/>
      </c>
      <c r="CC100" s="2" t="str">
        <f t="shared" si="271"/>
        <v/>
      </c>
      <c r="CE100" s="2" t="str">
        <f t="shared" si="308"/>
        <v/>
      </c>
      <c r="CF100" s="2" t="str">
        <f t="shared" si="309"/>
        <v/>
      </c>
      <c r="CG100" s="2" t="str">
        <f t="shared" si="310"/>
        <v/>
      </c>
      <c r="CH100" s="2" t="str">
        <f t="shared" si="311"/>
        <v/>
      </c>
      <c r="CI100" s="2" t="str">
        <f t="shared" si="312"/>
        <v/>
      </c>
      <c r="CJ100" s="2" t="str">
        <f t="shared" si="313"/>
        <v/>
      </c>
      <c r="CK100" s="2" t="str">
        <f t="shared" si="314"/>
        <v/>
      </c>
      <c r="CL100" s="2" t="str">
        <f t="shared" si="315"/>
        <v/>
      </c>
      <c r="CM100" s="2" t="str">
        <f t="shared" si="316"/>
        <v/>
      </c>
      <c r="CN100" s="2" t="str">
        <f t="shared" si="317"/>
        <v/>
      </c>
      <c r="CO100" s="2" t="str">
        <f t="shared" si="318"/>
        <v/>
      </c>
      <c r="CP100" s="2" t="str">
        <f t="shared" si="319"/>
        <v/>
      </c>
      <c r="CQ100" s="2" t="str">
        <f t="shared" si="320"/>
        <v/>
      </c>
      <c r="CR100" s="2" t="str">
        <f t="shared" si="321"/>
        <v/>
      </c>
      <c r="CS100" s="2" t="str">
        <f t="shared" si="322"/>
        <v/>
      </c>
      <c r="CU100" s="2" t="str">
        <f t="shared" si="272"/>
        <v/>
      </c>
      <c r="CV100" s="2" t="str">
        <f t="shared" si="273"/>
        <v/>
      </c>
      <c r="CW100" s="2" t="str">
        <f t="shared" si="274"/>
        <v/>
      </c>
      <c r="CX100" s="2" t="str">
        <f t="shared" si="275"/>
        <v/>
      </c>
      <c r="CY100" s="2" t="str">
        <f t="shared" si="276"/>
        <v/>
      </c>
      <c r="CZ100" s="2" t="str">
        <f t="shared" si="277"/>
        <v/>
      </c>
      <c r="DA100" s="2" t="str">
        <f t="shared" si="278"/>
        <v/>
      </c>
      <c r="DB100" s="2" t="str">
        <f t="shared" si="279"/>
        <v/>
      </c>
      <c r="DC100" s="2" t="str">
        <f t="shared" si="280"/>
        <v/>
      </c>
      <c r="DD100" s="2" t="str">
        <f t="shared" si="281"/>
        <v/>
      </c>
      <c r="DE100" s="2" t="str">
        <f t="shared" si="282"/>
        <v/>
      </c>
      <c r="DF100" s="2" t="str">
        <f t="shared" si="283"/>
        <v/>
      </c>
      <c r="DG100" s="2" t="str">
        <f t="shared" si="284"/>
        <v/>
      </c>
      <c r="DH100" s="2" t="str">
        <f t="shared" si="285"/>
        <v/>
      </c>
      <c r="DI100" s="2" t="str">
        <f t="shared" si="286"/>
        <v/>
      </c>
      <c r="DK100" s="2">
        <f t="shared" si="287"/>
        <v>89.404528611632273</v>
      </c>
      <c r="DL100" s="2">
        <f t="shared" si="288"/>
        <v>88.332717770034861</v>
      </c>
      <c r="DM100" s="2">
        <f t="shared" si="288"/>
        <v>89.391650136401708</v>
      </c>
      <c r="DN100" s="2">
        <f t="shared" si="288"/>
        <v>94.474832374469912</v>
      </c>
      <c r="DO100" s="2">
        <f t="shared" si="288"/>
        <v>94.19551103368174</v>
      </c>
      <c r="DP100" s="2">
        <f t="shared" si="288"/>
        <v>91.436804703832763</v>
      </c>
      <c r="DQ100" s="2">
        <f t="shared" si="288"/>
        <v>89.590734521292688</v>
      </c>
      <c r="DR100" s="2">
        <f t="shared" si="288"/>
        <v>88.452321637900738</v>
      </c>
      <c r="DS100" s="2">
        <f t="shared" si="288"/>
        <v>88.995246468411523</v>
      </c>
      <c r="DT100" s="2">
        <f t="shared" si="288"/>
        <v>89.482354347297616</v>
      </c>
      <c r="DU100" s="2">
        <f t="shared" si="288"/>
        <v>87.810235276351534</v>
      </c>
      <c r="DV100" s="2">
        <f t="shared" si="288"/>
        <v>91.592649488156027</v>
      </c>
      <c r="DW100" s="2">
        <f t="shared" si="288"/>
        <v>91.097412866203555</v>
      </c>
      <c r="DX100" s="2">
        <f t="shared" si="288"/>
        <v>87.938775247818938</v>
      </c>
      <c r="DY100" s="2">
        <f t="shared" si="288"/>
        <v>80.937005195681493</v>
      </c>
      <c r="EA100" s="2">
        <f t="shared" si="227"/>
        <v>63.997707079392384</v>
      </c>
      <c r="EB100" s="2">
        <f t="shared" si="289"/>
        <v>64.996254032712926</v>
      </c>
      <c r="EC100" s="2">
        <f t="shared" si="290"/>
        <v>69.428173882910812</v>
      </c>
      <c r="ED100" s="2">
        <f t="shared" si="291"/>
        <v>69.054779622317142</v>
      </c>
      <c r="EE100" s="2">
        <f t="shared" si="292"/>
        <v>67.932101646559261</v>
      </c>
      <c r="EF100" s="2">
        <f t="shared" si="293"/>
        <v>69.570928475109568</v>
      </c>
      <c r="EG100" s="2">
        <f t="shared" si="294"/>
        <v>70.724547444045328</v>
      </c>
      <c r="EH100" s="2">
        <f t="shared" si="295"/>
        <v>71.552177388869453</v>
      </c>
      <c r="EI100" s="2">
        <f t="shared" si="296"/>
        <v>70.352940274156921</v>
      </c>
      <c r="EJ100" s="2">
        <f t="shared" si="297"/>
        <v>69.387438408400115</v>
      </c>
      <c r="EK100" s="2">
        <f t="shared" si="298"/>
        <v>68.196250760041494</v>
      </c>
      <c r="EL100" s="2">
        <f t="shared" si="299"/>
        <v>67.909185119436913</v>
      </c>
      <c r="EM100" s="2">
        <f t="shared" si="300"/>
        <v>68.577355537459283</v>
      </c>
      <c r="EN100" s="2">
        <f t="shared" si="301"/>
        <v>69.065242338589002</v>
      </c>
      <c r="EO100" s="2">
        <f t="shared" si="302"/>
        <v>71.570269104565369</v>
      </c>
      <c r="EQ100" s="2">
        <f t="shared" si="303"/>
        <v>62.869993847255174</v>
      </c>
      <c r="ER100" s="2">
        <f t="shared" si="304"/>
        <v>64.141118629103758</v>
      </c>
      <c r="ES100" s="2">
        <f t="shared" si="304"/>
        <v>68.077285459962752</v>
      </c>
      <c r="ET100" s="2">
        <f t="shared" si="304"/>
        <v>67.755954989346591</v>
      </c>
      <c r="EU100" s="2">
        <f t="shared" si="304"/>
        <v>67.422851835699873</v>
      </c>
      <c r="EV100" s="2">
        <f t="shared" si="304"/>
        <v>68.49918842401901</v>
      </c>
      <c r="EW100" s="2">
        <f t="shared" si="304"/>
        <v>69.696643107277083</v>
      </c>
      <c r="EX100" s="2">
        <f t="shared" si="304"/>
        <v>69.874512690355317</v>
      </c>
      <c r="EY100" s="2">
        <f t="shared" si="304"/>
        <v>69.074258805376317</v>
      </c>
      <c r="EZ100" s="2">
        <f t="shared" si="304"/>
        <v>68.281095458452469</v>
      </c>
      <c r="FA100" s="2">
        <f t="shared" si="304"/>
        <v>67.577039278717507</v>
      </c>
      <c r="FB100" s="2">
        <f t="shared" si="304"/>
        <v>67.359276005108669</v>
      </c>
      <c r="FC100" s="2">
        <f t="shared" si="304"/>
        <v>67.530271728288653</v>
      </c>
      <c r="FD100" s="2">
        <f t="shared" si="304"/>
        <v>69.023454043921745</v>
      </c>
      <c r="FE100" s="2">
        <f t="shared" si="304"/>
        <v>72.755484156611459</v>
      </c>
      <c r="FG100" s="2">
        <f t="shared" si="305"/>
        <v>0.95474071361464996</v>
      </c>
      <c r="FH100" s="2">
        <f t="shared" si="306"/>
        <v>0.95057911866923051</v>
      </c>
      <c r="FI100" s="2">
        <f t="shared" si="306"/>
        <v>0.94236371254568907</v>
      </c>
      <c r="FJ100" s="2">
        <f t="shared" si="306"/>
        <v>0.94559894983099479</v>
      </c>
      <c r="FK100" s="2">
        <f t="shared" si="306"/>
        <v>0.94654358257125726</v>
      </c>
      <c r="FL100" s="2">
        <f t="shared" si="306"/>
        <v>0.94790802412029973</v>
      </c>
      <c r="FM100" s="2">
        <f t="shared" si="306"/>
        <v>0.93987051747020778</v>
      </c>
      <c r="FN100" s="2">
        <f t="shared" si="306"/>
        <v>0.93240753108253782</v>
      </c>
      <c r="FO100" s="2">
        <f t="shared" si="306"/>
        <v>0.93286645181933581</v>
      </c>
      <c r="FP100" s="2">
        <f t="shared" si="306"/>
        <v>0.93313036627446255</v>
      </c>
      <c r="FQ100" s="2">
        <f t="shared" si="306"/>
        <v>0.94065714333892914</v>
      </c>
      <c r="FR100" s="2">
        <f t="shared" si="306"/>
        <v>0.93124243347695601</v>
      </c>
      <c r="FS100" s="2">
        <f t="shared" si="306"/>
        <v>0.94017614126467886</v>
      </c>
      <c r="FT100" s="2">
        <f t="shared" si="306"/>
        <v>0.94638776939434055</v>
      </c>
      <c r="FU100" s="2">
        <f t="shared" si="306"/>
        <v>0.92323477801850951</v>
      </c>
      <c r="FW100" s="2">
        <f t="shared" si="323"/>
        <v>5.4162317847416869E-4</v>
      </c>
      <c r="FX100" s="2">
        <f t="shared" si="163"/>
        <v>5.6978055431142649E-4</v>
      </c>
      <c r="FY100" s="2">
        <f t="shared" si="164"/>
        <v>6.0873113414004699E-4</v>
      </c>
      <c r="FZ100" s="2">
        <f t="shared" si="165"/>
        <v>5.7849970503374461E-4</v>
      </c>
      <c r="GA100" s="2">
        <f t="shared" si="166"/>
        <v>5.5685826811213734E-4</v>
      </c>
      <c r="GB100" s="2">
        <f t="shared" si="167"/>
        <v>5.6700402675582962E-4</v>
      </c>
      <c r="GC100" s="2">
        <f t="shared" si="168"/>
        <v>5.6241539354187013E-4</v>
      </c>
      <c r="GD100" s="2">
        <f t="shared" si="169"/>
        <v>6.5030286120798628E-4</v>
      </c>
      <c r="GE100" s="2">
        <f t="shared" si="170"/>
        <v>6.7495529502305642E-4</v>
      </c>
      <c r="GF100" s="2">
        <f t="shared" si="171"/>
        <v>6.069332320058383E-4</v>
      </c>
      <c r="GG100" s="2">
        <f t="shared" si="172"/>
        <v>5.9826062624915852E-4</v>
      </c>
      <c r="GH100" s="2">
        <f t="shared" si="173"/>
        <v>5.0354148020553217E-4</v>
      </c>
      <c r="GI100" s="2">
        <f t="shared" si="174"/>
        <v>4.875504588259867E-4</v>
      </c>
      <c r="GJ100" s="2">
        <f t="shared" si="175"/>
        <v>4.5824036722163315E-4</v>
      </c>
      <c r="GK100" s="2">
        <f t="shared" si="176"/>
        <v>3.3590948176612744E-4</v>
      </c>
      <c r="GM100" s="92">
        <f t="shared" si="324"/>
        <v>1.2139016893836468E-5</v>
      </c>
      <c r="GN100" s="92">
        <f t="shared" si="177"/>
        <v>4.7854302248066146E-6</v>
      </c>
      <c r="GO100" s="92">
        <f t="shared" si="178"/>
        <v>1.1268888064635098E-6</v>
      </c>
      <c r="GP100" s="92">
        <f t="shared" si="179"/>
        <v>4.8350655711790068E-9</v>
      </c>
      <c r="GQ100" s="92">
        <f t="shared" si="180"/>
        <v>1.0301675915368247E-10</v>
      </c>
      <c r="GR100" s="92">
        <f t="shared" si="181"/>
        <v>3.2800152764497613E-13</v>
      </c>
      <c r="GS100" s="92">
        <f t="shared" si="182"/>
        <v>3.2859090191798935E-10</v>
      </c>
      <c r="GT100" s="92">
        <f t="shared" si="183"/>
        <v>3.1568494978809036E-9</v>
      </c>
      <c r="GU100" s="92">
        <f t="shared" si="184"/>
        <v>1.759338165393442E-11</v>
      </c>
      <c r="GV100" s="92">
        <f t="shared" si="185"/>
        <v>1.9443096337528358E-9</v>
      </c>
      <c r="GW100" s="92">
        <f t="shared" si="186"/>
        <v>2.2605754429110238E-14</v>
      </c>
      <c r="GX100" s="92">
        <f t="shared" si="187"/>
        <v>2.1368404396010496E-10</v>
      </c>
      <c r="GY100" s="92">
        <f t="shared" si="188"/>
        <v>1.4205405964708828E-8</v>
      </c>
      <c r="GZ100" s="92">
        <f t="shared" si="189"/>
        <v>4.708540320498602E-7</v>
      </c>
      <c r="HA100" s="92">
        <f t="shared" si="190"/>
        <v>2.3922393244612295E-7</v>
      </c>
      <c r="HC100" s="92">
        <f t="shared" si="325"/>
        <v>7.4174009593464429E-2</v>
      </c>
      <c r="HD100" s="92">
        <f t="shared" si="191"/>
        <v>7.5738047720706553E-2</v>
      </c>
      <c r="HE100" s="92">
        <f t="shared" si="192"/>
        <v>6.1388907209983953E-2</v>
      </c>
      <c r="HF100" s="92">
        <f t="shared" si="193"/>
        <v>7.740542070801372E-2</v>
      </c>
      <c r="HG100" s="92">
        <f t="shared" si="194"/>
        <v>8.0301701293484254E-2</v>
      </c>
      <c r="HH100" s="92">
        <f t="shared" si="195"/>
        <v>8.5865003912884666E-2</v>
      </c>
      <c r="HI100" s="92">
        <f t="shared" si="196"/>
        <v>6.5724664249177764E-2</v>
      </c>
      <c r="HJ100" s="92">
        <f t="shared" si="197"/>
        <v>6.3676016572067076E-2</v>
      </c>
      <c r="HK100" s="92">
        <f t="shared" si="198"/>
        <v>6.7690566780450781E-2</v>
      </c>
      <c r="HL100" s="92">
        <f t="shared" si="199"/>
        <v>5.4937738987907776E-2</v>
      </c>
      <c r="HM100" s="92">
        <f t="shared" si="200"/>
        <v>6.6770937036907785E-2</v>
      </c>
      <c r="HN100" s="92">
        <f t="shared" si="201"/>
        <v>4.7725496807664115E-2</v>
      </c>
      <c r="HO100" s="92">
        <f t="shared" si="202"/>
        <v>5.66966702620521E-2</v>
      </c>
      <c r="HP100" s="92">
        <f t="shared" si="203"/>
        <v>5.4794173224061778E-2</v>
      </c>
      <c r="HQ100" s="92">
        <f t="shared" si="204"/>
        <v>1.8617094630491965E-2</v>
      </c>
      <c r="HS100" s="92">
        <f t="shared" si="326"/>
        <v>1.0244330242655249E-18</v>
      </c>
      <c r="HT100" s="92">
        <f t="shared" si="205"/>
        <v>1.6039157729779187E-18</v>
      </c>
      <c r="HU100" s="92">
        <f t="shared" si="206"/>
        <v>1.2812752428577747E-20</v>
      </c>
      <c r="HV100" s="92">
        <f t="shared" si="207"/>
        <v>6.2683160324233683E-20</v>
      </c>
      <c r="HW100" s="92">
        <f t="shared" si="208"/>
        <v>2.5677506431634797E-20</v>
      </c>
      <c r="HX100" s="92">
        <f t="shared" si="209"/>
        <v>2.3105113245532487E-21</v>
      </c>
      <c r="HY100" s="92">
        <f t="shared" si="210"/>
        <v>5.1112322270291081E-23</v>
      </c>
      <c r="HZ100" s="92">
        <f t="shared" si="211"/>
        <v>2.7876472289845467E-24</v>
      </c>
      <c r="IA100" s="92">
        <f t="shared" si="212"/>
        <v>1.0178780611365621E-23</v>
      </c>
      <c r="IB100" s="92">
        <f t="shared" si="213"/>
        <v>2.3531889877199143E-24</v>
      </c>
      <c r="IC100" s="92">
        <f t="shared" si="214"/>
        <v>1.0016895851660538E-23</v>
      </c>
      <c r="ID100" s="92">
        <f t="shared" si="215"/>
        <v>5.2538193534661547E-24</v>
      </c>
      <c r="IE100" s="92">
        <f t="shared" si="216"/>
        <v>6.2350270653705251E-22</v>
      </c>
      <c r="IF100" s="92">
        <f t="shared" si="217"/>
        <v>1.0696826528518238E-12</v>
      </c>
      <c r="IG100" s="92">
        <f t="shared" si="218"/>
        <v>2.3577342659234328E-11</v>
      </c>
      <c r="II100" s="92">
        <f t="shared" si="327"/>
        <v>1.6683781062335727E-70</v>
      </c>
      <c r="IJ100" s="92">
        <f t="shared" si="328"/>
        <v>1.4492162536888099E-69</v>
      </c>
      <c r="IK100" s="92">
        <f t="shared" si="329"/>
        <v>3.1531032387659237E-78</v>
      </c>
      <c r="IL100" s="92">
        <f t="shared" si="330"/>
        <v>6.2822700862177004E-77</v>
      </c>
      <c r="IM100" s="92">
        <f t="shared" si="331"/>
        <v>2.4271407778298484E-79</v>
      </c>
      <c r="IN100" s="92">
        <f t="shared" si="332"/>
        <v>3.9859173793614283E-85</v>
      </c>
      <c r="IO100" s="92">
        <f t="shared" si="333"/>
        <v>5.586781294471858E-92</v>
      </c>
      <c r="IP100" s="92">
        <f t="shared" si="334"/>
        <v>2.6150520393408785E-98</v>
      </c>
      <c r="IQ100" s="92">
        <f t="shared" si="335"/>
        <v>2.7023504075737254E-95</v>
      </c>
      <c r="IR100" s="92">
        <f t="shared" si="336"/>
        <v>5.5175005056149743E-97</v>
      </c>
      <c r="IS100" s="92">
        <f t="shared" si="337"/>
        <v>6.6272734528221815E-95</v>
      </c>
      <c r="IT100" s="92">
        <f t="shared" si="338"/>
        <v>2.4688979944794715E-93</v>
      </c>
      <c r="IU100" s="92">
        <f t="shared" si="339"/>
        <v>1.4230783652201851E-83</v>
      </c>
      <c r="IV100" s="92">
        <f t="shared" si="340"/>
        <v>7.4868584399536709E-64</v>
      </c>
      <c r="IW100" s="92">
        <f t="shared" si="341"/>
        <v>6.3284297090237141E-45</v>
      </c>
      <c r="IY100" s="92">
        <f t="shared" si="342"/>
        <v>7.4186148610358271E-2</v>
      </c>
      <c r="IZ100" s="92">
        <f t="shared" si="343"/>
        <v>7.574283315093136E-2</v>
      </c>
      <c r="JA100" s="92">
        <f t="shared" si="344"/>
        <v>6.1390034098790416E-2</v>
      </c>
      <c r="JB100" s="92">
        <f t="shared" si="345"/>
        <v>7.740542554307929E-2</v>
      </c>
      <c r="JC100" s="92">
        <f t="shared" si="346"/>
        <v>8.0301701396501016E-2</v>
      </c>
      <c r="JD100" s="92">
        <f t="shared" si="347"/>
        <v>8.5865003913212667E-2</v>
      </c>
      <c r="JE100" s="92">
        <f t="shared" si="348"/>
        <v>6.5724664577768668E-2</v>
      </c>
      <c r="JF100" s="92">
        <f t="shared" si="349"/>
        <v>6.367601972891658E-2</v>
      </c>
      <c r="JG100" s="92">
        <f t="shared" si="350"/>
        <v>6.7690566798044166E-2</v>
      </c>
      <c r="JH100" s="92">
        <f t="shared" si="351"/>
        <v>5.4937740932217413E-2</v>
      </c>
      <c r="JI100" s="92">
        <f t="shared" si="352"/>
        <v>6.6770937036930392E-2</v>
      </c>
      <c r="JJ100" s="92">
        <f t="shared" si="353"/>
        <v>4.7725497021348158E-2</v>
      </c>
      <c r="JK100" s="92">
        <f t="shared" si="354"/>
        <v>5.6696684467458063E-2</v>
      </c>
      <c r="JL100" s="92">
        <f t="shared" si="355"/>
        <v>5.4794644079163513E-2</v>
      </c>
      <c r="JM100" s="92">
        <f t="shared" si="356"/>
        <v>1.8617333878001751E-2</v>
      </c>
    </row>
    <row r="101" spans="2:273" x14ac:dyDescent="0.25">
      <c r="B101" s="2">
        <v>74</v>
      </c>
      <c r="C101" s="37">
        <v>104.27500000000001</v>
      </c>
      <c r="D101" s="37">
        <v>104.75</v>
      </c>
      <c r="E101" s="37">
        <v>102.92700000000001</v>
      </c>
      <c r="F101" s="37">
        <v>109.634</v>
      </c>
      <c r="G101" s="37">
        <v>108.78</v>
      </c>
      <c r="H101" s="37">
        <v>114.286</v>
      </c>
      <c r="I101" s="37">
        <v>106.357</v>
      </c>
      <c r="J101" s="37">
        <v>104.512</v>
      </c>
      <c r="K101" s="37">
        <v>104.182</v>
      </c>
      <c r="L101" s="37">
        <v>98.385999999999996</v>
      </c>
      <c r="M101" s="37">
        <v>105.65900000000001</v>
      </c>
      <c r="N101" s="37">
        <v>93.135999999999996</v>
      </c>
      <c r="O101" s="37">
        <v>97.704999999999998</v>
      </c>
      <c r="P101" s="37">
        <v>95.795000000000002</v>
      </c>
      <c r="Q101" s="37">
        <v>77.977000000000004</v>
      </c>
      <c r="S101" s="4">
        <f t="shared" si="228"/>
        <v>103.7567373748314</v>
      </c>
      <c r="T101" s="4">
        <f t="shared" si="229"/>
        <v>105.87446000671881</v>
      </c>
      <c r="U101" s="4">
        <f t="shared" si="230"/>
        <v>104.91908693283145</v>
      </c>
      <c r="V101" s="4">
        <f t="shared" si="231"/>
        <v>109.57122475417378</v>
      </c>
      <c r="W101" s="4">
        <f t="shared" si="232"/>
        <v>109.45020134753329</v>
      </c>
      <c r="X101" s="4">
        <f t="shared" si="233"/>
        <v>112.92434996837471</v>
      </c>
      <c r="Y101" s="4">
        <f t="shared" si="234"/>
        <v>106.30992984639501</v>
      </c>
      <c r="Z101" s="4">
        <f t="shared" si="235"/>
        <v>106.84454737970501</v>
      </c>
      <c r="AA101" s="4">
        <f t="shared" si="236"/>
        <v>107.09951614016876</v>
      </c>
      <c r="AB101" s="4">
        <f t="shared" si="237"/>
        <v>101.71333102104978</v>
      </c>
      <c r="AC101" s="4">
        <f t="shared" si="238"/>
        <v>105.67634896896989</v>
      </c>
      <c r="AD101" s="4">
        <f t="shared" si="239"/>
        <v>97.00672034142967</v>
      </c>
      <c r="AE101" s="4">
        <f t="shared" si="240"/>
        <v>100.46868349659347</v>
      </c>
      <c r="AF101" s="4">
        <f t="shared" si="241"/>
        <v>98.195000197819468</v>
      </c>
      <c r="AG101" s="4">
        <f t="shared" si="242"/>
        <v>82.118987139445252</v>
      </c>
      <c r="AI101" s="4">
        <f t="shared" si="243"/>
        <v>0.51826262516860311</v>
      </c>
      <c r="AJ101" s="4">
        <f t="shared" si="244"/>
        <v>-1.124460006718806</v>
      </c>
      <c r="AK101" s="4">
        <f t="shared" si="245"/>
        <v>-1.992086932831441</v>
      </c>
      <c r="AL101" s="4">
        <f t="shared" si="246"/>
        <v>6.2775245826216519E-2</v>
      </c>
      <c r="AM101" s="4">
        <f t="shared" si="247"/>
        <v>-0.6702013475332933</v>
      </c>
      <c r="AN101" s="4">
        <f t="shared" si="248"/>
        <v>1.3616500316252882</v>
      </c>
      <c r="AO101" s="4">
        <f t="shared" si="249"/>
        <v>4.707015360499156E-2</v>
      </c>
      <c r="AP101" s="4">
        <f t="shared" si="250"/>
        <v>-2.3325473797050051</v>
      </c>
      <c r="AQ101" s="4">
        <f t="shared" si="251"/>
        <v>-2.9175161401687575</v>
      </c>
      <c r="AR101" s="4">
        <f t="shared" si="252"/>
        <v>-3.3273310210497868</v>
      </c>
      <c r="AS101" s="4">
        <f t="shared" si="253"/>
        <v>-1.7348968969884027E-2</v>
      </c>
      <c r="AT101" s="4">
        <f t="shared" si="254"/>
        <v>-3.8707203414296742</v>
      </c>
      <c r="AU101" s="4">
        <f t="shared" si="255"/>
        <v>-2.7636834965934725</v>
      </c>
      <c r="AV101" s="4">
        <f t="shared" si="256"/>
        <v>-2.4000001978194661</v>
      </c>
      <c r="AW101" s="4">
        <f t="shared" si="256"/>
        <v>-4.1419871394452485</v>
      </c>
      <c r="AY101" s="2">
        <f t="shared" si="307"/>
        <v>64.960690601441158</v>
      </c>
      <c r="AZ101" s="2">
        <f t="shared" si="146"/>
        <v>65.97071479628103</v>
      </c>
      <c r="BA101" s="2">
        <f t="shared" si="147"/>
        <v>70.356188535225343</v>
      </c>
      <c r="BB101" s="2">
        <f t="shared" si="148"/>
        <v>70.208340492928144</v>
      </c>
      <c r="BC101" s="2">
        <f t="shared" si="149"/>
        <v>69.1392556603126</v>
      </c>
      <c r="BD101" s="2">
        <f t="shared" si="150"/>
        <v>70.507252189201154</v>
      </c>
      <c r="BE101" s="2">
        <f t="shared" si="151"/>
        <v>71.651823601915794</v>
      </c>
      <c r="BF101" s="2">
        <f t="shared" si="152"/>
        <v>72.475108362049212</v>
      </c>
      <c r="BG101" s="2">
        <f t="shared" si="153"/>
        <v>71.379970226318378</v>
      </c>
      <c r="BH101" s="2">
        <f t="shared" si="154"/>
        <v>70.511411809308612</v>
      </c>
      <c r="BI101" s="2">
        <f t="shared" si="155"/>
        <v>69.163830895354053</v>
      </c>
      <c r="BJ101" s="2">
        <f t="shared" si="156"/>
        <v>69.30934550200034</v>
      </c>
      <c r="BK101" s="2">
        <f t="shared" si="157"/>
        <v>69.695454158491273</v>
      </c>
      <c r="BL101" s="2">
        <f t="shared" si="158"/>
        <v>69.905221339742397</v>
      </c>
      <c r="BM101" s="2">
        <f t="shared" si="159"/>
        <v>72.16938049858534</v>
      </c>
      <c r="BO101" s="2" t="str">
        <f t="shared" si="257"/>
        <v/>
      </c>
      <c r="BP101" s="2" t="str">
        <f t="shared" si="258"/>
        <v/>
      </c>
      <c r="BQ101" s="2" t="str">
        <f t="shared" si="259"/>
        <v/>
      </c>
      <c r="BR101" s="2" t="str">
        <f t="shared" si="260"/>
        <v/>
      </c>
      <c r="BS101" s="2" t="str">
        <f t="shared" si="261"/>
        <v/>
      </c>
      <c r="BT101" s="2" t="str">
        <f t="shared" si="262"/>
        <v/>
      </c>
      <c r="BU101" s="2" t="str">
        <f t="shared" si="263"/>
        <v/>
      </c>
      <c r="BV101" s="2" t="str">
        <f t="shared" si="264"/>
        <v/>
      </c>
      <c r="BW101" s="2" t="str">
        <f t="shared" si="265"/>
        <v/>
      </c>
      <c r="BX101" s="2" t="str">
        <f t="shared" si="266"/>
        <v/>
      </c>
      <c r="BY101" s="2" t="str">
        <f t="shared" si="267"/>
        <v/>
      </c>
      <c r="BZ101" s="2" t="str">
        <f t="shared" si="268"/>
        <v/>
      </c>
      <c r="CA101" s="2" t="str">
        <f t="shared" si="269"/>
        <v/>
      </c>
      <c r="CB101" s="2" t="str">
        <f t="shared" si="270"/>
        <v/>
      </c>
      <c r="CC101" s="2" t="str">
        <f t="shared" si="271"/>
        <v/>
      </c>
      <c r="CE101" s="2" t="str">
        <f t="shared" si="308"/>
        <v/>
      </c>
      <c r="CF101" s="2" t="str">
        <f t="shared" si="309"/>
        <v/>
      </c>
      <c r="CG101" s="2" t="str">
        <f t="shared" si="310"/>
        <v/>
      </c>
      <c r="CH101" s="2" t="str">
        <f t="shared" si="311"/>
        <v/>
      </c>
      <c r="CI101" s="2" t="str">
        <f t="shared" si="312"/>
        <v/>
      </c>
      <c r="CJ101" s="2" t="str">
        <f t="shared" si="313"/>
        <v/>
      </c>
      <c r="CK101" s="2" t="str">
        <f t="shared" si="314"/>
        <v/>
      </c>
      <c r="CL101" s="2" t="str">
        <f t="shared" si="315"/>
        <v/>
      </c>
      <c r="CM101" s="2" t="str">
        <f t="shared" si="316"/>
        <v/>
      </c>
      <c r="CN101" s="2" t="str">
        <f t="shared" si="317"/>
        <v/>
      </c>
      <c r="CO101" s="2" t="str">
        <f t="shared" si="318"/>
        <v/>
      </c>
      <c r="CP101" s="2" t="str">
        <f t="shared" si="319"/>
        <v/>
      </c>
      <c r="CQ101" s="2" t="str">
        <f t="shared" si="320"/>
        <v/>
      </c>
      <c r="CR101" s="2" t="str">
        <f t="shared" si="321"/>
        <v/>
      </c>
      <c r="CS101" s="2" t="str">
        <f t="shared" si="322"/>
        <v/>
      </c>
      <c r="CU101" s="2" t="str">
        <f t="shared" si="272"/>
        <v/>
      </c>
      <c r="CV101" s="2" t="str">
        <f t="shared" si="273"/>
        <v/>
      </c>
      <c r="CW101" s="2" t="str">
        <f t="shared" si="274"/>
        <v/>
      </c>
      <c r="CX101" s="2" t="str">
        <f t="shared" si="275"/>
        <v/>
      </c>
      <c r="CY101" s="2" t="str">
        <f t="shared" si="276"/>
        <v/>
      </c>
      <c r="CZ101" s="2" t="str">
        <f t="shared" si="277"/>
        <v/>
      </c>
      <c r="DA101" s="2" t="str">
        <f t="shared" si="278"/>
        <v/>
      </c>
      <c r="DB101" s="2" t="str">
        <f t="shared" si="279"/>
        <v/>
      </c>
      <c r="DC101" s="2" t="str">
        <f t="shared" si="280"/>
        <v/>
      </c>
      <c r="DD101" s="2" t="str">
        <f t="shared" si="281"/>
        <v/>
      </c>
      <c r="DE101" s="2" t="str">
        <f t="shared" si="282"/>
        <v/>
      </c>
      <c r="DF101" s="2" t="str">
        <f t="shared" si="283"/>
        <v/>
      </c>
      <c r="DG101" s="2" t="str">
        <f t="shared" si="284"/>
        <v/>
      </c>
      <c r="DH101" s="2" t="str">
        <f t="shared" si="285"/>
        <v/>
      </c>
      <c r="DI101" s="2" t="str">
        <f t="shared" si="286"/>
        <v/>
      </c>
      <c r="DK101" s="2">
        <f t="shared" si="287"/>
        <v>89.719671669793627</v>
      </c>
      <c r="DL101" s="2">
        <f t="shared" si="288"/>
        <v>88.618885017421633</v>
      </c>
      <c r="DM101" s="2">
        <f t="shared" si="288"/>
        <v>89.659637576641558</v>
      </c>
      <c r="DN101" s="2">
        <f t="shared" si="288"/>
        <v>94.807685870945079</v>
      </c>
      <c r="DO101" s="2">
        <f t="shared" si="288"/>
        <v>94.509538908246199</v>
      </c>
      <c r="DP101" s="2">
        <f t="shared" si="288"/>
        <v>91.67765191637632</v>
      </c>
      <c r="DQ101" s="2">
        <f t="shared" si="288"/>
        <v>89.786266535789821</v>
      </c>
      <c r="DR101" s="2">
        <f t="shared" si="288"/>
        <v>88.640098398292935</v>
      </c>
      <c r="DS101" s="2">
        <f t="shared" si="288"/>
        <v>89.215459741241929</v>
      </c>
      <c r="DT101" s="2">
        <f t="shared" si="288"/>
        <v>89.714570699295024</v>
      </c>
      <c r="DU101" s="2">
        <f t="shared" si="288"/>
        <v>88.050681214134684</v>
      </c>
      <c r="DV101" s="2">
        <f t="shared" si="288"/>
        <v>91.896556789023066</v>
      </c>
      <c r="DW101" s="2">
        <f t="shared" si="288"/>
        <v>91.355811235276335</v>
      </c>
      <c r="DX101" s="2">
        <f t="shared" si="288"/>
        <v>88.13642357453476</v>
      </c>
      <c r="DY101" s="2">
        <f t="shared" si="288"/>
        <v>81.037373009446682</v>
      </c>
      <c r="EA101" s="2">
        <f t="shared" si="227"/>
        <v>63.890947523385186</v>
      </c>
      <c r="EB101" s="2">
        <f t="shared" si="289"/>
        <v>64.89738003384096</v>
      </c>
      <c r="EC101" s="2">
        <f t="shared" si="290"/>
        <v>69.28036944008754</v>
      </c>
      <c r="ED101" s="2">
        <f t="shared" si="291"/>
        <v>68.918486750208189</v>
      </c>
      <c r="EE101" s="2">
        <f t="shared" si="292"/>
        <v>67.832847939312856</v>
      </c>
      <c r="EF101" s="2">
        <f t="shared" si="293"/>
        <v>69.446887150241608</v>
      </c>
      <c r="EG101" s="2">
        <f t="shared" si="294"/>
        <v>70.594382659153993</v>
      </c>
      <c r="EH101" s="2">
        <f t="shared" si="295"/>
        <v>71.40761547077355</v>
      </c>
      <c r="EI101" s="2">
        <f t="shared" si="296"/>
        <v>70.210357530905725</v>
      </c>
      <c r="EJ101" s="2">
        <f t="shared" si="297"/>
        <v>69.257128971491042</v>
      </c>
      <c r="EK101" s="2">
        <f t="shared" si="298"/>
        <v>68.077578990664904</v>
      </c>
      <c r="EL101" s="2">
        <f t="shared" si="299"/>
        <v>67.788691721947117</v>
      </c>
      <c r="EM101" s="2">
        <f t="shared" si="300"/>
        <v>68.439042671009773</v>
      </c>
      <c r="EN101" s="2">
        <f t="shared" si="301"/>
        <v>68.963331453708506</v>
      </c>
      <c r="EO101" s="2">
        <f t="shared" si="302"/>
        <v>71.496452603228192</v>
      </c>
      <c r="EQ101" s="2">
        <f t="shared" si="303"/>
        <v>62.795063688291094</v>
      </c>
      <c r="ER101" s="2">
        <f t="shared" si="304"/>
        <v>64.065693530411735</v>
      </c>
      <c r="ES101" s="2">
        <f t="shared" si="304"/>
        <v>67.968157190316575</v>
      </c>
      <c r="ET101" s="2">
        <f t="shared" si="304"/>
        <v>67.657282665522402</v>
      </c>
      <c r="EU101" s="2">
        <f t="shared" si="304"/>
        <v>67.337000613501473</v>
      </c>
      <c r="EV101" s="2">
        <f t="shared" si="304"/>
        <v>68.405756082302915</v>
      </c>
      <c r="EW101" s="2">
        <f t="shared" si="304"/>
        <v>69.595928644108085</v>
      </c>
      <c r="EX101" s="2">
        <f t="shared" si="304"/>
        <v>69.780205708482711</v>
      </c>
      <c r="EY101" s="2">
        <f t="shared" si="304"/>
        <v>68.969863086888466</v>
      </c>
      <c r="EZ101" s="2">
        <f t="shared" si="304"/>
        <v>68.182061168745818</v>
      </c>
      <c r="FA101" s="2">
        <f t="shared" si="304"/>
        <v>67.47864109354272</v>
      </c>
      <c r="FB101" s="2">
        <f t="shared" si="304"/>
        <v>67.253804997946162</v>
      </c>
      <c r="FC101" s="2">
        <f t="shared" si="304"/>
        <v>67.421377299930271</v>
      </c>
      <c r="FD101" s="2">
        <f t="shared" si="304"/>
        <v>68.922560397725533</v>
      </c>
      <c r="FE101" s="2">
        <f t="shared" si="304"/>
        <v>72.633477584103701</v>
      </c>
      <c r="FG101" s="2">
        <f t="shared" si="305"/>
        <v>0.95855800467385766</v>
      </c>
      <c r="FH101" s="2">
        <f t="shared" si="306"/>
        <v>0.95473076719245353</v>
      </c>
      <c r="FI101" s="2">
        <f t="shared" si="306"/>
        <v>0.94716714622810627</v>
      </c>
      <c r="FJ101" s="2">
        <f t="shared" si="306"/>
        <v>0.95014702118309657</v>
      </c>
      <c r="FK101" s="2">
        <f t="shared" si="306"/>
        <v>0.95101677107631133</v>
      </c>
      <c r="FL101" s="2">
        <f t="shared" si="306"/>
        <v>0.95227279431171996</v>
      </c>
      <c r="FM101" s="2">
        <f t="shared" si="306"/>
        <v>0.94486957929720994</v>
      </c>
      <c r="FN101" s="2">
        <f t="shared" si="306"/>
        <v>0.93798611401732346</v>
      </c>
      <c r="FO101" s="2">
        <f t="shared" si="306"/>
        <v>0.93840966072835441</v>
      </c>
      <c r="FP101" s="2">
        <f t="shared" si="306"/>
        <v>0.93865321683515468</v>
      </c>
      <c r="FQ101" s="2">
        <f t="shared" si="306"/>
        <v>0.94559459211811003</v>
      </c>
      <c r="FR101" s="2">
        <f t="shared" si="306"/>
        <v>0.93691066859969652</v>
      </c>
      <c r="FS101" s="2">
        <f t="shared" si="306"/>
        <v>0.94515127686879141</v>
      </c>
      <c r="FT101" s="2">
        <f t="shared" si="306"/>
        <v>0.95087331951294884</v>
      </c>
      <c r="FU101" s="2">
        <f t="shared" si="306"/>
        <v>0.92951318172825881</v>
      </c>
      <c r="FW101" s="2">
        <f t="shared" si="323"/>
        <v>5.938469743516383E-4</v>
      </c>
      <c r="FX101" s="2">
        <f t="shared" si="163"/>
        <v>6.247176127870287E-4</v>
      </c>
      <c r="FY101" s="2">
        <f t="shared" si="164"/>
        <v>6.6742121872926763E-4</v>
      </c>
      <c r="FZ101" s="2">
        <f t="shared" si="165"/>
        <v>6.3427691239608297E-4</v>
      </c>
      <c r="GA101" s="2">
        <f t="shared" si="166"/>
        <v>6.105501477149624E-4</v>
      </c>
      <c r="GB101" s="2">
        <f t="shared" si="167"/>
        <v>6.216735447284184E-4</v>
      </c>
      <c r="GC101" s="2">
        <f t="shared" si="168"/>
        <v>6.1664275665069071E-4</v>
      </c>
      <c r="GD101" s="2">
        <f t="shared" si="169"/>
        <v>7.1299817466509788E-4</v>
      </c>
      <c r="GE101" s="2">
        <f t="shared" si="170"/>
        <v>7.4002557503145318E-4</v>
      </c>
      <c r="GF101" s="2">
        <f t="shared" si="171"/>
        <v>6.6545008943119416E-4</v>
      </c>
      <c r="GG101" s="2">
        <f t="shared" si="172"/>
        <v>6.5594187191470618E-4</v>
      </c>
      <c r="GH101" s="2">
        <f t="shared" si="173"/>
        <v>5.52095432675759E-4</v>
      </c>
      <c r="GI101" s="2">
        <f t="shared" si="174"/>
        <v>5.3456330283965044E-4</v>
      </c>
      <c r="GJ101" s="2">
        <f t="shared" si="175"/>
        <v>5.0242835879091459E-4</v>
      </c>
      <c r="GK101" s="2">
        <f t="shared" si="176"/>
        <v>3.6830548661188407E-4</v>
      </c>
      <c r="GM101" s="92">
        <f t="shared" si="324"/>
        <v>1.1060500337572682E-6</v>
      </c>
      <c r="GN101" s="92">
        <f t="shared" si="177"/>
        <v>3.49231838789103E-7</v>
      </c>
      <c r="GO101" s="92">
        <f t="shared" si="178"/>
        <v>5.7480868048845883E-8</v>
      </c>
      <c r="GP101" s="92">
        <f t="shared" si="179"/>
        <v>8.3618876396369545E-11</v>
      </c>
      <c r="GQ101" s="92">
        <f t="shared" si="180"/>
        <v>8.3153512469703038E-13</v>
      </c>
      <c r="GR101" s="92">
        <f t="shared" si="181"/>
        <v>1.021143207669875E-15</v>
      </c>
      <c r="GS101" s="92">
        <f t="shared" si="182"/>
        <v>3.2036095694545497E-12</v>
      </c>
      <c r="GT101" s="92">
        <f t="shared" si="183"/>
        <v>5.0990326852802458E-11</v>
      </c>
      <c r="GU101" s="92">
        <f t="shared" si="184"/>
        <v>9.9258936778567482E-14</v>
      </c>
      <c r="GV101" s="92">
        <f t="shared" si="185"/>
        <v>2.5919345120798151E-11</v>
      </c>
      <c r="GW101" s="92">
        <f t="shared" si="186"/>
        <v>3.4132988868052859E-17</v>
      </c>
      <c r="GX101" s="92">
        <f t="shared" si="187"/>
        <v>1.6889116921937409E-12</v>
      </c>
      <c r="GY101" s="92">
        <f t="shared" si="188"/>
        <v>3.3583544418462276E-10</v>
      </c>
      <c r="GZ101" s="92">
        <f t="shared" si="189"/>
        <v>2.6232021469862404E-8</v>
      </c>
      <c r="HA101" s="92">
        <f t="shared" si="190"/>
        <v>1.0778769844756168E-8</v>
      </c>
      <c r="HC101" s="92">
        <f t="shared" si="325"/>
        <v>9.8458631317234535E-2</v>
      </c>
      <c r="HD101" s="92">
        <f t="shared" si="191"/>
        <v>0.10042042406344925</v>
      </c>
      <c r="HE101" s="92">
        <f t="shared" si="192"/>
        <v>8.3986877250162156E-2</v>
      </c>
      <c r="HF101" s="92">
        <f t="shared" si="193"/>
        <v>0.10406605241284674</v>
      </c>
      <c r="HG101" s="92">
        <f t="shared" si="194"/>
        <v>0.10806878256107544</v>
      </c>
      <c r="HH101" s="92">
        <f t="shared" si="195"/>
        <v>0.11640165009718023</v>
      </c>
      <c r="HI101" s="92">
        <f t="shared" si="196"/>
        <v>9.1614875925068062E-2</v>
      </c>
      <c r="HJ101" s="92">
        <f t="shared" si="197"/>
        <v>9.0523009823440428E-2</v>
      </c>
      <c r="HK101" s="92">
        <f t="shared" si="198"/>
        <v>9.5513827562322365E-2</v>
      </c>
      <c r="HL101" s="92">
        <f t="shared" si="199"/>
        <v>7.8376320573242633E-2</v>
      </c>
      <c r="HM101" s="92">
        <f t="shared" si="200"/>
        <v>9.3721239378090238E-2</v>
      </c>
      <c r="HN101" s="92">
        <f t="shared" si="201"/>
        <v>6.7617148698150067E-2</v>
      </c>
      <c r="HO101" s="92">
        <f t="shared" si="202"/>
        <v>7.8009613135355427E-2</v>
      </c>
      <c r="HP101" s="92">
        <f t="shared" si="203"/>
        <v>7.5730380334150457E-2</v>
      </c>
      <c r="HQ101" s="92">
        <f t="shared" si="204"/>
        <v>2.9610479187739479E-2</v>
      </c>
      <c r="HS101" s="92">
        <f t="shared" si="326"/>
        <v>4.5382589402665154E-18</v>
      </c>
      <c r="HT101" s="92">
        <f t="shared" si="205"/>
        <v>7.0451167146912194E-18</v>
      </c>
      <c r="HU101" s="92">
        <f t="shared" si="206"/>
        <v>6.8648579003089793E-20</v>
      </c>
      <c r="HV101" s="92">
        <f t="shared" si="207"/>
        <v>3.1777732172440094E-19</v>
      </c>
      <c r="HW101" s="92">
        <f t="shared" si="208"/>
        <v>1.3472106267096573E-19</v>
      </c>
      <c r="HX101" s="92">
        <f t="shared" si="209"/>
        <v>1.3547356110423264E-20</v>
      </c>
      <c r="HY101" s="92">
        <f t="shared" si="210"/>
        <v>3.4585398713716695E-22</v>
      </c>
      <c r="HZ101" s="92">
        <f t="shared" si="211"/>
        <v>2.2185368489544477E-23</v>
      </c>
      <c r="IA101" s="92">
        <f t="shared" si="212"/>
        <v>7.7252877025534912E-23</v>
      </c>
      <c r="IB101" s="92">
        <f t="shared" si="213"/>
        <v>1.8176111864019111E-23</v>
      </c>
      <c r="IC101" s="92">
        <f t="shared" si="214"/>
        <v>7.3302683124831475E-23</v>
      </c>
      <c r="ID101" s="92">
        <f t="shared" si="215"/>
        <v>3.6606590897218296E-23</v>
      </c>
      <c r="IE101" s="92">
        <f t="shared" si="216"/>
        <v>3.560043886404229E-21</v>
      </c>
      <c r="IF101" s="92">
        <f t="shared" si="217"/>
        <v>2.7223184110064312E-12</v>
      </c>
      <c r="IG101" s="92">
        <f t="shared" si="218"/>
        <v>5.2159302411185752E-11</v>
      </c>
      <c r="II101" s="92">
        <f t="shared" si="327"/>
        <v>7.8247243468916412E-69</v>
      </c>
      <c r="IJ101" s="92">
        <f t="shared" si="328"/>
        <v>6.6167635706503402E-68</v>
      </c>
      <c r="IK101" s="92">
        <f t="shared" si="329"/>
        <v>2.4352219390631569E-76</v>
      </c>
      <c r="IL101" s="92">
        <f t="shared" si="330"/>
        <v>4.3779352502050242E-75</v>
      </c>
      <c r="IM101" s="92">
        <f t="shared" si="331"/>
        <v>1.8954595083788322E-77</v>
      </c>
      <c r="IN101" s="92">
        <f t="shared" si="332"/>
        <v>4.355060465442161E-83</v>
      </c>
      <c r="IO101" s="92">
        <f t="shared" si="333"/>
        <v>8.9265913583788147E-90</v>
      </c>
      <c r="IP101" s="92">
        <f t="shared" si="334"/>
        <v>6.6360048914205908E-96</v>
      </c>
      <c r="IQ101" s="92">
        <f t="shared" si="335"/>
        <v>5.9285112826235667E-93</v>
      </c>
      <c r="IR101" s="92">
        <f t="shared" si="336"/>
        <v>1.2337597818224449E-94</v>
      </c>
      <c r="IS101" s="92">
        <f t="shared" si="337"/>
        <v>1.3034926114879554E-92</v>
      </c>
      <c r="IT101" s="92">
        <f t="shared" si="338"/>
        <v>3.950964227220756E-91</v>
      </c>
      <c r="IU101" s="92">
        <f t="shared" si="339"/>
        <v>1.3012959783729675E-81</v>
      </c>
      <c r="IV101" s="92">
        <f t="shared" si="340"/>
        <v>2.2460326071645278E-62</v>
      </c>
      <c r="IW101" s="92">
        <f t="shared" si="341"/>
        <v>6.1624787112779994E-44</v>
      </c>
      <c r="IY101" s="92">
        <f t="shared" si="342"/>
        <v>9.8459737367268291E-2</v>
      </c>
      <c r="IZ101" s="92">
        <f t="shared" si="343"/>
        <v>0.10042077329528806</v>
      </c>
      <c r="JA101" s="92">
        <f t="shared" si="344"/>
        <v>8.3986934731030208E-2</v>
      </c>
      <c r="JB101" s="92">
        <f t="shared" si="345"/>
        <v>0.10406605249646561</v>
      </c>
      <c r="JC101" s="92">
        <f t="shared" si="346"/>
        <v>0.10806878256190697</v>
      </c>
      <c r="JD101" s="92">
        <f t="shared" si="347"/>
        <v>0.11640165009718126</v>
      </c>
      <c r="JE101" s="92">
        <f t="shared" si="348"/>
        <v>9.1614875928271666E-2</v>
      </c>
      <c r="JF101" s="92">
        <f t="shared" si="349"/>
        <v>9.0523009874430752E-2</v>
      </c>
      <c r="JG101" s="92">
        <f t="shared" si="350"/>
        <v>9.5513827562421619E-2</v>
      </c>
      <c r="JH101" s="92">
        <f t="shared" si="351"/>
        <v>7.8376320599161983E-2</v>
      </c>
      <c r="JI101" s="92">
        <f t="shared" si="352"/>
        <v>9.3721239378090265E-2</v>
      </c>
      <c r="JJ101" s="92">
        <f t="shared" si="353"/>
        <v>6.761714869983898E-2</v>
      </c>
      <c r="JK101" s="92">
        <f t="shared" si="354"/>
        <v>7.800961347119087E-2</v>
      </c>
      <c r="JL101" s="92">
        <f t="shared" si="355"/>
        <v>7.5730406568894251E-2</v>
      </c>
      <c r="JM101" s="92">
        <f t="shared" si="356"/>
        <v>2.9610490018668625E-2</v>
      </c>
    </row>
    <row r="102" spans="2:273" x14ac:dyDescent="0.25">
      <c r="B102" s="2">
        <v>75</v>
      </c>
      <c r="C102" s="37">
        <v>114.5</v>
      </c>
      <c r="D102" s="37">
        <v>116.47499999999999</v>
      </c>
      <c r="E102" s="37">
        <v>114.19499999999999</v>
      </c>
      <c r="F102" s="37">
        <v>119.65900000000001</v>
      </c>
      <c r="G102" s="37">
        <v>120.92700000000001</v>
      </c>
      <c r="H102" s="37">
        <v>126.452</v>
      </c>
      <c r="I102" s="37">
        <v>116.69</v>
      </c>
      <c r="J102" s="37">
        <v>118.372</v>
      </c>
      <c r="K102" s="37">
        <v>118.114</v>
      </c>
      <c r="L102" s="37">
        <v>110.09099999999999</v>
      </c>
      <c r="M102" s="37">
        <v>117.523</v>
      </c>
      <c r="N102" s="37">
        <v>104.59099999999999</v>
      </c>
      <c r="O102" s="37">
        <v>107.182</v>
      </c>
      <c r="P102" s="37">
        <v>105.25</v>
      </c>
      <c r="Q102" s="37">
        <v>82.885999999999996</v>
      </c>
      <c r="S102" s="4">
        <f t="shared" si="228"/>
        <v>112.69719967540533</v>
      </c>
      <c r="T102" s="4">
        <f t="shared" si="229"/>
        <v>115.0194841441419</v>
      </c>
      <c r="U102" s="4">
        <f t="shared" si="230"/>
        <v>113.91704429749004</v>
      </c>
      <c r="V102" s="4">
        <f t="shared" si="231"/>
        <v>118.96025740399412</v>
      </c>
      <c r="W102" s="4">
        <f t="shared" si="232"/>
        <v>119.08431180158487</v>
      </c>
      <c r="X102" s="4">
        <f t="shared" si="233"/>
        <v>123.20716371238885</v>
      </c>
      <c r="Y102" s="4">
        <f t="shared" si="234"/>
        <v>115.81580611167101</v>
      </c>
      <c r="Z102" s="4">
        <f t="shared" si="235"/>
        <v>116.86999471480601</v>
      </c>
      <c r="AA102" s="4">
        <f t="shared" si="236"/>
        <v>117.20965748397896</v>
      </c>
      <c r="AB102" s="4">
        <f t="shared" si="237"/>
        <v>111.06945438843505</v>
      </c>
      <c r="AC102" s="4">
        <f t="shared" si="238"/>
        <v>115.90270247836935</v>
      </c>
      <c r="AD102" s="4">
        <f t="shared" si="239"/>
        <v>105.24898541721842</v>
      </c>
      <c r="AE102" s="4">
        <f t="shared" si="240"/>
        <v>108.68093715538799</v>
      </c>
      <c r="AF102" s="4">
        <f t="shared" si="241"/>
        <v>105.92381985808545</v>
      </c>
      <c r="AG102" s="4">
        <f t="shared" si="242"/>
        <v>86.47105800853204</v>
      </c>
      <c r="AI102" s="4">
        <f t="shared" si="243"/>
        <v>1.8028003245946707</v>
      </c>
      <c r="AJ102" s="4">
        <f t="shared" si="244"/>
        <v>1.4555158558580956</v>
      </c>
      <c r="AK102" s="4">
        <f t="shared" si="245"/>
        <v>0.27795570250995638</v>
      </c>
      <c r="AL102" s="4">
        <f t="shared" si="246"/>
        <v>0.69874259600588573</v>
      </c>
      <c r="AM102" s="4">
        <f t="shared" si="247"/>
        <v>1.8426881984151322</v>
      </c>
      <c r="AN102" s="4">
        <f t="shared" si="248"/>
        <v>3.2448362876111503</v>
      </c>
      <c r="AO102" s="4">
        <f t="shared" si="249"/>
        <v>0.87419388832898903</v>
      </c>
      <c r="AP102" s="4">
        <f t="shared" si="250"/>
        <v>1.502005285193988</v>
      </c>
      <c r="AQ102" s="4">
        <f t="shared" si="251"/>
        <v>0.90434251602104609</v>
      </c>
      <c r="AR102" s="4">
        <f t="shared" si="252"/>
        <v>-0.97845438843505406</v>
      </c>
      <c r="AS102" s="4">
        <f t="shared" si="253"/>
        <v>1.620297521630647</v>
      </c>
      <c r="AT102" s="4">
        <f t="shared" si="254"/>
        <v>-0.65798541721842696</v>
      </c>
      <c r="AU102" s="4">
        <f t="shared" si="255"/>
        <v>-1.498937155387992</v>
      </c>
      <c r="AV102" s="4">
        <f t="shared" si="256"/>
        <v>-0.67381985808545153</v>
      </c>
      <c r="AW102" s="4">
        <f t="shared" si="256"/>
        <v>-3.5850580085320445</v>
      </c>
      <c r="AY102" s="2">
        <f t="shared" si="307"/>
        <v>64.779283094193602</v>
      </c>
      <c r="AZ102" s="2">
        <f t="shared" si="146"/>
        <v>65.797196239177467</v>
      </c>
      <c r="BA102" s="2">
        <f t="shared" si="147"/>
        <v>70.138304786504563</v>
      </c>
      <c r="BB102" s="2">
        <f t="shared" si="148"/>
        <v>69.985043605841526</v>
      </c>
      <c r="BC102" s="2">
        <f t="shared" si="149"/>
        <v>68.948706523209069</v>
      </c>
      <c r="BD102" s="2">
        <f t="shared" si="150"/>
        <v>70.309842275758385</v>
      </c>
      <c r="BE102" s="2">
        <f t="shared" si="151"/>
        <v>71.449681280658368</v>
      </c>
      <c r="BF102" s="2">
        <f t="shared" si="152"/>
        <v>72.260690542759136</v>
      </c>
      <c r="BG102" s="2">
        <f t="shared" si="153"/>
        <v>71.160642439096378</v>
      </c>
      <c r="BH102" s="2">
        <f t="shared" si="154"/>
        <v>70.297234747703939</v>
      </c>
      <c r="BI102" s="2">
        <f t="shared" si="155"/>
        <v>68.972194371903868</v>
      </c>
      <c r="BJ102" s="2">
        <f t="shared" si="156"/>
        <v>69.087304379727414</v>
      </c>
      <c r="BK102" s="2">
        <f t="shared" si="157"/>
        <v>69.472007652161395</v>
      </c>
      <c r="BL102" s="2">
        <f t="shared" si="158"/>
        <v>69.737640262911796</v>
      </c>
      <c r="BM102" s="2">
        <f t="shared" si="159"/>
        <v>72.051506377770139</v>
      </c>
      <c r="BO102" s="2" t="str">
        <f t="shared" si="257"/>
        <v/>
      </c>
      <c r="BP102" s="2" t="str">
        <f t="shared" si="258"/>
        <v/>
      </c>
      <c r="BQ102" s="2" t="str">
        <f t="shared" si="259"/>
        <v/>
      </c>
      <c r="BR102" s="2" t="str">
        <f t="shared" si="260"/>
        <v/>
      </c>
      <c r="BS102" s="2" t="str">
        <f t="shared" si="261"/>
        <v/>
      </c>
      <c r="BT102" s="2" t="str">
        <f t="shared" si="262"/>
        <v/>
      </c>
      <c r="BU102" s="2" t="str">
        <f t="shared" si="263"/>
        <v/>
      </c>
      <c r="BV102" s="2" t="str">
        <f t="shared" si="264"/>
        <v/>
      </c>
      <c r="BW102" s="2" t="str">
        <f t="shared" si="265"/>
        <v/>
      </c>
      <c r="BX102" s="2" t="str">
        <f t="shared" si="266"/>
        <v/>
      </c>
      <c r="BY102" s="2" t="str">
        <f t="shared" si="267"/>
        <v/>
      </c>
      <c r="BZ102" s="2" t="str">
        <f t="shared" si="268"/>
        <v/>
      </c>
      <c r="CA102" s="2" t="str">
        <f t="shared" si="269"/>
        <v/>
      </c>
      <c r="CB102" s="2" t="str">
        <f t="shared" si="270"/>
        <v/>
      </c>
      <c r="CC102" s="2" t="str">
        <f t="shared" si="271"/>
        <v/>
      </c>
      <c r="CE102" s="2" t="str">
        <f t="shared" si="308"/>
        <v/>
      </c>
      <c r="CF102" s="2" t="str">
        <f t="shared" si="309"/>
        <v/>
      </c>
      <c r="CG102" s="2" t="str">
        <f t="shared" si="310"/>
        <v/>
      </c>
      <c r="CH102" s="2" t="str">
        <f t="shared" si="311"/>
        <v/>
      </c>
      <c r="CI102" s="2" t="str">
        <f t="shared" si="312"/>
        <v/>
      </c>
      <c r="CJ102" s="2" t="str">
        <f t="shared" si="313"/>
        <v/>
      </c>
      <c r="CK102" s="2" t="str">
        <f t="shared" si="314"/>
        <v/>
      </c>
      <c r="CL102" s="2" t="str">
        <f t="shared" si="315"/>
        <v/>
      </c>
      <c r="CM102" s="2" t="str">
        <f t="shared" si="316"/>
        <v/>
      </c>
      <c r="CN102" s="2" t="str">
        <f t="shared" si="317"/>
        <v/>
      </c>
      <c r="CO102" s="2" t="str">
        <f t="shared" si="318"/>
        <v/>
      </c>
      <c r="CP102" s="2" t="str">
        <f t="shared" si="319"/>
        <v/>
      </c>
      <c r="CQ102" s="2" t="str">
        <f t="shared" si="320"/>
        <v/>
      </c>
      <c r="CR102" s="2" t="str">
        <f t="shared" si="321"/>
        <v/>
      </c>
      <c r="CS102" s="2" t="str">
        <f t="shared" si="322"/>
        <v/>
      </c>
      <c r="CU102" s="2" t="str">
        <f t="shared" si="272"/>
        <v/>
      </c>
      <c r="CV102" s="2" t="str">
        <f t="shared" si="273"/>
        <v/>
      </c>
      <c r="CW102" s="2" t="str">
        <f t="shared" si="274"/>
        <v/>
      </c>
      <c r="CX102" s="2" t="str">
        <f t="shared" si="275"/>
        <v/>
      </c>
      <c r="CY102" s="2" t="str">
        <f t="shared" si="276"/>
        <v/>
      </c>
      <c r="CZ102" s="2" t="str">
        <f t="shared" si="277"/>
        <v/>
      </c>
      <c r="DA102" s="2" t="str">
        <f t="shared" si="278"/>
        <v/>
      </c>
      <c r="DB102" s="2" t="str">
        <f t="shared" si="279"/>
        <v/>
      </c>
      <c r="DC102" s="2" t="str">
        <f t="shared" si="280"/>
        <v/>
      </c>
      <c r="DD102" s="2" t="str">
        <f t="shared" si="281"/>
        <v/>
      </c>
      <c r="DE102" s="2" t="str">
        <f t="shared" si="282"/>
        <v/>
      </c>
      <c r="DF102" s="2" t="str">
        <f t="shared" si="283"/>
        <v/>
      </c>
      <c r="DG102" s="2" t="str">
        <f t="shared" si="284"/>
        <v/>
      </c>
      <c r="DH102" s="2" t="str">
        <f t="shared" si="285"/>
        <v/>
      </c>
      <c r="DI102" s="2" t="str">
        <f t="shared" si="286"/>
        <v/>
      </c>
      <c r="DK102" s="2">
        <f t="shared" si="287"/>
        <v>90.034814727954966</v>
      </c>
      <c r="DL102" s="2">
        <f t="shared" si="288"/>
        <v>88.90505226480839</v>
      </c>
      <c r="DM102" s="2">
        <f t="shared" si="288"/>
        <v>89.927625016881407</v>
      </c>
      <c r="DN102" s="2">
        <f t="shared" si="288"/>
        <v>95.140539367420246</v>
      </c>
      <c r="DO102" s="2">
        <f t="shared" si="288"/>
        <v>94.823566782810659</v>
      </c>
      <c r="DP102" s="2">
        <f t="shared" si="288"/>
        <v>91.918499128919876</v>
      </c>
      <c r="DQ102" s="2">
        <f t="shared" si="288"/>
        <v>89.981798550286939</v>
      </c>
      <c r="DR102" s="2">
        <f t="shared" si="288"/>
        <v>88.827875158685117</v>
      </c>
      <c r="DS102" s="2">
        <f t="shared" si="288"/>
        <v>89.435673014072336</v>
      </c>
      <c r="DT102" s="2">
        <f t="shared" si="288"/>
        <v>89.946787051292432</v>
      </c>
      <c r="DU102" s="2">
        <f t="shared" si="288"/>
        <v>88.291127151917834</v>
      </c>
      <c r="DV102" s="2">
        <f t="shared" si="288"/>
        <v>92.20046408989009</v>
      </c>
      <c r="DW102" s="2">
        <f t="shared" si="288"/>
        <v>91.614209604349128</v>
      </c>
      <c r="DX102" s="2">
        <f t="shared" si="288"/>
        <v>88.334071901250582</v>
      </c>
      <c r="DY102" s="2">
        <f t="shared" si="288"/>
        <v>81.137740823211857</v>
      </c>
      <c r="EA102" s="2">
        <f t="shared" si="227"/>
        <v>63.784187967377996</v>
      </c>
      <c r="EB102" s="2">
        <f t="shared" si="289"/>
        <v>64.79850603496898</v>
      </c>
      <c r="EC102" s="2">
        <f t="shared" si="290"/>
        <v>69.132564997264268</v>
      </c>
      <c r="ED102" s="2">
        <f t="shared" si="291"/>
        <v>68.782193878099235</v>
      </c>
      <c r="EE102" s="2">
        <f t="shared" si="292"/>
        <v>67.733594232066451</v>
      </c>
      <c r="EF102" s="2">
        <f t="shared" si="293"/>
        <v>69.322845825373633</v>
      </c>
      <c r="EG102" s="2">
        <f t="shared" si="294"/>
        <v>70.464217874262658</v>
      </c>
      <c r="EH102" s="2">
        <f t="shared" si="295"/>
        <v>71.263053552677647</v>
      </c>
      <c r="EI102" s="2">
        <f t="shared" si="296"/>
        <v>70.067774787654514</v>
      </c>
      <c r="EJ102" s="2">
        <f t="shared" si="297"/>
        <v>69.126819534581983</v>
      </c>
      <c r="EK102" s="2">
        <f t="shared" si="298"/>
        <v>67.958907221288314</v>
      </c>
      <c r="EL102" s="2">
        <f t="shared" si="299"/>
        <v>67.668198324457308</v>
      </c>
      <c r="EM102" s="2">
        <f t="shared" si="300"/>
        <v>68.300729804560262</v>
      </c>
      <c r="EN102" s="2">
        <f t="shared" si="301"/>
        <v>68.861420568828009</v>
      </c>
      <c r="EO102" s="2">
        <f t="shared" si="302"/>
        <v>71.422636101891015</v>
      </c>
      <c r="EQ102" s="2">
        <f t="shared" si="303"/>
        <v>62.720133529327022</v>
      </c>
      <c r="ER102" s="2">
        <f t="shared" si="304"/>
        <v>63.990268431719706</v>
      </c>
      <c r="ES102" s="2">
        <f t="shared" si="304"/>
        <v>67.859028920670397</v>
      </c>
      <c r="ET102" s="2">
        <f t="shared" si="304"/>
        <v>67.558610341698227</v>
      </c>
      <c r="EU102" s="2">
        <f t="shared" si="304"/>
        <v>67.251149391303059</v>
      </c>
      <c r="EV102" s="2">
        <f t="shared" si="304"/>
        <v>68.31232374058682</v>
      </c>
      <c r="EW102" s="2">
        <f t="shared" si="304"/>
        <v>69.495214180939087</v>
      </c>
      <c r="EX102" s="2">
        <f t="shared" si="304"/>
        <v>69.685898726610105</v>
      </c>
      <c r="EY102" s="2">
        <f t="shared" si="304"/>
        <v>68.865467368400601</v>
      </c>
      <c r="EZ102" s="2">
        <f t="shared" si="304"/>
        <v>68.083026879039167</v>
      </c>
      <c r="FA102" s="2">
        <f t="shared" si="304"/>
        <v>67.380242908367933</v>
      </c>
      <c r="FB102" s="2">
        <f t="shared" si="304"/>
        <v>67.148333990783655</v>
      </c>
      <c r="FC102" s="2">
        <f t="shared" si="304"/>
        <v>67.312482871571888</v>
      </c>
      <c r="FD102" s="2">
        <f t="shared" si="304"/>
        <v>68.821666751529307</v>
      </c>
      <c r="FE102" s="2">
        <f t="shared" si="304"/>
        <v>72.511471011595958</v>
      </c>
      <c r="FG102" s="2">
        <f t="shared" si="305"/>
        <v>0.96206612722480278</v>
      </c>
      <c r="FH102" s="2">
        <f t="shared" si="306"/>
        <v>0.95854886073776391</v>
      </c>
      <c r="FI102" s="2">
        <f t="shared" si="306"/>
        <v>0.95159082405618933</v>
      </c>
      <c r="FJ102" s="2">
        <f t="shared" si="306"/>
        <v>0.95433322464090387</v>
      </c>
      <c r="FK102" s="2">
        <f t="shared" si="306"/>
        <v>0.955133389488795</v>
      </c>
      <c r="FL102" s="2">
        <f t="shared" si="306"/>
        <v>0.95628870651862785</v>
      </c>
      <c r="FM102" s="2">
        <f t="shared" si="306"/>
        <v>0.9494753698510191</v>
      </c>
      <c r="FN102" s="2">
        <f t="shared" si="306"/>
        <v>0.94313236269965062</v>
      </c>
      <c r="FO102" s="2">
        <f t="shared" si="306"/>
        <v>0.94352287751689168</v>
      </c>
      <c r="FP102" s="2">
        <f t="shared" si="306"/>
        <v>0.94374742572580594</v>
      </c>
      <c r="FQ102" s="2">
        <f t="shared" si="306"/>
        <v>0.95014300857782119</v>
      </c>
      <c r="FR102" s="2">
        <f t="shared" si="306"/>
        <v>0.94214065845090844</v>
      </c>
      <c r="FS102" s="2">
        <f t="shared" si="306"/>
        <v>0.94973478537348899</v>
      </c>
      <c r="FT102" s="2">
        <f t="shared" si="306"/>
        <v>0.95500142335469185</v>
      </c>
      <c r="FU102" s="2">
        <f t="shared" si="306"/>
        <v>0.93531407065607963</v>
      </c>
      <c r="FW102" s="2">
        <f t="shared" si="323"/>
        <v>6.511029553950688E-4</v>
      </c>
      <c r="FX102" s="2">
        <f t="shared" si="163"/>
        <v>6.8494795823879949E-4</v>
      </c>
      <c r="FY102" s="2">
        <f t="shared" si="164"/>
        <v>7.3176569441954064E-4</v>
      </c>
      <c r="FZ102" s="2">
        <f t="shared" si="165"/>
        <v>6.9542824879792258E-4</v>
      </c>
      <c r="GA102" s="2">
        <f t="shared" si="166"/>
        <v>6.6941549285119337E-4</v>
      </c>
      <c r="GB102" s="2">
        <f t="shared" si="167"/>
        <v>6.8161060531227668E-4</v>
      </c>
      <c r="GC102" s="2">
        <f t="shared" si="168"/>
        <v>6.7609511483384516E-4</v>
      </c>
      <c r="GD102" s="2">
        <f t="shared" si="169"/>
        <v>7.8173317794033722E-4</v>
      </c>
      <c r="GE102" s="2">
        <f t="shared" si="170"/>
        <v>8.1136397919780927E-4</v>
      </c>
      <c r="GF102" s="2">
        <f t="shared" si="171"/>
        <v>7.2960467202375263E-4</v>
      </c>
      <c r="GG102" s="2">
        <f t="shared" si="172"/>
        <v>7.1918044781265852E-4</v>
      </c>
      <c r="GH102" s="2">
        <f t="shared" si="173"/>
        <v>6.053283612002684E-4</v>
      </c>
      <c r="GI102" s="2">
        <f t="shared" si="174"/>
        <v>5.8610677832494429E-4</v>
      </c>
      <c r="GJ102" s="2">
        <f t="shared" si="175"/>
        <v>5.5087503776224216E-4</v>
      </c>
      <c r="GK102" s="2">
        <f t="shared" si="176"/>
        <v>4.0382458630950274E-4</v>
      </c>
      <c r="GM102" s="92">
        <f t="shared" si="324"/>
        <v>7.8276417887582197E-8</v>
      </c>
      <c r="GN102" s="92">
        <f t="shared" si="177"/>
        <v>1.9320310545054002E-8</v>
      </c>
      <c r="GO102" s="92">
        <f t="shared" si="178"/>
        <v>2.1348247293813976E-9</v>
      </c>
      <c r="GP102" s="92">
        <f t="shared" si="179"/>
        <v>9.5428062254423345E-13</v>
      </c>
      <c r="GQ102" s="92">
        <f t="shared" si="180"/>
        <v>4.1328000894258611E-15</v>
      </c>
      <c r="GR102" s="92">
        <f t="shared" si="181"/>
        <v>1.8272351871592759E-18</v>
      </c>
      <c r="GS102" s="92">
        <f t="shared" si="182"/>
        <v>1.9487529493917205E-14</v>
      </c>
      <c r="GT102" s="92">
        <f t="shared" si="183"/>
        <v>5.4139301466422891E-13</v>
      </c>
      <c r="GU102" s="92">
        <f t="shared" si="184"/>
        <v>3.3372592559931321E-16</v>
      </c>
      <c r="GV102" s="92">
        <f t="shared" si="185"/>
        <v>2.2092502698614762E-13</v>
      </c>
      <c r="GW102" s="92">
        <f t="shared" si="186"/>
        <v>2.7234625552442728E-20</v>
      </c>
      <c r="GX102" s="92">
        <f t="shared" si="187"/>
        <v>8.0671359160553124E-15</v>
      </c>
      <c r="GY102" s="92">
        <f t="shared" si="188"/>
        <v>5.4478064738624069E-12</v>
      </c>
      <c r="GZ102" s="92">
        <f t="shared" si="189"/>
        <v>1.1023344971512266E-9</v>
      </c>
      <c r="HA102" s="92">
        <f t="shared" si="190"/>
        <v>3.5694796656470061E-10</v>
      </c>
      <c r="HC102" s="92">
        <f t="shared" si="325"/>
        <v>0.1287104919037082</v>
      </c>
      <c r="HD102" s="92">
        <f t="shared" si="191"/>
        <v>0.13112796127167439</v>
      </c>
      <c r="HE102" s="92">
        <f t="shared" si="192"/>
        <v>0.11289112090287454</v>
      </c>
      <c r="HF102" s="92">
        <f t="shared" si="193"/>
        <v>0.13755356671114466</v>
      </c>
      <c r="HG102" s="92">
        <f t="shared" si="194"/>
        <v>0.14293991312399495</v>
      </c>
      <c r="HH102" s="92">
        <f t="shared" si="195"/>
        <v>0.15488389432212282</v>
      </c>
      <c r="HI102" s="92">
        <f t="shared" si="196"/>
        <v>0.12513220672271697</v>
      </c>
      <c r="HJ102" s="92">
        <f t="shared" si="197"/>
        <v>0.12580671907324681</v>
      </c>
      <c r="HK102" s="92">
        <f t="shared" si="198"/>
        <v>0.13182485877843553</v>
      </c>
      <c r="HL102" s="92">
        <f t="shared" si="199"/>
        <v>0.10937622037187877</v>
      </c>
      <c r="HM102" s="92">
        <f t="shared" si="200"/>
        <v>0.12877247531714087</v>
      </c>
      <c r="HN102" s="92">
        <f t="shared" si="201"/>
        <v>9.3876360712325399E-2</v>
      </c>
      <c r="HO102" s="92">
        <f t="shared" si="202"/>
        <v>0.10543333558358534</v>
      </c>
      <c r="HP102" s="92">
        <f t="shared" si="203"/>
        <v>0.10277937228150419</v>
      </c>
      <c r="HQ102" s="92">
        <f t="shared" si="204"/>
        <v>4.5780268526118335E-2</v>
      </c>
      <c r="HS102" s="92">
        <f t="shared" si="326"/>
        <v>1.9551945393240496E-17</v>
      </c>
      <c r="HT102" s="92">
        <f t="shared" si="205"/>
        <v>3.0095001804648206E-17</v>
      </c>
      <c r="HU102" s="92">
        <f t="shared" si="206"/>
        <v>3.56212156314085E-19</v>
      </c>
      <c r="HV102" s="92">
        <f t="shared" si="207"/>
        <v>1.5617499626885035E-18</v>
      </c>
      <c r="HW102" s="92">
        <f t="shared" si="208"/>
        <v>6.8476164641193403E-19</v>
      </c>
      <c r="HX102" s="92">
        <f t="shared" si="209"/>
        <v>7.6756125661108161E-20</v>
      </c>
      <c r="HY102" s="92">
        <f t="shared" si="210"/>
        <v>2.2551118096732404E-21</v>
      </c>
      <c r="HZ102" s="92">
        <f t="shared" si="211"/>
        <v>1.6942376916313459E-22</v>
      </c>
      <c r="IA102" s="92">
        <f t="shared" si="212"/>
        <v>5.631180258784061E-22</v>
      </c>
      <c r="IB102" s="92">
        <f t="shared" si="213"/>
        <v>1.3489558323476861E-22</v>
      </c>
      <c r="IC102" s="92">
        <f t="shared" si="214"/>
        <v>5.1595141172660991E-22</v>
      </c>
      <c r="ID102" s="92">
        <f t="shared" si="215"/>
        <v>2.4590939858759553E-22</v>
      </c>
      <c r="IE102" s="92">
        <f t="shared" si="216"/>
        <v>1.9680266047122361E-20</v>
      </c>
      <c r="IF102" s="92">
        <f t="shared" si="217"/>
        <v>6.8144721524848709E-12</v>
      </c>
      <c r="IG102" s="92">
        <f t="shared" si="218"/>
        <v>1.1384493750409637E-10</v>
      </c>
      <c r="II102" s="92">
        <f t="shared" si="327"/>
        <v>3.5009138492711671E-67</v>
      </c>
      <c r="IJ102" s="92">
        <f t="shared" si="328"/>
        <v>2.882050924761588E-66</v>
      </c>
      <c r="IK102" s="92">
        <f t="shared" si="329"/>
        <v>1.7817311718913966E-74</v>
      </c>
      <c r="IL102" s="92">
        <f t="shared" si="330"/>
        <v>2.8949502440136632E-73</v>
      </c>
      <c r="IM102" s="92">
        <f t="shared" si="331"/>
        <v>1.4029989079936539E-75</v>
      </c>
      <c r="IN102" s="92">
        <f t="shared" si="332"/>
        <v>4.4907501238280086E-81</v>
      </c>
      <c r="IO102" s="92">
        <f t="shared" si="333"/>
        <v>1.3398359735552231E-87</v>
      </c>
      <c r="IP102" s="92">
        <f t="shared" si="334"/>
        <v>1.5707206400505904E-93</v>
      </c>
      <c r="IQ102" s="92">
        <f t="shared" si="335"/>
        <v>1.214964924016617E-90</v>
      </c>
      <c r="IR102" s="92">
        <f t="shared" si="336"/>
        <v>2.5790191216930315E-92</v>
      </c>
      <c r="IS102" s="92">
        <f t="shared" si="337"/>
        <v>2.4008810637448286E-90</v>
      </c>
      <c r="IT102" s="92">
        <f t="shared" si="338"/>
        <v>5.9447416530526324E-89</v>
      </c>
      <c r="IU102" s="92">
        <f t="shared" si="339"/>
        <v>1.1267306273601952E-79</v>
      </c>
      <c r="IV102" s="92">
        <f t="shared" si="340"/>
        <v>6.469253240744543E-61</v>
      </c>
      <c r="IW102" s="92">
        <f t="shared" si="341"/>
        <v>5.8463043353544686E-43</v>
      </c>
      <c r="IY102" s="92">
        <f t="shared" si="342"/>
        <v>0.1287105701801261</v>
      </c>
      <c r="IZ102" s="92">
        <f t="shared" si="343"/>
        <v>0.13112798059198497</v>
      </c>
      <c r="JA102" s="92">
        <f t="shared" si="344"/>
        <v>0.11289112303769927</v>
      </c>
      <c r="JB102" s="92">
        <f t="shared" si="345"/>
        <v>0.13755356671209895</v>
      </c>
      <c r="JC102" s="92">
        <f t="shared" si="346"/>
        <v>0.14293991312399909</v>
      </c>
      <c r="JD102" s="92">
        <f t="shared" si="347"/>
        <v>0.15488389432212282</v>
      </c>
      <c r="JE102" s="92">
        <f t="shared" si="348"/>
        <v>0.12513220672273645</v>
      </c>
      <c r="JF102" s="92">
        <f t="shared" si="349"/>
        <v>0.12580671907378821</v>
      </c>
      <c r="JG102" s="92">
        <f t="shared" si="350"/>
        <v>0.13182485877843586</v>
      </c>
      <c r="JH102" s="92">
        <f t="shared" si="351"/>
        <v>0.10937622037209969</v>
      </c>
      <c r="JI102" s="92">
        <f t="shared" si="352"/>
        <v>0.12877247531714087</v>
      </c>
      <c r="JJ102" s="92">
        <f t="shared" si="353"/>
        <v>9.3876360712333462E-2</v>
      </c>
      <c r="JK102" s="92">
        <f t="shared" si="354"/>
        <v>0.10543333558903314</v>
      </c>
      <c r="JL102" s="92">
        <f t="shared" si="355"/>
        <v>0.10277937339065316</v>
      </c>
      <c r="JM102" s="92">
        <f t="shared" si="356"/>
        <v>4.578026899691124E-2</v>
      </c>
    </row>
    <row r="103" spans="2:273" x14ac:dyDescent="0.25">
      <c r="B103" s="2">
        <v>76</v>
      </c>
      <c r="C103" s="37">
        <v>128.52500000000001</v>
      </c>
      <c r="D103" s="37">
        <v>129.67500000000001</v>
      </c>
      <c r="E103" s="37">
        <v>128.756</v>
      </c>
      <c r="F103" s="37">
        <v>133.41499999999999</v>
      </c>
      <c r="G103" s="37">
        <v>133.58500000000001</v>
      </c>
      <c r="H103" s="37">
        <v>138.476</v>
      </c>
      <c r="I103" s="37">
        <v>130.595</v>
      </c>
      <c r="J103" s="37">
        <v>131.767</v>
      </c>
      <c r="K103" s="37">
        <v>132.04499999999999</v>
      </c>
      <c r="L103" s="37">
        <v>124.545</v>
      </c>
      <c r="M103" s="37">
        <v>132.34100000000001</v>
      </c>
      <c r="N103" s="37">
        <v>116.705</v>
      </c>
      <c r="O103" s="37">
        <v>120.205</v>
      </c>
      <c r="P103" s="37">
        <v>117.795</v>
      </c>
      <c r="Q103" s="37">
        <v>90.817999999999998</v>
      </c>
      <c r="S103" s="4">
        <f t="shared" si="228"/>
        <v>122.74684219795792</v>
      </c>
      <c r="T103" s="4">
        <f t="shared" si="229"/>
        <v>125.27832408341062</v>
      </c>
      <c r="U103" s="4">
        <f t="shared" si="230"/>
        <v>124.25872528916693</v>
      </c>
      <c r="V103" s="4">
        <f t="shared" si="231"/>
        <v>129.51078040209379</v>
      </c>
      <c r="W103" s="4">
        <f t="shared" si="232"/>
        <v>129.87380962339847</v>
      </c>
      <c r="X103" s="4">
        <f t="shared" si="233"/>
        <v>134.66290727540644</v>
      </c>
      <c r="Y103" s="4">
        <f t="shared" si="234"/>
        <v>126.72513544313935</v>
      </c>
      <c r="Z103" s="4">
        <f t="shared" si="235"/>
        <v>128.45401210720962</v>
      </c>
      <c r="AA103" s="4">
        <f t="shared" si="236"/>
        <v>128.80955107938479</v>
      </c>
      <c r="AB103" s="4">
        <f t="shared" si="237"/>
        <v>122.03271353349429</v>
      </c>
      <c r="AC103" s="4">
        <f t="shared" si="238"/>
        <v>127.63479430162252</v>
      </c>
      <c r="AD103" s="4">
        <f t="shared" si="239"/>
        <v>115.00183338965022</v>
      </c>
      <c r="AE103" s="4">
        <f t="shared" si="240"/>
        <v>118.1953828331105</v>
      </c>
      <c r="AF103" s="4">
        <f t="shared" si="241"/>
        <v>114.90449915207688</v>
      </c>
      <c r="AG103" s="4">
        <f t="shared" si="242"/>
        <v>92.183035321076474</v>
      </c>
      <c r="AI103" s="4">
        <f t="shared" si="243"/>
        <v>5.7781578020420881</v>
      </c>
      <c r="AJ103" s="4">
        <f t="shared" si="244"/>
        <v>4.3966759165893876</v>
      </c>
      <c r="AK103" s="4">
        <f t="shared" si="245"/>
        <v>4.497274710833068</v>
      </c>
      <c r="AL103" s="4">
        <f t="shared" si="246"/>
        <v>3.9042195979062058</v>
      </c>
      <c r="AM103" s="4">
        <f t="shared" si="247"/>
        <v>3.7111903766015359</v>
      </c>
      <c r="AN103" s="4">
        <f t="shared" si="248"/>
        <v>3.8130927245935595</v>
      </c>
      <c r="AO103" s="4">
        <f t="shared" si="249"/>
        <v>3.869864556860648</v>
      </c>
      <c r="AP103" s="4">
        <f t="shared" si="250"/>
        <v>3.3129878927903746</v>
      </c>
      <c r="AQ103" s="4">
        <f t="shared" si="251"/>
        <v>3.2354489206151982</v>
      </c>
      <c r="AR103" s="4">
        <f t="shared" si="252"/>
        <v>2.5122864665057136</v>
      </c>
      <c r="AS103" s="4">
        <f t="shared" si="253"/>
        <v>4.706205698377488</v>
      </c>
      <c r="AT103" s="4">
        <f t="shared" si="254"/>
        <v>1.7031666103497827</v>
      </c>
      <c r="AU103" s="4">
        <f t="shared" si="255"/>
        <v>2.0096171668894982</v>
      </c>
      <c r="AV103" s="4">
        <f t="shared" si="256"/>
        <v>2.8905008479231213</v>
      </c>
      <c r="AW103" s="4">
        <f t="shared" si="256"/>
        <v>-1.3650353210764763</v>
      </c>
      <c r="AY103" s="2">
        <f t="shared" si="307"/>
        <v>64.602547402475025</v>
      </c>
      <c r="AZ103" s="2">
        <f t="shared" si="146"/>
        <v>65.628309180437839</v>
      </c>
      <c r="BA103" s="2">
        <f t="shared" si="147"/>
        <v>69.924228286197803</v>
      </c>
      <c r="BB103" s="2">
        <f t="shared" si="148"/>
        <v>69.766831800272286</v>
      </c>
      <c r="BC103" s="2">
        <f t="shared" si="149"/>
        <v>68.763857830752841</v>
      </c>
      <c r="BD103" s="2">
        <f t="shared" si="150"/>
        <v>70.116932218984743</v>
      </c>
      <c r="BE103" s="2">
        <f t="shared" si="151"/>
        <v>71.251798252228269</v>
      </c>
      <c r="BF103" s="2">
        <f t="shared" si="152"/>
        <v>72.050067413553407</v>
      </c>
      <c r="BG103" s="2">
        <f t="shared" si="153"/>
        <v>70.945515614727412</v>
      </c>
      <c r="BH103" s="2">
        <f t="shared" si="154"/>
        <v>70.087830324369648</v>
      </c>
      <c r="BI103" s="2">
        <f t="shared" si="155"/>
        <v>68.784778211974057</v>
      </c>
      <c r="BJ103" s="2">
        <f t="shared" si="156"/>
        <v>68.871030645594644</v>
      </c>
      <c r="BK103" s="2">
        <f t="shared" si="157"/>
        <v>69.253561963036134</v>
      </c>
      <c r="BL103" s="2">
        <f t="shared" si="158"/>
        <v>69.57414734425268</v>
      </c>
      <c r="BM103" s="2">
        <f t="shared" si="159"/>
        <v>71.936031326544949</v>
      </c>
      <c r="BO103" s="2" t="str">
        <f t="shared" si="257"/>
        <v/>
      </c>
      <c r="BP103" s="2" t="str">
        <f t="shared" si="258"/>
        <v/>
      </c>
      <c r="BQ103" s="2" t="str">
        <f t="shared" si="259"/>
        <v/>
      </c>
      <c r="BR103" s="2" t="str">
        <f t="shared" si="260"/>
        <v/>
      </c>
      <c r="BS103" s="2" t="str">
        <f t="shared" si="261"/>
        <v/>
      </c>
      <c r="BT103" s="2" t="str">
        <f t="shared" si="262"/>
        <v/>
      </c>
      <c r="BU103" s="2" t="str">
        <f t="shared" si="263"/>
        <v/>
      </c>
      <c r="BV103" s="2" t="str">
        <f t="shared" si="264"/>
        <v/>
      </c>
      <c r="BW103" s="2" t="str">
        <f t="shared" si="265"/>
        <v/>
      </c>
      <c r="BX103" s="2" t="str">
        <f t="shared" si="266"/>
        <v/>
      </c>
      <c r="BY103" s="2" t="str">
        <f t="shared" si="267"/>
        <v/>
      </c>
      <c r="BZ103" s="2" t="str">
        <f t="shared" si="268"/>
        <v/>
      </c>
      <c r="CA103" s="2" t="str">
        <f t="shared" si="269"/>
        <v/>
      </c>
      <c r="CB103" s="2" t="str">
        <f t="shared" si="270"/>
        <v/>
      </c>
      <c r="CC103" s="2" t="str">
        <f t="shared" si="271"/>
        <v/>
      </c>
      <c r="CE103" s="2" t="str">
        <f t="shared" si="308"/>
        <v/>
      </c>
      <c r="CF103" s="2" t="str">
        <f t="shared" si="309"/>
        <v/>
      </c>
      <c r="CG103" s="2" t="str">
        <f t="shared" si="310"/>
        <v/>
      </c>
      <c r="CH103" s="2" t="str">
        <f t="shared" si="311"/>
        <v/>
      </c>
      <c r="CI103" s="2" t="str">
        <f t="shared" si="312"/>
        <v/>
      </c>
      <c r="CJ103" s="2" t="str">
        <f t="shared" si="313"/>
        <v/>
      </c>
      <c r="CK103" s="2" t="str">
        <f t="shared" si="314"/>
        <v/>
      </c>
      <c r="CL103" s="2" t="str">
        <f t="shared" si="315"/>
        <v/>
      </c>
      <c r="CM103" s="2" t="str">
        <f t="shared" si="316"/>
        <v/>
      </c>
      <c r="CN103" s="2" t="str">
        <f t="shared" si="317"/>
        <v/>
      </c>
      <c r="CO103" s="2" t="str">
        <f t="shared" si="318"/>
        <v/>
      </c>
      <c r="CP103" s="2" t="str">
        <f t="shared" si="319"/>
        <v/>
      </c>
      <c r="CQ103" s="2" t="str">
        <f t="shared" si="320"/>
        <v/>
      </c>
      <c r="CR103" s="2" t="str">
        <f t="shared" si="321"/>
        <v/>
      </c>
      <c r="CS103" s="2" t="str">
        <f t="shared" si="322"/>
        <v/>
      </c>
      <c r="CU103" s="2" t="str">
        <f t="shared" si="272"/>
        <v/>
      </c>
      <c r="CV103" s="2" t="str">
        <f t="shared" si="273"/>
        <v/>
      </c>
      <c r="CW103" s="2" t="str">
        <f t="shared" si="274"/>
        <v/>
      </c>
      <c r="CX103" s="2" t="str">
        <f t="shared" si="275"/>
        <v/>
      </c>
      <c r="CY103" s="2" t="str">
        <f t="shared" si="276"/>
        <v/>
      </c>
      <c r="CZ103" s="2" t="str">
        <f t="shared" si="277"/>
        <v/>
      </c>
      <c r="DA103" s="2" t="str">
        <f t="shared" si="278"/>
        <v/>
      </c>
      <c r="DB103" s="2" t="str">
        <f t="shared" si="279"/>
        <v/>
      </c>
      <c r="DC103" s="2" t="str">
        <f t="shared" si="280"/>
        <v/>
      </c>
      <c r="DD103" s="2" t="str">
        <f t="shared" si="281"/>
        <v/>
      </c>
      <c r="DE103" s="2" t="str">
        <f t="shared" si="282"/>
        <v/>
      </c>
      <c r="DF103" s="2" t="str">
        <f t="shared" si="283"/>
        <v/>
      </c>
      <c r="DG103" s="2" t="str">
        <f t="shared" si="284"/>
        <v/>
      </c>
      <c r="DH103" s="2" t="str">
        <f t="shared" si="285"/>
        <v/>
      </c>
      <c r="DI103" s="2" t="str">
        <f t="shared" si="286"/>
        <v/>
      </c>
      <c r="DK103" s="2">
        <f t="shared" si="287"/>
        <v>90.349957786116335</v>
      </c>
      <c r="DL103" s="2">
        <f t="shared" si="288"/>
        <v>89.191219512195147</v>
      </c>
      <c r="DM103" s="2">
        <f t="shared" si="288"/>
        <v>90.195612457121257</v>
      </c>
      <c r="DN103" s="2">
        <f t="shared" si="288"/>
        <v>95.473392863895413</v>
      </c>
      <c r="DO103" s="2">
        <f t="shared" si="288"/>
        <v>95.137594657375118</v>
      </c>
      <c r="DP103" s="2">
        <f t="shared" si="288"/>
        <v>92.159346341463419</v>
      </c>
      <c r="DQ103" s="2">
        <f t="shared" si="288"/>
        <v>90.177330564784071</v>
      </c>
      <c r="DR103" s="2">
        <f t="shared" si="288"/>
        <v>89.015651919077314</v>
      </c>
      <c r="DS103" s="2">
        <f t="shared" si="288"/>
        <v>89.655886286902728</v>
      </c>
      <c r="DT103" s="2">
        <f t="shared" si="288"/>
        <v>90.17900340328984</v>
      </c>
      <c r="DU103" s="2">
        <f t="shared" si="288"/>
        <v>88.53157308970097</v>
      </c>
      <c r="DV103" s="2">
        <f t="shared" si="288"/>
        <v>92.504371390757115</v>
      </c>
      <c r="DW103" s="2">
        <f t="shared" si="288"/>
        <v>91.872607973421907</v>
      </c>
      <c r="DX103" s="2">
        <f t="shared" si="288"/>
        <v>88.531720227966403</v>
      </c>
      <c r="DY103" s="2">
        <f t="shared" si="288"/>
        <v>81.238108636977046</v>
      </c>
      <c r="EA103" s="2">
        <f t="shared" si="227"/>
        <v>63.677428411370805</v>
      </c>
      <c r="EB103" s="2">
        <f t="shared" si="289"/>
        <v>64.699632036097015</v>
      </c>
      <c r="EC103" s="2">
        <f t="shared" si="290"/>
        <v>68.984760554440996</v>
      </c>
      <c r="ED103" s="2">
        <f t="shared" si="291"/>
        <v>68.645901005990282</v>
      </c>
      <c r="EE103" s="2">
        <f t="shared" si="292"/>
        <v>67.634340524820033</v>
      </c>
      <c r="EF103" s="2">
        <f t="shared" si="293"/>
        <v>69.198804500505673</v>
      </c>
      <c r="EG103" s="2">
        <f t="shared" si="294"/>
        <v>70.334053089371324</v>
      </c>
      <c r="EH103" s="2">
        <f t="shared" si="295"/>
        <v>71.118491634581744</v>
      </c>
      <c r="EI103" s="2">
        <f t="shared" si="296"/>
        <v>69.925192044403317</v>
      </c>
      <c r="EJ103" s="2">
        <f t="shared" si="297"/>
        <v>68.99651009767291</v>
      </c>
      <c r="EK103" s="2">
        <f t="shared" si="298"/>
        <v>67.840235451911724</v>
      </c>
      <c r="EL103" s="2">
        <f t="shared" si="299"/>
        <v>67.547704926967512</v>
      </c>
      <c r="EM103" s="2">
        <f t="shared" si="300"/>
        <v>68.162416938110738</v>
      </c>
      <c r="EN103" s="2">
        <f t="shared" si="301"/>
        <v>68.759509683947513</v>
      </c>
      <c r="EO103" s="2">
        <f t="shared" si="302"/>
        <v>71.348819600553838</v>
      </c>
      <c r="EQ103" s="2">
        <f t="shared" si="303"/>
        <v>62.645203370362943</v>
      </c>
      <c r="ER103" s="2">
        <f t="shared" si="304"/>
        <v>63.914843333027683</v>
      </c>
      <c r="ES103" s="2">
        <f t="shared" si="304"/>
        <v>67.749900651024205</v>
      </c>
      <c r="ET103" s="2">
        <f t="shared" si="304"/>
        <v>67.459938017874052</v>
      </c>
      <c r="EU103" s="2">
        <f t="shared" si="304"/>
        <v>67.165298169104659</v>
      </c>
      <c r="EV103" s="2">
        <f t="shared" si="304"/>
        <v>68.218891398870724</v>
      </c>
      <c r="EW103" s="2">
        <f t="shared" si="304"/>
        <v>69.394499717770088</v>
      </c>
      <c r="EX103" s="2">
        <f t="shared" si="304"/>
        <v>69.591591744737499</v>
      </c>
      <c r="EY103" s="2">
        <f t="shared" si="304"/>
        <v>68.761071649912751</v>
      </c>
      <c r="EZ103" s="2">
        <f t="shared" si="304"/>
        <v>67.983992589332502</v>
      </c>
      <c r="FA103" s="2">
        <f t="shared" si="304"/>
        <v>67.28184472319316</v>
      </c>
      <c r="FB103" s="2">
        <f t="shared" si="304"/>
        <v>67.042862983621148</v>
      </c>
      <c r="FC103" s="2">
        <f t="shared" si="304"/>
        <v>67.203588443213505</v>
      </c>
      <c r="FD103" s="2">
        <f t="shared" si="304"/>
        <v>68.72077310533308</v>
      </c>
      <c r="FE103" s="2">
        <f t="shared" si="304"/>
        <v>72.389464439088201</v>
      </c>
      <c r="FG103" s="2">
        <f t="shared" si="305"/>
        <v>0.9652880363122347</v>
      </c>
      <c r="FH103" s="2">
        <f t="shared" si="306"/>
        <v>0.96205772669678491</v>
      </c>
      <c r="FI103" s="2">
        <f t="shared" si="306"/>
        <v>0.95566144751509918</v>
      </c>
      <c r="FJ103" s="2">
        <f t="shared" si="306"/>
        <v>0.95818337911278939</v>
      </c>
      <c r="FK103" s="2">
        <f t="shared" si="306"/>
        <v>0.9589189862732308</v>
      </c>
      <c r="FL103" s="2">
        <f t="shared" si="306"/>
        <v>0.95998090831283722</v>
      </c>
      <c r="FM103" s="2">
        <f t="shared" si="306"/>
        <v>0.95371522513817875</v>
      </c>
      <c r="FN103" s="2">
        <f t="shared" si="306"/>
        <v>0.94787528005283073</v>
      </c>
      <c r="FO103" s="2">
        <f t="shared" si="306"/>
        <v>0.94823501250560072</v>
      </c>
      <c r="FP103" s="2">
        <f t="shared" si="306"/>
        <v>0.94844184943232068</v>
      </c>
      <c r="FQ103" s="2">
        <f t="shared" si="306"/>
        <v>0.95432953278230193</v>
      </c>
      <c r="FR103" s="2">
        <f t="shared" si="306"/>
        <v>0.94696163530515576</v>
      </c>
      <c r="FS103" s="2">
        <f t="shared" si="306"/>
        <v>0.95395392712116578</v>
      </c>
      <c r="FT103" s="2">
        <f t="shared" si="306"/>
        <v>0.95879767439195407</v>
      </c>
      <c r="FU103" s="2">
        <f t="shared" si="306"/>
        <v>0.94066803386889697</v>
      </c>
      <c r="FW103" s="2">
        <f t="shared" si="323"/>
        <v>7.1387535035683891E-4</v>
      </c>
      <c r="FX103" s="2">
        <f t="shared" si="163"/>
        <v>7.5098087497532586E-4</v>
      </c>
      <c r="FY103" s="2">
        <f t="shared" si="164"/>
        <v>8.0230848609143387E-4</v>
      </c>
      <c r="FZ103" s="2">
        <f t="shared" si="165"/>
        <v>7.6247075483309545E-4</v>
      </c>
      <c r="GA103" s="2">
        <f t="shared" si="166"/>
        <v>7.3395209051053652E-4</v>
      </c>
      <c r="GB103" s="2">
        <f t="shared" si="167"/>
        <v>7.4732202266890898E-4</v>
      </c>
      <c r="GC103" s="2">
        <f t="shared" si="168"/>
        <v>7.4127519971149529E-4</v>
      </c>
      <c r="GD103" s="2">
        <f t="shared" si="169"/>
        <v>8.570887430029943E-4</v>
      </c>
      <c r="GE103" s="2">
        <f t="shared" si="170"/>
        <v>8.8957327747927041E-4</v>
      </c>
      <c r="GF103" s="2">
        <f t="shared" si="171"/>
        <v>7.9993930619641463E-4</v>
      </c>
      <c r="GG103" s="2">
        <f t="shared" si="172"/>
        <v>7.8851096910230413E-4</v>
      </c>
      <c r="GH103" s="2">
        <f t="shared" si="173"/>
        <v>6.636905893767941E-4</v>
      </c>
      <c r="GI103" s="2">
        <f t="shared" si="174"/>
        <v>6.4261696528891568E-4</v>
      </c>
      <c r="GJ103" s="2">
        <f t="shared" si="175"/>
        <v>6.0399036717012622E-4</v>
      </c>
      <c r="GK103" s="2">
        <f t="shared" si="176"/>
        <v>4.4276760361057038E-4</v>
      </c>
      <c r="GM103" s="92">
        <f t="shared" si="324"/>
        <v>4.2982534065716989E-9</v>
      </c>
      <c r="GN103" s="92">
        <f t="shared" si="177"/>
        <v>8.0940164001030624E-10</v>
      </c>
      <c r="GO103" s="92">
        <f t="shared" si="178"/>
        <v>5.7670199986874025E-11</v>
      </c>
      <c r="GP103" s="92">
        <f t="shared" si="179"/>
        <v>7.1795630149674797E-15</v>
      </c>
      <c r="GQ103" s="92">
        <f t="shared" si="180"/>
        <v>1.2635546823264346E-17</v>
      </c>
      <c r="GR103" s="92">
        <f t="shared" si="181"/>
        <v>1.8778327673769125E-21</v>
      </c>
      <c r="GS103" s="92">
        <f t="shared" si="182"/>
        <v>7.3895484363603119E-17</v>
      </c>
      <c r="GT103" s="92">
        <f t="shared" si="183"/>
        <v>3.7756693494812295E-15</v>
      </c>
      <c r="GU103" s="92">
        <f t="shared" si="184"/>
        <v>6.6817067176558906E-19</v>
      </c>
      <c r="GV103" s="92">
        <f t="shared" si="185"/>
        <v>1.2029611147861003E-15</v>
      </c>
      <c r="GW103" s="92">
        <f t="shared" si="186"/>
        <v>1.1473918067465663E-23</v>
      </c>
      <c r="GX103" s="92">
        <f t="shared" si="187"/>
        <v>2.3266258893583247E-17</v>
      </c>
      <c r="GY103" s="92">
        <f t="shared" si="188"/>
        <v>6.0588086322731858E-14</v>
      </c>
      <c r="GZ103" s="92">
        <f t="shared" si="189"/>
        <v>3.4915329144216515E-11</v>
      </c>
      <c r="HA103" s="92">
        <f t="shared" si="190"/>
        <v>8.6835620352244788E-12</v>
      </c>
      <c r="HC103" s="92">
        <f t="shared" si="325"/>
        <v>0.16573421495902846</v>
      </c>
      <c r="HD103" s="92">
        <f t="shared" si="191"/>
        <v>0.16866107360107863</v>
      </c>
      <c r="HE103" s="92">
        <f t="shared" si="192"/>
        <v>0.14911775420620957</v>
      </c>
      <c r="HF103" s="92">
        <f t="shared" si="193"/>
        <v>0.17879536532783874</v>
      </c>
      <c r="HG103" s="92">
        <f t="shared" si="194"/>
        <v>0.18585983251521868</v>
      </c>
      <c r="HH103" s="92">
        <f t="shared" si="195"/>
        <v>0.20233641708977493</v>
      </c>
      <c r="HI103" s="92">
        <f t="shared" si="196"/>
        <v>0.16751692678037269</v>
      </c>
      <c r="HJ103" s="92">
        <f t="shared" si="197"/>
        <v>0.17098279804407795</v>
      </c>
      <c r="HK103" s="92">
        <f t="shared" si="198"/>
        <v>0.17801685726752728</v>
      </c>
      <c r="HL103" s="92">
        <f t="shared" si="199"/>
        <v>0.14935299581150174</v>
      </c>
      <c r="HM103" s="92">
        <f t="shared" si="200"/>
        <v>0.17325023062599232</v>
      </c>
      <c r="HN103" s="92">
        <f t="shared" si="201"/>
        <v>0.12774862987256116</v>
      </c>
      <c r="HO103" s="92">
        <f t="shared" si="202"/>
        <v>0.14000400713462527</v>
      </c>
      <c r="HP103" s="92">
        <f t="shared" si="203"/>
        <v>0.13700512619922986</v>
      </c>
      <c r="HQ103" s="92">
        <f t="shared" si="204"/>
        <v>6.8825243581489393E-2</v>
      </c>
      <c r="HS103" s="92">
        <f t="shared" si="326"/>
        <v>8.1920254446368344E-17</v>
      </c>
      <c r="HT103" s="92">
        <f t="shared" si="205"/>
        <v>1.2502757326204836E-16</v>
      </c>
      <c r="HU103" s="92">
        <f t="shared" si="206"/>
        <v>1.7901110460096092E-18</v>
      </c>
      <c r="HV103" s="92">
        <f t="shared" si="207"/>
        <v>7.4408526981032583E-18</v>
      </c>
      <c r="HW103" s="92">
        <f t="shared" si="208"/>
        <v>3.3718687564185344E-18</v>
      </c>
      <c r="HX103" s="92">
        <f t="shared" si="209"/>
        <v>4.202327400667224E-19</v>
      </c>
      <c r="HY103" s="92">
        <f t="shared" si="210"/>
        <v>1.4169607046810541E-20</v>
      </c>
      <c r="HZ103" s="92">
        <f t="shared" si="211"/>
        <v>1.2415601240627374E-21</v>
      </c>
      <c r="IA103" s="92">
        <f t="shared" si="212"/>
        <v>3.9423659790019916E-21</v>
      </c>
      <c r="IB103" s="92">
        <f t="shared" si="213"/>
        <v>9.6195229304851789E-22</v>
      </c>
      <c r="IC103" s="92">
        <f t="shared" si="214"/>
        <v>3.4930633041560294E-21</v>
      </c>
      <c r="ID103" s="92">
        <f t="shared" si="215"/>
        <v>1.5926797285954109E-21</v>
      </c>
      <c r="IE103" s="92">
        <f t="shared" si="216"/>
        <v>1.0533451498848345E-19</v>
      </c>
      <c r="IF103" s="92">
        <f t="shared" si="217"/>
        <v>1.677797108317454E-11</v>
      </c>
      <c r="IG103" s="92">
        <f t="shared" si="218"/>
        <v>2.4515721273571964E-10</v>
      </c>
      <c r="II103" s="92">
        <f t="shared" si="327"/>
        <v>1.4942843073400516E-65</v>
      </c>
      <c r="IJ103" s="92">
        <f t="shared" si="328"/>
        <v>1.1975756395209845E-64</v>
      </c>
      <c r="IK103" s="92">
        <f t="shared" si="329"/>
        <v>1.2349540290528301E-72</v>
      </c>
      <c r="IL103" s="92">
        <f t="shared" si="330"/>
        <v>1.816492402580895E-71</v>
      </c>
      <c r="IM103" s="92">
        <f t="shared" si="331"/>
        <v>9.8429455063016134E-74</v>
      </c>
      <c r="IN103" s="92">
        <f t="shared" si="332"/>
        <v>4.3702276606978325E-79</v>
      </c>
      <c r="IO103" s="92">
        <f t="shared" si="333"/>
        <v>1.889127515631375E-85</v>
      </c>
      <c r="IP103" s="92">
        <f t="shared" si="334"/>
        <v>3.4678385061288545E-91</v>
      </c>
      <c r="IQ103" s="92">
        <f t="shared" si="335"/>
        <v>2.3259358142474359E-88</v>
      </c>
      <c r="IR103" s="92">
        <f t="shared" si="336"/>
        <v>5.0398308425316215E-90</v>
      </c>
      <c r="IS103" s="92">
        <f t="shared" si="337"/>
        <v>4.1411676773735838E-88</v>
      </c>
      <c r="IT103" s="92">
        <f t="shared" si="338"/>
        <v>8.4099691507069086E-87</v>
      </c>
      <c r="IU103" s="92">
        <f t="shared" si="339"/>
        <v>9.2376694446553006E-78</v>
      </c>
      <c r="IV103" s="92">
        <f t="shared" si="340"/>
        <v>1.7890209182273735E-59</v>
      </c>
      <c r="IW103" s="92">
        <f t="shared" si="341"/>
        <v>5.4035010198629445E-42</v>
      </c>
      <c r="IY103" s="92">
        <f t="shared" si="342"/>
        <v>0.16573421925728196</v>
      </c>
      <c r="IZ103" s="92">
        <f t="shared" si="343"/>
        <v>0.16866107441048039</v>
      </c>
      <c r="JA103" s="92">
        <f t="shared" si="344"/>
        <v>0.14911775426387977</v>
      </c>
      <c r="JB103" s="92">
        <f t="shared" si="345"/>
        <v>0.17879536532784593</v>
      </c>
      <c r="JC103" s="92">
        <f t="shared" si="346"/>
        <v>0.18585983251521868</v>
      </c>
      <c r="JD103" s="92">
        <f t="shared" si="347"/>
        <v>0.20233641708977493</v>
      </c>
      <c r="JE103" s="92">
        <f t="shared" si="348"/>
        <v>0.16751692678037278</v>
      </c>
      <c r="JF103" s="92">
        <f t="shared" si="349"/>
        <v>0.17098279804408173</v>
      </c>
      <c r="JG103" s="92">
        <f t="shared" si="350"/>
        <v>0.17801685726752728</v>
      </c>
      <c r="JH103" s="92">
        <f t="shared" si="351"/>
        <v>0.14935299581150294</v>
      </c>
      <c r="JI103" s="92">
        <f t="shared" si="352"/>
        <v>0.17325023062599232</v>
      </c>
      <c r="JJ103" s="92">
        <f t="shared" si="353"/>
        <v>0.12774862987256119</v>
      </c>
      <c r="JK103" s="92">
        <f t="shared" si="354"/>
        <v>0.14000400713468586</v>
      </c>
      <c r="JL103" s="92">
        <f t="shared" si="355"/>
        <v>0.13700512625092315</v>
      </c>
      <c r="JM103" s="92">
        <f t="shared" si="356"/>
        <v>6.8825243835330174E-2</v>
      </c>
    </row>
    <row r="104" spans="2:273" x14ac:dyDescent="0.25">
      <c r="B104" s="2">
        <v>77</v>
      </c>
      <c r="C104" s="37">
        <v>140.19999999999999</v>
      </c>
      <c r="D104" s="37">
        <v>144.22499999999999</v>
      </c>
      <c r="E104" s="37">
        <v>141.95099999999999</v>
      </c>
      <c r="F104" s="37">
        <v>146.09800000000001</v>
      </c>
      <c r="G104" s="37">
        <v>146.732</v>
      </c>
      <c r="H104" s="37">
        <v>153.69</v>
      </c>
      <c r="I104" s="37">
        <v>143.214</v>
      </c>
      <c r="J104" s="37">
        <v>147.13999999999999</v>
      </c>
      <c r="K104" s="37">
        <v>146.864</v>
      </c>
      <c r="L104" s="37">
        <v>139.15899999999999</v>
      </c>
      <c r="M104" s="37">
        <v>148.136</v>
      </c>
      <c r="N104" s="37">
        <v>131.227</v>
      </c>
      <c r="O104" s="37">
        <v>132.977</v>
      </c>
      <c r="P104" s="37">
        <v>127.273</v>
      </c>
      <c r="Q104" s="37">
        <v>100.273</v>
      </c>
      <c r="S104" s="4">
        <f t="shared" si="228"/>
        <v>133.74253404926935</v>
      </c>
      <c r="T104" s="4">
        <f t="shared" si="229"/>
        <v>136.4803288354793</v>
      </c>
      <c r="U104" s="4">
        <f t="shared" si="230"/>
        <v>135.79037691891085</v>
      </c>
      <c r="V104" s="4">
        <f t="shared" si="231"/>
        <v>141.00966436395584</v>
      </c>
      <c r="W104" s="4">
        <f t="shared" si="232"/>
        <v>141.58396467173873</v>
      </c>
      <c r="X104" s="4">
        <f t="shared" si="233"/>
        <v>146.9915832157692</v>
      </c>
      <c r="Y104" s="4">
        <f t="shared" si="234"/>
        <v>138.80705701652795</v>
      </c>
      <c r="Z104" s="4">
        <f t="shared" si="235"/>
        <v>141.31748674379566</v>
      </c>
      <c r="AA104" s="4">
        <f t="shared" si="236"/>
        <v>141.60587576338497</v>
      </c>
      <c r="AB104" s="4">
        <f t="shared" si="237"/>
        <v>134.40633712379275</v>
      </c>
      <c r="AC104" s="4">
        <f t="shared" si="238"/>
        <v>140.59865650775569</v>
      </c>
      <c r="AD104" s="4">
        <f t="shared" si="239"/>
        <v>126.16006414058273</v>
      </c>
      <c r="AE104" s="4">
        <f t="shared" si="240"/>
        <v>128.88914417490736</v>
      </c>
      <c r="AF104" s="4">
        <f t="shared" si="241"/>
        <v>125.02655704660665</v>
      </c>
      <c r="AG104" s="4">
        <f t="shared" si="242"/>
        <v>99.367217810081428</v>
      </c>
      <c r="AI104" s="4">
        <f t="shared" si="243"/>
        <v>6.4574659507306365</v>
      </c>
      <c r="AJ104" s="4">
        <f t="shared" si="244"/>
        <v>7.744671164520696</v>
      </c>
      <c r="AK104" s="4">
        <f t="shared" si="245"/>
        <v>6.1606230810891418</v>
      </c>
      <c r="AL104" s="4">
        <f t="shared" si="246"/>
        <v>5.088335636044178</v>
      </c>
      <c r="AM104" s="4">
        <f t="shared" si="247"/>
        <v>5.1480353282612725</v>
      </c>
      <c r="AN104" s="4">
        <f t="shared" si="248"/>
        <v>6.6984167842308011</v>
      </c>
      <c r="AO104" s="4">
        <f t="shared" si="249"/>
        <v>4.4069429834720495</v>
      </c>
      <c r="AP104" s="4">
        <f t="shared" si="250"/>
        <v>5.8225132562043314</v>
      </c>
      <c r="AQ104" s="4">
        <f t="shared" si="251"/>
        <v>5.258124236615032</v>
      </c>
      <c r="AR104" s="4">
        <f t="shared" si="252"/>
        <v>4.7526628762072392</v>
      </c>
      <c r="AS104" s="4">
        <f t="shared" si="253"/>
        <v>7.5373434922443039</v>
      </c>
      <c r="AT104" s="4">
        <f t="shared" si="254"/>
        <v>5.0669358594172706</v>
      </c>
      <c r="AU104" s="4">
        <f t="shared" si="255"/>
        <v>4.087855825092646</v>
      </c>
      <c r="AV104" s="4">
        <f t="shared" si="256"/>
        <v>2.2464429533933412</v>
      </c>
      <c r="AW104" s="4">
        <f t="shared" si="256"/>
        <v>0.90578218991856829</v>
      </c>
      <c r="AY104" s="2">
        <f t="shared" si="307"/>
        <v>64.430260724748749</v>
      </c>
      <c r="AZ104" s="2">
        <f t="shared" si="146"/>
        <v>65.463839670278489</v>
      </c>
      <c r="BA104" s="2">
        <f t="shared" si="147"/>
        <v>69.713850833995323</v>
      </c>
      <c r="BB104" s="2">
        <f t="shared" si="148"/>
        <v>69.55351029406269</v>
      </c>
      <c r="BC104" s="2">
        <f t="shared" si="149"/>
        <v>68.584444718385384</v>
      </c>
      <c r="BD104" s="2">
        <f t="shared" si="150"/>
        <v>69.928321631041982</v>
      </c>
      <c r="BE104" s="2">
        <f t="shared" si="151"/>
        <v>71.05800720040493</v>
      </c>
      <c r="BF104" s="2">
        <f t="shared" si="152"/>
        <v>71.8431345707844</v>
      </c>
      <c r="BG104" s="2">
        <f t="shared" si="153"/>
        <v>70.734469949507371</v>
      </c>
      <c r="BH104" s="2">
        <f t="shared" si="154"/>
        <v>69.883038011226873</v>
      </c>
      <c r="BI104" s="2">
        <f t="shared" si="155"/>
        <v>68.601428830801495</v>
      </c>
      <c r="BJ104" s="2">
        <f t="shared" si="156"/>
        <v>68.660333399726483</v>
      </c>
      <c r="BK104" s="2">
        <f t="shared" si="157"/>
        <v>69.039925275525235</v>
      </c>
      <c r="BL104" s="2">
        <f t="shared" si="158"/>
        <v>69.414554387018143</v>
      </c>
      <c r="BM104" s="2">
        <f t="shared" si="159"/>
        <v>71.822891267757669</v>
      </c>
      <c r="BO104" s="2" t="str">
        <f t="shared" si="257"/>
        <v/>
      </c>
      <c r="BP104" s="2" t="str">
        <f t="shared" si="258"/>
        <v/>
      </c>
      <c r="BQ104" s="2" t="str">
        <f t="shared" si="259"/>
        <v/>
      </c>
      <c r="BR104" s="2" t="str">
        <f t="shared" si="260"/>
        <v/>
      </c>
      <c r="BS104" s="2" t="str">
        <f t="shared" si="261"/>
        <v/>
      </c>
      <c r="BT104" s="2" t="str">
        <f t="shared" si="262"/>
        <v/>
      </c>
      <c r="BU104" s="2" t="str">
        <f t="shared" si="263"/>
        <v/>
      </c>
      <c r="BV104" s="2" t="str">
        <f t="shared" si="264"/>
        <v/>
      </c>
      <c r="BW104" s="2" t="str">
        <f t="shared" si="265"/>
        <v/>
      </c>
      <c r="BX104" s="2" t="str">
        <f t="shared" si="266"/>
        <v/>
      </c>
      <c r="BY104" s="2" t="str">
        <f t="shared" si="267"/>
        <v/>
      </c>
      <c r="BZ104" s="2" t="str">
        <f t="shared" si="268"/>
        <v/>
      </c>
      <c r="CA104" s="2" t="str">
        <f t="shared" si="269"/>
        <v/>
      </c>
      <c r="CB104" s="2" t="str">
        <f t="shared" si="270"/>
        <v/>
      </c>
      <c r="CC104" s="2" t="str">
        <f t="shared" si="271"/>
        <v/>
      </c>
      <c r="CE104" s="2" t="str">
        <f t="shared" si="308"/>
        <v/>
      </c>
      <c r="CF104" s="2" t="str">
        <f t="shared" si="309"/>
        <v/>
      </c>
      <c r="CG104" s="2" t="str">
        <f t="shared" si="310"/>
        <v/>
      </c>
      <c r="CH104" s="2" t="str">
        <f t="shared" si="311"/>
        <v/>
      </c>
      <c r="CI104" s="2" t="str">
        <f t="shared" si="312"/>
        <v/>
      </c>
      <c r="CJ104" s="2" t="str">
        <f t="shared" si="313"/>
        <v/>
      </c>
      <c r="CK104" s="2" t="str">
        <f t="shared" si="314"/>
        <v/>
      </c>
      <c r="CL104" s="2" t="str">
        <f t="shared" si="315"/>
        <v/>
      </c>
      <c r="CM104" s="2" t="str">
        <f t="shared" si="316"/>
        <v/>
      </c>
      <c r="CN104" s="2" t="str">
        <f t="shared" si="317"/>
        <v/>
      </c>
      <c r="CO104" s="2" t="str">
        <f t="shared" si="318"/>
        <v/>
      </c>
      <c r="CP104" s="2" t="str">
        <f t="shared" si="319"/>
        <v/>
      </c>
      <c r="CQ104" s="2" t="str">
        <f t="shared" si="320"/>
        <v/>
      </c>
      <c r="CR104" s="2" t="str">
        <f t="shared" si="321"/>
        <v/>
      </c>
      <c r="CS104" s="2" t="str">
        <f t="shared" si="322"/>
        <v/>
      </c>
      <c r="CU104" s="2" t="str">
        <f t="shared" si="272"/>
        <v/>
      </c>
      <c r="CV104" s="2" t="str">
        <f t="shared" si="273"/>
        <v/>
      </c>
      <c r="CW104" s="2" t="str">
        <f t="shared" si="274"/>
        <v/>
      </c>
      <c r="CX104" s="2" t="str">
        <f t="shared" si="275"/>
        <v/>
      </c>
      <c r="CY104" s="2" t="str">
        <f t="shared" si="276"/>
        <v/>
      </c>
      <c r="CZ104" s="2" t="str">
        <f t="shared" si="277"/>
        <v/>
      </c>
      <c r="DA104" s="2" t="str">
        <f t="shared" si="278"/>
        <v/>
      </c>
      <c r="DB104" s="2" t="str">
        <f t="shared" si="279"/>
        <v/>
      </c>
      <c r="DC104" s="2" t="str">
        <f t="shared" si="280"/>
        <v/>
      </c>
      <c r="DD104" s="2" t="str">
        <f t="shared" si="281"/>
        <v/>
      </c>
      <c r="DE104" s="2" t="str">
        <f t="shared" si="282"/>
        <v/>
      </c>
      <c r="DF104" s="2" t="str">
        <f t="shared" si="283"/>
        <v/>
      </c>
      <c r="DG104" s="2" t="str">
        <f t="shared" si="284"/>
        <v/>
      </c>
      <c r="DH104" s="2" t="str">
        <f t="shared" si="285"/>
        <v/>
      </c>
      <c r="DI104" s="2" t="str">
        <f t="shared" si="286"/>
        <v/>
      </c>
      <c r="DK104" s="2">
        <f t="shared" si="287"/>
        <v>90.665100844277674</v>
      </c>
      <c r="DL104" s="2">
        <f t="shared" si="288"/>
        <v>89.477386759581904</v>
      </c>
      <c r="DM104" s="2">
        <f t="shared" si="288"/>
        <v>90.463599897361107</v>
      </c>
      <c r="DN104" s="2">
        <f t="shared" si="288"/>
        <v>95.806246360370565</v>
      </c>
      <c r="DO104" s="2">
        <f t="shared" si="288"/>
        <v>95.451622531939577</v>
      </c>
      <c r="DP104" s="2">
        <f t="shared" si="288"/>
        <v>92.400193554006975</v>
      </c>
      <c r="DQ104" s="2">
        <f t="shared" si="288"/>
        <v>90.372862579281204</v>
      </c>
      <c r="DR104" s="2">
        <f t="shared" si="288"/>
        <v>89.203428679469496</v>
      </c>
      <c r="DS104" s="2">
        <f t="shared" si="288"/>
        <v>89.876099559733134</v>
      </c>
      <c r="DT104" s="2">
        <f t="shared" si="288"/>
        <v>90.411219755287249</v>
      </c>
      <c r="DU104" s="2">
        <f t="shared" si="288"/>
        <v>88.77201902748412</v>
      </c>
      <c r="DV104" s="2">
        <f t="shared" si="288"/>
        <v>92.808278691624139</v>
      </c>
      <c r="DW104" s="2">
        <f t="shared" si="288"/>
        <v>92.1310063424947</v>
      </c>
      <c r="DX104" s="2">
        <f t="shared" si="288"/>
        <v>88.729368554682239</v>
      </c>
      <c r="DY104" s="2">
        <f t="shared" si="288"/>
        <v>81.33847645074222</v>
      </c>
      <c r="EA104" s="2">
        <f t="shared" si="227"/>
        <v>63.570668855363614</v>
      </c>
      <c r="EB104" s="2">
        <f t="shared" si="289"/>
        <v>64.600758037225049</v>
      </c>
      <c r="EC104" s="2">
        <f t="shared" si="290"/>
        <v>68.836956111617724</v>
      </c>
      <c r="ED104" s="2">
        <f t="shared" si="291"/>
        <v>68.509608133881329</v>
      </c>
      <c r="EE104" s="2">
        <f t="shared" si="292"/>
        <v>67.535086817573628</v>
      </c>
      <c r="EF104" s="2">
        <f t="shared" si="293"/>
        <v>69.074763175637713</v>
      </c>
      <c r="EG104" s="2">
        <f t="shared" si="294"/>
        <v>70.203888304479989</v>
      </c>
      <c r="EH104" s="2">
        <f t="shared" si="295"/>
        <v>70.973929716485827</v>
      </c>
      <c r="EI104" s="2">
        <f t="shared" si="296"/>
        <v>69.782609301152121</v>
      </c>
      <c r="EJ104" s="2">
        <f t="shared" si="297"/>
        <v>68.866200660763852</v>
      </c>
      <c r="EK104" s="2">
        <f t="shared" si="298"/>
        <v>67.721563682535134</v>
      </c>
      <c r="EL104" s="2">
        <f t="shared" si="299"/>
        <v>67.427211529477717</v>
      </c>
      <c r="EM104" s="2">
        <f t="shared" si="300"/>
        <v>68.024104071661228</v>
      </c>
      <c r="EN104" s="2">
        <f t="shared" si="301"/>
        <v>68.657598799067003</v>
      </c>
      <c r="EO104" s="2">
        <f t="shared" si="302"/>
        <v>71.275003099216661</v>
      </c>
      <c r="EQ104" s="2">
        <f t="shared" si="303"/>
        <v>62.57027321139887</v>
      </c>
      <c r="ER104" s="2">
        <f t="shared" si="304"/>
        <v>63.83941823433566</v>
      </c>
      <c r="ES104" s="2">
        <f t="shared" si="304"/>
        <v>67.640772381378028</v>
      </c>
      <c r="ET104" s="2">
        <f t="shared" si="304"/>
        <v>67.361265694049862</v>
      </c>
      <c r="EU104" s="2">
        <f t="shared" si="304"/>
        <v>67.079446946906245</v>
      </c>
      <c r="EV104" s="2">
        <f t="shared" si="304"/>
        <v>68.125459057154629</v>
      </c>
      <c r="EW104" s="2">
        <f t="shared" si="304"/>
        <v>69.29378525460109</v>
      </c>
      <c r="EX104" s="2">
        <f t="shared" si="304"/>
        <v>69.497284762864894</v>
      </c>
      <c r="EY104" s="2">
        <f t="shared" si="304"/>
        <v>68.656675931424886</v>
      </c>
      <c r="EZ104" s="2">
        <f t="shared" si="304"/>
        <v>67.88495829962585</v>
      </c>
      <c r="FA104" s="2">
        <f t="shared" si="304"/>
        <v>67.183446538018373</v>
      </c>
      <c r="FB104" s="2">
        <f t="shared" si="304"/>
        <v>66.937391976458642</v>
      </c>
      <c r="FC104" s="2">
        <f t="shared" si="304"/>
        <v>67.094694014855122</v>
      </c>
      <c r="FD104" s="2">
        <f t="shared" si="304"/>
        <v>68.619879459136868</v>
      </c>
      <c r="FE104" s="2">
        <f t="shared" si="304"/>
        <v>72.267457866580443</v>
      </c>
      <c r="FG104" s="2">
        <f t="shared" si="305"/>
        <v>0.96824532530317553</v>
      </c>
      <c r="FH104" s="2">
        <f t="shared" si="306"/>
        <v>0.96528032353290882</v>
      </c>
      <c r="FI104" s="2">
        <f t="shared" si="306"/>
        <v>0.95940438336539235</v>
      </c>
      <c r="FJ104" s="2">
        <f t="shared" si="306"/>
        <v>0.96172194786181597</v>
      </c>
      <c r="FK104" s="2">
        <f t="shared" si="306"/>
        <v>0.96239774994095517</v>
      </c>
      <c r="FL104" s="2">
        <f t="shared" si="306"/>
        <v>0.96337318255518667</v>
      </c>
      <c r="FM104" s="2">
        <f t="shared" si="306"/>
        <v>0.95761516892520082</v>
      </c>
      <c r="FN104" s="2">
        <f t="shared" si="306"/>
        <v>0.95224265563095534</v>
      </c>
      <c r="FO104" s="2">
        <f t="shared" si="306"/>
        <v>0.95257375524775656</v>
      </c>
      <c r="FP104" s="2">
        <f t="shared" si="306"/>
        <v>0.95276411949498563</v>
      </c>
      <c r="FQ104" s="2">
        <f t="shared" si="306"/>
        <v>0.95817998487409906</v>
      </c>
      <c r="FR104" s="2">
        <f t="shared" si="306"/>
        <v>0.95140163760104512</v>
      </c>
      <c r="FS104" s="2">
        <f t="shared" si="306"/>
        <v>0.957834647165829</v>
      </c>
      <c r="FT104" s="2">
        <f t="shared" si="306"/>
        <v>0.96228630679766358</v>
      </c>
      <c r="FU104" s="2">
        <f t="shared" si="306"/>
        <v>0.94560462893127695</v>
      </c>
      <c r="FW104" s="2">
        <f t="shared" si="323"/>
        <v>7.8269484957014439E-4</v>
      </c>
      <c r="FX104" s="2">
        <f t="shared" si="163"/>
        <v>8.233744989477312E-4</v>
      </c>
      <c r="FY104" s="2">
        <f t="shared" si="164"/>
        <v>8.796456723643032E-4</v>
      </c>
      <c r="FZ104" s="2">
        <f t="shared" si="165"/>
        <v>8.3597106233269112E-4</v>
      </c>
      <c r="GA104" s="2">
        <f t="shared" si="166"/>
        <v>8.04705482762521E-4</v>
      </c>
      <c r="GB104" s="2">
        <f t="shared" si="167"/>
        <v>8.1936322703542966E-4</v>
      </c>
      <c r="GC104" s="2">
        <f t="shared" si="168"/>
        <v>8.1273396961609211E-4</v>
      </c>
      <c r="GD104" s="2">
        <f t="shared" si="169"/>
        <v>9.3970141459938459E-4</v>
      </c>
      <c r="GE104" s="2">
        <f t="shared" si="170"/>
        <v>9.7531399686453201E-4</v>
      </c>
      <c r="GF104" s="2">
        <f t="shared" si="171"/>
        <v>8.7704831978608667E-4</v>
      </c>
      <c r="GG104" s="2">
        <f t="shared" si="172"/>
        <v>8.645193174976187E-4</v>
      </c>
      <c r="GH104" s="2">
        <f t="shared" si="173"/>
        <v>7.2767566594833923E-4</v>
      </c>
      <c r="GI104" s="2">
        <f t="shared" si="174"/>
        <v>7.0457180849767666E-4</v>
      </c>
      <c r="GJ104" s="2">
        <f t="shared" si="175"/>
        <v>6.6222367924980861E-4</v>
      </c>
      <c r="GK104" s="2">
        <f t="shared" si="176"/>
        <v>4.8546428553592044E-4</v>
      </c>
      <c r="GM104" s="92">
        <f t="shared" si="324"/>
        <v>1.8298664074970458E-10</v>
      </c>
      <c r="GN104" s="92">
        <f t="shared" si="177"/>
        <v>2.5658518850806871E-11</v>
      </c>
      <c r="GO104" s="92">
        <f t="shared" si="178"/>
        <v>1.1323388139217402E-12</v>
      </c>
      <c r="GP104" s="92">
        <f t="shared" si="179"/>
        <v>3.5585655149021805E-17</v>
      </c>
      <c r="GQ104" s="92">
        <f t="shared" si="180"/>
        <v>2.3749006107669049E-20</v>
      </c>
      <c r="GR104" s="92">
        <f t="shared" si="181"/>
        <v>1.1077353055710423E-24</v>
      </c>
      <c r="GS104" s="92">
        <f t="shared" si="182"/>
        <v>1.7456469446995811E-19</v>
      </c>
      <c r="GT104" s="92">
        <f t="shared" si="183"/>
        <v>1.7286653898818639E-17</v>
      </c>
      <c r="GU104" s="92">
        <f t="shared" si="184"/>
        <v>7.962513078756815E-22</v>
      </c>
      <c r="GV104" s="92">
        <f t="shared" si="185"/>
        <v>4.1820819147634773E-18</v>
      </c>
      <c r="GW104" s="92">
        <f t="shared" si="186"/>
        <v>2.5509936296360914E-27</v>
      </c>
      <c r="GX104" s="92">
        <f t="shared" si="187"/>
        <v>4.0492525892155202E-20</v>
      </c>
      <c r="GY104" s="92">
        <f t="shared" si="188"/>
        <v>4.6172403116515318E-16</v>
      </c>
      <c r="GZ104" s="92">
        <f t="shared" si="189"/>
        <v>8.3314308766384193E-13</v>
      </c>
      <c r="HA104" s="92">
        <f t="shared" si="190"/>
        <v>1.5513839620035999E-13</v>
      </c>
      <c r="HC104" s="92">
        <f t="shared" si="325"/>
        <v>0.21024831597173643</v>
      </c>
      <c r="HD104" s="92">
        <f t="shared" si="191"/>
        <v>0.21373168790545116</v>
      </c>
      <c r="HE104" s="92">
        <f t="shared" si="192"/>
        <v>0.1936083369701094</v>
      </c>
      <c r="HF104" s="92">
        <f t="shared" si="193"/>
        <v>0.22859594514335979</v>
      </c>
      <c r="HG104" s="92">
        <f t="shared" si="194"/>
        <v>0.23763348007024396</v>
      </c>
      <c r="HH104" s="92">
        <f t="shared" si="195"/>
        <v>0.25959202200160603</v>
      </c>
      <c r="HI104" s="92">
        <f t="shared" si="196"/>
        <v>0.21987157605391555</v>
      </c>
      <c r="HJ104" s="92">
        <f t="shared" si="197"/>
        <v>0.22733338811266712</v>
      </c>
      <c r="HK104" s="92">
        <f t="shared" si="198"/>
        <v>0.23529547751758512</v>
      </c>
      <c r="HL104" s="92">
        <f t="shared" si="199"/>
        <v>0.19961892929034372</v>
      </c>
      <c r="HM104" s="92">
        <f t="shared" si="200"/>
        <v>0.22831606564585652</v>
      </c>
      <c r="HN104" s="92">
        <f t="shared" si="201"/>
        <v>0.17044182592363682</v>
      </c>
      <c r="HO104" s="92">
        <f t="shared" si="202"/>
        <v>0.182700053377054</v>
      </c>
      <c r="HP104" s="92">
        <f t="shared" si="203"/>
        <v>0.17941857259788538</v>
      </c>
      <c r="HQ104" s="92">
        <f t="shared" si="204"/>
        <v>0.10064851002610592</v>
      </c>
      <c r="HS104" s="92">
        <f t="shared" si="326"/>
        <v>3.3380984687886312E-16</v>
      </c>
      <c r="HT104" s="92">
        <f t="shared" si="205"/>
        <v>5.0515946209407684E-16</v>
      </c>
      <c r="HU104" s="92">
        <f t="shared" si="206"/>
        <v>8.7126763941165561E-18</v>
      </c>
      <c r="HV104" s="92">
        <f t="shared" si="207"/>
        <v>3.4368680699250862E-17</v>
      </c>
      <c r="HW104" s="92">
        <f t="shared" si="208"/>
        <v>1.608553757434475E-17</v>
      </c>
      <c r="HX104" s="92">
        <f t="shared" si="209"/>
        <v>2.2232674949876256E-18</v>
      </c>
      <c r="HY104" s="92">
        <f t="shared" si="210"/>
        <v>8.5796317997644126E-20</v>
      </c>
      <c r="HZ104" s="92">
        <f t="shared" si="211"/>
        <v>8.7308026221539973E-21</v>
      </c>
      <c r="IA104" s="92">
        <f t="shared" si="212"/>
        <v>2.6509069410452544E-20</v>
      </c>
      <c r="IB104" s="92">
        <f t="shared" si="213"/>
        <v>6.5913637229790432E-21</v>
      </c>
      <c r="IC104" s="92">
        <f t="shared" si="214"/>
        <v>2.2746768303872845E-20</v>
      </c>
      <c r="ID104" s="92">
        <f t="shared" si="215"/>
        <v>9.9454715040050188E-21</v>
      </c>
      <c r="IE104" s="92">
        <f t="shared" si="216"/>
        <v>5.4585887740385579E-19</v>
      </c>
      <c r="IF104" s="92">
        <f t="shared" si="217"/>
        <v>4.0631737946893112E-11</v>
      </c>
      <c r="IG104" s="92">
        <f t="shared" si="218"/>
        <v>5.2086933928394018E-10</v>
      </c>
      <c r="II104" s="92">
        <f t="shared" si="327"/>
        <v>6.0845178061281545E-64</v>
      </c>
      <c r="IJ104" s="92">
        <f t="shared" si="328"/>
        <v>4.7473499177598581E-63</v>
      </c>
      <c r="IK104" s="92">
        <f t="shared" si="329"/>
        <v>8.1089787384057254E-71</v>
      </c>
      <c r="IL104" s="92">
        <f t="shared" si="330"/>
        <v>1.0815547674093509E-69</v>
      </c>
      <c r="IM104" s="92">
        <f t="shared" si="331"/>
        <v>6.5451479081023148E-72</v>
      </c>
      <c r="IN104" s="92">
        <f t="shared" si="332"/>
        <v>4.0137602697838778E-77</v>
      </c>
      <c r="IO104" s="92">
        <f t="shared" si="333"/>
        <v>2.5021670405592787E-83</v>
      </c>
      <c r="IP104" s="92">
        <f t="shared" si="334"/>
        <v>7.1414808711219656E-89</v>
      </c>
      <c r="IQ104" s="92">
        <f t="shared" si="335"/>
        <v>4.1595799256188416E-86</v>
      </c>
      <c r="IR104" s="92">
        <f t="shared" si="336"/>
        <v>9.206967011238953E-88</v>
      </c>
      <c r="IS104" s="92">
        <f t="shared" si="337"/>
        <v>6.6890871555838604E-86</v>
      </c>
      <c r="IT104" s="92">
        <f t="shared" si="338"/>
        <v>1.1186365332758606E-84</v>
      </c>
      <c r="IU104" s="92">
        <f t="shared" si="339"/>
        <v>7.1714118519170265E-76</v>
      </c>
      <c r="IV104" s="92">
        <f t="shared" si="340"/>
        <v>4.7500854601633247E-58</v>
      </c>
      <c r="IW104" s="92">
        <f t="shared" si="341"/>
        <v>4.8656206757416898E-41</v>
      </c>
      <c r="IY104" s="92">
        <f t="shared" si="342"/>
        <v>0.21024831615472342</v>
      </c>
      <c r="IZ104" s="92">
        <f t="shared" si="343"/>
        <v>0.21373168793111019</v>
      </c>
      <c r="JA104" s="92">
        <f t="shared" si="344"/>
        <v>0.19360833697124175</v>
      </c>
      <c r="JB104" s="92">
        <f t="shared" si="345"/>
        <v>0.22859594514335985</v>
      </c>
      <c r="JC104" s="92">
        <f t="shared" si="346"/>
        <v>0.23763348007024399</v>
      </c>
      <c r="JD104" s="92">
        <f t="shared" si="347"/>
        <v>0.25959202200160603</v>
      </c>
      <c r="JE104" s="92">
        <f t="shared" si="348"/>
        <v>0.21987157605391555</v>
      </c>
      <c r="JF104" s="92">
        <f t="shared" si="349"/>
        <v>0.22733338811266715</v>
      </c>
      <c r="JG104" s="92">
        <f t="shared" si="350"/>
        <v>0.23529547751758512</v>
      </c>
      <c r="JH104" s="92">
        <f t="shared" si="351"/>
        <v>0.19961892929034372</v>
      </c>
      <c r="JI104" s="92">
        <f t="shared" si="352"/>
        <v>0.22831606564585652</v>
      </c>
      <c r="JJ104" s="92">
        <f t="shared" si="353"/>
        <v>0.17044182592363682</v>
      </c>
      <c r="JK104" s="92">
        <f t="shared" si="354"/>
        <v>0.18270005337705447</v>
      </c>
      <c r="JL104" s="92">
        <f t="shared" si="355"/>
        <v>0.17941857263935027</v>
      </c>
      <c r="JM104" s="92">
        <f t="shared" si="356"/>
        <v>0.10064851054713039</v>
      </c>
    </row>
    <row r="105" spans="2:273" x14ac:dyDescent="0.25">
      <c r="B105" s="2">
        <v>78</v>
      </c>
      <c r="C105" s="37">
        <v>151.25</v>
      </c>
      <c r="D105" s="37">
        <v>155.55000000000001</v>
      </c>
      <c r="E105" s="37">
        <v>154.22</v>
      </c>
      <c r="F105" s="37">
        <v>159.90199999999999</v>
      </c>
      <c r="G105" s="37">
        <v>160.58500000000001</v>
      </c>
      <c r="H105" s="37">
        <v>164.976</v>
      </c>
      <c r="I105" s="37">
        <v>157.119</v>
      </c>
      <c r="J105" s="37">
        <v>160.39500000000001</v>
      </c>
      <c r="K105" s="37">
        <v>161.273</v>
      </c>
      <c r="L105" s="37">
        <v>153.636</v>
      </c>
      <c r="M105" s="37">
        <v>160.886</v>
      </c>
      <c r="N105" s="37">
        <v>146.5</v>
      </c>
      <c r="O105" s="37">
        <v>146.06800000000001</v>
      </c>
      <c r="P105" s="37">
        <v>142.75</v>
      </c>
      <c r="Q105" s="37">
        <v>112.977</v>
      </c>
      <c r="S105" s="4">
        <f t="shared" si="228"/>
        <v>145.42986647679336</v>
      </c>
      <c r="T105" s="4">
        <f t="shared" si="229"/>
        <v>148.36568084360349</v>
      </c>
      <c r="U105" s="4">
        <f t="shared" si="230"/>
        <v>148.24361197192655</v>
      </c>
      <c r="V105" s="4">
        <f t="shared" si="231"/>
        <v>153.1388850086735</v>
      </c>
      <c r="W105" s="4">
        <f t="shared" si="232"/>
        <v>153.87158986867732</v>
      </c>
      <c r="X105" s="4">
        <f t="shared" si="233"/>
        <v>159.76974993474678</v>
      </c>
      <c r="Y105" s="4">
        <f t="shared" si="234"/>
        <v>151.68609907009915</v>
      </c>
      <c r="Z105" s="4">
        <f t="shared" si="235"/>
        <v>155.00206126364066</v>
      </c>
      <c r="AA105" s="4">
        <f t="shared" si="236"/>
        <v>155.13456679095179</v>
      </c>
      <c r="AB105" s="4">
        <f t="shared" si="237"/>
        <v>147.82489957835247</v>
      </c>
      <c r="AC105" s="4">
        <f t="shared" si="238"/>
        <v>154.35554469356879</v>
      </c>
      <c r="AD105" s="4">
        <f t="shared" si="239"/>
        <v>138.48321344950728</v>
      </c>
      <c r="AE105" s="4">
        <f t="shared" si="240"/>
        <v>140.53104727566969</v>
      </c>
      <c r="AF105" s="4">
        <f t="shared" si="241"/>
        <v>136.07461554920459</v>
      </c>
      <c r="AG105" s="4">
        <f t="shared" si="242"/>
        <v>108.01639762631177</v>
      </c>
      <c r="AI105" s="4">
        <f t="shared" si="243"/>
        <v>5.8201335232066356</v>
      </c>
      <c r="AJ105" s="4">
        <f t="shared" si="244"/>
        <v>7.1843191563965263</v>
      </c>
      <c r="AK105" s="4">
        <f t="shared" si="245"/>
        <v>5.976388028073444</v>
      </c>
      <c r="AL105" s="4">
        <f t="shared" si="246"/>
        <v>6.7631149913264892</v>
      </c>
      <c r="AM105" s="4">
        <f t="shared" si="247"/>
        <v>6.7134101313226893</v>
      </c>
      <c r="AN105" s="4">
        <f t="shared" si="248"/>
        <v>5.2062500652532151</v>
      </c>
      <c r="AO105" s="4">
        <f t="shared" si="249"/>
        <v>5.4329009299008533</v>
      </c>
      <c r="AP105" s="4">
        <f t="shared" si="250"/>
        <v>5.3929387363593548</v>
      </c>
      <c r="AQ105" s="4">
        <f t="shared" si="251"/>
        <v>6.1384332090482019</v>
      </c>
      <c r="AR105" s="4">
        <f t="shared" si="252"/>
        <v>5.8111004216475237</v>
      </c>
      <c r="AS105" s="4">
        <f t="shared" si="253"/>
        <v>6.5304553064312074</v>
      </c>
      <c r="AT105" s="4">
        <f t="shared" si="254"/>
        <v>8.0167865504927249</v>
      </c>
      <c r="AU105" s="4">
        <f t="shared" si="255"/>
        <v>5.5369527243303196</v>
      </c>
      <c r="AV105" s="4">
        <f t="shared" si="256"/>
        <v>6.6753844507954057</v>
      </c>
      <c r="AW105" s="4">
        <f t="shared" si="256"/>
        <v>4.9606023736882321</v>
      </c>
      <c r="AY105" s="2">
        <f t="shared" si="307"/>
        <v>64.262200700045753</v>
      </c>
      <c r="AZ105" s="2">
        <f t="shared" si="146"/>
        <v>65.303572811172032</v>
      </c>
      <c r="BA105" s="2">
        <f t="shared" si="147"/>
        <v>69.507052095881889</v>
      </c>
      <c r="BB105" s="2">
        <f t="shared" si="148"/>
        <v>69.344876425869231</v>
      </c>
      <c r="BC105" s="2">
        <f t="shared" si="149"/>
        <v>68.41020112355713</v>
      </c>
      <c r="BD105" s="2">
        <f t="shared" si="150"/>
        <v>69.743807840075021</v>
      </c>
      <c r="BE105" s="2">
        <f t="shared" si="151"/>
        <v>70.868134627746358</v>
      </c>
      <c r="BF105" s="2">
        <f t="shared" si="152"/>
        <v>71.639774685383927</v>
      </c>
      <c r="BG105" s="2">
        <f t="shared" si="153"/>
        <v>70.527372011941338</v>
      </c>
      <c r="BH105" s="2">
        <f t="shared" si="154"/>
        <v>69.682685696314451</v>
      </c>
      <c r="BI105" s="2">
        <f t="shared" si="155"/>
        <v>68.421984595497378</v>
      </c>
      <c r="BJ105" s="2">
        <f t="shared" si="156"/>
        <v>68.455007145571386</v>
      </c>
      <c r="BK105" s="2">
        <f t="shared" si="157"/>
        <v>68.83089777937758</v>
      </c>
      <c r="BL105" s="2">
        <f t="shared" si="158"/>
        <v>69.258672044250574</v>
      </c>
      <c r="BM105" s="2">
        <f t="shared" si="159"/>
        <v>71.712013401968889</v>
      </c>
      <c r="BO105" s="2" t="str">
        <f t="shared" si="257"/>
        <v/>
      </c>
      <c r="BP105" s="2" t="str">
        <f t="shared" si="258"/>
        <v/>
      </c>
      <c r="BQ105" s="2" t="str">
        <f t="shared" si="259"/>
        <v/>
      </c>
      <c r="BR105" s="2" t="str">
        <f t="shared" si="260"/>
        <v/>
      </c>
      <c r="BS105" s="2" t="str">
        <f t="shared" si="261"/>
        <v/>
      </c>
      <c r="BT105" s="2" t="str">
        <f t="shared" si="262"/>
        <v/>
      </c>
      <c r="BU105" s="2" t="str">
        <f t="shared" si="263"/>
        <v/>
      </c>
      <c r="BV105" s="2" t="str">
        <f t="shared" si="264"/>
        <v/>
      </c>
      <c r="BW105" s="2" t="str">
        <f t="shared" si="265"/>
        <v/>
      </c>
      <c r="BX105" s="2" t="str">
        <f t="shared" si="266"/>
        <v/>
      </c>
      <c r="BY105" s="2" t="str">
        <f t="shared" si="267"/>
        <v/>
      </c>
      <c r="BZ105" s="2" t="str">
        <f t="shared" si="268"/>
        <v/>
      </c>
      <c r="CA105" s="2" t="str">
        <f t="shared" si="269"/>
        <v/>
      </c>
      <c r="CB105" s="2" t="str">
        <f t="shared" si="270"/>
        <v/>
      </c>
      <c r="CC105" s="2" t="str">
        <f t="shared" si="271"/>
        <v/>
      </c>
      <c r="CE105" s="2" t="str">
        <f t="shared" si="308"/>
        <v/>
      </c>
      <c r="CF105" s="2" t="str">
        <f t="shared" si="309"/>
        <v/>
      </c>
      <c r="CG105" s="2" t="str">
        <f t="shared" si="310"/>
        <v/>
      </c>
      <c r="CH105" s="2" t="str">
        <f t="shared" si="311"/>
        <v/>
      </c>
      <c r="CI105" s="2" t="str">
        <f t="shared" si="312"/>
        <v/>
      </c>
      <c r="CJ105" s="2" t="str">
        <f t="shared" si="313"/>
        <v/>
      </c>
      <c r="CK105" s="2" t="str">
        <f t="shared" si="314"/>
        <v/>
      </c>
      <c r="CL105" s="2" t="str">
        <f t="shared" si="315"/>
        <v/>
      </c>
      <c r="CM105" s="2" t="str">
        <f t="shared" si="316"/>
        <v/>
      </c>
      <c r="CN105" s="2" t="str">
        <f t="shared" si="317"/>
        <v/>
      </c>
      <c r="CO105" s="2" t="str">
        <f t="shared" si="318"/>
        <v/>
      </c>
      <c r="CP105" s="2" t="str">
        <f t="shared" si="319"/>
        <v/>
      </c>
      <c r="CQ105" s="2" t="str">
        <f t="shared" si="320"/>
        <v/>
      </c>
      <c r="CR105" s="2" t="str">
        <f t="shared" si="321"/>
        <v/>
      </c>
      <c r="CS105" s="2" t="str">
        <f t="shared" si="322"/>
        <v/>
      </c>
      <c r="CU105" s="2" t="str">
        <f t="shared" si="272"/>
        <v/>
      </c>
      <c r="CV105" s="2" t="str">
        <f t="shared" si="273"/>
        <v/>
      </c>
      <c r="CW105" s="2" t="str">
        <f t="shared" si="274"/>
        <v/>
      </c>
      <c r="CX105" s="2" t="str">
        <f t="shared" si="275"/>
        <v/>
      </c>
      <c r="CY105" s="2" t="str">
        <f t="shared" si="276"/>
        <v/>
      </c>
      <c r="CZ105" s="2" t="str">
        <f t="shared" si="277"/>
        <v/>
      </c>
      <c r="DA105" s="2" t="str">
        <f t="shared" si="278"/>
        <v/>
      </c>
      <c r="DB105" s="2" t="str">
        <f t="shared" si="279"/>
        <v/>
      </c>
      <c r="DC105" s="2" t="str">
        <f t="shared" si="280"/>
        <v/>
      </c>
      <c r="DD105" s="2" t="str">
        <f t="shared" si="281"/>
        <v/>
      </c>
      <c r="DE105" s="2" t="str">
        <f t="shared" si="282"/>
        <v/>
      </c>
      <c r="DF105" s="2" t="str">
        <f t="shared" si="283"/>
        <v/>
      </c>
      <c r="DG105" s="2" t="str">
        <f t="shared" si="284"/>
        <v/>
      </c>
      <c r="DH105" s="2" t="str">
        <f t="shared" si="285"/>
        <v/>
      </c>
      <c r="DI105" s="2" t="str">
        <f t="shared" si="286"/>
        <v/>
      </c>
      <c r="DK105" s="2">
        <f t="shared" si="287"/>
        <v>90.980243902439028</v>
      </c>
      <c r="DL105" s="2">
        <f t="shared" si="288"/>
        <v>89.763554006968661</v>
      </c>
      <c r="DM105" s="2">
        <f t="shared" si="288"/>
        <v>90.731587337600956</v>
      </c>
      <c r="DN105" s="2">
        <f t="shared" si="288"/>
        <v>96.139099856845732</v>
      </c>
      <c r="DO105" s="2">
        <f t="shared" si="288"/>
        <v>95.765650406504037</v>
      </c>
      <c r="DP105" s="2">
        <f t="shared" si="288"/>
        <v>92.641040766550532</v>
      </c>
      <c r="DQ105" s="2">
        <f t="shared" si="288"/>
        <v>90.568394593778336</v>
      </c>
      <c r="DR105" s="2">
        <f t="shared" si="288"/>
        <v>89.391205439861693</v>
      </c>
      <c r="DS105" s="2">
        <f t="shared" si="288"/>
        <v>90.096312832563541</v>
      </c>
      <c r="DT105" s="2">
        <f t="shared" si="288"/>
        <v>90.643436107284657</v>
      </c>
      <c r="DU105" s="2">
        <f t="shared" si="288"/>
        <v>89.01246496526727</v>
      </c>
      <c r="DV105" s="2">
        <f t="shared" si="288"/>
        <v>93.112185992491177</v>
      </c>
      <c r="DW105" s="2">
        <f t="shared" si="288"/>
        <v>92.389404711567494</v>
      </c>
      <c r="DX105" s="2">
        <f t="shared" si="288"/>
        <v>88.92701688139806</v>
      </c>
      <c r="DY105" s="2">
        <f t="shared" si="288"/>
        <v>81.438844264507409</v>
      </c>
      <c r="EA105" s="2">
        <f t="shared" si="227"/>
        <v>63.463909299356423</v>
      </c>
      <c r="EB105" s="2">
        <f t="shared" si="289"/>
        <v>64.501884038353083</v>
      </c>
      <c r="EC105" s="2">
        <f t="shared" si="290"/>
        <v>68.689151668794452</v>
      </c>
      <c r="ED105" s="2">
        <f t="shared" si="291"/>
        <v>68.373315261772376</v>
      </c>
      <c r="EE105" s="2">
        <f t="shared" si="292"/>
        <v>67.435833110327223</v>
      </c>
      <c r="EF105" s="2">
        <f t="shared" si="293"/>
        <v>68.950721850769753</v>
      </c>
      <c r="EG105" s="2">
        <f t="shared" si="294"/>
        <v>70.073723519588654</v>
      </c>
      <c r="EH105" s="2">
        <f t="shared" si="295"/>
        <v>70.829367798389924</v>
      </c>
      <c r="EI105" s="2">
        <f t="shared" si="296"/>
        <v>69.640026557900924</v>
      </c>
      <c r="EJ105" s="2">
        <f t="shared" si="297"/>
        <v>68.735891223854779</v>
      </c>
      <c r="EK105" s="2">
        <f t="shared" si="298"/>
        <v>67.602891913158558</v>
      </c>
      <c r="EL105" s="2">
        <f t="shared" si="299"/>
        <v>67.306718131987907</v>
      </c>
      <c r="EM105" s="2">
        <f t="shared" si="300"/>
        <v>67.885791205211717</v>
      </c>
      <c r="EN105" s="2">
        <f t="shared" si="301"/>
        <v>68.555687914186507</v>
      </c>
      <c r="EO105" s="2">
        <f t="shared" si="302"/>
        <v>71.201186597879484</v>
      </c>
      <c r="EQ105" s="2">
        <f t="shared" si="303"/>
        <v>62.495343052434791</v>
      </c>
      <c r="ER105" s="2">
        <f t="shared" si="304"/>
        <v>63.763993135643645</v>
      </c>
      <c r="ES105" s="2">
        <f t="shared" si="304"/>
        <v>67.53164411173185</v>
      </c>
      <c r="ET105" s="2">
        <f t="shared" si="304"/>
        <v>67.262593370225687</v>
      </c>
      <c r="EU105" s="2">
        <f t="shared" si="304"/>
        <v>66.993595724707845</v>
      </c>
      <c r="EV105" s="2">
        <f t="shared" si="304"/>
        <v>68.032026715438533</v>
      </c>
      <c r="EW105" s="2">
        <f t="shared" si="304"/>
        <v>69.193070791432106</v>
      </c>
      <c r="EX105" s="2">
        <f t="shared" si="304"/>
        <v>69.402977780992273</v>
      </c>
      <c r="EY105" s="2">
        <f t="shared" si="304"/>
        <v>68.552280212937035</v>
      </c>
      <c r="EZ105" s="2">
        <f t="shared" si="304"/>
        <v>67.785924009919199</v>
      </c>
      <c r="FA105" s="2">
        <f t="shared" si="304"/>
        <v>67.085048352843586</v>
      </c>
      <c r="FB105" s="2">
        <f t="shared" si="304"/>
        <v>66.831920969296135</v>
      </c>
      <c r="FC105" s="2">
        <f t="shared" si="304"/>
        <v>66.985799586496739</v>
      </c>
      <c r="FD105" s="2">
        <f t="shared" si="304"/>
        <v>68.518985812940642</v>
      </c>
      <c r="FE105" s="2">
        <f t="shared" si="304"/>
        <v>72.1454512940727</v>
      </c>
      <c r="FG105" s="2">
        <f t="shared" si="305"/>
        <v>0.97095824786999951</v>
      </c>
      <c r="FH105" s="2">
        <f t="shared" si="306"/>
        <v>0.96823824799394265</v>
      </c>
      <c r="FI105" s="2">
        <f t="shared" si="306"/>
        <v>0.96284363602416823</v>
      </c>
      <c r="FJ105" s="2">
        <f t="shared" si="306"/>
        <v>0.96497202544197691</v>
      </c>
      <c r="FK105" s="2">
        <f t="shared" si="306"/>
        <v>0.96559250003719144</v>
      </c>
      <c r="FL105" s="2">
        <f t="shared" si="306"/>
        <v>0.96648794406785388</v>
      </c>
      <c r="FM105" s="2">
        <f t="shared" si="306"/>
        <v>0.96119987322114397</v>
      </c>
      <c r="FN105" s="2">
        <f t="shared" si="306"/>
        <v>0.95626098731845799</v>
      </c>
      <c r="FO105" s="2">
        <f t="shared" si="306"/>
        <v>0.95656549873908003</v>
      </c>
      <c r="FP105" s="2">
        <f t="shared" si="306"/>
        <v>0.95674056815492281</v>
      </c>
      <c r="FQ105" s="2">
        <f t="shared" si="306"/>
        <v>0.96171882937222974</v>
      </c>
      <c r="FR105" s="2">
        <f t="shared" si="306"/>
        <v>0.95548742520006913</v>
      </c>
      <c r="FS105" s="2">
        <f t="shared" si="306"/>
        <v>0.96140153724473232</v>
      </c>
      <c r="FT105" s="2">
        <f t="shared" si="306"/>
        <v>0.96549018577059087</v>
      </c>
      <c r="FU105" s="2">
        <f t="shared" si="306"/>
        <v>0.95015225052429741</v>
      </c>
      <c r="FW105" s="2">
        <f t="shared" si="323"/>
        <v>8.5814303584313804E-4</v>
      </c>
      <c r="FX105" s="2">
        <f t="shared" si="163"/>
        <v>9.027404737418452E-4</v>
      </c>
      <c r="FY105" s="2">
        <f t="shared" si="164"/>
        <v>9.644304521190339E-4</v>
      </c>
      <c r="FZ105" s="2">
        <f t="shared" si="165"/>
        <v>9.1655011995584628E-4</v>
      </c>
      <c r="GA105" s="2">
        <f t="shared" si="166"/>
        <v>8.8227351950841192E-4</v>
      </c>
      <c r="GB105" s="2">
        <f t="shared" si="167"/>
        <v>8.9834289854335636E-4</v>
      </c>
      <c r="GC105" s="2">
        <f t="shared" si="168"/>
        <v>8.9107520675526413E-4</v>
      </c>
      <c r="GD105" s="2">
        <f t="shared" si="169"/>
        <v>1.0302687071136421E-3</v>
      </c>
      <c r="GE105" s="2">
        <f t="shared" si="170"/>
        <v>1.0693099135974137E-3</v>
      </c>
      <c r="GF105" s="2">
        <f t="shared" si="171"/>
        <v>9.6158299426452303E-4</v>
      </c>
      <c r="GG105" s="2">
        <f t="shared" si="172"/>
        <v>9.478475244117583E-4</v>
      </c>
      <c r="GH105" s="2">
        <f t="shared" si="173"/>
        <v>7.9782449043911514E-4</v>
      </c>
      <c r="GI105" s="2">
        <f t="shared" si="174"/>
        <v>7.7249511464822103E-4</v>
      </c>
      <c r="GJ105" s="2">
        <f t="shared" si="175"/>
        <v>7.2606743671258303E-4</v>
      </c>
      <c r="GK105" s="2">
        <f t="shared" si="176"/>
        <v>5.3227607403169043E-4</v>
      </c>
      <c r="GM105" s="92">
        <f t="shared" si="324"/>
        <v>6.0362119184015157E-12</v>
      </c>
      <c r="GN105" s="92">
        <f t="shared" si="177"/>
        <v>6.1514377110441633E-13</v>
      </c>
      <c r="GO105" s="92">
        <f t="shared" si="178"/>
        <v>1.615166254438648E-14</v>
      </c>
      <c r="GP105" s="92">
        <f t="shared" si="179"/>
        <v>1.1614512962973854E-19</v>
      </c>
      <c r="GQ105" s="92">
        <f t="shared" si="180"/>
        <v>2.742841992050256E-23</v>
      </c>
      <c r="GR105" s="92">
        <f t="shared" si="181"/>
        <v>3.7494498796053015E-28</v>
      </c>
      <c r="GS105" s="92">
        <f t="shared" si="182"/>
        <v>2.5679812954094484E-22</v>
      </c>
      <c r="GT105" s="92">
        <f t="shared" si="183"/>
        <v>5.1942227336587296E-20</v>
      </c>
      <c r="GU105" s="92">
        <f t="shared" si="184"/>
        <v>5.6460076355492001E-25</v>
      </c>
      <c r="GV105" s="92">
        <f t="shared" si="185"/>
        <v>9.2790258220103432E-21</v>
      </c>
      <c r="GW105" s="92">
        <f t="shared" si="186"/>
        <v>2.9919631693402422E-31</v>
      </c>
      <c r="GX105" s="92">
        <f t="shared" si="187"/>
        <v>4.2510761197793308E-23</v>
      </c>
      <c r="GY105" s="92">
        <f t="shared" si="188"/>
        <v>2.4101550347701103E-18</v>
      </c>
      <c r="GZ105" s="92">
        <f t="shared" si="189"/>
        <v>1.497172229475654E-14</v>
      </c>
      <c r="HA105" s="92">
        <f t="shared" si="190"/>
        <v>2.0351402192876966E-15</v>
      </c>
      <c r="HC105" s="92">
        <f t="shared" si="325"/>
        <v>0.26281347473319494</v>
      </c>
      <c r="HD105" s="92">
        <f t="shared" si="191"/>
        <v>0.26690079687696777</v>
      </c>
      <c r="HE105" s="92">
        <f t="shared" si="192"/>
        <v>0.24714798115636688</v>
      </c>
      <c r="HF105" s="92">
        <f t="shared" si="193"/>
        <v>0.28755776190516125</v>
      </c>
      <c r="HG105" s="92">
        <f t="shared" si="194"/>
        <v>0.29884218843486615</v>
      </c>
      <c r="HH105" s="92">
        <f t="shared" si="195"/>
        <v>0.32718994127832907</v>
      </c>
      <c r="HI105" s="92">
        <f t="shared" si="196"/>
        <v>0.28304083224072035</v>
      </c>
      <c r="HJ105" s="92">
        <f t="shared" si="197"/>
        <v>0.29580966913153267</v>
      </c>
      <c r="HK105" s="92">
        <f t="shared" si="198"/>
        <v>0.30452890289708229</v>
      </c>
      <c r="HL105" s="92">
        <f t="shared" si="199"/>
        <v>0.26124411045401114</v>
      </c>
      <c r="HM105" s="92">
        <f t="shared" si="200"/>
        <v>0.29483133939007744</v>
      </c>
      <c r="HN105" s="92">
        <f t="shared" si="201"/>
        <v>0.22302233719776018</v>
      </c>
      <c r="HO105" s="92">
        <f t="shared" si="202"/>
        <v>0.23436141847971426</v>
      </c>
      <c r="HP105" s="92">
        <f t="shared" si="203"/>
        <v>0.23089383434878999</v>
      </c>
      <c r="HQ105" s="92">
        <f t="shared" si="204"/>
        <v>0.14322680369170043</v>
      </c>
      <c r="HS105" s="92">
        <f t="shared" si="326"/>
        <v>1.3228779627882211E-15</v>
      </c>
      <c r="HT105" s="92">
        <f t="shared" si="205"/>
        <v>1.9850378846269287E-15</v>
      </c>
      <c r="HU105" s="92">
        <f t="shared" si="206"/>
        <v>4.107052543137184E-17</v>
      </c>
      <c r="HV105" s="92">
        <f t="shared" si="207"/>
        <v>1.5390002317863216E-16</v>
      </c>
      <c r="HW105" s="92">
        <f t="shared" si="208"/>
        <v>7.4343143946422179E-17</v>
      </c>
      <c r="HX105" s="92">
        <f t="shared" si="209"/>
        <v>1.1366469445587816E-17</v>
      </c>
      <c r="HY105" s="92">
        <f t="shared" si="210"/>
        <v>5.0061941344795234E-19</v>
      </c>
      <c r="HZ105" s="92">
        <f t="shared" si="211"/>
        <v>5.891709170752715E-20</v>
      </c>
      <c r="IA105" s="92">
        <f t="shared" si="212"/>
        <v>1.7120632298857724E-19</v>
      </c>
      <c r="IB105" s="92">
        <f t="shared" si="213"/>
        <v>4.339805337425265E-20</v>
      </c>
      <c r="IC105" s="92">
        <f t="shared" si="214"/>
        <v>1.4248063351279492E-19</v>
      </c>
      <c r="ID105" s="92">
        <f t="shared" si="215"/>
        <v>5.9878701079849864E-20</v>
      </c>
      <c r="IE105" s="92">
        <f t="shared" si="216"/>
        <v>2.738836755604595E-18</v>
      </c>
      <c r="IF105" s="92">
        <f t="shared" si="217"/>
        <v>9.6786582761879176E-11</v>
      </c>
      <c r="IG105" s="92">
        <f t="shared" si="218"/>
        <v>1.0918687655519769E-9</v>
      </c>
      <c r="II105" s="92">
        <f t="shared" si="327"/>
        <v>2.3635345963141304E-62</v>
      </c>
      <c r="IJ105" s="92">
        <f t="shared" si="328"/>
        <v>1.7953466115492136E-61</v>
      </c>
      <c r="IK105" s="92">
        <f t="shared" si="329"/>
        <v>5.044174846179721E-69</v>
      </c>
      <c r="IL105" s="92">
        <f t="shared" si="330"/>
        <v>6.1106540483668924E-68</v>
      </c>
      <c r="IM105" s="92">
        <f t="shared" si="331"/>
        <v>4.1251739120964332E-70</v>
      </c>
      <c r="IN105" s="92">
        <f t="shared" si="332"/>
        <v>3.4790669743551277E-75</v>
      </c>
      <c r="IO105" s="92">
        <f t="shared" si="333"/>
        <v>3.1132823010272939E-81</v>
      </c>
      <c r="IP105" s="92">
        <f t="shared" si="334"/>
        <v>1.3717946296266389E-86</v>
      </c>
      <c r="IQ105" s="92">
        <f t="shared" si="335"/>
        <v>6.9489777614699546E-84</v>
      </c>
      <c r="IR105" s="92">
        <f t="shared" si="336"/>
        <v>1.5723828458388596E-85</v>
      </c>
      <c r="IS105" s="92">
        <f t="shared" si="337"/>
        <v>1.0118231338093953E-83</v>
      </c>
      <c r="IT105" s="92">
        <f t="shared" si="338"/>
        <v>1.3990024865033524E-82</v>
      </c>
      <c r="IU105" s="92">
        <f t="shared" si="339"/>
        <v>5.2716737429207203E-74</v>
      </c>
      <c r="IV105" s="92">
        <f t="shared" si="340"/>
        <v>1.2109153660571145E-56</v>
      </c>
      <c r="IW105" s="92">
        <f t="shared" si="341"/>
        <v>4.2684663201432996E-40</v>
      </c>
      <c r="IY105" s="92">
        <f t="shared" si="342"/>
        <v>0.2628134747392325</v>
      </c>
      <c r="IZ105" s="92">
        <f t="shared" si="343"/>
        <v>0.26690079687758489</v>
      </c>
      <c r="JA105" s="92">
        <f t="shared" si="344"/>
        <v>0.24714798115638306</v>
      </c>
      <c r="JB105" s="92">
        <f t="shared" si="345"/>
        <v>0.28755776190516141</v>
      </c>
      <c r="JC105" s="92">
        <f t="shared" si="346"/>
        <v>0.29884218843486621</v>
      </c>
      <c r="JD105" s="92">
        <f t="shared" si="347"/>
        <v>0.32718994127832907</v>
      </c>
      <c r="JE105" s="92">
        <f t="shared" si="348"/>
        <v>0.28304083224072035</v>
      </c>
      <c r="JF105" s="92">
        <f t="shared" si="349"/>
        <v>0.29580966913153267</v>
      </c>
      <c r="JG105" s="92">
        <f t="shared" si="350"/>
        <v>0.30452890289708229</v>
      </c>
      <c r="JH105" s="92">
        <f t="shared" si="351"/>
        <v>0.26124411045401114</v>
      </c>
      <c r="JI105" s="92">
        <f t="shared" si="352"/>
        <v>0.29483133939007744</v>
      </c>
      <c r="JJ105" s="92">
        <f t="shared" si="353"/>
        <v>0.22302233719776018</v>
      </c>
      <c r="JK105" s="92">
        <f t="shared" si="354"/>
        <v>0.23436141847971426</v>
      </c>
      <c r="JL105" s="92">
        <f t="shared" si="355"/>
        <v>0.23089383444559153</v>
      </c>
      <c r="JM105" s="92">
        <f t="shared" si="356"/>
        <v>0.14322680478357122</v>
      </c>
    </row>
    <row r="106" spans="2:273" x14ac:dyDescent="0.25">
      <c r="B106" s="2">
        <v>79</v>
      </c>
      <c r="C106" s="37">
        <v>161.72499999999999</v>
      </c>
      <c r="D106" s="37">
        <v>166.4</v>
      </c>
      <c r="E106" s="37">
        <v>167.58500000000001</v>
      </c>
      <c r="F106" s="37">
        <v>172.29300000000001</v>
      </c>
      <c r="G106" s="37">
        <v>171.12200000000001</v>
      </c>
      <c r="H106" s="37">
        <v>177.071</v>
      </c>
      <c r="I106" s="37">
        <v>169.762</v>
      </c>
      <c r="J106" s="37">
        <v>172.60499999999999</v>
      </c>
      <c r="K106" s="37">
        <v>174.114</v>
      </c>
      <c r="L106" s="37">
        <v>167.81800000000001</v>
      </c>
      <c r="M106" s="37">
        <v>173.864</v>
      </c>
      <c r="N106" s="37">
        <v>157.93199999999999</v>
      </c>
      <c r="O106" s="37">
        <v>158.65899999999999</v>
      </c>
      <c r="P106" s="37">
        <v>152</v>
      </c>
      <c r="Q106" s="37">
        <v>121.818</v>
      </c>
      <c r="S106" s="4">
        <f t="shared" si="228"/>
        <v>157.44794713725966</v>
      </c>
      <c r="T106" s="4">
        <f t="shared" si="229"/>
        <v>160.58220231035995</v>
      </c>
      <c r="U106" s="4">
        <f t="shared" si="230"/>
        <v>161.23176264523622</v>
      </c>
      <c r="V106" s="4">
        <f t="shared" si="231"/>
        <v>165.4804658825575</v>
      </c>
      <c r="W106" s="4">
        <f t="shared" si="232"/>
        <v>166.29200154933935</v>
      </c>
      <c r="X106" s="4">
        <f t="shared" si="233"/>
        <v>172.46312496278699</v>
      </c>
      <c r="Y106" s="4">
        <f t="shared" si="234"/>
        <v>164.84725533317953</v>
      </c>
      <c r="Z106" s="4">
        <f t="shared" si="235"/>
        <v>168.87699762222593</v>
      </c>
      <c r="AA106" s="4">
        <f t="shared" si="236"/>
        <v>168.77398565629628</v>
      </c>
      <c r="AB106" s="4">
        <f t="shared" si="237"/>
        <v>161.75422840153115</v>
      </c>
      <c r="AC106" s="4">
        <f t="shared" si="238"/>
        <v>168.31231270591024</v>
      </c>
      <c r="AD106" s="4">
        <f t="shared" si="239"/>
        <v>151.58694206969665</v>
      </c>
      <c r="AE106" s="4">
        <f t="shared" si="240"/>
        <v>152.77827005344582</v>
      </c>
      <c r="AF106" s="4">
        <f t="shared" si="241"/>
        <v>147.72273842590965</v>
      </c>
      <c r="AG106" s="4">
        <f t="shared" si="242"/>
        <v>117.95813819923306</v>
      </c>
      <c r="AI106" s="4">
        <f t="shared" si="243"/>
        <v>4.2770528627403337</v>
      </c>
      <c r="AJ106" s="4">
        <f t="shared" si="244"/>
        <v>5.8177976896400594</v>
      </c>
      <c r="AK106" s="4">
        <f t="shared" si="245"/>
        <v>6.3532373547637917</v>
      </c>
      <c r="AL106" s="4">
        <f t="shared" si="246"/>
        <v>6.8125341174425103</v>
      </c>
      <c r="AM106" s="4">
        <f t="shared" si="247"/>
        <v>4.8299984506606677</v>
      </c>
      <c r="AN106" s="4">
        <f t="shared" si="248"/>
        <v>4.607875037213006</v>
      </c>
      <c r="AO106" s="4">
        <f t="shared" si="249"/>
        <v>4.914744666820468</v>
      </c>
      <c r="AP106" s="4">
        <f t="shared" si="250"/>
        <v>3.728002377774061</v>
      </c>
      <c r="AQ106" s="4">
        <f t="shared" si="251"/>
        <v>5.3400143437037286</v>
      </c>
      <c r="AR106" s="4">
        <f t="shared" si="252"/>
        <v>6.0637715984688612</v>
      </c>
      <c r="AS106" s="4">
        <f t="shared" si="253"/>
        <v>5.5516872940897599</v>
      </c>
      <c r="AT106" s="4">
        <f t="shared" si="254"/>
        <v>6.3450579303033408</v>
      </c>
      <c r="AU106" s="4">
        <f t="shared" si="255"/>
        <v>5.8807299465541689</v>
      </c>
      <c r="AV106" s="4">
        <f t="shared" si="256"/>
        <v>4.2772615740903461</v>
      </c>
      <c r="AW106" s="4">
        <f t="shared" si="256"/>
        <v>3.8598618007669359</v>
      </c>
      <c r="AY106" s="2">
        <f t="shared" si="307"/>
        <v>64.098147298200999</v>
      </c>
      <c r="AZ106" s="2">
        <f t="shared" si="146"/>
        <v>65.147294819112005</v>
      </c>
      <c r="BA106" s="2">
        <f t="shared" si="147"/>
        <v>69.303702584871715</v>
      </c>
      <c r="BB106" s="2">
        <f t="shared" si="148"/>
        <v>69.140722713416935</v>
      </c>
      <c r="BC106" s="2">
        <f t="shared" si="149"/>
        <v>68.240862361196164</v>
      </c>
      <c r="BD106" s="2">
        <f t="shared" si="150"/>
        <v>69.563188065640432</v>
      </c>
      <c r="BE106" s="2">
        <f t="shared" si="151"/>
        <v>70.682003398821522</v>
      </c>
      <c r="BF106" s="2">
        <f t="shared" si="152"/>
        <v>71.439860580113432</v>
      </c>
      <c r="BG106" s="2">
        <f t="shared" si="153"/>
        <v>70.324078073711277</v>
      </c>
      <c r="BH106" s="2">
        <f t="shared" si="154"/>
        <v>69.48659305682682</v>
      </c>
      <c r="BI106" s="2">
        <f t="shared" si="155"/>
        <v>68.246278547015635</v>
      </c>
      <c r="BJ106" s="2">
        <f t="shared" si="156"/>
        <v>68.254835930349827</v>
      </c>
      <c r="BK106" s="2">
        <f t="shared" si="157"/>
        <v>68.626274730892305</v>
      </c>
      <c r="BL106" s="2">
        <f t="shared" si="158"/>
        <v>69.106311697227</v>
      </c>
      <c r="BM106" s="2">
        <f t="shared" si="159"/>
        <v>71.60331819895778</v>
      </c>
      <c r="BO106" s="2" t="str">
        <f t="shared" si="257"/>
        <v/>
      </c>
      <c r="BP106" s="2" t="str">
        <f t="shared" si="258"/>
        <v/>
      </c>
      <c r="BQ106" s="2" t="str">
        <f t="shared" si="259"/>
        <v/>
      </c>
      <c r="BR106" s="2" t="str">
        <f t="shared" si="260"/>
        <v/>
      </c>
      <c r="BS106" s="2" t="str">
        <f t="shared" si="261"/>
        <v/>
      </c>
      <c r="BT106" s="2" t="str">
        <f t="shared" si="262"/>
        <v/>
      </c>
      <c r="BU106" s="2" t="str">
        <f t="shared" si="263"/>
        <v/>
      </c>
      <c r="BV106" s="2" t="str">
        <f t="shared" si="264"/>
        <v/>
      </c>
      <c r="BW106" s="2" t="str">
        <f t="shared" si="265"/>
        <v/>
      </c>
      <c r="BX106" s="2" t="str">
        <f t="shared" si="266"/>
        <v/>
      </c>
      <c r="BY106" s="2" t="str">
        <f t="shared" si="267"/>
        <v/>
      </c>
      <c r="BZ106" s="2" t="str">
        <f t="shared" si="268"/>
        <v/>
      </c>
      <c r="CA106" s="2" t="str">
        <f t="shared" si="269"/>
        <v/>
      </c>
      <c r="CB106" s="2" t="str">
        <f t="shared" si="270"/>
        <v/>
      </c>
      <c r="CC106" s="2" t="str">
        <f t="shared" si="271"/>
        <v/>
      </c>
      <c r="CE106" s="2" t="str">
        <f t="shared" si="308"/>
        <v/>
      </c>
      <c r="CF106" s="2" t="str">
        <f t="shared" si="309"/>
        <v/>
      </c>
      <c r="CG106" s="2" t="str">
        <f t="shared" si="310"/>
        <v/>
      </c>
      <c r="CH106" s="2" t="str">
        <f t="shared" si="311"/>
        <v/>
      </c>
      <c r="CI106" s="2" t="str">
        <f t="shared" si="312"/>
        <v/>
      </c>
      <c r="CJ106" s="2" t="str">
        <f t="shared" si="313"/>
        <v/>
      </c>
      <c r="CK106" s="2" t="str">
        <f t="shared" si="314"/>
        <v/>
      </c>
      <c r="CL106" s="2" t="str">
        <f t="shared" si="315"/>
        <v/>
      </c>
      <c r="CM106" s="2" t="str">
        <f t="shared" si="316"/>
        <v/>
      </c>
      <c r="CN106" s="2" t="str">
        <f t="shared" si="317"/>
        <v/>
      </c>
      <c r="CO106" s="2" t="str">
        <f t="shared" si="318"/>
        <v/>
      </c>
      <c r="CP106" s="2" t="str">
        <f t="shared" si="319"/>
        <v/>
      </c>
      <c r="CQ106" s="2" t="str">
        <f t="shared" si="320"/>
        <v/>
      </c>
      <c r="CR106" s="2" t="str">
        <f t="shared" si="321"/>
        <v/>
      </c>
      <c r="CS106" s="2" t="str">
        <f t="shared" si="322"/>
        <v/>
      </c>
      <c r="CU106" s="2" t="str">
        <f t="shared" si="272"/>
        <v/>
      </c>
      <c r="CV106" s="2" t="str">
        <f t="shared" si="273"/>
        <v/>
      </c>
      <c r="CW106" s="2" t="str">
        <f t="shared" si="274"/>
        <v/>
      </c>
      <c r="CX106" s="2" t="str">
        <f t="shared" si="275"/>
        <v/>
      </c>
      <c r="CY106" s="2" t="str">
        <f t="shared" si="276"/>
        <v/>
      </c>
      <c r="CZ106" s="2" t="str">
        <f t="shared" si="277"/>
        <v/>
      </c>
      <c r="DA106" s="2" t="str">
        <f t="shared" si="278"/>
        <v/>
      </c>
      <c r="DB106" s="2" t="str">
        <f t="shared" si="279"/>
        <v/>
      </c>
      <c r="DC106" s="2" t="str">
        <f t="shared" si="280"/>
        <v/>
      </c>
      <c r="DD106" s="2" t="str">
        <f t="shared" si="281"/>
        <v/>
      </c>
      <c r="DE106" s="2" t="str">
        <f t="shared" si="282"/>
        <v/>
      </c>
      <c r="DF106" s="2" t="str">
        <f t="shared" si="283"/>
        <v/>
      </c>
      <c r="DG106" s="2" t="str">
        <f t="shared" si="284"/>
        <v/>
      </c>
      <c r="DH106" s="2" t="str">
        <f t="shared" si="285"/>
        <v/>
      </c>
      <c r="DI106" s="2" t="str">
        <f t="shared" si="286"/>
        <v/>
      </c>
      <c r="DK106" s="2">
        <f t="shared" si="287"/>
        <v>91.295386960600382</v>
      </c>
      <c r="DL106" s="2">
        <f t="shared" si="288"/>
        <v>90.049721254355433</v>
      </c>
      <c r="DM106" s="2">
        <f t="shared" si="288"/>
        <v>90.99957477784082</v>
      </c>
      <c r="DN106" s="2">
        <f t="shared" si="288"/>
        <v>96.471953353320899</v>
      </c>
      <c r="DO106" s="2">
        <f t="shared" si="288"/>
        <v>96.079678281068496</v>
      </c>
      <c r="DP106" s="2">
        <f t="shared" si="288"/>
        <v>92.881887979094088</v>
      </c>
      <c r="DQ106" s="2">
        <f t="shared" si="288"/>
        <v>90.763926608275469</v>
      </c>
      <c r="DR106" s="2">
        <f t="shared" si="288"/>
        <v>89.578982200253876</v>
      </c>
      <c r="DS106" s="2">
        <f t="shared" si="288"/>
        <v>90.316526105393947</v>
      </c>
      <c r="DT106" s="2">
        <f t="shared" si="288"/>
        <v>90.875652459282065</v>
      </c>
      <c r="DU106" s="2">
        <f t="shared" si="288"/>
        <v>89.25291090305042</v>
      </c>
      <c r="DV106" s="2">
        <f t="shared" si="288"/>
        <v>93.416093293358202</v>
      </c>
      <c r="DW106" s="2">
        <f t="shared" si="288"/>
        <v>92.647803080640273</v>
      </c>
      <c r="DX106" s="2">
        <f t="shared" si="288"/>
        <v>89.124665208113882</v>
      </c>
      <c r="DY106" s="2">
        <f t="shared" si="288"/>
        <v>81.539212078272584</v>
      </c>
      <c r="EA106" s="2">
        <f t="shared" si="227"/>
        <v>63.357149743349233</v>
      </c>
      <c r="EB106" s="2">
        <f t="shared" si="289"/>
        <v>64.403010039481117</v>
      </c>
      <c r="EC106" s="2">
        <f t="shared" si="290"/>
        <v>68.54134722597118</v>
      </c>
      <c r="ED106" s="2">
        <f t="shared" si="291"/>
        <v>68.237022389663423</v>
      </c>
      <c r="EE106" s="2">
        <f t="shared" si="292"/>
        <v>67.336579403080805</v>
      </c>
      <c r="EF106" s="2">
        <f t="shared" si="293"/>
        <v>68.826680525901793</v>
      </c>
      <c r="EG106" s="2">
        <f t="shared" si="294"/>
        <v>69.943558734697319</v>
      </c>
      <c r="EH106" s="2">
        <f t="shared" si="295"/>
        <v>70.684805880294022</v>
      </c>
      <c r="EI106" s="2">
        <f t="shared" si="296"/>
        <v>69.497443814649728</v>
      </c>
      <c r="EJ106" s="2">
        <f t="shared" si="297"/>
        <v>68.60558178694572</v>
      </c>
      <c r="EK106" s="2">
        <f t="shared" si="298"/>
        <v>67.484220143781968</v>
      </c>
      <c r="EL106" s="2">
        <f t="shared" si="299"/>
        <v>67.186224734498111</v>
      </c>
      <c r="EM106" s="2">
        <f t="shared" si="300"/>
        <v>67.747478338762207</v>
      </c>
      <c r="EN106" s="2">
        <f t="shared" si="301"/>
        <v>68.453777029306011</v>
      </c>
      <c r="EO106" s="2">
        <f t="shared" si="302"/>
        <v>71.127370096542293</v>
      </c>
      <c r="EQ106" s="2">
        <f t="shared" si="303"/>
        <v>62.420412893470719</v>
      </c>
      <c r="ER106" s="2">
        <f t="shared" si="304"/>
        <v>63.688568036951622</v>
      </c>
      <c r="ES106" s="2">
        <f t="shared" si="304"/>
        <v>67.422515842085659</v>
      </c>
      <c r="ET106" s="2">
        <f t="shared" si="304"/>
        <v>67.163921046401512</v>
      </c>
      <c r="EU106" s="2">
        <f t="shared" si="304"/>
        <v>66.907744502509445</v>
      </c>
      <c r="EV106" s="2">
        <f t="shared" si="304"/>
        <v>67.938594373722438</v>
      </c>
      <c r="EW106" s="2">
        <f t="shared" si="304"/>
        <v>69.092356328263108</v>
      </c>
      <c r="EX106" s="2">
        <f t="shared" si="304"/>
        <v>69.308670799119668</v>
      </c>
      <c r="EY106" s="2">
        <f t="shared" si="304"/>
        <v>68.44788449444917</v>
      </c>
      <c r="EZ106" s="2">
        <f t="shared" si="304"/>
        <v>67.686889720212548</v>
      </c>
      <c r="FA106" s="2">
        <f t="shared" si="304"/>
        <v>66.986650167668799</v>
      </c>
      <c r="FB106" s="2">
        <f t="shared" si="304"/>
        <v>66.726449962133643</v>
      </c>
      <c r="FC106" s="2">
        <f t="shared" si="304"/>
        <v>66.876905158138356</v>
      </c>
      <c r="FD106" s="2">
        <f t="shared" si="304"/>
        <v>68.41809216674443</v>
      </c>
      <c r="FE106" s="2">
        <f t="shared" si="304"/>
        <v>72.023444721564942</v>
      </c>
      <c r="FG106" s="2">
        <f t="shared" si="305"/>
        <v>0.97344575161550395</v>
      </c>
      <c r="FH106" s="2">
        <f t="shared" si="306"/>
        <v>0.97095175706240255</v>
      </c>
      <c r="FI106" s="2">
        <f t="shared" si="306"/>
        <v>0.9660018411749669</v>
      </c>
      <c r="FJ106" s="2">
        <f t="shared" si="306"/>
        <v>0.96795534326008859</v>
      </c>
      <c r="FK106" s="2">
        <f t="shared" si="306"/>
        <v>0.96852469600380198</v>
      </c>
      <c r="FL106" s="2">
        <f t="shared" si="306"/>
        <v>0.96934625310865619</v>
      </c>
      <c r="FM106" s="2">
        <f t="shared" si="306"/>
        <v>0.96449264202335727</v>
      </c>
      <c r="FN106" s="2">
        <f t="shared" si="306"/>
        <v>0.9599554324503331</v>
      </c>
      <c r="FO106" s="2">
        <f t="shared" si="306"/>
        <v>0.9602352926690253</v>
      </c>
      <c r="FP106" s="2">
        <f t="shared" si="306"/>
        <v>0.9603961828238804</v>
      </c>
      <c r="FQ106" s="2">
        <f t="shared" si="306"/>
        <v>0.96496916208952055</v>
      </c>
      <c r="FR106" s="2">
        <f t="shared" si="306"/>
        <v>0.95924442502789109</v>
      </c>
      <c r="FS106" s="2">
        <f t="shared" si="306"/>
        <v>0.96467782076276565</v>
      </c>
      <c r="FT106" s="2">
        <f t="shared" si="306"/>
        <v>0.96843081585967539</v>
      </c>
      <c r="FU106" s="2">
        <f t="shared" si="306"/>
        <v>0.95433803597199707</v>
      </c>
      <c r="FW106" s="2">
        <f t="shared" si="323"/>
        <v>9.4085723243545014E-4</v>
      </c>
      <c r="FX106" s="2">
        <f t="shared" si="163"/>
        <v>9.8974904426606851E-4</v>
      </c>
      <c r="FY106" s="2">
        <f t="shared" si="164"/>
        <v>1.0573785770583446E-3</v>
      </c>
      <c r="FZ106" s="2">
        <f t="shared" si="165"/>
        <v>1.0048883628379971E-3</v>
      </c>
      <c r="GA106" s="2">
        <f t="shared" si="166"/>
        <v>9.6731133948175249E-4</v>
      </c>
      <c r="GB106" s="2">
        <f t="shared" si="167"/>
        <v>9.8492803670512108E-4</v>
      </c>
      <c r="GC106" s="2">
        <f t="shared" si="168"/>
        <v>9.7696054668868436E-4</v>
      </c>
      <c r="GD106" s="2">
        <f t="shared" si="169"/>
        <v>1.1295548974942071E-3</v>
      </c>
      <c r="GE106" s="2">
        <f t="shared" si="170"/>
        <v>1.1723540591654378E-3</v>
      </c>
      <c r="GF106" s="2">
        <f t="shared" si="171"/>
        <v>1.0542569816829402E-3</v>
      </c>
      <c r="GG106" s="2">
        <f t="shared" si="172"/>
        <v>1.0391991125400894E-3</v>
      </c>
      <c r="GH106" s="2">
        <f t="shared" si="173"/>
        <v>8.747298278271923E-4</v>
      </c>
      <c r="GI106" s="2">
        <f t="shared" si="174"/>
        <v>8.4696092674288654E-4</v>
      </c>
      <c r="GJ106" s="2">
        <f t="shared" si="175"/>
        <v>7.9606134944485926E-4</v>
      </c>
      <c r="GK106" s="2">
        <f t="shared" si="176"/>
        <v>5.835991399171102E-4</v>
      </c>
      <c r="GM106" s="92">
        <f t="shared" si="324"/>
        <v>1.5422184317480241E-13</v>
      </c>
      <c r="GN106" s="92">
        <f t="shared" si="177"/>
        <v>1.1148777063228875E-14</v>
      </c>
      <c r="GO106" s="92">
        <f t="shared" si="178"/>
        <v>1.6731018440905509E-16</v>
      </c>
      <c r="GP106" s="92">
        <f t="shared" si="179"/>
        <v>2.4953638888704106E-22</v>
      </c>
      <c r="GQ106" s="92">
        <f t="shared" si="180"/>
        <v>1.9459143842453981E-26</v>
      </c>
      <c r="GR106" s="92">
        <f t="shared" si="181"/>
        <v>7.2801366380297915E-32</v>
      </c>
      <c r="GS106" s="92">
        <f t="shared" si="182"/>
        <v>2.3518177844184636E-25</v>
      </c>
      <c r="GT106" s="92">
        <f t="shared" si="183"/>
        <v>1.0240752223201682E-22</v>
      </c>
      <c r="GU106" s="92">
        <f t="shared" si="184"/>
        <v>2.3816295604530911E-28</v>
      </c>
      <c r="GV106" s="92">
        <f t="shared" si="185"/>
        <v>1.3136335544104633E-23</v>
      </c>
      <c r="GW106" s="92">
        <f t="shared" si="186"/>
        <v>1.8507494027145337E-35</v>
      </c>
      <c r="GX106" s="92">
        <f t="shared" si="187"/>
        <v>2.6914875790114726E-26</v>
      </c>
      <c r="GY106" s="92">
        <f t="shared" si="188"/>
        <v>8.6152315574085768E-21</v>
      </c>
      <c r="GZ106" s="92">
        <f t="shared" si="189"/>
        <v>2.0256742459980031E-16</v>
      </c>
      <c r="HA106" s="92">
        <f t="shared" si="190"/>
        <v>1.9601100590387205E-17</v>
      </c>
      <c r="HC106" s="92">
        <f t="shared" si="325"/>
        <v>0.32370602478333038</v>
      </c>
      <c r="HD106" s="92">
        <f t="shared" si="191"/>
        <v>0.32849561648843856</v>
      </c>
      <c r="HE106" s="92">
        <f t="shared" si="192"/>
        <v>0.31026981098242457</v>
      </c>
      <c r="HF106" s="92">
        <f t="shared" si="193"/>
        <v>0.35599694570845347</v>
      </c>
      <c r="HG106" s="92">
        <f t="shared" si="194"/>
        <v>0.36975526419076221</v>
      </c>
      <c r="HH106" s="92">
        <f t="shared" si="195"/>
        <v>0.40526816200680044</v>
      </c>
      <c r="HI106" s="92">
        <f t="shared" si="196"/>
        <v>0.3574839826631267</v>
      </c>
      <c r="HJ106" s="92">
        <f t="shared" si="197"/>
        <v>0.37685755245270641</v>
      </c>
      <c r="HK106" s="92">
        <f t="shared" si="198"/>
        <v>0.38609815880843884</v>
      </c>
      <c r="HL106" s="92">
        <f t="shared" si="199"/>
        <v>0.33490847510604377</v>
      </c>
      <c r="HM106" s="92">
        <f t="shared" si="200"/>
        <v>0.37322043697532142</v>
      </c>
      <c r="HN106" s="92">
        <f t="shared" si="201"/>
        <v>0.28629872718587146</v>
      </c>
      <c r="HO106" s="92">
        <f t="shared" si="202"/>
        <v>0.29560216134563583</v>
      </c>
      <c r="HP106" s="92">
        <f t="shared" si="203"/>
        <v>0.29207118943003219</v>
      </c>
      <c r="HQ106" s="92">
        <f t="shared" si="204"/>
        <v>0.19840304480435339</v>
      </c>
      <c r="HS106" s="92">
        <f t="shared" si="326"/>
        <v>5.0987042042390189E-15</v>
      </c>
      <c r="HT106" s="92">
        <f t="shared" si="205"/>
        <v>7.5863599386362738E-15</v>
      </c>
      <c r="HU106" s="92">
        <f t="shared" si="206"/>
        <v>1.8750941515123309E-16</v>
      </c>
      <c r="HV106" s="92">
        <f t="shared" si="207"/>
        <v>6.6812433748734835E-16</v>
      </c>
      <c r="HW106" s="92">
        <f t="shared" si="208"/>
        <v>3.3288469987829571E-16</v>
      </c>
      <c r="HX106" s="92">
        <f t="shared" si="209"/>
        <v>5.6156361474147171E-17</v>
      </c>
      <c r="HY106" s="92">
        <f t="shared" si="210"/>
        <v>2.8150260572385825E-18</v>
      </c>
      <c r="HZ106" s="92">
        <f t="shared" si="211"/>
        <v>3.8153760128865881E-19</v>
      </c>
      <c r="IA106" s="92">
        <f t="shared" si="212"/>
        <v>1.0620405791574815E-18</v>
      </c>
      <c r="IB106" s="92">
        <f t="shared" si="213"/>
        <v>2.7456563830879683E-19</v>
      </c>
      <c r="IC106" s="92">
        <f t="shared" si="214"/>
        <v>8.5846499316712463E-19</v>
      </c>
      <c r="ID106" s="92">
        <f t="shared" si="215"/>
        <v>3.4759720779127439E-19</v>
      </c>
      <c r="IE106" s="92">
        <f t="shared" si="216"/>
        <v>1.3305601430987462E-17</v>
      </c>
      <c r="IF106" s="92">
        <f t="shared" si="217"/>
        <v>2.2677440737429693E-10</v>
      </c>
      <c r="IG106" s="92">
        <f t="shared" si="218"/>
        <v>2.2582613361924473E-9</v>
      </c>
      <c r="II106" s="92">
        <f t="shared" si="327"/>
        <v>8.7587562831768143E-61</v>
      </c>
      <c r="IJ106" s="92">
        <f t="shared" si="328"/>
        <v>6.4773295519096484E-60</v>
      </c>
      <c r="IK106" s="92">
        <f t="shared" si="329"/>
        <v>2.9725188508146131E-67</v>
      </c>
      <c r="IL106" s="92">
        <f t="shared" si="330"/>
        <v>3.2760687073603164E-66</v>
      </c>
      <c r="IM106" s="92">
        <f t="shared" si="331"/>
        <v>2.4643098745528154E-68</v>
      </c>
      <c r="IN106" s="92">
        <f t="shared" si="332"/>
        <v>2.8460334717712579E-73</v>
      </c>
      <c r="IO106" s="92">
        <f t="shared" si="333"/>
        <v>3.638896860349351E-79</v>
      </c>
      <c r="IP106" s="92">
        <f t="shared" si="334"/>
        <v>2.4578949276930723E-84</v>
      </c>
      <c r="IQ106" s="92">
        <f t="shared" si="335"/>
        <v>1.0844613700860626E-81</v>
      </c>
      <c r="IR106" s="92">
        <f t="shared" si="336"/>
        <v>2.5104005233871158E-83</v>
      </c>
      <c r="IS106" s="92">
        <f t="shared" si="337"/>
        <v>1.4333028983938261E-81</v>
      </c>
      <c r="IT106" s="92">
        <f t="shared" si="338"/>
        <v>1.6450709890809267E-80</v>
      </c>
      <c r="IU106" s="92">
        <f t="shared" si="339"/>
        <v>3.6694058166154256E-72</v>
      </c>
      <c r="IV106" s="92">
        <f t="shared" si="340"/>
        <v>2.9638362451831921E-55</v>
      </c>
      <c r="IW106" s="92">
        <f t="shared" si="341"/>
        <v>3.6481906673430478E-39</v>
      </c>
      <c r="IY106" s="92">
        <f t="shared" si="342"/>
        <v>0.3237060247834897</v>
      </c>
      <c r="IZ106" s="92">
        <f t="shared" si="343"/>
        <v>0.32849561648845732</v>
      </c>
      <c r="JA106" s="92">
        <f t="shared" si="344"/>
        <v>0.3102698109824249</v>
      </c>
      <c r="JB106" s="92">
        <f t="shared" si="345"/>
        <v>0.35599694570845414</v>
      </c>
      <c r="JC106" s="92">
        <f t="shared" si="346"/>
        <v>0.36975526419076254</v>
      </c>
      <c r="JD106" s="92">
        <f t="shared" si="347"/>
        <v>0.40526816200680049</v>
      </c>
      <c r="JE106" s="92">
        <f t="shared" si="348"/>
        <v>0.3574839826631267</v>
      </c>
      <c r="JF106" s="92">
        <f t="shared" si="349"/>
        <v>0.37685755245270641</v>
      </c>
      <c r="JG106" s="92">
        <f t="shared" si="350"/>
        <v>0.38609815880843884</v>
      </c>
      <c r="JH106" s="92">
        <f t="shared" si="351"/>
        <v>0.33490847510604377</v>
      </c>
      <c r="JI106" s="92">
        <f t="shared" si="352"/>
        <v>0.37322043697532142</v>
      </c>
      <c r="JJ106" s="92">
        <f t="shared" si="353"/>
        <v>0.28629872718587146</v>
      </c>
      <c r="JK106" s="92">
        <f t="shared" si="354"/>
        <v>0.29560216134563583</v>
      </c>
      <c r="JL106" s="92">
        <f t="shared" si="355"/>
        <v>0.29207118965680684</v>
      </c>
      <c r="JM106" s="92">
        <f t="shared" si="356"/>
        <v>0.19840304706261475</v>
      </c>
    </row>
    <row r="107" spans="2:273" x14ac:dyDescent="0.25">
      <c r="B107" s="2">
        <v>80</v>
      </c>
      <c r="C107" s="37">
        <v>170.52500000000001</v>
      </c>
      <c r="D107" s="37">
        <v>176.82499999999999</v>
      </c>
      <c r="E107" s="37">
        <v>177.19499999999999</v>
      </c>
      <c r="F107" s="37">
        <v>181.68299999999999</v>
      </c>
      <c r="G107" s="37">
        <v>180.19499999999999</v>
      </c>
      <c r="H107" s="37">
        <v>185.048</v>
      </c>
      <c r="I107" s="37">
        <v>179.929</v>
      </c>
      <c r="J107" s="37">
        <v>182.977</v>
      </c>
      <c r="K107" s="37">
        <v>182.90899999999999</v>
      </c>
      <c r="L107" s="37">
        <v>179.18199999999999</v>
      </c>
      <c r="M107" s="37">
        <v>183.79499999999999</v>
      </c>
      <c r="N107" s="37">
        <v>171.43199999999999</v>
      </c>
      <c r="O107" s="37">
        <v>170.29499999999999</v>
      </c>
      <c r="P107" s="37">
        <v>162.136</v>
      </c>
      <c r="Q107" s="37">
        <v>132.20500000000001</v>
      </c>
      <c r="S107" s="4">
        <f t="shared" si="228"/>
        <v>169.27387683362949</v>
      </c>
      <c r="T107" s="4">
        <f t="shared" si="229"/>
        <v>172.66125661296513</v>
      </c>
      <c r="U107" s="4">
        <f t="shared" si="230"/>
        <v>174.23853880637606</v>
      </c>
      <c r="V107" s="4">
        <f t="shared" si="231"/>
        <v>177.51464738866034</v>
      </c>
      <c r="W107" s="4">
        <f t="shared" si="232"/>
        <v>178.29615575801637</v>
      </c>
      <c r="X107" s="4">
        <f t="shared" si="233"/>
        <v>184.40985794583187</v>
      </c>
      <c r="Y107" s="4">
        <f t="shared" si="234"/>
        <v>177.63685295398585</v>
      </c>
      <c r="Z107" s="4">
        <f t="shared" si="235"/>
        <v>182.11454998827622</v>
      </c>
      <c r="AA107" s="4">
        <f t="shared" si="236"/>
        <v>181.76732609721179</v>
      </c>
      <c r="AB107" s="4">
        <f t="shared" si="237"/>
        <v>175.50923115867027</v>
      </c>
      <c r="AC107" s="4">
        <f t="shared" si="238"/>
        <v>181.74643897021309</v>
      </c>
      <c r="AD107" s="4">
        <f t="shared" si="239"/>
        <v>164.94939609999204</v>
      </c>
      <c r="AE107" s="4">
        <f t="shared" si="240"/>
        <v>165.183079542364</v>
      </c>
      <c r="AF107" s="4">
        <f t="shared" si="241"/>
        <v>159.5273329770398</v>
      </c>
      <c r="AG107" s="4">
        <f t="shared" si="242"/>
        <v>128.80221193783791</v>
      </c>
      <c r="AI107" s="4">
        <f t="shared" si="243"/>
        <v>1.2511231663705189</v>
      </c>
      <c r="AJ107" s="4">
        <f t="shared" si="244"/>
        <v>4.1637433870348559</v>
      </c>
      <c r="AK107" s="4">
        <f t="shared" si="245"/>
        <v>2.9564611936239373</v>
      </c>
      <c r="AL107" s="4">
        <f t="shared" si="246"/>
        <v>4.1683526113396567</v>
      </c>
      <c r="AM107" s="4">
        <f t="shared" si="247"/>
        <v>1.8988442419836247</v>
      </c>
      <c r="AN107" s="4">
        <f t="shared" si="248"/>
        <v>0.63814205416812797</v>
      </c>
      <c r="AO107" s="4">
        <f t="shared" si="249"/>
        <v>2.2921470460141506</v>
      </c>
      <c r="AP107" s="4">
        <f t="shared" si="250"/>
        <v>0.86245001172378011</v>
      </c>
      <c r="AQ107" s="4">
        <f t="shared" si="251"/>
        <v>1.1416739027881988</v>
      </c>
      <c r="AR107" s="4">
        <f t="shared" si="252"/>
        <v>3.672768841329713</v>
      </c>
      <c r="AS107" s="4">
        <f t="shared" si="253"/>
        <v>2.0485610297868959</v>
      </c>
      <c r="AT107" s="4">
        <f t="shared" si="254"/>
        <v>6.4826039000079447</v>
      </c>
      <c r="AU107" s="4">
        <f t="shared" si="255"/>
        <v>5.1119204576359891</v>
      </c>
      <c r="AV107" s="4">
        <f t="shared" ref="AV107:AW122" si="357">IF(OR($B107 &lt; P$230, $B107 &gt; P$233), 0, P107-AF107)</f>
        <v>2.6086670229601907</v>
      </c>
      <c r="AW107" s="4">
        <f t="shared" si="357"/>
        <v>3.4027880621621023</v>
      </c>
      <c r="AY107" s="2">
        <f t="shared" si="307"/>
        <v>63.937884371303262</v>
      </c>
      <c r="AZ107" s="2">
        <f t="shared" ref="AZ107:AZ170" si="358">IF(OR($B107 &lt; D$230, $B107 &gt; D$233), #N/A, ((1-FH107)*DL107) + (FH107 - FX107)*EB107 + (FX107*ER107))</f>
        <v>64.994794731304921</v>
      </c>
      <c r="BA107" s="2">
        <f t="shared" ref="BA107:BA170" si="359">IF(OR($B107 &lt; E$230, $B107 &gt; E$233), #N/A, ((1-FI107)*DM107) + (FI107 - FY107)*EC107 + (FY107*ES107))</f>
        <v>69.103666260765621</v>
      </c>
      <c r="BB107" s="2">
        <f t="shared" ref="BB107:BB170" si="360">IF(OR($B107 &lt; F$230, $B107 &gt; F$233), #N/A, ((1-FJ107)*DN107) + (FJ107 - FZ107)*ED107 + (FZ107*ET107))</f>
        <v>68.940839464252761</v>
      </c>
      <c r="BC107" s="2">
        <f t="shared" ref="BC107:BC170" si="361">IF(OR($B107 &lt; G$230, $B107 &gt; G$233), #N/A, ((1-FK107)*DO107) + (FK107 - GA107)*EE107 + (GA107*EU107))</f>
        <v>68.076167257417225</v>
      </c>
      <c r="BD107" s="2">
        <f t="shared" ref="BD107:BD170" si="362">IF(OR($B107 &lt; H$230, $B107 &gt; H$233), #N/A, ((1-FL107)*DP107) + (FL107 - GB107)*EF107 + (GB107*EV107))</f>
        <v>69.386261236504495</v>
      </c>
      <c r="BE107" s="2">
        <f t="shared" ref="BE107:BE170" si="363">IF(OR($B107 &lt; I$230, $B107 &gt; I$233), #N/A, ((1-FM107)*DQ107) + (FM107 - GC107)*EG107 + (GC107*EW107))</f>
        <v>70.499434909531558</v>
      </c>
      <c r="BF107" s="2">
        <f t="shared" ref="BF107:BF170" si="364">IF(OR($B107 &lt; J$230, $B107 &gt; J$233), #N/A, ((1-FN107)*DR107) + (FN107 - GD107)*EH107 + (GD107*EX107))</f>
        <v>71.243257928263759</v>
      </c>
      <c r="BG107" s="2">
        <f t="shared" ref="BG107:BG170" si="365">IF(OR($B107 &lt; K$230, $B107 &gt; K$233), #N/A, ((1-FO107)*DS107) + (FO107 - GE107)*EI107 + (GE107*EY107))</f>
        <v>70.124437025037622</v>
      </c>
      <c r="BH107" s="2">
        <f t="shared" ref="BH107:BH170" si="366">IF(OR($B107 &lt; L$230, $B107 &gt; L$233), #N/A, ((1-FP107)*DT107) + (FP107 - GF107)*EJ107 + (GF107*EZ107))</f>
        <v>69.294574482622878</v>
      </c>
      <c r="BI107" s="2">
        <f t="shared" ref="BI107:BI170" si="367">IF(OR($B107 &lt; M$230, $B107 &gt; M$233), #N/A, ((1-FQ107)*DU107) + (FQ107 - GG107)*EK107 + (GG107*FA107))</f>
        <v>68.074140738500233</v>
      </c>
      <c r="BJ107" s="2">
        <f t="shared" ref="BJ107:BJ170" si="368">IF(OR($B107 &lt; N$230, $B107 &gt; N$233), #N/A, ((1-FR107)*DV107) + (FR107 - GH107)*EL107 + (GH107*FB107))</f>
        <v>68.059596939155668</v>
      </c>
      <c r="BK107" s="2">
        <f t="shared" ref="BK107:BK170" si="369">IF(OR($B107 &lt; O$230, $B107 &gt; O$233), #N/A, ((1-FS107)*DW107) + (FS107 - GI107)*EM107 + (GI107*FC107))</f>
        <v>68.42584907008775</v>
      </c>
      <c r="BL107" s="2">
        <f t="shared" ref="BL107:BL170" si="370">IF(OR($B107 &lt; P$230, $B107 &gt; P$233), #N/A, ((1-FT107)*DX107) + (FT107 - GJ107)*EN107 + (GJ107*FD107))</f>
        <v>68.957287014596318</v>
      </c>
      <c r="BM107" s="2">
        <f t="shared" ref="BM107:BM170" si="371">IF(OR($B107 &lt; Q$230, $B107 &gt; Q$233), #N/A, ((1-FU107)*DY107) + (FU107 - GK107)*EO107 + (GK107*FE107))</f>
        <v>71.49672115062684</v>
      </c>
      <c r="BO107" s="2" t="str">
        <f t="shared" si="257"/>
        <v/>
      </c>
      <c r="BP107" s="2" t="str">
        <f t="shared" si="258"/>
        <v/>
      </c>
      <c r="BQ107" s="2" t="str">
        <f t="shared" si="259"/>
        <v/>
      </c>
      <c r="BR107" s="2" t="str">
        <f t="shared" si="260"/>
        <v/>
      </c>
      <c r="BS107" s="2" t="str">
        <f t="shared" si="261"/>
        <v/>
      </c>
      <c r="BT107" s="2" t="str">
        <f t="shared" si="262"/>
        <v/>
      </c>
      <c r="BU107" s="2" t="str">
        <f t="shared" si="263"/>
        <v/>
      </c>
      <c r="BV107" s="2" t="str">
        <f t="shared" si="264"/>
        <v/>
      </c>
      <c r="BW107" s="2" t="str">
        <f t="shared" si="265"/>
        <v/>
      </c>
      <c r="BX107" s="2" t="str">
        <f t="shared" si="266"/>
        <v/>
      </c>
      <c r="BY107" s="2" t="str">
        <f t="shared" si="267"/>
        <v/>
      </c>
      <c r="BZ107" s="2" t="str">
        <f t="shared" si="268"/>
        <v/>
      </c>
      <c r="CA107" s="2" t="str">
        <f t="shared" si="269"/>
        <v/>
      </c>
      <c r="CB107" s="2" t="str">
        <f t="shared" si="270"/>
        <v/>
      </c>
      <c r="CC107" s="2" t="str">
        <f t="shared" si="271"/>
        <v/>
      </c>
      <c r="CE107" s="2" t="str">
        <f t="shared" si="308"/>
        <v/>
      </c>
      <c r="CF107" s="2" t="str">
        <f t="shared" si="309"/>
        <v/>
      </c>
      <c r="CG107" s="2" t="str">
        <f t="shared" si="310"/>
        <v/>
      </c>
      <c r="CH107" s="2" t="str">
        <f t="shared" si="311"/>
        <v/>
      </c>
      <c r="CI107" s="2" t="str">
        <f t="shared" si="312"/>
        <v/>
      </c>
      <c r="CJ107" s="2" t="str">
        <f t="shared" si="313"/>
        <v/>
      </c>
      <c r="CK107" s="2" t="str">
        <f t="shared" si="314"/>
        <v/>
      </c>
      <c r="CL107" s="2" t="str">
        <f t="shared" si="315"/>
        <v/>
      </c>
      <c r="CM107" s="2" t="str">
        <f t="shared" si="316"/>
        <v/>
      </c>
      <c r="CN107" s="2" t="str">
        <f t="shared" si="317"/>
        <v/>
      </c>
      <c r="CO107" s="2" t="str">
        <f t="shared" si="318"/>
        <v/>
      </c>
      <c r="CP107" s="2" t="str">
        <f t="shared" si="319"/>
        <v/>
      </c>
      <c r="CQ107" s="2" t="str">
        <f t="shared" si="320"/>
        <v/>
      </c>
      <c r="CR107" s="2" t="str">
        <f t="shared" si="321"/>
        <v/>
      </c>
      <c r="CS107" s="2" t="str">
        <f t="shared" si="322"/>
        <v/>
      </c>
      <c r="CU107" s="2" t="str">
        <f t="shared" si="272"/>
        <v/>
      </c>
      <c r="CV107" s="2" t="str">
        <f t="shared" si="273"/>
        <v/>
      </c>
      <c r="CW107" s="2" t="str">
        <f t="shared" si="274"/>
        <v/>
      </c>
      <c r="CX107" s="2" t="str">
        <f t="shared" si="275"/>
        <v/>
      </c>
      <c r="CY107" s="2" t="str">
        <f t="shared" si="276"/>
        <v/>
      </c>
      <c r="CZ107" s="2" t="str">
        <f t="shared" si="277"/>
        <v/>
      </c>
      <c r="DA107" s="2" t="str">
        <f t="shared" si="278"/>
        <v/>
      </c>
      <c r="DB107" s="2" t="str">
        <f t="shared" si="279"/>
        <v/>
      </c>
      <c r="DC107" s="2" t="str">
        <f t="shared" si="280"/>
        <v/>
      </c>
      <c r="DD107" s="2" t="str">
        <f t="shared" si="281"/>
        <v/>
      </c>
      <c r="DE107" s="2" t="str">
        <f t="shared" si="282"/>
        <v/>
      </c>
      <c r="DF107" s="2" t="str">
        <f t="shared" si="283"/>
        <v/>
      </c>
      <c r="DG107" s="2" t="str">
        <f t="shared" si="284"/>
        <v/>
      </c>
      <c r="DH107" s="2" t="str">
        <f t="shared" si="285"/>
        <v/>
      </c>
      <c r="DI107" s="2" t="str">
        <f t="shared" si="286"/>
        <v/>
      </c>
      <c r="DK107" s="2">
        <f t="shared" si="287"/>
        <v>91.610530018761722</v>
      </c>
      <c r="DL107" s="2">
        <f t="shared" ref="DL107:DY122" si="372">BP$228*$B107+BP$229</f>
        <v>90.33588850174219</v>
      </c>
      <c r="DM107" s="2">
        <f t="shared" si="372"/>
        <v>91.267562218080656</v>
      </c>
      <c r="DN107" s="2">
        <f t="shared" si="372"/>
        <v>96.804806849796066</v>
      </c>
      <c r="DO107" s="2">
        <f t="shared" si="372"/>
        <v>96.393706155632955</v>
      </c>
      <c r="DP107" s="2">
        <f t="shared" si="372"/>
        <v>93.122735191637645</v>
      </c>
      <c r="DQ107" s="2">
        <f t="shared" si="372"/>
        <v>90.959458622772601</v>
      </c>
      <c r="DR107" s="2">
        <f t="shared" si="372"/>
        <v>89.766758960646058</v>
      </c>
      <c r="DS107" s="2">
        <f t="shared" si="372"/>
        <v>90.536739378224354</v>
      </c>
      <c r="DT107" s="2">
        <f t="shared" si="372"/>
        <v>91.107868811279459</v>
      </c>
      <c r="DU107" s="2">
        <f t="shared" si="372"/>
        <v>89.49335684083357</v>
      </c>
      <c r="DV107" s="2">
        <f t="shared" si="372"/>
        <v>93.72000059422524</v>
      </c>
      <c r="DW107" s="2">
        <f t="shared" si="372"/>
        <v>92.906201449713066</v>
      </c>
      <c r="DX107" s="2">
        <f t="shared" si="372"/>
        <v>89.322313534829703</v>
      </c>
      <c r="DY107" s="2">
        <f t="shared" si="372"/>
        <v>81.639579892037773</v>
      </c>
      <c r="EA107" s="2">
        <f t="shared" si="227"/>
        <v>63.250390187342042</v>
      </c>
      <c r="EB107" s="2">
        <f t="shared" si="289"/>
        <v>64.304136040609137</v>
      </c>
      <c r="EC107" s="2">
        <f t="shared" si="290"/>
        <v>68.393542783147907</v>
      </c>
      <c r="ED107" s="2">
        <f t="shared" si="291"/>
        <v>68.10072951755447</v>
      </c>
      <c r="EE107" s="2">
        <f t="shared" si="292"/>
        <v>67.2373256958344</v>
      </c>
      <c r="EF107" s="2">
        <f t="shared" si="293"/>
        <v>68.702639201033833</v>
      </c>
      <c r="EG107" s="2">
        <f t="shared" si="294"/>
        <v>69.813393949805985</v>
      </c>
      <c r="EH107" s="2">
        <f t="shared" si="295"/>
        <v>70.540243962198119</v>
      </c>
      <c r="EI107" s="2">
        <f t="shared" si="296"/>
        <v>69.354861071398531</v>
      </c>
      <c r="EJ107" s="2">
        <f t="shared" si="297"/>
        <v>68.475272350036647</v>
      </c>
      <c r="EK107" s="2">
        <f t="shared" si="298"/>
        <v>67.365548374405378</v>
      </c>
      <c r="EL107" s="2">
        <f t="shared" si="299"/>
        <v>67.065731337008302</v>
      </c>
      <c r="EM107" s="2">
        <f t="shared" si="300"/>
        <v>67.609165472312696</v>
      </c>
      <c r="EN107" s="2">
        <f t="shared" si="301"/>
        <v>68.3518661444255</v>
      </c>
      <c r="EO107" s="2">
        <f t="shared" si="302"/>
        <v>71.053553595205116</v>
      </c>
      <c r="EQ107" s="2">
        <f t="shared" si="303"/>
        <v>62.345482734506639</v>
      </c>
      <c r="ER107" s="2">
        <f t="shared" ref="ER107:FE122" si="373">CV$228*$B107+CV$229</f>
        <v>63.6131429382596</v>
      </c>
      <c r="ES107" s="2">
        <f t="shared" si="373"/>
        <v>67.313387572439481</v>
      </c>
      <c r="ET107" s="2">
        <f t="shared" si="373"/>
        <v>67.065248722577337</v>
      </c>
      <c r="EU107" s="2">
        <f t="shared" si="373"/>
        <v>66.821893280311031</v>
      </c>
      <c r="EV107" s="2">
        <f t="shared" si="373"/>
        <v>67.845162032006343</v>
      </c>
      <c r="EW107" s="2">
        <f t="shared" si="373"/>
        <v>68.99164186509411</v>
      </c>
      <c r="EX107" s="2">
        <f t="shared" si="373"/>
        <v>69.214363817247062</v>
      </c>
      <c r="EY107" s="2">
        <f t="shared" si="373"/>
        <v>68.343488775961305</v>
      </c>
      <c r="EZ107" s="2">
        <f t="shared" si="373"/>
        <v>67.587855430505897</v>
      </c>
      <c r="FA107" s="2">
        <f t="shared" si="373"/>
        <v>66.888251982494012</v>
      </c>
      <c r="FB107" s="2">
        <f t="shared" si="373"/>
        <v>66.620978954971136</v>
      </c>
      <c r="FC107" s="2">
        <f t="shared" si="373"/>
        <v>66.768010729779974</v>
      </c>
      <c r="FD107" s="2">
        <f t="shared" si="373"/>
        <v>68.317198520548203</v>
      </c>
      <c r="FE107" s="2">
        <f t="shared" si="373"/>
        <v>71.901438149057185</v>
      </c>
      <c r="FG107" s="2">
        <f t="shared" si="305"/>
        <v>0.97572552066060392</v>
      </c>
      <c r="FH107" s="2">
        <f t="shared" ref="FH107:FU122" si="374">POWER(10,($B107-D$231)/D$229)/(1+POWER(10,($B107-D$231)/D$229))</f>
        <v>0.97343980155499688</v>
      </c>
      <c r="FI107" s="2">
        <f t="shared" si="374"/>
        <v>0.96890027676119073</v>
      </c>
      <c r="FJ107" s="2">
        <f t="shared" si="374"/>
        <v>0.9706922902055849</v>
      </c>
      <c r="FK107" s="2">
        <f t="shared" si="374"/>
        <v>0.97121446044674997</v>
      </c>
      <c r="FL107" s="2">
        <f t="shared" si="374"/>
        <v>0.97196784230369737</v>
      </c>
      <c r="FM107" s="2">
        <f t="shared" si="374"/>
        <v>0.96751541427132892</v>
      </c>
      <c r="FN107" s="2">
        <f t="shared" si="374"/>
        <v>0.96334978374434932</v>
      </c>
      <c r="FO107" s="2">
        <f t="shared" si="374"/>
        <v>0.96360682113529939</v>
      </c>
      <c r="FP107" s="2">
        <f t="shared" si="374"/>
        <v>0.96375458481685428</v>
      </c>
      <c r="FQ107" s="2">
        <f t="shared" si="374"/>
        <v>0.96795271567907071</v>
      </c>
      <c r="FR107" s="2">
        <f t="shared" si="374"/>
        <v>0.96269670241446703</v>
      </c>
      <c r="FS107" s="2">
        <f t="shared" si="374"/>
        <v>0.96768535675966083</v>
      </c>
      <c r="FT107" s="2">
        <f t="shared" si="374"/>
        <v>0.97112836380201362</v>
      </c>
      <c r="FU107" s="2">
        <f t="shared" si="374"/>
        <v>0.9581878025741517</v>
      </c>
      <c r="FW107" s="2">
        <f t="shared" si="323"/>
        <v>1.0315358062656934E-3</v>
      </c>
      <c r="FX107" s="2">
        <f t="shared" ref="FX107:FX170" si="375">POWER(10,($B107-D$232)/D$229)/(1+POWER(10,($B107-D$232)/D$229))</f>
        <v>1.0851346280511443E-3</v>
      </c>
      <c r="FY107" s="2">
        <f t="shared" ref="FY107:FY170" si="376">POWER(10,($B107-E$232)/E$229)/(1+POWER(10,($B107-E$232)/E$229))</f>
        <v>1.1592742926314812E-3</v>
      </c>
      <c r="FZ107" s="2">
        <f t="shared" ref="FZ107:FZ170" si="377">POWER(10,($B107-F$232)/F$229)/(1+POWER(10,($B107-F$232)/F$229))</f>
        <v>1.1017313667559673E-3</v>
      </c>
      <c r="GA107" s="2">
        <f t="shared" ref="GA107:GA170" si="378">POWER(10,($B107-G$232)/G$229)/(1+POWER(10,($B107-G$232)/G$229))</f>
        <v>1.0605368186051673E-3</v>
      </c>
      <c r="GB107" s="2">
        <f t="shared" ref="GB107:GB170" si="379">POWER(10,($B107-H$232)/H$229)/(1+POWER(10,($B107-H$232)/H$229))</f>
        <v>1.0798495053111615E-3</v>
      </c>
      <c r="GC107" s="2">
        <f t="shared" ref="GC107:GC170" si="380">POWER(10,($B107-I$232)/I$229)/(1+POWER(10,($B107-I$232)/I$229))</f>
        <v>1.071114979574796E-3</v>
      </c>
      <c r="GD107" s="2">
        <f t="shared" ref="GD107:GD170" si="381">POWER(10,($B107-J$232)/J$229)/(1+POWER(10,($B107-J$232)/J$229))</f>
        <v>1.2383973591013114E-3</v>
      </c>
      <c r="GE107" s="2">
        <f t="shared" ref="GE107:GE170" si="382">POWER(10,($B107-K$232)/K$229)/(1+POWER(10,($B107-K$232)/K$229))</f>
        <v>1.2853152863866292E-3</v>
      </c>
      <c r="GF107" s="2">
        <f t="shared" ref="GF107:GF170" si="383">POWER(10,($B107-L$232)/L$229)/(1+POWER(10,($B107-L$232)/L$229))</f>
        <v>1.1558522285668015E-3</v>
      </c>
      <c r="GG107" s="2">
        <f t="shared" ref="GG107:GG170" si="384">POWER(10,($B107-M$232)/M$229)/(1+POWER(10,($B107-M$232)/M$229))</f>
        <v>1.1393449375645278E-3</v>
      </c>
      <c r="GH107" s="2">
        <f t="shared" ref="GH107:GH170" si="385">POWER(10,($B107-N$232)/N$229)/(1+POWER(10,($B107-N$232)/N$229))</f>
        <v>9.590412479782756E-4</v>
      </c>
      <c r="GI107" s="2">
        <f t="shared" ref="GI107:GI170" si="386">POWER(10,($B107-O$232)/O$229)/(1+POWER(10,($B107-O$232)/O$229))</f>
        <v>9.2859831036138643E-4</v>
      </c>
      <c r="GJ107" s="2">
        <f t="shared" ref="GJ107:GJ170" si="387">POWER(10,($B107-P$232)/P$229)/(1+POWER(10,($B107-P$232)/P$229))</f>
        <v>8.7279687942127886E-4</v>
      </c>
      <c r="GK107" s="2">
        <f t="shared" ref="GK107:GK170" si="388">POWER(10,($B107-Q$232)/Q$229)/(1+POWER(10,($B107-Q$232)/Q$229))</f>
        <v>6.3986770471679405E-4</v>
      </c>
      <c r="GM107" s="92">
        <f t="shared" si="324"/>
        <v>3.0509309657383839E-15</v>
      </c>
      <c r="GN107" s="92">
        <f t="shared" ref="GN107:GN170" si="389" xml:space="preserve"> _xlfn.NORM.DIST($B107, D$7, ABS(D$11), TRUE) * _xlfn.NORM.DIST(($B107 - D$7)*D$15, 0, ABS(D$11), TRUE) * 2</f>
        <v>1.5270788937310802E-16</v>
      </c>
      <c r="GO107" s="92">
        <f t="shared" ref="GO107:GO170" si="390" xml:space="preserve"> _xlfn.NORM.DIST($B107, E$7, ABS(E$11), TRUE) * _xlfn.NORM.DIST(($B107 - E$7)*E$15, 0, ABS(E$11), TRUE) * 2</f>
        <v>1.2583136276201302E-18</v>
      </c>
      <c r="GP107" s="92">
        <f t="shared" ref="GP107:GP170" si="391" xml:space="preserve"> _xlfn.NORM.DIST($B107, F$7, ABS(F$11), TRUE) * _xlfn.NORM.DIST(($B107 - F$7)*F$15, 0, ABS(F$11), TRUE) * 2</f>
        <v>3.5283900369043093E-25</v>
      </c>
      <c r="GQ107" s="92">
        <f t="shared" ref="GQ107:GQ170" si="392" xml:space="preserve"> _xlfn.NORM.DIST($B107, G$7, ABS(G$11), TRUE) * _xlfn.NORM.DIST(($B107 - G$7)*G$15, 0, ABS(G$11), TRUE) * 2</f>
        <v>8.4785436605571798E-30</v>
      </c>
      <c r="GR107" s="92">
        <f t="shared" ref="GR107:GR170" si="393" xml:space="preserve"> _xlfn.NORM.DIST($B107, H$7, ABS(H$11), TRUE) * _xlfn.NORM.DIST(($B107 - H$7)*H$15, 0, ABS(H$11), TRUE) * 2</f>
        <v>8.1072974884882704E-36</v>
      </c>
      <c r="GS107" s="92">
        <f t="shared" ref="GS107:GS170" si="394" xml:space="preserve"> _xlfn.NORM.DIST($B107, I$7, ABS(I$11), TRUE) * _xlfn.NORM.DIST(($B107 - I$7)*I$15, 0, ABS(I$11), TRUE) * 2</f>
        <v>1.3406402932173377E-28</v>
      </c>
      <c r="GT107" s="92">
        <f t="shared" ref="GT107:GT170" si="395" xml:space="preserve"> _xlfn.NORM.DIST($B107, J$7, ABS(J$11), TRUE) * _xlfn.NORM.DIST(($B107 - J$7)*J$15, 0, ABS(J$11), TRUE) * 2</f>
        <v>1.3246078567446102E-25</v>
      </c>
      <c r="GU107" s="92">
        <f t="shared" ref="GU107:GU170" si="396" xml:space="preserve"> _xlfn.NORM.DIST($B107, K$7, ABS(K$11), TRUE) * _xlfn.NORM.DIST(($B107 - K$7)*K$15, 0, ABS(K$11), TRUE) * 2</f>
        <v>5.9757545688640953E-32</v>
      </c>
      <c r="GV107" s="92">
        <f t="shared" ref="GV107:GV170" si="397" xml:space="preserve"> _xlfn.NORM.DIST($B107, L$7, ABS(L$11), TRUE) * _xlfn.NORM.DIST(($B107 - L$7)*L$15, 0, ABS(L$11), TRUE) * 2</f>
        <v>1.1864234853058336E-26</v>
      </c>
      <c r="GW107" s="92">
        <f t="shared" ref="GW107:GW170" si="398" xml:space="preserve"> _xlfn.NORM.DIST($B107, M$7, ABS(M$11), TRUE) * _xlfn.NORM.DIST(($B107 - M$7)*M$15, 0, ABS(M$11), TRUE) * 2</f>
        <v>6.0369060948021121E-40</v>
      </c>
      <c r="GX107" s="92">
        <f t="shared" ref="GX107:GX170" si="399" xml:space="preserve"> _xlfn.NORM.DIST($B107, N$7, ABS(N$11), TRUE) * _xlfn.NORM.DIST(($B107 - N$7)*N$15, 0, ABS(N$11), TRUE) * 2</f>
        <v>1.0275137871117423E-29</v>
      </c>
      <c r="GY107" s="92">
        <f t="shared" ref="GY107:GY170" si="400" xml:space="preserve"> _xlfn.NORM.DIST($B107, O$7, ABS(O$11), TRUE) * _xlfn.NORM.DIST(($B107 - O$7)*O$15, 0, ABS(O$11), TRUE) * 2</f>
        <v>2.1085209359412526E-23</v>
      </c>
      <c r="GZ107" s="92">
        <f t="shared" ref="GZ107:GZ170" si="401" xml:space="preserve"> _xlfn.NORM.DIST($B107, P$7, ABS(P$11), TRUE) * _xlfn.NORM.DIST(($B107 - P$7)*P$15, 0, ABS(P$11), TRUE) * 2</f>
        <v>2.0632152219219153E-18</v>
      </c>
      <c r="HA107" s="92">
        <f t="shared" ref="HA107:HA170" si="402" xml:space="preserve"> _xlfn.NORM.DIST($B107, Q$7, ABS(Q$11), TRUE) * _xlfn.NORM.DIST(($B107 - Q$7)*Q$15, 0, ABS(Q$11), TRUE) * 2</f>
        <v>1.3859636474114725E-19</v>
      </c>
      <c r="HC107" s="92">
        <f t="shared" si="325"/>
        <v>0.39258474609687577</v>
      </c>
      <c r="HD107" s="92">
        <f t="shared" ref="HD107:HD170" si="403" xml:space="preserve"> _xlfn.NORM.DIST($B107, D$8, ABS(D$12), TRUE) * _xlfn.NORM.DIST(($B107 - D$8)*D$16, 0, ABS(D$12), TRUE) * 2</f>
        <v>0.39841240463544658</v>
      </c>
      <c r="HE107" s="92">
        <f t="shared" ref="HE107:HE170" si="404" xml:space="preserve"> _xlfn.NORM.DIST($B107, E$8, ABS(E$12), TRUE) * _xlfn.NORM.DIST(($B107 - E$8)*E$16, 0, ABS(E$12), TRUE) * 2</f>
        <v>0.38308514815569245</v>
      </c>
      <c r="HF107" s="92">
        <f t="shared" ref="HF107:HF170" si="405" xml:space="preserve"> _xlfn.NORM.DIST($B107, F$8, ABS(F$12), TRUE) * _xlfn.NORM.DIST(($B107 - F$8)*F$16, 0, ABS(F$12), TRUE) * 2</f>
        <v>0.43379200091377873</v>
      </c>
      <c r="HG107" s="92">
        <f t="shared" ref="HG107:HG170" si="406" xml:space="preserve"> _xlfn.NORM.DIST($B107, G$8, ABS(G$12), TRUE) * _xlfn.NORM.DIST(($B107 - G$8)*G$16, 0, ABS(G$12), TRUE) * 2</f>
        <v>0.45015909103653678</v>
      </c>
      <c r="HH107" s="92">
        <f t="shared" ref="HH107:HH170" si="407" xml:space="preserve"> _xlfn.NORM.DIST($B107, H$8, ABS(H$12), TRUE) * _xlfn.NORM.DIST(($B107 - H$8)*H$16, 0, ABS(H$12), TRUE) * 2</f>
        <v>0.49327634451784969</v>
      </c>
      <c r="HI107" s="92">
        <f t="shared" ref="HI107:HI170" si="408" xml:space="preserve"> _xlfn.NORM.DIST($B107, I$8, ABS(I$12), TRUE) * _xlfn.NORM.DIST(($B107 - I$8)*I$16, 0, ABS(I$12), TRUE) * 2</f>
        <v>0.44306252861939854</v>
      </c>
      <c r="HJ107" s="92">
        <f t="shared" ref="HJ107:HJ170" si="409" xml:space="preserve"> _xlfn.NORM.DIST($B107, J$8, ABS(J$12), TRUE) * _xlfn.NORM.DIST(($B107 - J$8)*J$16, 0, ABS(J$12), TRUE) * 2</f>
        <v>0.47001131561072224</v>
      </c>
      <c r="HK107" s="92">
        <f t="shared" ref="HK107:HK170" si="410" xml:space="preserve"> _xlfn.NORM.DIST($B107, K$8, ABS(K$12), TRUE) * _xlfn.NORM.DIST(($B107 - K$8)*K$16, 0, ABS(K$12), TRUE) * 2</f>
        <v>0.47970399129889829</v>
      </c>
      <c r="HL107" s="92">
        <f t="shared" ref="HL107:HL170" si="411" xml:space="preserve"> _xlfn.NORM.DIST($B107, L$8, ABS(L$12), TRUE) * _xlfn.NORM.DIST(($B107 - L$8)*L$16, 0, ABS(L$12), TRUE) * 2</f>
        <v>0.42074266806179095</v>
      </c>
      <c r="HM107" s="92">
        <f t="shared" ref="HM107:HM170" si="412" xml:space="preserve"> _xlfn.NORM.DIST($B107, M$8, ABS(M$12), TRUE) * _xlfn.NORM.DIST(($B107 - M$8)*M$16, 0, ABS(M$12), TRUE) * 2</f>
        <v>0.46331933727292307</v>
      </c>
      <c r="HN107" s="92">
        <f t="shared" ref="HN107:HN170" si="413" xml:space="preserve"> _xlfn.NORM.DIST($B107, N$8, ABS(N$12), TRUE) * _xlfn.NORM.DIST(($B107 - N$8)*N$16, 0, ABS(N$12), TRUE) * 2</f>
        <v>0.36070024099852144</v>
      </c>
      <c r="HO107" s="92">
        <f t="shared" ref="HO107:HO170" si="414" xml:space="preserve"> _xlfn.NORM.DIST($B107, O$8, ABS(O$12), TRUE) * _xlfn.NORM.DIST(($B107 - O$8)*O$16, 0, ABS(O$12), TRUE) * 2</f>
        <v>0.36671873527239945</v>
      </c>
      <c r="HP107" s="92">
        <f t="shared" ref="HP107:HP170" si="415" xml:space="preserve"> _xlfn.NORM.DIST($B107, P$8, ABS(P$12), TRUE) * _xlfn.NORM.DIST(($B107 - P$8)*P$16, 0, ABS(P$12), TRUE) * 2</f>
        <v>0.36320667030258502</v>
      </c>
      <c r="HQ107" s="92">
        <f t="shared" ref="HQ107:HQ170" si="416" xml:space="preserve"> _xlfn.NORM.DIST($B107, Q$8, ABS(Q$12), TRUE) * _xlfn.NORM.DIST(($B107 - Q$8)*Q$16, 0, ABS(Q$12), TRUE) * 2</f>
        <v>0.26752089670929002</v>
      </c>
      <c r="HS107" s="92">
        <f t="shared" si="326"/>
        <v>1.9112884930640993E-14</v>
      </c>
      <c r="HT107" s="92">
        <f t="shared" ref="HT107:HT170" si="417" xml:space="preserve"> _xlfn.NORM.DIST($B107, D$9, ABS(D$13), TRUE) * _xlfn.NORM.DIST(($B107 - D$9)*D$17, 0, ABS(D$13), TRUE) * 2</f>
        <v>2.8198729233553732E-14</v>
      </c>
      <c r="HU107" s="92">
        <f t="shared" ref="HU107:HU170" si="418" xml:space="preserve"> _xlfn.NORM.DIST($B107, E$9, ABS(E$13), TRUE) * _xlfn.NORM.DIST(($B107 - E$9)*E$17, 0, ABS(E$13), TRUE) * 2</f>
        <v>8.2915848437689329E-16</v>
      </c>
      <c r="HV107" s="92">
        <f t="shared" ref="HV107:HV170" si="419" xml:space="preserve"> _xlfn.NORM.DIST($B107, F$9, ABS(F$13), TRUE) * _xlfn.NORM.DIST(($B107 - F$9)*F$17, 0, ABS(F$13), TRUE) * 2</f>
        <v>2.8120705967430133E-15</v>
      </c>
      <c r="HW107" s="92">
        <f t="shared" ref="HW107:HW170" si="420" xml:space="preserve"> _xlfn.NORM.DIST($B107, G$9, ABS(G$13), TRUE) * _xlfn.NORM.DIST(($B107 - G$9)*G$17, 0, ABS(G$13), TRUE) * 2</f>
        <v>1.444115340797715E-15</v>
      </c>
      <c r="HX107" s="92">
        <f t="shared" ref="HX107:HX170" si="421" xml:space="preserve"> _xlfn.NORM.DIST($B107, H$9, ABS(H$13), TRUE) * _xlfn.NORM.DIST(($B107 - H$9)*H$17, 0, ABS(H$13), TRUE) * 2</f>
        <v>2.6811416216029768E-16</v>
      </c>
      <c r="HY107" s="92">
        <f t="shared" ref="HY107:HY170" si="422" xml:space="preserve"> _xlfn.NORM.DIST($B107, I$9, ABS(I$13), TRUE) * _xlfn.NORM.DIST(($B107 - I$9)*I$17, 0, ABS(I$13), TRUE) * 2</f>
        <v>1.5254599462483034E-17</v>
      </c>
      <c r="HZ107" s="92">
        <f t="shared" ref="HZ107:HZ170" si="423" xml:space="preserve"> _xlfn.NORM.DIST($B107, J$9, ABS(J$13), TRUE) * _xlfn.NORM.DIST(($B107 - J$9)*J$17, 0, ABS(J$13), TRUE) * 2</f>
        <v>2.3711062710268714E-18</v>
      </c>
      <c r="IA107" s="92">
        <f t="shared" ref="IA107:IA170" si="424" xml:space="preserve"> _xlfn.NORM.DIST($B107, K$9, ABS(K$13), TRUE) * _xlfn.NORM.DIST(($B107 - K$9)*K$17, 0, ABS(K$13), TRUE) * 2</f>
        <v>6.3280099706987257E-18</v>
      </c>
      <c r="IB107" s="92">
        <f t="shared" ref="IB107:IB170" si="425" xml:space="preserve"> _xlfn.NORM.DIST($B107, L$9, ABS(L$13), TRUE) * _xlfn.NORM.DIST(($B107 - L$9)*L$17, 0, ABS(L$13), TRUE) * 2</f>
        <v>1.6692112252233173E-18</v>
      </c>
      <c r="IC107" s="92">
        <f t="shared" ref="IC107:IC170" si="426" xml:space="preserve"> _xlfn.NORM.DIST($B107, M$9, ABS(M$13), TRUE) * _xlfn.NORM.DIST(($B107 - M$9)*M$17, 0, ABS(M$13), TRUE) * 2</f>
        <v>4.9754019761168836E-18</v>
      </c>
      <c r="ID107" s="92">
        <f t="shared" ref="ID107:ID170" si="427" xml:space="preserve"> _xlfn.NORM.DIST($B107, N$9, ABS(N$13), TRUE) * _xlfn.NORM.DIST(($B107 - N$9)*N$17, 0, ABS(N$13), TRUE) * 2</f>
        <v>1.9455587781794335E-18</v>
      </c>
      <c r="IE107" s="92">
        <f t="shared" ref="IE107:IE170" si="428" xml:space="preserve"> _xlfn.NORM.DIST($B107, O$9, ABS(O$13), TRUE) * _xlfn.NORM.DIST(($B107 - O$9)*O$17, 0, ABS(O$13), TRUE) * 2</f>
        <v>6.2588183079478933E-17</v>
      </c>
      <c r="IF107" s="92">
        <f t="shared" ref="IF107:IF170" si="429" xml:space="preserve"> _xlfn.NORM.DIST($B107, P$9, ABS(P$13), TRUE) * _xlfn.NORM.DIST(($B107 - P$9)*P$17, 0, ABS(P$13), TRUE) * 2</f>
        <v>5.2264603251684295E-10</v>
      </c>
      <c r="IG107" s="92">
        <f t="shared" ref="IG107:IG170" si="430" xml:space="preserve"> _xlfn.NORM.DIST($B107, Q$9, ABS(Q$13), TRUE) * _xlfn.NORM.DIST(($B107 - Q$9)*Q$17, 0, ABS(Q$13), TRUE) * 2</f>
        <v>4.6083437522800491E-9</v>
      </c>
      <c r="II107" s="92">
        <f t="shared" si="327"/>
        <v>3.0964886069903442E-59</v>
      </c>
      <c r="IJ107" s="92">
        <f t="shared" si="328"/>
        <v>2.2294422679269562E-58</v>
      </c>
      <c r="IK107" s="92">
        <f t="shared" si="329"/>
        <v>1.6594784172748926E-65</v>
      </c>
      <c r="IL107" s="92">
        <f t="shared" si="330"/>
        <v>1.6666575541868427E-64</v>
      </c>
      <c r="IM107" s="92">
        <f t="shared" si="331"/>
        <v>1.395341611863458E-66</v>
      </c>
      <c r="IN107" s="92">
        <f t="shared" si="332"/>
        <v>2.1972780072523183E-71</v>
      </c>
      <c r="IO107" s="92">
        <f t="shared" si="333"/>
        <v>3.9955076336506484E-77</v>
      </c>
      <c r="IP107" s="92">
        <f t="shared" si="334"/>
        <v>4.1078349680874056E-82</v>
      </c>
      <c r="IQ107" s="92">
        <f t="shared" si="335"/>
        <v>1.5809970694623277E-79</v>
      </c>
      <c r="IR107" s="92">
        <f t="shared" si="336"/>
        <v>3.7469055780339682E-81</v>
      </c>
      <c r="IS107" s="92">
        <f t="shared" si="337"/>
        <v>1.9013802003122925E-79</v>
      </c>
      <c r="IT107" s="92">
        <f t="shared" si="338"/>
        <v>1.818818308312918E-78</v>
      </c>
      <c r="IU107" s="92">
        <f t="shared" si="339"/>
        <v>2.4185114129197147E-70</v>
      </c>
      <c r="IV107" s="92">
        <f t="shared" si="340"/>
        <v>6.9650528387517349E-54</v>
      </c>
      <c r="IW107" s="92">
        <f t="shared" si="341"/>
        <v>3.0377831257524812E-38</v>
      </c>
      <c r="IY107" s="92">
        <f t="shared" si="342"/>
        <v>0.39258474609689792</v>
      </c>
      <c r="IZ107" s="92">
        <f t="shared" si="343"/>
        <v>0.39841240463547495</v>
      </c>
      <c r="JA107" s="92">
        <f t="shared" si="344"/>
        <v>0.38308514815569328</v>
      </c>
      <c r="JB107" s="92">
        <f t="shared" si="345"/>
        <v>0.43379200091378156</v>
      </c>
      <c r="JC107" s="92">
        <f t="shared" si="346"/>
        <v>0.45015909103653823</v>
      </c>
      <c r="JD107" s="92">
        <f t="shared" si="347"/>
        <v>0.49327634451784996</v>
      </c>
      <c r="JE107" s="92">
        <f t="shared" si="348"/>
        <v>0.44306252861939854</v>
      </c>
      <c r="JF107" s="92">
        <f t="shared" si="349"/>
        <v>0.47001131561072224</v>
      </c>
      <c r="JG107" s="92">
        <f t="shared" si="350"/>
        <v>0.47970399129889829</v>
      </c>
      <c r="JH107" s="92">
        <f t="shared" si="351"/>
        <v>0.42074266806179095</v>
      </c>
      <c r="JI107" s="92">
        <f t="shared" si="352"/>
        <v>0.46331933727292307</v>
      </c>
      <c r="JJ107" s="92">
        <f t="shared" si="353"/>
        <v>0.36070024099852144</v>
      </c>
      <c r="JK107" s="92">
        <f t="shared" si="354"/>
        <v>0.36671873527239951</v>
      </c>
      <c r="JL107" s="92">
        <f t="shared" si="355"/>
        <v>0.36320667082523106</v>
      </c>
      <c r="JM107" s="92">
        <f t="shared" si="356"/>
        <v>0.26752090131763379</v>
      </c>
    </row>
    <row r="108" spans="2:273" x14ac:dyDescent="0.25">
      <c r="B108" s="2">
        <v>81</v>
      </c>
      <c r="C108" s="37">
        <v>176.92500000000001</v>
      </c>
      <c r="D108" s="37">
        <v>181.8</v>
      </c>
      <c r="E108" s="37">
        <v>184.61</v>
      </c>
      <c r="F108" s="37">
        <v>186.43899999999999</v>
      </c>
      <c r="G108" s="37">
        <v>187.244</v>
      </c>
      <c r="H108" s="37">
        <v>190.929</v>
      </c>
      <c r="I108" s="37">
        <v>187.952</v>
      </c>
      <c r="J108" s="37">
        <v>190.37200000000001</v>
      </c>
      <c r="K108" s="37">
        <v>190.886</v>
      </c>
      <c r="L108" s="37">
        <v>187.977</v>
      </c>
      <c r="M108" s="37">
        <v>192.25</v>
      </c>
      <c r="N108" s="37">
        <v>181.25</v>
      </c>
      <c r="O108" s="37">
        <v>179.81800000000001</v>
      </c>
      <c r="P108" s="37">
        <v>171.45500000000001</v>
      </c>
      <c r="Q108" s="37">
        <v>142.18199999999999</v>
      </c>
      <c r="S108" s="4">
        <f t="shared" si="228"/>
        <v>180.05869002900681</v>
      </c>
      <c r="T108" s="4">
        <f t="shared" si="229"/>
        <v>183.89205689788338</v>
      </c>
      <c r="U108" s="4">
        <f t="shared" si="230"/>
        <v>186.51616204112466</v>
      </c>
      <c r="V108" s="4">
        <f t="shared" si="231"/>
        <v>188.50174322513564</v>
      </c>
      <c r="W108" s="4">
        <f t="shared" si="232"/>
        <v>189.07839187142849</v>
      </c>
      <c r="X108" s="4">
        <f t="shared" si="233"/>
        <v>194.47873987515413</v>
      </c>
      <c r="Y108" s="4">
        <f t="shared" si="234"/>
        <v>189.08578387644593</v>
      </c>
      <c r="Z108" s="4">
        <f t="shared" si="235"/>
        <v>193.26666664034656</v>
      </c>
      <c r="AA108" s="4">
        <f t="shared" si="236"/>
        <v>193.03389968697476</v>
      </c>
      <c r="AB108" s="4">
        <f t="shared" si="237"/>
        <v>188.21089641911348</v>
      </c>
      <c r="AC108" s="4">
        <f t="shared" si="238"/>
        <v>193.71177462432851</v>
      </c>
      <c r="AD108" s="4">
        <f t="shared" si="239"/>
        <v>177.91628052429087</v>
      </c>
      <c r="AE108" s="4">
        <f t="shared" si="240"/>
        <v>177.19186428664577</v>
      </c>
      <c r="AF108" s="4">
        <f t="shared" si="241"/>
        <v>170.86130870962188</v>
      </c>
      <c r="AG108" s="4">
        <f t="shared" si="242"/>
        <v>139.82990637028155</v>
      </c>
      <c r="AI108" s="4">
        <f t="shared" si="243"/>
        <v>-3.1336900290068002</v>
      </c>
      <c r="AJ108" s="4">
        <f t="shared" si="244"/>
        <v>-2.0920568978833671</v>
      </c>
      <c r="AK108" s="4">
        <f t="shared" si="245"/>
        <v>-1.9061620411246452</v>
      </c>
      <c r="AL108" s="4">
        <f t="shared" si="246"/>
        <v>-2.0627432251356481</v>
      </c>
      <c r="AM108" s="4">
        <f t="shared" si="247"/>
        <v>-1.8343918714284939</v>
      </c>
      <c r="AN108" s="4">
        <f t="shared" si="248"/>
        <v>-3.5497398751541311</v>
      </c>
      <c r="AO108" s="4">
        <f t="shared" si="249"/>
        <v>-1.133783876445932</v>
      </c>
      <c r="AP108" s="4">
        <f t="shared" si="250"/>
        <v>-2.8946666403465429</v>
      </c>
      <c r="AQ108" s="4">
        <f t="shared" si="251"/>
        <v>-2.1478996869747675</v>
      </c>
      <c r="AR108" s="4">
        <f t="shared" si="252"/>
        <v>-0.2338964191134778</v>
      </c>
      <c r="AS108" s="4">
        <f t="shared" si="253"/>
        <v>-1.4617746243285126</v>
      </c>
      <c r="AT108" s="4">
        <f t="shared" si="254"/>
        <v>3.3337194757091311</v>
      </c>
      <c r="AU108" s="4">
        <f t="shared" si="255"/>
        <v>2.6261357133542447</v>
      </c>
      <c r="AV108" s="4">
        <f t="shared" si="357"/>
        <v>0.59369129037813195</v>
      </c>
      <c r="AW108" s="4">
        <f t="shared" si="357"/>
        <v>2.3520936297184392</v>
      </c>
      <c r="AY108" s="2">
        <f t="shared" si="307"/>
        <v>63.781200906090703</v>
      </c>
      <c r="AZ108" s="2">
        <f t="shared" si="358"/>
        <v>64.8458657997476</v>
      </c>
      <c r="BA108" s="2">
        <f t="shared" si="359"/>
        <v>68.906802777914436</v>
      </c>
      <c r="BB108" s="2">
        <f t="shared" si="360"/>
        <v>68.745016980916503</v>
      </c>
      <c r="BC108" s="2">
        <f t="shared" si="361"/>
        <v>67.915859889894904</v>
      </c>
      <c r="BD108" s="2">
        <f t="shared" si="362"/>
        <v>69.212829488956331</v>
      </c>
      <c r="BE108" s="2">
        <f t="shared" si="363"/>
        <v>70.320250916603158</v>
      </c>
      <c r="BF108" s="2">
        <f t="shared" si="364"/>
        <v>71.049827598474806</v>
      </c>
      <c r="BG108" s="2">
        <f t="shared" si="365"/>
        <v>69.92829290230857</v>
      </c>
      <c r="BH108" s="2">
        <f t="shared" si="366"/>
        <v>69.106441584213357</v>
      </c>
      <c r="BI108" s="2">
        <f t="shared" si="367"/>
        <v>67.905400223242367</v>
      </c>
      <c r="BJ108" s="2">
        <f t="shared" si="368"/>
        <v>67.869063582531709</v>
      </c>
      <c r="BK108" s="2">
        <f t="shared" si="369"/>
        <v>68.229413633625327</v>
      </c>
      <c r="BL108" s="2">
        <f t="shared" si="370"/>
        <v>68.811415226861143</v>
      </c>
      <c r="BM108" s="2">
        <f t="shared" si="371"/>
        <v>71.392134297974437</v>
      </c>
      <c r="BO108" s="2" t="str">
        <f t="shared" si="257"/>
        <v/>
      </c>
      <c r="BP108" s="2" t="str">
        <f t="shared" si="258"/>
        <v/>
      </c>
      <c r="BQ108" s="2" t="str">
        <f t="shared" si="259"/>
        <v/>
      </c>
      <c r="BR108" s="2" t="str">
        <f t="shared" si="260"/>
        <v/>
      </c>
      <c r="BS108" s="2" t="str">
        <f t="shared" si="261"/>
        <v/>
      </c>
      <c r="BT108" s="2" t="str">
        <f t="shared" si="262"/>
        <v/>
      </c>
      <c r="BU108" s="2" t="str">
        <f t="shared" si="263"/>
        <v/>
      </c>
      <c r="BV108" s="2" t="str">
        <f t="shared" si="264"/>
        <v/>
      </c>
      <c r="BW108" s="2" t="str">
        <f t="shared" si="265"/>
        <v/>
      </c>
      <c r="BX108" s="2" t="str">
        <f t="shared" si="266"/>
        <v/>
      </c>
      <c r="BY108" s="2" t="str">
        <f t="shared" si="267"/>
        <v/>
      </c>
      <c r="BZ108" s="2" t="str">
        <f t="shared" si="268"/>
        <v/>
      </c>
      <c r="CA108" s="2" t="str">
        <f t="shared" si="269"/>
        <v/>
      </c>
      <c r="CB108" s="2" t="str">
        <f t="shared" si="270"/>
        <v/>
      </c>
      <c r="CC108" s="2" t="str">
        <f t="shared" si="271"/>
        <v/>
      </c>
      <c r="CE108" s="2" t="str">
        <f t="shared" si="308"/>
        <v/>
      </c>
      <c r="CF108" s="2" t="str">
        <f t="shared" si="309"/>
        <v/>
      </c>
      <c r="CG108" s="2" t="str">
        <f t="shared" si="310"/>
        <v/>
      </c>
      <c r="CH108" s="2" t="str">
        <f t="shared" si="311"/>
        <v/>
      </c>
      <c r="CI108" s="2" t="str">
        <f t="shared" si="312"/>
        <v/>
      </c>
      <c r="CJ108" s="2" t="str">
        <f t="shared" si="313"/>
        <v/>
      </c>
      <c r="CK108" s="2" t="str">
        <f t="shared" si="314"/>
        <v/>
      </c>
      <c r="CL108" s="2" t="str">
        <f t="shared" si="315"/>
        <v/>
      </c>
      <c r="CM108" s="2" t="str">
        <f t="shared" si="316"/>
        <v/>
      </c>
      <c r="CN108" s="2" t="str">
        <f t="shared" si="317"/>
        <v/>
      </c>
      <c r="CO108" s="2" t="str">
        <f t="shared" si="318"/>
        <v/>
      </c>
      <c r="CP108" s="2" t="str">
        <f t="shared" si="319"/>
        <v/>
      </c>
      <c r="CQ108" s="2" t="str">
        <f t="shared" si="320"/>
        <v/>
      </c>
      <c r="CR108" s="2" t="str">
        <f t="shared" si="321"/>
        <v/>
      </c>
      <c r="CS108" s="2" t="str">
        <f t="shared" si="322"/>
        <v/>
      </c>
      <c r="CU108" s="2" t="str">
        <f t="shared" si="272"/>
        <v/>
      </c>
      <c r="CV108" s="2" t="str">
        <f t="shared" si="273"/>
        <v/>
      </c>
      <c r="CW108" s="2" t="str">
        <f t="shared" si="274"/>
        <v/>
      </c>
      <c r="CX108" s="2" t="str">
        <f t="shared" si="275"/>
        <v/>
      </c>
      <c r="CY108" s="2" t="str">
        <f t="shared" si="276"/>
        <v/>
      </c>
      <c r="CZ108" s="2" t="str">
        <f t="shared" si="277"/>
        <v/>
      </c>
      <c r="DA108" s="2" t="str">
        <f t="shared" si="278"/>
        <v/>
      </c>
      <c r="DB108" s="2" t="str">
        <f t="shared" si="279"/>
        <v/>
      </c>
      <c r="DC108" s="2" t="str">
        <f t="shared" si="280"/>
        <v/>
      </c>
      <c r="DD108" s="2" t="str">
        <f t="shared" si="281"/>
        <v/>
      </c>
      <c r="DE108" s="2" t="str">
        <f t="shared" si="282"/>
        <v/>
      </c>
      <c r="DF108" s="2" t="str">
        <f t="shared" si="283"/>
        <v/>
      </c>
      <c r="DG108" s="2" t="str">
        <f t="shared" si="284"/>
        <v/>
      </c>
      <c r="DH108" s="2" t="str">
        <f t="shared" si="285"/>
        <v/>
      </c>
      <c r="DI108" s="2" t="str">
        <f t="shared" si="286"/>
        <v/>
      </c>
      <c r="DK108" s="2">
        <f t="shared" si="287"/>
        <v>91.925673076923076</v>
      </c>
      <c r="DL108" s="2">
        <f t="shared" si="372"/>
        <v>90.622055749128947</v>
      </c>
      <c r="DM108" s="2">
        <f t="shared" si="372"/>
        <v>91.535549658320519</v>
      </c>
      <c r="DN108" s="2">
        <f t="shared" si="372"/>
        <v>97.137660346271218</v>
      </c>
      <c r="DO108" s="2">
        <f t="shared" si="372"/>
        <v>96.707734030197415</v>
      </c>
      <c r="DP108" s="2">
        <f t="shared" si="372"/>
        <v>93.363582404181187</v>
      </c>
      <c r="DQ108" s="2">
        <f t="shared" si="372"/>
        <v>91.154990637269734</v>
      </c>
      <c r="DR108" s="2">
        <f t="shared" si="372"/>
        <v>89.954535721038255</v>
      </c>
      <c r="DS108" s="2">
        <f t="shared" si="372"/>
        <v>90.756952651054746</v>
      </c>
      <c r="DT108" s="2">
        <f t="shared" si="372"/>
        <v>91.340085163276868</v>
      </c>
      <c r="DU108" s="2">
        <f t="shared" si="372"/>
        <v>89.733802778616706</v>
      </c>
      <c r="DV108" s="2">
        <f t="shared" si="372"/>
        <v>94.023907895092265</v>
      </c>
      <c r="DW108" s="2">
        <f t="shared" si="372"/>
        <v>93.164599818785859</v>
      </c>
      <c r="DX108" s="2">
        <f t="shared" si="372"/>
        <v>89.519961861545539</v>
      </c>
      <c r="DY108" s="2">
        <f t="shared" si="372"/>
        <v>81.739947705802948</v>
      </c>
      <c r="EA108" s="2">
        <f t="shared" si="227"/>
        <v>63.143630631334851</v>
      </c>
      <c r="EB108" s="2">
        <f t="shared" si="289"/>
        <v>64.205262041737171</v>
      </c>
      <c r="EC108" s="2">
        <f t="shared" si="290"/>
        <v>68.245738340324635</v>
      </c>
      <c r="ED108" s="2">
        <f t="shared" si="291"/>
        <v>67.964436645445517</v>
      </c>
      <c r="EE108" s="2">
        <f t="shared" si="292"/>
        <v>67.138071988587996</v>
      </c>
      <c r="EF108" s="2">
        <f t="shared" si="293"/>
        <v>68.578597876165858</v>
      </c>
      <c r="EG108" s="2">
        <f t="shared" si="294"/>
        <v>69.68322916491465</v>
      </c>
      <c r="EH108" s="2">
        <f t="shared" si="295"/>
        <v>70.395682044102216</v>
      </c>
      <c r="EI108" s="2">
        <f t="shared" si="296"/>
        <v>69.212278328147335</v>
      </c>
      <c r="EJ108" s="2">
        <f t="shared" si="297"/>
        <v>68.344962913127574</v>
      </c>
      <c r="EK108" s="2">
        <f t="shared" si="298"/>
        <v>67.246876605028788</v>
      </c>
      <c r="EL108" s="2">
        <f t="shared" si="299"/>
        <v>66.945237939518506</v>
      </c>
      <c r="EM108" s="2">
        <f t="shared" si="300"/>
        <v>67.470852605863186</v>
      </c>
      <c r="EN108" s="2">
        <f t="shared" si="301"/>
        <v>68.249955259545004</v>
      </c>
      <c r="EO108" s="2">
        <f t="shared" si="302"/>
        <v>70.979737093867939</v>
      </c>
      <c r="EQ108" s="2">
        <f t="shared" si="303"/>
        <v>62.270552575542567</v>
      </c>
      <c r="ER108" s="2">
        <f t="shared" si="373"/>
        <v>63.537717839567577</v>
      </c>
      <c r="ES108" s="2">
        <f t="shared" si="373"/>
        <v>67.204259302793304</v>
      </c>
      <c r="ET108" s="2">
        <f t="shared" si="373"/>
        <v>66.966576398753148</v>
      </c>
      <c r="EU108" s="2">
        <f t="shared" si="373"/>
        <v>66.736042058112631</v>
      </c>
      <c r="EV108" s="2">
        <f t="shared" si="373"/>
        <v>67.751729690290247</v>
      </c>
      <c r="EW108" s="2">
        <f t="shared" si="373"/>
        <v>68.890927401925111</v>
      </c>
      <c r="EX108" s="2">
        <f t="shared" si="373"/>
        <v>69.120056835374456</v>
      </c>
      <c r="EY108" s="2">
        <f t="shared" si="373"/>
        <v>68.239093057473454</v>
      </c>
      <c r="EZ108" s="2">
        <f t="shared" si="373"/>
        <v>67.488821140799246</v>
      </c>
      <c r="FA108" s="2">
        <f t="shared" si="373"/>
        <v>66.789853797319225</v>
      </c>
      <c r="FB108" s="2">
        <f t="shared" si="373"/>
        <v>66.515507947808629</v>
      </c>
      <c r="FC108" s="2">
        <f t="shared" si="373"/>
        <v>66.659116301421591</v>
      </c>
      <c r="FD108" s="2">
        <f t="shared" si="373"/>
        <v>68.216304874351991</v>
      </c>
      <c r="FE108" s="2">
        <f t="shared" si="373"/>
        <v>71.779431576549442</v>
      </c>
      <c r="FG108" s="2">
        <f t="shared" si="305"/>
        <v>0.9778140248968219</v>
      </c>
      <c r="FH108" s="2">
        <f t="shared" si="374"/>
        <v>0.97572006869094041</v>
      </c>
      <c r="FI108" s="2">
        <f t="shared" si="374"/>
        <v>0.97155888794998779</v>
      </c>
      <c r="FJ108" s="2">
        <f t="shared" si="374"/>
        <v>0.97320194521800429</v>
      </c>
      <c r="FK108" s="2">
        <f t="shared" si="374"/>
        <v>0.97368061376226245</v>
      </c>
      <c r="FL108" s="2">
        <f t="shared" si="374"/>
        <v>0.97437115411502717</v>
      </c>
      <c r="FM108" s="2">
        <f t="shared" si="374"/>
        <v>0.97028878238471761</v>
      </c>
      <c r="FN108" s="2">
        <f t="shared" si="374"/>
        <v>0.9664664658392641</v>
      </c>
      <c r="FO108" s="2">
        <f t="shared" si="374"/>
        <v>0.9667024006489382</v>
      </c>
      <c r="FP108" s="2">
        <f t="shared" si="374"/>
        <v>0.96683802819418774</v>
      </c>
      <c r="FQ108" s="2">
        <f t="shared" si="374"/>
        <v>0.97068988025169156</v>
      </c>
      <c r="FR108" s="2">
        <f t="shared" si="374"/>
        <v>0.96586695384407117</v>
      </c>
      <c r="FS108" s="2">
        <f t="shared" si="374"/>
        <v>0.97044465926155909</v>
      </c>
      <c r="FT108" s="2">
        <f t="shared" si="374"/>
        <v>0.97360169281457021</v>
      </c>
      <c r="FU108" s="2">
        <f t="shared" si="374"/>
        <v>0.9617260119568688</v>
      </c>
      <c r="FW108" s="2">
        <f t="shared" si="323"/>
        <v>1.1309439677603223E-3</v>
      </c>
      <c r="FX108" s="2">
        <f t="shared" si="375"/>
        <v>1.189701907466408E-3</v>
      </c>
      <c r="FY108" s="2">
        <f t="shared" si="376"/>
        <v>1.2709768332065359E-3</v>
      </c>
      <c r="FZ108" s="2">
        <f t="shared" si="377"/>
        <v>1.2078960306958458E-3</v>
      </c>
      <c r="GA108" s="2">
        <f t="shared" si="378"/>
        <v>1.1627365281418047E-3</v>
      </c>
      <c r="GB108" s="2">
        <f t="shared" si="379"/>
        <v>1.1839080958565089E-3</v>
      </c>
      <c r="GC108" s="2">
        <f t="shared" si="380"/>
        <v>1.1743328659989567E-3</v>
      </c>
      <c r="GD108" s="2">
        <f t="shared" si="381"/>
        <v>1.3577134850580003E-3</v>
      </c>
      <c r="GE108" s="2">
        <f t="shared" si="382"/>
        <v>1.4091454457519563E-3</v>
      </c>
      <c r="GF108" s="2">
        <f t="shared" si="383"/>
        <v>1.2672254525261017E-3</v>
      </c>
      <c r="GG108" s="2">
        <f t="shared" si="384"/>
        <v>1.2491295751739611E-3</v>
      </c>
      <c r="GH108" s="2">
        <f t="shared" si="385"/>
        <v>1.0514705286490433E-3</v>
      </c>
      <c r="GI108" s="2">
        <f t="shared" si="386"/>
        <v>1.0180965895325103E-3</v>
      </c>
      <c r="GJ108" s="2">
        <f t="shared" si="387"/>
        <v>9.5692216948485185E-4</v>
      </c>
      <c r="GK108" s="2">
        <f t="shared" si="388"/>
        <v>7.0155767718028061E-4</v>
      </c>
      <c r="GM108" s="92">
        <f t="shared" si="324"/>
        <v>4.6722930477922517E-17</v>
      </c>
      <c r="GN108" s="92">
        <f t="shared" si="389"/>
        <v>1.5804984890552683E-18</v>
      </c>
      <c r="GO108" s="92">
        <f t="shared" si="390"/>
        <v>6.8698616560950784E-21</v>
      </c>
      <c r="GP108" s="92">
        <f t="shared" si="391"/>
        <v>3.2829449655241724E-28</v>
      </c>
      <c r="GQ108" s="92">
        <f t="shared" si="392"/>
        <v>2.2684565061323381E-33</v>
      </c>
      <c r="GR108" s="92">
        <f t="shared" si="393"/>
        <v>5.177570436661193E-40</v>
      </c>
      <c r="GS108" s="92">
        <f t="shared" si="394"/>
        <v>4.7562559754193399E-32</v>
      </c>
      <c r="GT108" s="92">
        <f t="shared" si="395"/>
        <v>1.1239570865193284E-28</v>
      </c>
      <c r="GU108" s="92">
        <f t="shared" si="396"/>
        <v>8.9178463523897588E-36</v>
      </c>
      <c r="GV108" s="92">
        <f t="shared" si="397"/>
        <v>6.835255215253617E-30</v>
      </c>
      <c r="GW108" s="92">
        <f t="shared" si="398"/>
        <v>1.0382704210645749E-44</v>
      </c>
      <c r="GX108" s="92">
        <f t="shared" si="399"/>
        <v>2.3650522207845511E-33</v>
      </c>
      <c r="GY108" s="92">
        <f t="shared" si="400"/>
        <v>3.5329047619009195E-26</v>
      </c>
      <c r="GZ108" s="92">
        <f t="shared" si="401"/>
        <v>1.581799660641528E-20</v>
      </c>
      <c r="HA108" s="92">
        <f t="shared" si="402"/>
        <v>7.1943086615211452E-22</v>
      </c>
      <c r="HC108" s="92">
        <f t="shared" si="325"/>
        <v>0.46756783109192174</v>
      </c>
      <c r="HD108" s="92">
        <f t="shared" si="403"/>
        <v>0.4754229556768082</v>
      </c>
      <c r="HE108" s="92">
        <f t="shared" si="404"/>
        <v>0.46467276569601962</v>
      </c>
      <c r="HF108" s="92">
        <f t="shared" si="405"/>
        <v>0.51965454525467758</v>
      </c>
      <c r="HG108" s="92">
        <f t="shared" si="406"/>
        <v>0.53843807942815103</v>
      </c>
      <c r="HH108" s="92">
        <f t="shared" si="407"/>
        <v>0.58801057173372584</v>
      </c>
      <c r="HI108" s="92">
        <f t="shared" si="408"/>
        <v>0.53790940377490248</v>
      </c>
      <c r="HJ108" s="92">
        <f t="shared" si="409"/>
        <v>0.57138541763879447</v>
      </c>
      <c r="HK108" s="92">
        <f t="shared" si="410"/>
        <v>0.58306796125605531</v>
      </c>
      <c r="HL108" s="92">
        <f t="shared" si="411"/>
        <v>0.51781729774988039</v>
      </c>
      <c r="HM108" s="92">
        <f t="shared" si="412"/>
        <v>0.56360971016935313</v>
      </c>
      <c r="HN108" s="92">
        <f t="shared" si="413"/>
        <v>0.44608644890866483</v>
      </c>
      <c r="HO108" s="92">
        <f t="shared" si="414"/>
        <v>0.4475221644493963</v>
      </c>
      <c r="HP108" s="92">
        <f t="shared" si="415"/>
        <v>0.44369191457179646</v>
      </c>
      <c r="HQ108" s="92">
        <f t="shared" si="416"/>
        <v>0.35053830407872083</v>
      </c>
      <c r="HS108" s="92">
        <f t="shared" si="326"/>
        <v>6.9682941036366898E-14</v>
      </c>
      <c r="HT108" s="92">
        <f t="shared" si="417"/>
        <v>1.0194469104300134E-13</v>
      </c>
      <c r="HU108" s="92">
        <f t="shared" si="418"/>
        <v>3.5512531308192992E-15</v>
      </c>
      <c r="HV108" s="92">
        <f t="shared" si="419"/>
        <v>1.1475020354303723E-14</v>
      </c>
      <c r="HW108" s="92">
        <f t="shared" si="420"/>
        <v>6.0697820176725742E-15</v>
      </c>
      <c r="HX108" s="92">
        <f t="shared" si="421"/>
        <v>1.237076001549925E-15</v>
      </c>
      <c r="HY108" s="92">
        <f t="shared" si="422"/>
        <v>7.9665688792125082E-17</v>
      </c>
      <c r="HZ108" s="92">
        <f t="shared" si="423"/>
        <v>1.4141373819965904E-17</v>
      </c>
      <c r="IA108" s="92">
        <f t="shared" si="424"/>
        <v>3.6216563259612059E-17</v>
      </c>
      <c r="IB108" s="92">
        <f t="shared" si="425"/>
        <v>9.7515649865368375E-18</v>
      </c>
      <c r="IC108" s="92">
        <f t="shared" si="426"/>
        <v>2.7738394606588899E-17</v>
      </c>
      <c r="ID108" s="92">
        <f t="shared" si="427"/>
        <v>1.0499879007127422E-17</v>
      </c>
      <c r="IE108" s="92">
        <f t="shared" si="428"/>
        <v>2.8506699454163682E-16</v>
      </c>
      <c r="IF108" s="92">
        <f t="shared" si="429"/>
        <v>1.1848460215566037E-9</v>
      </c>
      <c r="IG108" s="92">
        <f t="shared" si="430"/>
        <v>9.2787076770337648E-9</v>
      </c>
      <c r="II108" s="92">
        <f t="shared" si="327"/>
        <v>1.0443475587520613E-57</v>
      </c>
      <c r="IJ108" s="92">
        <f t="shared" si="328"/>
        <v>7.3206731840240207E-57</v>
      </c>
      <c r="IK108" s="92">
        <f t="shared" si="329"/>
        <v>8.7767388378887054E-64</v>
      </c>
      <c r="IL108" s="92">
        <f t="shared" si="330"/>
        <v>8.0458112764653113E-63</v>
      </c>
      <c r="IM108" s="92">
        <f t="shared" si="331"/>
        <v>7.4885880597923975E-65</v>
      </c>
      <c r="IN108" s="92">
        <f t="shared" si="332"/>
        <v>1.6010312875283964E-69</v>
      </c>
      <c r="IO108" s="92">
        <f t="shared" si="333"/>
        <v>4.1212330129078387E-75</v>
      </c>
      <c r="IP108" s="92">
        <f t="shared" si="334"/>
        <v>6.403837017258211E-80</v>
      </c>
      <c r="IQ108" s="92">
        <f t="shared" si="335"/>
        <v>2.1531487806478582E-77</v>
      </c>
      <c r="IR108" s="92">
        <f t="shared" si="336"/>
        <v>5.2281685181383881E-79</v>
      </c>
      <c r="IS108" s="92">
        <f t="shared" si="337"/>
        <v>2.3621073882528789E-77</v>
      </c>
      <c r="IT108" s="92">
        <f t="shared" si="338"/>
        <v>1.8907513802102552E-76</v>
      </c>
      <c r="IU108" s="92">
        <f t="shared" si="339"/>
        <v>1.5094113044250701E-68</v>
      </c>
      <c r="IV108" s="92">
        <f t="shared" si="340"/>
        <v>1.5715428888687233E-52</v>
      </c>
      <c r="IW108" s="92">
        <f t="shared" si="341"/>
        <v>2.4643996346688127E-37</v>
      </c>
      <c r="IY108" s="92">
        <f t="shared" si="342"/>
        <v>0.46756783109199146</v>
      </c>
      <c r="IZ108" s="92">
        <f t="shared" si="343"/>
        <v>0.47542295567691012</v>
      </c>
      <c r="JA108" s="92">
        <f t="shared" si="344"/>
        <v>0.46467276569602317</v>
      </c>
      <c r="JB108" s="92">
        <f t="shared" si="345"/>
        <v>0.51965454525468902</v>
      </c>
      <c r="JC108" s="92">
        <f t="shared" si="346"/>
        <v>0.53843807942815713</v>
      </c>
      <c r="JD108" s="92">
        <f t="shared" si="347"/>
        <v>0.58801057173372706</v>
      </c>
      <c r="JE108" s="92">
        <f t="shared" si="348"/>
        <v>0.53790940377490259</v>
      </c>
      <c r="JF108" s="92">
        <f t="shared" si="349"/>
        <v>0.57138541763879447</v>
      </c>
      <c r="JG108" s="92">
        <f t="shared" si="350"/>
        <v>0.58306796125605531</v>
      </c>
      <c r="JH108" s="92">
        <f t="shared" si="351"/>
        <v>0.51781729774988039</v>
      </c>
      <c r="JI108" s="92">
        <f t="shared" si="352"/>
        <v>0.56360971016935313</v>
      </c>
      <c r="JJ108" s="92">
        <f t="shared" si="353"/>
        <v>0.44608644890866483</v>
      </c>
      <c r="JK108" s="92">
        <f t="shared" si="354"/>
        <v>0.44752216444939658</v>
      </c>
      <c r="JL108" s="92">
        <f t="shared" si="355"/>
        <v>0.44369191575664246</v>
      </c>
      <c r="JM108" s="92">
        <f t="shared" si="356"/>
        <v>0.35053831335742852</v>
      </c>
    </row>
    <row r="109" spans="2:273" x14ac:dyDescent="0.25">
      <c r="B109" s="2">
        <v>82</v>
      </c>
      <c r="C109" s="37">
        <v>182.125</v>
      </c>
      <c r="D109" s="37">
        <v>187.52500000000001</v>
      </c>
      <c r="E109" s="37">
        <v>191.07300000000001</v>
      </c>
      <c r="F109" s="37">
        <v>189.63399999999999</v>
      </c>
      <c r="G109" s="37">
        <v>190.19499999999999</v>
      </c>
      <c r="H109" s="37">
        <v>191.524</v>
      </c>
      <c r="I109" s="37">
        <v>190.119</v>
      </c>
      <c r="J109" s="37">
        <v>192.512</v>
      </c>
      <c r="K109" s="37">
        <v>194.477</v>
      </c>
      <c r="L109" s="37">
        <v>194.136</v>
      </c>
      <c r="M109" s="37">
        <v>194.614</v>
      </c>
      <c r="N109" s="37">
        <v>188.864</v>
      </c>
      <c r="O109" s="37">
        <v>186.29499999999999</v>
      </c>
      <c r="P109" s="37">
        <v>177.79499999999999</v>
      </c>
      <c r="Q109" s="37">
        <v>149.31800000000001</v>
      </c>
      <c r="S109" s="4">
        <f t="shared" si="228"/>
        <v>188.31445723050538</v>
      </c>
      <c r="T109" s="4">
        <f t="shared" si="229"/>
        <v>192.9502286835596</v>
      </c>
      <c r="U109" s="4">
        <f t="shared" si="230"/>
        <v>196.67151503981302</v>
      </c>
      <c r="V109" s="4">
        <f t="shared" si="231"/>
        <v>196.87613087695817</v>
      </c>
      <c r="W109" s="4">
        <f t="shared" si="232"/>
        <v>196.80477251390474</v>
      </c>
      <c r="X109" s="4">
        <f t="shared" si="233"/>
        <v>199.54904212738961</v>
      </c>
      <c r="Y109" s="4">
        <f t="shared" si="234"/>
        <v>196.90641094663982</v>
      </c>
      <c r="Z109" s="4">
        <f t="shared" si="235"/>
        <v>198.4929194640213</v>
      </c>
      <c r="AA109" s="4">
        <f t="shared" si="236"/>
        <v>199.46856481340996</v>
      </c>
      <c r="AB109" s="4">
        <f t="shared" si="237"/>
        <v>198.09169717004522</v>
      </c>
      <c r="AC109" s="4">
        <f t="shared" si="238"/>
        <v>201.85340209745615</v>
      </c>
      <c r="AD109" s="4">
        <f t="shared" si="239"/>
        <v>189.54060530138844</v>
      </c>
      <c r="AE109" s="4">
        <f t="shared" si="240"/>
        <v>188.00037380272431</v>
      </c>
      <c r="AF109" s="4">
        <f t="shared" si="241"/>
        <v>180.61435512988874</v>
      </c>
      <c r="AG109" s="4">
        <f t="shared" si="242"/>
        <v>149.72152495836295</v>
      </c>
      <c r="AI109" s="4">
        <f t="shared" si="243"/>
        <v>-6.1894572305053828</v>
      </c>
      <c r="AJ109" s="4">
        <f t="shared" si="244"/>
        <v>-5.4252286835595953</v>
      </c>
      <c r="AK109" s="4">
        <f t="shared" si="245"/>
        <v>-5.5985150398130088</v>
      </c>
      <c r="AL109" s="4">
        <f t="shared" si="246"/>
        <v>-7.2421308769581856</v>
      </c>
      <c r="AM109" s="4">
        <f t="shared" si="247"/>
        <v>-6.6097725139047441</v>
      </c>
      <c r="AN109" s="4">
        <f t="shared" si="248"/>
        <v>-8.0250421273896109</v>
      </c>
      <c r="AO109" s="4">
        <f t="shared" si="249"/>
        <v>-6.7874109466398238</v>
      </c>
      <c r="AP109" s="4">
        <f t="shared" si="250"/>
        <v>-5.9809194640212979</v>
      </c>
      <c r="AQ109" s="4">
        <f t="shared" si="251"/>
        <v>-4.9915648134099513</v>
      </c>
      <c r="AR109" s="4">
        <f t="shared" si="252"/>
        <v>-3.9556971700452266</v>
      </c>
      <c r="AS109" s="4">
        <f t="shared" si="253"/>
        <v>-7.2394020974561499</v>
      </c>
      <c r="AT109" s="4">
        <f t="shared" si="254"/>
        <v>-0.67660530138843455</v>
      </c>
      <c r="AU109" s="4">
        <f t="shared" si="255"/>
        <v>-1.7053738027243242</v>
      </c>
      <c r="AV109" s="4">
        <f t="shared" si="357"/>
        <v>-2.8193551298887485</v>
      </c>
      <c r="AW109" s="4">
        <f t="shared" si="357"/>
        <v>-0.40352495836293656</v>
      </c>
      <c r="AY109" s="2">
        <f t="shared" si="307"/>
        <v>63.627892014565099</v>
      </c>
      <c r="AZ109" s="2">
        <f t="shared" si="358"/>
        <v>64.700306608181748</v>
      </c>
      <c r="BA109" s="2">
        <f t="shared" si="359"/>
        <v>68.712969411308592</v>
      </c>
      <c r="BB109" s="2">
        <f t="shared" si="360"/>
        <v>68.55304740204258</v>
      </c>
      <c r="BC109" s="2">
        <f t="shared" si="361"/>
        <v>67.75969098123376</v>
      </c>
      <c r="BD109" s="2">
        <f t="shared" si="362"/>
        <v>69.042699382303965</v>
      </c>
      <c r="BE109" s="2">
        <f t="shared" si="363"/>
        <v>70.144275061432623</v>
      </c>
      <c r="BF109" s="2">
        <f t="shared" si="364"/>
        <v>70.859427673037672</v>
      </c>
      <c r="BG109" s="2">
        <f t="shared" si="365"/>
        <v>69.735487058583246</v>
      </c>
      <c r="BH109" s="2">
        <f t="shared" si="366"/>
        <v>68.922005321264379</v>
      </c>
      <c r="BI109" s="2">
        <f t="shared" si="367"/>
        <v>67.739886725940806</v>
      </c>
      <c r="BJ109" s="2">
        <f t="shared" si="368"/>
        <v>67.683008120229587</v>
      </c>
      <c r="BK109" s="2">
        <f t="shared" si="369"/>
        <v>68.036763003530695</v>
      </c>
      <c r="BL109" s="2">
        <f t="shared" si="370"/>
        <v>68.668518149421331</v>
      </c>
      <c r="BM109" s="2">
        <f t="shared" si="371"/>
        <v>71.289467547301953</v>
      </c>
      <c r="BO109" s="2" t="str">
        <f t="shared" si="257"/>
        <v/>
      </c>
      <c r="BP109" s="2" t="str">
        <f t="shared" si="258"/>
        <v/>
      </c>
      <c r="BQ109" s="2" t="str">
        <f t="shared" si="259"/>
        <v/>
      </c>
      <c r="BR109" s="2" t="str">
        <f t="shared" si="260"/>
        <v/>
      </c>
      <c r="BS109" s="2" t="str">
        <f t="shared" si="261"/>
        <v/>
      </c>
      <c r="BT109" s="2" t="str">
        <f t="shared" si="262"/>
        <v/>
      </c>
      <c r="BU109" s="2" t="str">
        <f t="shared" si="263"/>
        <v/>
      </c>
      <c r="BV109" s="2" t="str">
        <f t="shared" si="264"/>
        <v/>
      </c>
      <c r="BW109" s="2" t="str">
        <f t="shared" si="265"/>
        <v/>
      </c>
      <c r="BX109" s="2" t="str">
        <f t="shared" si="266"/>
        <v/>
      </c>
      <c r="BY109" s="2" t="str">
        <f t="shared" si="267"/>
        <v/>
      </c>
      <c r="BZ109" s="2" t="str">
        <f t="shared" si="268"/>
        <v/>
      </c>
      <c r="CA109" s="2" t="str">
        <f t="shared" si="269"/>
        <v/>
      </c>
      <c r="CB109" s="2" t="str">
        <f t="shared" si="270"/>
        <v/>
      </c>
      <c r="CC109" s="2" t="str">
        <f t="shared" si="271"/>
        <v/>
      </c>
      <c r="CE109" s="2" t="str">
        <f t="shared" si="308"/>
        <v/>
      </c>
      <c r="CF109" s="2" t="str">
        <f t="shared" si="309"/>
        <v/>
      </c>
      <c r="CG109" s="2" t="str">
        <f t="shared" si="310"/>
        <v/>
      </c>
      <c r="CH109" s="2" t="str">
        <f t="shared" si="311"/>
        <v/>
      </c>
      <c r="CI109" s="2" t="str">
        <f t="shared" si="312"/>
        <v/>
      </c>
      <c r="CJ109" s="2" t="str">
        <f t="shared" si="313"/>
        <v/>
      </c>
      <c r="CK109" s="2" t="str">
        <f t="shared" si="314"/>
        <v/>
      </c>
      <c r="CL109" s="2" t="str">
        <f t="shared" si="315"/>
        <v/>
      </c>
      <c r="CM109" s="2" t="str">
        <f t="shared" si="316"/>
        <v/>
      </c>
      <c r="CN109" s="2" t="str">
        <f t="shared" si="317"/>
        <v/>
      </c>
      <c r="CO109" s="2" t="str">
        <f t="shared" si="318"/>
        <v/>
      </c>
      <c r="CP109" s="2" t="str">
        <f t="shared" si="319"/>
        <v/>
      </c>
      <c r="CQ109" s="2" t="str">
        <f t="shared" si="320"/>
        <v/>
      </c>
      <c r="CR109" s="2" t="str">
        <f t="shared" si="321"/>
        <v/>
      </c>
      <c r="CS109" s="2" t="str">
        <f t="shared" si="322"/>
        <v/>
      </c>
      <c r="CU109" s="2" t="str">
        <f t="shared" si="272"/>
        <v/>
      </c>
      <c r="CV109" s="2" t="str">
        <f t="shared" si="273"/>
        <v/>
      </c>
      <c r="CW109" s="2" t="str">
        <f t="shared" si="274"/>
        <v/>
      </c>
      <c r="CX109" s="2" t="str">
        <f t="shared" si="275"/>
        <v/>
      </c>
      <c r="CY109" s="2" t="str">
        <f t="shared" si="276"/>
        <v/>
      </c>
      <c r="CZ109" s="2" t="str">
        <f t="shared" si="277"/>
        <v/>
      </c>
      <c r="DA109" s="2" t="str">
        <f t="shared" si="278"/>
        <v/>
      </c>
      <c r="DB109" s="2" t="str">
        <f t="shared" si="279"/>
        <v/>
      </c>
      <c r="DC109" s="2" t="str">
        <f t="shared" si="280"/>
        <v/>
      </c>
      <c r="DD109" s="2" t="str">
        <f t="shared" si="281"/>
        <v/>
      </c>
      <c r="DE109" s="2" t="str">
        <f t="shared" si="282"/>
        <v/>
      </c>
      <c r="DF109" s="2" t="str">
        <f t="shared" si="283"/>
        <v/>
      </c>
      <c r="DG109" s="2" t="str">
        <f t="shared" si="284"/>
        <v/>
      </c>
      <c r="DH109" s="2" t="str">
        <f t="shared" si="285"/>
        <v/>
      </c>
      <c r="DI109" s="2" t="str">
        <f t="shared" si="286"/>
        <v/>
      </c>
      <c r="DK109" s="2">
        <f t="shared" si="287"/>
        <v>92.24081613508443</v>
      </c>
      <c r="DL109" s="2">
        <f t="shared" si="372"/>
        <v>90.908222996515704</v>
      </c>
      <c r="DM109" s="2">
        <f t="shared" si="372"/>
        <v>91.803537098560369</v>
      </c>
      <c r="DN109" s="2">
        <f t="shared" si="372"/>
        <v>97.470513842746385</v>
      </c>
      <c r="DO109" s="2">
        <f t="shared" si="372"/>
        <v>97.021761904761874</v>
      </c>
      <c r="DP109" s="2">
        <f t="shared" si="372"/>
        <v>93.604429616724758</v>
      </c>
      <c r="DQ109" s="2">
        <f t="shared" si="372"/>
        <v>91.350522651766852</v>
      </c>
      <c r="DR109" s="2">
        <f t="shared" si="372"/>
        <v>90.142312481430437</v>
      </c>
      <c r="DS109" s="2">
        <f t="shared" si="372"/>
        <v>90.977165923885153</v>
      </c>
      <c r="DT109" s="2">
        <f t="shared" si="372"/>
        <v>91.572301515274276</v>
      </c>
      <c r="DU109" s="2">
        <f t="shared" si="372"/>
        <v>89.974248716399856</v>
      </c>
      <c r="DV109" s="2">
        <f t="shared" si="372"/>
        <v>94.327815195959289</v>
      </c>
      <c r="DW109" s="2">
        <f t="shared" si="372"/>
        <v>93.422998187858639</v>
      </c>
      <c r="DX109" s="2">
        <f t="shared" si="372"/>
        <v>89.717610188261361</v>
      </c>
      <c r="DY109" s="2">
        <f t="shared" si="372"/>
        <v>81.840315519568136</v>
      </c>
      <c r="EA109" s="2">
        <f t="shared" si="227"/>
        <v>63.03687107532766</v>
      </c>
      <c r="EB109" s="2">
        <f t="shared" si="289"/>
        <v>64.106388042865206</v>
      </c>
      <c r="EC109" s="2">
        <f t="shared" si="290"/>
        <v>68.097933897501363</v>
      </c>
      <c r="ED109" s="2">
        <f t="shared" si="291"/>
        <v>67.828143773336564</v>
      </c>
      <c r="EE109" s="2">
        <f t="shared" si="292"/>
        <v>67.038818281341577</v>
      </c>
      <c r="EF109" s="2">
        <f t="shared" si="293"/>
        <v>68.454556551297898</v>
      </c>
      <c r="EG109" s="2">
        <f t="shared" si="294"/>
        <v>69.553064380023315</v>
      </c>
      <c r="EH109" s="2">
        <f t="shared" si="295"/>
        <v>70.251120126006313</v>
      </c>
      <c r="EI109" s="2">
        <f t="shared" si="296"/>
        <v>69.069695584896138</v>
      </c>
      <c r="EJ109" s="2">
        <f t="shared" si="297"/>
        <v>68.214653476218515</v>
      </c>
      <c r="EK109" s="2">
        <f t="shared" si="298"/>
        <v>67.128204835652213</v>
      </c>
      <c r="EL109" s="2">
        <f t="shared" si="299"/>
        <v>66.824744542028711</v>
      </c>
      <c r="EM109" s="2">
        <f t="shared" si="300"/>
        <v>67.332539739413676</v>
      </c>
      <c r="EN109" s="2">
        <f t="shared" si="301"/>
        <v>68.148044374664508</v>
      </c>
      <c r="EO109" s="2">
        <f t="shared" si="302"/>
        <v>70.905920592530762</v>
      </c>
      <c r="EQ109" s="2">
        <f t="shared" si="303"/>
        <v>62.195622416578487</v>
      </c>
      <c r="ER109" s="2">
        <f t="shared" si="373"/>
        <v>63.462292740875554</v>
      </c>
      <c r="ES109" s="2">
        <f t="shared" si="373"/>
        <v>67.095131033147112</v>
      </c>
      <c r="ET109" s="2">
        <f t="shared" si="373"/>
        <v>66.867904074928973</v>
      </c>
      <c r="EU109" s="2">
        <f t="shared" si="373"/>
        <v>66.650190835914231</v>
      </c>
      <c r="EV109" s="2">
        <f t="shared" si="373"/>
        <v>67.658297348574166</v>
      </c>
      <c r="EW109" s="2">
        <f t="shared" si="373"/>
        <v>68.790212938756113</v>
      </c>
      <c r="EX109" s="2">
        <f t="shared" si="373"/>
        <v>69.02574985350185</v>
      </c>
      <c r="EY109" s="2">
        <f t="shared" si="373"/>
        <v>68.134697338985589</v>
      </c>
      <c r="EZ109" s="2">
        <f t="shared" si="373"/>
        <v>67.389786851092595</v>
      </c>
      <c r="FA109" s="2">
        <f t="shared" si="373"/>
        <v>66.691455612144438</v>
      </c>
      <c r="FB109" s="2">
        <f t="shared" si="373"/>
        <v>66.410036940646123</v>
      </c>
      <c r="FC109" s="2">
        <f t="shared" si="373"/>
        <v>66.550221873063208</v>
      </c>
      <c r="FD109" s="2">
        <f t="shared" si="373"/>
        <v>68.115411228155764</v>
      </c>
      <c r="FE109" s="2">
        <f t="shared" si="373"/>
        <v>71.657425004041684</v>
      </c>
      <c r="FG109" s="2">
        <f t="shared" si="305"/>
        <v>0.97972657395576712</v>
      </c>
      <c r="FH109" s="2">
        <f t="shared" si="374"/>
        <v>0.97780903133035535</v>
      </c>
      <c r="FI109" s="2">
        <f t="shared" si="374"/>
        <v>0.97399632307651296</v>
      </c>
      <c r="FJ109" s="2">
        <f t="shared" si="374"/>
        <v>0.97550211907230289</v>
      </c>
      <c r="FK109" s="2">
        <f t="shared" si="374"/>
        <v>0.9759407174814152</v>
      </c>
      <c r="FL109" s="2">
        <f t="shared" si="374"/>
        <v>0.97657338631833468</v>
      </c>
      <c r="FM109" s="2">
        <f t="shared" si="374"/>
        <v>0.97283202319079887</v>
      </c>
      <c r="FN109" s="2">
        <f t="shared" si="374"/>
        <v>0.96932654866065016</v>
      </c>
      <c r="FO109" s="2">
        <f t="shared" si="374"/>
        <v>0.96954299468586791</v>
      </c>
      <c r="FP109" s="2">
        <f t="shared" si="374"/>
        <v>0.96966741498891951</v>
      </c>
      <c r="FQ109" s="2">
        <f t="shared" si="374"/>
        <v>0.97319973593372444</v>
      </c>
      <c r="FR109" s="2">
        <f t="shared" si="374"/>
        <v>0.96877651725078007</v>
      </c>
      <c r="FS109" s="2">
        <f t="shared" si="374"/>
        <v>0.97297492884705583</v>
      </c>
      <c r="FT109" s="2">
        <f t="shared" si="374"/>
        <v>0.97586840568618893</v>
      </c>
      <c r="FU109" s="2">
        <f t="shared" si="374"/>
        <v>0.96497575703345784</v>
      </c>
      <c r="FW109" s="2">
        <f t="shared" si="323"/>
        <v>1.2399201122474262E-3</v>
      </c>
      <c r="FX109" s="2">
        <f t="shared" si="375"/>
        <v>1.3043324897802488E-3</v>
      </c>
      <c r="FY109" s="2">
        <f t="shared" si="376"/>
        <v>1.3934275211685467E-3</v>
      </c>
      <c r="FZ109" s="2">
        <f t="shared" si="377"/>
        <v>1.3242773353720973E-3</v>
      </c>
      <c r="GA109" s="2">
        <f t="shared" si="378"/>
        <v>1.2747722486439708E-3</v>
      </c>
      <c r="GB109" s="2">
        <f t="shared" si="379"/>
        <v>1.2979811562263191E-3</v>
      </c>
      <c r="GC109" s="2">
        <f t="shared" si="380"/>
        <v>1.2874845137841411E-3</v>
      </c>
      <c r="GD109" s="2">
        <f t="shared" si="381"/>
        <v>1.4885082536547529E-3</v>
      </c>
      <c r="GE109" s="2">
        <f t="shared" si="382"/>
        <v>1.5448872262457389E-3</v>
      </c>
      <c r="GF109" s="2">
        <f t="shared" si="383"/>
        <v>1.3893152211335435E-3</v>
      </c>
      <c r="GG109" s="2">
        <f t="shared" si="384"/>
        <v>1.3694783023452169E-3</v>
      </c>
      <c r="GH109" s="2">
        <f t="shared" si="385"/>
        <v>1.1527975641778933E-3</v>
      </c>
      <c r="GI109" s="2">
        <f t="shared" si="386"/>
        <v>1.1162110731369997E-3</v>
      </c>
      <c r="GJ109" s="2">
        <f t="shared" si="387"/>
        <v>1.0491474347258116E-3</v>
      </c>
      <c r="GK109" s="2">
        <f t="shared" si="388"/>
        <v>7.6919063368223993E-4</v>
      </c>
      <c r="GM109" s="92">
        <f t="shared" si="324"/>
        <v>5.5382512505649961E-19</v>
      </c>
      <c r="GN109" s="92">
        <f t="shared" si="389"/>
        <v>1.2358512568424827E-20</v>
      </c>
      <c r="GO109" s="92">
        <f t="shared" si="390"/>
        <v>2.7224134912650328E-23</v>
      </c>
      <c r="GP109" s="92">
        <f t="shared" si="391"/>
        <v>2.00979044639079E-31</v>
      </c>
      <c r="GQ109" s="92">
        <f t="shared" si="392"/>
        <v>3.726564109910759E-37</v>
      </c>
      <c r="GR109" s="92">
        <f t="shared" si="393"/>
        <v>1.8960681429157482E-44</v>
      </c>
      <c r="GS109" s="92">
        <f t="shared" si="394"/>
        <v>1.050091627632638E-35</v>
      </c>
      <c r="GT109" s="92">
        <f t="shared" si="395"/>
        <v>6.255942258225761E-32</v>
      </c>
      <c r="GU109" s="92">
        <f t="shared" si="396"/>
        <v>7.9149552133649821E-40</v>
      </c>
      <c r="GV109" s="92">
        <f t="shared" si="397"/>
        <v>2.5118231412057709E-33</v>
      </c>
      <c r="GW109" s="92">
        <f t="shared" si="398"/>
        <v>9.4146335305463262E-50</v>
      </c>
      <c r="GX109" s="92">
        <f t="shared" si="399"/>
        <v>3.2818668000250928E-37</v>
      </c>
      <c r="GY109" s="92">
        <f t="shared" si="400"/>
        <v>4.052269155238147E-29</v>
      </c>
      <c r="GZ109" s="92">
        <f t="shared" si="401"/>
        <v>9.1276866577484931E-23</v>
      </c>
      <c r="HA109" s="92">
        <f t="shared" si="402"/>
        <v>2.741401604688695E-24</v>
      </c>
      <c r="HC109" s="92">
        <f t="shared" si="325"/>
        <v>0.5432160463922393</v>
      </c>
      <c r="HD109" s="92">
        <f t="shared" si="403"/>
        <v>0.55507982309261006</v>
      </c>
      <c r="HE109" s="92">
        <f t="shared" si="404"/>
        <v>0.55080763897075791</v>
      </c>
      <c r="HF109" s="92">
        <f t="shared" si="405"/>
        <v>0.60770310180722975</v>
      </c>
      <c r="HG109" s="92">
        <f t="shared" si="406"/>
        <v>0.62714535085344414</v>
      </c>
      <c r="HH109" s="92">
        <f t="shared" si="407"/>
        <v>0.6743994459666518</v>
      </c>
      <c r="HI109" s="92">
        <f t="shared" si="408"/>
        <v>0.63250734380147988</v>
      </c>
      <c r="HJ109" s="92">
        <f t="shared" si="409"/>
        <v>0.66254829130048731</v>
      </c>
      <c r="HK109" s="92">
        <f t="shared" si="410"/>
        <v>0.681863759591532</v>
      </c>
      <c r="HL109" s="92">
        <f t="shared" si="411"/>
        <v>0.6202019287010504</v>
      </c>
      <c r="HM109" s="92">
        <f t="shared" si="412"/>
        <v>0.66458356866284307</v>
      </c>
      <c r="HN109" s="92">
        <f t="shared" si="413"/>
        <v>0.54072264395024572</v>
      </c>
      <c r="HO109" s="92">
        <f t="shared" si="414"/>
        <v>0.53644391792651591</v>
      </c>
      <c r="HP109" s="92">
        <f t="shared" si="415"/>
        <v>0.53021705813719111</v>
      </c>
      <c r="HQ109" s="92">
        <f t="shared" si="416"/>
        <v>0.44367392082374463</v>
      </c>
      <c r="HS109" s="92">
        <f t="shared" si="326"/>
        <v>2.4709750045872264E-13</v>
      </c>
      <c r="HT109" s="92">
        <f t="shared" si="417"/>
        <v>3.5846492246185671E-13</v>
      </c>
      <c r="HU109" s="92">
        <f t="shared" si="418"/>
        <v>1.4732070072650442E-14</v>
      </c>
      <c r="HV109" s="92">
        <f t="shared" si="419"/>
        <v>4.5399128900520626E-14</v>
      </c>
      <c r="HW109" s="92">
        <f t="shared" si="420"/>
        <v>2.4718152262817788E-14</v>
      </c>
      <c r="HX109" s="92">
        <f t="shared" si="421"/>
        <v>5.5161718453108281E-15</v>
      </c>
      <c r="HY109" s="92">
        <f t="shared" si="422"/>
        <v>4.0096174233830264E-16</v>
      </c>
      <c r="HZ109" s="92">
        <f t="shared" si="423"/>
        <v>8.0941078462753772E-17</v>
      </c>
      <c r="IA109" s="92">
        <f t="shared" si="424"/>
        <v>1.9910000517393463E-16</v>
      </c>
      <c r="IB109" s="92">
        <f t="shared" si="425"/>
        <v>5.4745011358390919E-17</v>
      </c>
      <c r="IC109" s="92">
        <f t="shared" si="426"/>
        <v>1.4876176689307214E-16</v>
      </c>
      <c r="ID109" s="92">
        <f t="shared" si="427"/>
        <v>5.4639191331313233E-17</v>
      </c>
      <c r="IE109" s="92">
        <f t="shared" si="428"/>
        <v>1.2572047539939577E-15</v>
      </c>
      <c r="IF109" s="92">
        <f t="shared" si="429"/>
        <v>2.6421838736131102E-9</v>
      </c>
      <c r="IG109" s="92">
        <f t="shared" si="430"/>
        <v>1.8433481962765383E-8</v>
      </c>
      <c r="II109" s="92">
        <f t="shared" si="327"/>
        <v>3.3602468866044173E-56</v>
      </c>
      <c r="IJ109" s="92">
        <f t="shared" si="328"/>
        <v>2.2933082883112061E-55</v>
      </c>
      <c r="IK109" s="92">
        <f t="shared" si="329"/>
        <v>4.3975569606850569E-62</v>
      </c>
      <c r="IL109" s="92">
        <f t="shared" si="330"/>
        <v>3.6857468707187754E-61</v>
      </c>
      <c r="IM109" s="92">
        <f t="shared" si="331"/>
        <v>3.809391208237824E-63</v>
      </c>
      <c r="IN109" s="92">
        <f t="shared" si="332"/>
        <v>1.1009979964995884E-67</v>
      </c>
      <c r="IO109" s="92">
        <f t="shared" si="333"/>
        <v>3.9933507290777131E-73</v>
      </c>
      <c r="IP109" s="92">
        <f t="shared" si="334"/>
        <v>9.3120950337593804E-78</v>
      </c>
      <c r="IQ109" s="92">
        <f t="shared" si="335"/>
        <v>2.7393358802960234E-75</v>
      </c>
      <c r="IR109" s="92">
        <f t="shared" si="336"/>
        <v>6.819863329434546E-77</v>
      </c>
      <c r="IS109" s="92">
        <f t="shared" si="337"/>
        <v>2.7480975509606982E-75</v>
      </c>
      <c r="IT109" s="92">
        <f t="shared" si="338"/>
        <v>1.8480850996385425E-74</v>
      </c>
      <c r="IU109" s="92">
        <f t="shared" si="339"/>
        <v>8.9202304828746624E-67</v>
      </c>
      <c r="IV109" s="92">
        <f t="shared" si="340"/>
        <v>3.4045644324204877E-51</v>
      </c>
      <c r="IW109" s="92">
        <f t="shared" si="341"/>
        <v>1.9477905794889293E-36</v>
      </c>
      <c r="IY109" s="92">
        <f t="shared" si="342"/>
        <v>0.54321604639248644</v>
      </c>
      <c r="IZ109" s="92">
        <f t="shared" si="343"/>
        <v>0.55507982309296855</v>
      </c>
      <c r="JA109" s="92">
        <f t="shared" si="344"/>
        <v>0.55080763897077267</v>
      </c>
      <c r="JB109" s="92">
        <f t="shared" si="345"/>
        <v>0.60770310180727516</v>
      </c>
      <c r="JC109" s="92">
        <f t="shared" si="346"/>
        <v>0.6271453508534689</v>
      </c>
      <c r="JD109" s="92">
        <f t="shared" si="347"/>
        <v>0.67439944596665735</v>
      </c>
      <c r="JE109" s="92">
        <f t="shared" si="348"/>
        <v>0.63250734380148033</v>
      </c>
      <c r="JF109" s="92">
        <f t="shared" si="349"/>
        <v>0.66254829130048742</v>
      </c>
      <c r="JG109" s="92">
        <f t="shared" si="350"/>
        <v>0.68186375959153223</v>
      </c>
      <c r="JH109" s="92">
        <f t="shared" si="351"/>
        <v>0.6202019287010504</v>
      </c>
      <c r="JI109" s="92">
        <f t="shared" si="352"/>
        <v>0.66458356866284318</v>
      </c>
      <c r="JJ109" s="92">
        <f t="shared" si="353"/>
        <v>0.54072264395024572</v>
      </c>
      <c r="JK109" s="92">
        <f t="shared" si="354"/>
        <v>0.53644391792651713</v>
      </c>
      <c r="JL109" s="92">
        <f t="shared" si="355"/>
        <v>0.53021706077937503</v>
      </c>
      <c r="JM109" s="92">
        <f t="shared" si="356"/>
        <v>0.44367393925722659</v>
      </c>
    </row>
    <row r="110" spans="2:273" x14ac:dyDescent="0.25">
      <c r="B110" s="2">
        <v>83</v>
      </c>
      <c r="C110" s="37">
        <v>183.95</v>
      </c>
      <c r="D110" s="37">
        <v>189.77500000000001</v>
      </c>
      <c r="E110" s="37">
        <v>192.29300000000001</v>
      </c>
      <c r="F110" s="37">
        <v>190.756</v>
      </c>
      <c r="G110" s="37">
        <v>189.92699999999999</v>
      </c>
      <c r="H110" s="37">
        <v>186.119</v>
      </c>
      <c r="I110" s="37">
        <v>189.071</v>
      </c>
      <c r="J110" s="37">
        <v>187.023</v>
      </c>
      <c r="K110" s="37">
        <v>186.84100000000001</v>
      </c>
      <c r="L110" s="37">
        <v>192.227</v>
      </c>
      <c r="M110" s="37">
        <v>191.15899999999999</v>
      </c>
      <c r="N110" s="37">
        <v>192.84100000000001</v>
      </c>
      <c r="O110" s="37">
        <v>188.70500000000001</v>
      </c>
      <c r="P110" s="37">
        <v>180.81800000000001</v>
      </c>
      <c r="Q110" s="37">
        <v>150.93199999999999</v>
      </c>
      <c r="S110" s="4">
        <f t="shared" si="228"/>
        <v>191.64704153681978</v>
      </c>
      <c r="T110" s="4">
        <f t="shared" si="229"/>
        <v>197.31524336097905</v>
      </c>
      <c r="U110" s="4">
        <f t="shared" si="230"/>
        <v>201.81559459544778</v>
      </c>
      <c r="V110" s="4">
        <f t="shared" si="231"/>
        <v>198.88015092306915</v>
      </c>
      <c r="W110" s="4">
        <f t="shared" si="232"/>
        <v>196.99736677282382</v>
      </c>
      <c r="X110" s="4">
        <f t="shared" si="233"/>
        <v>192.44028769438373</v>
      </c>
      <c r="Y110" s="4">
        <f t="shared" si="234"/>
        <v>195.4190505809095</v>
      </c>
      <c r="Z110" s="4">
        <f t="shared" si="235"/>
        <v>189.69691691546674</v>
      </c>
      <c r="AA110" s="4">
        <f t="shared" si="236"/>
        <v>191.82735451854899</v>
      </c>
      <c r="AB110" s="4">
        <f t="shared" si="237"/>
        <v>199.78145568543709</v>
      </c>
      <c r="AC110" s="4">
        <f t="shared" si="238"/>
        <v>198.49183601347943</v>
      </c>
      <c r="AD110" s="4">
        <f t="shared" si="239"/>
        <v>197.583355560934</v>
      </c>
      <c r="AE110" s="4">
        <f t="shared" si="240"/>
        <v>195.78586088550432</v>
      </c>
      <c r="AF110" s="4">
        <f t="shared" si="241"/>
        <v>186.48864235581129</v>
      </c>
      <c r="AG110" s="4">
        <f t="shared" si="242"/>
        <v>156.15814886204777</v>
      </c>
      <c r="AI110" s="4">
        <f t="shared" si="243"/>
        <v>-7.6970415368197962</v>
      </c>
      <c r="AJ110" s="4">
        <f t="shared" si="244"/>
        <v>-7.5402433609790478</v>
      </c>
      <c r="AK110" s="4">
        <f t="shared" si="245"/>
        <v>-9.5225945954477709</v>
      </c>
      <c r="AL110" s="4">
        <f t="shared" si="246"/>
        <v>-8.124150923069152</v>
      </c>
      <c r="AM110" s="4">
        <f t="shared" si="247"/>
        <v>-7.0703667728238315</v>
      </c>
      <c r="AN110" s="4">
        <f t="shared" si="248"/>
        <v>-6.3212876943837273</v>
      </c>
      <c r="AO110" s="4">
        <f t="shared" si="249"/>
        <v>-6.3480505809095007</v>
      </c>
      <c r="AP110" s="4">
        <f t="shared" si="250"/>
        <v>-2.6739169154667479</v>
      </c>
      <c r="AQ110" s="4">
        <f t="shared" si="251"/>
        <v>-4.9863545185489784</v>
      </c>
      <c r="AR110" s="4">
        <f t="shared" si="252"/>
        <v>-7.554455685437091</v>
      </c>
      <c r="AS110" s="4">
        <f t="shared" si="253"/>
        <v>-7.3328360134794366</v>
      </c>
      <c r="AT110" s="4">
        <f t="shared" si="254"/>
        <v>-4.7423555609339871</v>
      </c>
      <c r="AU110" s="4">
        <f t="shared" si="255"/>
        <v>-7.0808608855043076</v>
      </c>
      <c r="AV110" s="4">
        <f t="shared" si="357"/>
        <v>-5.6706423558112817</v>
      </c>
      <c r="AW110" s="4">
        <f t="shared" si="357"/>
        <v>-5.2261488620477792</v>
      </c>
      <c r="AY110" s="2">
        <f t="shared" si="307"/>
        <v>63.477759697318014</v>
      </c>
      <c r="AZ110" s="2">
        <f t="shared" si="358"/>
        <v>64.5579219474875</v>
      </c>
      <c r="BA110" s="2">
        <f t="shared" si="359"/>
        <v>68.522022691564715</v>
      </c>
      <c r="BB110" s="2">
        <f t="shared" si="360"/>
        <v>68.364726219546057</v>
      </c>
      <c r="BC110" s="2">
        <f t="shared" si="361"/>
        <v>67.607418988893571</v>
      </c>
      <c r="BD110" s="2">
        <f t="shared" si="362"/>
        <v>68.875682866172525</v>
      </c>
      <c r="BE110" s="2">
        <f t="shared" si="363"/>
        <v>69.971334121640567</v>
      </c>
      <c r="BF110" s="2">
        <f t="shared" si="364"/>
        <v>70.671915168373602</v>
      </c>
      <c r="BG110" s="2">
        <f t="shared" si="365"/>
        <v>69.545860008849573</v>
      </c>
      <c r="BH110" s="2">
        <f t="shared" si="366"/>
        <v>68.741077788241981</v>
      </c>
      <c r="BI110" s="2">
        <f t="shared" si="367"/>
        <v>67.577432030433656</v>
      </c>
      <c r="BJ110" s="2">
        <f t="shared" si="368"/>
        <v>67.501203864917954</v>
      </c>
      <c r="BK110" s="2">
        <f t="shared" si="369"/>
        <v>67.84769503089845</v>
      </c>
      <c r="BL110" s="2">
        <f t="shared" si="370"/>
        <v>68.528422985454995</v>
      </c>
      <c r="BM110" s="2">
        <f t="shared" si="371"/>
        <v>71.188629792307296</v>
      </c>
      <c r="BO110" s="2" t="str">
        <f t="shared" si="257"/>
        <v/>
      </c>
      <c r="BP110" s="2" t="str">
        <f t="shared" si="258"/>
        <v/>
      </c>
      <c r="BQ110" s="2" t="str">
        <f t="shared" si="259"/>
        <v/>
      </c>
      <c r="BR110" s="2" t="str">
        <f t="shared" si="260"/>
        <v/>
      </c>
      <c r="BS110" s="2" t="str">
        <f t="shared" si="261"/>
        <v/>
      </c>
      <c r="BT110" s="2" t="str">
        <f t="shared" si="262"/>
        <v/>
      </c>
      <c r="BU110" s="2" t="str">
        <f t="shared" si="263"/>
        <v/>
      </c>
      <c r="BV110" s="2" t="str">
        <f t="shared" si="264"/>
        <v/>
      </c>
      <c r="BW110" s="2" t="str">
        <f t="shared" si="265"/>
        <v/>
      </c>
      <c r="BX110" s="2" t="str">
        <f t="shared" si="266"/>
        <v/>
      </c>
      <c r="BY110" s="2" t="str">
        <f t="shared" si="267"/>
        <v/>
      </c>
      <c r="BZ110" s="2" t="str">
        <f t="shared" si="268"/>
        <v/>
      </c>
      <c r="CA110" s="2" t="str">
        <f t="shared" si="269"/>
        <v/>
      </c>
      <c r="CB110" s="2" t="str">
        <f t="shared" si="270"/>
        <v/>
      </c>
      <c r="CC110" s="2" t="str">
        <f t="shared" si="271"/>
        <v/>
      </c>
      <c r="CE110" s="2" t="str">
        <f t="shared" si="308"/>
        <v/>
      </c>
      <c r="CF110" s="2" t="str">
        <f t="shared" si="309"/>
        <v/>
      </c>
      <c r="CG110" s="2" t="str">
        <f t="shared" si="310"/>
        <v/>
      </c>
      <c r="CH110" s="2" t="str">
        <f t="shared" si="311"/>
        <v/>
      </c>
      <c r="CI110" s="2" t="str">
        <f t="shared" si="312"/>
        <v/>
      </c>
      <c r="CJ110" s="2" t="str">
        <f t="shared" si="313"/>
        <v/>
      </c>
      <c r="CK110" s="2" t="str">
        <f t="shared" si="314"/>
        <v/>
      </c>
      <c r="CL110" s="2" t="str">
        <f t="shared" si="315"/>
        <v/>
      </c>
      <c r="CM110" s="2" t="str">
        <f t="shared" si="316"/>
        <v/>
      </c>
      <c r="CN110" s="2" t="str">
        <f t="shared" si="317"/>
        <v/>
      </c>
      <c r="CO110" s="2" t="str">
        <f t="shared" si="318"/>
        <v/>
      </c>
      <c r="CP110" s="2" t="str">
        <f t="shared" si="319"/>
        <v/>
      </c>
      <c r="CQ110" s="2" t="str">
        <f t="shared" si="320"/>
        <v/>
      </c>
      <c r="CR110" s="2" t="str">
        <f t="shared" si="321"/>
        <v/>
      </c>
      <c r="CS110" s="2" t="str">
        <f t="shared" si="322"/>
        <v/>
      </c>
      <c r="CU110" s="2" t="str">
        <f t="shared" si="272"/>
        <v/>
      </c>
      <c r="CV110" s="2" t="str">
        <f t="shared" si="273"/>
        <v/>
      </c>
      <c r="CW110" s="2" t="str">
        <f t="shared" si="274"/>
        <v/>
      </c>
      <c r="CX110" s="2" t="str">
        <f t="shared" si="275"/>
        <v/>
      </c>
      <c r="CY110" s="2" t="str">
        <f t="shared" si="276"/>
        <v/>
      </c>
      <c r="CZ110" s="2" t="str">
        <f t="shared" si="277"/>
        <v/>
      </c>
      <c r="DA110" s="2" t="str">
        <f t="shared" si="278"/>
        <v/>
      </c>
      <c r="DB110" s="2" t="str">
        <f t="shared" si="279"/>
        <v/>
      </c>
      <c r="DC110" s="2" t="str">
        <f t="shared" si="280"/>
        <v/>
      </c>
      <c r="DD110" s="2" t="str">
        <f t="shared" si="281"/>
        <v/>
      </c>
      <c r="DE110" s="2" t="str">
        <f t="shared" si="282"/>
        <v/>
      </c>
      <c r="DF110" s="2" t="str">
        <f t="shared" si="283"/>
        <v/>
      </c>
      <c r="DG110" s="2" t="str">
        <f t="shared" si="284"/>
        <v/>
      </c>
      <c r="DH110" s="2" t="str">
        <f t="shared" si="285"/>
        <v/>
      </c>
      <c r="DI110" s="2" t="str">
        <f t="shared" si="286"/>
        <v/>
      </c>
      <c r="DK110" s="2">
        <f t="shared" si="287"/>
        <v>92.555959193245783</v>
      </c>
      <c r="DL110" s="2">
        <f t="shared" si="372"/>
        <v>91.194390243902461</v>
      </c>
      <c r="DM110" s="2">
        <f t="shared" si="372"/>
        <v>92.071524538800219</v>
      </c>
      <c r="DN110" s="2">
        <f t="shared" si="372"/>
        <v>97.803367339221552</v>
      </c>
      <c r="DO110" s="2">
        <f t="shared" si="372"/>
        <v>97.335789779326333</v>
      </c>
      <c r="DP110" s="2">
        <f t="shared" si="372"/>
        <v>93.8452768292683</v>
      </c>
      <c r="DQ110" s="2">
        <f t="shared" si="372"/>
        <v>91.546054666263984</v>
      </c>
      <c r="DR110" s="2">
        <f t="shared" si="372"/>
        <v>90.330089241822634</v>
      </c>
      <c r="DS110" s="2">
        <f t="shared" si="372"/>
        <v>91.197379196715559</v>
      </c>
      <c r="DT110" s="2">
        <f t="shared" si="372"/>
        <v>91.804517867271684</v>
      </c>
      <c r="DU110" s="2">
        <f t="shared" si="372"/>
        <v>90.214694654183006</v>
      </c>
      <c r="DV110" s="2">
        <f t="shared" si="372"/>
        <v>94.631722496826313</v>
      </c>
      <c r="DW110" s="2">
        <f t="shared" si="372"/>
        <v>93.681396556931418</v>
      </c>
      <c r="DX110" s="2">
        <f t="shared" si="372"/>
        <v>89.915258514977182</v>
      </c>
      <c r="DY110" s="2">
        <f t="shared" si="372"/>
        <v>81.940683333333311</v>
      </c>
      <c r="EA110" s="2">
        <f t="shared" si="227"/>
        <v>62.930111519320462</v>
      </c>
      <c r="EB110" s="2">
        <f t="shared" si="289"/>
        <v>64.00751404399324</v>
      </c>
      <c r="EC110" s="2">
        <f t="shared" si="290"/>
        <v>67.950129454678091</v>
      </c>
      <c r="ED110" s="2">
        <f t="shared" si="291"/>
        <v>67.69185090122761</v>
      </c>
      <c r="EE110" s="2">
        <f t="shared" si="292"/>
        <v>66.939564574095172</v>
      </c>
      <c r="EF110" s="2">
        <f t="shared" si="293"/>
        <v>68.330515226429938</v>
      </c>
      <c r="EG110" s="2">
        <f t="shared" si="294"/>
        <v>69.42289959513198</v>
      </c>
      <c r="EH110" s="2">
        <f t="shared" si="295"/>
        <v>70.10655820791041</v>
      </c>
      <c r="EI110" s="2">
        <f t="shared" si="296"/>
        <v>68.927112841644941</v>
      </c>
      <c r="EJ110" s="2">
        <f t="shared" si="297"/>
        <v>68.084344039309443</v>
      </c>
      <c r="EK110" s="2">
        <f t="shared" si="298"/>
        <v>67.009533066275623</v>
      </c>
      <c r="EL110" s="2">
        <f t="shared" si="299"/>
        <v>66.704251144538901</v>
      </c>
      <c r="EM110" s="2">
        <f t="shared" si="300"/>
        <v>67.194226872964165</v>
      </c>
      <c r="EN110" s="2">
        <f t="shared" si="301"/>
        <v>68.046133489783998</v>
      </c>
      <c r="EO110" s="2">
        <f t="shared" si="302"/>
        <v>70.832104091193585</v>
      </c>
      <c r="EQ110" s="2">
        <f t="shared" si="303"/>
        <v>62.120692257614415</v>
      </c>
      <c r="ER110" s="2">
        <f t="shared" si="373"/>
        <v>63.386867642183532</v>
      </c>
      <c r="ES110" s="2">
        <f t="shared" si="373"/>
        <v>66.986002763500935</v>
      </c>
      <c r="ET110" s="2">
        <f t="shared" si="373"/>
        <v>66.769231751104797</v>
      </c>
      <c r="EU110" s="2">
        <f t="shared" si="373"/>
        <v>66.564339613715816</v>
      </c>
      <c r="EV110" s="2">
        <f t="shared" si="373"/>
        <v>67.564865006858071</v>
      </c>
      <c r="EW110" s="2">
        <f t="shared" si="373"/>
        <v>68.689498475587115</v>
      </c>
      <c r="EX110" s="2">
        <f t="shared" si="373"/>
        <v>68.931442871629244</v>
      </c>
      <c r="EY110" s="2">
        <f t="shared" si="373"/>
        <v>68.030301620497738</v>
      </c>
      <c r="EZ110" s="2">
        <f t="shared" si="373"/>
        <v>67.290752561385943</v>
      </c>
      <c r="FA110" s="2">
        <f t="shared" si="373"/>
        <v>66.593057426969651</v>
      </c>
      <c r="FB110" s="2">
        <f t="shared" si="373"/>
        <v>66.304565933483616</v>
      </c>
      <c r="FC110" s="2">
        <f t="shared" si="373"/>
        <v>66.441327444704825</v>
      </c>
      <c r="FD110" s="2">
        <f t="shared" si="373"/>
        <v>68.014517581959552</v>
      </c>
      <c r="FE110" s="2">
        <f t="shared" si="373"/>
        <v>71.535418431533927</v>
      </c>
      <c r="FG110" s="2">
        <f t="shared" si="305"/>
        <v>0.98147737426383785</v>
      </c>
      <c r="FH110" s="2">
        <f t="shared" si="374"/>
        <v>0.97972200193412218</v>
      </c>
      <c r="FI110" s="2">
        <f t="shared" si="374"/>
        <v>0.97622997798093469</v>
      </c>
      <c r="FJ110" s="2">
        <f t="shared" si="374"/>
        <v>0.97760940304664734</v>
      </c>
      <c r="FK110" s="2">
        <f t="shared" si="374"/>
        <v>0.97801112407145596</v>
      </c>
      <c r="FL110" s="2">
        <f t="shared" si="374"/>
        <v>0.97859054333521134</v>
      </c>
      <c r="FM110" s="2">
        <f t="shared" si="374"/>
        <v>0.97516313846018854</v>
      </c>
      <c r="FN110" s="2">
        <f t="shared" si="374"/>
        <v>0.97194977426761131</v>
      </c>
      <c r="FO110" s="2">
        <f t="shared" si="374"/>
        <v>0.97214824147215328</v>
      </c>
      <c r="FP110" s="2">
        <f t="shared" si="374"/>
        <v>0.9722623235261515</v>
      </c>
      <c r="FQ110" s="2">
        <f t="shared" si="374"/>
        <v>0.97550009464500587</v>
      </c>
      <c r="FR110" s="2">
        <f t="shared" si="374"/>
        <v>0.97144539642721706</v>
      </c>
      <c r="FS110" s="2">
        <f t="shared" si="374"/>
        <v>0.97529409367023079</v>
      </c>
      <c r="FT110" s="2">
        <f t="shared" si="374"/>
        <v>0.97794489439607313</v>
      </c>
      <c r="FU110" s="2">
        <f t="shared" si="374"/>
        <v>0.96795876758642752</v>
      </c>
      <c r="FW110" s="2">
        <f t="shared" si="323"/>
        <v>1.3593827515293428E-3</v>
      </c>
      <c r="FX110" s="2">
        <f t="shared" si="375"/>
        <v>1.4299921858550529E-3</v>
      </c>
      <c r="FY110" s="2">
        <f t="shared" si="376"/>
        <v>1.527657523657081E-3</v>
      </c>
      <c r="FZ110" s="2">
        <f t="shared" si="377"/>
        <v>1.4518557291485889E-3</v>
      </c>
      <c r="GA110" s="2">
        <f t="shared" si="378"/>
        <v>1.3975880895040623E-3</v>
      </c>
      <c r="GB110" s="2">
        <f t="shared" si="379"/>
        <v>1.4230298352196434E-3</v>
      </c>
      <c r="GC110" s="2">
        <f t="shared" si="380"/>
        <v>1.411523366013988E-3</v>
      </c>
      <c r="GD110" s="2">
        <f t="shared" si="381"/>
        <v>1.6318824925657526E-3</v>
      </c>
      <c r="GE110" s="2">
        <f t="shared" si="382"/>
        <v>1.6936827191704102E-3</v>
      </c>
      <c r="GF110" s="2">
        <f t="shared" si="383"/>
        <v>1.5231496866509632E-3</v>
      </c>
      <c r="GG110" s="2">
        <f t="shared" si="384"/>
        <v>1.5014047258192001E-3</v>
      </c>
      <c r="GH110" s="2">
        <f t="shared" si="385"/>
        <v>1.2638768255229772E-3</v>
      </c>
      <c r="GI110" s="2">
        <f t="shared" si="386"/>
        <v>1.2237693162328869E-3</v>
      </c>
      <c r="GJ110" s="2">
        <f t="shared" si="387"/>
        <v>1.1502508584947595E-3</v>
      </c>
      <c r="GK110" s="2">
        <f t="shared" si="388"/>
        <v>8.4333817427895098E-4</v>
      </c>
      <c r="GM110" s="92">
        <f t="shared" si="324"/>
        <v>5.0805862255032992E-21</v>
      </c>
      <c r="GN110" s="92">
        <f t="shared" si="389"/>
        <v>7.3002475249087496E-23</v>
      </c>
      <c r="GO110" s="92">
        <f t="shared" si="390"/>
        <v>7.8302702505322832E-26</v>
      </c>
      <c r="GP110" s="92">
        <f t="shared" si="391"/>
        <v>8.094830630453402E-35</v>
      </c>
      <c r="GQ110" s="92">
        <f t="shared" si="392"/>
        <v>3.7585982611007727E-41</v>
      </c>
      <c r="GR110" s="92">
        <f t="shared" si="393"/>
        <v>3.9813860970916987E-49</v>
      </c>
      <c r="GS110" s="92">
        <f t="shared" si="394"/>
        <v>1.4426891180603296E-39</v>
      </c>
      <c r="GT110" s="92">
        <f t="shared" si="395"/>
        <v>2.2839920709186941E-35</v>
      </c>
      <c r="GU110" s="92">
        <f t="shared" si="396"/>
        <v>4.1776732076381793E-44</v>
      </c>
      <c r="GV110" s="92">
        <f t="shared" si="397"/>
        <v>5.8873442577199749E-37</v>
      </c>
      <c r="GW110" s="92">
        <f t="shared" si="398"/>
        <v>4.5005775661672349E-55</v>
      </c>
      <c r="GX110" s="92">
        <f t="shared" si="399"/>
        <v>2.7453889416218101E-41</v>
      </c>
      <c r="GY110" s="92">
        <f t="shared" si="400"/>
        <v>3.1816676444535809E-32</v>
      </c>
      <c r="GZ110" s="92">
        <f t="shared" si="401"/>
        <v>3.9641660665833781E-25</v>
      </c>
      <c r="HA110" s="92">
        <f t="shared" si="402"/>
        <v>7.6679549463141942E-27</v>
      </c>
      <c r="HC110" s="92">
        <f t="shared" si="325"/>
        <v>0.60772010511952457</v>
      </c>
      <c r="HD110" s="92">
        <f t="shared" si="403"/>
        <v>0.62555284880962281</v>
      </c>
      <c r="HE110" s="92">
        <f t="shared" si="404"/>
        <v>0.62837533478958474</v>
      </c>
      <c r="HF110" s="92">
        <f t="shared" si="405"/>
        <v>0.67814262755459576</v>
      </c>
      <c r="HG110" s="92">
        <f t="shared" si="406"/>
        <v>0.6914825224347757</v>
      </c>
      <c r="HH110" s="92">
        <f t="shared" si="407"/>
        <v>0.70734270030680135</v>
      </c>
      <c r="HI110" s="92">
        <f t="shared" si="408"/>
        <v>0.69407682765426215</v>
      </c>
      <c r="HJ110" s="92">
        <f t="shared" si="409"/>
        <v>0.6911862048300057</v>
      </c>
      <c r="HK110" s="92">
        <f t="shared" si="410"/>
        <v>0.71848152303669299</v>
      </c>
      <c r="HL110" s="92">
        <f t="shared" si="411"/>
        <v>0.69965244027146656</v>
      </c>
      <c r="HM110" s="92">
        <f t="shared" si="412"/>
        <v>0.7225892383871898</v>
      </c>
      <c r="HN110" s="92">
        <f t="shared" si="413"/>
        <v>0.63555530765039547</v>
      </c>
      <c r="HO110" s="92">
        <f t="shared" si="414"/>
        <v>0.62610234257331299</v>
      </c>
      <c r="HP110" s="92">
        <f t="shared" si="415"/>
        <v>0.61181972318292366</v>
      </c>
      <c r="HQ110" s="92">
        <f t="shared" si="416"/>
        <v>0.5347305301729357</v>
      </c>
      <c r="HS110" s="92">
        <f t="shared" si="326"/>
        <v>8.5223667559248741E-13</v>
      </c>
      <c r="HT110" s="92">
        <f t="shared" si="417"/>
        <v>1.2259822163110021E-12</v>
      </c>
      <c r="HU110" s="92">
        <f t="shared" si="418"/>
        <v>5.9196083877164778E-14</v>
      </c>
      <c r="HV110" s="92">
        <f t="shared" si="419"/>
        <v>1.741475681241683E-13</v>
      </c>
      <c r="HW110" s="92">
        <f t="shared" si="420"/>
        <v>9.7530326063608512E-14</v>
      </c>
      <c r="HX110" s="92">
        <f t="shared" si="421"/>
        <v>2.3771330605269688E-14</v>
      </c>
      <c r="HY110" s="92">
        <f t="shared" si="422"/>
        <v>1.944935726538362E-15</v>
      </c>
      <c r="HZ110" s="92">
        <f t="shared" si="423"/>
        <v>4.4462484455333791E-16</v>
      </c>
      <c r="IA110" s="92">
        <f t="shared" si="424"/>
        <v>1.0514045313877265E-15</v>
      </c>
      <c r="IB110" s="92">
        <f t="shared" si="425"/>
        <v>2.9534654755642247E-16</v>
      </c>
      <c r="IC110" s="92">
        <f t="shared" si="426"/>
        <v>7.6748182076236008E-16</v>
      </c>
      <c r="ID110" s="92">
        <f t="shared" si="427"/>
        <v>2.7416558816141809E-16</v>
      </c>
      <c r="IE110" s="92">
        <f t="shared" si="428"/>
        <v>5.3688068294741512E-15</v>
      </c>
      <c r="IF110" s="92">
        <f t="shared" si="429"/>
        <v>5.7958561336650415E-9</v>
      </c>
      <c r="IG110" s="92">
        <f t="shared" si="430"/>
        <v>3.6133505882180807E-8</v>
      </c>
      <c r="II110" s="92">
        <f t="shared" si="327"/>
        <v>1.0314543221844738E-54</v>
      </c>
      <c r="IJ110" s="92">
        <f t="shared" si="328"/>
        <v>6.8538194781361596E-54</v>
      </c>
      <c r="IK110" s="92">
        <f t="shared" si="329"/>
        <v>2.0874147378917684E-60</v>
      </c>
      <c r="IL110" s="92">
        <f t="shared" si="330"/>
        <v>1.6021956856339896E-59</v>
      </c>
      <c r="IM110" s="92">
        <f t="shared" si="331"/>
        <v>1.8367481226854419E-61</v>
      </c>
      <c r="IN110" s="92">
        <f t="shared" si="332"/>
        <v>7.1457417726535128E-66</v>
      </c>
      <c r="IO110" s="92">
        <f t="shared" si="333"/>
        <v>3.6350048835151623E-71</v>
      </c>
      <c r="IP110" s="92">
        <f t="shared" si="334"/>
        <v>1.2630970092573074E-75</v>
      </c>
      <c r="IQ110" s="92">
        <f t="shared" si="335"/>
        <v>3.2557209298320123E-73</v>
      </c>
      <c r="IR110" s="92">
        <f t="shared" si="336"/>
        <v>8.3167431471041301E-75</v>
      </c>
      <c r="IS110" s="92">
        <f t="shared" si="337"/>
        <v>2.9941167484151281E-73</v>
      </c>
      <c r="IT110" s="92">
        <f t="shared" si="338"/>
        <v>1.6984548665364894E-72</v>
      </c>
      <c r="IU110" s="92">
        <f t="shared" si="339"/>
        <v>4.991782015824351E-65</v>
      </c>
      <c r="IV110" s="92">
        <f t="shared" si="340"/>
        <v>7.0816153733236204E-50</v>
      </c>
      <c r="IW110" s="92">
        <f t="shared" si="341"/>
        <v>1.4998637992998923E-35</v>
      </c>
      <c r="IY110" s="92">
        <f t="shared" si="342"/>
        <v>0.60772010512037677</v>
      </c>
      <c r="IZ110" s="92">
        <f t="shared" si="343"/>
        <v>0.62555284881084883</v>
      </c>
      <c r="JA110" s="92">
        <f t="shared" si="344"/>
        <v>0.62837533478964391</v>
      </c>
      <c r="JB110" s="92">
        <f t="shared" si="345"/>
        <v>0.67814262755476995</v>
      </c>
      <c r="JC110" s="92">
        <f t="shared" si="346"/>
        <v>0.69148252243487318</v>
      </c>
      <c r="JD110" s="92">
        <f t="shared" si="347"/>
        <v>0.70734270030682511</v>
      </c>
      <c r="JE110" s="92">
        <f t="shared" si="348"/>
        <v>0.69407682765426415</v>
      </c>
      <c r="JF110" s="92">
        <f t="shared" si="349"/>
        <v>0.69118620483000615</v>
      </c>
      <c r="JG110" s="92">
        <f t="shared" si="350"/>
        <v>0.71848152303669399</v>
      </c>
      <c r="JH110" s="92">
        <f t="shared" si="351"/>
        <v>0.69965244027146689</v>
      </c>
      <c r="JI110" s="92">
        <f t="shared" si="352"/>
        <v>0.72258923838719058</v>
      </c>
      <c r="JJ110" s="92">
        <f t="shared" si="353"/>
        <v>0.6355553076503957</v>
      </c>
      <c r="JK110" s="92">
        <f t="shared" si="354"/>
        <v>0.62610234257331832</v>
      </c>
      <c r="JL110" s="92">
        <f t="shared" si="355"/>
        <v>0.61181972897877979</v>
      </c>
      <c r="JM110" s="92">
        <f t="shared" si="356"/>
        <v>0.53473056630644156</v>
      </c>
    </row>
    <row r="111" spans="2:273" x14ac:dyDescent="0.25">
      <c r="B111" s="2">
        <v>84</v>
      </c>
      <c r="C111" s="37">
        <v>182.2</v>
      </c>
      <c r="D111" s="37">
        <v>186.82499999999999</v>
      </c>
      <c r="E111" s="37">
        <v>191.07300000000001</v>
      </c>
      <c r="F111" s="37">
        <v>184.488</v>
      </c>
      <c r="G111" s="37">
        <v>181.07300000000001</v>
      </c>
      <c r="H111" s="37">
        <v>169.905</v>
      </c>
      <c r="I111" s="37">
        <v>177.238</v>
      </c>
      <c r="J111" s="37">
        <v>163.58099999999999</v>
      </c>
      <c r="K111" s="37">
        <v>162.59100000000001</v>
      </c>
      <c r="L111" s="37">
        <v>181.54499999999999</v>
      </c>
      <c r="M111" s="37">
        <v>173.773</v>
      </c>
      <c r="N111" s="37">
        <v>191.70500000000001</v>
      </c>
      <c r="O111" s="37">
        <v>190</v>
      </c>
      <c r="P111" s="37">
        <v>180</v>
      </c>
      <c r="Q111" s="37">
        <v>151.09100000000001</v>
      </c>
      <c r="S111" s="4">
        <f t="shared" si="228"/>
        <v>187.12457565258578</v>
      </c>
      <c r="T111" s="4">
        <f t="shared" si="229"/>
        <v>193.24159486938228</v>
      </c>
      <c r="U111" s="4">
        <f t="shared" si="230"/>
        <v>197.24065814496345</v>
      </c>
      <c r="V111" s="4">
        <f t="shared" si="231"/>
        <v>188.3493889730251</v>
      </c>
      <c r="W111" s="4">
        <f t="shared" si="232"/>
        <v>182.87060097844591</v>
      </c>
      <c r="X111" s="4">
        <f t="shared" si="233"/>
        <v>166.17216142232391</v>
      </c>
      <c r="Y111" s="4">
        <f t="shared" si="234"/>
        <v>176.82732128480677</v>
      </c>
      <c r="Z111" s="4">
        <f t="shared" si="235"/>
        <v>160.70500231274966</v>
      </c>
      <c r="AA111" s="4">
        <f t="shared" si="236"/>
        <v>159.77932022051752</v>
      </c>
      <c r="AB111" s="4">
        <f t="shared" si="237"/>
        <v>182.90400975809482</v>
      </c>
      <c r="AC111" s="4">
        <f t="shared" si="238"/>
        <v>171.69702183138079</v>
      </c>
      <c r="AD111" s="4">
        <f t="shared" si="239"/>
        <v>196.26171933508385</v>
      </c>
      <c r="AE111" s="4">
        <f t="shared" si="240"/>
        <v>196.04341544176523</v>
      </c>
      <c r="AF111" s="4">
        <f t="shared" si="241"/>
        <v>184.49892294752865</v>
      </c>
      <c r="AG111" s="4">
        <f t="shared" si="242"/>
        <v>155.9152113704522</v>
      </c>
      <c r="AI111" s="4">
        <f t="shared" si="243"/>
        <v>-4.9245756525857871</v>
      </c>
      <c r="AJ111" s="4">
        <f t="shared" si="244"/>
        <v>-6.4165948693822941</v>
      </c>
      <c r="AK111" s="4">
        <f t="shared" si="245"/>
        <v>-6.1676581449634398</v>
      </c>
      <c r="AL111" s="4">
        <f t="shared" si="246"/>
        <v>-3.8613889730251003</v>
      </c>
      <c r="AM111" s="4">
        <f t="shared" si="247"/>
        <v>-1.7976009784458995</v>
      </c>
      <c r="AN111" s="4">
        <f t="shared" si="248"/>
        <v>3.7328385776760911</v>
      </c>
      <c r="AO111" s="4">
        <f t="shared" si="249"/>
        <v>0.41067871519322807</v>
      </c>
      <c r="AP111" s="4">
        <f t="shared" si="250"/>
        <v>2.875997687250333</v>
      </c>
      <c r="AQ111" s="4">
        <f t="shared" si="251"/>
        <v>2.811679779482489</v>
      </c>
      <c r="AR111" s="4">
        <f t="shared" si="252"/>
        <v>-1.3590097580948282</v>
      </c>
      <c r="AS111" s="4">
        <f t="shared" si="253"/>
        <v>2.0759781686192014</v>
      </c>
      <c r="AT111" s="4">
        <f t="shared" si="254"/>
        <v>-4.5567193350838409</v>
      </c>
      <c r="AU111" s="4">
        <f t="shared" si="255"/>
        <v>-6.0434154417652337</v>
      </c>
      <c r="AV111" s="4">
        <f t="shared" si="357"/>
        <v>-4.498922947528655</v>
      </c>
      <c r="AW111" s="4">
        <f t="shared" si="357"/>
        <v>-4.8242113704521898</v>
      </c>
      <c r="AY111" s="2">
        <f t="shared" si="307"/>
        <v>63.330613411122386</v>
      </c>
      <c r="AZ111" s="2">
        <f t="shared" si="358"/>
        <v>64.418523481870139</v>
      </c>
      <c r="BA111" s="2">
        <f t="shared" si="359"/>
        <v>68.333819778808831</v>
      </c>
      <c r="BB111" s="2">
        <f t="shared" si="360"/>
        <v>68.179853510016187</v>
      </c>
      <c r="BC111" s="2">
        <f t="shared" si="361"/>
        <v>67.458810932026552</v>
      </c>
      <c r="BD111" s="2">
        <f t="shared" si="362"/>
        <v>68.711598031809899</v>
      </c>
      <c r="BE111" s="2">
        <f t="shared" si="363"/>
        <v>69.801259022222681</v>
      </c>
      <c r="BF111" s="2">
        <f t="shared" si="364"/>
        <v>70.48714748665806</v>
      </c>
      <c r="BG111" s="2">
        <f t="shared" si="365"/>
        <v>69.359252982063339</v>
      </c>
      <c r="BH111" s="2">
        <f t="shared" si="366"/>
        <v>68.563473693312858</v>
      </c>
      <c r="BI111" s="2">
        <f t="shared" si="367"/>
        <v>67.417871115833009</v>
      </c>
      <c r="BJ111" s="2">
        <f t="shared" si="368"/>
        <v>67.323427009247979</v>
      </c>
      <c r="BK111" s="2">
        <f t="shared" si="369"/>
        <v>67.662012072116198</v>
      </c>
      <c r="BL111" s="2">
        <f t="shared" si="370"/>
        <v>68.390962937649675</v>
      </c>
      <c r="BM111" s="2">
        <f t="shared" si="371"/>
        <v>71.08952985939149</v>
      </c>
      <c r="BO111" s="2" t="str">
        <f t="shared" si="257"/>
        <v/>
      </c>
      <c r="BP111" s="2" t="str">
        <f t="shared" si="258"/>
        <v/>
      </c>
      <c r="BQ111" s="2" t="str">
        <f t="shared" si="259"/>
        <v/>
      </c>
      <c r="BR111" s="2" t="str">
        <f t="shared" si="260"/>
        <v/>
      </c>
      <c r="BS111" s="2" t="str">
        <f t="shared" si="261"/>
        <v/>
      </c>
      <c r="BT111" s="2" t="str">
        <f t="shared" si="262"/>
        <v/>
      </c>
      <c r="BU111" s="2" t="str">
        <f t="shared" si="263"/>
        <v/>
      </c>
      <c r="BV111" s="2" t="str">
        <f t="shared" si="264"/>
        <v/>
      </c>
      <c r="BW111" s="2" t="str">
        <f t="shared" si="265"/>
        <v/>
      </c>
      <c r="BX111" s="2" t="str">
        <f t="shared" si="266"/>
        <v/>
      </c>
      <c r="BY111" s="2" t="str">
        <f t="shared" si="267"/>
        <v/>
      </c>
      <c r="BZ111" s="2" t="str">
        <f t="shared" si="268"/>
        <v/>
      </c>
      <c r="CA111" s="2" t="str">
        <f t="shared" si="269"/>
        <v/>
      </c>
      <c r="CB111" s="2" t="str">
        <f t="shared" si="270"/>
        <v/>
      </c>
      <c r="CC111" s="2" t="str">
        <f t="shared" si="271"/>
        <v/>
      </c>
      <c r="CE111" s="2" t="str">
        <f t="shared" si="308"/>
        <v/>
      </c>
      <c r="CF111" s="2" t="str">
        <f t="shared" si="309"/>
        <v/>
      </c>
      <c r="CG111" s="2" t="str">
        <f t="shared" si="310"/>
        <v/>
      </c>
      <c r="CH111" s="2" t="str">
        <f t="shared" si="311"/>
        <v/>
      </c>
      <c r="CI111" s="2" t="str">
        <f t="shared" si="312"/>
        <v/>
      </c>
      <c r="CJ111" s="2" t="str">
        <f t="shared" si="313"/>
        <v/>
      </c>
      <c r="CK111" s="2" t="str">
        <f t="shared" si="314"/>
        <v/>
      </c>
      <c r="CL111" s="2" t="str">
        <f t="shared" si="315"/>
        <v/>
      </c>
      <c r="CM111" s="2" t="str">
        <f t="shared" si="316"/>
        <v/>
      </c>
      <c r="CN111" s="2" t="str">
        <f t="shared" si="317"/>
        <v/>
      </c>
      <c r="CO111" s="2" t="str">
        <f t="shared" si="318"/>
        <v/>
      </c>
      <c r="CP111" s="2" t="str">
        <f t="shared" si="319"/>
        <v/>
      </c>
      <c r="CQ111" s="2" t="str">
        <f t="shared" si="320"/>
        <v/>
      </c>
      <c r="CR111" s="2" t="str">
        <f t="shared" si="321"/>
        <v/>
      </c>
      <c r="CS111" s="2" t="str">
        <f t="shared" si="322"/>
        <v/>
      </c>
      <c r="CU111" s="2" t="str">
        <f t="shared" si="272"/>
        <v/>
      </c>
      <c r="CV111" s="2" t="str">
        <f t="shared" si="273"/>
        <v/>
      </c>
      <c r="CW111" s="2" t="str">
        <f t="shared" si="274"/>
        <v/>
      </c>
      <c r="CX111" s="2" t="str">
        <f t="shared" si="275"/>
        <v/>
      </c>
      <c r="CY111" s="2" t="str">
        <f t="shared" si="276"/>
        <v/>
      </c>
      <c r="CZ111" s="2" t="str">
        <f t="shared" si="277"/>
        <v/>
      </c>
      <c r="DA111" s="2" t="str">
        <f t="shared" si="278"/>
        <v/>
      </c>
      <c r="DB111" s="2" t="str">
        <f t="shared" si="279"/>
        <v/>
      </c>
      <c r="DC111" s="2" t="str">
        <f t="shared" si="280"/>
        <v/>
      </c>
      <c r="DD111" s="2" t="str">
        <f t="shared" si="281"/>
        <v/>
      </c>
      <c r="DE111" s="2" t="str">
        <f t="shared" si="282"/>
        <v/>
      </c>
      <c r="DF111" s="2" t="str">
        <f t="shared" si="283"/>
        <v/>
      </c>
      <c r="DG111" s="2" t="str">
        <f t="shared" si="284"/>
        <v/>
      </c>
      <c r="DH111" s="2" t="str">
        <f t="shared" si="285"/>
        <v/>
      </c>
      <c r="DI111" s="2" t="str">
        <f t="shared" si="286"/>
        <v/>
      </c>
      <c r="DK111" s="2">
        <f t="shared" si="287"/>
        <v>92.871102251407137</v>
      </c>
      <c r="DL111" s="2">
        <f t="shared" si="372"/>
        <v>91.480557491289233</v>
      </c>
      <c r="DM111" s="2">
        <f t="shared" si="372"/>
        <v>92.339511979040068</v>
      </c>
      <c r="DN111" s="2">
        <f t="shared" si="372"/>
        <v>98.136220835696719</v>
      </c>
      <c r="DO111" s="2">
        <f t="shared" si="372"/>
        <v>97.649817653890793</v>
      </c>
      <c r="DP111" s="2">
        <f t="shared" si="372"/>
        <v>94.086124041811857</v>
      </c>
      <c r="DQ111" s="2">
        <f t="shared" si="372"/>
        <v>91.741586680761117</v>
      </c>
      <c r="DR111" s="2">
        <f t="shared" si="372"/>
        <v>90.517866002214816</v>
      </c>
      <c r="DS111" s="2">
        <f t="shared" si="372"/>
        <v>91.417592469545951</v>
      </c>
      <c r="DT111" s="2">
        <f t="shared" si="372"/>
        <v>92.036734219269093</v>
      </c>
      <c r="DU111" s="2">
        <f t="shared" si="372"/>
        <v>90.455140591966142</v>
      </c>
      <c r="DV111" s="2">
        <f t="shared" si="372"/>
        <v>94.935629797693338</v>
      </c>
      <c r="DW111" s="2">
        <f t="shared" si="372"/>
        <v>93.939794926004211</v>
      </c>
      <c r="DX111" s="2">
        <f t="shared" si="372"/>
        <v>90.112906841693018</v>
      </c>
      <c r="DY111" s="2">
        <f t="shared" si="372"/>
        <v>82.0410511470985</v>
      </c>
      <c r="EA111" s="2">
        <f t="shared" si="227"/>
        <v>62.823351963313272</v>
      </c>
      <c r="EB111" s="2">
        <f t="shared" si="289"/>
        <v>63.908640045121267</v>
      </c>
      <c r="EC111" s="2">
        <f t="shared" si="290"/>
        <v>67.802325011854819</v>
      </c>
      <c r="ED111" s="2">
        <f t="shared" si="291"/>
        <v>67.555558029118657</v>
      </c>
      <c r="EE111" s="2">
        <f t="shared" si="292"/>
        <v>66.840310866848768</v>
      </c>
      <c r="EF111" s="2">
        <f t="shared" si="293"/>
        <v>68.206473901561978</v>
      </c>
      <c r="EG111" s="2">
        <f t="shared" si="294"/>
        <v>69.292734810240646</v>
      </c>
      <c r="EH111" s="2">
        <f t="shared" si="295"/>
        <v>69.961996289814493</v>
      </c>
      <c r="EI111" s="2">
        <f t="shared" si="296"/>
        <v>68.784530098393731</v>
      </c>
      <c r="EJ111" s="2">
        <f t="shared" si="297"/>
        <v>67.954034602400384</v>
      </c>
      <c r="EK111" s="2">
        <f t="shared" si="298"/>
        <v>66.890861296899033</v>
      </c>
      <c r="EL111" s="2">
        <f t="shared" si="299"/>
        <v>66.583757747049106</v>
      </c>
      <c r="EM111" s="2">
        <f t="shared" si="300"/>
        <v>67.055914006514655</v>
      </c>
      <c r="EN111" s="2">
        <f t="shared" si="301"/>
        <v>67.944222604903501</v>
      </c>
      <c r="EO111" s="2">
        <f t="shared" si="302"/>
        <v>70.758287589856408</v>
      </c>
      <c r="EQ111" s="2">
        <f t="shared" si="303"/>
        <v>62.045762098650336</v>
      </c>
      <c r="ER111" s="2">
        <f t="shared" si="373"/>
        <v>63.311442543491509</v>
      </c>
      <c r="ES111" s="2">
        <f t="shared" si="373"/>
        <v>66.876874493854757</v>
      </c>
      <c r="ET111" s="2">
        <f t="shared" si="373"/>
        <v>66.670559427280608</v>
      </c>
      <c r="EU111" s="2">
        <f t="shared" si="373"/>
        <v>66.478488391517416</v>
      </c>
      <c r="EV111" s="2">
        <f t="shared" si="373"/>
        <v>67.471432665141975</v>
      </c>
      <c r="EW111" s="2">
        <f t="shared" si="373"/>
        <v>68.588784012418117</v>
      </c>
      <c r="EX111" s="2">
        <f t="shared" si="373"/>
        <v>68.837135889756638</v>
      </c>
      <c r="EY111" s="2">
        <f t="shared" si="373"/>
        <v>67.925905902009873</v>
      </c>
      <c r="EZ111" s="2">
        <f t="shared" si="373"/>
        <v>67.191718271679292</v>
      </c>
      <c r="FA111" s="2">
        <f t="shared" si="373"/>
        <v>66.494659241794864</v>
      </c>
      <c r="FB111" s="2">
        <f t="shared" si="373"/>
        <v>66.199094926321123</v>
      </c>
      <c r="FC111" s="2">
        <f t="shared" si="373"/>
        <v>66.332433016346442</v>
      </c>
      <c r="FD111" s="2">
        <f t="shared" si="373"/>
        <v>67.913623935763326</v>
      </c>
      <c r="FE111" s="2">
        <f t="shared" si="373"/>
        <v>71.413411859026183</v>
      </c>
      <c r="FG111" s="2">
        <f t="shared" si="305"/>
        <v>0.98307958783180838</v>
      </c>
      <c r="FH111" s="2">
        <f t="shared" si="374"/>
        <v>0.98147318961266461</v>
      </c>
      <c r="FI111" s="2">
        <f t="shared" si="374"/>
        <v>0.97827604652508326</v>
      </c>
      <c r="FJ111" s="2">
        <f t="shared" si="374"/>
        <v>0.979539222490731</v>
      </c>
      <c r="FK111" s="2">
        <f t="shared" si="374"/>
        <v>0.97990703127890977</v>
      </c>
      <c r="FL111" s="2">
        <f t="shared" si="374"/>
        <v>0.98043749160128824</v>
      </c>
      <c r="FM111" s="2">
        <f t="shared" si="374"/>
        <v>0.97729890265858976</v>
      </c>
      <c r="FN111" s="2">
        <f t="shared" si="374"/>
        <v>0.9743545942540992</v>
      </c>
      <c r="FO111" s="2">
        <f t="shared" si="374"/>
        <v>0.97453649210916105</v>
      </c>
      <c r="FP111" s="2">
        <f t="shared" si="374"/>
        <v>0.97464104695939502</v>
      </c>
      <c r="FQ111" s="2">
        <f t="shared" si="374"/>
        <v>0.97760754876129297</v>
      </c>
      <c r="FR111" s="2">
        <f t="shared" si="374"/>
        <v>0.97389229653801324</v>
      </c>
      <c r="FS111" s="2">
        <f t="shared" si="374"/>
        <v>0.97741885757038849</v>
      </c>
      <c r="FT111" s="2">
        <f t="shared" si="374"/>
        <v>0.97984639433275</v>
      </c>
      <c r="FU111" s="2">
        <f t="shared" si="374"/>
        <v>0.97069543091338029</v>
      </c>
      <c r="FW111" s="2">
        <f t="shared" si="323"/>
        <v>1.4903380882388662E-3</v>
      </c>
      <c r="FX111" s="2">
        <f t="shared" si="375"/>
        <v>1.5677389623703364E-3</v>
      </c>
      <c r="FY111" s="2">
        <f t="shared" si="376"/>
        <v>1.6747963249321659E-3</v>
      </c>
      <c r="FZ111" s="2">
        <f t="shared" si="377"/>
        <v>1.5917051969552513E-3</v>
      </c>
      <c r="GA111" s="2">
        <f t="shared" si="378"/>
        <v>1.5322182679564373E-3</v>
      </c>
      <c r="GB111" s="2">
        <f t="shared" si="379"/>
        <v>1.5601069975812916E-3</v>
      </c>
      <c r="GC111" s="2">
        <f t="shared" si="380"/>
        <v>1.547493854567279E-3</v>
      </c>
      <c r="GD111" s="2">
        <f t="shared" si="381"/>
        <v>1.789041903078185E-3</v>
      </c>
      <c r="GE111" s="2">
        <f t="shared" si="382"/>
        <v>1.8567827680380014E-3</v>
      </c>
      <c r="GF111" s="2">
        <f t="shared" si="383"/>
        <v>1.669855034451744E-3</v>
      </c>
      <c r="GG111" s="2">
        <f t="shared" si="384"/>
        <v>1.6460191149371306E-3</v>
      </c>
      <c r="GH111" s="2">
        <f t="shared" si="385"/>
        <v>1.3856444210876824E-3</v>
      </c>
      <c r="GI111" s="2">
        <f t="shared" si="386"/>
        <v>1.3416779643908904E-3</v>
      </c>
      <c r="GJ111" s="2">
        <f t="shared" si="387"/>
        <v>1.2610850386220644E-3</v>
      </c>
      <c r="GK111" s="2">
        <f t="shared" si="388"/>
        <v>9.2462668898119491E-4</v>
      </c>
      <c r="GM111" s="92">
        <f t="shared" si="324"/>
        <v>3.6067951981639712E-23</v>
      </c>
      <c r="GN111" s="92">
        <f t="shared" si="389"/>
        <v>3.2574716449725034E-25</v>
      </c>
      <c r="GO111" s="92">
        <f t="shared" si="390"/>
        <v>1.6345367156952488E-28</v>
      </c>
      <c r="GP111" s="92">
        <f t="shared" si="391"/>
        <v>2.1449269926699232E-38</v>
      </c>
      <c r="GQ111" s="92">
        <f t="shared" si="392"/>
        <v>2.3273424085627498E-45</v>
      </c>
      <c r="GR111" s="92">
        <f t="shared" si="393"/>
        <v>4.793434125625259E-54</v>
      </c>
      <c r="GS111" s="92">
        <f t="shared" si="394"/>
        <v>1.2333357651106451E-43</v>
      </c>
      <c r="GT111" s="92">
        <f t="shared" si="395"/>
        <v>5.4693304835934163E-39</v>
      </c>
      <c r="GU111" s="92">
        <f t="shared" si="396"/>
        <v>1.311276791928798E-48</v>
      </c>
      <c r="GV111" s="92">
        <f t="shared" si="397"/>
        <v>8.8008543220166092E-41</v>
      </c>
      <c r="GW111" s="92">
        <f t="shared" si="398"/>
        <v>1.1341829027327408E-60</v>
      </c>
      <c r="GX111" s="92">
        <f t="shared" si="399"/>
        <v>1.3844164853159079E-45</v>
      </c>
      <c r="GY111" s="92">
        <f t="shared" si="400"/>
        <v>1.7099493414070941E-35</v>
      </c>
      <c r="GZ111" s="92">
        <f t="shared" si="401"/>
        <v>1.2957144802512286E-27</v>
      </c>
      <c r="HA111" s="92">
        <f t="shared" si="402"/>
        <v>1.5742787741897173E-29</v>
      </c>
      <c r="HC111" s="92">
        <f t="shared" si="325"/>
        <v>0.64196791397977326</v>
      </c>
      <c r="HD111" s="92">
        <f t="shared" si="403"/>
        <v>0.66411839259002359</v>
      </c>
      <c r="HE111" s="92">
        <f t="shared" si="404"/>
        <v>0.66930234781976539</v>
      </c>
      <c r="HF111" s="92">
        <f t="shared" si="405"/>
        <v>0.68901929296378306</v>
      </c>
      <c r="HG111" s="92">
        <f t="shared" si="406"/>
        <v>0.68233047690703752</v>
      </c>
      <c r="HH111" s="92">
        <f t="shared" si="407"/>
        <v>0.62228055944932226</v>
      </c>
      <c r="HI111" s="92">
        <f t="shared" si="408"/>
        <v>0.6612849679909939</v>
      </c>
      <c r="HJ111" s="92">
        <f t="shared" si="409"/>
        <v>0.59093216819273442</v>
      </c>
      <c r="HK111" s="92">
        <f t="shared" si="410"/>
        <v>0.59876532460852505</v>
      </c>
      <c r="HL111" s="92">
        <f t="shared" si="411"/>
        <v>0.68401412244958626</v>
      </c>
      <c r="HM111" s="92">
        <f t="shared" si="412"/>
        <v>0.64603635477397015</v>
      </c>
      <c r="HN111" s="92">
        <f t="shared" si="413"/>
        <v>0.69808315532679954</v>
      </c>
      <c r="HO111" s="92">
        <f t="shared" si="414"/>
        <v>0.69143785110268319</v>
      </c>
      <c r="HP111" s="92">
        <f t="shared" si="415"/>
        <v>0.66323003981172945</v>
      </c>
      <c r="HQ111" s="92">
        <f t="shared" si="416"/>
        <v>0.59872792251756091</v>
      </c>
      <c r="HS111" s="92">
        <f t="shared" si="326"/>
        <v>2.858978765333544E-12</v>
      </c>
      <c r="HT111" s="92">
        <f t="shared" si="417"/>
        <v>4.0783655265210143E-12</v>
      </c>
      <c r="HU111" s="92">
        <f t="shared" si="418"/>
        <v>2.3039805063649912E-13</v>
      </c>
      <c r="HV111" s="92">
        <f t="shared" si="419"/>
        <v>6.4769830003601556E-13</v>
      </c>
      <c r="HW111" s="92">
        <f t="shared" si="420"/>
        <v>3.7286684504377864E-13</v>
      </c>
      <c r="HX111" s="92">
        <f t="shared" si="421"/>
        <v>9.9004205831040718E-14</v>
      </c>
      <c r="HY111" s="92">
        <f t="shared" si="422"/>
        <v>9.0926083261855368E-15</v>
      </c>
      <c r="HZ111" s="92">
        <f t="shared" si="423"/>
        <v>2.3441052183618055E-15</v>
      </c>
      <c r="IA111" s="92">
        <f t="shared" si="424"/>
        <v>5.3335241348379356E-15</v>
      </c>
      <c r="IB111" s="92">
        <f t="shared" si="425"/>
        <v>1.531252952426704E-15</v>
      </c>
      <c r="IC111" s="92">
        <f t="shared" si="426"/>
        <v>3.8090984655206456E-15</v>
      </c>
      <c r="ID111" s="92">
        <f t="shared" si="427"/>
        <v>1.3265376313867537E-15</v>
      </c>
      <c r="IE111" s="92">
        <f t="shared" si="428"/>
        <v>2.2200918506224022E-14</v>
      </c>
      <c r="IF111" s="92">
        <f t="shared" si="429"/>
        <v>1.2506406195513956E-8</v>
      </c>
      <c r="IG111" s="92">
        <f t="shared" si="430"/>
        <v>6.9887826058919189E-8</v>
      </c>
      <c r="II111" s="92">
        <f t="shared" si="327"/>
        <v>3.020533798376795E-53</v>
      </c>
      <c r="IJ111" s="92">
        <f t="shared" si="328"/>
        <v>1.9541771768638786E-52</v>
      </c>
      <c r="IK111" s="92">
        <f t="shared" si="329"/>
        <v>9.387011031558778E-59</v>
      </c>
      <c r="IL111" s="92">
        <f t="shared" si="330"/>
        <v>6.6090993499257603E-58</v>
      </c>
      <c r="IM111" s="92">
        <f t="shared" si="331"/>
        <v>8.3942959166812554E-60</v>
      </c>
      <c r="IN111" s="92">
        <f t="shared" si="332"/>
        <v>4.3770797265803277E-64</v>
      </c>
      <c r="IO111" s="92">
        <f t="shared" si="333"/>
        <v>3.1083654214896722E-69</v>
      </c>
      <c r="IP111" s="92">
        <f t="shared" si="334"/>
        <v>1.5981245486431819E-73</v>
      </c>
      <c r="IQ111" s="92">
        <f t="shared" si="335"/>
        <v>3.6147824635650228E-71</v>
      </c>
      <c r="IR111" s="92">
        <f t="shared" si="336"/>
        <v>9.4816688536832713E-73</v>
      </c>
      <c r="IS111" s="92">
        <f t="shared" si="337"/>
        <v>3.0550036297938533E-71</v>
      </c>
      <c r="IT111" s="92">
        <f t="shared" si="338"/>
        <v>1.4676845469887308E-70</v>
      </c>
      <c r="IU111" s="92">
        <f t="shared" si="339"/>
        <v>2.6451379523705306E-63</v>
      </c>
      <c r="IV111" s="92">
        <f t="shared" si="340"/>
        <v>1.414296958339874E-48</v>
      </c>
      <c r="IW111" s="92">
        <f t="shared" si="341"/>
        <v>1.1252306850149611E-34</v>
      </c>
      <c r="IY111" s="92">
        <f t="shared" si="342"/>
        <v>0.6419679139826322</v>
      </c>
      <c r="IZ111" s="92">
        <f t="shared" si="343"/>
        <v>0.66411839259410199</v>
      </c>
      <c r="JA111" s="92">
        <f t="shared" si="344"/>
        <v>0.66930234781999576</v>
      </c>
      <c r="JB111" s="92">
        <f t="shared" si="345"/>
        <v>0.68901929296443076</v>
      </c>
      <c r="JC111" s="92">
        <f t="shared" si="346"/>
        <v>0.68233047690741033</v>
      </c>
      <c r="JD111" s="92">
        <f t="shared" si="347"/>
        <v>0.62228055944942129</v>
      </c>
      <c r="JE111" s="92">
        <f t="shared" si="348"/>
        <v>0.661284967991003</v>
      </c>
      <c r="JF111" s="92">
        <f t="shared" si="349"/>
        <v>0.59093216819273675</v>
      </c>
      <c r="JG111" s="92">
        <f t="shared" si="350"/>
        <v>0.59876532460853038</v>
      </c>
      <c r="JH111" s="92">
        <f t="shared" si="351"/>
        <v>0.68401412244958781</v>
      </c>
      <c r="JI111" s="92">
        <f t="shared" si="352"/>
        <v>0.64603635477397392</v>
      </c>
      <c r="JJ111" s="92">
        <f t="shared" si="353"/>
        <v>0.69808315532680087</v>
      </c>
      <c r="JK111" s="92">
        <f t="shared" si="354"/>
        <v>0.69143785110270539</v>
      </c>
      <c r="JL111" s="92">
        <f t="shared" si="355"/>
        <v>0.6632300523181357</v>
      </c>
      <c r="JM111" s="92">
        <f t="shared" si="356"/>
        <v>0.59872799240538699</v>
      </c>
    </row>
    <row r="112" spans="2:273" x14ac:dyDescent="0.25">
      <c r="B112" s="2">
        <v>85</v>
      </c>
      <c r="C112" s="37">
        <v>175</v>
      </c>
      <c r="D112" s="37">
        <v>177.42500000000001</v>
      </c>
      <c r="E112" s="37">
        <v>182.07300000000001</v>
      </c>
      <c r="F112" s="37">
        <v>167.29300000000001</v>
      </c>
      <c r="G112" s="37">
        <v>159.36600000000001</v>
      </c>
      <c r="H112" s="37">
        <v>134.238</v>
      </c>
      <c r="I112" s="37">
        <v>147.357</v>
      </c>
      <c r="J112" s="37">
        <v>121.69799999999999</v>
      </c>
      <c r="K112" s="37">
        <v>115.227</v>
      </c>
      <c r="L112" s="37">
        <v>149.15899999999999</v>
      </c>
      <c r="M112" s="37">
        <v>128.93199999999999</v>
      </c>
      <c r="N112" s="37">
        <v>179.93199999999999</v>
      </c>
      <c r="O112" s="37">
        <v>180.614</v>
      </c>
      <c r="P112" s="37">
        <v>171.09100000000001</v>
      </c>
      <c r="Q112" s="37">
        <v>146</v>
      </c>
      <c r="S112" s="4">
        <f t="shared" si="228"/>
        <v>172.81123184982448</v>
      </c>
      <c r="T112" s="4">
        <f t="shared" si="229"/>
        <v>177.60409424592407</v>
      </c>
      <c r="U112" s="4">
        <f t="shared" si="230"/>
        <v>178.91760866367824</v>
      </c>
      <c r="V112" s="4">
        <f t="shared" si="231"/>
        <v>161.81206374166936</v>
      </c>
      <c r="W112" s="4">
        <f t="shared" si="232"/>
        <v>152.32784191320772</v>
      </c>
      <c r="X112" s="4">
        <f t="shared" si="233"/>
        <v>126.7183858653581</v>
      </c>
      <c r="Y112" s="4">
        <f t="shared" si="234"/>
        <v>141.53718612711833</v>
      </c>
      <c r="Z112" s="4">
        <f t="shared" si="235"/>
        <v>120.68645995187404</v>
      </c>
      <c r="AA112" s="4">
        <f t="shared" si="236"/>
        <v>114.4051872838066</v>
      </c>
      <c r="AB112" s="4">
        <f t="shared" si="237"/>
        <v>144.39544844250807</v>
      </c>
      <c r="AC112" s="4">
        <f t="shared" si="238"/>
        <v>125.80268498050818</v>
      </c>
      <c r="AD112" s="4">
        <f t="shared" si="239"/>
        <v>177.26175952993304</v>
      </c>
      <c r="AE112" s="4">
        <f t="shared" si="240"/>
        <v>181.86432956596073</v>
      </c>
      <c r="AF112" s="4">
        <f t="shared" si="241"/>
        <v>170.6279559927593</v>
      </c>
      <c r="AG112" s="4">
        <f t="shared" si="242"/>
        <v>146.46466603180104</v>
      </c>
      <c r="AI112" s="4">
        <f t="shared" si="243"/>
        <v>2.1887681501755196</v>
      </c>
      <c r="AJ112" s="4">
        <f t="shared" si="244"/>
        <v>-0.17909424592406253</v>
      </c>
      <c r="AK112" s="4">
        <f t="shared" si="245"/>
        <v>3.1553913363217703</v>
      </c>
      <c r="AL112" s="4">
        <f t="shared" si="246"/>
        <v>5.4809362583306438</v>
      </c>
      <c r="AM112" s="4">
        <f t="shared" si="247"/>
        <v>7.0381580867922935</v>
      </c>
      <c r="AN112" s="4">
        <f t="shared" si="248"/>
        <v>7.5196141346418983</v>
      </c>
      <c r="AO112" s="4">
        <f t="shared" si="249"/>
        <v>5.8198138728816673</v>
      </c>
      <c r="AP112" s="4">
        <f t="shared" si="250"/>
        <v>1.0115400481259513</v>
      </c>
      <c r="AQ112" s="4">
        <f t="shared" si="251"/>
        <v>0.82181271619340635</v>
      </c>
      <c r="AR112" s="4">
        <f t="shared" si="252"/>
        <v>4.7635515574919225</v>
      </c>
      <c r="AS112" s="4">
        <f t="shared" si="253"/>
        <v>3.1293150194918127</v>
      </c>
      <c r="AT112" s="4">
        <f t="shared" si="254"/>
        <v>2.6702404700669433</v>
      </c>
      <c r="AU112" s="4">
        <f t="shared" si="255"/>
        <v>-1.2503295659607261</v>
      </c>
      <c r="AV112" s="4">
        <f t="shared" si="357"/>
        <v>0.46304400724071115</v>
      </c>
      <c r="AW112" s="4">
        <f t="shared" si="357"/>
        <v>-0.46466603180104471</v>
      </c>
      <c r="AY112" s="2">
        <f t="shared" si="307"/>
        <v>63.186270469366896</v>
      </c>
      <c r="AZ112" s="2">
        <f t="shared" si="358"/>
        <v>64.281930235361258</v>
      </c>
      <c r="BA112" s="2">
        <f t="shared" si="359"/>
        <v>68.148219604292905</v>
      </c>
      <c r="BB112" s="2">
        <f t="shared" si="360"/>
        <v>67.998234915970471</v>
      </c>
      <c r="BC112" s="2">
        <f t="shared" si="361"/>
        <v>67.313642992158535</v>
      </c>
      <c r="BD112" s="2">
        <f t="shared" si="362"/>
        <v>68.550269676989302</v>
      </c>
      <c r="BE112" s="2">
        <f t="shared" si="363"/>
        <v>69.633885636262988</v>
      </c>
      <c r="BF112" s="2">
        <f t="shared" si="364"/>
        <v>70.3049836270322</v>
      </c>
      <c r="BG112" s="2">
        <f t="shared" si="365"/>
        <v>69.175509211291427</v>
      </c>
      <c r="BH112" s="2">
        <f t="shared" si="366"/>
        <v>68.389011565303122</v>
      </c>
      <c r="BI112" s="2">
        <f t="shared" si="367"/>
        <v>67.261043071254576</v>
      </c>
      <c r="BJ112" s="2">
        <f t="shared" si="368"/>
        <v>67.149458118290823</v>
      </c>
      <c r="BK112" s="2">
        <f t="shared" si="369"/>
        <v>67.479521972949968</v>
      </c>
      <c r="BL112" s="2">
        <f t="shared" si="370"/>
        <v>68.255977655363509</v>
      </c>
      <c r="BM112" s="2">
        <f t="shared" si="371"/>
        <v>70.992077293552242</v>
      </c>
      <c r="BO112" s="2" t="str">
        <f t="shared" si="257"/>
        <v/>
      </c>
      <c r="BP112" s="2" t="str">
        <f t="shared" si="258"/>
        <v/>
      </c>
      <c r="BQ112" s="2" t="str">
        <f t="shared" si="259"/>
        <v/>
      </c>
      <c r="BR112" s="2" t="str">
        <f t="shared" si="260"/>
        <v/>
      </c>
      <c r="BS112" s="2" t="str">
        <f t="shared" si="261"/>
        <v/>
      </c>
      <c r="BT112" s="2" t="str">
        <f t="shared" si="262"/>
        <v/>
      </c>
      <c r="BU112" s="2" t="str">
        <f t="shared" si="263"/>
        <v/>
      </c>
      <c r="BV112" s="2" t="str">
        <f t="shared" si="264"/>
        <v/>
      </c>
      <c r="BW112" s="2" t="str">
        <f t="shared" si="265"/>
        <v/>
      </c>
      <c r="BX112" s="2" t="str">
        <f t="shared" si="266"/>
        <v/>
      </c>
      <c r="BY112" s="2" t="str">
        <f t="shared" si="267"/>
        <v/>
      </c>
      <c r="BZ112" s="2" t="str">
        <f t="shared" si="268"/>
        <v/>
      </c>
      <c r="CA112" s="2" t="str">
        <f t="shared" si="269"/>
        <v/>
      </c>
      <c r="CB112" s="2" t="str">
        <f t="shared" si="270"/>
        <v/>
      </c>
      <c r="CC112" s="2" t="str">
        <f t="shared" si="271"/>
        <v/>
      </c>
      <c r="CE112" s="2" t="str">
        <f t="shared" si="308"/>
        <v/>
      </c>
      <c r="CF112" s="2" t="str">
        <f t="shared" si="309"/>
        <v/>
      </c>
      <c r="CG112" s="2" t="str">
        <f t="shared" si="310"/>
        <v/>
      </c>
      <c r="CH112" s="2" t="str">
        <f t="shared" si="311"/>
        <v/>
      </c>
      <c r="CI112" s="2" t="str">
        <f t="shared" si="312"/>
        <v/>
      </c>
      <c r="CJ112" s="2" t="str">
        <f t="shared" si="313"/>
        <v/>
      </c>
      <c r="CK112" s="2" t="str">
        <f t="shared" si="314"/>
        <v/>
      </c>
      <c r="CL112" s="2" t="str">
        <f t="shared" si="315"/>
        <v/>
      </c>
      <c r="CM112" s="2" t="str">
        <f t="shared" si="316"/>
        <v/>
      </c>
      <c r="CN112" s="2" t="str">
        <f t="shared" si="317"/>
        <v/>
      </c>
      <c r="CO112" s="2" t="str">
        <f t="shared" si="318"/>
        <v/>
      </c>
      <c r="CP112" s="2" t="str">
        <f t="shared" si="319"/>
        <v/>
      </c>
      <c r="CQ112" s="2" t="str">
        <f t="shared" si="320"/>
        <v/>
      </c>
      <c r="CR112" s="2" t="str">
        <f t="shared" si="321"/>
        <v/>
      </c>
      <c r="CS112" s="2" t="str">
        <f t="shared" si="322"/>
        <v/>
      </c>
      <c r="CU112" s="2" t="str">
        <f t="shared" si="272"/>
        <v/>
      </c>
      <c r="CV112" s="2" t="str">
        <f t="shared" si="273"/>
        <v/>
      </c>
      <c r="CW112" s="2" t="str">
        <f t="shared" si="274"/>
        <v/>
      </c>
      <c r="CX112" s="2" t="str">
        <f t="shared" si="275"/>
        <v/>
      </c>
      <c r="CY112" s="2" t="str">
        <f t="shared" si="276"/>
        <v/>
      </c>
      <c r="CZ112" s="2" t="str">
        <f t="shared" si="277"/>
        <v/>
      </c>
      <c r="DA112" s="2" t="str">
        <f t="shared" si="278"/>
        <v/>
      </c>
      <c r="DB112" s="2" t="str">
        <f t="shared" si="279"/>
        <v/>
      </c>
      <c r="DC112" s="2" t="str">
        <f t="shared" si="280"/>
        <v/>
      </c>
      <c r="DD112" s="2" t="str">
        <f t="shared" si="281"/>
        <v/>
      </c>
      <c r="DE112" s="2" t="str">
        <f t="shared" si="282"/>
        <v/>
      </c>
      <c r="DF112" s="2" t="str">
        <f t="shared" si="283"/>
        <v/>
      </c>
      <c r="DG112" s="2" t="str">
        <f t="shared" si="284"/>
        <v/>
      </c>
      <c r="DH112" s="2" t="str">
        <f t="shared" si="285"/>
        <v/>
      </c>
      <c r="DI112" s="2" t="str">
        <f t="shared" si="286"/>
        <v/>
      </c>
      <c r="DK112" s="2">
        <f t="shared" si="287"/>
        <v>93.186245309568477</v>
      </c>
      <c r="DL112" s="2">
        <f t="shared" si="372"/>
        <v>91.766724738675975</v>
      </c>
      <c r="DM112" s="2">
        <f t="shared" si="372"/>
        <v>92.607499419279918</v>
      </c>
      <c r="DN112" s="2">
        <f t="shared" si="372"/>
        <v>98.469074332171886</v>
      </c>
      <c r="DO112" s="2">
        <f t="shared" si="372"/>
        <v>97.963845528455252</v>
      </c>
      <c r="DP112" s="2">
        <f t="shared" si="372"/>
        <v>94.326971254355414</v>
      </c>
      <c r="DQ112" s="2">
        <f t="shared" si="372"/>
        <v>91.937118695258249</v>
      </c>
      <c r="DR112" s="2">
        <f t="shared" si="372"/>
        <v>90.705642762606999</v>
      </c>
      <c r="DS112" s="2">
        <f t="shared" si="372"/>
        <v>91.637805742376358</v>
      </c>
      <c r="DT112" s="2">
        <f t="shared" si="372"/>
        <v>92.268950571266501</v>
      </c>
      <c r="DU112" s="2">
        <f t="shared" si="372"/>
        <v>90.695586529749306</v>
      </c>
      <c r="DV112" s="2">
        <f t="shared" si="372"/>
        <v>95.239537098560376</v>
      </c>
      <c r="DW112" s="2">
        <f t="shared" si="372"/>
        <v>94.198193295077004</v>
      </c>
      <c r="DX112" s="2">
        <f t="shared" si="372"/>
        <v>90.31055516840884</v>
      </c>
      <c r="DY112" s="2">
        <f t="shared" si="372"/>
        <v>82.141418960863689</v>
      </c>
      <c r="EA112" s="2">
        <f t="shared" si="227"/>
        <v>62.716592407306081</v>
      </c>
      <c r="EB112" s="2">
        <f t="shared" si="289"/>
        <v>63.809766046249301</v>
      </c>
      <c r="EC112" s="2">
        <f t="shared" si="290"/>
        <v>67.654520569031547</v>
      </c>
      <c r="ED112" s="2">
        <f t="shared" si="291"/>
        <v>67.419265157009704</v>
      </c>
      <c r="EE112" s="2">
        <f t="shared" si="292"/>
        <v>66.741057159602349</v>
      </c>
      <c r="EF112" s="2">
        <f t="shared" si="293"/>
        <v>68.082432576694018</v>
      </c>
      <c r="EG112" s="2">
        <f t="shared" si="294"/>
        <v>69.162570025349311</v>
      </c>
      <c r="EH112" s="2">
        <f t="shared" si="295"/>
        <v>69.817434371718591</v>
      </c>
      <c r="EI112" s="2">
        <f t="shared" si="296"/>
        <v>68.641947355142534</v>
      </c>
      <c r="EJ112" s="2">
        <f t="shared" si="297"/>
        <v>67.823725165491311</v>
      </c>
      <c r="EK112" s="2">
        <f t="shared" si="298"/>
        <v>66.772189527522443</v>
      </c>
      <c r="EL112" s="2">
        <f t="shared" si="299"/>
        <v>66.46326434955931</v>
      </c>
      <c r="EM112" s="2">
        <f t="shared" si="300"/>
        <v>66.917601140065145</v>
      </c>
      <c r="EN112" s="2">
        <f t="shared" si="301"/>
        <v>67.842311720023005</v>
      </c>
      <c r="EO112" s="2">
        <f t="shared" si="302"/>
        <v>70.684471088519231</v>
      </c>
      <c r="EQ112" s="2">
        <f t="shared" si="303"/>
        <v>61.970831939686263</v>
      </c>
      <c r="ER112" s="2">
        <f t="shared" si="373"/>
        <v>63.236017444799486</v>
      </c>
      <c r="ES112" s="2">
        <f t="shared" si="373"/>
        <v>66.767746224208565</v>
      </c>
      <c r="ET112" s="2">
        <f t="shared" si="373"/>
        <v>66.571887103456433</v>
      </c>
      <c r="EU112" s="2">
        <f t="shared" si="373"/>
        <v>66.392637169319016</v>
      </c>
      <c r="EV112" s="2">
        <f t="shared" si="373"/>
        <v>67.37800032342588</v>
      </c>
      <c r="EW112" s="2">
        <f t="shared" si="373"/>
        <v>68.488069549249133</v>
      </c>
      <c r="EX112" s="2">
        <f t="shared" si="373"/>
        <v>68.742828907884018</v>
      </c>
      <c r="EY112" s="2">
        <f t="shared" si="373"/>
        <v>67.821510183522008</v>
      </c>
      <c r="EZ112" s="2">
        <f t="shared" si="373"/>
        <v>67.092683981972627</v>
      </c>
      <c r="FA112" s="2">
        <f t="shared" si="373"/>
        <v>66.396261056620091</v>
      </c>
      <c r="FB112" s="2">
        <f t="shared" si="373"/>
        <v>66.093623919158617</v>
      </c>
      <c r="FC112" s="2">
        <f t="shared" si="373"/>
        <v>66.22353858798806</v>
      </c>
      <c r="FD112" s="2">
        <f t="shared" si="373"/>
        <v>67.812730289567114</v>
      </c>
      <c r="FE112" s="2">
        <f t="shared" si="373"/>
        <v>71.291405286518426</v>
      </c>
      <c r="FG112" s="2">
        <f t="shared" si="305"/>
        <v>0.98454539167655275</v>
      </c>
      <c r="FH112" s="2">
        <f t="shared" si="374"/>
        <v>0.98307575891267185</v>
      </c>
      <c r="FI112" s="2">
        <f t="shared" si="374"/>
        <v>0.98014957541785763</v>
      </c>
      <c r="FJ112" s="2">
        <f t="shared" si="374"/>
        <v>0.98130589363220777</v>
      </c>
      <c r="FK112" s="2">
        <f t="shared" si="374"/>
        <v>0.98164253941212432</v>
      </c>
      <c r="FL112" s="2">
        <f t="shared" si="374"/>
        <v>0.98212801745388623</v>
      </c>
      <c r="FM112" s="2">
        <f t="shared" si="374"/>
        <v>0.97925491588069757</v>
      </c>
      <c r="FN112" s="2">
        <f t="shared" si="374"/>
        <v>0.97655821517707708</v>
      </c>
      <c r="FO112" s="2">
        <f t="shared" si="374"/>
        <v>0.9767248565413339</v>
      </c>
      <c r="FP112" s="2">
        <f t="shared" si="374"/>
        <v>0.97682063954409937</v>
      </c>
      <c r="FQ112" s="2">
        <f t="shared" si="374"/>
        <v>0.97953752467888244</v>
      </c>
      <c r="FR112" s="2">
        <f t="shared" si="374"/>
        <v>0.97613466813299332</v>
      </c>
      <c r="FS112" s="2">
        <f t="shared" si="374"/>
        <v>0.97936475325470895</v>
      </c>
      <c r="FT112" s="2">
        <f t="shared" si="374"/>
        <v>0.98158704150129483</v>
      </c>
      <c r="FU112" s="2">
        <f t="shared" si="374"/>
        <v>0.97320482440709655</v>
      </c>
      <c r="FW112" s="2">
        <f t="shared" si="323"/>
        <v>1.6338882897948325E-3</v>
      </c>
      <c r="FX112" s="2">
        <f t="shared" si="375"/>
        <v>1.7187316268093575E-3</v>
      </c>
      <c r="FY112" s="2">
        <f t="shared" si="376"/>
        <v>1.8360809768656805E-3</v>
      </c>
      <c r="FZ112" s="2">
        <f t="shared" si="377"/>
        <v>1.745002072174406E-3</v>
      </c>
      <c r="GA112" s="2">
        <f t="shared" si="378"/>
        <v>1.6797956056615244E-3</v>
      </c>
      <c r="GB112" s="2">
        <f t="shared" si="379"/>
        <v>1.7103658685408655E-3</v>
      </c>
      <c r="GC112" s="2">
        <f t="shared" si="380"/>
        <v>1.6965399777713174E-3</v>
      </c>
      <c r="GD112" s="2">
        <f t="shared" si="381"/>
        <v>1.9613069102045765E-3</v>
      </c>
      <c r="GE112" s="2">
        <f t="shared" si="382"/>
        <v>2.0355571723457283E-3</v>
      </c>
      <c r="GF112" s="2">
        <f t="shared" si="383"/>
        <v>1.8306647074880038E-3</v>
      </c>
      <c r="GG112" s="2">
        <f t="shared" si="384"/>
        <v>1.8045375004668613E-3</v>
      </c>
      <c r="GH112" s="2">
        <f t="shared" si="385"/>
        <v>1.5191258117946331E-3</v>
      </c>
      <c r="GI112" s="2">
        <f t="shared" si="386"/>
        <v>1.4709302330639129E-3</v>
      </c>
      <c r="GJ112" s="2">
        <f t="shared" si="387"/>
        <v>1.3825840331899736E-3</v>
      </c>
      <c r="GK112" s="2">
        <f t="shared" si="388"/>
        <v>1.0137425718006984E-3</v>
      </c>
      <c r="GM112" s="92">
        <f t="shared" si="324"/>
        <v>1.9814047808255831E-25</v>
      </c>
      <c r="GN112" s="92">
        <f t="shared" si="389"/>
        <v>1.0979332561648958E-27</v>
      </c>
      <c r="GO112" s="92">
        <f t="shared" si="390"/>
        <v>2.4762324328455377E-31</v>
      </c>
      <c r="GP112" s="92">
        <f t="shared" si="391"/>
        <v>3.738929903909543E-42</v>
      </c>
      <c r="GQ112" s="92">
        <f t="shared" si="392"/>
        <v>8.8469493832880818E-50</v>
      </c>
      <c r="GR112" s="92">
        <f t="shared" si="393"/>
        <v>3.3088209333505591E-59</v>
      </c>
      <c r="GS112" s="92">
        <f t="shared" si="394"/>
        <v>6.5604535632631716E-48</v>
      </c>
      <c r="GT112" s="92">
        <f t="shared" si="395"/>
        <v>8.5899105606915971E-43</v>
      </c>
      <c r="GU112" s="92">
        <f t="shared" si="396"/>
        <v>2.4473873475102886E-53</v>
      </c>
      <c r="GV112" s="92">
        <f t="shared" si="397"/>
        <v>8.3904190542015701E-45</v>
      </c>
      <c r="GW112" s="92">
        <f t="shared" si="398"/>
        <v>1.5066989059853759E-66</v>
      </c>
      <c r="GX112" s="92">
        <f t="shared" si="399"/>
        <v>4.2080978367199993E-50</v>
      </c>
      <c r="GY112" s="92">
        <f t="shared" si="400"/>
        <v>6.2902247307998342E-39</v>
      </c>
      <c r="GZ112" s="92">
        <f t="shared" si="401"/>
        <v>3.1872746930617625E-30</v>
      </c>
      <c r="HA112" s="92">
        <f t="shared" si="402"/>
        <v>2.3721699810797639E-32</v>
      </c>
      <c r="HC112" s="92">
        <f t="shared" si="325"/>
        <v>0.62506331704622142</v>
      </c>
      <c r="HD112" s="92">
        <f t="shared" si="403"/>
        <v>0.64258735867830896</v>
      </c>
      <c r="HE112" s="92">
        <f t="shared" si="404"/>
        <v>0.63735589621062905</v>
      </c>
      <c r="HF112" s="92">
        <f t="shared" si="405"/>
        <v>0.59732376134675857</v>
      </c>
      <c r="HG112" s="92">
        <f t="shared" si="406"/>
        <v>0.55968630943782915</v>
      </c>
      <c r="HH112" s="92">
        <f t="shared" si="407"/>
        <v>0.41736171928567822</v>
      </c>
      <c r="HI112" s="92">
        <f t="shared" si="408"/>
        <v>0.50002106492457232</v>
      </c>
      <c r="HJ112" s="92">
        <f t="shared" si="409"/>
        <v>0.37562711200079657</v>
      </c>
      <c r="HK112" s="92">
        <f t="shared" si="410"/>
        <v>0.3405961052737938</v>
      </c>
      <c r="HL112" s="92">
        <f t="shared" si="411"/>
        <v>0.51371034390462478</v>
      </c>
      <c r="HM112" s="92">
        <f t="shared" si="412"/>
        <v>0.41052560640107161</v>
      </c>
      <c r="HN112" s="92">
        <f t="shared" si="413"/>
        <v>0.66526583068675793</v>
      </c>
      <c r="HO112" s="92">
        <f t="shared" si="414"/>
        <v>0.68215294341244448</v>
      </c>
      <c r="HP112" s="92">
        <f t="shared" si="415"/>
        <v>0.64803154548663</v>
      </c>
      <c r="HQ112" s="92">
        <f t="shared" si="416"/>
        <v>0.60290890346975656</v>
      </c>
      <c r="HS112" s="92">
        <f t="shared" si="326"/>
        <v>9.3288884250123873E-12</v>
      </c>
      <c r="HT112" s="92">
        <f t="shared" si="417"/>
        <v>1.3196603995492515E-11</v>
      </c>
      <c r="HU112" s="92">
        <f t="shared" si="418"/>
        <v>8.6862323395716831E-13</v>
      </c>
      <c r="HV112" s="92">
        <f t="shared" si="419"/>
        <v>2.3357361868747061E-12</v>
      </c>
      <c r="HW112" s="92">
        <f t="shared" si="420"/>
        <v>1.3812381596853889E-12</v>
      </c>
      <c r="HX112" s="92">
        <f t="shared" si="421"/>
        <v>3.9851903765592425E-13</v>
      </c>
      <c r="HY112" s="92">
        <f t="shared" si="422"/>
        <v>4.0969770570101211E-14</v>
      </c>
      <c r="HZ112" s="92">
        <f t="shared" si="423"/>
        <v>1.1861269745618674E-14</v>
      </c>
      <c r="IA112" s="92">
        <f t="shared" si="424"/>
        <v>2.5990619630375023E-14</v>
      </c>
      <c r="IB112" s="92">
        <f t="shared" si="425"/>
        <v>7.6295859739691396E-15</v>
      </c>
      <c r="IC112" s="92">
        <f t="shared" si="426"/>
        <v>1.8187161666813492E-14</v>
      </c>
      <c r="ID112" s="92">
        <f t="shared" si="427"/>
        <v>6.1891926261120653E-15</v>
      </c>
      <c r="IE112" s="92">
        <f t="shared" si="428"/>
        <v>8.8898570672181458E-14</v>
      </c>
      <c r="IF112" s="92">
        <f t="shared" si="429"/>
        <v>2.6546982868653239E-8</v>
      </c>
      <c r="IG112" s="92">
        <f t="shared" si="430"/>
        <v>1.3337912086625769E-7</v>
      </c>
      <c r="II112" s="92">
        <f t="shared" si="327"/>
        <v>8.4386812566553865E-52</v>
      </c>
      <c r="IJ112" s="92">
        <f t="shared" si="328"/>
        <v>5.3156773967752015E-51</v>
      </c>
      <c r="IK112" s="92">
        <f t="shared" si="329"/>
        <v>3.9991680830299652E-57</v>
      </c>
      <c r="IL112" s="92">
        <f t="shared" si="330"/>
        <v>2.5870692259663368E-56</v>
      </c>
      <c r="IM112" s="92">
        <f t="shared" si="331"/>
        <v>3.6363185811512513E-58</v>
      </c>
      <c r="IN112" s="92">
        <f t="shared" si="332"/>
        <v>2.5304648665347972E-62</v>
      </c>
      <c r="IO112" s="92">
        <f t="shared" si="333"/>
        <v>2.497014304618709E-67</v>
      </c>
      <c r="IP112" s="92">
        <f t="shared" si="334"/>
        <v>1.8861302572865568E-71</v>
      </c>
      <c r="IQ112" s="92">
        <f t="shared" si="335"/>
        <v>3.7493229365572308E-69</v>
      </c>
      <c r="IR112" s="92">
        <f t="shared" si="336"/>
        <v>1.0105844429200238E-70</v>
      </c>
      <c r="IS112" s="92">
        <f t="shared" si="337"/>
        <v>2.9191981830357147E-69</v>
      </c>
      <c r="IT112" s="92">
        <f t="shared" si="338"/>
        <v>1.1925053802986868E-68</v>
      </c>
      <c r="IU112" s="92">
        <f t="shared" si="339"/>
        <v>1.3272612866705417E-61</v>
      </c>
      <c r="IV112" s="92">
        <f t="shared" si="340"/>
        <v>2.7119925632821114E-47</v>
      </c>
      <c r="IW112" s="92">
        <f t="shared" si="341"/>
        <v>8.224571929754231E-34</v>
      </c>
      <c r="IY112" s="92">
        <f t="shared" si="342"/>
        <v>0.62506331705555029</v>
      </c>
      <c r="IZ112" s="92">
        <f t="shared" si="343"/>
        <v>0.64258735869150552</v>
      </c>
      <c r="JA112" s="92">
        <f t="shared" si="344"/>
        <v>0.63735589621149769</v>
      </c>
      <c r="JB112" s="92">
        <f t="shared" si="345"/>
        <v>0.59732376134909426</v>
      </c>
      <c r="JC112" s="92">
        <f t="shared" si="346"/>
        <v>0.55968630943921038</v>
      </c>
      <c r="JD112" s="92">
        <f t="shared" si="347"/>
        <v>0.41736171928607674</v>
      </c>
      <c r="JE112" s="92">
        <f t="shared" si="348"/>
        <v>0.50002106492461329</v>
      </c>
      <c r="JF112" s="92">
        <f t="shared" si="349"/>
        <v>0.37562711200080845</v>
      </c>
      <c r="JG112" s="92">
        <f t="shared" si="350"/>
        <v>0.34059610527381978</v>
      </c>
      <c r="JH112" s="92">
        <f t="shared" si="351"/>
        <v>0.51371034390463244</v>
      </c>
      <c r="JI112" s="92">
        <f t="shared" si="352"/>
        <v>0.41052560640108982</v>
      </c>
      <c r="JJ112" s="92">
        <f t="shared" si="353"/>
        <v>0.66526583068676415</v>
      </c>
      <c r="JK112" s="92">
        <f t="shared" si="354"/>
        <v>0.68215294341253341</v>
      </c>
      <c r="JL112" s="92">
        <f t="shared" si="355"/>
        <v>0.64803157203361283</v>
      </c>
      <c r="JM112" s="92">
        <f t="shared" si="356"/>
        <v>0.60290903684887742</v>
      </c>
    </row>
    <row r="113" spans="2:273" x14ac:dyDescent="0.25">
      <c r="B113" s="2">
        <v>86</v>
      </c>
      <c r="C113" s="37">
        <v>157.32499999999999</v>
      </c>
      <c r="D113" s="37">
        <v>158.94999999999999</v>
      </c>
      <c r="E113" s="37">
        <v>160.17099999999999</v>
      </c>
      <c r="F113" s="37">
        <v>134.12200000000001</v>
      </c>
      <c r="G113" s="37">
        <v>118.512</v>
      </c>
      <c r="H113" s="37">
        <v>87.332999999999998</v>
      </c>
      <c r="I113" s="37">
        <v>104.738</v>
      </c>
      <c r="J113" s="37">
        <v>85.581000000000003</v>
      </c>
      <c r="K113" s="37">
        <v>76.135999999999996</v>
      </c>
      <c r="L113" s="37">
        <v>99.909000000000006</v>
      </c>
      <c r="M113" s="37">
        <v>81.614000000000004</v>
      </c>
      <c r="N113" s="37">
        <v>148.43199999999999</v>
      </c>
      <c r="O113" s="37">
        <v>156.31800000000001</v>
      </c>
      <c r="P113" s="37">
        <v>150.386</v>
      </c>
      <c r="Q113" s="37">
        <v>134.15899999999999</v>
      </c>
      <c r="S113" s="4">
        <f t="shared" si="228"/>
        <v>149.82634338684528</v>
      </c>
      <c r="T113" s="4">
        <f t="shared" si="229"/>
        <v>151.31145074275884</v>
      </c>
      <c r="U113" s="4">
        <f t="shared" si="230"/>
        <v>148.61713024556079</v>
      </c>
      <c r="V113" s="4">
        <f t="shared" si="231"/>
        <v>125.96318209634562</v>
      </c>
      <c r="W113" s="4">
        <f t="shared" si="232"/>
        <v>115.35306858559207</v>
      </c>
      <c r="X113" s="4">
        <f t="shared" si="233"/>
        <v>92.687504027020651</v>
      </c>
      <c r="Y113" s="4">
        <f t="shared" si="234"/>
        <v>104.56667526052775</v>
      </c>
      <c r="Z113" s="4">
        <f t="shared" si="235"/>
        <v>89.326229233524572</v>
      </c>
      <c r="AA113" s="4">
        <f t="shared" si="236"/>
        <v>82.661706117058444</v>
      </c>
      <c r="AB113" s="4">
        <f t="shared" si="237"/>
        <v>102.58344805185941</v>
      </c>
      <c r="AC113" s="4">
        <f t="shared" si="238"/>
        <v>87.625270347664497</v>
      </c>
      <c r="AD113" s="4">
        <f t="shared" si="239"/>
        <v>140.67538119569892</v>
      </c>
      <c r="AE113" s="4">
        <f t="shared" si="240"/>
        <v>151.12479417956831</v>
      </c>
      <c r="AF113" s="4">
        <f t="shared" si="241"/>
        <v>145.23204533653654</v>
      </c>
      <c r="AG113" s="4">
        <f t="shared" si="242"/>
        <v>128.68129772306116</v>
      </c>
      <c r="AI113" s="4">
        <f t="shared" si="243"/>
        <v>7.4986566131547079</v>
      </c>
      <c r="AJ113" s="4">
        <f t="shared" si="244"/>
        <v>7.6385492572411522</v>
      </c>
      <c r="AK113" s="4">
        <f t="shared" si="245"/>
        <v>11.553869754439205</v>
      </c>
      <c r="AL113" s="4">
        <f t="shared" si="246"/>
        <v>8.1588179036543949</v>
      </c>
      <c r="AM113" s="4">
        <f t="shared" si="247"/>
        <v>3.158931414407931</v>
      </c>
      <c r="AN113" s="4">
        <f t="shared" si="248"/>
        <v>-5.3545040270206528</v>
      </c>
      <c r="AO113" s="4">
        <f t="shared" si="249"/>
        <v>0.17132473947225435</v>
      </c>
      <c r="AP113" s="4">
        <f t="shared" si="250"/>
        <v>-3.7452292335245687</v>
      </c>
      <c r="AQ113" s="4">
        <f t="shared" si="251"/>
        <v>-6.5257061170584478</v>
      </c>
      <c r="AR113" s="4">
        <f t="shared" si="252"/>
        <v>-2.6744480518594003</v>
      </c>
      <c r="AS113" s="4">
        <f t="shared" si="253"/>
        <v>-6.0112703476644924</v>
      </c>
      <c r="AT113" s="4">
        <f t="shared" si="254"/>
        <v>7.7566188043010698</v>
      </c>
      <c r="AU113" s="4">
        <f t="shared" si="255"/>
        <v>5.1932058204317002</v>
      </c>
      <c r="AV113" s="4">
        <f t="shared" si="357"/>
        <v>5.1539546634634519</v>
      </c>
      <c r="AW113" s="4">
        <f t="shared" si="357"/>
        <v>5.4777022769388282</v>
      </c>
      <c r="AY113" s="2">
        <f t="shared" si="307"/>
        <v>63.044556300989598</v>
      </c>
      <c r="AZ113" s="2">
        <f t="shared" si="358"/>
        <v>64.14796892530498</v>
      </c>
      <c r="BA113" s="2">
        <f t="shared" si="359"/>
        <v>67.965083807006963</v>
      </c>
      <c r="BB113" s="2">
        <f t="shared" si="360"/>
        <v>67.819682409894639</v>
      </c>
      <c r="BC113" s="2">
        <f t="shared" si="361"/>
        <v>67.171700921153118</v>
      </c>
      <c r="BD113" s="2">
        <f t="shared" si="362"/>
        <v>68.391529711408054</v>
      </c>
      <c r="BE113" s="2">
        <f t="shared" si="363"/>
        <v>69.469055402982846</v>
      </c>
      <c r="BF113" s="2">
        <f t="shared" si="364"/>
        <v>70.125285183740786</v>
      </c>
      <c r="BG113" s="2">
        <f t="shared" si="365"/>
        <v>68.994474991968687</v>
      </c>
      <c r="BH113" s="2">
        <f t="shared" si="366"/>
        <v>68.217514721647433</v>
      </c>
      <c r="BI113" s="2">
        <f t="shared" si="367"/>
        <v>67.106791817278605</v>
      </c>
      <c r="BJ113" s="2">
        <f t="shared" si="368"/>
        <v>66.97908332723712</v>
      </c>
      <c r="BK113" s="2">
        <f t="shared" si="369"/>
        <v>67.300038833299496</v>
      </c>
      <c r="BL113" s="2">
        <f t="shared" si="370"/>
        <v>68.123313541303517</v>
      </c>
      <c r="BM113" s="2">
        <f t="shared" si="371"/>
        <v>70.896183001814876</v>
      </c>
      <c r="BO113" s="2" t="str">
        <f t="shared" si="257"/>
        <v/>
      </c>
      <c r="BP113" s="2" t="str">
        <f t="shared" si="258"/>
        <v/>
      </c>
      <c r="BQ113" s="2" t="str">
        <f t="shared" si="259"/>
        <v/>
      </c>
      <c r="BR113" s="2" t="str">
        <f t="shared" si="260"/>
        <v/>
      </c>
      <c r="BS113" s="2" t="str">
        <f t="shared" si="261"/>
        <v/>
      </c>
      <c r="BT113" s="2" t="str">
        <f t="shared" si="262"/>
        <v/>
      </c>
      <c r="BU113" s="2" t="str">
        <f t="shared" si="263"/>
        <v/>
      </c>
      <c r="BV113" s="2" t="str">
        <f t="shared" si="264"/>
        <v/>
      </c>
      <c r="BW113" s="2" t="str">
        <f t="shared" si="265"/>
        <v/>
      </c>
      <c r="BX113" s="2" t="str">
        <f t="shared" si="266"/>
        <v/>
      </c>
      <c r="BY113" s="2" t="str">
        <f t="shared" si="267"/>
        <v/>
      </c>
      <c r="BZ113" s="2" t="str">
        <f t="shared" si="268"/>
        <v/>
      </c>
      <c r="CA113" s="2" t="str">
        <f t="shared" si="269"/>
        <v/>
      </c>
      <c r="CB113" s="2" t="str">
        <f t="shared" si="270"/>
        <v/>
      </c>
      <c r="CC113" s="2" t="str">
        <f t="shared" si="271"/>
        <v/>
      </c>
      <c r="CE113" s="2" t="str">
        <f t="shared" si="308"/>
        <v/>
      </c>
      <c r="CF113" s="2" t="str">
        <f t="shared" si="309"/>
        <v/>
      </c>
      <c r="CG113" s="2" t="str">
        <f t="shared" si="310"/>
        <v/>
      </c>
      <c r="CH113" s="2" t="str">
        <f t="shared" si="311"/>
        <v/>
      </c>
      <c r="CI113" s="2" t="str">
        <f t="shared" si="312"/>
        <v/>
      </c>
      <c r="CJ113" s="2" t="str">
        <f t="shared" si="313"/>
        <v/>
      </c>
      <c r="CK113" s="2" t="str">
        <f t="shared" si="314"/>
        <v/>
      </c>
      <c r="CL113" s="2" t="str">
        <f t="shared" si="315"/>
        <v/>
      </c>
      <c r="CM113" s="2" t="str">
        <f t="shared" si="316"/>
        <v/>
      </c>
      <c r="CN113" s="2" t="str">
        <f t="shared" si="317"/>
        <v/>
      </c>
      <c r="CO113" s="2" t="str">
        <f t="shared" si="318"/>
        <v/>
      </c>
      <c r="CP113" s="2" t="str">
        <f t="shared" si="319"/>
        <v/>
      </c>
      <c r="CQ113" s="2" t="str">
        <f t="shared" si="320"/>
        <v/>
      </c>
      <c r="CR113" s="2" t="str">
        <f t="shared" si="321"/>
        <v/>
      </c>
      <c r="CS113" s="2" t="str">
        <f t="shared" si="322"/>
        <v/>
      </c>
      <c r="CU113" s="2" t="str">
        <f t="shared" si="272"/>
        <v/>
      </c>
      <c r="CV113" s="2" t="str">
        <f t="shared" si="273"/>
        <v/>
      </c>
      <c r="CW113" s="2" t="str">
        <f t="shared" si="274"/>
        <v/>
      </c>
      <c r="CX113" s="2" t="str">
        <f t="shared" si="275"/>
        <v/>
      </c>
      <c r="CY113" s="2" t="str">
        <f t="shared" si="276"/>
        <v/>
      </c>
      <c r="CZ113" s="2" t="str">
        <f t="shared" si="277"/>
        <v/>
      </c>
      <c r="DA113" s="2" t="str">
        <f t="shared" si="278"/>
        <v/>
      </c>
      <c r="DB113" s="2" t="str">
        <f t="shared" si="279"/>
        <v/>
      </c>
      <c r="DC113" s="2" t="str">
        <f t="shared" si="280"/>
        <v/>
      </c>
      <c r="DD113" s="2" t="str">
        <f t="shared" si="281"/>
        <v/>
      </c>
      <c r="DE113" s="2" t="str">
        <f t="shared" si="282"/>
        <v/>
      </c>
      <c r="DF113" s="2" t="str">
        <f t="shared" si="283"/>
        <v/>
      </c>
      <c r="DG113" s="2" t="str">
        <f t="shared" si="284"/>
        <v/>
      </c>
      <c r="DH113" s="2" t="str">
        <f t="shared" si="285"/>
        <v/>
      </c>
      <c r="DI113" s="2" t="str">
        <f t="shared" si="286"/>
        <v/>
      </c>
      <c r="DK113" s="2">
        <f t="shared" si="287"/>
        <v>93.501388367729831</v>
      </c>
      <c r="DL113" s="2">
        <f t="shared" si="372"/>
        <v>92.052891986062747</v>
      </c>
      <c r="DM113" s="2">
        <f t="shared" si="372"/>
        <v>92.875486859519768</v>
      </c>
      <c r="DN113" s="2">
        <f t="shared" si="372"/>
        <v>98.801927828647052</v>
      </c>
      <c r="DO113" s="2">
        <f t="shared" si="372"/>
        <v>98.277873403019711</v>
      </c>
      <c r="DP113" s="2">
        <f t="shared" si="372"/>
        <v>94.56781846689897</v>
      </c>
      <c r="DQ113" s="2">
        <f t="shared" si="372"/>
        <v>92.132650709755382</v>
      </c>
      <c r="DR113" s="2">
        <f t="shared" si="372"/>
        <v>90.893419522999196</v>
      </c>
      <c r="DS113" s="2">
        <f t="shared" si="372"/>
        <v>91.858019015206764</v>
      </c>
      <c r="DT113" s="2">
        <f t="shared" si="372"/>
        <v>92.501166923263909</v>
      </c>
      <c r="DU113" s="2">
        <f t="shared" si="372"/>
        <v>90.936032467532442</v>
      </c>
      <c r="DV113" s="2">
        <f t="shared" si="372"/>
        <v>95.543444399427401</v>
      </c>
      <c r="DW113" s="2">
        <f t="shared" si="372"/>
        <v>94.456591664149784</v>
      </c>
      <c r="DX113" s="2">
        <f t="shared" si="372"/>
        <v>90.508203495124661</v>
      </c>
      <c r="DY113" s="2">
        <f t="shared" si="372"/>
        <v>82.241786774628864</v>
      </c>
      <c r="EA113" s="2">
        <f t="shared" si="227"/>
        <v>62.60983285129889</v>
      </c>
      <c r="EB113" s="2">
        <f t="shared" si="289"/>
        <v>63.710892047377328</v>
      </c>
      <c r="EC113" s="2">
        <f t="shared" si="290"/>
        <v>67.506716126208275</v>
      </c>
      <c r="ED113" s="2">
        <f t="shared" si="291"/>
        <v>67.282972284900751</v>
      </c>
      <c r="EE113" s="2">
        <f t="shared" si="292"/>
        <v>66.641803452355944</v>
      </c>
      <c r="EF113" s="2">
        <f t="shared" si="293"/>
        <v>67.958391251826043</v>
      </c>
      <c r="EG113" s="2">
        <f t="shared" si="294"/>
        <v>69.032405240457976</v>
      </c>
      <c r="EH113" s="2">
        <f t="shared" si="295"/>
        <v>69.672872453622688</v>
      </c>
      <c r="EI113" s="2">
        <f t="shared" si="296"/>
        <v>68.499364611891338</v>
      </c>
      <c r="EJ113" s="2">
        <f t="shared" si="297"/>
        <v>67.693415728582238</v>
      </c>
      <c r="EK113" s="2">
        <f t="shared" si="298"/>
        <v>66.653517758145853</v>
      </c>
      <c r="EL113" s="2">
        <f t="shared" si="299"/>
        <v>66.3427709520695</v>
      </c>
      <c r="EM113" s="2">
        <f t="shared" si="300"/>
        <v>66.779288273615634</v>
      </c>
      <c r="EN113" s="2">
        <f t="shared" si="301"/>
        <v>67.740400835142509</v>
      </c>
      <c r="EO113" s="2">
        <f t="shared" si="302"/>
        <v>70.610654587182054</v>
      </c>
      <c r="EQ113" s="2">
        <f t="shared" si="303"/>
        <v>61.895901780722184</v>
      </c>
      <c r="ER113" s="2">
        <f t="shared" si="373"/>
        <v>63.160592346107464</v>
      </c>
      <c r="ES113" s="2">
        <f t="shared" si="373"/>
        <v>66.658617954562388</v>
      </c>
      <c r="ET113" s="2">
        <f t="shared" si="373"/>
        <v>66.473214779632258</v>
      </c>
      <c r="EU113" s="2">
        <f t="shared" si="373"/>
        <v>66.306785947120602</v>
      </c>
      <c r="EV113" s="2">
        <f t="shared" si="373"/>
        <v>67.284567981709785</v>
      </c>
      <c r="EW113" s="2">
        <f t="shared" si="373"/>
        <v>68.387355086080134</v>
      </c>
      <c r="EX113" s="2">
        <f t="shared" si="373"/>
        <v>68.648521926011412</v>
      </c>
      <c r="EY113" s="2">
        <f t="shared" si="373"/>
        <v>67.717114465034157</v>
      </c>
      <c r="EZ113" s="2">
        <f t="shared" si="373"/>
        <v>66.993649692265976</v>
      </c>
      <c r="FA113" s="2">
        <f t="shared" si="373"/>
        <v>66.297862871445304</v>
      </c>
      <c r="FB113" s="2">
        <f t="shared" si="373"/>
        <v>65.98815291199611</v>
      </c>
      <c r="FC113" s="2">
        <f t="shared" si="373"/>
        <v>66.114644159629677</v>
      </c>
      <c r="FD113" s="2">
        <f t="shared" si="373"/>
        <v>67.711836643370887</v>
      </c>
      <c r="FE113" s="2">
        <f t="shared" si="373"/>
        <v>71.169398714010669</v>
      </c>
      <c r="FG113" s="2">
        <f t="shared" si="305"/>
        <v>0.98588603698757715</v>
      </c>
      <c r="FH113" s="2">
        <f t="shared" si="374"/>
        <v>0.98454188923843278</v>
      </c>
      <c r="FI113" s="2">
        <f t="shared" si="374"/>
        <v>0.98186452178646078</v>
      </c>
      <c r="FJ113" s="2">
        <f t="shared" si="374"/>
        <v>0.98292268224378765</v>
      </c>
      <c r="FK113" s="2">
        <f t="shared" si="374"/>
        <v>0.98323071023893582</v>
      </c>
      <c r="FL113" s="2">
        <f t="shared" si="374"/>
        <v>0.98367488629071809</v>
      </c>
      <c r="FM113" s="2">
        <f t="shared" si="374"/>
        <v>0.98104566025721207</v>
      </c>
      <c r="FN113" s="2">
        <f t="shared" si="374"/>
        <v>0.97857664985352688</v>
      </c>
      <c r="FO113" s="2">
        <f t="shared" si="374"/>
        <v>0.97872925523652299</v>
      </c>
      <c r="FP113" s="2">
        <f t="shared" si="374"/>
        <v>0.97881696853437716</v>
      </c>
      <c r="FQ113" s="2">
        <f t="shared" si="374"/>
        <v>0.98130433961874008</v>
      </c>
      <c r="FR113" s="2">
        <f t="shared" si="374"/>
        <v>0.97818875743097533</v>
      </c>
      <c r="FS113" s="2">
        <f t="shared" si="374"/>
        <v>0.98114619886280041</v>
      </c>
      <c r="FT113" s="2">
        <f t="shared" si="374"/>
        <v>0.98317993138576731</v>
      </c>
      <c r="FU113" s="2">
        <f t="shared" si="374"/>
        <v>0.97550475735042252</v>
      </c>
      <c r="FW113" s="2">
        <f t="shared" si="323"/>
        <v>1.7912405232194681E-3</v>
      </c>
      <c r="FX113" s="2">
        <f t="shared" si="375"/>
        <v>1.8842393090166309E-3</v>
      </c>
      <c r="FY113" s="2">
        <f t="shared" si="376"/>
        <v>2.0128661947846037E-3</v>
      </c>
      <c r="FZ113" s="2">
        <f t="shared" si="377"/>
        <v>1.9130346560797616E-3</v>
      </c>
      <c r="GA113" s="2">
        <f t="shared" si="378"/>
        <v>1.8415608055192998E-3</v>
      </c>
      <c r="GB113" s="2">
        <f t="shared" si="379"/>
        <v>1.8750694714181055E-3</v>
      </c>
      <c r="GC113" s="2">
        <f t="shared" si="380"/>
        <v>1.8599146653218623E-3</v>
      </c>
      <c r="GD113" s="2">
        <f t="shared" si="381"/>
        <v>2.1501234094238558E-3</v>
      </c>
      <c r="GE113" s="2">
        <f t="shared" si="382"/>
        <v>2.2315058180054398E-3</v>
      </c>
      <c r="GF113" s="2">
        <f t="shared" si="383"/>
        <v>2.0069294738736631E-3</v>
      </c>
      <c r="GG113" s="2">
        <f t="shared" si="384"/>
        <v>1.9782916057381771E-3</v>
      </c>
      <c r="GH113" s="2">
        <f t="shared" si="385"/>
        <v>1.6654442381299386E-3</v>
      </c>
      <c r="GI113" s="2">
        <f t="shared" si="386"/>
        <v>1.6126140781916938E-3</v>
      </c>
      <c r="GJ113" s="2">
        <f t="shared" si="387"/>
        <v>1.5157710592190175E-3</v>
      </c>
      <c r="GK113" s="2">
        <f t="shared" si="388"/>
        <v>1.1114379233461531E-3</v>
      </c>
      <c r="GM113" s="92">
        <f t="shared" si="324"/>
        <v>8.4227292205611247E-28</v>
      </c>
      <c r="GN113" s="92">
        <f t="shared" si="389"/>
        <v>2.7951738812169114E-30</v>
      </c>
      <c r="GO113" s="92">
        <f t="shared" si="390"/>
        <v>2.7224024057459453E-34</v>
      </c>
      <c r="GP113" s="92">
        <f t="shared" si="391"/>
        <v>4.2874212326410519E-46</v>
      </c>
      <c r="GQ113" s="92">
        <f t="shared" si="392"/>
        <v>2.0644715796435385E-54</v>
      </c>
      <c r="GR113" s="92">
        <f t="shared" si="393"/>
        <v>1.3094713391526712E-64</v>
      </c>
      <c r="GS113" s="92">
        <f t="shared" si="394"/>
        <v>2.1712550297083435E-52</v>
      </c>
      <c r="GT113" s="92">
        <f t="shared" si="395"/>
        <v>8.8477437053975133E-47</v>
      </c>
      <c r="GU113" s="92">
        <f t="shared" si="396"/>
        <v>2.7160100297050227E-58</v>
      </c>
      <c r="GV113" s="92">
        <f t="shared" si="397"/>
        <v>5.1011986299039974E-49</v>
      </c>
      <c r="GW113" s="92">
        <f t="shared" si="398"/>
        <v>1.055056656652049E-72</v>
      </c>
      <c r="GX113" s="92">
        <f t="shared" si="399"/>
        <v>7.7096562148592827E-55</v>
      </c>
      <c r="GY113" s="92">
        <f t="shared" si="400"/>
        <v>1.5837446610868677E-42</v>
      </c>
      <c r="GZ113" s="92">
        <f t="shared" si="401"/>
        <v>5.9002256785891996E-33</v>
      </c>
      <c r="HA113" s="92">
        <f t="shared" si="402"/>
        <v>2.6232202730849954E-35</v>
      </c>
      <c r="HC113" s="92">
        <f t="shared" si="325"/>
        <v>0.54719776266929354</v>
      </c>
      <c r="HD113" s="92">
        <f t="shared" si="403"/>
        <v>0.54680370427226799</v>
      </c>
      <c r="HE113" s="92">
        <f t="shared" si="404"/>
        <v>0.51774376137002831</v>
      </c>
      <c r="HF113" s="92">
        <f t="shared" si="405"/>
        <v>0.413923433465334</v>
      </c>
      <c r="HG113" s="92">
        <f t="shared" si="406"/>
        <v>0.35574621955378999</v>
      </c>
      <c r="HH113" s="92">
        <f t="shared" si="407"/>
        <v>0.19750675466795542</v>
      </c>
      <c r="HI113" s="92">
        <f t="shared" si="408"/>
        <v>0.27705838108856862</v>
      </c>
      <c r="HJ113" s="92">
        <f t="shared" si="409"/>
        <v>0.16459038826459307</v>
      </c>
      <c r="HK113" s="92">
        <f t="shared" si="410"/>
        <v>0.11819510273195689</v>
      </c>
      <c r="HL113" s="92">
        <f t="shared" si="411"/>
        <v>0.26483704715090345</v>
      </c>
      <c r="HM113" s="92">
        <f t="shared" si="412"/>
        <v>0.16438381681696879</v>
      </c>
      <c r="HN113" s="92">
        <f t="shared" si="413"/>
        <v>0.50070044123250079</v>
      </c>
      <c r="HO113" s="92">
        <f t="shared" si="414"/>
        <v>0.55724448626638678</v>
      </c>
      <c r="HP113" s="92">
        <f t="shared" si="415"/>
        <v>0.54459931417086138</v>
      </c>
      <c r="HQ113" s="92">
        <f t="shared" si="416"/>
        <v>0.52773512897356711</v>
      </c>
      <c r="HS113" s="92">
        <f t="shared" si="326"/>
        <v>2.9609232784462729E-11</v>
      </c>
      <c r="HT113" s="92">
        <f t="shared" si="417"/>
        <v>4.1535792137605469E-11</v>
      </c>
      <c r="HU113" s="92">
        <f t="shared" si="418"/>
        <v>3.1722088992601189E-12</v>
      </c>
      <c r="HV113" s="92">
        <f t="shared" si="419"/>
        <v>8.1673550424324211E-12</v>
      </c>
      <c r="HW113" s="92">
        <f t="shared" si="420"/>
        <v>4.9578690987482472E-12</v>
      </c>
      <c r="HX113" s="92">
        <f t="shared" si="421"/>
        <v>1.5504270891330391E-12</v>
      </c>
      <c r="HY113" s="92">
        <f t="shared" si="422"/>
        <v>1.7792708177442078E-13</v>
      </c>
      <c r="HZ113" s="92">
        <f t="shared" si="423"/>
        <v>5.7606156880215761E-14</v>
      </c>
      <c r="IA113" s="92">
        <f t="shared" si="424"/>
        <v>1.216717957146178E-13</v>
      </c>
      <c r="IB113" s="92">
        <f t="shared" si="425"/>
        <v>3.6534745388547974E-14</v>
      </c>
      <c r="IC113" s="92">
        <f t="shared" si="426"/>
        <v>8.3542672237727489E-14</v>
      </c>
      <c r="ID113" s="92">
        <f t="shared" si="427"/>
        <v>2.784624997528358E-14</v>
      </c>
      <c r="IE113" s="92">
        <f t="shared" si="428"/>
        <v>3.4471418805918611E-13</v>
      </c>
      <c r="IF113" s="92">
        <f t="shared" si="429"/>
        <v>5.5433623917035529E-8</v>
      </c>
      <c r="IG113" s="92">
        <f t="shared" si="430"/>
        <v>2.5117451621404715E-7</v>
      </c>
      <c r="II113" s="92">
        <f t="shared" si="327"/>
        <v>2.2491843033745009E-50</v>
      </c>
      <c r="IJ113" s="92">
        <f t="shared" si="328"/>
        <v>1.3794918794532987E-49</v>
      </c>
      <c r="IK113" s="92">
        <f t="shared" si="329"/>
        <v>1.6141291250513699E-55</v>
      </c>
      <c r="IL113" s="92">
        <f t="shared" si="330"/>
        <v>9.6098220314317754E-55</v>
      </c>
      <c r="IM113" s="92">
        <f t="shared" si="331"/>
        <v>1.4930865842722471E-56</v>
      </c>
      <c r="IN113" s="92">
        <f t="shared" si="332"/>
        <v>1.3806937155040476E-60</v>
      </c>
      <c r="IO113" s="92">
        <f t="shared" si="333"/>
        <v>1.884405428686503E-65</v>
      </c>
      <c r="IP113" s="92">
        <f t="shared" si="334"/>
        <v>2.076455031768019E-69</v>
      </c>
      <c r="IQ113" s="92">
        <f t="shared" si="335"/>
        <v>3.6329707992317026E-67</v>
      </c>
      <c r="IR113" s="92">
        <f t="shared" si="336"/>
        <v>1.0069764698711828E-68</v>
      </c>
      <c r="IS113" s="92">
        <f t="shared" si="337"/>
        <v>2.6123226664378449E-67</v>
      </c>
      <c r="IT113" s="92">
        <f t="shared" si="338"/>
        <v>9.1104374412390586E-67</v>
      </c>
      <c r="IU113" s="92">
        <f t="shared" si="339"/>
        <v>6.3064101373593315E-60</v>
      </c>
      <c r="IV113" s="92">
        <f t="shared" si="340"/>
        <v>4.9931912621728134E-46</v>
      </c>
      <c r="IW113" s="92">
        <f t="shared" si="341"/>
        <v>5.8569148812367391E-33</v>
      </c>
      <c r="IY113" s="92">
        <f t="shared" si="342"/>
        <v>0.54719776269890275</v>
      </c>
      <c r="IZ113" s="92">
        <f t="shared" si="343"/>
        <v>0.54680370431380376</v>
      </c>
      <c r="JA113" s="92">
        <f t="shared" si="344"/>
        <v>0.51774376137320055</v>
      </c>
      <c r="JB113" s="92">
        <f t="shared" si="345"/>
        <v>0.41392343347350136</v>
      </c>
      <c r="JC113" s="92">
        <f t="shared" si="346"/>
        <v>0.35574621955874786</v>
      </c>
      <c r="JD113" s="92">
        <f t="shared" si="347"/>
        <v>0.19750675466950585</v>
      </c>
      <c r="JE113" s="92">
        <f t="shared" si="348"/>
        <v>0.27705838108874653</v>
      </c>
      <c r="JF113" s="92">
        <f t="shared" si="349"/>
        <v>0.16459038826465067</v>
      </c>
      <c r="JG113" s="92">
        <f t="shared" si="350"/>
        <v>0.11819510273207856</v>
      </c>
      <c r="JH113" s="92">
        <f t="shared" si="351"/>
        <v>0.26483704715093997</v>
      </c>
      <c r="JI113" s="92">
        <f t="shared" si="352"/>
        <v>0.16438381681705233</v>
      </c>
      <c r="JJ113" s="92">
        <f t="shared" si="353"/>
        <v>0.50070044123252866</v>
      </c>
      <c r="JK113" s="92">
        <f t="shared" si="354"/>
        <v>0.55724448626673151</v>
      </c>
      <c r="JL113" s="92">
        <f t="shared" si="355"/>
        <v>0.54459936960448529</v>
      </c>
      <c r="JM113" s="92">
        <f t="shared" si="356"/>
        <v>0.5277353801480833</v>
      </c>
    </row>
    <row r="114" spans="2:273" x14ac:dyDescent="0.25">
      <c r="B114" s="2">
        <v>87</v>
      </c>
      <c r="C114" s="37">
        <v>131.72499999999999</v>
      </c>
      <c r="D114" s="37">
        <v>128.375</v>
      </c>
      <c r="E114" s="37">
        <v>123.268</v>
      </c>
      <c r="F114" s="37">
        <v>90.561000000000007</v>
      </c>
      <c r="G114" s="37">
        <v>80.878</v>
      </c>
      <c r="H114" s="37">
        <v>67.31</v>
      </c>
      <c r="I114" s="37">
        <v>74.524000000000001</v>
      </c>
      <c r="J114" s="37">
        <v>71.884</v>
      </c>
      <c r="K114" s="37">
        <v>67.659000000000006</v>
      </c>
      <c r="L114" s="37">
        <v>72.909000000000006</v>
      </c>
      <c r="M114" s="37">
        <v>66.25</v>
      </c>
      <c r="N114" s="37">
        <v>100.068</v>
      </c>
      <c r="O114" s="37">
        <v>117.636</v>
      </c>
      <c r="P114" s="37">
        <v>117.432</v>
      </c>
      <c r="Q114" s="37">
        <v>111.65900000000001</v>
      </c>
      <c r="S114" s="4">
        <f t="shared" si="228"/>
        <v>122.93313922299174</v>
      </c>
      <c r="T114" s="4">
        <f t="shared" si="229"/>
        <v>120.75433023232912</v>
      </c>
      <c r="U114" s="4">
        <f t="shared" si="230"/>
        <v>115.50324585854528</v>
      </c>
      <c r="V114" s="4">
        <f t="shared" si="231"/>
        <v>94.778509881370567</v>
      </c>
      <c r="W114" s="4">
        <f t="shared" si="232"/>
        <v>86.93163643151307</v>
      </c>
      <c r="X114" s="4">
        <f t="shared" si="233"/>
        <v>74.969379159810146</v>
      </c>
      <c r="Y114" s="4">
        <f t="shared" si="234"/>
        <v>81.052880602553785</v>
      </c>
      <c r="Z114" s="4">
        <f t="shared" si="235"/>
        <v>74.694422015508863</v>
      </c>
      <c r="AA114" s="4">
        <f t="shared" si="236"/>
        <v>71.141386471929181</v>
      </c>
      <c r="AB114" s="4">
        <f t="shared" si="237"/>
        <v>77.80337257241429</v>
      </c>
      <c r="AC114" s="4">
        <f t="shared" si="238"/>
        <v>71.106391777123051</v>
      </c>
      <c r="AD114" s="4">
        <f t="shared" si="239"/>
        <v>102.33225443388925</v>
      </c>
      <c r="AE114" s="4">
        <f t="shared" si="240"/>
        <v>114.10443172944949</v>
      </c>
      <c r="AF114" s="4">
        <f t="shared" si="241"/>
        <v>115.51636239644104</v>
      </c>
      <c r="AG114" s="4">
        <f t="shared" si="242"/>
        <v>107.70474882537042</v>
      </c>
      <c r="AI114" s="4">
        <f t="shared" si="243"/>
        <v>8.7918607770082531</v>
      </c>
      <c r="AJ114" s="4">
        <f t="shared" si="244"/>
        <v>7.6206697676708757</v>
      </c>
      <c r="AK114" s="4">
        <f t="shared" si="245"/>
        <v>7.7647541414547163</v>
      </c>
      <c r="AL114" s="4">
        <f t="shared" si="246"/>
        <v>-4.2175098813705603</v>
      </c>
      <c r="AM114" s="4">
        <f t="shared" si="247"/>
        <v>-6.0536364315130697</v>
      </c>
      <c r="AN114" s="4">
        <f t="shared" si="248"/>
        <v>-7.6593791598101433</v>
      </c>
      <c r="AO114" s="4">
        <f t="shared" si="249"/>
        <v>-6.5288806025537838</v>
      </c>
      <c r="AP114" s="4">
        <f t="shared" si="250"/>
        <v>-2.8104220155088626</v>
      </c>
      <c r="AQ114" s="4">
        <f t="shared" si="251"/>
        <v>-3.4823864719291748</v>
      </c>
      <c r="AR114" s="4">
        <f t="shared" si="252"/>
        <v>-4.8943725724142837</v>
      </c>
      <c r="AS114" s="4">
        <f t="shared" si="253"/>
        <v>-4.8563917771230507</v>
      </c>
      <c r="AT114" s="4">
        <f t="shared" si="254"/>
        <v>-2.2642544338892492</v>
      </c>
      <c r="AU114" s="4">
        <f t="shared" si="255"/>
        <v>3.5315682705505083</v>
      </c>
      <c r="AV114" s="4">
        <f t="shared" si="357"/>
        <v>1.9156376035589631</v>
      </c>
      <c r="AW114" s="4">
        <f t="shared" si="357"/>
        <v>3.9542511746295901</v>
      </c>
      <c r="AY114" s="2">
        <f t="shared" si="307"/>
        <v>62.905304590765006</v>
      </c>
      <c r="AZ114" s="2">
        <f t="shared" si="358"/>
        <v>64.016474166719178</v>
      </c>
      <c r="BA114" s="2">
        <f t="shared" si="359"/>
        <v>67.784277490715198</v>
      </c>
      <c r="BB114" s="2">
        <f t="shared" si="360"/>
        <v>67.644014871151043</v>
      </c>
      <c r="BC114" s="2">
        <f t="shared" si="361"/>
        <v>67.03278028645083</v>
      </c>
      <c r="BD114" s="2">
        <f t="shared" si="362"/>
        <v>68.235217426809015</v>
      </c>
      <c r="BE114" s="2">
        <f t="shared" si="363"/>
        <v>69.306615788565082</v>
      </c>
      <c r="BF114" s="2">
        <f t="shared" si="364"/>
        <v>69.947917157032762</v>
      </c>
      <c r="BG114" s="2">
        <f t="shared" si="365"/>
        <v>68.816000536548614</v>
      </c>
      <c r="BH114" s="2">
        <f t="shared" si="366"/>
        <v>68.04881202802855</v>
      </c>
      <c r="BI114" s="2">
        <f t="shared" si="367"/>
        <v>66.954966660041777</v>
      </c>
      <c r="BJ114" s="2">
        <f t="shared" si="368"/>
        <v>66.81209528163744</v>
      </c>
      <c r="BK114" s="2">
        <f t="shared" si="369"/>
        <v>67.123383582718219</v>
      </c>
      <c r="BL114" s="2">
        <f t="shared" si="370"/>
        <v>67.992823939341974</v>
      </c>
      <c r="BM114" s="2">
        <f t="shared" si="371"/>
        <v>70.801759770386795</v>
      </c>
      <c r="BO114" s="2" t="str">
        <f t="shared" si="257"/>
        <v/>
      </c>
      <c r="BP114" s="2" t="str">
        <f t="shared" si="258"/>
        <v/>
      </c>
      <c r="BQ114" s="2" t="str">
        <f t="shared" si="259"/>
        <v/>
      </c>
      <c r="BR114" s="2" t="str">
        <f t="shared" si="260"/>
        <v/>
      </c>
      <c r="BS114" s="2" t="str">
        <f t="shared" si="261"/>
        <v/>
      </c>
      <c r="BT114" s="2" t="str">
        <f t="shared" si="262"/>
        <v/>
      </c>
      <c r="BU114" s="2" t="str">
        <f t="shared" si="263"/>
        <v/>
      </c>
      <c r="BV114" s="2" t="str">
        <f t="shared" si="264"/>
        <v/>
      </c>
      <c r="BW114" s="2" t="str">
        <f t="shared" si="265"/>
        <v/>
      </c>
      <c r="BX114" s="2" t="str">
        <f t="shared" si="266"/>
        <v/>
      </c>
      <c r="BY114" s="2" t="str">
        <f t="shared" si="267"/>
        <v/>
      </c>
      <c r="BZ114" s="2" t="str">
        <f t="shared" si="268"/>
        <v/>
      </c>
      <c r="CA114" s="2" t="str">
        <f t="shared" si="269"/>
        <v/>
      </c>
      <c r="CB114" s="2" t="str">
        <f t="shared" si="270"/>
        <v/>
      </c>
      <c r="CC114" s="2" t="str">
        <f t="shared" si="271"/>
        <v/>
      </c>
      <c r="CE114" s="2" t="str">
        <f t="shared" si="308"/>
        <v/>
      </c>
      <c r="CF114" s="2" t="str">
        <f t="shared" si="309"/>
        <v/>
      </c>
      <c r="CG114" s="2" t="str">
        <f t="shared" si="310"/>
        <v/>
      </c>
      <c r="CH114" s="2" t="str">
        <f t="shared" si="311"/>
        <v/>
      </c>
      <c r="CI114" s="2" t="str">
        <f t="shared" si="312"/>
        <v/>
      </c>
      <c r="CJ114" s="2" t="str">
        <f t="shared" si="313"/>
        <v/>
      </c>
      <c r="CK114" s="2" t="str">
        <f t="shared" si="314"/>
        <v/>
      </c>
      <c r="CL114" s="2" t="str">
        <f t="shared" si="315"/>
        <v/>
      </c>
      <c r="CM114" s="2" t="str">
        <f t="shared" si="316"/>
        <v/>
      </c>
      <c r="CN114" s="2" t="str">
        <f t="shared" si="317"/>
        <v/>
      </c>
      <c r="CO114" s="2" t="str">
        <f t="shared" si="318"/>
        <v/>
      </c>
      <c r="CP114" s="2" t="str">
        <f t="shared" si="319"/>
        <v/>
      </c>
      <c r="CQ114" s="2" t="str">
        <f t="shared" si="320"/>
        <v/>
      </c>
      <c r="CR114" s="2" t="str">
        <f t="shared" si="321"/>
        <v/>
      </c>
      <c r="CS114" s="2" t="str">
        <f t="shared" si="322"/>
        <v/>
      </c>
      <c r="CU114" s="2" t="str">
        <f t="shared" si="272"/>
        <v/>
      </c>
      <c r="CV114" s="2" t="str">
        <f t="shared" si="273"/>
        <v/>
      </c>
      <c r="CW114" s="2" t="str">
        <f t="shared" si="274"/>
        <v/>
      </c>
      <c r="CX114" s="2" t="str">
        <f t="shared" si="275"/>
        <v/>
      </c>
      <c r="CY114" s="2" t="str">
        <f t="shared" si="276"/>
        <v/>
      </c>
      <c r="CZ114" s="2" t="str">
        <f t="shared" si="277"/>
        <v/>
      </c>
      <c r="DA114" s="2" t="str">
        <f t="shared" si="278"/>
        <v/>
      </c>
      <c r="DB114" s="2" t="str">
        <f t="shared" si="279"/>
        <v/>
      </c>
      <c r="DC114" s="2" t="str">
        <f t="shared" si="280"/>
        <v/>
      </c>
      <c r="DD114" s="2" t="str">
        <f t="shared" si="281"/>
        <v/>
      </c>
      <c r="DE114" s="2" t="str">
        <f t="shared" si="282"/>
        <v/>
      </c>
      <c r="DF114" s="2" t="str">
        <f t="shared" si="283"/>
        <v/>
      </c>
      <c r="DG114" s="2" t="str">
        <f t="shared" si="284"/>
        <v/>
      </c>
      <c r="DH114" s="2" t="str">
        <f t="shared" si="285"/>
        <v/>
      </c>
      <c r="DI114" s="2" t="str">
        <f t="shared" si="286"/>
        <v/>
      </c>
      <c r="DK114" s="2">
        <f t="shared" si="287"/>
        <v>93.816531425891185</v>
      </c>
      <c r="DL114" s="2">
        <f t="shared" si="372"/>
        <v>92.339059233449504</v>
      </c>
      <c r="DM114" s="2">
        <f t="shared" si="372"/>
        <v>93.143474299759617</v>
      </c>
      <c r="DN114" s="2">
        <f t="shared" si="372"/>
        <v>99.134781325122205</v>
      </c>
      <c r="DO114" s="2">
        <f t="shared" si="372"/>
        <v>98.591901277584185</v>
      </c>
      <c r="DP114" s="2">
        <f t="shared" si="372"/>
        <v>94.808665679442527</v>
      </c>
      <c r="DQ114" s="2">
        <f t="shared" si="372"/>
        <v>92.328182724252514</v>
      </c>
      <c r="DR114" s="2">
        <f t="shared" si="372"/>
        <v>91.081196283391392</v>
      </c>
      <c r="DS114" s="2">
        <f t="shared" si="372"/>
        <v>92.078232288037157</v>
      </c>
      <c r="DT114" s="2">
        <f t="shared" si="372"/>
        <v>92.733383275261318</v>
      </c>
      <c r="DU114" s="2">
        <f t="shared" si="372"/>
        <v>91.176478405315592</v>
      </c>
      <c r="DV114" s="2">
        <f t="shared" si="372"/>
        <v>95.847351700294439</v>
      </c>
      <c r="DW114" s="2">
        <f t="shared" si="372"/>
        <v>94.714990033222577</v>
      </c>
      <c r="DX114" s="2">
        <f t="shared" si="372"/>
        <v>90.705851821840483</v>
      </c>
      <c r="DY114" s="2">
        <f t="shared" si="372"/>
        <v>82.342154588394038</v>
      </c>
      <c r="EA114" s="2">
        <f t="shared" si="227"/>
        <v>62.503073295291699</v>
      </c>
      <c r="EB114" s="2">
        <f t="shared" si="289"/>
        <v>63.612018048505362</v>
      </c>
      <c r="EC114" s="2">
        <f t="shared" si="290"/>
        <v>67.358911683385003</v>
      </c>
      <c r="ED114" s="2">
        <f t="shared" si="291"/>
        <v>67.146679412791798</v>
      </c>
      <c r="EE114" s="2">
        <f t="shared" si="292"/>
        <v>66.54254974510954</v>
      </c>
      <c r="EF114" s="2">
        <f t="shared" si="293"/>
        <v>67.834349926958083</v>
      </c>
      <c r="EG114" s="2">
        <f t="shared" si="294"/>
        <v>68.902240455566641</v>
      </c>
      <c r="EH114" s="2">
        <f t="shared" si="295"/>
        <v>69.528310535526785</v>
      </c>
      <c r="EI114" s="2">
        <f t="shared" si="296"/>
        <v>68.356781868640141</v>
      </c>
      <c r="EJ114" s="2">
        <f t="shared" si="297"/>
        <v>67.563106291673179</v>
      </c>
      <c r="EK114" s="2">
        <f t="shared" si="298"/>
        <v>66.534845988769263</v>
      </c>
      <c r="EL114" s="2">
        <f t="shared" si="299"/>
        <v>66.222277554579705</v>
      </c>
      <c r="EM114" s="2">
        <f t="shared" si="300"/>
        <v>66.640975407166124</v>
      </c>
      <c r="EN114" s="2">
        <f t="shared" si="301"/>
        <v>67.638489950261999</v>
      </c>
      <c r="EO114" s="2">
        <f t="shared" si="302"/>
        <v>70.536838085844877</v>
      </c>
      <c r="EQ114" s="2">
        <f t="shared" si="303"/>
        <v>61.820971621758112</v>
      </c>
      <c r="ER114" s="2">
        <f t="shared" si="373"/>
        <v>63.085167247415441</v>
      </c>
      <c r="ES114" s="2">
        <f t="shared" si="373"/>
        <v>66.54948968491621</v>
      </c>
      <c r="ET114" s="2">
        <f t="shared" si="373"/>
        <v>66.374542455808069</v>
      </c>
      <c r="EU114" s="2">
        <f t="shared" si="373"/>
        <v>66.220934724922202</v>
      </c>
      <c r="EV114" s="2">
        <f t="shared" si="373"/>
        <v>67.191135639993689</v>
      </c>
      <c r="EW114" s="2">
        <f t="shared" si="373"/>
        <v>68.286640622911136</v>
      </c>
      <c r="EX114" s="2">
        <f t="shared" si="373"/>
        <v>68.554214944138806</v>
      </c>
      <c r="EY114" s="2">
        <f t="shared" si="373"/>
        <v>67.612718746546292</v>
      </c>
      <c r="EZ114" s="2">
        <f t="shared" si="373"/>
        <v>66.894615402559324</v>
      </c>
      <c r="FA114" s="2">
        <f t="shared" si="373"/>
        <v>66.199464686270517</v>
      </c>
      <c r="FB114" s="2">
        <f t="shared" si="373"/>
        <v>65.882681904833603</v>
      </c>
      <c r="FC114" s="2">
        <f t="shared" si="373"/>
        <v>66.005749731271294</v>
      </c>
      <c r="FD114" s="2">
        <f t="shared" si="373"/>
        <v>67.610942997174675</v>
      </c>
      <c r="FE114" s="2">
        <f t="shared" si="373"/>
        <v>71.047392141502925</v>
      </c>
      <c r="FG114" s="2">
        <f t="shared" si="305"/>
        <v>0.98711190733654575</v>
      </c>
      <c r="FH114" s="2">
        <f t="shared" si="374"/>
        <v>0.98588283401995014</v>
      </c>
      <c r="FI114" s="2">
        <f t="shared" si="374"/>
        <v>0.98343381220394777</v>
      </c>
      <c r="FJ114" s="2">
        <f t="shared" si="374"/>
        <v>0.98440186304451027</v>
      </c>
      <c r="FK114" s="2">
        <f t="shared" si="374"/>
        <v>0.98468362641945439</v>
      </c>
      <c r="FL114" s="2">
        <f t="shared" si="374"/>
        <v>0.98508990198581059</v>
      </c>
      <c r="FM114" s="2">
        <f t="shared" si="374"/>
        <v>0.98268455841614266</v>
      </c>
      <c r="FN114" s="2">
        <f t="shared" si="374"/>
        <v>0.98042477270529638</v>
      </c>
      <c r="FO114" s="2">
        <f t="shared" si="374"/>
        <v>0.98056447478314501</v>
      </c>
      <c r="FP114" s="2">
        <f t="shared" si="374"/>
        <v>0.98064476992169314</v>
      </c>
      <c r="FQ114" s="2">
        <f t="shared" si="374"/>
        <v>0.98292126029243876</v>
      </c>
      <c r="FR114" s="2">
        <f t="shared" si="374"/>
        <v>0.98006966098879389</v>
      </c>
      <c r="FS114" s="2">
        <f t="shared" si="374"/>
        <v>0.98277655651034501</v>
      </c>
      <c r="FT114" s="2">
        <f t="shared" si="374"/>
        <v>0.98463717837922782</v>
      </c>
      <c r="FU114" s="2">
        <f t="shared" si="374"/>
        <v>0.97761181959105659</v>
      </c>
      <c r="FW114" s="2">
        <f t="shared" si="323"/>
        <v>1.9637168167512412E-3</v>
      </c>
      <c r="FX114" s="2">
        <f t="shared" si="375"/>
        <v>2.065651807921873E-3</v>
      </c>
      <c r="FY114" s="2">
        <f t="shared" si="376"/>
        <v>2.2066353708222581E-3</v>
      </c>
      <c r="FZ114" s="2">
        <f t="shared" si="377"/>
        <v>2.0972137142328913E-3</v>
      </c>
      <c r="GA114" s="2">
        <f t="shared" si="378"/>
        <v>2.0188725760952203E-3</v>
      </c>
      <c r="GB114" s="2">
        <f t="shared" si="379"/>
        <v>2.0556009266309515E-3</v>
      </c>
      <c r="GC114" s="2">
        <f t="shared" si="380"/>
        <v>2.0389899983760292E-3</v>
      </c>
      <c r="GD114" s="2">
        <f t="shared" si="381"/>
        <v>2.3570744858528994E-3</v>
      </c>
      <c r="GE114" s="2">
        <f t="shared" si="382"/>
        <v>2.4462708123154102E-3</v>
      </c>
      <c r="GF114" s="2">
        <f t="shared" si="383"/>
        <v>2.200128409578353E-3</v>
      </c>
      <c r="GG114" s="2">
        <f t="shared" si="384"/>
        <v>2.1687396812998753E-3</v>
      </c>
      <c r="GH114" s="2">
        <f t="shared" si="385"/>
        <v>1.825829921373827E-3</v>
      </c>
      <c r="GI114" s="2">
        <f t="shared" si="386"/>
        <v>1.7679211186551642E-3</v>
      </c>
      <c r="GJ114" s="2">
        <f t="shared" si="387"/>
        <v>1.6617669018852506E-3</v>
      </c>
      <c r="GK114" s="2">
        <f t="shared" si="388"/>
        <v>1.2185367861937582E-3</v>
      </c>
      <c r="GM114" s="92">
        <f t="shared" si="324"/>
        <v>2.7704346170580196E-30</v>
      </c>
      <c r="GN114" s="92">
        <f t="shared" si="389"/>
        <v>5.3748585225555137E-33</v>
      </c>
      <c r="GO114" s="92">
        <f t="shared" si="390"/>
        <v>2.1720145277862081E-37</v>
      </c>
      <c r="GP114" s="92">
        <f t="shared" si="391"/>
        <v>3.2340215114641726E-50</v>
      </c>
      <c r="GQ114" s="92">
        <f t="shared" si="392"/>
        <v>2.9572593368981335E-59</v>
      </c>
      <c r="GR114" s="92">
        <f t="shared" si="393"/>
        <v>2.9709565855243038E-70</v>
      </c>
      <c r="GS114" s="92">
        <f t="shared" si="394"/>
        <v>4.4708606471829551E-57</v>
      </c>
      <c r="GT114" s="92">
        <f t="shared" si="395"/>
        <v>5.9763709562338193E-51</v>
      </c>
      <c r="GU114" s="92">
        <f t="shared" si="396"/>
        <v>1.7920480905334768E-63</v>
      </c>
      <c r="GV114" s="92">
        <f t="shared" si="397"/>
        <v>1.9777180270946545E-53</v>
      </c>
      <c r="GW114" s="92">
        <f t="shared" si="398"/>
        <v>3.8940959693831971E-79</v>
      </c>
      <c r="GX114" s="92">
        <f t="shared" si="399"/>
        <v>8.5130585021753707E-60</v>
      </c>
      <c r="GY114" s="92">
        <f t="shared" si="400"/>
        <v>2.7291031786410386E-46</v>
      </c>
      <c r="GZ114" s="92">
        <f t="shared" si="401"/>
        <v>8.2194290825956002E-36</v>
      </c>
      <c r="HA114" s="92">
        <f t="shared" si="402"/>
        <v>2.1286698444102949E-38</v>
      </c>
      <c r="HC114" s="92">
        <f t="shared" si="325"/>
        <v>0.42119132516700208</v>
      </c>
      <c r="HD114" s="92">
        <f t="shared" si="403"/>
        <v>0.3962541885526441</v>
      </c>
      <c r="HE114" s="92">
        <f t="shared" si="404"/>
        <v>0.34427979424406185</v>
      </c>
      <c r="HF114" s="92">
        <f t="shared" si="405"/>
        <v>0.21759437625451819</v>
      </c>
      <c r="HG114" s="92">
        <f t="shared" si="406"/>
        <v>0.16606242896996065</v>
      </c>
      <c r="HH114" s="92">
        <f t="shared" si="407"/>
        <v>6.2578519248459724E-2</v>
      </c>
      <c r="HI114" s="92">
        <f t="shared" si="408"/>
        <v>0.10624695649373544</v>
      </c>
      <c r="HJ114" s="92">
        <f t="shared" si="409"/>
        <v>4.7297974282847183E-2</v>
      </c>
      <c r="HK114" s="92">
        <f t="shared" si="410"/>
        <v>2.3346313204652202E-2</v>
      </c>
      <c r="HL114" s="92">
        <f t="shared" si="411"/>
        <v>8.6579776236909836E-2</v>
      </c>
      <c r="HM114" s="92">
        <f t="shared" si="412"/>
        <v>3.8385272951653442E-2</v>
      </c>
      <c r="HN114" s="92">
        <f t="shared" si="413"/>
        <v>0.27367784775100917</v>
      </c>
      <c r="HO114" s="92">
        <f t="shared" si="414"/>
        <v>0.35068384166948269</v>
      </c>
      <c r="HP114" s="92">
        <f t="shared" si="415"/>
        <v>0.37727209458617728</v>
      </c>
      <c r="HQ114" s="92">
        <f t="shared" si="416"/>
        <v>0.38964713092426123</v>
      </c>
      <c r="HS114" s="92">
        <f t="shared" si="326"/>
        <v>9.1414141442220737E-11</v>
      </c>
      <c r="HT114" s="92">
        <f t="shared" si="417"/>
        <v>1.271680401151463E-10</v>
      </c>
      <c r="HU114" s="92">
        <f t="shared" si="418"/>
        <v>1.1222288599883026E-11</v>
      </c>
      <c r="HV114" s="92">
        <f t="shared" si="419"/>
        <v>2.76921939997651E-11</v>
      </c>
      <c r="HW114" s="92">
        <f t="shared" si="420"/>
        <v>1.7244275879559142E-11</v>
      </c>
      <c r="HX114" s="92">
        <f t="shared" si="421"/>
        <v>5.830057625232862E-12</v>
      </c>
      <c r="HY114" s="92">
        <f t="shared" si="422"/>
        <v>7.4479462399228131E-13</v>
      </c>
      <c r="HZ114" s="92">
        <f t="shared" si="423"/>
        <v>2.6853700532728343E-13</v>
      </c>
      <c r="IA114" s="92">
        <f t="shared" si="424"/>
        <v>5.4720244853749927E-13</v>
      </c>
      <c r="IB114" s="92">
        <f t="shared" si="425"/>
        <v>1.6814162280661333E-13</v>
      </c>
      <c r="IC114" s="92">
        <f t="shared" si="426"/>
        <v>3.6920319380042617E-13</v>
      </c>
      <c r="ID114" s="92">
        <f t="shared" si="427"/>
        <v>1.208172490245474E-13</v>
      </c>
      <c r="IE114" s="92">
        <f t="shared" si="428"/>
        <v>1.2944182047668224E-12</v>
      </c>
      <c r="IF114" s="92">
        <f t="shared" si="429"/>
        <v>1.1387150101696712E-7</v>
      </c>
      <c r="IG114" s="92">
        <f t="shared" si="430"/>
        <v>4.667362965187555E-7</v>
      </c>
      <c r="II114" s="92">
        <f t="shared" si="327"/>
        <v>5.7192302006230048E-49</v>
      </c>
      <c r="IJ114" s="92">
        <f t="shared" si="328"/>
        <v>3.4154512184901718E-48</v>
      </c>
      <c r="IK114" s="92">
        <f t="shared" si="329"/>
        <v>6.1721408396229022E-54</v>
      </c>
      <c r="IL114" s="92">
        <f t="shared" si="330"/>
        <v>3.3874020827240676E-53</v>
      </c>
      <c r="IM114" s="92">
        <f t="shared" si="331"/>
        <v>5.8110688602903894E-55</v>
      </c>
      <c r="IN114" s="92">
        <f t="shared" si="332"/>
        <v>7.110139771160118E-59</v>
      </c>
      <c r="IO114" s="92">
        <f t="shared" si="333"/>
        <v>1.3359634879632252E-63</v>
      </c>
      <c r="IP114" s="92">
        <f t="shared" si="334"/>
        <v>2.1323865277093833E-67</v>
      </c>
      <c r="IQ114" s="92">
        <f t="shared" si="335"/>
        <v>3.2886083227357684E-65</v>
      </c>
      <c r="IR114" s="92">
        <f t="shared" si="336"/>
        <v>9.3805347534894818E-67</v>
      </c>
      <c r="IS114" s="92">
        <f t="shared" si="337"/>
        <v>2.1892940511507025E-65</v>
      </c>
      <c r="IT114" s="92">
        <f t="shared" si="338"/>
        <v>6.5444297987864731E-65</v>
      </c>
      <c r="IU114" s="92">
        <f t="shared" si="339"/>
        <v>2.8374490738811476E-58</v>
      </c>
      <c r="IV114" s="92">
        <f t="shared" si="340"/>
        <v>8.826977653733569E-45</v>
      </c>
      <c r="IW114" s="92">
        <f t="shared" si="341"/>
        <v>4.063594352551815E-32</v>
      </c>
      <c r="IY114" s="92">
        <f t="shared" si="342"/>
        <v>0.42119132525841624</v>
      </c>
      <c r="IZ114" s="92">
        <f t="shared" si="343"/>
        <v>0.39625418867981216</v>
      </c>
      <c r="JA114" s="92">
        <f t="shared" si="344"/>
        <v>0.34427979425528416</v>
      </c>
      <c r="JB114" s="92">
        <f t="shared" si="345"/>
        <v>0.21759437628221037</v>
      </c>
      <c r="JC114" s="92">
        <f t="shared" si="346"/>
        <v>0.16606242898720494</v>
      </c>
      <c r="JD114" s="92">
        <f t="shared" si="347"/>
        <v>6.2578519254289783E-2</v>
      </c>
      <c r="JE114" s="92">
        <f t="shared" si="348"/>
        <v>0.10624695649448024</v>
      </c>
      <c r="JF114" s="92">
        <f t="shared" si="349"/>
        <v>4.7297974283115718E-2</v>
      </c>
      <c r="JG114" s="92">
        <f t="shared" si="350"/>
        <v>2.3346313205199403E-2</v>
      </c>
      <c r="JH114" s="92">
        <f t="shared" si="351"/>
        <v>8.6579776237077979E-2</v>
      </c>
      <c r="JI114" s="92">
        <f t="shared" si="352"/>
        <v>3.8385272952022646E-2</v>
      </c>
      <c r="JJ114" s="92">
        <f t="shared" si="353"/>
        <v>0.27367784775112997</v>
      </c>
      <c r="JK114" s="92">
        <f t="shared" si="354"/>
        <v>0.3506838416707771</v>
      </c>
      <c r="JL114" s="92">
        <f t="shared" si="355"/>
        <v>0.37727220845767828</v>
      </c>
      <c r="JM114" s="92">
        <f t="shared" si="356"/>
        <v>0.38964759766055773</v>
      </c>
    </row>
    <row r="115" spans="2:273" x14ac:dyDescent="0.25">
      <c r="B115" s="2">
        <v>88</v>
      </c>
      <c r="C115" s="37">
        <v>98.15</v>
      </c>
      <c r="D115" s="37">
        <v>90.6</v>
      </c>
      <c r="E115" s="37">
        <v>82.584999999999994</v>
      </c>
      <c r="F115" s="37">
        <v>68.975999999999999</v>
      </c>
      <c r="G115" s="37">
        <v>67.39</v>
      </c>
      <c r="H115" s="37">
        <v>65.332999999999998</v>
      </c>
      <c r="I115" s="37">
        <v>66.619</v>
      </c>
      <c r="J115" s="37">
        <v>67.465000000000003</v>
      </c>
      <c r="K115" s="37">
        <v>66.5</v>
      </c>
      <c r="L115" s="37">
        <v>66</v>
      </c>
      <c r="M115" s="37">
        <v>65.090999999999994</v>
      </c>
      <c r="N115" s="37">
        <v>70.090999999999994</v>
      </c>
      <c r="O115" s="37">
        <v>81.477000000000004</v>
      </c>
      <c r="P115" s="37">
        <v>88.272999999999996</v>
      </c>
      <c r="Q115" s="37">
        <v>87.272999999999996</v>
      </c>
      <c r="S115" s="4">
        <f t="shared" si="228"/>
        <v>98.376641007757982</v>
      </c>
      <c r="T115" s="4">
        <f t="shared" si="229"/>
        <v>94.335993388339816</v>
      </c>
      <c r="U115" s="4">
        <f t="shared" si="230"/>
        <v>89.821227667362905</v>
      </c>
      <c r="V115" s="4">
        <f t="shared" si="231"/>
        <v>76.656634591149185</v>
      </c>
      <c r="W115" s="4">
        <f t="shared" si="232"/>
        <v>72.667676180251092</v>
      </c>
      <c r="X115" s="4">
        <f t="shared" si="233"/>
        <v>69.278875814862928</v>
      </c>
      <c r="Y115" s="4">
        <f t="shared" si="234"/>
        <v>71.742126256010479</v>
      </c>
      <c r="Z115" s="4">
        <f t="shared" si="235"/>
        <v>70.510057008641198</v>
      </c>
      <c r="AA115" s="4">
        <f t="shared" si="236"/>
        <v>68.853804707283658</v>
      </c>
      <c r="AB115" s="4">
        <f t="shared" si="237"/>
        <v>69.536592332732724</v>
      </c>
      <c r="AC115" s="4">
        <f t="shared" si="238"/>
        <v>67.268457819899822</v>
      </c>
      <c r="AD115" s="4">
        <f t="shared" si="239"/>
        <v>78.251253355614367</v>
      </c>
      <c r="AE115" s="4">
        <f t="shared" si="240"/>
        <v>85.999169747286544</v>
      </c>
      <c r="AF115" s="4">
        <f t="shared" si="241"/>
        <v>91.032923522426955</v>
      </c>
      <c r="AG115" s="4">
        <f t="shared" si="242"/>
        <v>89.885089989435869</v>
      </c>
      <c r="AI115" s="4">
        <f t="shared" si="243"/>
        <v>-0.22664100775797635</v>
      </c>
      <c r="AJ115" s="4">
        <f t="shared" si="244"/>
        <v>-3.7359933883398213</v>
      </c>
      <c r="AK115" s="4">
        <f t="shared" si="245"/>
        <v>-7.2362276673629111</v>
      </c>
      <c r="AL115" s="4">
        <f t="shared" si="246"/>
        <v>-7.680634591149186</v>
      </c>
      <c r="AM115" s="4">
        <f t="shared" si="247"/>
        <v>-5.2776761802510919</v>
      </c>
      <c r="AN115" s="4">
        <f t="shared" si="248"/>
        <v>-3.94587581486293</v>
      </c>
      <c r="AO115" s="4">
        <f t="shared" si="249"/>
        <v>-5.1231262560104796</v>
      </c>
      <c r="AP115" s="4">
        <f t="shared" si="250"/>
        <v>-3.0450570086411943</v>
      </c>
      <c r="AQ115" s="4">
        <f t="shared" si="251"/>
        <v>-2.3538047072836576</v>
      </c>
      <c r="AR115" s="4">
        <f t="shared" si="252"/>
        <v>-3.5365923327327238</v>
      </c>
      <c r="AS115" s="4">
        <f t="shared" si="253"/>
        <v>-2.1774578198998285</v>
      </c>
      <c r="AT115" s="4">
        <f t="shared" si="254"/>
        <v>-8.1602533556143726</v>
      </c>
      <c r="AU115" s="4">
        <f t="shared" si="255"/>
        <v>-4.5221697472865401</v>
      </c>
      <c r="AV115" s="4">
        <f t="shared" si="357"/>
        <v>-2.7599235224269592</v>
      </c>
      <c r="AW115" s="4">
        <f t="shared" si="357"/>
        <v>-2.6120899894358729</v>
      </c>
      <c r="AY115" s="2">
        <f t="shared" si="307"/>
        <v>62.768357321159961</v>
      </c>
      <c r="AZ115" s="2">
        <f t="shared" si="358"/>
        <v>63.887288568761662</v>
      </c>
      <c r="BA115" s="2">
        <f t="shared" si="359"/>
        <v>67.605669824866339</v>
      </c>
      <c r="BB115" s="2">
        <f t="shared" si="360"/>
        <v>67.471058502988186</v>
      </c>
      <c r="BC115" s="2">
        <f t="shared" si="361"/>
        <v>66.896686580259484</v>
      </c>
      <c r="BD115" s="2">
        <f t="shared" si="362"/>
        <v>68.081179653467117</v>
      </c>
      <c r="BE115" s="2">
        <f t="shared" si="363"/>
        <v>69.146420612820279</v>
      </c>
      <c r="BF115" s="2">
        <f t="shared" si="364"/>
        <v>69.772748600905956</v>
      </c>
      <c r="BG115" s="2">
        <f t="shared" si="365"/>
        <v>68.63994065183762</v>
      </c>
      <c r="BH115" s="2">
        <f t="shared" si="366"/>
        <v>67.882738477974215</v>
      </c>
      <c r="BI115" s="2">
        <f t="shared" si="367"/>
        <v>66.805422701552047</v>
      </c>
      <c r="BJ115" s="2">
        <f t="shared" si="368"/>
        <v>66.648293854570852</v>
      </c>
      <c r="BK115" s="2">
        <f t="shared" si="369"/>
        <v>66.949384394021706</v>
      </c>
      <c r="BL115" s="2">
        <f t="shared" si="370"/>
        <v>67.864369222713051</v>
      </c>
      <c r="BM115" s="2">
        <f t="shared" si="371"/>
        <v>70.708722670727468</v>
      </c>
      <c r="BO115" s="2" t="str">
        <f t="shared" si="257"/>
        <v/>
      </c>
      <c r="BP115" s="2" t="str">
        <f t="shared" si="258"/>
        <v/>
      </c>
      <c r="BQ115" s="2" t="str">
        <f t="shared" si="259"/>
        <v/>
      </c>
      <c r="BR115" s="2" t="str">
        <f t="shared" si="260"/>
        <v/>
      </c>
      <c r="BS115" s="2" t="str">
        <f t="shared" si="261"/>
        <v/>
      </c>
      <c r="BT115" s="2" t="str">
        <f t="shared" si="262"/>
        <v/>
      </c>
      <c r="BU115" s="2" t="str">
        <f t="shared" si="263"/>
        <v/>
      </c>
      <c r="BV115" s="2" t="str">
        <f t="shared" si="264"/>
        <v/>
      </c>
      <c r="BW115" s="2" t="str">
        <f t="shared" si="265"/>
        <v/>
      </c>
      <c r="BX115" s="2" t="str">
        <f t="shared" si="266"/>
        <v/>
      </c>
      <c r="BY115" s="2" t="str">
        <f t="shared" si="267"/>
        <v/>
      </c>
      <c r="BZ115" s="2" t="str">
        <f t="shared" si="268"/>
        <v/>
      </c>
      <c r="CA115" s="2" t="str">
        <f t="shared" si="269"/>
        <v/>
      </c>
      <c r="CB115" s="2" t="str">
        <f t="shared" si="270"/>
        <v/>
      </c>
      <c r="CC115" s="2" t="str">
        <f t="shared" si="271"/>
        <v/>
      </c>
      <c r="CE115" s="2" t="str">
        <f t="shared" si="308"/>
        <v/>
      </c>
      <c r="CF115" s="2" t="str">
        <f t="shared" si="309"/>
        <v/>
      </c>
      <c r="CG115" s="2" t="str">
        <f t="shared" si="310"/>
        <v/>
      </c>
      <c r="CH115" s="2" t="str">
        <f t="shared" si="311"/>
        <v/>
      </c>
      <c r="CI115" s="2" t="str">
        <f t="shared" si="312"/>
        <v/>
      </c>
      <c r="CJ115" s="2" t="str">
        <f t="shared" si="313"/>
        <v/>
      </c>
      <c r="CK115" s="2" t="str">
        <f t="shared" si="314"/>
        <v/>
      </c>
      <c r="CL115" s="2">
        <f t="shared" si="315"/>
        <v>67.465000000000003</v>
      </c>
      <c r="CM115" s="2">
        <f t="shared" si="316"/>
        <v>66.5</v>
      </c>
      <c r="CN115" s="2" t="str">
        <f t="shared" si="317"/>
        <v/>
      </c>
      <c r="CO115" s="2">
        <f t="shared" si="318"/>
        <v>65.090999999999994</v>
      </c>
      <c r="CP115" s="2" t="str">
        <f t="shared" si="319"/>
        <v/>
      </c>
      <c r="CQ115" s="2" t="str">
        <f t="shared" si="320"/>
        <v/>
      </c>
      <c r="CR115" s="2" t="str">
        <f t="shared" si="321"/>
        <v/>
      </c>
      <c r="CS115" s="2" t="str">
        <f t="shared" si="322"/>
        <v/>
      </c>
      <c r="CU115" s="2" t="str">
        <f t="shared" si="272"/>
        <v/>
      </c>
      <c r="CV115" s="2" t="str">
        <f t="shared" si="273"/>
        <v/>
      </c>
      <c r="CW115" s="2" t="str">
        <f t="shared" si="274"/>
        <v/>
      </c>
      <c r="CX115" s="2" t="str">
        <f t="shared" si="275"/>
        <v/>
      </c>
      <c r="CY115" s="2" t="str">
        <f t="shared" si="276"/>
        <v/>
      </c>
      <c r="CZ115" s="2" t="str">
        <f t="shared" si="277"/>
        <v/>
      </c>
      <c r="DA115" s="2" t="str">
        <f t="shared" si="278"/>
        <v/>
      </c>
      <c r="DB115" s="2">
        <f t="shared" si="279"/>
        <v>67.465000000000003</v>
      </c>
      <c r="DC115" s="2">
        <f t="shared" si="280"/>
        <v>66.5</v>
      </c>
      <c r="DD115" s="2" t="str">
        <f t="shared" si="281"/>
        <v/>
      </c>
      <c r="DE115" s="2">
        <f t="shared" si="282"/>
        <v>65.090999999999994</v>
      </c>
      <c r="DF115" s="2" t="str">
        <f t="shared" si="283"/>
        <v/>
      </c>
      <c r="DG115" s="2" t="str">
        <f t="shared" si="284"/>
        <v/>
      </c>
      <c r="DH115" s="2" t="str">
        <f t="shared" si="285"/>
        <v/>
      </c>
      <c r="DI115" s="2" t="str">
        <f t="shared" si="286"/>
        <v/>
      </c>
      <c r="DK115" s="2">
        <f t="shared" si="287"/>
        <v>94.131674484052539</v>
      </c>
      <c r="DL115" s="2">
        <f t="shared" si="372"/>
        <v>92.625226480836261</v>
      </c>
      <c r="DM115" s="2">
        <f t="shared" si="372"/>
        <v>93.411461739999467</v>
      </c>
      <c r="DN115" s="2">
        <f t="shared" si="372"/>
        <v>99.467634821597372</v>
      </c>
      <c r="DO115" s="2">
        <f t="shared" si="372"/>
        <v>98.905929152148644</v>
      </c>
      <c r="DP115" s="2">
        <f t="shared" si="372"/>
        <v>95.049512891986069</v>
      </c>
      <c r="DQ115" s="2">
        <f t="shared" si="372"/>
        <v>92.523714738749646</v>
      </c>
      <c r="DR115" s="2">
        <f t="shared" si="372"/>
        <v>91.268973043783575</v>
      </c>
      <c r="DS115" s="2">
        <f t="shared" si="372"/>
        <v>92.298445560867563</v>
      </c>
      <c r="DT115" s="2">
        <f t="shared" si="372"/>
        <v>92.965599627258712</v>
      </c>
      <c r="DU115" s="2">
        <f t="shared" si="372"/>
        <v>91.416924343098742</v>
      </c>
      <c r="DV115" s="2">
        <f t="shared" si="372"/>
        <v>96.151259001161463</v>
      </c>
      <c r="DW115" s="2">
        <f t="shared" si="372"/>
        <v>94.97338840229537</v>
      </c>
      <c r="DX115" s="2">
        <f t="shared" si="372"/>
        <v>90.903500148556304</v>
      </c>
      <c r="DY115" s="2">
        <f t="shared" si="372"/>
        <v>82.442522402159227</v>
      </c>
      <c r="EA115" s="2">
        <f t="shared" si="227"/>
        <v>62.396313739284508</v>
      </c>
      <c r="EB115" s="2">
        <f t="shared" si="289"/>
        <v>63.513144049633397</v>
      </c>
      <c r="EC115" s="2">
        <f t="shared" si="290"/>
        <v>67.211107240561731</v>
      </c>
      <c r="ED115" s="2">
        <f t="shared" si="291"/>
        <v>67.010386540682845</v>
      </c>
      <c r="EE115" s="2">
        <f t="shared" si="292"/>
        <v>66.443296037863135</v>
      </c>
      <c r="EF115" s="2">
        <f t="shared" si="293"/>
        <v>67.710308602090123</v>
      </c>
      <c r="EG115" s="2">
        <f t="shared" si="294"/>
        <v>68.772075670675306</v>
      </c>
      <c r="EH115" s="2">
        <f t="shared" si="295"/>
        <v>69.383748617430882</v>
      </c>
      <c r="EI115" s="2">
        <f t="shared" si="296"/>
        <v>68.214199125388944</v>
      </c>
      <c r="EJ115" s="2">
        <f t="shared" si="297"/>
        <v>67.432796854764106</v>
      </c>
      <c r="EK115" s="2">
        <f t="shared" si="298"/>
        <v>66.416174219392687</v>
      </c>
      <c r="EL115" s="2">
        <f t="shared" si="299"/>
        <v>66.101784157089909</v>
      </c>
      <c r="EM115" s="2">
        <f t="shared" si="300"/>
        <v>66.502662540716614</v>
      </c>
      <c r="EN115" s="2">
        <f t="shared" si="301"/>
        <v>67.536579065381503</v>
      </c>
      <c r="EO115" s="2">
        <f t="shared" si="302"/>
        <v>70.4630215845077</v>
      </c>
      <c r="EQ115" s="2">
        <f t="shared" si="303"/>
        <v>61.746041462794032</v>
      </c>
      <c r="ER115" s="2">
        <f t="shared" si="373"/>
        <v>63.009742148723419</v>
      </c>
      <c r="ES115" s="2">
        <f t="shared" si="373"/>
        <v>66.440361415270019</v>
      </c>
      <c r="ET115" s="2">
        <f t="shared" si="373"/>
        <v>66.275870131983893</v>
      </c>
      <c r="EU115" s="2">
        <f t="shared" si="373"/>
        <v>66.135083502723802</v>
      </c>
      <c r="EV115" s="2">
        <f t="shared" si="373"/>
        <v>67.097703298277594</v>
      </c>
      <c r="EW115" s="2">
        <f t="shared" si="373"/>
        <v>68.185926159742138</v>
      </c>
      <c r="EX115" s="2">
        <f t="shared" si="373"/>
        <v>68.4599079622662</v>
      </c>
      <c r="EY115" s="2">
        <f t="shared" si="373"/>
        <v>67.508323028058442</v>
      </c>
      <c r="EZ115" s="2">
        <f t="shared" si="373"/>
        <v>66.795581112852673</v>
      </c>
      <c r="FA115" s="2">
        <f t="shared" si="373"/>
        <v>66.10106650109573</v>
      </c>
      <c r="FB115" s="2">
        <f t="shared" si="373"/>
        <v>65.777210897671097</v>
      </c>
      <c r="FC115" s="2">
        <f t="shared" si="373"/>
        <v>65.896855302912911</v>
      </c>
      <c r="FD115" s="2">
        <f t="shared" si="373"/>
        <v>67.510049350978449</v>
      </c>
      <c r="FE115" s="2">
        <f t="shared" si="373"/>
        <v>70.925385568995168</v>
      </c>
      <c r="FG115" s="2">
        <f t="shared" si="305"/>
        <v>0.98823257538622211</v>
      </c>
      <c r="FH115" s="2">
        <f t="shared" si="374"/>
        <v>0.98710897892559868</v>
      </c>
      <c r="FI115" s="2">
        <f t="shared" si="374"/>
        <v>0.98486940212346963</v>
      </c>
      <c r="FJ115" s="2">
        <f t="shared" si="374"/>
        <v>0.98575477892731433</v>
      </c>
      <c r="FK115" s="2">
        <f t="shared" si="374"/>
        <v>0.98601245060631049</v>
      </c>
      <c r="FL115" s="2">
        <f t="shared" si="374"/>
        <v>0.98638396575210963</v>
      </c>
      <c r="FM115" s="2">
        <f t="shared" si="374"/>
        <v>0.98418403283567268</v>
      </c>
      <c r="FN115" s="2">
        <f t="shared" si="374"/>
        <v>0.98211637763337689</v>
      </c>
      <c r="FO115" s="2">
        <f t="shared" si="374"/>
        <v>0.98224422590826754</v>
      </c>
      <c r="FP115" s="2">
        <f t="shared" si="374"/>
        <v>0.98231770653253336</v>
      </c>
      <c r="FQ115" s="2">
        <f t="shared" si="374"/>
        <v>0.98440056230320472</v>
      </c>
      <c r="FR115" s="2">
        <f t="shared" si="374"/>
        <v>0.98179138317964509</v>
      </c>
      <c r="FS115" s="2">
        <f t="shared" si="374"/>
        <v>0.98426819166314283</v>
      </c>
      <c r="FT115" s="2">
        <f t="shared" si="374"/>
        <v>0.98596997490707783</v>
      </c>
      <c r="FU115" s="2">
        <f t="shared" si="374"/>
        <v>0.97954143511468128</v>
      </c>
      <c r="FW115" s="2">
        <f t="shared" si="323"/>
        <v>2.1527648190654111E-3</v>
      </c>
      <c r="FX115" s="2">
        <f t="shared" si="375"/>
        <v>2.2644908770073371E-3</v>
      </c>
      <c r="FY115" s="2">
        <f t="shared" si="376"/>
        <v>2.419012582034225E-3</v>
      </c>
      <c r="FZ115" s="2">
        <f t="shared" si="377"/>
        <v>2.2990839242524033E-3</v>
      </c>
      <c r="GA115" s="2">
        <f t="shared" si="378"/>
        <v>2.2132186759776982E-3</v>
      </c>
      <c r="GB115" s="2">
        <f t="shared" si="379"/>
        <v>2.2534746854144961E-3</v>
      </c>
      <c r="GC115" s="2">
        <f t="shared" si="380"/>
        <v>2.2352683576804494E-3</v>
      </c>
      <c r="GD115" s="2">
        <f t="shared" si="381"/>
        <v>2.5838931868479255E-3</v>
      </c>
      <c r="GE115" s="2">
        <f t="shared" si="382"/>
        <v>2.6816497066038374E-3</v>
      </c>
      <c r="GF115" s="2">
        <f t="shared" si="383"/>
        <v>2.4118808733225843E-3</v>
      </c>
      <c r="GG115" s="2">
        <f t="shared" si="384"/>
        <v>2.3774783193826242E-3</v>
      </c>
      <c r="GH115" s="2">
        <f t="shared" si="385"/>
        <v>2.0016301059499805E-3</v>
      </c>
      <c r="GI115" s="2">
        <f t="shared" si="386"/>
        <v>1.9381563758352853E-3</v>
      </c>
      <c r="GJ115" s="2">
        <f t="shared" si="387"/>
        <v>1.8217990963737196E-3</v>
      </c>
      <c r="GK115" s="2">
        <f t="shared" si="388"/>
        <v>1.3359419609423422E-3</v>
      </c>
      <c r="GM115" s="92">
        <f t="shared" si="324"/>
        <v>7.0509516583906608E-33</v>
      </c>
      <c r="GN115" s="92">
        <f t="shared" si="389"/>
        <v>7.8061874579620013E-36</v>
      </c>
      <c r="GO115" s="92">
        <f t="shared" si="390"/>
        <v>1.2574963375234041E-40</v>
      </c>
      <c r="GP115" s="92">
        <f t="shared" si="391"/>
        <v>1.604613406966722E-54</v>
      </c>
      <c r="GQ115" s="92">
        <f t="shared" si="392"/>
        <v>2.6002613802499863E-64</v>
      </c>
      <c r="GR115" s="92">
        <f t="shared" si="393"/>
        <v>3.8641515852989653E-76</v>
      </c>
      <c r="GS115" s="92">
        <f t="shared" si="394"/>
        <v>5.7273233300475019E-62</v>
      </c>
      <c r="GT115" s="92">
        <f t="shared" si="395"/>
        <v>2.6471160095074459E-55</v>
      </c>
      <c r="GU115" s="92">
        <f t="shared" si="396"/>
        <v>7.0295060638673995E-69</v>
      </c>
      <c r="GV115" s="92">
        <f t="shared" si="397"/>
        <v>4.8891283819432357E-58</v>
      </c>
      <c r="GW115" s="92">
        <f t="shared" si="398"/>
        <v>7.5751783374692396E-86</v>
      </c>
      <c r="GX115" s="92">
        <f t="shared" si="399"/>
        <v>5.6650871625815909E-65</v>
      </c>
      <c r="GY115" s="92">
        <f t="shared" si="400"/>
        <v>3.2184597329633947E-50</v>
      </c>
      <c r="GZ115" s="92">
        <f t="shared" si="401"/>
        <v>8.6163176779769438E-39</v>
      </c>
      <c r="HA115" s="92">
        <f t="shared" si="402"/>
        <v>1.2674321255684141E-41</v>
      </c>
      <c r="HC115" s="92">
        <f t="shared" si="325"/>
        <v>0.27991338029084611</v>
      </c>
      <c r="HD115" s="92">
        <f t="shared" si="403"/>
        <v>0.23835505510529292</v>
      </c>
      <c r="HE115" s="92">
        <f t="shared" si="404"/>
        <v>0.18157892937271877</v>
      </c>
      <c r="HF115" s="92">
        <f t="shared" si="405"/>
        <v>8.3647115580815765E-2</v>
      </c>
      <c r="HG115" s="92">
        <f t="shared" si="406"/>
        <v>5.489649187062566E-2</v>
      </c>
      <c r="HH115" s="92">
        <f t="shared" si="407"/>
        <v>1.2847053965211842E-2</v>
      </c>
      <c r="HI115" s="92">
        <f t="shared" si="408"/>
        <v>2.7179788753770036E-2</v>
      </c>
      <c r="HJ115" s="92">
        <f t="shared" si="409"/>
        <v>8.6449657170455576E-3</v>
      </c>
      <c r="HK115" s="92">
        <f t="shared" si="410"/>
        <v>2.5224387505602759E-3</v>
      </c>
      <c r="HL115" s="92">
        <f t="shared" si="411"/>
        <v>1.7094899184536765E-2</v>
      </c>
      <c r="HM115" s="92">
        <f t="shared" si="412"/>
        <v>4.9965593135115841E-3</v>
      </c>
      <c r="HN115" s="92">
        <f t="shared" si="413"/>
        <v>0.10232290201562999</v>
      </c>
      <c r="HO115" s="92">
        <f t="shared" si="414"/>
        <v>0.16093293668866335</v>
      </c>
      <c r="HP115" s="92">
        <f t="shared" si="415"/>
        <v>0.20841086832167985</v>
      </c>
      <c r="HQ115" s="92">
        <f t="shared" si="416"/>
        <v>0.23702761625706426</v>
      </c>
      <c r="HS115" s="92">
        <f t="shared" si="326"/>
        <v>2.7453643977955862E-10</v>
      </c>
      <c r="HT115" s="92">
        <f t="shared" si="417"/>
        <v>3.7873919850606175E-10</v>
      </c>
      <c r="HU115" s="92">
        <f t="shared" si="418"/>
        <v>3.8459429118139152E-11</v>
      </c>
      <c r="HV115" s="92">
        <f t="shared" si="419"/>
        <v>9.1046669170303907E-11</v>
      </c>
      <c r="HW115" s="92">
        <f t="shared" si="420"/>
        <v>5.8120699983428127E-11</v>
      </c>
      <c r="HX115" s="92">
        <f t="shared" si="421"/>
        <v>2.1189798795894745E-11</v>
      </c>
      <c r="HY115" s="92">
        <f t="shared" si="422"/>
        <v>3.005109753524931E-12</v>
      </c>
      <c r="HZ115" s="92">
        <f t="shared" si="423"/>
        <v>1.2015775760499705E-12</v>
      </c>
      <c r="IA115" s="92">
        <f t="shared" si="424"/>
        <v>2.3643182263579886E-12</v>
      </c>
      <c r="IB115" s="92">
        <f t="shared" si="425"/>
        <v>7.4374202126697265E-13</v>
      </c>
      <c r="IC115" s="92">
        <f t="shared" si="426"/>
        <v>1.5698207805045611E-12</v>
      </c>
      <c r="ID115" s="92">
        <f t="shared" si="427"/>
        <v>5.0551339524880015E-13</v>
      </c>
      <c r="IE115" s="92">
        <f t="shared" si="428"/>
        <v>4.7070886602910925E-12</v>
      </c>
      <c r="IF115" s="92">
        <f t="shared" si="429"/>
        <v>2.3011725934250633E-7</v>
      </c>
      <c r="IG115" s="92">
        <f t="shared" si="430"/>
        <v>8.5582133609035758E-7</v>
      </c>
      <c r="II115" s="92">
        <f t="shared" si="327"/>
        <v>1.3874418370980677E-47</v>
      </c>
      <c r="IJ115" s="92">
        <f t="shared" si="328"/>
        <v>8.0676694615977476E-47</v>
      </c>
      <c r="IK115" s="92">
        <f t="shared" si="329"/>
        <v>2.2359654364291797E-52</v>
      </c>
      <c r="IL115" s="92">
        <f t="shared" si="330"/>
        <v>1.1330914541496817E-51</v>
      </c>
      <c r="IM115" s="92">
        <f t="shared" si="331"/>
        <v>2.1437674076544247E-53</v>
      </c>
      <c r="IN115" s="92">
        <f t="shared" si="332"/>
        <v>3.4557742712742773E-57</v>
      </c>
      <c r="IO115" s="92">
        <f t="shared" si="333"/>
        <v>8.8978368904706262E-62</v>
      </c>
      <c r="IP115" s="92">
        <f t="shared" si="334"/>
        <v>2.0427008398776983E-65</v>
      </c>
      <c r="IQ115" s="92">
        <f t="shared" si="335"/>
        <v>2.7810354065797579E-63</v>
      </c>
      <c r="IR115" s="92">
        <f t="shared" si="336"/>
        <v>8.169589232226187E-65</v>
      </c>
      <c r="IS115" s="92">
        <f t="shared" si="337"/>
        <v>1.7182968048576946E-63</v>
      </c>
      <c r="IT115" s="92">
        <f t="shared" si="338"/>
        <v>4.4203905724476899E-63</v>
      </c>
      <c r="IU115" s="92">
        <f t="shared" si="339"/>
        <v>1.2089170881026227E-56</v>
      </c>
      <c r="IV115" s="92">
        <f t="shared" si="340"/>
        <v>1.4982778647784884E-43</v>
      </c>
      <c r="IW115" s="92">
        <f t="shared" si="341"/>
        <v>2.7468797022366283E-31</v>
      </c>
      <c r="IY115" s="92">
        <f t="shared" si="342"/>
        <v>0.27991338056538256</v>
      </c>
      <c r="IZ115" s="92">
        <f t="shared" si="343"/>
        <v>0.23835505548403213</v>
      </c>
      <c r="JA115" s="92">
        <f t="shared" si="344"/>
        <v>0.1815789294111782</v>
      </c>
      <c r="JB115" s="92">
        <f t="shared" si="345"/>
        <v>8.3647115671862435E-2</v>
      </c>
      <c r="JC115" s="92">
        <f t="shared" si="346"/>
        <v>5.4896491928746363E-2</v>
      </c>
      <c r="JD115" s="92">
        <f t="shared" si="347"/>
        <v>1.284705398640164E-2</v>
      </c>
      <c r="JE115" s="92">
        <f t="shared" si="348"/>
        <v>2.7179788756775146E-2</v>
      </c>
      <c r="JF115" s="92">
        <f t="shared" si="349"/>
        <v>8.6449657182471346E-3</v>
      </c>
      <c r="JG115" s="92">
        <f t="shared" si="350"/>
        <v>2.5224387529245943E-3</v>
      </c>
      <c r="JH115" s="92">
        <f t="shared" si="351"/>
        <v>1.7094899185280506E-2</v>
      </c>
      <c r="JI115" s="92">
        <f t="shared" si="352"/>
        <v>4.9965593150814048E-3</v>
      </c>
      <c r="JJ115" s="92">
        <f t="shared" si="353"/>
        <v>0.1023229020161355</v>
      </c>
      <c r="JK115" s="92">
        <f t="shared" si="354"/>
        <v>0.16093293669337044</v>
      </c>
      <c r="JL115" s="92">
        <f t="shared" si="355"/>
        <v>0.20841109843893918</v>
      </c>
      <c r="JM115" s="92">
        <f t="shared" si="356"/>
        <v>0.23702847207840033</v>
      </c>
    </row>
    <row r="116" spans="2:273" x14ac:dyDescent="0.25">
      <c r="B116" s="2">
        <v>89</v>
      </c>
      <c r="C116" s="37">
        <v>71.775000000000006</v>
      </c>
      <c r="D116" s="37">
        <v>68.025000000000006</v>
      </c>
      <c r="E116" s="37">
        <v>66.731999999999999</v>
      </c>
      <c r="F116" s="37">
        <v>63.634</v>
      </c>
      <c r="G116" s="37">
        <v>67.244</v>
      </c>
      <c r="H116" s="37">
        <v>67.167000000000002</v>
      </c>
      <c r="I116" s="37">
        <v>65.929000000000002</v>
      </c>
      <c r="J116" s="37">
        <v>67.022999999999996</v>
      </c>
      <c r="K116" s="37">
        <v>65.409000000000006</v>
      </c>
      <c r="L116" s="37">
        <v>66.182000000000002</v>
      </c>
      <c r="M116" s="37">
        <v>64.385999999999996</v>
      </c>
      <c r="N116" s="37">
        <v>65.909000000000006</v>
      </c>
      <c r="O116" s="37">
        <v>67.227000000000004</v>
      </c>
      <c r="P116" s="37">
        <v>72.614000000000004</v>
      </c>
      <c r="Q116" s="37">
        <v>73.614000000000004</v>
      </c>
      <c r="S116" s="4">
        <f t="shared" si="228"/>
        <v>80.487322264868936</v>
      </c>
      <c r="T116" s="4">
        <f t="shared" si="229"/>
        <v>76.971709605795013</v>
      </c>
      <c r="U116" s="4">
        <f t="shared" si="230"/>
        <v>75.381877322049419</v>
      </c>
      <c r="V116" s="4">
        <f t="shared" si="231"/>
        <v>69.500780451379597</v>
      </c>
      <c r="W116" s="4">
        <f t="shared" si="232"/>
        <v>67.91050568102817</v>
      </c>
      <c r="X116" s="4">
        <f t="shared" si="233"/>
        <v>68.06312220124542</v>
      </c>
      <c r="Y116" s="4">
        <f t="shared" si="234"/>
        <v>69.358185510419062</v>
      </c>
      <c r="Z116" s="4">
        <f t="shared" si="235"/>
        <v>69.67021766105087</v>
      </c>
      <c r="AA116" s="4">
        <f t="shared" si="236"/>
        <v>68.476536341555828</v>
      </c>
      <c r="AB116" s="4">
        <f t="shared" si="237"/>
        <v>67.881713631234447</v>
      </c>
      <c r="AC116" s="4">
        <f t="shared" si="238"/>
        <v>66.685736364066969</v>
      </c>
      <c r="AD116" s="4">
        <f t="shared" si="239"/>
        <v>68.957629477002598</v>
      </c>
      <c r="AE116" s="4">
        <f t="shared" si="240"/>
        <v>72.159334039499868</v>
      </c>
      <c r="AF116" s="4">
        <f t="shared" si="241"/>
        <v>76.456829474408295</v>
      </c>
      <c r="AG116" s="4">
        <f t="shared" si="242"/>
        <v>78.577701252105385</v>
      </c>
      <c r="AI116" s="4">
        <f t="shared" si="243"/>
        <v>-8.7123222648689307</v>
      </c>
      <c r="AJ116" s="4">
        <f t="shared" si="244"/>
        <v>-8.9467096057950073</v>
      </c>
      <c r="AK116" s="4">
        <f t="shared" si="245"/>
        <v>-8.6498773220494201</v>
      </c>
      <c r="AL116" s="4">
        <f t="shared" si="246"/>
        <v>-5.8667804513795971</v>
      </c>
      <c r="AM116" s="4">
        <f t="shared" si="247"/>
        <v>-0.66650568102816976</v>
      </c>
      <c r="AN116" s="4">
        <f t="shared" si="248"/>
        <v>-0.89612220124541864</v>
      </c>
      <c r="AO116" s="4">
        <f t="shared" si="249"/>
        <v>-3.4291855104190603</v>
      </c>
      <c r="AP116" s="4">
        <f t="shared" si="250"/>
        <v>-2.647217661050874</v>
      </c>
      <c r="AQ116" s="4">
        <f t="shared" si="251"/>
        <v>-3.0675363415558223</v>
      </c>
      <c r="AR116" s="4">
        <f t="shared" si="252"/>
        <v>-1.6997136312344452</v>
      </c>
      <c r="AS116" s="4">
        <f t="shared" si="253"/>
        <v>-2.2997363640669732</v>
      </c>
      <c r="AT116" s="4">
        <f t="shared" si="254"/>
        <v>-3.0486294770025921</v>
      </c>
      <c r="AU116" s="4">
        <f t="shared" si="255"/>
        <v>-4.9323340394998638</v>
      </c>
      <c r="AV116" s="4">
        <f t="shared" si="357"/>
        <v>-3.8428294744082905</v>
      </c>
      <c r="AW116" s="4">
        <f t="shared" si="357"/>
        <v>-4.9637012521053805</v>
      </c>
      <c r="AY116" s="2">
        <f t="shared" si="307"/>
        <v>62.633564733524679</v>
      </c>
      <c r="AZ116" s="2">
        <f t="shared" si="358"/>
        <v>63.760262742038805</v>
      </c>
      <c r="BA116" s="2">
        <f t="shared" si="359"/>
        <v>67.429134510798676</v>
      </c>
      <c r="BB116" s="2">
        <f t="shared" si="360"/>
        <v>67.300647114105161</v>
      </c>
      <c r="BC116" s="2">
        <f t="shared" si="361"/>
        <v>66.76323521623921</v>
      </c>
      <c r="BD116" s="2">
        <f t="shared" si="362"/>
        <v>67.929270822232056</v>
      </c>
      <c r="BE116" s="2">
        <f t="shared" si="363"/>
        <v>68.988330262425919</v>
      </c>
      <c r="BF116" s="2">
        <f t="shared" si="364"/>
        <v>69.599653129884146</v>
      </c>
      <c r="BG116" s="2">
        <f t="shared" si="365"/>
        <v>68.46615526317764</v>
      </c>
      <c r="BH116" s="2">
        <f t="shared" si="366"/>
        <v>67.719135618160408</v>
      </c>
      <c r="BI116" s="2">
        <f t="shared" si="367"/>
        <v>66.658021127522247</v>
      </c>
      <c r="BJ116" s="2">
        <f t="shared" si="368"/>
        <v>66.487486672107565</v>
      </c>
      <c r="BK116" s="2">
        <f t="shared" si="369"/>
        <v>66.777876959570179</v>
      </c>
      <c r="BL116" s="2">
        <f t="shared" si="370"/>
        <v>67.737816799580173</v>
      </c>
      <c r="BM116" s="2">
        <f t="shared" si="371"/>
        <v>70.616989368587156</v>
      </c>
      <c r="BO116" s="2" t="str">
        <f t="shared" si="257"/>
        <v/>
      </c>
      <c r="BP116" s="2" t="str">
        <f t="shared" si="258"/>
        <v/>
      </c>
      <c r="BQ116" s="2" t="str">
        <f t="shared" si="259"/>
        <v/>
      </c>
      <c r="BR116" s="2" t="str">
        <f t="shared" si="260"/>
        <v/>
      </c>
      <c r="BS116" s="2" t="str">
        <f t="shared" si="261"/>
        <v/>
      </c>
      <c r="BT116" s="2" t="str">
        <f t="shared" si="262"/>
        <v/>
      </c>
      <c r="BU116" s="2" t="str">
        <f t="shared" si="263"/>
        <v/>
      </c>
      <c r="BV116" s="2" t="str">
        <f t="shared" si="264"/>
        <v/>
      </c>
      <c r="BW116" s="2" t="str">
        <f t="shared" si="265"/>
        <v/>
      </c>
      <c r="BX116" s="2" t="str">
        <f t="shared" si="266"/>
        <v/>
      </c>
      <c r="BY116" s="2" t="str">
        <f t="shared" si="267"/>
        <v/>
      </c>
      <c r="BZ116" s="2" t="str">
        <f t="shared" si="268"/>
        <v/>
      </c>
      <c r="CA116" s="2" t="str">
        <f t="shared" si="269"/>
        <v/>
      </c>
      <c r="CB116" s="2" t="str">
        <f t="shared" si="270"/>
        <v/>
      </c>
      <c r="CC116" s="2" t="str">
        <f t="shared" si="271"/>
        <v/>
      </c>
      <c r="CE116" s="2" t="str">
        <f t="shared" si="308"/>
        <v/>
      </c>
      <c r="CF116" s="2" t="str">
        <f t="shared" si="309"/>
        <v/>
      </c>
      <c r="CG116" s="2" t="str">
        <f t="shared" si="310"/>
        <v/>
      </c>
      <c r="CH116" s="2" t="str">
        <f t="shared" si="311"/>
        <v/>
      </c>
      <c r="CI116" s="2" t="str">
        <f t="shared" si="312"/>
        <v/>
      </c>
      <c r="CJ116" s="2">
        <f t="shared" si="313"/>
        <v>67.167000000000002</v>
      </c>
      <c r="CK116" s="2">
        <f t="shared" si="314"/>
        <v>65.929000000000002</v>
      </c>
      <c r="CL116" s="2">
        <f t="shared" si="315"/>
        <v>67.022999999999996</v>
      </c>
      <c r="CM116" s="2">
        <f t="shared" si="316"/>
        <v>65.409000000000006</v>
      </c>
      <c r="CN116" s="2">
        <f t="shared" si="317"/>
        <v>66.182000000000002</v>
      </c>
      <c r="CO116" s="2">
        <f t="shared" si="318"/>
        <v>64.385999999999996</v>
      </c>
      <c r="CP116" s="2" t="str">
        <f t="shared" si="319"/>
        <v/>
      </c>
      <c r="CQ116" s="2" t="str">
        <f t="shared" si="320"/>
        <v/>
      </c>
      <c r="CR116" s="2" t="str">
        <f t="shared" si="321"/>
        <v/>
      </c>
      <c r="CS116" s="2" t="str">
        <f t="shared" si="322"/>
        <v/>
      </c>
      <c r="CU116" s="2" t="str">
        <f t="shared" si="272"/>
        <v/>
      </c>
      <c r="CV116" s="2" t="str">
        <f t="shared" si="273"/>
        <v/>
      </c>
      <c r="CW116" s="2" t="str">
        <f t="shared" si="274"/>
        <v/>
      </c>
      <c r="CX116" s="2" t="str">
        <f t="shared" si="275"/>
        <v/>
      </c>
      <c r="CY116" s="2" t="str">
        <f t="shared" si="276"/>
        <v/>
      </c>
      <c r="CZ116" s="2">
        <f t="shared" si="277"/>
        <v>67.167000000000002</v>
      </c>
      <c r="DA116" s="2">
        <f t="shared" si="278"/>
        <v>65.929000000000002</v>
      </c>
      <c r="DB116" s="2">
        <f t="shared" si="279"/>
        <v>67.022999999999996</v>
      </c>
      <c r="DC116" s="2">
        <f t="shared" si="280"/>
        <v>65.409000000000006</v>
      </c>
      <c r="DD116" s="2">
        <f t="shared" si="281"/>
        <v>66.182000000000002</v>
      </c>
      <c r="DE116" s="2">
        <f t="shared" si="282"/>
        <v>64.385999999999996</v>
      </c>
      <c r="DF116" s="2" t="str">
        <f t="shared" si="283"/>
        <v/>
      </c>
      <c r="DG116" s="2" t="str">
        <f t="shared" si="284"/>
        <v/>
      </c>
      <c r="DH116" s="2" t="str">
        <f t="shared" si="285"/>
        <v/>
      </c>
      <c r="DI116" s="2" t="str">
        <f t="shared" si="286"/>
        <v/>
      </c>
      <c r="DK116" s="2">
        <f t="shared" si="287"/>
        <v>94.446817542213893</v>
      </c>
      <c r="DL116" s="2">
        <f t="shared" si="372"/>
        <v>92.911393728223018</v>
      </c>
      <c r="DM116" s="2">
        <f t="shared" si="372"/>
        <v>93.679449180239317</v>
      </c>
      <c r="DN116" s="2">
        <f t="shared" si="372"/>
        <v>99.800488318072539</v>
      </c>
      <c r="DO116" s="2">
        <f t="shared" si="372"/>
        <v>99.219957026713104</v>
      </c>
      <c r="DP116" s="2">
        <f t="shared" si="372"/>
        <v>95.290360104529626</v>
      </c>
      <c r="DQ116" s="2">
        <f t="shared" si="372"/>
        <v>92.719246753246779</v>
      </c>
      <c r="DR116" s="2">
        <f t="shared" si="372"/>
        <v>91.456749804175757</v>
      </c>
      <c r="DS116" s="2">
        <f t="shared" si="372"/>
        <v>92.51865883369797</v>
      </c>
      <c r="DT116" s="2">
        <f t="shared" si="372"/>
        <v>93.19781597925612</v>
      </c>
      <c r="DU116" s="2">
        <f t="shared" si="372"/>
        <v>91.657370280881878</v>
      </c>
      <c r="DV116" s="2">
        <f t="shared" si="372"/>
        <v>96.455166302028488</v>
      </c>
      <c r="DW116" s="2">
        <f t="shared" si="372"/>
        <v>95.231786771368149</v>
      </c>
      <c r="DX116" s="2">
        <f t="shared" si="372"/>
        <v>91.10114847527214</v>
      </c>
      <c r="DY116" s="2">
        <f t="shared" si="372"/>
        <v>82.542890215924416</v>
      </c>
      <c r="EA116" s="2">
        <f t="shared" si="227"/>
        <v>62.289554183277318</v>
      </c>
      <c r="EB116" s="2">
        <f t="shared" si="289"/>
        <v>63.414270050761431</v>
      </c>
      <c r="EC116" s="2">
        <f t="shared" si="290"/>
        <v>67.063302797738459</v>
      </c>
      <c r="ED116" s="2">
        <f t="shared" si="291"/>
        <v>66.874093668573892</v>
      </c>
      <c r="EE116" s="2">
        <f t="shared" si="292"/>
        <v>66.344042330616716</v>
      </c>
      <c r="EF116" s="2">
        <f t="shared" si="293"/>
        <v>67.586267277222163</v>
      </c>
      <c r="EG116" s="2">
        <f t="shared" si="294"/>
        <v>68.641910885783972</v>
      </c>
      <c r="EH116" s="2">
        <f t="shared" si="295"/>
        <v>69.239186699334979</v>
      </c>
      <c r="EI116" s="2">
        <f t="shared" si="296"/>
        <v>68.071616382137748</v>
      </c>
      <c r="EJ116" s="2">
        <f t="shared" si="297"/>
        <v>67.302487417855048</v>
      </c>
      <c r="EK116" s="2">
        <f t="shared" si="298"/>
        <v>66.297502450016097</v>
      </c>
      <c r="EL116" s="2">
        <f t="shared" si="299"/>
        <v>65.9812907596001</v>
      </c>
      <c r="EM116" s="2">
        <f t="shared" si="300"/>
        <v>66.364349674267103</v>
      </c>
      <c r="EN116" s="2">
        <f t="shared" si="301"/>
        <v>67.434668180501006</v>
      </c>
      <c r="EO116" s="2">
        <f t="shared" si="302"/>
        <v>70.389205083170523</v>
      </c>
      <c r="EQ116" s="2">
        <f t="shared" si="303"/>
        <v>61.67111130382996</v>
      </c>
      <c r="ER116" s="2">
        <f t="shared" si="373"/>
        <v>62.934317050031396</v>
      </c>
      <c r="ES116" s="2">
        <f t="shared" si="373"/>
        <v>66.331233145623841</v>
      </c>
      <c r="ET116" s="2">
        <f t="shared" si="373"/>
        <v>66.177197808159718</v>
      </c>
      <c r="EU116" s="2">
        <f t="shared" si="373"/>
        <v>66.049232280525388</v>
      </c>
      <c r="EV116" s="2">
        <f t="shared" si="373"/>
        <v>67.004270956561498</v>
      </c>
      <c r="EW116" s="2">
        <f t="shared" si="373"/>
        <v>68.08521169657314</v>
      </c>
      <c r="EX116" s="2">
        <f t="shared" si="373"/>
        <v>68.365600980393594</v>
      </c>
      <c r="EY116" s="2">
        <f t="shared" si="373"/>
        <v>67.403927309570577</v>
      </c>
      <c r="EZ116" s="2">
        <f t="shared" si="373"/>
        <v>66.696546823146022</v>
      </c>
      <c r="FA116" s="2">
        <f t="shared" si="373"/>
        <v>66.002668315920943</v>
      </c>
      <c r="FB116" s="2">
        <f t="shared" si="373"/>
        <v>65.671739890508604</v>
      </c>
      <c r="FC116" s="2">
        <f t="shared" si="373"/>
        <v>65.787960874554528</v>
      </c>
      <c r="FD116" s="2">
        <f t="shared" si="373"/>
        <v>67.409155704782222</v>
      </c>
      <c r="FE116" s="2">
        <f t="shared" si="373"/>
        <v>70.80337899648741</v>
      </c>
      <c r="FG116" s="2">
        <f t="shared" si="305"/>
        <v>0.98925685768891392</v>
      </c>
      <c r="FH116" s="2">
        <f t="shared" si="374"/>
        <v>0.98822989857537602</v>
      </c>
      <c r="FI116" s="2">
        <f t="shared" si="374"/>
        <v>0.98618233487780693</v>
      </c>
      <c r="FJ116" s="2">
        <f t="shared" si="374"/>
        <v>0.98699189929347109</v>
      </c>
      <c r="FK116" s="2">
        <f t="shared" si="374"/>
        <v>0.98722748352740342</v>
      </c>
      <c r="FL116" s="2">
        <f t="shared" si="374"/>
        <v>0.9875671338146409</v>
      </c>
      <c r="FM116" s="2">
        <f t="shared" si="374"/>
        <v>0.98555556514927367</v>
      </c>
      <c r="FN116" s="2">
        <f t="shared" si="374"/>
        <v>0.98366423717134177</v>
      </c>
      <c r="FO116" s="2">
        <f t="shared" si="374"/>
        <v>0.98378120268617297</v>
      </c>
      <c r="FP116" s="2">
        <f t="shared" si="374"/>
        <v>0.98384842726596833</v>
      </c>
      <c r="FQ116" s="2">
        <f t="shared" si="374"/>
        <v>0.98575358937400381</v>
      </c>
      <c r="FR116" s="2">
        <f t="shared" si="374"/>
        <v>0.98336689517979459</v>
      </c>
      <c r="FS116" s="2">
        <f t="shared" si="374"/>
        <v>0.98563253241441739</v>
      </c>
      <c r="FT116" s="2">
        <f t="shared" si="374"/>
        <v>0.98718864955311869</v>
      </c>
      <c r="FU116" s="2">
        <f t="shared" si="374"/>
        <v>0.98130791885439905</v>
      </c>
      <c r="FW116" s="2">
        <f t="shared" si="323"/>
        <v>2.3599695319725471E-3</v>
      </c>
      <c r="FX116" s="2">
        <f t="shared" si="375"/>
        <v>2.4824225272369088E-3</v>
      </c>
      <c r="FY116" s="2">
        <f t="shared" si="376"/>
        <v>2.6517756757643862E-3</v>
      </c>
      <c r="FZ116" s="2">
        <f t="shared" si="377"/>
        <v>2.5203363545348956E-3</v>
      </c>
      <c r="GA116" s="2">
        <f t="shared" si="378"/>
        <v>2.4262279554914498E-3</v>
      </c>
      <c r="GB116" s="2">
        <f t="shared" si="379"/>
        <v>2.4703487766930925E-3</v>
      </c>
      <c r="GC116" s="2">
        <f t="shared" si="380"/>
        <v>2.4503945777182151E-3</v>
      </c>
      <c r="GD116" s="2">
        <f t="shared" si="381"/>
        <v>2.832476434322015E-3</v>
      </c>
      <c r="GE116" s="2">
        <f t="shared" si="382"/>
        <v>2.9396098949775727E-3</v>
      </c>
      <c r="GF116" s="2">
        <f t="shared" si="383"/>
        <v>2.6439595559902477E-3</v>
      </c>
      <c r="GG116" s="2">
        <f t="shared" si="384"/>
        <v>2.6062553296600558E-3</v>
      </c>
      <c r="GH116" s="2">
        <f t="shared" si="385"/>
        <v>2.1943200147443516E-3</v>
      </c>
      <c r="GI116" s="2">
        <f t="shared" si="386"/>
        <v>2.124748900381522E-3</v>
      </c>
      <c r="GJ116" s="2">
        <f t="shared" si="387"/>
        <v>1.9972119491846931E-3</v>
      </c>
      <c r="GK116" s="2">
        <f t="shared" si="388"/>
        <v>1.464642454788443E-3</v>
      </c>
      <c r="GM116" s="92">
        <f t="shared" si="324"/>
        <v>1.3884880986349788E-35</v>
      </c>
      <c r="GN116" s="92">
        <f t="shared" si="389"/>
        <v>8.5627381146797716E-39</v>
      </c>
      <c r="GO116" s="92">
        <f t="shared" si="390"/>
        <v>5.2828308441163661E-44</v>
      </c>
      <c r="GP116" s="92">
        <f t="shared" si="391"/>
        <v>5.2367282958208996E-59</v>
      </c>
      <c r="GQ116" s="92">
        <f t="shared" si="392"/>
        <v>1.4033700476306191E-69</v>
      </c>
      <c r="GR116" s="92">
        <f t="shared" si="393"/>
        <v>2.8810316765081507E-82</v>
      </c>
      <c r="GS116" s="92">
        <f t="shared" si="394"/>
        <v>4.5642311609873496E-67</v>
      </c>
      <c r="GT116" s="92">
        <f t="shared" si="395"/>
        <v>7.6878763812771401E-60</v>
      </c>
      <c r="GU116" s="92">
        <f t="shared" si="396"/>
        <v>1.6391651187681956E-74</v>
      </c>
      <c r="GV116" s="92">
        <f t="shared" si="397"/>
        <v>7.7062467734301776E-63</v>
      </c>
      <c r="GW116" s="92">
        <f t="shared" si="398"/>
        <v>7.7661656479730607E-93</v>
      </c>
      <c r="GX116" s="92">
        <f t="shared" si="399"/>
        <v>2.2717742270591927E-70</v>
      </c>
      <c r="GY116" s="92">
        <f t="shared" si="400"/>
        <v>2.5974373872049131E-54</v>
      </c>
      <c r="GZ116" s="92">
        <f t="shared" si="401"/>
        <v>6.7965724686412985E-42</v>
      </c>
      <c r="HA116" s="92">
        <f t="shared" si="402"/>
        <v>5.5365846223829619E-45</v>
      </c>
      <c r="HC116" s="92">
        <f t="shared" si="325"/>
        <v>0.15838844144634059</v>
      </c>
      <c r="HD116" s="92">
        <f t="shared" si="403"/>
        <v>0.11677571515249836</v>
      </c>
      <c r="HE116" s="92">
        <f t="shared" si="404"/>
        <v>7.4281866063424351E-2</v>
      </c>
      <c r="HF116" s="92">
        <f t="shared" si="405"/>
        <v>2.2952117547515045E-2</v>
      </c>
      <c r="HG116" s="92">
        <f t="shared" si="406"/>
        <v>1.2554340422077807E-2</v>
      </c>
      <c r="HH116" s="92">
        <f t="shared" si="407"/>
        <v>1.6748799718496741E-3</v>
      </c>
      <c r="HI116" s="92">
        <f t="shared" si="408"/>
        <v>4.533713683074897E-3</v>
      </c>
      <c r="HJ116" s="92">
        <f t="shared" si="409"/>
        <v>9.8650937948555257E-4</v>
      </c>
      <c r="HK116" s="92">
        <f t="shared" si="410"/>
        <v>1.457205894176777E-4</v>
      </c>
      <c r="HL116" s="92">
        <f t="shared" si="411"/>
        <v>1.980844369497174E-3</v>
      </c>
      <c r="HM116" s="92">
        <f t="shared" si="412"/>
        <v>3.5330447404016083E-4</v>
      </c>
      <c r="HN116" s="92">
        <f t="shared" si="413"/>
        <v>2.5185219179990927E-2</v>
      </c>
      <c r="HO116" s="92">
        <f t="shared" si="414"/>
        <v>5.189937830417795E-2</v>
      </c>
      <c r="HP116" s="92">
        <f t="shared" si="415"/>
        <v>8.9654778861857368E-2</v>
      </c>
      <c r="HQ116" s="92">
        <f t="shared" si="416"/>
        <v>0.11678474167113712</v>
      </c>
      <c r="HS116" s="92">
        <f t="shared" si="326"/>
        <v>8.0204582422267113E-10</v>
      </c>
      <c r="HT116" s="92">
        <f t="shared" si="417"/>
        <v>1.0972908597999401E-9</v>
      </c>
      <c r="HU116" s="92">
        <f t="shared" si="418"/>
        <v>1.276848272452994E-10</v>
      </c>
      <c r="HV116" s="92">
        <f t="shared" si="419"/>
        <v>2.9027851620153821E-10</v>
      </c>
      <c r="HW116" s="92">
        <f t="shared" si="420"/>
        <v>1.8983055657042645E-10</v>
      </c>
      <c r="HX116" s="92">
        <f t="shared" si="421"/>
        <v>7.4443628173983759E-11</v>
      </c>
      <c r="HY116" s="92">
        <f t="shared" si="422"/>
        <v>1.1687666908670818E-11</v>
      </c>
      <c r="HZ116" s="92">
        <f t="shared" si="423"/>
        <v>5.1609301265450324E-12</v>
      </c>
      <c r="IA116" s="92">
        <f t="shared" si="424"/>
        <v>9.8147605323995769E-12</v>
      </c>
      <c r="IB116" s="92">
        <f t="shared" si="425"/>
        <v>3.1620029962770686E-12</v>
      </c>
      <c r="IC116" s="92">
        <f t="shared" si="426"/>
        <v>6.4221013826027869E-12</v>
      </c>
      <c r="ID116" s="92">
        <f t="shared" si="427"/>
        <v>2.0398147929554144E-12</v>
      </c>
      <c r="IE116" s="92">
        <f t="shared" si="428"/>
        <v>1.6576944103674177E-11</v>
      </c>
      <c r="IF116" s="92">
        <f t="shared" si="429"/>
        <v>4.5749351423871505E-7</v>
      </c>
      <c r="IG116" s="92">
        <f t="shared" si="430"/>
        <v>1.5485236389809925E-6</v>
      </c>
      <c r="II116" s="92">
        <f t="shared" si="327"/>
        <v>3.2111410830784016E-46</v>
      </c>
      <c r="IJ116" s="92">
        <f t="shared" si="328"/>
        <v>1.8181175518036477E-45</v>
      </c>
      <c r="IK116" s="92">
        <f t="shared" si="329"/>
        <v>7.6741262655757898E-51</v>
      </c>
      <c r="IL116" s="92">
        <f t="shared" si="330"/>
        <v>3.5967711342301589E-50</v>
      </c>
      <c r="IM116" s="92">
        <f t="shared" si="331"/>
        <v>7.4963989264863758E-52</v>
      </c>
      <c r="IN116" s="92">
        <f t="shared" si="332"/>
        <v>1.5852648791829024E-55</v>
      </c>
      <c r="IO116" s="92">
        <f t="shared" si="333"/>
        <v>5.5673266436181037E-60</v>
      </c>
      <c r="IP116" s="92">
        <f t="shared" si="334"/>
        <v>1.8253328113856565E-63</v>
      </c>
      <c r="IQ116" s="92">
        <f t="shared" si="335"/>
        <v>2.1970911632684582E-61</v>
      </c>
      <c r="IR116" s="92">
        <f t="shared" si="336"/>
        <v>6.6518141883580062E-63</v>
      </c>
      <c r="IS116" s="92">
        <f t="shared" si="337"/>
        <v>1.2630250588134486E-61</v>
      </c>
      <c r="IT116" s="92">
        <f t="shared" si="338"/>
        <v>2.8074264056662134E-61</v>
      </c>
      <c r="IU116" s="92">
        <f t="shared" si="339"/>
        <v>4.8774198274644392E-55</v>
      </c>
      <c r="IV116" s="92">
        <f t="shared" si="340"/>
        <v>2.4418653113470313E-42</v>
      </c>
      <c r="IW116" s="92">
        <f t="shared" si="341"/>
        <v>1.8090846960525306E-30</v>
      </c>
      <c r="IY116" s="92">
        <f t="shared" si="342"/>
        <v>0.15838844224838641</v>
      </c>
      <c r="IZ116" s="92">
        <f t="shared" si="343"/>
        <v>0.11677571624978922</v>
      </c>
      <c r="JA116" s="92">
        <f t="shared" si="344"/>
        <v>7.4281866191109172E-2</v>
      </c>
      <c r="JB116" s="92">
        <f t="shared" si="345"/>
        <v>2.2952117837793561E-2</v>
      </c>
      <c r="JC116" s="92">
        <f t="shared" si="346"/>
        <v>1.2554340611908363E-2</v>
      </c>
      <c r="JD116" s="92">
        <f t="shared" si="347"/>
        <v>1.6748800462933022E-3</v>
      </c>
      <c r="JE116" s="92">
        <f t="shared" si="348"/>
        <v>4.5337136947625643E-3</v>
      </c>
      <c r="JF116" s="92">
        <f t="shared" si="349"/>
        <v>9.8650938464648263E-4</v>
      </c>
      <c r="JG116" s="92">
        <f t="shared" si="350"/>
        <v>1.4572059923243823E-4</v>
      </c>
      <c r="JH116" s="92">
        <f t="shared" si="351"/>
        <v>1.9808443726591772E-3</v>
      </c>
      <c r="JI116" s="92">
        <f t="shared" si="352"/>
        <v>3.5330448046226224E-4</v>
      </c>
      <c r="JJ116" s="92">
        <f t="shared" si="353"/>
        <v>2.5185219182030743E-2</v>
      </c>
      <c r="JK116" s="92">
        <f t="shared" si="354"/>
        <v>5.1899378320754891E-2</v>
      </c>
      <c r="JL116" s="92">
        <f t="shared" si="355"/>
        <v>8.9655236355371606E-2</v>
      </c>
      <c r="JM116" s="92">
        <f t="shared" si="356"/>
        <v>0.1167862901947761</v>
      </c>
    </row>
    <row r="117" spans="2:273" x14ac:dyDescent="0.25">
      <c r="B117" s="2">
        <v>90</v>
      </c>
      <c r="C117" s="37">
        <v>63.424999999999997</v>
      </c>
      <c r="D117" s="37">
        <v>62.975000000000001</v>
      </c>
      <c r="E117" s="37">
        <v>64.950999999999993</v>
      </c>
      <c r="F117" s="37">
        <v>65.902000000000001</v>
      </c>
      <c r="G117" s="37">
        <v>65.950999999999993</v>
      </c>
      <c r="H117" s="37">
        <v>65.286000000000001</v>
      </c>
      <c r="I117" s="37">
        <v>67.667000000000002</v>
      </c>
      <c r="J117" s="37">
        <v>67.116</v>
      </c>
      <c r="K117" s="37">
        <v>66.840999999999994</v>
      </c>
      <c r="L117" s="37">
        <v>67.114000000000004</v>
      </c>
      <c r="M117" s="37">
        <v>64.635999999999996</v>
      </c>
      <c r="N117" s="37">
        <v>64.159000000000006</v>
      </c>
      <c r="O117" s="37">
        <v>64.840999999999994</v>
      </c>
      <c r="P117" s="37">
        <v>66.909000000000006</v>
      </c>
      <c r="Q117" s="37">
        <v>68.385999999999996</v>
      </c>
      <c r="S117" s="4">
        <f t="shared" si="228"/>
        <v>69.985382917834386</v>
      </c>
      <c r="T117" s="4">
        <f t="shared" si="229"/>
        <v>68.205283192284</v>
      </c>
      <c r="U117" s="4">
        <f t="shared" si="230"/>
        <v>69.409049958414357</v>
      </c>
      <c r="V117" s="4">
        <f t="shared" si="231"/>
        <v>67.499435203183523</v>
      </c>
      <c r="W117" s="4">
        <f t="shared" si="232"/>
        <v>66.786163953935073</v>
      </c>
      <c r="X117" s="4">
        <f t="shared" si="233"/>
        <v>67.788628269516281</v>
      </c>
      <c r="Y117" s="4">
        <f t="shared" si="234"/>
        <v>68.86568297508542</v>
      </c>
      <c r="Z117" s="4">
        <f t="shared" si="235"/>
        <v>69.432618348356016</v>
      </c>
      <c r="AA117" s="4">
        <f t="shared" si="236"/>
        <v>68.294771952541467</v>
      </c>
      <c r="AB117" s="4">
        <f t="shared" si="237"/>
        <v>67.566951670414738</v>
      </c>
      <c r="AC117" s="4">
        <f t="shared" si="238"/>
        <v>66.513505347127719</v>
      </c>
      <c r="AD117" s="4">
        <f t="shared" si="239"/>
        <v>66.663910019211286</v>
      </c>
      <c r="AE117" s="4">
        <f t="shared" si="240"/>
        <v>67.642264347394871</v>
      </c>
      <c r="AF117" s="4">
        <f t="shared" si="241"/>
        <v>70.103488002069327</v>
      </c>
      <c r="AG117" s="4">
        <f t="shared" si="242"/>
        <v>73.132785511356843</v>
      </c>
      <c r="AI117" s="4">
        <f t="shared" si="243"/>
        <v>-6.5603829178343886</v>
      </c>
      <c r="AJ117" s="4">
        <f t="shared" si="244"/>
        <v>-5.2302831922839985</v>
      </c>
      <c r="AK117" s="4">
        <f t="shared" si="245"/>
        <v>-4.4580499584143638</v>
      </c>
      <c r="AL117" s="4">
        <f t="shared" si="246"/>
        <v>-1.5974352031835224</v>
      </c>
      <c r="AM117" s="4">
        <f t="shared" si="247"/>
        <v>-0.83516395393507992</v>
      </c>
      <c r="AN117" s="4">
        <f t="shared" si="248"/>
        <v>-2.5026282695162791</v>
      </c>
      <c r="AO117" s="4">
        <f t="shared" si="249"/>
        <v>-1.1986829750854184</v>
      </c>
      <c r="AP117" s="4">
        <f t="shared" si="250"/>
        <v>-2.3166183483560161</v>
      </c>
      <c r="AQ117" s="4">
        <f t="shared" si="251"/>
        <v>-1.453771952541473</v>
      </c>
      <c r="AR117" s="4">
        <f t="shared" si="252"/>
        <v>-0.45295167041473405</v>
      </c>
      <c r="AS117" s="4">
        <f t="shared" si="253"/>
        <v>-1.8775053471277232</v>
      </c>
      <c r="AT117" s="4">
        <f t="shared" si="254"/>
        <v>-2.5049100192112803</v>
      </c>
      <c r="AU117" s="4">
        <f t="shared" si="255"/>
        <v>-2.8012643473948771</v>
      </c>
      <c r="AV117" s="4">
        <f t="shared" si="357"/>
        <v>-3.1944880020693205</v>
      </c>
      <c r="AW117" s="4">
        <f t="shared" si="357"/>
        <v>-4.7467855113568476</v>
      </c>
      <c r="AY117" s="2">
        <f t="shared" si="307"/>
        <v>62.50078522414001</v>
      </c>
      <c r="AZ117" s="2">
        <f t="shared" si="358"/>
        <v>63.635255233183841</v>
      </c>
      <c r="BA117" s="2">
        <f t="shared" si="359"/>
        <v>67.254550132644439</v>
      </c>
      <c r="BB117" s="2">
        <f t="shared" si="360"/>
        <v>67.132622286572371</v>
      </c>
      <c r="BC117" s="2">
        <f t="shared" si="361"/>
        <v>66.632251434316245</v>
      </c>
      <c r="BD117" s="2">
        <f t="shared" si="362"/>
        <v>67.779352949032244</v>
      </c>
      <c r="BE117" s="2">
        <f t="shared" si="363"/>
        <v>68.832211809226507</v>
      </c>
      <c r="BF117" s="2">
        <f t="shared" si="364"/>
        <v>69.428509305074115</v>
      </c>
      <c r="BG117" s="2">
        <f t="shared" si="365"/>
        <v>68.294509807473119</v>
      </c>
      <c r="BH117" s="2">
        <f t="shared" si="366"/>
        <v>67.557851842663666</v>
      </c>
      <c r="BI117" s="2">
        <f t="shared" si="367"/>
        <v>66.512629391790881</v>
      </c>
      <c r="BJ117" s="2">
        <f t="shared" si="368"/>
        <v>66.329489475397466</v>
      </c>
      <c r="BK117" s="2">
        <f t="shared" si="369"/>
        <v>66.608704652172563</v>
      </c>
      <c r="BL117" s="2">
        <f t="shared" si="370"/>
        <v>67.613041050870137</v>
      </c>
      <c r="BM117" s="2">
        <f t="shared" si="371"/>
        <v>70.526480348852346</v>
      </c>
      <c r="BO117" s="2" t="str">
        <f t="shared" si="257"/>
        <v/>
      </c>
      <c r="BP117" s="2" t="str">
        <f t="shared" si="258"/>
        <v/>
      </c>
      <c r="BQ117" s="2" t="str">
        <f t="shared" si="259"/>
        <v/>
      </c>
      <c r="BR117" s="2" t="str">
        <f t="shared" si="260"/>
        <v/>
      </c>
      <c r="BS117" s="2" t="str">
        <f t="shared" si="261"/>
        <v/>
      </c>
      <c r="BT117" s="2" t="str">
        <f t="shared" si="262"/>
        <v/>
      </c>
      <c r="BU117" s="2" t="str">
        <f t="shared" si="263"/>
        <v/>
      </c>
      <c r="BV117" s="2" t="str">
        <f t="shared" si="264"/>
        <v/>
      </c>
      <c r="BW117" s="2" t="str">
        <f t="shared" si="265"/>
        <v/>
      </c>
      <c r="BX117" s="2" t="str">
        <f t="shared" si="266"/>
        <v/>
      </c>
      <c r="BY117" s="2" t="str">
        <f t="shared" si="267"/>
        <v/>
      </c>
      <c r="BZ117" s="2" t="str">
        <f t="shared" si="268"/>
        <v/>
      </c>
      <c r="CA117" s="2" t="str">
        <f t="shared" si="269"/>
        <v/>
      </c>
      <c r="CB117" s="2" t="str">
        <f t="shared" si="270"/>
        <v/>
      </c>
      <c r="CC117" s="2" t="str">
        <f t="shared" si="271"/>
        <v/>
      </c>
      <c r="CE117" s="2" t="str">
        <f t="shared" si="308"/>
        <v/>
      </c>
      <c r="CF117" s="2" t="str">
        <f t="shared" si="309"/>
        <v/>
      </c>
      <c r="CG117" s="2" t="str">
        <f t="shared" si="310"/>
        <v/>
      </c>
      <c r="CH117" s="2">
        <f t="shared" si="311"/>
        <v>65.902000000000001</v>
      </c>
      <c r="CI117" s="2">
        <f t="shared" si="312"/>
        <v>65.950999999999993</v>
      </c>
      <c r="CJ117" s="2">
        <f t="shared" si="313"/>
        <v>65.286000000000001</v>
      </c>
      <c r="CK117" s="2">
        <f t="shared" si="314"/>
        <v>67.667000000000002</v>
      </c>
      <c r="CL117" s="2">
        <f t="shared" si="315"/>
        <v>67.116</v>
      </c>
      <c r="CM117" s="2">
        <f t="shared" si="316"/>
        <v>66.840999999999994</v>
      </c>
      <c r="CN117" s="2">
        <f t="shared" si="317"/>
        <v>67.114000000000004</v>
      </c>
      <c r="CO117" s="2">
        <f t="shared" si="318"/>
        <v>64.635999999999996</v>
      </c>
      <c r="CP117" s="2">
        <f t="shared" si="319"/>
        <v>64.159000000000006</v>
      </c>
      <c r="CQ117" s="2" t="str">
        <f t="shared" si="320"/>
        <v/>
      </c>
      <c r="CR117" s="2" t="str">
        <f t="shared" si="321"/>
        <v/>
      </c>
      <c r="CS117" s="2" t="str">
        <f t="shared" si="322"/>
        <v/>
      </c>
      <c r="CU117" s="2" t="str">
        <f t="shared" si="272"/>
        <v/>
      </c>
      <c r="CV117" s="2" t="str">
        <f t="shared" si="273"/>
        <v/>
      </c>
      <c r="CW117" s="2" t="str">
        <f t="shared" si="274"/>
        <v/>
      </c>
      <c r="CX117" s="2">
        <f t="shared" si="275"/>
        <v>65.902000000000001</v>
      </c>
      <c r="CY117" s="2">
        <f t="shared" si="276"/>
        <v>65.950999999999993</v>
      </c>
      <c r="CZ117" s="2">
        <f t="shared" si="277"/>
        <v>65.286000000000001</v>
      </c>
      <c r="DA117" s="2">
        <f t="shared" si="278"/>
        <v>67.667000000000002</v>
      </c>
      <c r="DB117" s="2">
        <f t="shared" si="279"/>
        <v>67.116</v>
      </c>
      <c r="DC117" s="2">
        <f t="shared" si="280"/>
        <v>66.840999999999994</v>
      </c>
      <c r="DD117" s="2">
        <f t="shared" si="281"/>
        <v>67.114000000000004</v>
      </c>
      <c r="DE117" s="2">
        <f t="shared" si="282"/>
        <v>64.635999999999996</v>
      </c>
      <c r="DF117" s="2">
        <f t="shared" si="283"/>
        <v>64.159000000000006</v>
      </c>
      <c r="DG117" s="2" t="str">
        <f t="shared" si="284"/>
        <v/>
      </c>
      <c r="DH117" s="2" t="str">
        <f t="shared" si="285"/>
        <v/>
      </c>
      <c r="DI117" s="2" t="str">
        <f t="shared" si="286"/>
        <v/>
      </c>
      <c r="DK117" s="2">
        <f t="shared" si="287"/>
        <v>94.761960600375232</v>
      </c>
      <c r="DL117" s="2">
        <f t="shared" si="372"/>
        <v>93.197560975609775</v>
      </c>
      <c r="DM117" s="2">
        <f t="shared" si="372"/>
        <v>93.947436620479181</v>
      </c>
      <c r="DN117" s="2">
        <f t="shared" si="372"/>
        <v>100.13334181454771</v>
      </c>
      <c r="DO117" s="2">
        <f t="shared" si="372"/>
        <v>99.533984901277563</v>
      </c>
      <c r="DP117" s="2">
        <f t="shared" si="372"/>
        <v>95.531207317073182</v>
      </c>
      <c r="DQ117" s="2">
        <f t="shared" si="372"/>
        <v>92.914778767743911</v>
      </c>
      <c r="DR117" s="2">
        <f t="shared" si="372"/>
        <v>91.644526564567954</v>
      </c>
      <c r="DS117" s="2">
        <f t="shared" si="372"/>
        <v>92.738872106528376</v>
      </c>
      <c r="DT117" s="2">
        <f t="shared" si="372"/>
        <v>93.430032331253528</v>
      </c>
      <c r="DU117" s="2">
        <f t="shared" si="372"/>
        <v>91.897816218665028</v>
      </c>
      <c r="DV117" s="2">
        <f t="shared" si="372"/>
        <v>96.759073602895512</v>
      </c>
      <c r="DW117" s="2">
        <f t="shared" si="372"/>
        <v>95.490185140440943</v>
      </c>
      <c r="DX117" s="2">
        <f t="shared" si="372"/>
        <v>91.298796801987962</v>
      </c>
      <c r="DY117" s="2">
        <f t="shared" si="372"/>
        <v>82.643258029689591</v>
      </c>
      <c r="EA117" s="2">
        <f t="shared" si="227"/>
        <v>62.182794627270127</v>
      </c>
      <c r="EB117" s="2">
        <f t="shared" si="289"/>
        <v>63.315396051889458</v>
      </c>
      <c r="EC117" s="2">
        <f t="shared" si="290"/>
        <v>66.915498354915186</v>
      </c>
      <c r="ED117" s="2">
        <f t="shared" si="291"/>
        <v>66.737800796464938</v>
      </c>
      <c r="EE117" s="2">
        <f t="shared" si="292"/>
        <v>66.244788623370312</v>
      </c>
      <c r="EF117" s="2">
        <f t="shared" si="293"/>
        <v>67.462225952354203</v>
      </c>
      <c r="EG117" s="2">
        <f t="shared" si="294"/>
        <v>68.511746100892651</v>
      </c>
      <c r="EH117" s="2">
        <f t="shared" si="295"/>
        <v>69.094624781239077</v>
      </c>
      <c r="EI117" s="2">
        <f t="shared" si="296"/>
        <v>67.929033638886551</v>
      </c>
      <c r="EJ117" s="2">
        <f t="shared" si="297"/>
        <v>67.172177980945975</v>
      </c>
      <c r="EK117" s="2">
        <f t="shared" si="298"/>
        <v>66.178830680639507</v>
      </c>
      <c r="EL117" s="2">
        <f t="shared" si="299"/>
        <v>65.860797362110304</v>
      </c>
      <c r="EM117" s="2">
        <f t="shared" si="300"/>
        <v>66.226036807817593</v>
      </c>
      <c r="EN117" s="2">
        <f t="shared" si="301"/>
        <v>67.332757295620496</v>
      </c>
      <c r="EO117" s="2">
        <f t="shared" si="302"/>
        <v>70.315388581833346</v>
      </c>
      <c r="EQ117" s="2">
        <f t="shared" si="303"/>
        <v>61.596181144865881</v>
      </c>
      <c r="ER117" s="2">
        <f t="shared" si="373"/>
        <v>62.858891951339373</v>
      </c>
      <c r="ES117" s="2">
        <f t="shared" si="373"/>
        <v>66.222104875977664</v>
      </c>
      <c r="ET117" s="2">
        <f t="shared" si="373"/>
        <v>66.078525484335543</v>
      </c>
      <c r="EU117" s="2">
        <f t="shared" si="373"/>
        <v>65.963381058326988</v>
      </c>
      <c r="EV117" s="2">
        <f t="shared" si="373"/>
        <v>66.910838614845403</v>
      </c>
      <c r="EW117" s="2">
        <f t="shared" si="373"/>
        <v>67.984497233404142</v>
      </c>
      <c r="EX117" s="2">
        <f t="shared" si="373"/>
        <v>68.271293998520989</v>
      </c>
      <c r="EY117" s="2">
        <f t="shared" si="373"/>
        <v>67.299531591082712</v>
      </c>
      <c r="EZ117" s="2">
        <f t="shared" si="373"/>
        <v>66.597512533439371</v>
      </c>
      <c r="FA117" s="2">
        <f t="shared" si="373"/>
        <v>65.904270130746156</v>
      </c>
      <c r="FB117" s="2">
        <f t="shared" si="373"/>
        <v>65.566268883346098</v>
      </c>
      <c r="FC117" s="2">
        <f t="shared" si="373"/>
        <v>65.679066446196146</v>
      </c>
      <c r="FD117" s="2">
        <f t="shared" si="373"/>
        <v>67.30826205858601</v>
      </c>
      <c r="FE117" s="2">
        <f t="shared" si="373"/>
        <v>70.681372423979667</v>
      </c>
      <c r="FG117" s="2">
        <f t="shared" si="305"/>
        <v>0.99019286727639344</v>
      </c>
      <c r="FH117" s="2">
        <f t="shared" si="374"/>
        <v>0.98925441134453607</v>
      </c>
      <c r="FI117" s="2">
        <f t="shared" si="374"/>
        <v>0.98738279958169173</v>
      </c>
      <c r="FJ117" s="2">
        <f t="shared" si="374"/>
        <v>0.98812287693534229</v>
      </c>
      <c r="FK117" s="2">
        <f t="shared" si="374"/>
        <v>0.98833822052186249</v>
      </c>
      <c r="FL117" s="2">
        <f t="shared" si="374"/>
        <v>0.98864867340628226</v>
      </c>
      <c r="FM117" s="2">
        <f t="shared" si="374"/>
        <v>0.9868097546566641</v>
      </c>
      <c r="FN117" s="2">
        <f t="shared" si="374"/>
        <v>0.98508016190253844</v>
      </c>
      <c r="FO117" s="2">
        <f t="shared" si="374"/>
        <v>0.98518714193925094</v>
      </c>
      <c r="FP117" s="2">
        <f t="shared" si="374"/>
        <v>0.98524862648283817</v>
      </c>
      <c r="FQ117" s="2">
        <f t="shared" si="374"/>
        <v>0.98699081168307679</v>
      </c>
      <c r="FR117" s="2">
        <f t="shared" si="374"/>
        <v>0.98480819440404288</v>
      </c>
      <c r="FS117" s="2">
        <f t="shared" si="374"/>
        <v>0.98688012792943569</v>
      </c>
      <c r="FT117" s="2">
        <f t="shared" si="374"/>
        <v>0.98830272365424476</v>
      </c>
      <c r="FU117" s="2">
        <f t="shared" si="374"/>
        <v>0.98292453535933533</v>
      </c>
      <c r="FW117" s="2">
        <f t="shared" si="323"/>
        <v>2.5870660976646605E-3</v>
      </c>
      <c r="FX117" s="2">
        <f t="shared" si="375"/>
        <v>2.7212704314208752E-3</v>
      </c>
      <c r="FY117" s="2">
        <f t="shared" si="376"/>
        <v>2.9068705200467906E-3</v>
      </c>
      <c r="FZ117" s="2">
        <f t="shared" si="377"/>
        <v>2.7628220587755004E-3</v>
      </c>
      <c r="GA117" s="2">
        <f t="shared" si="378"/>
        <v>2.6596834784233052E-3</v>
      </c>
      <c r="GB117" s="2">
        <f t="shared" si="379"/>
        <v>2.7080381507986378E-3</v>
      </c>
      <c r="GC117" s="2">
        <f t="shared" si="380"/>
        <v>2.686169190100938E-3</v>
      </c>
      <c r="GD117" s="2">
        <f t="shared" si="381"/>
        <v>3.1049001683709065E-3</v>
      </c>
      <c r="GE117" s="2">
        <f t="shared" si="382"/>
        <v>3.222304282898698E-3</v>
      </c>
      <c r="GF117" s="2">
        <f t="shared" si="383"/>
        <v>2.8983046921733351E-3</v>
      </c>
      <c r="GG117" s="2">
        <f t="shared" si="384"/>
        <v>2.8569837630925011E-3</v>
      </c>
      <c r="GH117" s="2">
        <f t="shared" si="385"/>
        <v>2.40551479433527E-3</v>
      </c>
      <c r="GI117" s="2">
        <f t="shared" si="386"/>
        <v>2.3292633613296201E-3</v>
      </c>
      <c r="GJ117" s="2">
        <f t="shared" si="387"/>
        <v>2.1894774706229577E-3</v>
      </c>
      <c r="GK117" s="2">
        <f t="shared" si="388"/>
        <v>1.6057216186225094E-3</v>
      </c>
      <c r="GM117" s="92">
        <f t="shared" si="324"/>
        <v>2.1155370763248937E-38</v>
      </c>
      <c r="GN117" s="92">
        <f t="shared" si="389"/>
        <v>7.093737045859508E-42</v>
      </c>
      <c r="GO117" s="92">
        <f t="shared" si="390"/>
        <v>1.6103608662926611E-47</v>
      </c>
      <c r="GP117" s="92">
        <f t="shared" si="391"/>
        <v>1.1240654030704897E-63</v>
      </c>
      <c r="GQ117" s="92">
        <f t="shared" si="392"/>
        <v>4.6487272654614645E-75</v>
      </c>
      <c r="GR117" s="92">
        <f t="shared" si="393"/>
        <v>1.23127519333226E-88</v>
      </c>
      <c r="GS117" s="92">
        <f t="shared" si="394"/>
        <v>2.2626247110337667E-72</v>
      </c>
      <c r="GT117" s="92">
        <f t="shared" si="395"/>
        <v>1.4638764966496922E-64</v>
      </c>
      <c r="GU117" s="92">
        <f t="shared" si="396"/>
        <v>2.2720018353003474E-80</v>
      </c>
      <c r="GV117" s="92">
        <f t="shared" si="397"/>
        <v>7.7440301618494959E-68</v>
      </c>
      <c r="GW117" s="92">
        <f t="shared" si="398"/>
        <v>4.1958426165788126E-100</v>
      </c>
      <c r="GX117" s="92">
        <f t="shared" si="399"/>
        <v>5.4894341591056389E-76</v>
      </c>
      <c r="GY117" s="92">
        <f t="shared" si="400"/>
        <v>1.434448482888967E-58</v>
      </c>
      <c r="GZ117" s="92">
        <f t="shared" si="401"/>
        <v>4.0339064687306865E-45</v>
      </c>
      <c r="HA117" s="92">
        <f t="shared" si="402"/>
        <v>1.7742659561197843E-48</v>
      </c>
      <c r="HC117" s="92">
        <f t="shared" si="325"/>
        <v>7.5529105604577457E-2</v>
      </c>
      <c r="HD117" s="92">
        <f t="shared" si="403"/>
        <v>4.5974390116414972E-2</v>
      </c>
      <c r="HE117" s="92">
        <f t="shared" si="404"/>
        <v>2.3214652210870795E-2</v>
      </c>
      <c r="HF117" s="92">
        <f t="shared" si="405"/>
        <v>4.4256204162472597E-3</v>
      </c>
      <c r="HG117" s="92">
        <f t="shared" si="406"/>
        <v>1.956814037709303E-3</v>
      </c>
      <c r="HH117" s="92">
        <f t="shared" si="407"/>
        <v>1.3695108750114401E-4</v>
      </c>
      <c r="HI117" s="92">
        <f t="shared" si="408"/>
        <v>4.8619585167952761E-4</v>
      </c>
      <c r="HJ117" s="92">
        <f t="shared" si="409"/>
        <v>6.9491274676845033E-5</v>
      </c>
      <c r="HK117" s="92">
        <f t="shared" si="410"/>
        <v>4.441491942062785E-6</v>
      </c>
      <c r="HL117" s="92">
        <f t="shared" si="411"/>
        <v>1.3242812547883796E-4</v>
      </c>
      <c r="HM117" s="92">
        <f t="shared" si="412"/>
        <v>1.3366985393906894E-5</v>
      </c>
      <c r="HN117" s="92">
        <f t="shared" si="413"/>
        <v>3.9857880597023642E-3</v>
      </c>
      <c r="HO117" s="92">
        <f t="shared" si="414"/>
        <v>1.148613767233146E-2</v>
      </c>
      <c r="HP117" s="92">
        <f t="shared" si="415"/>
        <v>2.9550685472421095E-2</v>
      </c>
      <c r="HQ117" s="92">
        <f t="shared" si="416"/>
        <v>4.6057805501015951E-2</v>
      </c>
      <c r="HS117" s="92">
        <f t="shared" si="326"/>
        <v>2.2794180388999978E-9</v>
      </c>
      <c r="HT117" s="92">
        <f t="shared" si="417"/>
        <v>3.0926858068604643E-9</v>
      </c>
      <c r="HU117" s="92">
        <f t="shared" si="418"/>
        <v>4.1068145483677973E-10</v>
      </c>
      <c r="HV117" s="92">
        <f t="shared" si="419"/>
        <v>8.9747880202703599E-10</v>
      </c>
      <c r="HW117" s="92">
        <f t="shared" si="420"/>
        <v>6.0084885495296167E-10</v>
      </c>
      <c r="HX117" s="92">
        <f t="shared" si="421"/>
        <v>2.5280765920023112E-10</v>
      </c>
      <c r="HY117" s="92">
        <f t="shared" si="422"/>
        <v>4.3818189478390393E-11</v>
      </c>
      <c r="HZ117" s="92">
        <f t="shared" si="423"/>
        <v>2.1278937812268349E-11</v>
      </c>
      <c r="IA117" s="92">
        <f t="shared" si="424"/>
        <v>3.9145939242802613E-11</v>
      </c>
      <c r="IB117" s="92">
        <f t="shared" si="425"/>
        <v>1.2921447967841683E-11</v>
      </c>
      <c r="IC117" s="92">
        <f t="shared" si="426"/>
        <v>2.5279166868435401E-11</v>
      </c>
      <c r="ID117" s="92">
        <f t="shared" si="427"/>
        <v>7.93810652681883E-12</v>
      </c>
      <c r="IE117" s="92">
        <f t="shared" si="428"/>
        <v>5.653843162765487E-11</v>
      </c>
      <c r="IF117" s="92">
        <f t="shared" si="429"/>
        <v>8.9481259245554071E-7</v>
      </c>
      <c r="IG117" s="92">
        <f t="shared" si="430"/>
        <v>2.7649282682023122E-6</v>
      </c>
      <c r="II117" s="92">
        <f t="shared" si="327"/>
        <v>7.0904568260304606E-45</v>
      </c>
      <c r="IJ117" s="92">
        <f t="shared" si="328"/>
        <v>3.9090622108606824E-44</v>
      </c>
      <c r="IK117" s="92">
        <f t="shared" si="329"/>
        <v>2.49534393892949E-49</v>
      </c>
      <c r="IL117" s="92">
        <f t="shared" si="330"/>
        <v>1.0834608295949109E-48</v>
      </c>
      <c r="IM117" s="92">
        <f t="shared" si="331"/>
        <v>2.4847574049203851E-50</v>
      </c>
      <c r="IN117" s="92">
        <f t="shared" si="332"/>
        <v>6.863576549483421E-54</v>
      </c>
      <c r="IO117" s="92">
        <f t="shared" si="333"/>
        <v>3.272535036310468E-58</v>
      </c>
      <c r="IP117" s="92">
        <f t="shared" si="334"/>
        <v>1.5215315656408529E-61</v>
      </c>
      <c r="IQ117" s="92">
        <f t="shared" si="335"/>
        <v>1.6215862107417151E-59</v>
      </c>
      <c r="IR117" s="92">
        <f t="shared" si="336"/>
        <v>5.0634941214232592E-61</v>
      </c>
      <c r="IS117" s="92">
        <f t="shared" si="337"/>
        <v>8.6945773287786903E-60</v>
      </c>
      <c r="IT117" s="92">
        <f t="shared" si="338"/>
        <v>1.6765549751190303E-59</v>
      </c>
      <c r="IU117" s="92">
        <f t="shared" si="339"/>
        <v>1.8634239126157518E-53</v>
      </c>
      <c r="IV117" s="92">
        <f t="shared" si="340"/>
        <v>3.8212253944914477E-41</v>
      </c>
      <c r="IW117" s="92">
        <f t="shared" si="341"/>
        <v>1.1608345423193763E-29</v>
      </c>
      <c r="IY117" s="92">
        <f t="shared" si="342"/>
        <v>7.55291078839955E-2</v>
      </c>
      <c r="IZ117" s="92">
        <f t="shared" si="343"/>
        <v>4.5974393209100781E-2</v>
      </c>
      <c r="JA117" s="92">
        <f t="shared" si="344"/>
        <v>2.3214652621552249E-2</v>
      </c>
      <c r="JB117" s="92">
        <f t="shared" si="345"/>
        <v>4.4256213137260619E-3</v>
      </c>
      <c r="JC117" s="92">
        <f t="shared" si="346"/>
        <v>1.956814638558158E-3</v>
      </c>
      <c r="JD117" s="92">
        <f t="shared" si="347"/>
        <v>1.369513403088032E-4</v>
      </c>
      <c r="JE117" s="92">
        <f t="shared" si="348"/>
        <v>4.8619589549771708E-4</v>
      </c>
      <c r="JF117" s="92">
        <f t="shared" si="349"/>
        <v>6.9491295955782846E-5</v>
      </c>
      <c r="JG117" s="92">
        <f t="shared" si="350"/>
        <v>4.4415310880020277E-6</v>
      </c>
      <c r="JH117" s="92">
        <f t="shared" si="351"/>
        <v>1.3242813840028591E-4</v>
      </c>
      <c r="JI117" s="92">
        <f t="shared" si="352"/>
        <v>1.3367010673073762E-5</v>
      </c>
      <c r="JJ117" s="92">
        <f t="shared" si="353"/>
        <v>3.985788067640471E-3</v>
      </c>
      <c r="JK117" s="92">
        <f t="shared" si="354"/>
        <v>1.1486137728869892E-2</v>
      </c>
      <c r="JL117" s="92">
        <f t="shared" si="355"/>
        <v>2.9551580285013552E-2</v>
      </c>
      <c r="JM117" s="92">
        <f t="shared" si="356"/>
        <v>4.6060570429284152E-2</v>
      </c>
    </row>
    <row r="118" spans="2:273" x14ac:dyDescent="0.25">
      <c r="B118" s="2">
        <v>91</v>
      </c>
      <c r="C118" s="37">
        <v>61.524999999999999</v>
      </c>
      <c r="D118" s="37">
        <v>62.575000000000003</v>
      </c>
      <c r="E118" s="37">
        <v>64.561000000000007</v>
      </c>
      <c r="F118" s="37">
        <v>64.194999999999993</v>
      </c>
      <c r="G118" s="37">
        <v>64.950999999999993</v>
      </c>
      <c r="H118" s="37">
        <v>67.286000000000001</v>
      </c>
      <c r="I118" s="37">
        <v>67.832999999999998</v>
      </c>
      <c r="J118" s="37">
        <v>67.906999999999996</v>
      </c>
      <c r="K118" s="37">
        <v>68.159000000000006</v>
      </c>
      <c r="L118" s="37">
        <v>67.75</v>
      </c>
      <c r="M118" s="37">
        <v>66.590999999999994</v>
      </c>
      <c r="N118" s="37">
        <v>66.295000000000002</v>
      </c>
      <c r="O118" s="37">
        <v>64.635999999999996</v>
      </c>
      <c r="P118" s="37">
        <v>67.885999999999996</v>
      </c>
      <c r="Q118" s="37">
        <v>67.364000000000004</v>
      </c>
      <c r="S118" s="4">
        <f t="shared" si="228"/>
        <v>64.972279593785572</v>
      </c>
      <c r="T118" s="4">
        <f t="shared" si="229"/>
        <v>64.759893482745809</v>
      </c>
      <c r="U118" s="4">
        <f t="shared" si="230"/>
        <v>67.51869021974403</v>
      </c>
      <c r="V118" s="4">
        <f t="shared" si="231"/>
        <v>67.00894223875288</v>
      </c>
      <c r="W118" s="4">
        <f t="shared" si="232"/>
        <v>66.517361081718391</v>
      </c>
      <c r="X118" s="4">
        <f t="shared" si="233"/>
        <v>67.6316908250366</v>
      </c>
      <c r="Y118" s="4">
        <f t="shared" si="234"/>
        <v>68.679844082894107</v>
      </c>
      <c r="Z118" s="4">
        <f t="shared" si="235"/>
        <v>69.259345335261415</v>
      </c>
      <c r="AA118" s="4">
        <f t="shared" si="236"/>
        <v>68.124878986434524</v>
      </c>
      <c r="AB118" s="4">
        <f t="shared" si="237"/>
        <v>67.399029315771656</v>
      </c>
      <c r="AC118" s="4">
        <f t="shared" si="238"/>
        <v>66.369135830741328</v>
      </c>
      <c r="AD118" s="4">
        <f t="shared" si="239"/>
        <v>66.202476578191551</v>
      </c>
      <c r="AE118" s="4">
        <f t="shared" si="240"/>
        <v>66.574559992698383</v>
      </c>
      <c r="AF118" s="4">
        <f t="shared" si="241"/>
        <v>68.024055405843143</v>
      </c>
      <c r="AG118" s="4">
        <f t="shared" si="242"/>
        <v>71.105783504570041</v>
      </c>
      <c r="AI118" s="4">
        <f t="shared" si="243"/>
        <v>-3.4472795937855736</v>
      </c>
      <c r="AJ118" s="4">
        <f t="shared" si="244"/>
        <v>-2.1848934827458066</v>
      </c>
      <c r="AK118" s="4">
        <f t="shared" si="245"/>
        <v>-2.9576902197440234</v>
      </c>
      <c r="AL118" s="4">
        <f t="shared" si="246"/>
        <v>-2.8139422387528867</v>
      </c>
      <c r="AM118" s="4">
        <f t="shared" si="247"/>
        <v>-1.5663610817183979</v>
      </c>
      <c r="AN118" s="4">
        <f t="shared" si="248"/>
        <v>-0.34569082503659843</v>
      </c>
      <c r="AO118" s="4">
        <f t="shared" si="249"/>
        <v>-0.8468440828941084</v>
      </c>
      <c r="AP118" s="4">
        <f t="shared" si="250"/>
        <v>-1.3523453352614183</v>
      </c>
      <c r="AQ118" s="4">
        <f t="shared" si="251"/>
        <v>3.4121013565481917E-2</v>
      </c>
      <c r="AR118" s="4">
        <f t="shared" si="252"/>
        <v>0.35097068422834354</v>
      </c>
      <c r="AS118" s="4">
        <f t="shared" si="253"/>
        <v>0.22186416925866581</v>
      </c>
      <c r="AT118" s="4">
        <f t="shared" si="254"/>
        <v>9.2523421808451189E-2</v>
      </c>
      <c r="AU118" s="4">
        <f t="shared" si="255"/>
        <v>-1.9385599926983872</v>
      </c>
      <c r="AV118" s="4">
        <f t="shared" si="357"/>
        <v>-0.13805540584314713</v>
      </c>
      <c r="AW118" s="4">
        <f t="shared" si="357"/>
        <v>-3.7417835045700372</v>
      </c>
      <c r="AY118" s="2">
        <f t="shared" si="307"/>
        <v>62.369885188605828</v>
      </c>
      <c r="AZ118" s="2">
        <f t="shared" si="358"/>
        <v>63.51213240102274</v>
      </c>
      <c r="BA118" s="2">
        <f t="shared" si="359"/>
        <v>67.081800410386691</v>
      </c>
      <c r="BB118" s="2">
        <f t="shared" si="360"/>
        <v>66.966833449421443</v>
      </c>
      <c r="BC118" s="2">
        <f t="shared" si="361"/>
        <v>66.503570131587864</v>
      </c>
      <c r="BD118" s="2">
        <f t="shared" si="362"/>
        <v>67.631295556640836</v>
      </c>
      <c r="BE118" s="2">
        <f t="shared" si="363"/>
        <v>68.6779390499633</v>
      </c>
      <c r="BF118" s="2">
        <f t="shared" si="364"/>
        <v>69.259200917824941</v>
      </c>
      <c r="BG118" s="2">
        <f t="shared" si="365"/>
        <v>68.124875514917747</v>
      </c>
      <c r="BH118" s="2">
        <f t="shared" si="366"/>
        <v>67.398742576971273</v>
      </c>
      <c r="BI118" s="2">
        <f t="shared" si="367"/>
        <v>66.369121314283078</v>
      </c>
      <c r="BJ118" s="2">
        <f t="shared" si="368"/>
        <v>66.174126344757894</v>
      </c>
      <c r="BK118" s="2">
        <f t="shared" si="369"/>
        <v>66.441718590064255</v>
      </c>
      <c r="BL118" s="2">
        <f t="shared" si="370"/>
        <v>67.489923213342152</v>
      </c>
      <c r="BM118" s="2">
        <f t="shared" si="371"/>
        <v>70.437119067797994</v>
      </c>
      <c r="BO118" s="2" t="str">
        <f t="shared" si="257"/>
        <v/>
      </c>
      <c r="BP118" s="2" t="str">
        <f t="shared" si="258"/>
        <v/>
      </c>
      <c r="BQ118" s="2" t="str">
        <f t="shared" si="259"/>
        <v/>
      </c>
      <c r="BR118" s="2" t="str">
        <f t="shared" si="260"/>
        <v/>
      </c>
      <c r="BS118" s="2" t="str">
        <f t="shared" si="261"/>
        <v/>
      </c>
      <c r="BT118" s="2" t="str">
        <f t="shared" si="262"/>
        <v/>
      </c>
      <c r="BU118" s="2" t="str">
        <f t="shared" si="263"/>
        <v/>
      </c>
      <c r="BV118" s="2" t="str">
        <f t="shared" si="264"/>
        <v/>
      </c>
      <c r="BW118" s="2" t="str">
        <f t="shared" si="265"/>
        <v/>
      </c>
      <c r="BX118" s="2" t="str">
        <f t="shared" si="266"/>
        <v/>
      </c>
      <c r="BY118" s="2" t="str">
        <f t="shared" si="267"/>
        <v/>
      </c>
      <c r="BZ118" s="2" t="str">
        <f t="shared" si="268"/>
        <v/>
      </c>
      <c r="CA118" s="2" t="str">
        <f t="shared" si="269"/>
        <v/>
      </c>
      <c r="CB118" s="2" t="str">
        <f t="shared" si="270"/>
        <v/>
      </c>
      <c r="CC118" s="2" t="str">
        <f t="shared" si="271"/>
        <v/>
      </c>
      <c r="CE118" s="2" t="str">
        <f t="shared" si="308"/>
        <v/>
      </c>
      <c r="CF118" s="2" t="str">
        <f t="shared" si="309"/>
        <v/>
      </c>
      <c r="CG118" s="2">
        <f t="shared" si="310"/>
        <v>64.561000000000007</v>
      </c>
      <c r="CH118" s="2">
        <f t="shared" si="311"/>
        <v>64.194999999999993</v>
      </c>
      <c r="CI118" s="2">
        <f t="shared" si="312"/>
        <v>64.950999999999993</v>
      </c>
      <c r="CJ118" s="2">
        <f t="shared" si="313"/>
        <v>67.286000000000001</v>
      </c>
      <c r="CK118" s="2">
        <f t="shared" si="314"/>
        <v>67.832999999999998</v>
      </c>
      <c r="CL118" s="2">
        <f t="shared" si="315"/>
        <v>67.906999999999996</v>
      </c>
      <c r="CM118" s="2">
        <f t="shared" si="316"/>
        <v>68.159000000000006</v>
      </c>
      <c r="CN118" s="2">
        <f t="shared" si="317"/>
        <v>67.75</v>
      </c>
      <c r="CO118" s="2">
        <f t="shared" si="318"/>
        <v>66.590999999999994</v>
      </c>
      <c r="CP118" s="2">
        <f t="shared" si="319"/>
        <v>66.295000000000002</v>
      </c>
      <c r="CQ118" s="2">
        <f t="shared" si="320"/>
        <v>64.635999999999996</v>
      </c>
      <c r="CR118" s="2">
        <f t="shared" si="321"/>
        <v>67.885999999999996</v>
      </c>
      <c r="CS118" s="2" t="str">
        <f t="shared" si="322"/>
        <v/>
      </c>
      <c r="CU118" s="2" t="str">
        <f t="shared" si="272"/>
        <v/>
      </c>
      <c r="CV118" s="2" t="str">
        <f t="shared" si="273"/>
        <v/>
      </c>
      <c r="CW118" s="2">
        <f t="shared" si="274"/>
        <v>64.561000000000007</v>
      </c>
      <c r="CX118" s="2">
        <f t="shared" si="275"/>
        <v>64.194999999999993</v>
      </c>
      <c r="CY118" s="2">
        <f t="shared" si="276"/>
        <v>64.950999999999993</v>
      </c>
      <c r="CZ118" s="2">
        <f t="shared" si="277"/>
        <v>67.286000000000001</v>
      </c>
      <c r="DA118" s="2">
        <f t="shared" si="278"/>
        <v>67.832999999999998</v>
      </c>
      <c r="DB118" s="2">
        <f t="shared" si="279"/>
        <v>67.906999999999996</v>
      </c>
      <c r="DC118" s="2">
        <f t="shared" si="280"/>
        <v>68.159000000000006</v>
      </c>
      <c r="DD118" s="2">
        <f t="shared" si="281"/>
        <v>67.75</v>
      </c>
      <c r="DE118" s="2">
        <f t="shared" si="282"/>
        <v>66.590999999999994</v>
      </c>
      <c r="DF118" s="2">
        <f t="shared" si="283"/>
        <v>66.295000000000002</v>
      </c>
      <c r="DG118" s="2">
        <f t="shared" si="284"/>
        <v>64.635999999999996</v>
      </c>
      <c r="DH118" s="2">
        <f t="shared" si="285"/>
        <v>67.885999999999996</v>
      </c>
      <c r="DI118" s="2" t="str">
        <f t="shared" si="286"/>
        <v/>
      </c>
      <c r="DK118" s="2">
        <f t="shared" si="287"/>
        <v>95.077103658536586</v>
      </c>
      <c r="DL118" s="2">
        <f t="shared" si="372"/>
        <v>93.483728222996547</v>
      </c>
      <c r="DM118" s="2">
        <f t="shared" si="372"/>
        <v>94.215424060719016</v>
      </c>
      <c r="DN118" s="2">
        <f t="shared" si="372"/>
        <v>100.46619531102286</v>
      </c>
      <c r="DO118" s="2">
        <f t="shared" si="372"/>
        <v>99.848012775842022</v>
      </c>
      <c r="DP118" s="2">
        <f t="shared" si="372"/>
        <v>95.772054529616739</v>
      </c>
      <c r="DQ118" s="2">
        <f t="shared" si="372"/>
        <v>93.110310782241044</v>
      </c>
      <c r="DR118" s="2">
        <f t="shared" si="372"/>
        <v>91.832303324960137</v>
      </c>
      <c r="DS118" s="2">
        <f t="shared" si="372"/>
        <v>92.959085379358783</v>
      </c>
      <c r="DT118" s="2">
        <f t="shared" si="372"/>
        <v>93.662248683250937</v>
      </c>
      <c r="DU118" s="2">
        <f t="shared" si="372"/>
        <v>92.138262156448178</v>
      </c>
      <c r="DV118" s="2">
        <f t="shared" si="372"/>
        <v>97.062980903762551</v>
      </c>
      <c r="DW118" s="2">
        <f t="shared" si="372"/>
        <v>95.748583509513736</v>
      </c>
      <c r="DX118" s="2">
        <f t="shared" si="372"/>
        <v>91.496445128703783</v>
      </c>
      <c r="DY118" s="2">
        <f t="shared" si="372"/>
        <v>82.74362584345478</v>
      </c>
      <c r="EA118" s="2">
        <f t="shared" si="227"/>
        <v>62.076035071262936</v>
      </c>
      <c r="EB118" s="2">
        <f t="shared" si="289"/>
        <v>63.216522053017492</v>
      </c>
      <c r="EC118" s="2">
        <f t="shared" si="290"/>
        <v>66.767693912091914</v>
      </c>
      <c r="ED118" s="2">
        <f t="shared" si="291"/>
        <v>66.601507924355985</v>
      </c>
      <c r="EE118" s="2">
        <f t="shared" si="292"/>
        <v>66.145534916123907</v>
      </c>
      <c r="EF118" s="2">
        <f t="shared" si="293"/>
        <v>67.338184627486243</v>
      </c>
      <c r="EG118" s="2">
        <f t="shared" si="294"/>
        <v>68.381581316001302</v>
      </c>
      <c r="EH118" s="2">
        <f t="shared" si="295"/>
        <v>68.95006286314316</v>
      </c>
      <c r="EI118" s="2">
        <f t="shared" si="296"/>
        <v>67.78645089563534</v>
      </c>
      <c r="EJ118" s="2">
        <f t="shared" si="297"/>
        <v>67.041868544036916</v>
      </c>
      <c r="EK118" s="2">
        <f t="shared" si="298"/>
        <v>66.060158911262917</v>
      </c>
      <c r="EL118" s="2">
        <f t="shared" si="299"/>
        <v>65.740303964620509</v>
      </c>
      <c r="EM118" s="2">
        <f t="shared" si="300"/>
        <v>66.087723941368068</v>
      </c>
      <c r="EN118" s="2">
        <f t="shared" si="301"/>
        <v>67.23084641074</v>
      </c>
      <c r="EO118" s="2">
        <f t="shared" si="302"/>
        <v>70.241572080496169</v>
      </c>
      <c r="EQ118" s="2">
        <f t="shared" si="303"/>
        <v>61.521250985901808</v>
      </c>
      <c r="ER118" s="2">
        <f t="shared" si="373"/>
        <v>62.783466852647351</v>
      </c>
      <c r="ES118" s="2">
        <f t="shared" si="373"/>
        <v>66.112976606331472</v>
      </c>
      <c r="ET118" s="2">
        <f t="shared" si="373"/>
        <v>65.979853160511354</v>
      </c>
      <c r="EU118" s="2">
        <f t="shared" si="373"/>
        <v>65.877529836128588</v>
      </c>
      <c r="EV118" s="2">
        <f t="shared" si="373"/>
        <v>66.817406273129308</v>
      </c>
      <c r="EW118" s="2">
        <f t="shared" si="373"/>
        <v>67.883782770235143</v>
      </c>
      <c r="EX118" s="2">
        <f t="shared" si="373"/>
        <v>68.176987016648383</v>
      </c>
      <c r="EY118" s="2">
        <f t="shared" si="373"/>
        <v>67.195135872594861</v>
      </c>
      <c r="EZ118" s="2">
        <f t="shared" si="373"/>
        <v>66.49847824373272</v>
      </c>
      <c r="FA118" s="2">
        <f t="shared" si="373"/>
        <v>65.805871945571369</v>
      </c>
      <c r="FB118" s="2">
        <f t="shared" si="373"/>
        <v>65.460797876183591</v>
      </c>
      <c r="FC118" s="2">
        <f t="shared" si="373"/>
        <v>65.570172017837763</v>
      </c>
      <c r="FD118" s="2">
        <f t="shared" si="373"/>
        <v>67.207368412389798</v>
      </c>
      <c r="FE118" s="2">
        <f t="shared" si="373"/>
        <v>70.55936585147191</v>
      </c>
      <c r="FG118" s="2">
        <f t="shared" si="305"/>
        <v>0.9910480638359902</v>
      </c>
      <c r="FH118" s="2">
        <f t="shared" si="374"/>
        <v>0.99019063195931933</v>
      </c>
      <c r="FI118" s="2">
        <f t="shared" si="374"/>
        <v>0.98848018742665966</v>
      </c>
      <c r="FJ118" s="2">
        <f t="shared" si="374"/>
        <v>0.98915660304496444</v>
      </c>
      <c r="FK118" s="2">
        <f t="shared" si="374"/>
        <v>0.98935340613132516</v>
      </c>
      <c r="FL118" s="2">
        <f t="shared" si="374"/>
        <v>0.98963711672293797</v>
      </c>
      <c r="FM118" s="2">
        <f t="shared" si="374"/>
        <v>0.98795637545913473</v>
      </c>
      <c r="FN118" s="2">
        <f t="shared" si="374"/>
        <v>0.98637505932914182</v>
      </c>
      <c r="FO118" s="2">
        <f t="shared" si="374"/>
        <v>0.98647288203419625</v>
      </c>
      <c r="FP118" s="2">
        <f t="shared" si="374"/>
        <v>0.98652910275805428</v>
      </c>
      <c r="FQ118" s="2">
        <f t="shared" si="374"/>
        <v>0.98812188274824386</v>
      </c>
      <c r="FR118" s="2">
        <f t="shared" si="374"/>
        <v>0.98612636353991756</v>
      </c>
      <c r="FS118" s="2">
        <f t="shared" si="374"/>
        <v>0.98802070548485454</v>
      </c>
      <c r="FT118" s="2">
        <f t="shared" si="374"/>
        <v>0.98932096596185648</v>
      </c>
      <c r="FU118" s="2">
        <f t="shared" si="374"/>
        <v>0.98440355819620684</v>
      </c>
      <c r="FW118" s="2">
        <f t="shared" si="323"/>
        <v>2.8359537268660274E-3</v>
      </c>
      <c r="FX118" s="2">
        <f t="shared" si="375"/>
        <v>2.9830305192976481E-3</v>
      </c>
      <c r="FY118" s="2">
        <f t="shared" si="376"/>
        <v>3.186426512124853E-3</v>
      </c>
      <c r="FZ118" s="2">
        <f t="shared" si="377"/>
        <v>3.0285668764446988E-3</v>
      </c>
      <c r="GA118" s="2">
        <f t="shared" si="378"/>
        <v>2.9155368117182792E-3</v>
      </c>
      <c r="GB118" s="2">
        <f t="shared" si="379"/>
        <v>2.9685292090346743E-3</v>
      </c>
      <c r="GC118" s="2">
        <f t="shared" si="380"/>
        <v>2.9445628447367167E-3</v>
      </c>
      <c r="GD118" s="2">
        <f t="shared" si="381"/>
        <v>3.4034358190333292E-3</v>
      </c>
      <c r="GE118" s="2">
        <f t="shared" si="382"/>
        <v>3.5320883244851411E-3</v>
      </c>
      <c r="GF118" s="2">
        <f t="shared" si="383"/>
        <v>3.177039526761309E-3</v>
      </c>
      <c r="GG118" s="2">
        <f t="shared" si="384"/>
        <v>3.1317571759411572E-3</v>
      </c>
      <c r="GH118" s="2">
        <f t="shared" si="385"/>
        <v>2.6369825322992415E-3</v>
      </c>
      <c r="GI118" s="2">
        <f t="shared" si="386"/>
        <v>2.5534126778904856E-3</v>
      </c>
      <c r="GJ118" s="2">
        <f t="shared" si="387"/>
        <v>2.4002072952879357E-3</v>
      </c>
      <c r="GK118" s="2">
        <f t="shared" si="388"/>
        <v>1.7603660330500572E-3</v>
      </c>
      <c r="GM118" s="92">
        <f t="shared" si="324"/>
        <v>2.4938582903486321E-41</v>
      </c>
      <c r="GN118" s="92">
        <f t="shared" si="389"/>
        <v>4.4382518460777533E-45</v>
      </c>
      <c r="GO118" s="92">
        <f t="shared" si="390"/>
        <v>3.5616821777564267E-51</v>
      </c>
      <c r="GP118" s="92">
        <f t="shared" si="391"/>
        <v>1.5868778016875071E-68</v>
      </c>
      <c r="GQ118" s="92">
        <f t="shared" si="392"/>
        <v>9.4510582011898837E-81</v>
      </c>
      <c r="GR118" s="92">
        <f t="shared" si="393"/>
        <v>3.0161412185599546E-95</v>
      </c>
      <c r="GS118" s="92">
        <f t="shared" si="394"/>
        <v>6.976843894244657E-78</v>
      </c>
      <c r="GT118" s="92">
        <f t="shared" si="395"/>
        <v>1.8273998612700371E-69</v>
      </c>
      <c r="GU118" s="92">
        <f t="shared" si="396"/>
        <v>1.8717517930516392E-86</v>
      </c>
      <c r="GV118" s="92">
        <f t="shared" si="397"/>
        <v>4.9610267345825425E-73</v>
      </c>
      <c r="GW118" s="92">
        <f t="shared" si="398"/>
        <v>1.1945412699122322E-107</v>
      </c>
      <c r="GX118" s="92">
        <f t="shared" si="399"/>
        <v>7.9920807435925693E-82</v>
      </c>
      <c r="GY118" s="92">
        <f t="shared" si="400"/>
        <v>5.4205160347086795E-63</v>
      </c>
      <c r="GZ118" s="92">
        <f t="shared" si="401"/>
        <v>1.8013883613605895E-48</v>
      </c>
      <c r="HA118" s="92">
        <f t="shared" si="402"/>
        <v>4.1707607918655434E-52</v>
      </c>
      <c r="HC118" s="92">
        <f t="shared" si="325"/>
        <v>3.0128057700682668E-2</v>
      </c>
      <c r="HD118" s="92">
        <f t="shared" si="403"/>
        <v>1.4409267528182765E-2</v>
      </c>
      <c r="HE118" s="92">
        <f t="shared" si="404"/>
        <v>5.4861689255686422E-3</v>
      </c>
      <c r="HF118" s="92">
        <f t="shared" si="405"/>
        <v>5.9362467211294175E-4</v>
      </c>
      <c r="HG118" s="92">
        <f t="shared" si="406"/>
        <v>2.0590464789573316E-4</v>
      </c>
      <c r="HH118" s="92">
        <f t="shared" si="407"/>
        <v>6.9687411032744484E-6</v>
      </c>
      <c r="HI118" s="92">
        <f t="shared" si="408"/>
        <v>3.3226373324196586E-5</v>
      </c>
      <c r="HJ118" s="92">
        <f t="shared" si="409"/>
        <v>3.0005842227768438E-6</v>
      </c>
      <c r="HK118" s="92">
        <f t="shared" si="410"/>
        <v>7.085407434938837E-8</v>
      </c>
      <c r="HL118" s="92">
        <f t="shared" si="411"/>
        <v>5.055905101123427E-6</v>
      </c>
      <c r="HM118" s="92">
        <f t="shared" si="412"/>
        <v>2.6815250216227134E-7</v>
      </c>
      <c r="HN118" s="92">
        <f t="shared" si="413"/>
        <v>3.9973517176046422E-4</v>
      </c>
      <c r="HO118" s="92">
        <f t="shared" si="414"/>
        <v>1.7185321734666142E-3</v>
      </c>
      <c r="HP118" s="92">
        <f t="shared" si="415"/>
        <v>7.3818581402081722E-3</v>
      </c>
      <c r="HQ118" s="92">
        <f t="shared" si="416"/>
        <v>1.4424752569843191E-2</v>
      </c>
      <c r="HS118" s="92">
        <f t="shared" si="326"/>
        <v>6.3021446420418415E-9</v>
      </c>
      <c r="HT118" s="92">
        <f t="shared" si="417"/>
        <v>8.4800152848640097E-9</v>
      </c>
      <c r="HU118" s="92">
        <f t="shared" si="418"/>
        <v>1.279721794676425E-9</v>
      </c>
      <c r="HV118" s="92">
        <f t="shared" si="419"/>
        <v>2.6909608305920365E-9</v>
      </c>
      <c r="HW118" s="92">
        <f t="shared" si="420"/>
        <v>1.8430778431403994E-9</v>
      </c>
      <c r="HX118" s="92">
        <f t="shared" si="421"/>
        <v>8.2991070813813663E-10</v>
      </c>
      <c r="HY118" s="92">
        <f t="shared" si="422"/>
        <v>1.5836410915757506E-10</v>
      </c>
      <c r="HZ118" s="92">
        <f t="shared" si="423"/>
        <v>8.4224105730442104E-11</v>
      </c>
      <c r="IA118" s="92">
        <f t="shared" si="424"/>
        <v>1.5001880410976557E-10</v>
      </c>
      <c r="IB118" s="92">
        <f t="shared" si="425"/>
        <v>5.0755880712791752E-11</v>
      </c>
      <c r="IC118" s="92">
        <f t="shared" si="426"/>
        <v>9.5746780316591367E-11</v>
      </c>
      <c r="ID118" s="92">
        <f t="shared" si="427"/>
        <v>2.9793808192976651E-11</v>
      </c>
      <c r="IE118" s="92">
        <f t="shared" si="428"/>
        <v>1.8676006468636523E-10</v>
      </c>
      <c r="IF118" s="92">
        <f t="shared" si="429"/>
        <v>1.7218726953533412E-6</v>
      </c>
      <c r="IG118" s="92">
        <f t="shared" si="430"/>
        <v>4.8718035888451572E-6</v>
      </c>
      <c r="II118" s="92">
        <f t="shared" si="327"/>
        <v>1.4936960791327845E-43</v>
      </c>
      <c r="IJ118" s="92">
        <f t="shared" si="328"/>
        <v>8.0186822208167492E-43</v>
      </c>
      <c r="IK118" s="92">
        <f t="shared" si="329"/>
        <v>7.6872794286927237E-48</v>
      </c>
      <c r="IL118" s="92">
        <f t="shared" si="330"/>
        <v>3.0972001747894107E-47</v>
      </c>
      <c r="IM118" s="92">
        <f t="shared" si="331"/>
        <v>7.806827811924531E-49</v>
      </c>
      <c r="IN118" s="92">
        <f t="shared" si="332"/>
        <v>2.8047513219030231E-52</v>
      </c>
      <c r="IO118" s="92">
        <f t="shared" si="333"/>
        <v>1.8071754107192557E-56</v>
      </c>
      <c r="IP118" s="92">
        <f t="shared" si="334"/>
        <v>1.1831090903134702E-59</v>
      </c>
      <c r="IQ118" s="92">
        <f t="shared" si="335"/>
        <v>1.1181132111529807E-57</v>
      </c>
      <c r="IR118" s="92">
        <f t="shared" si="336"/>
        <v>3.6035787141181359E-59</v>
      </c>
      <c r="IS118" s="92">
        <f t="shared" si="337"/>
        <v>5.6054549610211887E-58</v>
      </c>
      <c r="IT118" s="92">
        <f t="shared" si="338"/>
        <v>9.4143816368574405E-58</v>
      </c>
      <c r="IU118" s="92">
        <f t="shared" si="339"/>
        <v>6.7416147604816374E-52</v>
      </c>
      <c r="IV118" s="92">
        <f t="shared" si="340"/>
        <v>5.7416660399228056E-40</v>
      </c>
      <c r="IW118" s="92">
        <f t="shared" si="341"/>
        <v>7.2573186910819929E-29</v>
      </c>
      <c r="IY118" s="92">
        <f t="shared" si="342"/>
        <v>3.0128064002827311E-2</v>
      </c>
      <c r="IZ118" s="92">
        <f t="shared" si="343"/>
        <v>1.440927600819805E-2</v>
      </c>
      <c r="JA118" s="92">
        <f t="shared" si="344"/>
        <v>5.4861702052904368E-3</v>
      </c>
      <c r="JB118" s="92">
        <f t="shared" si="345"/>
        <v>5.9362736307377233E-4</v>
      </c>
      <c r="JC118" s="92">
        <f t="shared" si="346"/>
        <v>2.0590649097357631E-4</v>
      </c>
      <c r="JD118" s="92">
        <f t="shared" si="347"/>
        <v>6.9695710139825869E-6</v>
      </c>
      <c r="JE118" s="92">
        <f t="shared" si="348"/>
        <v>3.3226531688305745E-5</v>
      </c>
      <c r="JF118" s="92">
        <f t="shared" si="349"/>
        <v>3.0006684468825745E-6</v>
      </c>
      <c r="JG118" s="92">
        <f t="shared" si="350"/>
        <v>7.1004093153498131E-8</v>
      </c>
      <c r="JH118" s="92">
        <f t="shared" si="351"/>
        <v>5.0559558570041401E-6</v>
      </c>
      <c r="JI118" s="92">
        <f t="shared" si="352"/>
        <v>2.6824824894258793E-7</v>
      </c>
      <c r="JJ118" s="92">
        <f t="shared" si="353"/>
        <v>3.9973520155427242E-4</v>
      </c>
      <c r="JK118" s="92">
        <f t="shared" si="354"/>
        <v>1.7185323602266788E-3</v>
      </c>
      <c r="JL118" s="92">
        <f t="shared" si="355"/>
        <v>7.3835800129035253E-3</v>
      </c>
      <c r="JM118" s="92">
        <f t="shared" si="356"/>
        <v>1.4429624373432036E-2</v>
      </c>
    </row>
    <row r="119" spans="2:273" x14ac:dyDescent="0.25">
      <c r="B119" s="2">
        <v>92</v>
      </c>
      <c r="C119" s="37">
        <v>61.5</v>
      </c>
      <c r="D119" s="37">
        <v>63.55</v>
      </c>
      <c r="E119" s="37">
        <v>64.683000000000007</v>
      </c>
      <c r="F119" s="37">
        <v>65.78</v>
      </c>
      <c r="G119" s="37">
        <v>65.366</v>
      </c>
      <c r="H119" s="37">
        <v>66.667000000000002</v>
      </c>
      <c r="I119" s="37">
        <v>67.286000000000001</v>
      </c>
      <c r="J119" s="37">
        <v>68.278999999999996</v>
      </c>
      <c r="K119" s="37">
        <v>66.704999999999998</v>
      </c>
      <c r="L119" s="37">
        <v>67.227000000000004</v>
      </c>
      <c r="M119" s="37">
        <v>64.727000000000004</v>
      </c>
      <c r="N119" s="37">
        <v>66.114000000000004</v>
      </c>
      <c r="O119" s="37">
        <v>65.454999999999998</v>
      </c>
      <c r="P119" s="37">
        <v>66.317999999999998</v>
      </c>
      <c r="Q119" s="37">
        <v>68.885999999999996</v>
      </c>
      <c r="S119" s="4">
        <f t="shared" si="228"/>
        <v>62.986771735582934</v>
      </c>
      <c r="T119" s="4">
        <f t="shared" si="229"/>
        <v>63.65775209431807</v>
      </c>
      <c r="U119" s="4">
        <f t="shared" si="230"/>
        <v>66.976581011772353</v>
      </c>
      <c r="V119" s="4">
        <f t="shared" si="231"/>
        <v>66.806442876928628</v>
      </c>
      <c r="W119" s="4">
        <f t="shared" si="232"/>
        <v>66.37785624661683</v>
      </c>
      <c r="X119" s="4">
        <f t="shared" si="233"/>
        <v>67.484986475388652</v>
      </c>
      <c r="Y119" s="4">
        <f t="shared" si="234"/>
        <v>68.525460385082994</v>
      </c>
      <c r="Z119" s="4">
        <f t="shared" si="235"/>
        <v>69.091620342832783</v>
      </c>
      <c r="AA119" s="4">
        <f t="shared" si="236"/>
        <v>67.957129833964032</v>
      </c>
      <c r="AB119" s="4">
        <f t="shared" si="237"/>
        <v>67.241675500548141</v>
      </c>
      <c r="AC119" s="4">
        <f t="shared" si="238"/>
        <v>66.227377397357174</v>
      </c>
      <c r="AD119" s="4">
        <f t="shared" si="239"/>
        <v>66.022719720647871</v>
      </c>
      <c r="AE119" s="4">
        <f t="shared" si="240"/>
        <v>66.288085583199788</v>
      </c>
      <c r="AF119" s="4">
        <f t="shared" si="241"/>
        <v>67.454676786402644</v>
      </c>
      <c r="AG119" s="4">
        <f t="shared" si="242"/>
        <v>70.486218045120509</v>
      </c>
      <c r="AI119" s="4">
        <f t="shared" si="243"/>
        <v>-1.4867717355829342</v>
      </c>
      <c r="AJ119" s="4">
        <f t="shared" si="244"/>
        <v>-0.10775209431807298</v>
      </c>
      <c r="AK119" s="4">
        <f t="shared" si="245"/>
        <v>-2.2935810117723463</v>
      </c>
      <c r="AL119" s="4">
        <f t="shared" si="246"/>
        <v>-1.0264428769286269</v>
      </c>
      <c r="AM119" s="4">
        <f t="shared" si="247"/>
        <v>-1.0118562466168299</v>
      </c>
      <c r="AN119" s="4">
        <f t="shared" si="248"/>
        <v>-0.81798647538865055</v>
      </c>
      <c r="AO119" s="4">
        <f t="shared" si="249"/>
        <v>-1.2394603850829924</v>
      </c>
      <c r="AP119" s="4">
        <f t="shared" si="250"/>
        <v>-0.81262034283278695</v>
      </c>
      <c r="AQ119" s="4">
        <f t="shared" si="251"/>
        <v>-1.2521298339640339</v>
      </c>
      <c r="AR119" s="4">
        <f t="shared" si="252"/>
        <v>-1.4675500548136711E-2</v>
      </c>
      <c r="AS119" s="4">
        <f t="shared" si="253"/>
        <v>-1.5003773973571697</v>
      </c>
      <c r="AT119" s="4">
        <f t="shared" si="254"/>
        <v>9.1280279352133675E-2</v>
      </c>
      <c r="AU119" s="4">
        <f t="shared" si="255"/>
        <v>-0.83308558319978943</v>
      </c>
      <c r="AV119" s="4">
        <f t="shared" si="357"/>
        <v>-1.1366767864026457</v>
      </c>
      <c r="AW119" s="4">
        <f t="shared" si="357"/>
        <v>-1.6002180451205135</v>
      </c>
      <c r="AY119" s="2">
        <f t="shared" si="307"/>
        <v>62.240738826224806</v>
      </c>
      <c r="AZ119" s="2">
        <f t="shared" si="358"/>
        <v>63.390768246734346</v>
      </c>
      <c r="BA119" s="2">
        <f t="shared" si="359"/>
        <v>66.910774370669628</v>
      </c>
      <c r="BB119" s="2">
        <f t="shared" si="360"/>
        <v>66.803137874913304</v>
      </c>
      <c r="BC119" s="2">
        <f t="shared" si="361"/>
        <v>66.377035634856369</v>
      </c>
      <c r="BD119" s="2">
        <f t="shared" si="362"/>
        <v>67.484975546588444</v>
      </c>
      <c r="BE119" s="2">
        <f t="shared" si="363"/>
        <v>68.52539248183993</v>
      </c>
      <c r="BF119" s="2">
        <f t="shared" si="364"/>
        <v>69.091617187452755</v>
      </c>
      <c r="BG119" s="2">
        <f t="shared" si="365"/>
        <v>67.957129597215072</v>
      </c>
      <c r="BH119" s="2">
        <f t="shared" si="366"/>
        <v>67.241670370248613</v>
      </c>
      <c r="BI119" s="2">
        <f t="shared" si="367"/>
        <v>66.22737710748531</v>
      </c>
      <c r="BJ119" s="2">
        <f t="shared" si="368"/>
        <v>66.021229808309059</v>
      </c>
      <c r="BK119" s="2">
        <f t="shared" si="369"/>
        <v>66.276777623088236</v>
      </c>
      <c r="BL119" s="2">
        <f t="shared" si="370"/>
        <v>67.368351219108618</v>
      </c>
      <c r="BM119" s="2">
        <f t="shared" si="371"/>
        <v>70.348832043123153</v>
      </c>
      <c r="BO119" s="2" t="str">
        <f t="shared" si="257"/>
        <v/>
      </c>
      <c r="BP119" s="2" t="str">
        <f t="shared" si="258"/>
        <v/>
      </c>
      <c r="BQ119" s="2" t="str">
        <f t="shared" si="259"/>
        <v/>
      </c>
      <c r="BR119" s="2" t="str">
        <f t="shared" si="260"/>
        <v/>
      </c>
      <c r="BS119" s="2" t="str">
        <f t="shared" si="261"/>
        <v/>
      </c>
      <c r="BT119" s="2" t="str">
        <f t="shared" si="262"/>
        <v/>
      </c>
      <c r="BU119" s="2" t="str">
        <f t="shared" si="263"/>
        <v/>
      </c>
      <c r="BV119" s="2" t="str">
        <f t="shared" si="264"/>
        <v/>
      </c>
      <c r="BW119" s="2" t="str">
        <f t="shared" si="265"/>
        <v/>
      </c>
      <c r="BX119" s="2" t="str">
        <f t="shared" si="266"/>
        <v/>
      </c>
      <c r="BY119" s="2" t="str">
        <f t="shared" si="267"/>
        <v/>
      </c>
      <c r="BZ119" s="2" t="str">
        <f t="shared" si="268"/>
        <v/>
      </c>
      <c r="CA119" s="2" t="str">
        <f t="shared" si="269"/>
        <v/>
      </c>
      <c r="CB119" s="2" t="str">
        <f t="shared" si="270"/>
        <v/>
      </c>
      <c r="CC119" s="2" t="str">
        <f t="shared" si="271"/>
        <v/>
      </c>
      <c r="CE119" s="2">
        <f t="shared" si="308"/>
        <v>61.5</v>
      </c>
      <c r="CF119" s="2">
        <f t="shared" si="309"/>
        <v>63.55</v>
      </c>
      <c r="CG119" s="2">
        <f t="shared" si="310"/>
        <v>64.683000000000007</v>
      </c>
      <c r="CH119" s="2">
        <f t="shared" si="311"/>
        <v>65.78</v>
      </c>
      <c r="CI119" s="2">
        <f t="shared" si="312"/>
        <v>65.366</v>
      </c>
      <c r="CJ119" s="2">
        <f t="shared" si="313"/>
        <v>66.667000000000002</v>
      </c>
      <c r="CK119" s="2">
        <f t="shared" si="314"/>
        <v>67.286000000000001</v>
      </c>
      <c r="CL119" s="2">
        <f t="shared" si="315"/>
        <v>68.278999999999996</v>
      </c>
      <c r="CM119" s="2">
        <f t="shared" si="316"/>
        <v>66.704999999999998</v>
      </c>
      <c r="CN119" s="2">
        <f t="shared" si="317"/>
        <v>67.227000000000004</v>
      </c>
      <c r="CO119" s="2">
        <f t="shared" si="318"/>
        <v>64.727000000000004</v>
      </c>
      <c r="CP119" s="2">
        <f t="shared" si="319"/>
        <v>66.114000000000004</v>
      </c>
      <c r="CQ119" s="2">
        <f t="shared" si="320"/>
        <v>65.454999999999998</v>
      </c>
      <c r="CR119" s="2">
        <f t="shared" si="321"/>
        <v>66.317999999999998</v>
      </c>
      <c r="CS119" s="2">
        <f t="shared" si="322"/>
        <v>68.885999999999996</v>
      </c>
      <c r="CU119" s="2">
        <f t="shared" si="272"/>
        <v>61.5</v>
      </c>
      <c r="CV119" s="2">
        <f t="shared" si="273"/>
        <v>63.55</v>
      </c>
      <c r="CW119" s="2">
        <f t="shared" si="274"/>
        <v>64.683000000000007</v>
      </c>
      <c r="CX119" s="2">
        <f t="shared" si="275"/>
        <v>65.78</v>
      </c>
      <c r="CY119" s="2">
        <f t="shared" si="276"/>
        <v>65.366</v>
      </c>
      <c r="CZ119" s="2">
        <f t="shared" si="277"/>
        <v>66.667000000000002</v>
      </c>
      <c r="DA119" s="2">
        <f t="shared" si="278"/>
        <v>67.286000000000001</v>
      </c>
      <c r="DB119" s="2">
        <f t="shared" si="279"/>
        <v>68.278999999999996</v>
      </c>
      <c r="DC119" s="2">
        <f t="shared" si="280"/>
        <v>66.704999999999998</v>
      </c>
      <c r="DD119" s="2">
        <f t="shared" si="281"/>
        <v>67.227000000000004</v>
      </c>
      <c r="DE119" s="2">
        <f t="shared" si="282"/>
        <v>64.727000000000004</v>
      </c>
      <c r="DF119" s="2">
        <f t="shared" si="283"/>
        <v>66.114000000000004</v>
      </c>
      <c r="DG119" s="2">
        <f t="shared" si="284"/>
        <v>65.454999999999998</v>
      </c>
      <c r="DH119" s="2">
        <f t="shared" si="285"/>
        <v>66.317999999999998</v>
      </c>
      <c r="DI119" s="2">
        <f t="shared" si="286"/>
        <v>68.885999999999996</v>
      </c>
      <c r="DK119" s="2">
        <f t="shared" si="287"/>
        <v>95.39224671669794</v>
      </c>
      <c r="DL119" s="2">
        <f t="shared" si="372"/>
        <v>93.769895470383304</v>
      </c>
      <c r="DM119" s="2">
        <f t="shared" si="372"/>
        <v>94.48341150095888</v>
      </c>
      <c r="DN119" s="2">
        <f t="shared" si="372"/>
        <v>100.79904880749802</v>
      </c>
      <c r="DO119" s="2">
        <f t="shared" si="372"/>
        <v>100.16204065040648</v>
      </c>
      <c r="DP119" s="2">
        <f t="shared" si="372"/>
        <v>96.012901742160295</v>
      </c>
      <c r="DQ119" s="2">
        <f t="shared" si="372"/>
        <v>93.305842796738176</v>
      </c>
      <c r="DR119" s="2">
        <f t="shared" si="372"/>
        <v>92.020080085352333</v>
      </c>
      <c r="DS119" s="2">
        <f t="shared" si="372"/>
        <v>93.179298652189175</v>
      </c>
      <c r="DT119" s="2">
        <f t="shared" si="372"/>
        <v>93.894465035248345</v>
      </c>
      <c r="DU119" s="2">
        <f t="shared" si="372"/>
        <v>92.378708094231328</v>
      </c>
      <c r="DV119" s="2">
        <f t="shared" si="372"/>
        <v>97.366888204629575</v>
      </c>
      <c r="DW119" s="2">
        <f t="shared" si="372"/>
        <v>96.006981878586515</v>
      </c>
      <c r="DX119" s="2">
        <f t="shared" si="372"/>
        <v>91.694093455419619</v>
      </c>
      <c r="DY119" s="2">
        <f t="shared" si="372"/>
        <v>82.843993657219954</v>
      </c>
      <c r="EA119" s="2">
        <f t="shared" si="227"/>
        <v>61.969275515255745</v>
      </c>
      <c r="EB119" s="2">
        <f t="shared" si="289"/>
        <v>63.117648054145519</v>
      </c>
      <c r="EC119" s="2">
        <f t="shared" si="290"/>
        <v>66.619889469268642</v>
      </c>
      <c r="ED119" s="2">
        <f t="shared" si="291"/>
        <v>66.465215052247032</v>
      </c>
      <c r="EE119" s="2">
        <f t="shared" si="292"/>
        <v>66.046281208877488</v>
      </c>
      <c r="EF119" s="2">
        <f t="shared" si="293"/>
        <v>67.214143302618268</v>
      </c>
      <c r="EG119" s="2">
        <f t="shared" si="294"/>
        <v>68.251416531109982</v>
      </c>
      <c r="EH119" s="2">
        <f t="shared" si="295"/>
        <v>68.805500945047257</v>
      </c>
      <c r="EI119" s="2">
        <f t="shared" si="296"/>
        <v>67.643868152384144</v>
      </c>
      <c r="EJ119" s="2">
        <f t="shared" si="297"/>
        <v>66.911559107127843</v>
      </c>
      <c r="EK119" s="2">
        <f t="shared" si="298"/>
        <v>65.941487141886341</v>
      </c>
      <c r="EL119" s="2">
        <f t="shared" si="299"/>
        <v>65.619810567130699</v>
      </c>
      <c r="EM119" s="2">
        <f t="shared" si="300"/>
        <v>65.949411074918558</v>
      </c>
      <c r="EN119" s="2">
        <f t="shared" si="301"/>
        <v>67.128935525859504</v>
      </c>
      <c r="EO119" s="2">
        <f t="shared" si="302"/>
        <v>70.167755579158992</v>
      </c>
      <c r="EQ119" s="2">
        <f t="shared" si="303"/>
        <v>61.446320826937729</v>
      </c>
      <c r="ER119" s="2">
        <f t="shared" si="373"/>
        <v>62.708041753955328</v>
      </c>
      <c r="ES119" s="2">
        <f t="shared" si="373"/>
        <v>66.003848336685294</v>
      </c>
      <c r="ET119" s="2">
        <f t="shared" si="373"/>
        <v>65.881180836687179</v>
      </c>
      <c r="EU119" s="2">
        <f t="shared" si="373"/>
        <v>65.791678613930173</v>
      </c>
      <c r="EV119" s="2">
        <f t="shared" si="373"/>
        <v>66.723973931413212</v>
      </c>
      <c r="EW119" s="2">
        <f t="shared" si="373"/>
        <v>67.783068307066145</v>
      </c>
      <c r="EX119" s="2">
        <f t="shared" si="373"/>
        <v>68.082680034775763</v>
      </c>
      <c r="EY119" s="2">
        <f t="shared" si="373"/>
        <v>67.090740154106996</v>
      </c>
      <c r="EZ119" s="2">
        <f t="shared" si="373"/>
        <v>66.399443954026054</v>
      </c>
      <c r="FA119" s="2">
        <f t="shared" si="373"/>
        <v>65.707473760396581</v>
      </c>
      <c r="FB119" s="2">
        <f t="shared" si="373"/>
        <v>65.355326869021084</v>
      </c>
      <c r="FC119" s="2">
        <f t="shared" si="373"/>
        <v>65.46127758947938</v>
      </c>
      <c r="FD119" s="2">
        <f t="shared" si="373"/>
        <v>67.106474766193571</v>
      </c>
      <c r="FE119" s="2">
        <f t="shared" si="373"/>
        <v>70.437359278964152</v>
      </c>
      <c r="FG119" s="2">
        <f t="shared" si="305"/>
        <v>0.9918293013436249</v>
      </c>
      <c r="FH119" s="2">
        <f t="shared" si="374"/>
        <v>0.99104602167926725</v>
      </c>
      <c r="FI119" s="2">
        <f t="shared" si="374"/>
        <v>0.98948314598651232</v>
      </c>
      <c r="FJ119" s="2">
        <f t="shared" si="374"/>
        <v>0.99010126003994814</v>
      </c>
      <c r="FK119" s="2">
        <f t="shared" si="374"/>
        <v>0.99028108645850432</v>
      </c>
      <c r="FL119" s="2">
        <f t="shared" si="374"/>
        <v>0.99054031257889819</v>
      </c>
      <c r="FM119" s="2">
        <f t="shared" si="374"/>
        <v>0.9890044317774308</v>
      </c>
      <c r="FN119" s="2">
        <f t="shared" si="374"/>
        <v>0.98755899155578319</v>
      </c>
      <c r="FO119" s="2">
        <f t="shared" si="374"/>
        <v>0.98764842044891288</v>
      </c>
      <c r="FP119" s="2">
        <f t="shared" si="374"/>
        <v>0.9876998163786711</v>
      </c>
      <c r="FQ119" s="2">
        <f t="shared" si="374"/>
        <v>0.98915569443737184</v>
      </c>
      <c r="FR119" s="2">
        <f t="shared" si="374"/>
        <v>0.9873316285107161</v>
      </c>
      <c r="FS119" s="2">
        <f t="shared" si="374"/>
        <v>0.98906322566847982</v>
      </c>
      <c r="FT119" s="2">
        <f t="shared" si="374"/>
        <v>0.99025144507861029</v>
      </c>
      <c r="FU119" s="2">
        <f t="shared" si="374"/>
        <v>0.9857563291762157</v>
      </c>
      <c r="FW119" s="2">
        <f t="shared" si="323"/>
        <v>3.1087108595516289E-3</v>
      </c>
      <c r="FX119" s="2">
        <f t="shared" si="375"/>
        <v>3.2698868578919789E-3</v>
      </c>
      <c r="FY119" s="2">
        <f t="shared" si="376"/>
        <v>3.4927734433633337E-3</v>
      </c>
      <c r="FZ119" s="2">
        <f t="shared" si="377"/>
        <v>3.3197875346419378E-3</v>
      </c>
      <c r="GA119" s="2">
        <f t="shared" si="378"/>
        <v>3.1959235763980845E-3</v>
      </c>
      <c r="GB119" s="2">
        <f t="shared" si="379"/>
        <v>3.2539956133679658E-3</v>
      </c>
      <c r="GC119" s="2">
        <f t="shared" si="380"/>
        <v>3.2277320025929641E-3</v>
      </c>
      <c r="GD119" s="2">
        <f t="shared" si="381"/>
        <v>3.7305682080575318E-3</v>
      </c>
      <c r="GE119" s="2">
        <f t="shared" si="382"/>
        <v>3.8715385323606138E-3</v>
      </c>
      <c r="GF119" s="2">
        <f t="shared" si="383"/>
        <v>3.482487134686337E-3</v>
      </c>
      <c r="GG119" s="2">
        <f t="shared" si="384"/>
        <v>3.4328662312623046E-3</v>
      </c>
      <c r="GH119" s="2">
        <f t="shared" si="385"/>
        <v>2.8906584340545292E-3</v>
      </c>
      <c r="GI119" s="2">
        <f t="shared" si="386"/>
        <v>2.7990717795106802E-3</v>
      </c>
      <c r="GJ119" s="2">
        <f t="shared" si="387"/>
        <v>2.6311656726022629E-3</v>
      </c>
      <c r="GK119" s="2">
        <f t="shared" si="388"/>
        <v>1.9298752083716072E-3</v>
      </c>
      <c r="GM119" s="92">
        <f t="shared" si="324"/>
        <v>2.274484871211786E-44</v>
      </c>
      <c r="GN119" s="92">
        <f t="shared" si="389"/>
        <v>2.0970442829616452E-48</v>
      </c>
      <c r="GO119" s="92">
        <f t="shared" si="390"/>
        <v>5.7153156765164423E-55</v>
      </c>
      <c r="GP119" s="92">
        <f t="shared" si="391"/>
        <v>1.4733067840221553E-73</v>
      </c>
      <c r="GQ119" s="92">
        <f t="shared" si="392"/>
        <v>1.179202188814173E-86</v>
      </c>
      <c r="GR119" s="92">
        <f t="shared" si="393"/>
        <v>4.2346091664000974E-102</v>
      </c>
      <c r="GS119" s="92">
        <f t="shared" si="394"/>
        <v>1.3380713081143412E-83</v>
      </c>
      <c r="GT119" s="92">
        <f t="shared" si="395"/>
        <v>1.4954118179139732E-74</v>
      </c>
      <c r="GU119" s="92">
        <f t="shared" si="396"/>
        <v>9.1644789110173118E-93</v>
      </c>
      <c r="GV119" s="92">
        <f t="shared" si="397"/>
        <v>2.0259299718951637E-78</v>
      </c>
      <c r="GW119" s="92">
        <f t="shared" si="398"/>
        <v>1.7919392351121446E-115</v>
      </c>
      <c r="GX119" s="92">
        <f t="shared" si="399"/>
        <v>7.0101691764029097E-88</v>
      </c>
      <c r="GY119" s="92">
        <f t="shared" si="400"/>
        <v>1.4014725917472611E-67</v>
      </c>
      <c r="GZ119" s="92">
        <f t="shared" si="401"/>
        <v>6.0521770378327359E-52</v>
      </c>
      <c r="HA119" s="92">
        <f t="shared" si="402"/>
        <v>7.1910765480050415E-56</v>
      </c>
      <c r="HC119" s="92">
        <f t="shared" si="325"/>
        <v>9.9997657610098063E-3</v>
      </c>
      <c r="HD119" s="92">
        <f t="shared" si="403"/>
        <v>3.5719718017162712E-3</v>
      </c>
      <c r="HE119" s="92">
        <f t="shared" si="404"/>
        <v>9.7371439432951791E-4</v>
      </c>
      <c r="HF119" s="92">
        <f t="shared" si="405"/>
        <v>5.502585378409437E-5</v>
      </c>
      <c r="HG119" s="92">
        <f t="shared" si="406"/>
        <v>1.4536369158836696E-5</v>
      </c>
      <c r="HH119" s="92">
        <f t="shared" si="407"/>
        <v>2.1957601774596478E-7</v>
      </c>
      <c r="HI119" s="92">
        <f t="shared" si="408"/>
        <v>1.4389381530544603E-6</v>
      </c>
      <c r="HJ119" s="92">
        <f t="shared" si="409"/>
        <v>7.9073927409376209E-8</v>
      </c>
      <c r="HK119" s="92">
        <f t="shared" si="410"/>
        <v>5.88707779885994E-10</v>
      </c>
      <c r="HL119" s="92">
        <f t="shared" si="411"/>
        <v>1.0953890317017047E-7</v>
      </c>
      <c r="HM119" s="92">
        <f t="shared" si="412"/>
        <v>2.836458075101757E-9</v>
      </c>
      <c r="HN119" s="92">
        <f t="shared" si="413"/>
        <v>2.5176102757037194E-5</v>
      </c>
      <c r="HO119" s="92">
        <f t="shared" si="414"/>
        <v>1.721666796378805E-4</v>
      </c>
      <c r="HP119" s="92">
        <f t="shared" si="415"/>
        <v>1.387383893281636E-3</v>
      </c>
      <c r="HQ119" s="92">
        <f t="shared" si="416"/>
        <v>3.5690406508866869E-3</v>
      </c>
      <c r="HS119" s="92">
        <f t="shared" si="326"/>
        <v>1.6951468572976811E-8</v>
      </c>
      <c r="HT119" s="92">
        <f t="shared" si="417"/>
        <v>2.2621404607842322E-8</v>
      </c>
      <c r="HU119" s="92">
        <f t="shared" si="418"/>
        <v>3.8635560290110453E-9</v>
      </c>
      <c r="HV119" s="92">
        <f t="shared" si="419"/>
        <v>7.8249394731890327E-9</v>
      </c>
      <c r="HW119" s="92">
        <f t="shared" si="420"/>
        <v>5.4792120547433138E-9</v>
      </c>
      <c r="HX119" s="92">
        <f t="shared" si="421"/>
        <v>2.6337143979629157E-9</v>
      </c>
      <c r="HY119" s="92">
        <f t="shared" si="422"/>
        <v>5.5176321361442513E-10</v>
      </c>
      <c r="HZ119" s="92">
        <f t="shared" si="423"/>
        <v>3.2004245567323867E-10</v>
      </c>
      <c r="IA119" s="92">
        <f t="shared" si="424"/>
        <v>5.524295786990088E-10</v>
      </c>
      <c r="IB119" s="92">
        <f t="shared" si="425"/>
        <v>1.916489946844452E-10</v>
      </c>
      <c r="IC119" s="92">
        <f t="shared" si="426"/>
        <v>3.4896358401277901E-10</v>
      </c>
      <c r="ID119" s="92">
        <f t="shared" si="427"/>
        <v>1.0785342275369259E-10</v>
      </c>
      <c r="IE119" s="92">
        <f t="shared" si="428"/>
        <v>5.9750293877846633E-10</v>
      </c>
      <c r="IF119" s="92">
        <f t="shared" si="429"/>
        <v>3.2598894300840412E-6</v>
      </c>
      <c r="IG119" s="92">
        <f t="shared" si="430"/>
        <v>8.4711939691863116E-6</v>
      </c>
      <c r="II119" s="92">
        <f t="shared" si="327"/>
        <v>3.0021097110189484E-42</v>
      </c>
      <c r="IJ119" s="92">
        <f t="shared" si="328"/>
        <v>1.5693376707807969E-41</v>
      </c>
      <c r="IK119" s="92">
        <f t="shared" si="329"/>
        <v>2.2436701587309995E-46</v>
      </c>
      <c r="IL119" s="92">
        <f t="shared" si="330"/>
        <v>8.4020295828097098E-46</v>
      </c>
      <c r="IM119" s="92">
        <f t="shared" si="331"/>
        <v>2.3250252622257477E-47</v>
      </c>
      <c r="IN119" s="92">
        <f t="shared" si="332"/>
        <v>1.0817743575347526E-50</v>
      </c>
      <c r="IO119" s="92">
        <f t="shared" si="333"/>
        <v>9.37557513451042E-55</v>
      </c>
      <c r="IP119" s="92">
        <f t="shared" si="334"/>
        <v>8.5817724999831622E-58</v>
      </c>
      <c r="IQ119" s="92">
        <f t="shared" si="335"/>
        <v>7.2025919687626012E-56</v>
      </c>
      <c r="IR119" s="92">
        <f t="shared" si="336"/>
        <v>2.3976984195818997E-57</v>
      </c>
      <c r="IS119" s="92">
        <f t="shared" si="337"/>
        <v>3.384561873301618E-56</v>
      </c>
      <c r="IT119" s="92">
        <f t="shared" si="338"/>
        <v>4.9708815630744342E-56</v>
      </c>
      <c r="IU119" s="92">
        <f t="shared" si="339"/>
        <v>2.3096698790596242E-50</v>
      </c>
      <c r="IV119" s="92">
        <f t="shared" si="340"/>
        <v>8.2838144145652935E-39</v>
      </c>
      <c r="IW119" s="92">
        <f t="shared" si="341"/>
        <v>4.4205763504442646E-28</v>
      </c>
      <c r="IY119" s="92">
        <f t="shared" si="342"/>
        <v>9.9997827124783788E-3</v>
      </c>
      <c r="IZ119" s="92">
        <f t="shared" si="343"/>
        <v>3.5719944231208793E-3</v>
      </c>
      <c r="JA119" s="92">
        <f t="shared" si="344"/>
        <v>9.7371825788554695E-4</v>
      </c>
      <c r="JB119" s="92">
        <f t="shared" si="345"/>
        <v>5.5033678723567556E-5</v>
      </c>
      <c r="JC119" s="92">
        <f t="shared" si="346"/>
        <v>1.454184837089144E-5</v>
      </c>
      <c r="JD119" s="92">
        <f t="shared" si="347"/>
        <v>2.2220973214392769E-7</v>
      </c>
      <c r="JE119" s="92">
        <f t="shared" si="348"/>
        <v>1.4394899162680747E-6</v>
      </c>
      <c r="JF119" s="92">
        <f t="shared" si="349"/>
        <v>7.9393969865049453E-8</v>
      </c>
      <c r="JG119" s="92">
        <f t="shared" si="350"/>
        <v>1.1411373585850028E-9</v>
      </c>
      <c r="JH119" s="92">
        <f t="shared" si="351"/>
        <v>1.0973055216485492E-7</v>
      </c>
      <c r="JI119" s="92">
        <f t="shared" si="352"/>
        <v>3.1854216591145361E-9</v>
      </c>
      <c r="JJ119" s="92">
        <f t="shared" si="353"/>
        <v>2.5176210610459947E-5</v>
      </c>
      <c r="JK119" s="92">
        <f t="shared" si="354"/>
        <v>1.7216727714081928E-4</v>
      </c>
      <c r="JL119" s="92">
        <f t="shared" si="355"/>
        <v>1.3906437827117201E-3</v>
      </c>
      <c r="JM119" s="92">
        <f t="shared" si="356"/>
        <v>3.577511844855873E-3</v>
      </c>
    </row>
    <row r="120" spans="2:273" x14ac:dyDescent="0.25">
      <c r="B120" s="2">
        <v>93</v>
      </c>
      <c r="C120" s="37">
        <v>61.95</v>
      </c>
      <c r="D120" s="37">
        <v>63.2</v>
      </c>
      <c r="E120" s="37">
        <v>63.561</v>
      </c>
      <c r="F120" s="37">
        <v>64.731999999999999</v>
      </c>
      <c r="G120" s="37">
        <v>65.683000000000007</v>
      </c>
      <c r="H120" s="37">
        <v>67.31</v>
      </c>
      <c r="I120" s="37">
        <v>67.786000000000001</v>
      </c>
      <c r="J120" s="37">
        <v>68.256</v>
      </c>
      <c r="K120" s="37">
        <v>68.432000000000002</v>
      </c>
      <c r="L120" s="37">
        <v>66.204999999999998</v>
      </c>
      <c r="M120" s="37">
        <v>65.25</v>
      </c>
      <c r="N120" s="37">
        <v>65.272999999999996</v>
      </c>
      <c r="O120" s="37">
        <v>62.976999999999997</v>
      </c>
      <c r="P120" s="37">
        <v>66.272999999999996</v>
      </c>
      <c r="Q120" s="37">
        <v>67.772999999999996</v>
      </c>
      <c r="S120" s="4">
        <f t="shared" si="228"/>
        <v>62.288776252247402</v>
      </c>
      <c r="T120" s="4">
        <f t="shared" si="229"/>
        <v>63.315584816748483</v>
      </c>
      <c r="U120" s="4">
        <f t="shared" si="230"/>
        <v>66.748690553453983</v>
      </c>
      <c r="V120" s="4">
        <f t="shared" si="231"/>
        <v>66.641580280134633</v>
      </c>
      <c r="W120" s="4">
        <f t="shared" si="232"/>
        <v>66.252536695810463</v>
      </c>
      <c r="X120" s="4">
        <f t="shared" si="233"/>
        <v>67.34027912226064</v>
      </c>
      <c r="Y120" s="4">
        <f t="shared" si="234"/>
        <v>68.374461275037064</v>
      </c>
      <c r="Z120" s="4">
        <f t="shared" si="235"/>
        <v>68.925653318054628</v>
      </c>
      <c r="AA120" s="4">
        <f t="shared" si="236"/>
        <v>67.791156091980042</v>
      </c>
      <c r="AB120" s="4">
        <f t="shared" si="237"/>
        <v>67.086505253408802</v>
      </c>
      <c r="AC120" s="4">
        <f t="shared" si="238"/>
        <v>66.087283909042583</v>
      </c>
      <c r="AD120" s="4">
        <f t="shared" si="239"/>
        <v>65.870689253413488</v>
      </c>
      <c r="AE120" s="4">
        <f t="shared" si="240"/>
        <v>66.114382193480665</v>
      </c>
      <c r="AF120" s="4">
        <f t="shared" si="241"/>
        <v>67.260619144681641</v>
      </c>
      <c r="AG120" s="4">
        <f t="shared" si="242"/>
        <v>70.290990287567737</v>
      </c>
      <c r="AI120" s="4">
        <f t="shared" si="243"/>
        <v>-0.33877625224739916</v>
      </c>
      <c r="AJ120" s="4">
        <f t="shared" si="244"/>
        <v>-0.11558481674848053</v>
      </c>
      <c r="AK120" s="4">
        <f t="shared" si="245"/>
        <v>-3.187690553453983</v>
      </c>
      <c r="AL120" s="4">
        <f t="shared" si="246"/>
        <v>-1.9095802801346338</v>
      </c>
      <c r="AM120" s="4">
        <f t="shared" si="247"/>
        <v>-0.56953669581045574</v>
      </c>
      <c r="AN120" s="4">
        <f t="shared" si="248"/>
        <v>-3.0279122260637337E-2</v>
      </c>
      <c r="AO120" s="4">
        <f t="shared" si="249"/>
        <v>-0.58846127503706214</v>
      </c>
      <c r="AP120" s="4">
        <f t="shared" si="250"/>
        <v>-0.66965331805462824</v>
      </c>
      <c r="AQ120" s="4">
        <f t="shared" si="251"/>
        <v>0.64084390801995994</v>
      </c>
      <c r="AR120" s="4">
        <f t="shared" si="252"/>
        <v>-0.88150525340880392</v>
      </c>
      <c r="AS120" s="4">
        <f t="shared" si="253"/>
        <v>-0.83728390904258276</v>
      </c>
      <c r="AT120" s="4">
        <f t="shared" si="254"/>
        <v>-0.59768925341349188</v>
      </c>
      <c r="AU120" s="4">
        <f t="shared" si="255"/>
        <v>-3.1373821934806685</v>
      </c>
      <c r="AV120" s="4">
        <f t="shared" si="357"/>
        <v>-0.98761914468164491</v>
      </c>
      <c r="AW120" s="4">
        <f t="shared" si="357"/>
        <v>-2.5179902875677413</v>
      </c>
      <c r="AY120" s="2">
        <f t="shared" si="307"/>
        <v>62.113227914403964</v>
      </c>
      <c r="AZ120" s="2">
        <f t="shared" si="358"/>
        <v>63.271044208698825</v>
      </c>
      <c r="BA120" s="2">
        <f t="shared" si="359"/>
        <v>66.741366449228821</v>
      </c>
      <c r="BB120" s="2">
        <f t="shared" si="360"/>
        <v>66.641400612386718</v>
      </c>
      <c r="BC120" s="2">
        <f t="shared" si="361"/>
        <v>66.25250142815068</v>
      </c>
      <c r="BD120" s="2">
        <f t="shared" si="362"/>
        <v>67.340277032381849</v>
      </c>
      <c r="BE120" s="2">
        <f t="shared" si="363"/>
        <v>68.374459226523371</v>
      </c>
      <c r="BF120" s="2">
        <f t="shared" si="364"/>
        <v>68.925652887732682</v>
      </c>
      <c r="BG120" s="2">
        <f t="shared" si="365"/>
        <v>67.791155358136322</v>
      </c>
      <c r="BH120" s="2">
        <f t="shared" si="366"/>
        <v>67.086504912201164</v>
      </c>
      <c r="BI120" s="2">
        <f t="shared" si="367"/>
        <v>66.087283344581905</v>
      </c>
      <c r="BJ120" s="2">
        <f t="shared" si="368"/>
        <v>65.870640855054887</v>
      </c>
      <c r="BK120" s="2">
        <f t="shared" si="369"/>
        <v>66.113748255074967</v>
      </c>
      <c r="BL120" s="2">
        <f t="shared" si="370"/>
        <v>67.248219501247249</v>
      </c>
      <c r="BM120" s="2">
        <f t="shared" si="371"/>
        <v>70.261548890966296</v>
      </c>
      <c r="BO120" s="2" t="str">
        <f t="shared" si="257"/>
        <v/>
      </c>
      <c r="BP120" s="2" t="str">
        <f t="shared" si="258"/>
        <v/>
      </c>
      <c r="BQ120" s="2" t="str">
        <f t="shared" si="259"/>
        <v/>
      </c>
      <c r="BR120" s="2" t="str">
        <f t="shared" si="260"/>
        <v/>
      </c>
      <c r="BS120" s="2" t="str">
        <f t="shared" si="261"/>
        <v/>
      </c>
      <c r="BT120" s="2" t="str">
        <f t="shared" si="262"/>
        <v/>
      </c>
      <c r="BU120" s="2" t="str">
        <f t="shared" si="263"/>
        <v/>
      </c>
      <c r="BV120" s="2" t="str">
        <f t="shared" si="264"/>
        <v/>
      </c>
      <c r="BW120" s="2" t="str">
        <f t="shared" si="265"/>
        <v/>
      </c>
      <c r="BX120" s="2" t="str">
        <f t="shared" si="266"/>
        <v/>
      </c>
      <c r="BY120" s="2" t="str">
        <f t="shared" si="267"/>
        <v/>
      </c>
      <c r="BZ120" s="2" t="str">
        <f t="shared" si="268"/>
        <v/>
      </c>
      <c r="CA120" s="2" t="str">
        <f t="shared" si="269"/>
        <v/>
      </c>
      <c r="CB120" s="2" t="str">
        <f t="shared" si="270"/>
        <v/>
      </c>
      <c r="CC120" s="2" t="str">
        <f t="shared" si="271"/>
        <v/>
      </c>
      <c r="CE120" s="2">
        <f t="shared" si="308"/>
        <v>61.95</v>
      </c>
      <c r="CF120" s="2">
        <f t="shared" si="309"/>
        <v>63.2</v>
      </c>
      <c r="CG120" s="2">
        <f t="shared" si="310"/>
        <v>63.561</v>
      </c>
      <c r="CH120" s="2">
        <f t="shared" si="311"/>
        <v>64.731999999999999</v>
      </c>
      <c r="CI120" s="2">
        <f t="shared" si="312"/>
        <v>65.683000000000007</v>
      </c>
      <c r="CJ120" s="2">
        <f t="shared" si="313"/>
        <v>67.31</v>
      </c>
      <c r="CK120" s="2">
        <f t="shared" si="314"/>
        <v>67.786000000000001</v>
      </c>
      <c r="CL120" s="2">
        <f t="shared" si="315"/>
        <v>68.256</v>
      </c>
      <c r="CM120" s="2">
        <f t="shared" si="316"/>
        <v>68.432000000000002</v>
      </c>
      <c r="CN120" s="2">
        <f t="shared" si="317"/>
        <v>66.204999999999998</v>
      </c>
      <c r="CO120" s="2">
        <f t="shared" si="318"/>
        <v>65.25</v>
      </c>
      <c r="CP120" s="2">
        <f t="shared" si="319"/>
        <v>65.272999999999996</v>
      </c>
      <c r="CQ120" s="2">
        <f t="shared" si="320"/>
        <v>62.976999999999997</v>
      </c>
      <c r="CR120" s="2">
        <f t="shared" si="321"/>
        <v>66.272999999999996</v>
      </c>
      <c r="CS120" s="2">
        <f t="shared" si="322"/>
        <v>67.772999999999996</v>
      </c>
      <c r="CU120" s="2">
        <f t="shared" si="272"/>
        <v>61.95</v>
      </c>
      <c r="CV120" s="2">
        <f t="shared" si="273"/>
        <v>63.2</v>
      </c>
      <c r="CW120" s="2">
        <f t="shared" si="274"/>
        <v>63.561</v>
      </c>
      <c r="CX120" s="2">
        <f t="shared" si="275"/>
        <v>64.731999999999999</v>
      </c>
      <c r="CY120" s="2">
        <f t="shared" si="276"/>
        <v>65.683000000000007</v>
      </c>
      <c r="CZ120" s="2">
        <f t="shared" si="277"/>
        <v>67.31</v>
      </c>
      <c r="DA120" s="2">
        <f t="shared" si="278"/>
        <v>67.786000000000001</v>
      </c>
      <c r="DB120" s="2">
        <f t="shared" si="279"/>
        <v>68.256</v>
      </c>
      <c r="DC120" s="2">
        <f t="shared" si="280"/>
        <v>68.432000000000002</v>
      </c>
      <c r="DD120" s="2">
        <f t="shared" si="281"/>
        <v>66.204999999999998</v>
      </c>
      <c r="DE120" s="2">
        <f t="shared" si="282"/>
        <v>65.25</v>
      </c>
      <c r="DF120" s="2">
        <f t="shared" si="283"/>
        <v>65.272999999999996</v>
      </c>
      <c r="DG120" s="2">
        <f t="shared" si="284"/>
        <v>62.976999999999997</v>
      </c>
      <c r="DH120" s="2">
        <f t="shared" si="285"/>
        <v>66.272999999999996</v>
      </c>
      <c r="DI120" s="2">
        <f t="shared" si="286"/>
        <v>67.772999999999996</v>
      </c>
      <c r="DK120" s="2">
        <f t="shared" si="287"/>
        <v>95.707389774859294</v>
      </c>
      <c r="DL120" s="2">
        <f t="shared" si="372"/>
        <v>94.056062717770061</v>
      </c>
      <c r="DM120" s="2">
        <f t="shared" si="372"/>
        <v>94.75139894119873</v>
      </c>
      <c r="DN120" s="2">
        <f t="shared" si="372"/>
        <v>101.13190230397319</v>
      </c>
      <c r="DO120" s="2">
        <f t="shared" si="372"/>
        <v>100.47606852497094</v>
      </c>
      <c r="DP120" s="2">
        <f t="shared" si="372"/>
        <v>96.253748954703838</v>
      </c>
      <c r="DQ120" s="2">
        <f t="shared" si="372"/>
        <v>93.501374811235294</v>
      </c>
      <c r="DR120" s="2">
        <f t="shared" si="372"/>
        <v>92.207856845744516</v>
      </c>
      <c r="DS120" s="2">
        <f t="shared" si="372"/>
        <v>93.399511925019581</v>
      </c>
      <c r="DT120" s="2">
        <f t="shared" si="372"/>
        <v>94.126681387245753</v>
      </c>
      <c r="DU120" s="2">
        <f t="shared" si="372"/>
        <v>92.619154032014478</v>
      </c>
      <c r="DV120" s="2">
        <f t="shared" si="372"/>
        <v>97.670795505496599</v>
      </c>
      <c r="DW120" s="2">
        <f t="shared" si="372"/>
        <v>96.265380247659294</v>
      </c>
      <c r="DX120" s="2">
        <f t="shared" si="372"/>
        <v>91.891741782135441</v>
      </c>
      <c r="DY120" s="2">
        <f t="shared" si="372"/>
        <v>82.944361470985143</v>
      </c>
      <c r="EA120" s="2">
        <f t="shared" si="227"/>
        <v>61.862515959248555</v>
      </c>
      <c r="EB120" s="2">
        <f t="shared" si="289"/>
        <v>63.018774055273553</v>
      </c>
      <c r="EC120" s="2">
        <f t="shared" si="290"/>
        <v>66.47208502644537</v>
      </c>
      <c r="ED120" s="2">
        <f t="shared" si="291"/>
        <v>66.328922180138079</v>
      </c>
      <c r="EE120" s="2">
        <f t="shared" si="292"/>
        <v>65.947027501631084</v>
      </c>
      <c r="EF120" s="2">
        <f t="shared" si="293"/>
        <v>67.090101977750308</v>
      </c>
      <c r="EG120" s="2">
        <f t="shared" si="294"/>
        <v>68.121251746218633</v>
      </c>
      <c r="EH120" s="2">
        <f t="shared" si="295"/>
        <v>68.660939026951354</v>
      </c>
      <c r="EI120" s="2">
        <f t="shared" si="296"/>
        <v>67.501285409132947</v>
      </c>
      <c r="EJ120" s="2">
        <f t="shared" si="297"/>
        <v>66.78124967021877</v>
      </c>
      <c r="EK120" s="2">
        <f t="shared" si="298"/>
        <v>65.822815372509751</v>
      </c>
      <c r="EL120" s="2">
        <f t="shared" si="299"/>
        <v>65.499317169640904</v>
      </c>
      <c r="EM120" s="2">
        <f t="shared" si="300"/>
        <v>65.811098208469048</v>
      </c>
      <c r="EN120" s="2">
        <f t="shared" si="301"/>
        <v>67.027024640978993</v>
      </c>
      <c r="EO120" s="2">
        <f t="shared" si="302"/>
        <v>70.093939077821815</v>
      </c>
      <c r="EQ120" s="2">
        <f t="shared" si="303"/>
        <v>61.371390667973657</v>
      </c>
      <c r="ER120" s="2">
        <f t="shared" si="373"/>
        <v>62.632616655263305</v>
      </c>
      <c r="ES120" s="2">
        <f t="shared" si="373"/>
        <v>65.894720067039103</v>
      </c>
      <c r="ET120" s="2">
        <f t="shared" si="373"/>
        <v>65.782508512863004</v>
      </c>
      <c r="EU120" s="2">
        <f t="shared" si="373"/>
        <v>65.705827391731773</v>
      </c>
      <c r="EV120" s="2">
        <f t="shared" si="373"/>
        <v>66.630541589697117</v>
      </c>
      <c r="EW120" s="2">
        <f t="shared" si="373"/>
        <v>67.682353843897161</v>
      </c>
      <c r="EX120" s="2">
        <f t="shared" si="373"/>
        <v>67.988373052903157</v>
      </c>
      <c r="EY120" s="2">
        <f t="shared" si="373"/>
        <v>66.986344435619145</v>
      </c>
      <c r="EZ120" s="2">
        <f t="shared" si="373"/>
        <v>66.300409664319403</v>
      </c>
      <c r="FA120" s="2">
        <f t="shared" si="373"/>
        <v>65.609075575221794</v>
      </c>
      <c r="FB120" s="2">
        <f t="shared" si="373"/>
        <v>65.249855861858578</v>
      </c>
      <c r="FC120" s="2">
        <f t="shared" si="373"/>
        <v>65.352383161120997</v>
      </c>
      <c r="FD120" s="2">
        <f t="shared" si="373"/>
        <v>67.005581119997345</v>
      </c>
      <c r="FE120" s="2">
        <f t="shared" si="373"/>
        <v>70.315352706456409</v>
      </c>
      <c r="FG120" s="2">
        <f t="shared" si="305"/>
        <v>0.9925428730862732</v>
      </c>
      <c r="FH120" s="2">
        <f t="shared" si="374"/>
        <v>0.99182743593671763</v>
      </c>
      <c r="FI120" s="2">
        <f t="shared" si="374"/>
        <v>0.99039963125864394</v>
      </c>
      <c r="FJ120" s="2">
        <f t="shared" si="374"/>
        <v>0.9909643719927359</v>
      </c>
      <c r="FK120" s="2">
        <f t="shared" si="374"/>
        <v>0.99112865909597869</v>
      </c>
      <c r="FL120" s="2">
        <f t="shared" si="374"/>
        <v>0.99136547558902166</v>
      </c>
      <c r="FM120" s="2">
        <f t="shared" si="374"/>
        <v>0.98996221112756522</v>
      </c>
      <c r="FN120" s="2">
        <f t="shared" si="374"/>
        <v>0.98864123129882964</v>
      </c>
      <c r="FO120" s="2">
        <f t="shared" si="374"/>
        <v>0.98872296963192952</v>
      </c>
      <c r="FP120" s="2">
        <f t="shared" si="374"/>
        <v>0.9887699451156694</v>
      </c>
      <c r="FQ120" s="2">
        <f t="shared" si="374"/>
        <v>0.99010042979639146</v>
      </c>
      <c r="FR120" s="2">
        <f t="shared" si="374"/>
        <v>0.98843341485089165</v>
      </c>
      <c r="FS120" s="2">
        <f t="shared" si="374"/>
        <v>0.99001593542106436</v>
      </c>
      <c r="FT120" s="2">
        <f t="shared" si="374"/>
        <v>0.99110157947068556</v>
      </c>
      <c r="FU120" s="2">
        <f t="shared" si="374"/>
        <v>0.98699331668804868</v>
      </c>
      <c r="FW120" s="2">
        <f t="shared" si="323"/>
        <v>3.407611655128256E-3</v>
      </c>
      <c r="FX120" s="2">
        <f t="shared" si="375"/>
        <v>3.5842289168529252E-3</v>
      </c>
      <c r="FY120" s="2">
        <f t="shared" si="376"/>
        <v>3.8284598237954257E-3</v>
      </c>
      <c r="FZ120" s="2">
        <f t="shared" si="377"/>
        <v>3.6389091518563956E-3</v>
      </c>
      <c r="GA120" s="2">
        <f t="shared" si="378"/>
        <v>3.5031803581427249E-3</v>
      </c>
      <c r="GB120" s="2">
        <f t="shared" si="379"/>
        <v>3.5668154756834055E-3</v>
      </c>
      <c r="GC120" s="2">
        <f t="shared" si="380"/>
        <v>3.5380359990431717E-3</v>
      </c>
      <c r="GD120" s="2">
        <f t="shared" si="381"/>
        <v>4.0890149872549134E-3</v>
      </c>
      <c r="GE120" s="2">
        <f t="shared" si="382"/>
        <v>4.2434725684025974E-3</v>
      </c>
      <c r="GF120" s="2">
        <f t="shared" si="383"/>
        <v>3.8171886969122419E-3</v>
      </c>
      <c r="GG120" s="2">
        <f t="shared" si="384"/>
        <v>3.7628167402117781E-3</v>
      </c>
      <c r="GH120" s="2">
        <f t="shared" si="385"/>
        <v>3.1686602520034145E-3</v>
      </c>
      <c r="GI120" s="2">
        <f t="shared" si="386"/>
        <v>3.0682925851133048E-3</v>
      </c>
      <c r="GJ120" s="2">
        <f t="shared" si="387"/>
        <v>2.8842836147133033E-3</v>
      </c>
      <c r="GK120" s="2">
        <f t="shared" si="388"/>
        <v>2.1156721683962872E-3</v>
      </c>
      <c r="GM120" s="92">
        <f t="shared" si="324"/>
        <v>1.6048736739556722E-47</v>
      </c>
      <c r="GN120" s="92">
        <f t="shared" si="389"/>
        <v>7.4824746395488677E-52</v>
      </c>
      <c r="GO120" s="92">
        <f t="shared" si="390"/>
        <v>6.6535772752195587E-59</v>
      </c>
      <c r="GP120" s="92">
        <f t="shared" si="391"/>
        <v>8.9953386037823169E-79</v>
      </c>
      <c r="GQ120" s="92">
        <f t="shared" si="392"/>
        <v>9.028883951971503E-93</v>
      </c>
      <c r="GR120" s="92">
        <f t="shared" si="393"/>
        <v>3.4073413918852076E-109</v>
      </c>
      <c r="GS120" s="92">
        <f t="shared" si="394"/>
        <v>1.5960465343438655E-89</v>
      </c>
      <c r="GT120" s="92">
        <f t="shared" si="395"/>
        <v>8.0214723308211816E-80</v>
      </c>
      <c r="GU120" s="92">
        <f t="shared" si="396"/>
        <v>2.6665813885663054E-99</v>
      </c>
      <c r="GV120" s="92">
        <f t="shared" si="397"/>
        <v>5.2734431398974904E-84</v>
      </c>
      <c r="GW120" s="92">
        <f t="shared" si="398"/>
        <v>1.4163050168227377E-123</v>
      </c>
      <c r="GX120" s="92">
        <f t="shared" si="399"/>
        <v>3.7042557656977747E-94</v>
      </c>
      <c r="GY120" s="92">
        <f t="shared" si="400"/>
        <v>2.4790736676582642E-72</v>
      </c>
      <c r="GZ120" s="92">
        <f t="shared" si="401"/>
        <v>1.5297316056396539E-55</v>
      </c>
      <c r="HA120" s="92">
        <f t="shared" si="402"/>
        <v>9.0932521721580019E-60</v>
      </c>
      <c r="HC120" s="92">
        <f t="shared" si="325"/>
        <v>2.7512855263760799E-3</v>
      </c>
      <c r="HD120" s="92">
        <f t="shared" si="403"/>
        <v>6.9720490892786948E-4</v>
      </c>
      <c r="HE120" s="92">
        <f t="shared" si="404"/>
        <v>1.2919785858873359E-4</v>
      </c>
      <c r="HF120" s="92">
        <f t="shared" si="405"/>
        <v>3.5095192590913132E-6</v>
      </c>
      <c r="HG120" s="92">
        <f t="shared" si="406"/>
        <v>6.8573934566350923E-7</v>
      </c>
      <c r="HH120" s="92">
        <f t="shared" si="407"/>
        <v>4.2703626185553818E-9</v>
      </c>
      <c r="HI120" s="92">
        <f t="shared" si="408"/>
        <v>3.9349894997105643E-8</v>
      </c>
      <c r="HJ120" s="92">
        <f t="shared" si="409"/>
        <v>1.2683442180531243E-9</v>
      </c>
      <c r="HK120" s="92">
        <f t="shared" si="410"/>
        <v>2.5399347071141535E-12</v>
      </c>
      <c r="HL120" s="92">
        <f t="shared" si="411"/>
        <v>1.3414975596572044E-9</v>
      </c>
      <c r="HM120" s="92">
        <f t="shared" si="412"/>
        <v>1.5765855642338816E-11</v>
      </c>
      <c r="HN120" s="92">
        <f t="shared" si="413"/>
        <v>9.9009793360742731E-7</v>
      </c>
      <c r="HO120" s="92">
        <f t="shared" si="414"/>
        <v>1.1477776064221594E-5</v>
      </c>
      <c r="HP120" s="92">
        <f t="shared" si="415"/>
        <v>1.9522590145853533E-4</v>
      </c>
      <c r="HQ120" s="92">
        <f t="shared" si="416"/>
        <v>6.9535389183719275E-4</v>
      </c>
      <c r="HS120" s="92">
        <f t="shared" si="326"/>
        <v>4.4360555005143816E-8</v>
      </c>
      <c r="HT120" s="92">
        <f t="shared" si="417"/>
        <v>5.8711212218192938E-8</v>
      </c>
      <c r="HU120" s="92">
        <f t="shared" si="418"/>
        <v>1.130154478426689E-8</v>
      </c>
      <c r="HV120" s="92">
        <f t="shared" si="419"/>
        <v>2.2067994782511209E-8</v>
      </c>
      <c r="HW120" s="92">
        <f t="shared" si="420"/>
        <v>1.5787250038311543E-8</v>
      </c>
      <c r="HX120" s="92">
        <f t="shared" si="421"/>
        <v>8.0801847067174324E-9</v>
      </c>
      <c r="HY120" s="92">
        <f t="shared" si="422"/>
        <v>1.8533682700631105E-9</v>
      </c>
      <c r="HZ120" s="92">
        <f t="shared" si="423"/>
        <v>1.1675767089298775E-9</v>
      </c>
      <c r="IA120" s="92">
        <f t="shared" si="424"/>
        <v>1.9548001402077374E-9</v>
      </c>
      <c r="IB120" s="92">
        <f t="shared" si="425"/>
        <v>6.9565187099794102E-10</v>
      </c>
      <c r="IC120" s="92">
        <f t="shared" si="426"/>
        <v>1.2239135803045803E-9</v>
      </c>
      <c r="ID120" s="92">
        <f t="shared" si="427"/>
        <v>3.7658048164252709E-10</v>
      </c>
      <c r="IE120" s="92">
        <f t="shared" si="428"/>
        <v>1.8515172061954308E-9</v>
      </c>
      <c r="IF120" s="92">
        <f t="shared" si="429"/>
        <v>6.0722461375674757E-6</v>
      </c>
      <c r="IG120" s="92">
        <f t="shared" si="430"/>
        <v>1.4536439915167338E-5</v>
      </c>
      <c r="II120" s="92">
        <f t="shared" si="327"/>
        <v>5.7566578250258363E-41</v>
      </c>
      <c r="IJ120" s="92">
        <f t="shared" si="328"/>
        <v>2.9303270881035622E-40</v>
      </c>
      <c r="IK120" s="92">
        <f t="shared" si="329"/>
        <v>6.2043017634902084E-45</v>
      </c>
      <c r="IL120" s="92">
        <f t="shared" si="330"/>
        <v>2.1630242155971398E-44</v>
      </c>
      <c r="IM120" s="92">
        <f t="shared" si="331"/>
        <v>6.5636668957139577E-46</v>
      </c>
      <c r="IN120" s="92">
        <f t="shared" si="332"/>
        <v>3.9380461558688938E-49</v>
      </c>
      <c r="IO120" s="92">
        <f t="shared" si="333"/>
        <v>4.5696242380523107E-53</v>
      </c>
      <c r="IP120" s="92">
        <f t="shared" si="334"/>
        <v>5.8068581282538934E-56</v>
      </c>
      <c r="IQ120" s="92">
        <f t="shared" si="335"/>
        <v>4.334638069639468E-54</v>
      </c>
      <c r="IR120" s="92">
        <f t="shared" si="336"/>
        <v>1.4915418430418344E-55</v>
      </c>
      <c r="IS120" s="92">
        <f t="shared" si="337"/>
        <v>1.9139329315869421E-54</v>
      </c>
      <c r="IT120" s="92">
        <f t="shared" si="338"/>
        <v>2.4680037764449684E-54</v>
      </c>
      <c r="IU120" s="92">
        <f t="shared" si="339"/>
        <v>7.4932928484000875E-49</v>
      </c>
      <c r="IV120" s="92">
        <f t="shared" si="340"/>
        <v>1.1475798519380315E-37</v>
      </c>
      <c r="IW120" s="92">
        <f t="shared" si="341"/>
        <v>2.6234990196931602E-27</v>
      </c>
      <c r="IY120" s="92">
        <f t="shared" si="342"/>
        <v>2.7513298869310848E-3</v>
      </c>
      <c r="IZ120" s="92">
        <f t="shared" si="343"/>
        <v>6.9726362014008766E-4</v>
      </c>
      <c r="JA120" s="92">
        <f t="shared" si="344"/>
        <v>1.2920916013351786E-4</v>
      </c>
      <c r="JB120" s="92">
        <f t="shared" si="345"/>
        <v>3.5315872538738246E-6</v>
      </c>
      <c r="JC120" s="92">
        <f t="shared" si="346"/>
        <v>7.0152659570182079E-7</v>
      </c>
      <c r="JD120" s="92">
        <f t="shared" si="347"/>
        <v>1.2350547325272815E-8</v>
      </c>
      <c r="JE120" s="92">
        <f t="shared" si="348"/>
        <v>4.1203263267168753E-8</v>
      </c>
      <c r="JF120" s="92">
        <f t="shared" si="349"/>
        <v>2.435920926983002E-9</v>
      </c>
      <c r="JG120" s="92">
        <f t="shared" si="350"/>
        <v>1.9573400749148515E-9</v>
      </c>
      <c r="JH120" s="92">
        <f t="shared" si="351"/>
        <v>2.0371494306551455E-9</v>
      </c>
      <c r="JI120" s="92">
        <f t="shared" si="352"/>
        <v>1.2396794359469192E-9</v>
      </c>
      <c r="JJ120" s="92">
        <f t="shared" si="353"/>
        <v>9.9047451408906993E-7</v>
      </c>
      <c r="JK120" s="92">
        <f t="shared" si="354"/>
        <v>1.1479627581427789E-5</v>
      </c>
      <c r="JL120" s="92">
        <f t="shared" si="355"/>
        <v>2.012981475961028E-4</v>
      </c>
      <c r="JM120" s="92">
        <f t="shared" si="356"/>
        <v>7.0989033175236009E-4</v>
      </c>
    </row>
    <row r="121" spans="2:273" x14ac:dyDescent="0.25">
      <c r="B121" s="2">
        <v>94</v>
      </c>
      <c r="C121" s="37">
        <v>60.225000000000001</v>
      </c>
      <c r="D121" s="37">
        <v>62.75</v>
      </c>
      <c r="E121" s="37">
        <v>64.78</v>
      </c>
      <c r="F121" s="37">
        <v>66.072999999999993</v>
      </c>
      <c r="G121" s="37">
        <v>64.683000000000007</v>
      </c>
      <c r="H121" s="37">
        <v>66.475999999999999</v>
      </c>
      <c r="I121" s="37">
        <v>66.356999999999999</v>
      </c>
      <c r="J121" s="37">
        <v>69.116</v>
      </c>
      <c r="K121" s="37">
        <v>67.772999999999996</v>
      </c>
      <c r="L121" s="37">
        <v>66.885999999999996</v>
      </c>
      <c r="M121" s="37">
        <v>63.886000000000003</v>
      </c>
      <c r="N121" s="37">
        <v>65.135999999999996</v>
      </c>
      <c r="O121" s="37">
        <v>66.385999999999996</v>
      </c>
      <c r="P121" s="37">
        <v>65.909000000000006</v>
      </c>
      <c r="Q121" s="37">
        <v>68.045000000000002</v>
      </c>
      <c r="S121" s="4">
        <f t="shared" si="228"/>
        <v>62.021035458511776</v>
      </c>
      <c r="T121" s="4">
        <f t="shared" si="229"/>
        <v>63.158626424536692</v>
      </c>
      <c r="U121" s="4">
        <f t="shared" si="230"/>
        <v>66.574080008716976</v>
      </c>
      <c r="V121" s="4">
        <f t="shared" si="231"/>
        <v>66.481509821554425</v>
      </c>
      <c r="W121" s="4">
        <f t="shared" si="232"/>
        <v>66.129839149984122</v>
      </c>
      <c r="X121" s="4">
        <f t="shared" si="233"/>
        <v>67.197096686434406</v>
      </c>
      <c r="Y121" s="4">
        <f t="shared" si="234"/>
        <v>68.225034663419478</v>
      </c>
      <c r="Z121" s="4">
        <f t="shared" si="235"/>
        <v>68.761209744596044</v>
      </c>
      <c r="AA121" s="4">
        <f t="shared" si="236"/>
        <v>67.626844655852523</v>
      </c>
      <c r="AB121" s="4">
        <f t="shared" si="237"/>
        <v>66.933123975868398</v>
      </c>
      <c r="AC121" s="4">
        <f t="shared" si="238"/>
        <v>65.94873472502141</v>
      </c>
      <c r="AD121" s="4">
        <f t="shared" si="239"/>
        <v>65.722210446169427</v>
      </c>
      <c r="AE121" s="4">
        <f t="shared" si="240"/>
        <v>65.952530481908951</v>
      </c>
      <c r="AF121" s="4">
        <f t="shared" si="241"/>
        <v>67.134540129623502</v>
      </c>
      <c r="AG121" s="4">
        <f t="shared" si="242"/>
        <v>70.192902088082576</v>
      </c>
      <c r="AI121" s="4">
        <f t="shared" si="243"/>
        <v>-1.7960354585117742</v>
      </c>
      <c r="AJ121" s="4">
        <f t="shared" si="244"/>
        <v>-0.40862642453669196</v>
      </c>
      <c r="AK121" s="4">
        <f t="shared" si="245"/>
        <v>-1.7940800087169748</v>
      </c>
      <c r="AL121" s="4">
        <f t="shared" si="246"/>
        <v>-0.40850982155443205</v>
      </c>
      <c r="AM121" s="4">
        <f t="shared" si="247"/>
        <v>-1.4468391499841147</v>
      </c>
      <c r="AN121" s="4">
        <f t="shared" si="248"/>
        <v>-0.72109668643440727</v>
      </c>
      <c r="AO121" s="4">
        <f t="shared" si="249"/>
        <v>-1.8680346634194791</v>
      </c>
      <c r="AP121" s="4">
        <f t="shared" si="250"/>
        <v>0.35479025540395526</v>
      </c>
      <c r="AQ121" s="4">
        <f t="shared" si="251"/>
        <v>0.14615534414747344</v>
      </c>
      <c r="AR121" s="4">
        <f t="shared" si="252"/>
        <v>-4.7123975868402113E-2</v>
      </c>
      <c r="AS121" s="4">
        <f t="shared" si="253"/>
        <v>-2.0627347250214072</v>
      </c>
      <c r="AT121" s="4">
        <f t="shared" si="254"/>
        <v>-0.58621044616943152</v>
      </c>
      <c r="AU121" s="4">
        <f t="shared" si="255"/>
        <v>0.43346951809104439</v>
      </c>
      <c r="AV121" s="4">
        <f t="shared" si="357"/>
        <v>-1.2255401296234965</v>
      </c>
      <c r="AW121" s="4">
        <f t="shared" si="357"/>
        <v>-2.1479020880825743</v>
      </c>
      <c r="AY121" s="2">
        <f t="shared" si="307"/>
        <v>61.98724156165234</v>
      </c>
      <c r="AZ121" s="2">
        <f t="shared" si="358"/>
        <v>63.152848931202584</v>
      </c>
      <c r="BA121" s="2">
        <f t="shared" si="359"/>
        <v>66.573476537210325</v>
      </c>
      <c r="BB121" s="2">
        <f t="shared" si="360"/>
        <v>66.481494372680572</v>
      </c>
      <c r="BC121" s="2">
        <f t="shared" si="361"/>
        <v>66.129829846649329</v>
      </c>
      <c r="BD121" s="2">
        <f t="shared" si="362"/>
        <v>67.197091143644258</v>
      </c>
      <c r="BE121" s="2">
        <f t="shared" si="363"/>
        <v>68.225032913547594</v>
      </c>
      <c r="BF121" s="2">
        <f t="shared" si="364"/>
        <v>68.76120841521761</v>
      </c>
      <c r="BG121" s="2">
        <f t="shared" si="365"/>
        <v>67.626842240445427</v>
      </c>
      <c r="BH121" s="2">
        <f t="shared" si="366"/>
        <v>66.933122988878239</v>
      </c>
      <c r="BI121" s="2">
        <f t="shared" si="367"/>
        <v>65.948732880735847</v>
      </c>
      <c r="BJ121" s="2">
        <f t="shared" si="368"/>
        <v>65.722208869854114</v>
      </c>
      <c r="BK121" s="2">
        <f t="shared" si="369"/>
        <v>65.952504515475042</v>
      </c>
      <c r="BL121" s="2">
        <f t="shared" si="370"/>
        <v>67.129428773733878</v>
      </c>
      <c r="BM121" s="2">
        <f t="shared" si="371"/>
        <v>70.175202317977366</v>
      </c>
      <c r="BO121" s="2" t="str">
        <f t="shared" si="257"/>
        <v/>
      </c>
      <c r="BP121" s="2" t="str">
        <f t="shared" si="258"/>
        <v/>
      </c>
      <c r="BQ121" s="2" t="str">
        <f t="shared" si="259"/>
        <v/>
      </c>
      <c r="BR121" s="2" t="str">
        <f t="shared" si="260"/>
        <v/>
      </c>
      <c r="BS121" s="2" t="str">
        <f t="shared" si="261"/>
        <v/>
      </c>
      <c r="BT121" s="2" t="str">
        <f t="shared" si="262"/>
        <v/>
      </c>
      <c r="BU121" s="2" t="str">
        <f t="shared" si="263"/>
        <v/>
      </c>
      <c r="BV121" s="2" t="str">
        <f t="shared" si="264"/>
        <v/>
      </c>
      <c r="BW121" s="2" t="str">
        <f t="shared" si="265"/>
        <v/>
      </c>
      <c r="BX121" s="2" t="str">
        <f t="shared" si="266"/>
        <v/>
      </c>
      <c r="BY121" s="2" t="str">
        <f t="shared" si="267"/>
        <v/>
      </c>
      <c r="BZ121" s="2" t="str">
        <f t="shared" si="268"/>
        <v/>
      </c>
      <c r="CA121" s="2" t="str">
        <f t="shared" si="269"/>
        <v/>
      </c>
      <c r="CB121" s="2" t="str">
        <f t="shared" si="270"/>
        <v/>
      </c>
      <c r="CC121" s="2" t="str">
        <f t="shared" si="271"/>
        <v/>
      </c>
      <c r="CE121" s="2">
        <f t="shared" si="308"/>
        <v>60.225000000000001</v>
      </c>
      <c r="CF121" s="2">
        <f t="shared" si="309"/>
        <v>62.75</v>
      </c>
      <c r="CG121" s="2">
        <f t="shared" si="310"/>
        <v>64.78</v>
      </c>
      <c r="CH121" s="2">
        <f t="shared" si="311"/>
        <v>66.072999999999993</v>
      </c>
      <c r="CI121" s="2">
        <f t="shared" si="312"/>
        <v>64.683000000000007</v>
      </c>
      <c r="CJ121" s="2">
        <f t="shared" si="313"/>
        <v>66.475999999999999</v>
      </c>
      <c r="CK121" s="2">
        <f t="shared" si="314"/>
        <v>66.356999999999999</v>
      </c>
      <c r="CL121" s="2">
        <f t="shared" si="315"/>
        <v>69.116</v>
      </c>
      <c r="CM121" s="2">
        <f t="shared" si="316"/>
        <v>67.772999999999996</v>
      </c>
      <c r="CN121" s="2">
        <f t="shared" si="317"/>
        <v>66.885999999999996</v>
      </c>
      <c r="CO121" s="2">
        <f t="shared" si="318"/>
        <v>63.886000000000003</v>
      </c>
      <c r="CP121" s="2">
        <f t="shared" si="319"/>
        <v>65.135999999999996</v>
      </c>
      <c r="CQ121" s="2">
        <f t="shared" si="320"/>
        <v>66.385999999999996</v>
      </c>
      <c r="CR121" s="2">
        <f t="shared" si="321"/>
        <v>65.909000000000006</v>
      </c>
      <c r="CS121" s="2">
        <f t="shared" si="322"/>
        <v>68.045000000000002</v>
      </c>
      <c r="CU121" s="2">
        <f t="shared" si="272"/>
        <v>60.225000000000001</v>
      </c>
      <c r="CV121" s="2">
        <f t="shared" si="273"/>
        <v>62.75</v>
      </c>
      <c r="CW121" s="2">
        <f t="shared" si="274"/>
        <v>64.78</v>
      </c>
      <c r="CX121" s="2">
        <f t="shared" si="275"/>
        <v>66.072999999999993</v>
      </c>
      <c r="CY121" s="2">
        <f t="shared" si="276"/>
        <v>64.683000000000007</v>
      </c>
      <c r="CZ121" s="2">
        <f t="shared" si="277"/>
        <v>66.475999999999999</v>
      </c>
      <c r="DA121" s="2">
        <f t="shared" si="278"/>
        <v>66.356999999999999</v>
      </c>
      <c r="DB121" s="2">
        <f t="shared" si="279"/>
        <v>69.116</v>
      </c>
      <c r="DC121" s="2">
        <f t="shared" si="280"/>
        <v>67.772999999999996</v>
      </c>
      <c r="DD121" s="2">
        <f t="shared" si="281"/>
        <v>66.885999999999996</v>
      </c>
      <c r="DE121" s="2">
        <f t="shared" si="282"/>
        <v>63.886000000000003</v>
      </c>
      <c r="DF121" s="2">
        <f t="shared" si="283"/>
        <v>65.135999999999996</v>
      </c>
      <c r="DG121" s="2">
        <f t="shared" si="284"/>
        <v>66.385999999999996</v>
      </c>
      <c r="DH121" s="2">
        <f t="shared" si="285"/>
        <v>65.909000000000006</v>
      </c>
      <c r="DI121" s="2">
        <f t="shared" si="286"/>
        <v>68.045000000000002</v>
      </c>
      <c r="DK121" s="2">
        <f t="shared" si="287"/>
        <v>96.022532833020648</v>
      </c>
      <c r="DL121" s="2">
        <f t="shared" si="372"/>
        <v>94.342229965156818</v>
      </c>
      <c r="DM121" s="2">
        <f t="shared" si="372"/>
        <v>95.019386381438579</v>
      </c>
      <c r="DN121" s="2">
        <f t="shared" si="372"/>
        <v>101.46475580044836</v>
      </c>
      <c r="DO121" s="2">
        <f t="shared" si="372"/>
        <v>100.7900963995354</v>
      </c>
      <c r="DP121" s="2">
        <f t="shared" si="372"/>
        <v>96.494596167247394</v>
      </c>
      <c r="DQ121" s="2">
        <f t="shared" si="372"/>
        <v>93.696906825732427</v>
      </c>
      <c r="DR121" s="2">
        <f t="shared" si="372"/>
        <v>92.395633606136698</v>
      </c>
      <c r="DS121" s="2">
        <f t="shared" si="372"/>
        <v>93.619725197849988</v>
      </c>
      <c r="DT121" s="2">
        <f t="shared" si="372"/>
        <v>94.358897739243162</v>
      </c>
      <c r="DU121" s="2">
        <f t="shared" si="372"/>
        <v>92.859599969797614</v>
      </c>
      <c r="DV121" s="2">
        <f t="shared" si="372"/>
        <v>97.974702806363638</v>
      </c>
      <c r="DW121" s="2">
        <f t="shared" si="372"/>
        <v>96.523778616732088</v>
      </c>
      <c r="DX121" s="2">
        <f t="shared" si="372"/>
        <v>92.089390108851262</v>
      </c>
      <c r="DY121" s="2">
        <f t="shared" si="372"/>
        <v>83.044729284750318</v>
      </c>
      <c r="EA121" s="2">
        <f t="shared" si="227"/>
        <v>61.755756403241364</v>
      </c>
      <c r="EB121" s="2">
        <f t="shared" si="289"/>
        <v>62.919900056401588</v>
      </c>
      <c r="EC121" s="2">
        <f t="shared" si="290"/>
        <v>66.324280583622098</v>
      </c>
      <c r="ED121" s="2">
        <f t="shared" si="291"/>
        <v>66.192629308029126</v>
      </c>
      <c r="EE121" s="2">
        <f t="shared" si="292"/>
        <v>65.847773794384679</v>
      </c>
      <c r="EF121" s="2">
        <f t="shared" si="293"/>
        <v>66.966060652882348</v>
      </c>
      <c r="EG121" s="2">
        <f t="shared" si="294"/>
        <v>67.991086961327312</v>
      </c>
      <c r="EH121" s="2">
        <f t="shared" si="295"/>
        <v>68.516377108855451</v>
      </c>
      <c r="EI121" s="2">
        <f t="shared" si="296"/>
        <v>67.358702665881751</v>
      </c>
      <c r="EJ121" s="2">
        <f t="shared" si="297"/>
        <v>66.650940233309711</v>
      </c>
      <c r="EK121" s="2">
        <f t="shared" si="298"/>
        <v>65.704143603133161</v>
      </c>
      <c r="EL121" s="2">
        <f t="shared" si="299"/>
        <v>65.378823772151108</v>
      </c>
      <c r="EM121" s="2">
        <f t="shared" si="300"/>
        <v>65.672785342019537</v>
      </c>
      <c r="EN121" s="2">
        <f t="shared" si="301"/>
        <v>66.925113756098497</v>
      </c>
      <c r="EO121" s="2">
        <f t="shared" si="302"/>
        <v>70.020122576484638</v>
      </c>
      <c r="EQ121" s="2">
        <f t="shared" si="303"/>
        <v>61.296460509009577</v>
      </c>
      <c r="ER121" s="2">
        <f t="shared" si="373"/>
        <v>62.55719155657129</v>
      </c>
      <c r="ES121" s="2">
        <f t="shared" si="373"/>
        <v>65.785591797392925</v>
      </c>
      <c r="ET121" s="2">
        <f t="shared" si="373"/>
        <v>65.683836189038828</v>
      </c>
      <c r="EU121" s="2">
        <f t="shared" si="373"/>
        <v>65.619976169533373</v>
      </c>
      <c r="EV121" s="2">
        <f t="shared" si="373"/>
        <v>66.537109247981022</v>
      </c>
      <c r="EW121" s="2">
        <f t="shared" si="373"/>
        <v>67.581639380728163</v>
      </c>
      <c r="EX121" s="2">
        <f t="shared" si="373"/>
        <v>67.894066071030551</v>
      </c>
      <c r="EY121" s="2">
        <f t="shared" si="373"/>
        <v>66.88194871713128</v>
      </c>
      <c r="EZ121" s="2">
        <f t="shared" si="373"/>
        <v>66.201375374612752</v>
      </c>
      <c r="FA121" s="2">
        <f t="shared" si="373"/>
        <v>65.510677390047022</v>
      </c>
      <c r="FB121" s="2">
        <f t="shared" si="373"/>
        <v>65.144384854696085</v>
      </c>
      <c r="FC121" s="2">
        <f t="shared" si="373"/>
        <v>65.243488732762629</v>
      </c>
      <c r="FD121" s="2">
        <f t="shared" si="373"/>
        <v>66.904687473801133</v>
      </c>
      <c r="FE121" s="2">
        <f t="shared" si="373"/>
        <v>70.193346133948651</v>
      </c>
      <c r="FG121" s="2">
        <f t="shared" si="305"/>
        <v>0.99319455405579404</v>
      </c>
      <c r="FH121" s="2">
        <f t="shared" si="374"/>
        <v>0.9925411693658337</v>
      </c>
      <c r="FI121" s="2">
        <f t="shared" si="374"/>
        <v>0.99123695725510275</v>
      </c>
      <c r="FJ121" s="2">
        <f t="shared" si="374"/>
        <v>0.99175285252692769</v>
      </c>
      <c r="FK121" s="2">
        <f t="shared" si="374"/>
        <v>0.99190292050269901</v>
      </c>
      <c r="FL121" s="2">
        <f t="shared" si="374"/>
        <v>0.99211923277451197</v>
      </c>
      <c r="FM121" s="2">
        <f t="shared" si="374"/>
        <v>0.99083733512729621</v>
      </c>
      <c r="FN121" s="2">
        <f t="shared" si="374"/>
        <v>0.98963031585728556</v>
      </c>
      <c r="FO121" s="2">
        <f t="shared" si="374"/>
        <v>0.98970501079927431</v>
      </c>
      <c r="FP121" s="2">
        <f t="shared" si="374"/>
        <v>0.98974793791953097</v>
      </c>
      <c r="FQ121" s="2">
        <f t="shared" si="374"/>
        <v>0.99096361348083273</v>
      </c>
      <c r="FR121" s="2">
        <f t="shared" si="374"/>
        <v>0.98944040210662332</v>
      </c>
      <c r="FS121" s="2">
        <f t="shared" si="374"/>
        <v>0.99088641869804539</v>
      </c>
      <c r="FT121" s="2">
        <f t="shared" si="374"/>
        <v>0.99187818493080937</v>
      </c>
      <c r="FU121" s="2">
        <f t="shared" si="374"/>
        <v>0.98812417257861551</v>
      </c>
      <c r="FW121" s="2">
        <f t="shared" si="323"/>
        <v>3.7351439140155397E-3</v>
      </c>
      <c r="FX121" s="2">
        <f t="shared" si="375"/>
        <v>3.928670323351229E-3</v>
      </c>
      <c r="FY121" s="2">
        <f t="shared" si="376"/>
        <v>4.1962727741300275E-3</v>
      </c>
      <c r="FZ121" s="2">
        <f t="shared" si="377"/>
        <v>3.9885842489820779E-3</v>
      </c>
      <c r="GA121" s="2">
        <f t="shared" si="378"/>
        <v>3.8398630809331515E-3</v>
      </c>
      <c r="GB121" s="2">
        <f t="shared" si="379"/>
        <v>3.9095900309322577E-3</v>
      </c>
      <c r="GC121" s="2">
        <f t="shared" si="380"/>
        <v>3.8780555817101471E-3</v>
      </c>
      <c r="GD121" s="2">
        <f t="shared" si="381"/>
        <v>4.4817477242100542E-3</v>
      </c>
      <c r="GE121" s="2">
        <f t="shared" si="382"/>
        <v>4.6509710276526027E-3</v>
      </c>
      <c r="GF121" s="2">
        <f t="shared" si="383"/>
        <v>4.1839233403528093E-3</v>
      </c>
      <c r="GG121" s="2">
        <f t="shared" si="384"/>
        <v>4.1243492501588626E-3</v>
      </c>
      <c r="GH121" s="2">
        <f t="shared" si="385"/>
        <v>3.4733050649372607E-3</v>
      </c>
      <c r="GI121" s="2">
        <f t="shared" si="386"/>
        <v>3.3633202976772161E-3</v>
      </c>
      <c r="GJ121" s="2">
        <f t="shared" si="387"/>
        <v>3.1616742944016929E-3</v>
      </c>
      <c r="GK121" s="2">
        <f t="shared" si="388"/>
        <v>2.3193149929906583E-3</v>
      </c>
      <c r="GM121" s="92">
        <f t="shared" si="324"/>
        <v>8.7605327797377988E-51</v>
      </c>
      <c r="GN121" s="92">
        <f t="shared" si="389"/>
        <v>2.0160771863659762E-55</v>
      </c>
      <c r="GO121" s="92">
        <f t="shared" si="390"/>
        <v>5.6192265051974658E-63</v>
      </c>
      <c r="GP121" s="92">
        <f t="shared" si="391"/>
        <v>3.6115454425366284E-84</v>
      </c>
      <c r="GQ121" s="92">
        <f t="shared" si="392"/>
        <v>4.2422301413192369E-99</v>
      </c>
      <c r="GR121" s="92">
        <f t="shared" si="393"/>
        <v>1.5712105737684605E-116</v>
      </c>
      <c r="GS121" s="92">
        <f t="shared" si="394"/>
        <v>1.1839426490137752E-95</v>
      </c>
      <c r="GT121" s="92">
        <f t="shared" si="395"/>
        <v>2.820218924980861E-85</v>
      </c>
      <c r="GU121" s="92">
        <f t="shared" si="396"/>
        <v>4.6106130424842296E-106</v>
      </c>
      <c r="GV121" s="92">
        <f t="shared" si="397"/>
        <v>8.7488480966189372E-90</v>
      </c>
      <c r="GW121" s="92">
        <f t="shared" si="398"/>
        <v>5.8975801516169984E-132</v>
      </c>
      <c r="GX121" s="92">
        <f t="shared" si="399"/>
        <v>1.1790877577274105E-100</v>
      </c>
      <c r="GY121" s="92">
        <f t="shared" si="400"/>
        <v>3.0000477333536107E-77</v>
      </c>
      <c r="GZ121" s="92">
        <f t="shared" si="401"/>
        <v>2.9086719849598011E-59</v>
      </c>
      <c r="HA121" s="92">
        <f t="shared" si="402"/>
        <v>8.4325388726241675E-64</v>
      </c>
      <c r="HC121" s="92">
        <f t="shared" si="325"/>
        <v>6.2582991707026592E-4</v>
      </c>
      <c r="HD121" s="92">
        <f t="shared" si="403"/>
        <v>1.0681871063005783E-4</v>
      </c>
      <c r="HE121" s="92">
        <f t="shared" si="404"/>
        <v>1.2776259445255818E-5</v>
      </c>
      <c r="HF121" s="92">
        <f t="shared" si="405"/>
        <v>1.5356852723134687E-7</v>
      </c>
      <c r="HG121" s="92">
        <f t="shared" si="406"/>
        <v>2.1558488830331198E-8</v>
      </c>
      <c r="HH121" s="92">
        <f t="shared" si="407"/>
        <v>5.1156267548677299E-11</v>
      </c>
      <c r="HI121" s="92">
        <f t="shared" si="408"/>
        <v>6.7796339005812609E-10</v>
      </c>
      <c r="HJ121" s="92">
        <f t="shared" si="409"/>
        <v>1.2362269294716865E-11</v>
      </c>
      <c r="HK121" s="92">
        <f t="shared" si="410"/>
        <v>5.679764637326988E-15</v>
      </c>
      <c r="HL121" s="92">
        <f t="shared" si="411"/>
        <v>9.2642521042010381E-12</v>
      </c>
      <c r="HM121" s="92">
        <f t="shared" si="412"/>
        <v>4.5949001773219364E-14</v>
      </c>
      <c r="HN121" s="92">
        <f t="shared" si="413"/>
        <v>2.4224750932600709E-8</v>
      </c>
      <c r="HO121" s="92">
        <f t="shared" si="414"/>
        <v>5.0714014441839279E-7</v>
      </c>
      <c r="HP121" s="92">
        <f t="shared" si="415"/>
        <v>2.050070684745776E-5</v>
      </c>
      <c r="HQ121" s="92">
        <f t="shared" si="416"/>
        <v>1.0646455386485754E-4</v>
      </c>
      <c r="HS121" s="92">
        <f t="shared" si="326"/>
        <v>1.1294697863344188E-7</v>
      </c>
      <c r="HT121" s="92">
        <f t="shared" si="417"/>
        <v>1.4825821867285274E-7</v>
      </c>
      <c r="HU121" s="92">
        <f t="shared" si="418"/>
        <v>3.2032182572247449E-8</v>
      </c>
      <c r="HV121" s="92">
        <f t="shared" si="419"/>
        <v>6.0363203768990128E-8</v>
      </c>
      <c r="HW121" s="92">
        <f t="shared" si="420"/>
        <v>4.4088791473392793E-8</v>
      </c>
      <c r="HX121" s="92">
        <f t="shared" si="421"/>
        <v>2.396679083418423E-8</v>
      </c>
      <c r="HY121" s="92">
        <f t="shared" si="422"/>
        <v>6.0021196200687812E-9</v>
      </c>
      <c r="HZ121" s="92">
        <f t="shared" si="423"/>
        <v>4.0897211564817974E-9</v>
      </c>
      <c r="IA121" s="92">
        <f t="shared" si="424"/>
        <v>6.6473089695466451E-9</v>
      </c>
      <c r="IB121" s="92">
        <f t="shared" si="425"/>
        <v>2.4275296279405482E-9</v>
      </c>
      <c r="IC121" s="92">
        <f t="shared" si="426"/>
        <v>4.1310267467486766E-9</v>
      </c>
      <c r="ID121" s="92">
        <f t="shared" si="427"/>
        <v>1.2682828959281157E-9</v>
      </c>
      <c r="IE121" s="92">
        <f t="shared" si="428"/>
        <v>5.5573053292721892E-9</v>
      </c>
      <c r="IF121" s="92">
        <f t="shared" si="429"/>
        <v>1.1128921935149651E-5</v>
      </c>
      <c r="IG121" s="92">
        <f t="shared" si="430"/>
        <v>2.4617291816419419E-5</v>
      </c>
      <c r="II121" s="92">
        <f t="shared" si="327"/>
        <v>1.0531669138292688E-39</v>
      </c>
      <c r="IJ121" s="92">
        <f t="shared" si="328"/>
        <v>5.2204217106657107E-39</v>
      </c>
      <c r="IK121" s="92">
        <f t="shared" si="329"/>
        <v>1.625466430074198E-43</v>
      </c>
      <c r="IL121" s="92">
        <f t="shared" si="330"/>
        <v>5.2845052620285815E-43</v>
      </c>
      <c r="IM121" s="92">
        <f t="shared" si="331"/>
        <v>1.7564453458260678E-44</v>
      </c>
      <c r="IN121" s="92">
        <f t="shared" si="332"/>
        <v>1.3531010651987304E-47</v>
      </c>
      <c r="IO121" s="92">
        <f t="shared" si="333"/>
        <v>2.0924328836621477E-51</v>
      </c>
      <c r="IP121" s="92">
        <f t="shared" si="334"/>
        <v>3.6653989836380864E-54</v>
      </c>
      <c r="IQ121" s="92">
        <f t="shared" si="335"/>
        <v>2.4371471127839813E-52</v>
      </c>
      <c r="IR121" s="92">
        <f t="shared" si="336"/>
        <v>8.6748172589608125E-54</v>
      </c>
      <c r="IS121" s="92">
        <f t="shared" si="337"/>
        <v>1.0136482532299981E-52</v>
      </c>
      <c r="IT121" s="92">
        <f t="shared" si="338"/>
        <v>1.1522118407020653E-52</v>
      </c>
      <c r="IU121" s="92">
        <f t="shared" si="339"/>
        <v>2.3021603314515954E-47</v>
      </c>
      <c r="IV121" s="92">
        <f t="shared" si="340"/>
        <v>1.5265066069663277E-36</v>
      </c>
      <c r="IW121" s="92">
        <f t="shared" si="341"/>
        <v>1.5169973104794856E-26</v>
      </c>
      <c r="IY121" s="92">
        <f t="shared" si="342"/>
        <v>6.2594286404889937E-4</v>
      </c>
      <c r="IZ121" s="92">
        <f t="shared" si="343"/>
        <v>1.0696696884873069E-4</v>
      </c>
      <c r="JA121" s="92">
        <f t="shared" si="344"/>
        <v>1.2808291627828065E-5</v>
      </c>
      <c r="JB121" s="92">
        <f t="shared" si="345"/>
        <v>2.13931731000337E-7</v>
      </c>
      <c r="JC121" s="92">
        <f t="shared" si="346"/>
        <v>6.5647280303723994E-8</v>
      </c>
      <c r="JD121" s="92">
        <f t="shared" si="347"/>
        <v>2.4017947101732905E-8</v>
      </c>
      <c r="JE121" s="92">
        <f t="shared" si="348"/>
        <v>6.6800830101269076E-9</v>
      </c>
      <c r="JF121" s="92">
        <f t="shared" si="349"/>
        <v>4.102083425776514E-9</v>
      </c>
      <c r="JG121" s="92">
        <f t="shared" si="350"/>
        <v>6.6473146493112821E-9</v>
      </c>
      <c r="JH121" s="92">
        <f t="shared" si="351"/>
        <v>2.4367938800447494E-9</v>
      </c>
      <c r="JI121" s="92">
        <f t="shared" si="352"/>
        <v>4.1310726957504497E-9</v>
      </c>
      <c r="JJ121" s="92">
        <f t="shared" si="353"/>
        <v>2.5493033828528824E-8</v>
      </c>
      <c r="JK121" s="92">
        <f t="shared" si="354"/>
        <v>5.1269744974766501E-7</v>
      </c>
      <c r="JL121" s="92">
        <f t="shared" si="355"/>
        <v>3.1629628782607407E-5</v>
      </c>
      <c r="JM121" s="92">
        <f t="shared" si="356"/>
        <v>1.3108184568127697E-4</v>
      </c>
    </row>
    <row r="122" spans="2:273" x14ac:dyDescent="0.25">
      <c r="B122" s="2">
        <v>95</v>
      </c>
      <c r="C122" s="37">
        <v>62.875</v>
      </c>
      <c r="D122" s="37">
        <v>62.9</v>
      </c>
      <c r="E122" s="37">
        <v>64.61</v>
      </c>
      <c r="F122" s="37">
        <v>66.097999999999999</v>
      </c>
      <c r="G122" s="37">
        <v>65.828999999999994</v>
      </c>
      <c r="H122" s="37">
        <v>66.881</v>
      </c>
      <c r="I122" s="37">
        <v>66.951999999999998</v>
      </c>
      <c r="J122" s="37">
        <v>68.256</v>
      </c>
      <c r="K122" s="37">
        <v>67.772999999999996</v>
      </c>
      <c r="L122" s="37">
        <v>66.817999999999998</v>
      </c>
      <c r="M122" s="37">
        <v>65.295000000000002</v>
      </c>
      <c r="N122" s="37">
        <v>64.385999999999996</v>
      </c>
      <c r="O122" s="37">
        <v>63.658999999999999</v>
      </c>
      <c r="P122" s="37">
        <v>67.364000000000004</v>
      </c>
      <c r="Q122" s="37">
        <v>67.772999999999996</v>
      </c>
      <c r="S122" s="4">
        <f t="shared" si="228"/>
        <v>61.86798448904328</v>
      </c>
      <c r="T122" s="4">
        <f t="shared" si="229"/>
        <v>63.036673632826044</v>
      </c>
      <c r="U122" s="4">
        <f t="shared" si="230"/>
        <v>66.40705625111913</v>
      </c>
      <c r="V122" s="4">
        <f t="shared" si="231"/>
        <v>66.323322877863859</v>
      </c>
      <c r="W122" s="4">
        <f t="shared" si="232"/>
        <v>66.008913993333621</v>
      </c>
      <c r="X122" s="4">
        <f t="shared" si="233"/>
        <v>67.055331200384614</v>
      </c>
      <c r="Y122" s="4">
        <f t="shared" si="234"/>
        <v>68.077018762488251</v>
      </c>
      <c r="Z122" s="4">
        <f t="shared" si="235"/>
        <v>68.598194133907882</v>
      </c>
      <c r="AA122" s="4">
        <f t="shared" si="236"/>
        <v>67.464093454919649</v>
      </c>
      <c r="AB122" s="4">
        <f t="shared" si="237"/>
        <v>66.781411594519767</v>
      </c>
      <c r="AC122" s="4">
        <f t="shared" si="238"/>
        <v>65.811630536869473</v>
      </c>
      <c r="AD122" s="4">
        <f t="shared" si="239"/>
        <v>65.57579347161321</v>
      </c>
      <c r="AE122" s="4">
        <f t="shared" si="240"/>
        <v>65.792936185526656</v>
      </c>
      <c r="AF122" s="4">
        <f t="shared" si="241"/>
        <v>67.019382116401744</v>
      </c>
      <c r="AG122" s="4">
        <f t="shared" si="242"/>
        <v>70.114914352464126</v>
      </c>
      <c r="AI122" s="4">
        <f t="shared" si="243"/>
        <v>1.0070155109567196</v>
      </c>
      <c r="AJ122" s="4">
        <f t="shared" si="244"/>
        <v>-0.13667363282604583</v>
      </c>
      <c r="AK122" s="4">
        <f t="shared" si="245"/>
        <v>-1.7970562511191304</v>
      </c>
      <c r="AL122" s="4">
        <f t="shared" si="246"/>
        <v>-0.22532287786386007</v>
      </c>
      <c r="AM122" s="4">
        <f t="shared" si="247"/>
        <v>-0.17991399333362779</v>
      </c>
      <c r="AN122" s="4">
        <f t="shared" si="248"/>
        <v>-0.17433120038461425</v>
      </c>
      <c r="AO122" s="4">
        <f t="shared" si="249"/>
        <v>-1.1250187624882528</v>
      </c>
      <c r="AP122" s="4">
        <f t="shared" si="250"/>
        <v>-0.34219413390788134</v>
      </c>
      <c r="AQ122" s="4">
        <f t="shared" si="251"/>
        <v>0.30890654508034743</v>
      </c>
      <c r="AR122" s="4">
        <f t="shared" si="252"/>
        <v>3.658840548023079E-2</v>
      </c>
      <c r="AS122" s="4">
        <f t="shared" si="253"/>
        <v>-0.5166305368694708</v>
      </c>
      <c r="AT122" s="4">
        <f t="shared" si="254"/>
        <v>-1.1897934716132141</v>
      </c>
      <c r="AU122" s="4">
        <f t="shared" si="255"/>
        <v>-2.1339361855266574</v>
      </c>
      <c r="AV122" s="4">
        <f t="shared" si="357"/>
        <v>0.34461788359826073</v>
      </c>
      <c r="AW122" s="4">
        <f t="shared" si="357"/>
        <v>-2.3419143524641299</v>
      </c>
      <c r="AY122" s="2">
        <f t="shared" si="307"/>
        <v>61.862675946483847</v>
      </c>
      <c r="AZ122" s="2">
        <f t="shared" si="358"/>
        <v>63.036078014821868</v>
      </c>
      <c r="BA122" s="2">
        <f t="shared" si="359"/>
        <v>66.407009982185258</v>
      </c>
      <c r="BB122" s="2">
        <f t="shared" si="360"/>
        <v>66.323299374410027</v>
      </c>
      <c r="BC122" s="2">
        <f t="shared" si="361"/>
        <v>66.008891746698112</v>
      </c>
      <c r="BD122" s="2">
        <f t="shared" si="362"/>
        <v>67.055315809425807</v>
      </c>
      <c r="BE122" s="2">
        <f t="shared" si="363"/>
        <v>68.077013532614288</v>
      </c>
      <c r="BF122" s="2">
        <f t="shared" si="364"/>
        <v>68.598189810932197</v>
      </c>
      <c r="BG122" s="2">
        <f t="shared" si="365"/>
        <v>67.464085821552146</v>
      </c>
      <c r="BH122" s="2">
        <f t="shared" si="366"/>
        <v>66.781408389949746</v>
      </c>
      <c r="BI122" s="2">
        <f t="shared" si="367"/>
        <v>65.811624737489751</v>
      </c>
      <c r="BJ122" s="2">
        <f t="shared" si="368"/>
        <v>65.575791505484418</v>
      </c>
      <c r="BK122" s="2">
        <f t="shared" si="369"/>
        <v>65.792927791550994</v>
      </c>
      <c r="BL122" s="2">
        <f t="shared" si="370"/>
        <v>67.011885792676111</v>
      </c>
      <c r="BM122" s="2">
        <f t="shared" si="371"/>
        <v>70.089728075478433</v>
      </c>
      <c r="BO122" s="2" t="str">
        <f t="shared" si="257"/>
        <v/>
      </c>
      <c r="BP122" s="2" t="str">
        <f t="shared" si="258"/>
        <v/>
      </c>
      <c r="BQ122" s="2" t="str">
        <f t="shared" si="259"/>
        <v/>
      </c>
      <c r="BR122" s="2" t="str">
        <f t="shared" si="260"/>
        <v/>
      </c>
      <c r="BS122" s="2" t="str">
        <f t="shared" si="261"/>
        <v/>
      </c>
      <c r="BT122" s="2" t="str">
        <f t="shared" si="262"/>
        <v/>
      </c>
      <c r="BU122" s="2" t="str">
        <f t="shared" si="263"/>
        <v/>
      </c>
      <c r="BV122" s="2" t="str">
        <f t="shared" si="264"/>
        <v/>
      </c>
      <c r="BW122" s="2" t="str">
        <f t="shared" si="265"/>
        <v/>
      </c>
      <c r="BX122" s="2" t="str">
        <f t="shared" si="266"/>
        <v/>
      </c>
      <c r="BY122" s="2" t="str">
        <f t="shared" si="267"/>
        <v/>
      </c>
      <c r="BZ122" s="2" t="str">
        <f t="shared" si="268"/>
        <v/>
      </c>
      <c r="CA122" s="2" t="str">
        <f t="shared" si="269"/>
        <v/>
      </c>
      <c r="CB122" s="2" t="str">
        <f t="shared" si="270"/>
        <v/>
      </c>
      <c r="CC122" s="2" t="str">
        <f t="shared" si="271"/>
        <v/>
      </c>
      <c r="CE122" s="2">
        <f t="shared" si="308"/>
        <v>62.875</v>
      </c>
      <c r="CF122" s="2">
        <f t="shared" si="309"/>
        <v>62.9</v>
      </c>
      <c r="CG122" s="2">
        <f t="shared" si="310"/>
        <v>64.61</v>
      </c>
      <c r="CH122" s="2">
        <f t="shared" si="311"/>
        <v>66.097999999999999</v>
      </c>
      <c r="CI122" s="2">
        <f t="shared" si="312"/>
        <v>65.828999999999994</v>
      </c>
      <c r="CJ122" s="2">
        <f t="shared" si="313"/>
        <v>66.881</v>
      </c>
      <c r="CK122" s="2">
        <f t="shared" si="314"/>
        <v>66.951999999999998</v>
      </c>
      <c r="CL122" s="2">
        <f t="shared" si="315"/>
        <v>68.256</v>
      </c>
      <c r="CM122" s="2">
        <f t="shared" si="316"/>
        <v>67.772999999999996</v>
      </c>
      <c r="CN122" s="2">
        <f t="shared" si="317"/>
        <v>66.817999999999998</v>
      </c>
      <c r="CO122" s="2">
        <f t="shared" si="318"/>
        <v>65.295000000000002</v>
      </c>
      <c r="CP122" s="2">
        <f t="shared" si="319"/>
        <v>64.385999999999996</v>
      </c>
      <c r="CQ122" s="2">
        <f t="shared" si="320"/>
        <v>63.658999999999999</v>
      </c>
      <c r="CR122" s="2">
        <f t="shared" si="321"/>
        <v>67.364000000000004</v>
      </c>
      <c r="CS122" s="2">
        <f t="shared" si="322"/>
        <v>67.772999999999996</v>
      </c>
      <c r="CU122" s="2">
        <f t="shared" si="272"/>
        <v>62.875</v>
      </c>
      <c r="CV122" s="2">
        <f t="shared" si="273"/>
        <v>62.9</v>
      </c>
      <c r="CW122" s="2">
        <f t="shared" si="274"/>
        <v>64.61</v>
      </c>
      <c r="CX122" s="2">
        <f t="shared" si="275"/>
        <v>66.097999999999999</v>
      </c>
      <c r="CY122" s="2">
        <f t="shared" si="276"/>
        <v>65.828999999999994</v>
      </c>
      <c r="CZ122" s="2">
        <f t="shared" si="277"/>
        <v>66.881</v>
      </c>
      <c r="DA122" s="2">
        <f t="shared" si="278"/>
        <v>66.951999999999998</v>
      </c>
      <c r="DB122" s="2">
        <f t="shared" si="279"/>
        <v>68.256</v>
      </c>
      <c r="DC122" s="2">
        <f t="shared" si="280"/>
        <v>67.772999999999996</v>
      </c>
      <c r="DD122" s="2">
        <f t="shared" si="281"/>
        <v>66.817999999999998</v>
      </c>
      <c r="DE122" s="2">
        <f t="shared" si="282"/>
        <v>65.295000000000002</v>
      </c>
      <c r="DF122" s="2">
        <f t="shared" si="283"/>
        <v>64.385999999999996</v>
      </c>
      <c r="DG122" s="2">
        <f t="shared" si="284"/>
        <v>63.658999999999999</v>
      </c>
      <c r="DH122" s="2">
        <f t="shared" si="285"/>
        <v>67.364000000000004</v>
      </c>
      <c r="DI122" s="2">
        <f t="shared" si="286"/>
        <v>67.772999999999996</v>
      </c>
      <c r="DK122" s="2">
        <f t="shared" si="287"/>
        <v>96.337675891181988</v>
      </c>
      <c r="DL122" s="2">
        <f t="shared" si="372"/>
        <v>94.628397212543575</v>
      </c>
      <c r="DM122" s="2">
        <f t="shared" si="372"/>
        <v>95.287373821678429</v>
      </c>
      <c r="DN122" s="2">
        <f t="shared" si="372"/>
        <v>101.79760929692353</v>
      </c>
      <c r="DO122" s="2">
        <f t="shared" si="372"/>
        <v>101.10412427409986</v>
      </c>
      <c r="DP122" s="2">
        <f t="shared" si="372"/>
        <v>96.735443379790951</v>
      </c>
      <c r="DQ122" s="2">
        <f t="shared" si="372"/>
        <v>93.892438840229559</v>
      </c>
      <c r="DR122" s="2">
        <f t="shared" si="372"/>
        <v>92.583410366528895</v>
      </c>
      <c r="DS122" s="2">
        <f t="shared" si="372"/>
        <v>93.83993847068038</v>
      </c>
      <c r="DT122" s="2">
        <f t="shared" si="372"/>
        <v>94.59111409124057</v>
      </c>
      <c r="DU122" s="2">
        <f t="shared" si="372"/>
        <v>93.100045907580764</v>
      </c>
      <c r="DV122" s="2">
        <f t="shared" si="372"/>
        <v>98.278610107230662</v>
      </c>
      <c r="DW122" s="2">
        <f t="shared" si="372"/>
        <v>96.782176985804881</v>
      </c>
      <c r="DX122" s="2">
        <f t="shared" si="372"/>
        <v>92.287038435567098</v>
      </c>
      <c r="DY122" s="2">
        <f t="shared" si="372"/>
        <v>83.145097098515507</v>
      </c>
      <c r="EA122" s="2">
        <f t="shared" si="227"/>
        <v>61.648996847234173</v>
      </c>
      <c r="EB122" s="2">
        <f t="shared" si="289"/>
        <v>62.821026057529615</v>
      </c>
      <c r="EC122" s="2">
        <f t="shared" si="290"/>
        <v>66.176476140798826</v>
      </c>
      <c r="ED122" s="2">
        <f t="shared" si="291"/>
        <v>66.056336435920173</v>
      </c>
      <c r="EE122" s="2">
        <f t="shared" si="292"/>
        <v>65.748520087138274</v>
      </c>
      <c r="EF122" s="2">
        <f t="shared" si="293"/>
        <v>66.842019328014388</v>
      </c>
      <c r="EG122" s="2">
        <f t="shared" si="294"/>
        <v>67.860922176435977</v>
      </c>
      <c r="EH122" s="2">
        <f t="shared" si="295"/>
        <v>68.371815190759548</v>
      </c>
      <c r="EI122" s="2">
        <f t="shared" si="296"/>
        <v>67.216119922630554</v>
      </c>
      <c r="EJ122" s="2">
        <f t="shared" si="297"/>
        <v>66.520630796400638</v>
      </c>
      <c r="EK122" s="2">
        <f t="shared" si="298"/>
        <v>65.585471833756571</v>
      </c>
      <c r="EL122" s="2">
        <f t="shared" si="299"/>
        <v>65.258330374661298</v>
      </c>
      <c r="EM122" s="2">
        <f t="shared" si="300"/>
        <v>65.534472475570027</v>
      </c>
      <c r="EN122" s="2">
        <f t="shared" si="301"/>
        <v>66.823202871218001</v>
      </c>
      <c r="EO122" s="2">
        <f t="shared" si="302"/>
        <v>69.946306075147461</v>
      </c>
      <c r="EQ122" s="2">
        <f t="shared" si="303"/>
        <v>61.221530350045505</v>
      </c>
      <c r="ER122" s="2">
        <f t="shared" si="373"/>
        <v>62.481766457879267</v>
      </c>
      <c r="ES122" s="2">
        <f t="shared" si="373"/>
        <v>65.676463527746748</v>
      </c>
      <c r="ET122" s="2">
        <f t="shared" si="373"/>
        <v>65.585163865214639</v>
      </c>
      <c r="EU122" s="2">
        <f t="shared" si="373"/>
        <v>65.534124947334959</v>
      </c>
      <c r="EV122" s="2">
        <f t="shared" si="373"/>
        <v>66.443676906264926</v>
      </c>
      <c r="EW122" s="2">
        <f t="shared" si="373"/>
        <v>67.480924917559165</v>
      </c>
      <c r="EX122" s="2">
        <f t="shared" si="373"/>
        <v>67.799759089157945</v>
      </c>
      <c r="EY122" s="2">
        <f t="shared" si="373"/>
        <v>66.777552998643415</v>
      </c>
      <c r="EZ122" s="2">
        <f t="shared" si="373"/>
        <v>66.102341084906101</v>
      </c>
      <c r="FA122" s="2">
        <f t="shared" si="373"/>
        <v>65.412279204872235</v>
      </c>
      <c r="FB122" s="2">
        <f t="shared" si="373"/>
        <v>65.038913847533578</v>
      </c>
      <c r="FC122" s="2">
        <f t="shared" si="373"/>
        <v>65.134594304404246</v>
      </c>
      <c r="FD122" s="2">
        <f t="shared" si="373"/>
        <v>66.803793827604906</v>
      </c>
      <c r="FE122" s="2">
        <f t="shared" si="373"/>
        <v>70.071339561440908</v>
      </c>
      <c r="FG122" s="2">
        <f t="shared" si="305"/>
        <v>0.99378964073509501</v>
      </c>
      <c r="FH122" s="2">
        <f t="shared" si="374"/>
        <v>0.99319299820298856</v>
      </c>
      <c r="FI122" s="2">
        <f t="shared" si="374"/>
        <v>0.99200184302978123</v>
      </c>
      <c r="FJ122" s="2">
        <f t="shared" si="374"/>
        <v>0.99247305010746456</v>
      </c>
      <c r="FK122" s="2">
        <f t="shared" si="374"/>
        <v>0.99261011076611128</v>
      </c>
      <c r="FL122" s="2">
        <f t="shared" si="374"/>
        <v>0.99280766754568717</v>
      </c>
      <c r="FM122" s="2">
        <f t="shared" si="374"/>
        <v>0.99163680778609697</v>
      </c>
      <c r="FN122" s="2">
        <f t="shared" si="374"/>
        <v>0.99053409878541776</v>
      </c>
      <c r="FO122" s="2">
        <f t="shared" si="374"/>
        <v>0.99060234541636472</v>
      </c>
      <c r="FP122" s="2">
        <f t="shared" si="374"/>
        <v>0.9906415662914102</v>
      </c>
      <c r="FQ122" s="2">
        <f t="shared" si="374"/>
        <v>0.99175215965452312</v>
      </c>
      <c r="FR122" s="2">
        <f t="shared" si="374"/>
        <v>0.99036057598246541</v>
      </c>
      <c r="FS122" s="2">
        <f t="shared" si="374"/>
        <v>0.99168164460827957</v>
      </c>
      <c r="FT122" s="2">
        <f t="shared" si="374"/>
        <v>0.99258751942812951</v>
      </c>
      <c r="FU122" s="2">
        <f t="shared" si="374"/>
        <v>0.98915778715918179</v>
      </c>
      <c r="FW122" s="2">
        <f t="shared" si="323"/>
        <v>4.0940285372675972E-3</v>
      </c>
      <c r="FX122" s="2">
        <f t="shared" si="375"/>
        <v>4.3060692155564538E-3</v>
      </c>
      <c r="FY122" s="2">
        <f t="shared" si="376"/>
        <v>4.5992595970463625E-3</v>
      </c>
      <c r="FZ122" s="2">
        <f t="shared" si="377"/>
        <v>4.3717133772848311E-3</v>
      </c>
      <c r="GA122" s="2">
        <f t="shared" si="378"/>
        <v>4.2087669517199642E-3</v>
      </c>
      <c r="GB122" s="2">
        <f t="shared" si="379"/>
        <v>4.2851639029727667E-3</v>
      </c>
      <c r="GC122" s="2">
        <f t="shared" si="380"/>
        <v>4.2506130312322263E-3</v>
      </c>
      <c r="GD122" s="2">
        <f t="shared" si="381"/>
        <v>4.9120147495554578E-3</v>
      </c>
      <c r="GE122" s="2">
        <f t="shared" si="382"/>
        <v>5.097401030712395E-3</v>
      </c>
      <c r="GF122" s="2">
        <f t="shared" si="383"/>
        <v>4.5857296534293551E-3</v>
      </c>
      <c r="GG122" s="2">
        <f t="shared" si="384"/>
        <v>4.5204602907373487E-3</v>
      </c>
      <c r="GH122" s="2">
        <f t="shared" si="385"/>
        <v>3.8071275106535381E-3</v>
      </c>
      <c r="GI122" s="2">
        <f t="shared" si="386"/>
        <v>3.6866111153900107E-3</v>
      </c>
      <c r="GJ122" s="2">
        <f t="shared" si="387"/>
        <v>3.4656497908380733E-3</v>
      </c>
      <c r="GK122" s="2">
        <f t="shared" si="388"/>
        <v>2.542509399440574E-3</v>
      </c>
      <c r="GM122" s="92">
        <f t="shared" si="324"/>
        <v>3.6994448886662276E-54</v>
      </c>
      <c r="GN122" s="92">
        <f t="shared" si="389"/>
        <v>4.1018041904450326E-59</v>
      </c>
      <c r="GO122" s="92">
        <f t="shared" si="390"/>
        <v>3.4425533239097665E-67</v>
      </c>
      <c r="GP122" s="92">
        <f t="shared" si="391"/>
        <v>9.5344725932555099E-90</v>
      </c>
      <c r="GQ122" s="92">
        <f t="shared" si="392"/>
        <v>1.2230533910265169E-105</v>
      </c>
      <c r="GR122" s="92">
        <f t="shared" si="393"/>
        <v>4.1518905712171812E-124</v>
      </c>
      <c r="GS122" s="92">
        <f t="shared" si="394"/>
        <v>5.4614537709902354E-102</v>
      </c>
      <c r="GT122" s="92">
        <f t="shared" si="395"/>
        <v>6.4985736565313742E-91</v>
      </c>
      <c r="GU122" s="92">
        <f t="shared" si="396"/>
        <v>4.7368570784320295E-113</v>
      </c>
      <c r="GV122" s="92">
        <f t="shared" si="397"/>
        <v>9.250506102903572E-96</v>
      </c>
      <c r="GW122" s="92">
        <f t="shared" si="398"/>
        <v>1.2937423310296291E-140</v>
      </c>
      <c r="GX122" s="92">
        <f t="shared" si="399"/>
        <v>2.2606561575351197E-107</v>
      </c>
      <c r="GY122" s="92">
        <f t="shared" si="400"/>
        <v>2.4835604041276E-82</v>
      </c>
      <c r="GZ122" s="92">
        <f t="shared" si="401"/>
        <v>4.1603226214807565E-63</v>
      </c>
      <c r="HA122" s="92">
        <f t="shared" si="402"/>
        <v>5.7343056270197261E-68</v>
      </c>
      <c r="HC122" s="92">
        <f t="shared" si="325"/>
        <v>1.1747537439827814E-4</v>
      </c>
      <c r="HD122" s="92">
        <f t="shared" si="403"/>
        <v>1.2818481571247574E-5</v>
      </c>
      <c r="HE122" s="92">
        <f t="shared" si="404"/>
        <v>9.3969355119884859E-7</v>
      </c>
      <c r="HF122" s="92">
        <f t="shared" si="405"/>
        <v>4.6015360251874956E-9</v>
      </c>
      <c r="HG122" s="92">
        <f t="shared" si="406"/>
        <v>4.5089469723890155E-10</v>
      </c>
      <c r="HH122" s="92">
        <f t="shared" si="407"/>
        <v>3.7697928522588977E-13</v>
      </c>
      <c r="HI122" s="92">
        <f t="shared" si="408"/>
        <v>7.3487799686007386E-12</v>
      </c>
      <c r="HJ122" s="92">
        <f t="shared" si="409"/>
        <v>7.3145590549481437E-14</v>
      </c>
      <c r="HK122" s="92">
        <f t="shared" si="410"/>
        <v>6.5756719584816375E-18</v>
      </c>
      <c r="HL122" s="92">
        <f t="shared" si="411"/>
        <v>3.602344351000397E-14</v>
      </c>
      <c r="HM122" s="92">
        <f t="shared" si="412"/>
        <v>7.0126641720362154E-17</v>
      </c>
      <c r="HN122" s="92">
        <f t="shared" si="413"/>
        <v>3.6789653894647592E-10</v>
      </c>
      <c r="HO122" s="92">
        <f t="shared" si="414"/>
        <v>1.4811869138799411E-8</v>
      </c>
      <c r="HP122" s="92">
        <f t="shared" si="415"/>
        <v>1.6030536900171656E-6</v>
      </c>
      <c r="HQ122" s="92">
        <f t="shared" si="416"/>
        <v>1.2795471234228442E-5</v>
      </c>
      <c r="HS122" s="92">
        <f t="shared" si="326"/>
        <v>2.7980723212596866E-7</v>
      </c>
      <c r="HT122" s="92">
        <f t="shared" si="417"/>
        <v>3.6427707547948519E-7</v>
      </c>
      <c r="HU122" s="92">
        <f t="shared" si="418"/>
        <v>8.7973952466781675E-8</v>
      </c>
      <c r="HV122" s="92">
        <f t="shared" si="419"/>
        <v>1.6015113287042701E-7</v>
      </c>
      <c r="HW122" s="92">
        <f t="shared" si="420"/>
        <v>1.1934498631415705E-7</v>
      </c>
      <c r="HX122" s="92">
        <f t="shared" si="421"/>
        <v>6.8731666435421352E-8</v>
      </c>
      <c r="HY122" s="92">
        <f t="shared" si="422"/>
        <v>1.8741494092102333E-8</v>
      </c>
      <c r="HZ122" s="92">
        <f t="shared" si="423"/>
        <v>1.3754927849636208E-8</v>
      </c>
      <c r="IA122" s="92">
        <f t="shared" si="424"/>
        <v>2.1723679429243141E-8</v>
      </c>
      <c r="IB122" s="92">
        <f t="shared" si="425"/>
        <v>8.1441938815344375E-9</v>
      </c>
      <c r="IC122" s="92">
        <f t="shared" si="426"/>
        <v>1.3419169274045339E-8</v>
      </c>
      <c r="ID122" s="92">
        <f t="shared" si="427"/>
        <v>4.1203006697645681E-9</v>
      </c>
      <c r="IE122" s="92">
        <f t="shared" si="428"/>
        <v>1.6157271631763422E-8</v>
      </c>
      <c r="IF122" s="92">
        <f t="shared" si="429"/>
        <v>2.0069079847146128E-5</v>
      </c>
      <c r="IG122" s="92">
        <f t="shared" si="430"/>
        <v>4.1143583409296014E-5</v>
      </c>
      <c r="II122" s="92">
        <f t="shared" si="327"/>
        <v>1.8382750435159028E-38</v>
      </c>
      <c r="IJ122" s="92">
        <f t="shared" si="328"/>
        <v>8.8733684311979909E-38</v>
      </c>
      <c r="IK122" s="92">
        <f t="shared" si="329"/>
        <v>4.0347636480071111E-42</v>
      </c>
      <c r="IL122" s="92">
        <f t="shared" si="330"/>
        <v>1.2252275997648221E-41</v>
      </c>
      <c r="IM122" s="92">
        <f t="shared" si="331"/>
        <v>4.4554916878031605E-43</v>
      </c>
      <c r="IN122" s="92">
        <f t="shared" si="332"/>
        <v>4.3882228217887039E-46</v>
      </c>
      <c r="IO122" s="92">
        <f t="shared" si="333"/>
        <v>9.0014971102716436E-50</v>
      </c>
      <c r="IP122" s="92">
        <f t="shared" si="334"/>
        <v>2.1583462411377246E-52</v>
      </c>
      <c r="IQ122" s="92">
        <f t="shared" si="335"/>
        <v>1.2802052411446729E-50</v>
      </c>
      <c r="IR122" s="92">
        <f t="shared" si="336"/>
        <v>4.7170783211703384E-52</v>
      </c>
      <c r="IS122" s="92">
        <f t="shared" si="337"/>
        <v>5.0279153535729651E-51</v>
      </c>
      <c r="IT122" s="92">
        <f t="shared" si="338"/>
        <v>5.058205130999956E-51</v>
      </c>
      <c r="IU122" s="92">
        <f t="shared" si="339"/>
        <v>6.697949901135342E-46</v>
      </c>
      <c r="IV122" s="92">
        <f t="shared" si="340"/>
        <v>1.9497589484295139E-35</v>
      </c>
      <c r="IW122" s="92">
        <f t="shared" si="341"/>
        <v>8.5465985735894117E-26</v>
      </c>
      <c r="IY122" s="92">
        <f t="shared" si="342"/>
        <v>1.177551816304041E-4</v>
      </c>
      <c r="IZ122" s="92">
        <f t="shared" si="343"/>
        <v>1.3182758646727059E-5</v>
      </c>
      <c r="JA122" s="92">
        <f t="shared" si="344"/>
        <v>1.0276675036656303E-6</v>
      </c>
      <c r="JB122" s="92">
        <f t="shared" si="345"/>
        <v>1.647526688956145E-7</v>
      </c>
      <c r="JC122" s="92">
        <f t="shared" si="346"/>
        <v>1.1979588101139594E-7</v>
      </c>
      <c r="JD122" s="92">
        <f t="shared" si="347"/>
        <v>6.8732043414706583E-8</v>
      </c>
      <c r="JE122" s="92">
        <f t="shared" si="348"/>
        <v>1.8748842872070934E-8</v>
      </c>
      <c r="JF122" s="92">
        <f t="shared" si="349"/>
        <v>1.3755000995226758E-8</v>
      </c>
      <c r="JG122" s="92">
        <f t="shared" si="350"/>
        <v>2.1723679435818813E-8</v>
      </c>
      <c r="JH122" s="92">
        <f t="shared" si="351"/>
        <v>8.144229904977947E-9</v>
      </c>
      <c r="JI122" s="92">
        <f t="shared" si="352"/>
        <v>1.3419169344171981E-8</v>
      </c>
      <c r="JJ122" s="92">
        <f t="shared" si="353"/>
        <v>4.4881972087110442E-9</v>
      </c>
      <c r="JK122" s="92">
        <f t="shared" si="354"/>
        <v>3.0969140770562835E-8</v>
      </c>
      <c r="JL122" s="92">
        <f t="shared" si="355"/>
        <v>2.1672133537163293E-5</v>
      </c>
      <c r="JM122" s="92">
        <f t="shared" si="356"/>
        <v>5.393905464352446E-5</v>
      </c>
    </row>
    <row r="123" spans="2:273" x14ac:dyDescent="0.25">
      <c r="B123" s="2">
        <v>96</v>
      </c>
      <c r="C123" s="37">
        <v>61.024999999999999</v>
      </c>
      <c r="D123" s="37">
        <v>60.725000000000001</v>
      </c>
      <c r="E123" s="37">
        <v>65.731999999999999</v>
      </c>
      <c r="F123" s="37">
        <v>64.828999999999994</v>
      </c>
      <c r="G123" s="37">
        <v>65.316999999999993</v>
      </c>
      <c r="H123" s="37">
        <v>65.856999999999999</v>
      </c>
      <c r="I123" s="37">
        <v>68.167000000000002</v>
      </c>
      <c r="J123" s="37">
        <v>68.441999999999993</v>
      </c>
      <c r="K123" s="37">
        <v>68.272999999999996</v>
      </c>
      <c r="L123" s="37">
        <v>65.840999999999994</v>
      </c>
      <c r="M123" s="37">
        <v>66.090999999999994</v>
      </c>
      <c r="N123" s="37">
        <v>64.727000000000004</v>
      </c>
      <c r="O123" s="37">
        <v>65.432000000000002</v>
      </c>
      <c r="P123" s="37">
        <v>65.317999999999998</v>
      </c>
      <c r="Q123" s="37">
        <v>68.522999999999996</v>
      </c>
      <c r="S123" s="4">
        <f t="shared" si="228"/>
        <v>61.740113175684364</v>
      </c>
      <c r="T123" s="4">
        <f t="shared" si="229"/>
        <v>62.920717059266352</v>
      </c>
      <c r="U123" s="4">
        <f t="shared" si="230"/>
        <v>66.241905534935086</v>
      </c>
      <c r="V123" s="4">
        <f t="shared" si="231"/>
        <v>66.166761347077397</v>
      </c>
      <c r="W123" s="4">
        <f t="shared" si="232"/>
        <v>65.889622645685094</v>
      </c>
      <c r="X123" s="4">
        <f t="shared" si="233"/>
        <v>66.91489682051072</v>
      </c>
      <c r="Y123" s="4">
        <f t="shared" si="234"/>
        <v>67.930322497061368</v>
      </c>
      <c r="Z123" s="4">
        <f t="shared" si="235"/>
        <v>68.436522232686002</v>
      </c>
      <c r="AA123" s="4">
        <f t="shared" si="236"/>
        <v>67.302810928567183</v>
      </c>
      <c r="AB123" s="4">
        <f t="shared" si="237"/>
        <v>66.631261774455567</v>
      </c>
      <c r="AC123" s="4">
        <f t="shared" si="238"/>
        <v>65.675881492524681</v>
      </c>
      <c r="AD123" s="4">
        <f t="shared" si="239"/>
        <v>65.431260440682891</v>
      </c>
      <c r="AE123" s="4">
        <f t="shared" si="240"/>
        <v>65.634928052508769</v>
      </c>
      <c r="AF123" s="4">
        <f t="shared" si="241"/>
        <v>66.908342566310836</v>
      </c>
      <c r="AG123" s="4">
        <f t="shared" si="242"/>
        <v>70.045205174190329</v>
      </c>
      <c r="AI123" s="4">
        <f t="shared" si="243"/>
        <v>-0.71511317568436539</v>
      </c>
      <c r="AJ123" s="4">
        <f t="shared" si="244"/>
        <v>-2.1957170592663502</v>
      </c>
      <c r="AK123" s="4">
        <f t="shared" si="245"/>
        <v>-0.50990553493508628</v>
      </c>
      <c r="AL123" s="4">
        <f t="shared" si="246"/>
        <v>-1.3377613470774037</v>
      </c>
      <c r="AM123" s="4">
        <f t="shared" si="247"/>
        <v>-0.57262264568510091</v>
      </c>
      <c r="AN123" s="4">
        <f t="shared" si="248"/>
        <v>-1.0578968205107202</v>
      </c>
      <c r="AO123" s="4">
        <f t="shared" si="249"/>
        <v>0.23667750293863321</v>
      </c>
      <c r="AP123" s="4">
        <f t="shared" si="250"/>
        <v>5.4777673139909666E-3</v>
      </c>
      <c r="AQ123" s="4">
        <f t="shared" si="251"/>
        <v>0.97018907143281297</v>
      </c>
      <c r="AR123" s="4">
        <f t="shared" si="252"/>
        <v>-0.79026177445557266</v>
      </c>
      <c r="AS123" s="4">
        <f t="shared" si="253"/>
        <v>0.41511850747531298</v>
      </c>
      <c r="AT123" s="4">
        <f t="shared" si="254"/>
        <v>-0.70426044068288718</v>
      </c>
      <c r="AU123" s="4">
        <f t="shared" si="255"/>
        <v>-0.20292805250876711</v>
      </c>
      <c r="AV123" s="4">
        <f t="shared" ref="AV123:AW138" si="431">IF(OR($B123 &lt; P$230, $B123 &gt; P$233), 0, P123-AF123)</f>
        <v>-1.5903425663108379</v>
      </c>
      <c r="AW123" s="4">
        <f t="shared" si="431"/>
        <v>-1.5222051741903329</v>
      </c>
      <c r="AY123" s="2">
        <f t="shared" si="307"/>
        <v>61.739434048425537</v>
      </c>
      <c r="AZ123" s="2">
        <f t="shared" si="358"/>
        <v>62.920633755123937</v>
      </c>
      <c r="BA123" s="2">
        <f t="shared" si="359"/>
        <v>66.241877553345759</v>
      </c>
      <c r="BB123" s="2">
        <f t="shared" si="360"/>
        <v>66.166703161850151</v>
      </c>
      <c r="BC123" s="2">
        <f t="shared" si="361"/>
        <v>65.889566160103158</v>
      </c>
      <c r="BD123" s="2">
        <f t="shared" si="362"/>
        <v>66.914855527728534</v>
      </c>
      <c r="BE123" s="2">
        <f t="shared" si="363"/>
        <v>67.930307262977237</v>
      </c>
      <c r="BF123" s="2">
        <f t="shared" si="364"/>
        <v>68.436508745616933</v>
      </c>
      <c r="BG123" s="2">
        <f t="shared" si="365"/>
        <v>67.302787768737247</v>
      </c>
      <c r="BH123" s="2">
        <f t="shared" si="366"/>
        <v>66.631251778348997</v>
      </c>
      <c r="BI123" s="2">
        <f t="shared" si="367"/>
        <v>65.675863958914277</v>
      </c>
      <c r="BJ123" s="2">
        <f t="shared" si="368"/>
        <v>65.431254504970866</v>
      </c>
      <c r="BK123" s="2">
        <f t="shared" si="369"/>
        <v>65.634906630874227</v>
      </c>
      <c r="BL123" s="2">
        <f t="shared" si="370"/>
        <v>66.89550310472643</v>
      </c>
      <c r="BM123" s="2">
        <f t="shared" si="371"/>
        <v>70.005064881778964</v>
      </c>
      <c r="BO123" s="2" t="str">
        <f t="shared" si="257"/>
        <v/>
      </c>
      <c r="BP123" s="2" t="str">
        <f t="shared" si="258"/>
        <v/>
      </c>
      <c r="BQ123" s="2" t="str">
        <f t="shared" si="259"/>
        <v/>
      </c>
      <c r="BR123" s="2" t="str">
        <f t="shared" si="260"/>
        <v/>
      </c>
      <c r="BS123" s="2" t="str">
        <f t="shared" si="261"/>
        <v/>
      </c>
      <c r="BT123" s="2" t="str">
        <f t="shared" si="262"/>
        <v/>
      </c>
      <c r="BU123" s="2" t="str">
        <f t="shared" si="263"/>
        <v/>
      </c>
      <c r="BV123" s="2" t="str">
        <f t="shared" si="264"/>
        <v/>
      </c>
      <c r="BW123" s="2" t="str">
        <f t="shared" si="265"/>
        <v/>
      </c>
      <c r="BX123" s="2" t="str">
        <f t="shared" si="266"/>
        <v/>
      </c>
      <c r="BY123" s="2" t="str">
        <f t="shared" si="267"/>
        <v/>
      </c>
      <c r="BZ123" s="2" t="str">
        <f t="shared" si="268"/>
        <v/>
      </c>
      <c r="CA123" s="2" t="str">
        <f t="shared" si="269"/>
        <v/>
      </c>
      <c r="CB123" s="2" t="str">
        <f t="shared" si="270"/>
        <v/>
      </c>
      <c r="CC123" s="2" t="str">
        <f t="shared" si="271"/>
        <v/>
      </c>
      <c r="CE123" s="2">
        <f t="shared" si="308"/>
        <v>61.024999999999999</v>
      </c>
      <c r="CF123" s="2">
        <f t="shared" si="309"/>
        <v>60.725000000000001</v>
      </c>
      <c r="CG123" s="2">
        <f t="shared" si="310"/>
        <v>65.731999999999999</v>
      </c>
      <c r="CH123" s="2">
        <f t="shared" si="311"/>
        <v>64.828999999999994</v>
      </c>
      <c r="CI123" s="2">
        <f t="shared" si="312"/>
        <v>65.316999999999993</v>
      </c>
      <c r="CJ123" s="2">
        <f t="shared" si="313"/>
        <v>65.856999999999999</v>
      </c>
      <c r="CK123" s="2">
        <f t="shared" si="314"/>
        <v>68.167000000000002</v>
      </c>
      <c r="CL123" s="2">
        <f t="shared" si="315"/>
        <v>68.441999999999993</v>
      </c>
      <c r="CM123" s="2">
        <f t="shared" si="316"/>
        <v>68.272999999999996</v>
      </c>
      <c r="CN123" s="2">
        <f t="shared" si="317"/>
        <v>65.840999999999994</v>
      </c>
      <c r="CO123" s="2">
        <f t="shared" si="318"/>
        <v>66.090999999999994</v>
      </c>
      <c r="CP123" s="2">
        <f t="shared" si="319"/>
        <v>64.727000000000004</v>
      </c>
      <c r="CQ123" s="2">
        <f t="shared" si="320"/>
        <v>65.432000000000002</v>
      </c>
      <c r="CR123" s="2">
        <f t="shared" si="321"/>
        <v>65.317999999999998</v>
      </c>
      <c r="CS123" s="2">
        <f t="shared" si="322"/>
        <v>68.522999999999996</v>
      </c>
      <c r="CU123" s="2">
        <f t="shared" si="272"/>
        <v>61.024999999999999</v>
      </c>
      <c r="CV123" s="2">
        <f t="shared" si="273"/>
        <v>60.725000000000001</v>
      </c>
      <c r="CW123" s="2">
        <f t="shared" si="274"/>
        <v>65.731999999999999</v>
      </c>
      <c r="CX123" s="2">
        <f t="shared" si="275"/>
        <v>64.828999999999994</v>
      </c>
      <c r="CY123" s="2">
        <f t="shared" si="276"/>
        <v>65.316999999999993</v>
      </c>
      <c r="CZ123" s="2">
        <f t="shared" si="277"/>
        <v>65.856999999999999</v>
      </c>
      <c r="DA123" s="2">
        <f t="shared" si="278"/>
        <v>68.167000000000002</v>
      </c>
      <c r="DB123" s="2">
        <f t="shared" si="279"/>
        <v>68.441999999999993</v>
      </c>
      <c r="DC123" s="2">
        <f t="shared" si="280"/>
        <v>68.272999999999996</v>
      </c>
      <c r="DD123" s="2">
        <f t="shared" si="281"/>
        <v>65.840999999999994</v>
      </c>
      <c r="DE123" s="2">
        <f t="shared" si="282"/>
        <v>66.090999999999994</v>
      </c>
      <c r="DF123" s="2">
        <f t="shared" si="283"/>
        <v>64.727000000000004</v>
      </c>
      <c r="DG123" s="2">
        <f t="shared" si="284"/>
        <v>65.432000000000002</v>
      </c>
      <c r="DH123" s="2">
        <f t="shared" si="285"/>
        <v>65.317999999999998</v>
      </c>
      <c r="DI123" s="2">
        <f t="shared" si="286"/>
        <v>68.522999999999996</v>
      </c>
      <c r="DK123" s="2">
        <f t="shared" si="287"/>
        <v>96.652818949343342</v>
      </c>
      <c r="DL123" s="2">
        <f t="shared" ref="DL123:DY138" si="432">BP$228*$B123+BP$229</f>
        <v>94.914564459930347</v>
      </c>
      <c r="DM123" s="2">
        <f t="shared" si="432"/>
        <v>95.555361261918279</v>
      </c>
      <c r="DN123" s="2">
        <f t="shared" si="432"/>
        <v>102.13046279339869</v>
      </c>
      <c r="DO123" s="2">
        <f t="shared" si="432"/>
        <v>101.41815214866432</v>
      </c>
      <c r="DP123" s="2">
        <f t="shared" si="432"/>
        <v>96.976290592334507</v>
      </c>
      <c r="DQ123" s="2">
        <f t="shared" si="432"/>
        <v>94.087970854726692</v>
      </c>
      <c r="DR123" s="2">
        <f t="shared" si="432"/>
        <v>92.771187126921077</v>
      </c>
      <c r="DS123" s="2">
        <f t="shared" si="432"/>
        <v>94.060151743510787</v>
      </c>
      <c r="DT123" s="2">
        <f t="shared" si="432"/>
        <v>94.823330443237978</v>
      </c>
      <c r="DU123" s="2">
        <f t="shared" si="432"/>
        <v>93.340491845363914</v>
      </c>
      <c r="DV123" s="2">
        <f t="shared" si="432"/>
        <v>98.582517408097686</v>
      </c>
      <c r="DW123" s="2">
        <f t="shared" si="432"/>
        <v>97.04057535487766</v>
      </c>
      <c r="DX123" s="2">
        <f t="shared" si="432"/>
        <v>92.484686762282919</v>
      </c>
      <c r="DY123" s="2">
        <f t="shared" si="432"/>
        <v>83.245464912280681</v>
      </c>
      <c r="EA123" s="2">
        <f t="shared" si="227"/>
        <v>61.542237291226982</v>
      </c>
      <c r="EB123" s="2">
        <f t="shared" si="289"/>
        <v>62.722152058657649</v>
      </c>
      <c r="EC123" s="2">
        <f t="shared" si="290"/>
        <v>66.028671697975554</v>
      </c>
      <c r="ED123" s="2">
        <f t="shared" si="291"/>
        <v>65.92004356381122</v>
      </c>
      <c r="EE123" s="2">
        <f t="shared" si="292"/>
        <v>65.649266379891856</v>
      </c>
      <c r="EF123" s="2">
        <f t="shared" si="293"/>
        <v>66.717978003146428</v>
      </c>
      <c r="EG123" s="2">
        <f t="shared" si="294"/>
        <v>67.730757391544643</v>
      </c>
      <c r="EH123" s="2">
        <f t="shared" si="295"/>
        <v>68.227253272663646</v>
      </c>
      <c r="EI123" s="2">
        <f t="shared" si="296"/>
        <v>67.073537179379358</v>
      </c>
      <c r="EJ123" s="2">
        <f t="shared" si="297"/>
        <v>66.39032135949158</v>
      </c>
      <c r="EK123" s="2">
        <f t="shared" si="298"/>
        <v>65.466800064379981</v>
      </c>
      <c r="EL123" s="2">
        <f t="shared" si="299"/>
        <v>65.137836977171503</v>
      </c>
      <c r="EM123" s="2">
        <f t="shared" si="300"/>
        <v>65.396159609120517</v>
      </c>
      <c r="EN123" s="2">
        <f t="shared" si="301"/>
        <v>66.721291986337491</v>
      </c>
      <c r="EO123" s="2">
        <f t="shared" si="302"/>
        <v>69.872489573810284</v>
      </c>
      <c r="EQ123" s="2">
        <f t="shared" si="303"/>
        <v>61.146600191081426</v>
      </c>
      <c r="ER123" s="2">
        <f t="shared" ref="ER123:FE138" si="433">CV$228*$B123+CV$229</f>
        <v>62.406341359187245</v>
      </c>
      <c r="ES123" s="2">
        <f t="shared" si="433"/>
        <v>65.567335258100556</v>
      </c>
      <c r="ET123" s="2">
        <f t="shared" si="433"/>
        <v>65.486491541390464</v>
      </c>
      <c r="EU123" s="2">
        <f t="shared" si="433"/>
        <v>65.448273725136559</v>
      </c>
      <c r="EV123" s="2">
        <f t="shared" si="433"/>
        <v>66.350244564548831</v>
      </c>
      <c r="EW123" s="2">
        <f t="shared" si="433"/>
        <v>67.380210454390166</v>
      </c>
      <c r="EX123" s="2">
        <f t="shared" si="433"/>
        <v>67.705452107285339</v>
      </c>
      <c r="EY123" s="2">
        <f t="shared" si="433"/>
        <v>66.673157280155564</v>
      </c>
      <c r="EZ123" s="2">
        <f t="shared" si="433"/>
        <v>66.00330679519945</v>
      </c>
      <c r="FA123" s="2">
        <f t="shared" si="433"/>
        <v>65.313881019697448</v>
      </c>
      <c r="FB123" s="2">
        <f t="shared" si="433"/>
        <v>64.933442840371072</v>
      </c>
      <c r="FC123" s="2">
        <f t="shared" si="433"/>
        <v>65.025699876045863</v>
      </c>
      <c r="FD123" s="2">
        <f t="shared" si="433"/>
        <v>66.702900181408694</v>
      </c>
      <c r="FE123" s="2">
        <f t="shared" si="433"/>
        <v>69.949332988933151</v>
      </c>
      <c r="FG123" s="2">
        <f t="shared" si="305"/>
        <v>0.99433298832789152</v>
      </c>
      <c r="FH123" s="2">
        <f t="shared" ref="FH123:FU138" si="434">POWER(10,($B123-D$231)/D$229)/(1+POWER(10,($B123-D$231)/D$229))</f>
        <v>0.99378822007939405</v>
      </c>
      <c r="FI123" s="2">
        <f t="shared" si="434"/>
        <v>0.99270045708680077</v>
      </c>
      <c r="FJ123" s="2">
        <f t="shared" si="434"/>
        <v>0.99313079070207055</v>
      </c>
      <c r="FK123" s="2">
        <f t="shared" si="434"/>
        <v>0.99325595573613423</v>
      </c>
      <c r="FL123" s="2">
        <f t="shared" si="434"/>
        <v>0.99343636106026234</v>
      </c>
      <c r="FM123" s="2">
        <f t="shared" si="434"/>
        <v>0.99236706119661722</v>
      </c>
      <c r="FN123" s="2">
        <f t="shared" si="434"/>
        <v>0.9913597990931835</v>
      </c>
      <c r="FO123" s="2">
        <f t="shared" si="434"/>
        <v>0.99142214419710151</v>
      </c>
      <c r="FP123" s="2">
        <f t="shared" si="434"/>
        <v>0.99145797316558604</v>
      </c>
      <c r="FQ123" s="2">
        <f t="shared" si="434"/>
        <v>0.99247241728218449</v>
      </c>
      <c r="FR123" s="2">
        <f t="shared" si="434"/>
        <v>0.9912012780443632</v>
      </c>
      <c r="FS123" s="2">
        <f t="shared" si="434"/>
        <v>0.99240801295118908</v>
      </c>
      <c r="FT123" s="2">
        <f t="shared" si="434"/>
        <v>0.99323532532973502</v>
      </c>
      <c r="FU123" s="2">
        <f t="shared" si="434"/>
        <v>0.99010234202850544</v>
      </c>
      <c r="FW123" s="2">
        <f t="shared" si="323"/>
        <v>4.4872406350560745E-3</v>
      </c>
      <c r="FX123" s="2">
        <f t="shared" si="375"/>
        <v>4.7195503075114758E-3</v>
      </c>
      <c r="FY123" s="2">
        <f t="shared" si="376"/>
        <v>5.0407511427819759E-3</v>
      </c>
      <c r="FZ123" s="2">
        <f t="shared" si="377"/>
        <v>4.7914674766861599E-3</v>
      </c>
      <c r="GA123" s="2">
        <f t="shared" si="378"/>
        <v>4.6129480880628074E-3</v>
      </c>
      <c r="GB123" s="2">
        <f t="shared" si="379"/>
        <v>4.6966470757391684E-3</v>
      </c>
      <c r="GC123" s="2">
        <f t="shared" si="380"/>
        <v>4.6587939772815262E-3</v>
      </c>
      <c r="GD123" s="2">
        <f t="shared" si="381"/>
        <v>5.3833658824269243E-3</v>
      </c>
      <c r="GE123" s="2">
        <f t="shared" si="382"/>
        <v>5.5864417418471845E-3</v>
      </c>
      <c r="GF123" s="2">
        <f t="shared" si="383"/>
        <v>5.02592899218715E-3</v>
      </c>
      <c r="GG123" s="2">
        <f t="shared" si="384"/>
        <v>4.9544253923163714E-3</v>
      </c>
      <c r="GH123" s="2">
        <f t="shared" si="385"/>
        <v>4.1728995793451264E-3</v>
      </c>
      <c r="GI123" s="2">
        <f t="shared" si="386"/>
        <v>4.0408514653723126E-3</v>
      </c>
      <c r="GJ123" s="2">
        <f t="shared" si="387"/>
        <v>3.7987392860209307E-3</v>
      </c>
      <c r="GK123" s="2">
        <f t="shared" si="388"/>
        <v>2.7871224479794729E-3</v>
      </c>
      <c r="GM123" s="92">
        <f t="shared" si="324"/>
        <v>1.2084895363052323E-57</v>
      </c>
      <c r="GN123" s="92">
        <f t="shared" si="389"/>
        <v>6.3012954828160986E-63</v>
      </c>
      <c r="GO123" s="92">
        <f t="shared" si="390"/>
        <v>1.5298345001285939E-71</v>
      </c>
      <c r="GP123" s="92">
        <f t="shared" si="391"/>
        <v>1.6550287777792213E-95</v>
      </c>
      <c r="GQ123" s="92">
        <f t="shared" si="392"/>
        <v>2.1635397954101676E-112</v>
      </c>
      <c r="GR123" s="92">
        <f t="shared" si="393"/>
        <v>6.2867661702151496E-132</v>
      </c>
      <c r="GS123" s="92">
        <f t="shared" si="394"/>
        <v>1.5665819541398652E-108</v>
      </c>
      <c r="GT123" s="92">
        <f t="shared" si="395"/>
        <v>9.8136954824687933E-97</v>
      </c>
      <c r="GU123" s="92">
        <f t="shared" si="396"/>
        <v>2.8914957779524112E-120</v>
      </c>
      <c r="GV123" s="92">
        <f t="shared" si="397"/>
        <v>6.2331989172063185E-102</v>
      </c>
      <c r="GW123" s="92">
        <f t="shared" si="398"/>
        <v>1.495041712772749E-149</v>
      </c>
      <c r="GX123" s="92">
        <f t="shared" si="399"/>
        <v>2.6105885264066864E-114</v>
      </c>
      <c r="GY123" s="92">
        <f t="shared" si="400"/>
        <v>1.4063847725193809E-87</v>
      </c>
      <c r="GZ123" s="92">
        <f t="shared" si="401"/>
        <v>4.4759940608367788E-67</v>
      </c>
      <c r="HA123" s="92">
        <f t="shared" si="402"/>
        <v>2.8592929301621053E-72</v>
      </c>
      <c r="HC123" s="92">
        <f t="shared" si="325"/>
        <v>1.8174084442304561E-5</v>
      </c>
      <c r="HD123" s="92">
        <f t="shared" si="403"/>
        <v>1.2030692746277868E-6</v>
      </c>
      <c r="HE123" s="92">
        <f t="shared" si="404"/>
        <v>5.1335434254684545E-8</v>
      </c>
      <c r="HF123" s="92">
        <f t="shared" si="405"/>
        <v>9.4299078628883135E-11</v>
      </c>
      <c r="HG123" s="92">
        <f t="shared" si="406"/>
        <v>6.2666847284976343E-12</v>
      </c>
      <c r="HH123" s="92">
        <f t="shared" si="407"/>
        <v>1.7075161496960589E-15</v>
      </c>
      <c r="HI123" s="92">
        <f t="shared" si="408"/>
        <v>5.0071896333168828E-14</v>
      </c>
      <c r="HJ123" s="92">
        <f t="shared" si="409"/>
        <v>2.6257962647757448E-16</v>
      </c>
      <c r="HK123" s="92">
        <f t="shared" si="410"/>
        <v>3.9388457551505545E-21</v>
      </c>
      <c r="HL123" s="92">
        <f t="shared" si="411"/>
        <v>7.880052775927448E-17</v>
      </c>
      <c r="HM123" s="92">
        <f t="shared" si="412"/>
        <v>5.6001255238509007E-20</v>
      </c>
      <c r="HN123" s="92">
        <f t="shared" si="413"/>
        <v>3.4629337317657903E-12</v>
      </c>
      <c r="HO123" s="92">
        <f t="shared" si="414"/>
        <v>2.8546507013653294E-10</v>
      </c>
      <c r="HP123" s="92">
        <f t="shared" si="415"/>
        <v>9.3208871826531236E-8</v>
      </c>
      <c r="HQ123" s="92">
        <f t="shared" si="416"/>
        <v>1.2064464521559317E-6</v>
      </c>
      <c r="HS123" s="92">
        <f t="shared" si="326"/>
        <v>6.7448153689196339E-7</v>
      </c>
      <c r="HT123" s="92">
        <f t="shared" si="417"/>
        <v>8.7092516391983639E-7</v>
      </c>
      <c r="HU123" s="92">
        <f t="shared" si="418"/>
        <v>2.3413318277687201E-7</v>
      </c>
      <c r="HV123" s="92">
        <f t="shared" si="419"/>
        <v>4.1215311591218711E-7</v>
      </c>
      <c r="HW123" s="92">
        <f t="shared" si="420"/>
        <v>3.1315339480322805E-7</v>
      </c>
      <c r="HX123" s="92">
        <f t="shared" si="421"/>
        <v>1.9058405443338114E-7</v>
      </c>
      <c r="HY123" s="92">
        <f t="shared" si="422"/>
        <v>5.642675367337955E-8</v>
      </c>
      <c r="HZ123" s="92">
        <f t="shared" si="423"/>
        <v>4.4422961870536422E-8</v>
      </c>
      <c r="IA123" s="92">
        <f t="shared" si="424"/>
        <v>6.8232802365237863E-8</v>
      </c>
      <c r="IB123" s="92">
        <f t="shared" si="425"/>
        <v>2.6270513095022943E-8</v>
      </c>
      <c r="IC123" s="92">
        <f t="shared" si="426"/>
        <v>4.195458880059853E-8</v>
      </c>
      <c r="ID123" s="92">
        <f t="shared" si="427"/>
        <v>1.2912721056963632E-8</v>
      </c>
      <c r="IE123" s="92">
        <f t="shared" si="428"/>
        <v>4.5504986969891303E-8</v>
      </c>
      <c r="IF123" s="92">
        <f t="shared" si="429"/>
        <v>3.5611213969876399E-5</v>
      </c>
      <c r="IG123" s="92">
        <f t="shared" si="430"/>
        <v>6.7866444304912513E-5</v>
      </c>
      <c r="II123" s="92">
        <f t="shared" si="327"/>
        <v>3.0613571570148699E-37</v>
      </c>
      <c r="IJ123" s="92">
        <f t="shared" si="328"/>
        <v>1.4390262358928339E-36</v>
      </c>
      <c r="IK123" s="92">
        <f t="shared" si="329"/>
        <v>9.4889290254275786E-41</v>
      </c>
      <c r="IL123" s="92">
        <f t="shared" si="330"/>
        <v>2.695892553657767E-40</v>
      </c>
      <c r="IM123" s="92">
        <f t="shared" si="331"/>
        <v>1.0713548491836951E-41</v>
      </c>
      <c r="IN123" s="92">
        <f t="shared" si="332"/>
        <v>1.3432596778941974E-44</v>
      </c>
      <c r="IO123" s="92">
        <f t="shared" si="333"/>
        <v>3.6380945929746982E-48</v>
      </c>
      <c r="IP123" s="92">
        <f t="shared" si="334"/>
        <v>1.1856185859383296E-50</v>
      </c>
      <c r="IQ123" s="92">
        <f t="shared" si="335"/>
        <v>6.2827632097981299E-49</v>
      </c>
      <c r="IR123" s="92">
        <f t="shared" si="336"/>
        <v>2.3981577155356565E-50</v>
      </c>
      <c r="IS123" s="92">
        <f t="shared" si="337"/>
        <v>2.335784464275122E-49</v>
      </c>
      <c r="IT123" s="92">
        <f t="shared" si="338"/>
        <v>2.0880542590190833E-49</v>
      </c>
      <c r="IU123" s="92">
        <f t="shared" si="339"/>
        <v>1.8454201436362982E-44</v>
      </c>
      <c r="IV123" s="92">
        <f t="shared" si="340"/>
        <v>2.3912941918194795E-34</v>
      </c>
      <c r="IW123" s="92">
        <f t="shared" si="341"/>
        <v>4.6914728328271214E-25</v>
      </c>
      <c r="IY123" s="92">
        <f t="shared" si="342"/>
        <v>1.8848565979196523E-5</v>
      </c>
      <c r="IZ123" s="92">
        <f t="shared" si="343"/>
        <v>2.0739944385476232E-6</v>
      </c>
      <c r="JA123" s="92">
        <f t="shared" si="344"/>
        <v>2.8546861703155657E-7</v>
      </c>
      <c r="JB123" s="92">
        <f t="shared" si="345"/>
        <v>4.1224741499081599E-7</v>
      </c>
      <c r="JC123" s="92">
        <f t="shared" si="346"/>
        <v>3.1315966148795654E-7</v>
      </c>
      <c r="JD123" s="92">
        <f t="shared" si="347"/>
        <v>1.9058405614089729E-7</v>
      </c>
      <c r="JE123" s="92">
        <f t="shared" si="348"/>
        <v>5.6426803745275881E-8</v>
      </c>
      <c r="JF123" s="92">
        <f t="shared" si="349"/>
        <v>4.4422962133116046E-8</v>
      </c>
      <c r="JG123" s="92">
        <f t="shared" si="350"/>
        <v>6.8232802365241807E-8</v>
      </c>
      <c r="JH123" s="92">
        <f t="shared" si="351"/>
        <v>2.627051317382347E-8</v>
      </c>
      <c r="JI123" s="92">
        <f t="shared" si="352"/>
        <v>4.1954588800654534E-8</v>
      </c>
      <c r="JJ123" s="92">
        <f t="shared" si="353"/>
        <v>1.2916183990695398E-8</v>
      </c>
      <c r="JK123" s="92">
        <f t="shared" si="354"/>
        <v>4.5790452040027833E-8</v>
      </c>
      <c r="JL123" s="92">
        <f t="shared" si="355"/>
        <v>3.5704422841702932E-5</v>
      </c>
      <c r="JM123" s="92">
        <f t="shared" si="356"/>
        <v>6.9072890757068439E-5</v>
      </c>
    </row>
    <row r="124" spans="2:273" x14ac:dyDescent="0.25">
      <c r="B124" s="2">
        <v>97</v>
      </c>
      <c r="C124" s="37">
        <v>60.6</v>
      </c>
      <c r="D124" s="37">
        <v>63.524999999999999</v>
      </c>
      <c r="E124" s="37">
        <v>64.293000000000006</v>
      </c>
      <c r="F124" s="37">
        <v>66.097999999999999</v>
      </c>
      <c r="G124" s="37">
        <v>65.316999999999993</v>
      </c>
      <c r="H124" s="37">
        <v>66.667000000000002</v>
      </c>
      <c r="I124" s="37">
        <v>67.738</v>
      </c>
      <c r="J124" s="37">
        <v>67.977000000000004</v>
      </c>
      <c r="K124" s="37">
        <v>66.409000000000006</v>
      </c>
      <c r="L124" s="37">
        <v>67.454999999999998</v>
      </c>
      <c r="M124" s="37">
        <v>64.317999999999998</v>
      </c>
      <c r="N124" s="37">
        <v>64.067999999999998</v>
      </c>
      <c r="O124" s="37">
        <v>65.682000000000002</v>
      </c>
      <c r="P124" s="37">
        <v>65.385999999999996</v>
      </c>
      <c r="Q124" s="37">
        <v>68.067999999999998</v>
      </c>
      <c r="S124" s="4">
        <f t="shared" si="228"/>
        <v>61.617496023685483</v>
      </c>
      <c r="T124" s="4">
        <f t="shared" si="229"/>
        <v>62.806514065997852</v>
      </c>
      <c r="U124" s="4">
        <f t="shared" si="230"/>
        <v>66.078061294133718</v>
      </c>
      <c r="V124" s="4">
        <f t="shared" si="231"/>
        <v>66.011740909502052</v>
      </c>
      <c r="W124" s="4">
        <f t="shared" si="232"/>
        <v>65.771878917222807</v>
      </c>
      <c r="X124" s="4">
        <f t="shared" si="233"/>
        <v>66.775728139127281</v>
      </c>
      <c r="Y124" s="4">
        <f t="shared" si="234"/>
        <v>67.784869033468894</v>
      </c>
      <c r="Z124" s="4">
        <f t="shared" si="235"/>
        <v>68.276122838206589</v>
      </c>
      <c r="AA124" s="4">
        <f t="shared" si="236"/>
        <v>67.142923223669797</v>
      </c>
      <c r="AB124" s="4">
        <f t="shared" si="237"/>
        <v>66.482580480455809</v>
      </c>
      <c r="AC124" s="4">
        <f t="shared" si="238"/>
        <v>65.541412414895035</v>
      </c>
      <c r="AD124" s="4">
        <f t="shared" si="239"/>
        <v>65.288488858111862</v>
      </c>
      <c r="AE124" s="4">
        <f t="shared" si="240"/>
        <v>65.478393126638679</v>
      </c>
      <c r="AF124" s="4">
        <f t="shared" si="241"/>
        <v>66.801974645334738</v>
      </c>
      <c r="AG124" s="4">
        <f t="shared" si="242"/>
        <v>69.984746885546429</v>
      </c>
      <c r="AI124" s="4">
        <f t="shared" si="243"/>
        <v>-1.0174960236854815</v>
      </c>
      <c r="AJ124" s="4">
        <f t="shared" si="244"/>
        <v>0.71848593400214611</v>
      </c>
      <c r="AK124" s="4">
        <f t="shared" si="245"/>
        <v>-1.7850612941337118</v>
      </c>
      <c r="AL124" s="4">
        <f t="shared" si="246"/>
        <v>8.6259090497947E-2</v>
      </c>
      <c r="AM124" s="4">
        <f t="shared" si="247"/>
        <v>-0.45487891722281404</v>
      </c>
      <c r="AN124" s="4">
        <f t="shared" si="248"/>
        <v>-0.10872813912727963</v>
      </c>
      <c r="AO124" s="4">
        <f t="shared" si="249"/>
        <v>-4.6869033468894372E-2</v>
      </c>
      <c r="AP124" s="4">
        <f t="shared" si="250"/>
        <v>-0.29912283820658558</v>
      </c>
      <c r="AQ124" s="4">
        <f t="shared" si="251"/>
        <v>-0.73392322366979101</v>
      </c>
      <c r="AR124" s="4">
        <f t="shared" si="252"/>
        <v>0.97241951954418937</v>
      </c>
      <c r="AS124" s="4">
        <f t="shared" si="253"/>
        <v>-1.2234124148950372</v>
      </c>
      <c r="AT124" s="4">
        <f t="shared" si="254"/>
        <v>-1.2204888581118638</v>
      </c>
      <c r="AU124" s="4">
        <f t="shared" si="255"/>
        <v>0.20360687336132344</v>
      </c>
      <c r="AV124" s="4">
        <f t="shared" si="431"/>
        <v>-1.4159746453347424</v>
      </c>
      <c r="AW124" s="4">
        <f t="shared" si="431"/>
        <v>-1.9167468855464307</v>
      </c>
      <c r="AY124" s="2">
        <f t="shared" si="307"/>
        <v>61.617425376369923</v>
      </c>
      <c r="AZ124" s="2">
        <f t="shared" si="358"/>
        <v>62.806424875293956</v>
      </c>
      <c r="BA124" s="2">
        <f t="shared" si="359"/>
        <v>66.077995379183051</v>
      </c>
      <c r="BB124" s="2">
        <f t="shared" si="360"/>
        <v>66.011600402830823</v>
      </c>
      <c r="BC124" s="2">
        <f t="shared" si="361"/>
        <v>65.771739939557818</v>
      </c>
      <c r="BD124" s="2">
        <f t="shared" si="362"/>
        <v>66.775621127237287</v>
      </c>
      <c r="BE124" s="2">
        <f t="shared" si="363"/>
        <v>67.784826286936507</v>
      </c>
      <c r="BF124" s="2">
        <f t="shared" si="364"/>
        <v>68.276082477457223</v>
      </c>
      <c r="BG124" s="2">
        <f t="shared" si="365"/>
        <v>67.142855763427278</v>
      </c>
      <c r="BH124" s="2">
        <f t="shared" si="366"/>
        <v>66.482550531708384</v>
      </c>
      <c r="BI124" s="2">
        <f t="shared" si="367"/>
        <v>65.541361446930523</v>
      </c>
      <c r="BJ124" s="2">
        <f t="shared" si="368"/>
        <v>65.288471485528035</v>
      </c>
      <c r="BK124" s="2">
        <f t="shared" si="369"/>
        <v>65.478336522488419</v>
      </c>
      <c r="BL124" s="2">
        <f t="shared" si="370"/>
        <v>66.780198787590265</v>
      </c>
      <c r="BM124" s="2">
        <f t="shared" si="371"/>
        <v>69.921154317827643</v>
      </c>
      <c r="BO124" s="2" t="str">
        <f t="shared" si="257"/>
        <v/>
      </c>
      <c r="BP124" s="2" t="str">
        <f t="shared" si="258"/>
        <v/>
      </c>
      <c r="BQ124" s="2" t="str">
        <f t="shared" si="259"/>
        <v/>
      </c>
      <c r="BR124" s="2" t="str">
        <f t="shared" si="260"/>
        <v/>
      </c>
      <c r="BS124" s="2" t="str">
        <f t="shared" si="261"/>
        <v/>
      </c>
      <c r="BT124" s="2" t="str">
        <f t="shared" si="262"/>
        <v/>
      </c>
      <c r="BU124" s="2" t="str">
        <f t="shared" si="263"/>
        <v/>
      </c>
      <c r="BV124" s="2" t="str">
        <f t="shared" si="264"/>
        <v/>
      </c>
      <c r="BW124" s="2" t="str">
        <f t="shared" si="265"/>
        <v/>
      </c>
      <c r="BX124" s="2" t="str">
        <f t="shared" si="266"/>
        <v/>
      </c>
      <c r="BY124" s="2" t="str">
        <f t="shared" si="267"/>
        <v/>
      </c>
      <c r="BZ124" s="2" t="str">
        <f t="shared" si="268"/>
        <v/>
      </c>
      <c r="CA124" s="2" t="str">
        <f t="shared" si="269"/>
        <v/>
      </c>
      <c r="CB124" s="2" t="str">
        <f t="shared" si="270"/>
        <v/>
      </c>
      <c r="CC124" s="2" t="str">
        <f t="shared" si="271"/>
        <v/>
      </c>
      <c r="CE124" s="2">
        <f t="shared" si="308"/>
        <v>60.6</v>
      </c>
      <c r="CF124" s="2">
        <f t="shared" si="309"/>
        <v>63.524999999999999</v>
      </c>
      <c r="CG124" s="2">
        <f t="shared" si="310"/>
        <v>64.293000000000006</v>
      </c>
      <c r="CH124" s="2">
        <f t="shared" si="311"/>
        <v>66.097999999999999</v>
      </c>
      <c r="CI124" s="2">
        <f t="shared" si="312"/>
        <v>65.316999999999993</v>
      </c>
      <c r="CJ124" s="2">
        <f t="shared" si="313"/>
        <v>66.667000000000002</v>
      </c>
      <c r="CK124" s="2">
        <f t="shared" si="314"/>
        <v>67.738</v>
      </c>
      <c r="CL124" s="2">
        <f t="shared" si="315"/>
        <v>67.977000000000004</v>
      </c>
      <c r="CM124" s="2">
        <f t="shared" si="316"/>
        <v>66.409000000000006</v>
      </c>
      <c r="CN124" s="2">
        <f t="shared" si="317"/>
        <v>67.454999999999998</v>
      </c>
      <c r="CO124" s="2">
        <f t="shared" si="318"/>
        <v>64.317999999999998</v>
      </c>
      <c r="CP124" s="2">
        <f t="shared" si="319"/>
        <v>64.067999999999998</v>
      </c>
      <c r="CQ124" s="2">
        <f t="shared" si="320"/>
        <v>65.682000000000002</v>
      </c>
      <c r="CR124" s="2">
        <f t="shared" si="321"/>
        <v>65.385999999999996</v>
      </c>
      <c r="CS124" s="2">
        <f t="shared" si="322"/>
        <v>68.067999999999998</v>
      </c>
      <c r="CU124" s="2">
        <f t="shared" si="272"/>
        <v>60.6</v>
      </c>
      <c r="CV124" s="2">
        <f t="shared" si="273"/>
        <v>63.524999999999999</v>
      </c>
      <c r="CW124" s="2">
        <f t="shared" si="274"/>
        <v>64.293000000000006</v>
      </c>
      <c r="CX124" s="2">
        <f t="shared" si="275"/>
        <v>66.097999999999999</v>
      </c>
      <c r="CY124" s="2">
        <f t="shared" si="276"/>
        <v>65.316999999999993</v>
      </c>
      <c r="CZ124" s="2">
        <f t="shared" si="277"/>
        <v>66.667000000000002</v>
      </c>
      <c r="DA124" s="2">
        <f t="shared" si="278"/>
        <v>67.738</v>
      </c>
      <c r="DB124" s="2">
        <f t="shared" si="279"/>
        <v>67.977000000000004</v>
      </c>
      <c r="DC124" s="2">
        <f t="shared" si="280"/>
        <v>66.409000000000006</v>
      </c>
      <c r="DD124" s="2">
        <f t="shared" si="281"/>
        <v>67.454999999999998</v>
      </c>
      <c r="DE124" s="2">
        <f t="shared" si="282"/>
        <v>64.317999999999998</v>
      </c>
      <c r="DF124" s="2">
        <f t="shared" si="283"/>
        <v>64.067999999999998</v>
      </c>
      <c r="DG124" s="2">
        <f t="shared" si="284"/>
        <v>65.682000000000002</v>
      </c>
      <c r="DH124" s="2">
        <f t="shared" si="285"/>
        <v>65.385999999999996</v>
      </c>
      <c r="DI124" s="2">
        <f t="shared" si="286"/>
        <v>68.067999999999998</v>
      </c>
      <c r="DK124" s="2">
        <f t="shared" si="287"/>
        <v>96.967962007504696</v>
      </c>
      <c r="DL124" s="2">
        <f t="shared" si="432"/>
        <v>95.200731707317104</v>
      </c>
      <c r="DM124" s="2">
        <f t="shared" si="432"/>
        <v>95.823348702158128</v>
      </c>
      <c r="DN124" s="2">
        <f t="shared" si="432"/>
        <v>102.46331628987386</v>
      </c>
      <c r="DO124" s="2">
        <f t="shared" si="432"/>
        <v>101.73218002322878</v>
      </c>
      <c r="DP124" s="2">
        <f t="shared" si="432"/>
        <v>97.217137804878064</v>
      </c>
      <c r="DQ124" s="2">
        <f t="shared" si="432"/>
        <v>94.283502869223824</v>
      </c>
      <c r="DR124" s="2">
        <f t="shared" si="432"/>
        <v>92.958963887313274</v>
      </c>
      <c r="DS124" s="2">
        <f t="shared" si="432"/>
        <v>94.280365016341193</v>
      </c>
      <c r="DT124" s="2">
        <f t="shared" si="432"/>
        <v>95.055546795235387</v>
      </c>
      <c r="DU124" s="2">
        <f t="shared" si="432"/>
        <v>93.580937783147064</v>
      </c>
      <c r="DV124" s="2">
        <f t="shared" si="432"/>
        <v>98.886424708964711</v>
      </c>
      <c r="DW124" s="2">
        <f t="shared" si="432"/>
        <v>97.298973723950454</v>
      </c>
      <c r="DX124" s="2">
        <f t="shared" si="432"/>
        <v>92.682335088998741</v>
      </c>
      <c r="DY124" s="2">
        <f t="shared" si="432"/>
        <v>83.34583272604587</v>
      </c>
      <c r="EA124" s="2">
        <f t="shared" si="227"/>
        <v>61.435477735219784</v>
      </c>
      <c r="EB124" s="2">
        <f t="shared" si="289"/>
        <v>62.623278059785676</v>
      </c>
      <c r="EC124" s="2">
        <f t="shared" si="290"/>
        <v>65.880867255152282</v>
      </c>
      <c r="ED124" s="2">
        <f t="shared" si="291"/>
        <v>65.783750691702267</v>
      </c>
      <c r="EE124" s="2">
        <f t="shared" si="292"/>
        <v>65.550012672645451</v>
      </c>
      <c r="EF124" s="2">
        <f t="shared" si="293"/>
        <v>66.593936678278453</v>
      </c>
      <c r="EG124" s="2">
        <f t="shared" si="294"/>
        <v>67.600592606653308</v>
      </c>
      <c r="EH124" s="2">
        <f t="shared" si="295"/>
        <v>68.082691354567743</v>
      </c>
      <c r="EI124" s="2">
        <f t="shared" si="296"/>
        <v>66.930954436128161</v>
      </c>
      <c r="EJ124" s="2">
        <f t="shared" si="297"/>
        <v>66.260011922582507</v>
      </c>
      <c r="EK124" s="2">
        <f t="shared" si="298"/>
        <v>65.348128295003391</v>
      </c>
      <c r="EL124" s="2">
        <f t="shared" si="299"/>
        <v>65.017343579681693</v>
      </c>
      <c r="EM124" s="2">
        <f t="shared" si="300"/>
        <v>65.257846742671006</v>
      </c>
      <c r="EN124" s="2">
        <f t="shared" si="301"/>
        <v>66.619381101456995</v>
      </c>
      <c r="EO124" s="2">
        <f t="shared" si="302"/>
        <v>69.798673072473107</v>
      </c>
      <c r="EQ124" s="2">
        <f t="shared" si="303"/>
        <v>61.071670032117353</v>
      </c>
      <c r="ER124" s="2">
        <f t="shared" si="433"/>
        <v>62.330916260495222</v>
      </c>
      <c r="ES124" s="2">
        <f t="shared" si="433"/>
        <v>65.458206988454378</v>
      </c>
      <c r="ET124" s="2">
        <f t="shared" si="433"/>
        <v>65.387819217566289</v>
      </c>
      <c r="EU124" s="2">
        <f t="shared" si="433"/>
        <v>65.362422502938159</v>
      </c>
      <c r="EV124" s="2">
        <f t="shared" si="433"/>
        <v>66.256812222832735</v>
      </c>
      <c r="EW124" s="2">
        <f t="shared" si="433"/>
        <v>67.279495991221168</v>
      </c>
      <c r="EX124" s="2">
        <f t="shared" si="433"/>
        <v>67.611145125412733</v>
      </c>
      <c r="EY124" s="2">
        <f t="shared" si="433"/>
        <v>66.568761561667699</v>
      </c>
      <c r="EZ124" s="2">
        <f t="shared" si="433"/>
        <v>65.904272505492798</v>
      </c>
      <c r="FA124" s="2">
        <f t="shared" si="433"/>
        <v>65.21548283452266</v>
      </c>
      <c r="FB124" s="2">
        <f t="shared" si="433"/>
        <v>64.827971833208565</v>
      </c>
      <c r="FC124" s="2">
        <f t="shared" si="433"/>
        <v>64.91680544768748</v>
      </c>
      <c r="FD124" s="2">
        <f t="shared" si="433"/>
        <v>66.602006535212467</v>
      </c>
      <c r="FE124" s="2">
        <f t="shared" si="433"/>
        <v>69.827326416425393</v>
      </c>
      <c r="FG124" s="2">
        <f t="shared" si="305"/>
        <v>0.99482904550628204</v>
      </c>
      <c r="FH124" s="2">
        <f t="shared" si="434"/>
        <v>0.99433169125716481</v>
      </c>
      <c r="FI124" s="2">
        <f t="shared" si="434"/>
        <v>0.99333845916201247</v>
      </c>
      <c r="FJ124" s="2">
        <f t="shared" si="434"/>
        <v>0.99373141783137209</v>
      </c>
      <c r="FK124" s="2">
        <f t="shared" si="434"/>
        <v>0.99384570655533244</v>
      </c>
      <c r="FL124" s="2">
        <f t="shared" si="434"/>
        <v>0.99401043099105491</v>
      </c>
      <c r="FM124" s="2">
        <f t="shared" si="434"/>
        <v>0.99303399859802288</v>
      </c>
      <c r="FN124" s="2">
        <f t="shared" si="434"/>
        <v>0.99211404787077828</v>
      </c>
      <c r="FO124" s="2">
        <f t="shared" si="434"/>
        <v>0.99217099352145188</v>
      </c>
      <c r="FP124" s="2">
        <f t="shared" si="434"/>
        <v>0.99220371920730654</v>
      </c>
      <c r="FQ124" s="2">
        <f t="shared" si="434"/>
        <v>0.99313021279329072</v>
      </c>
      <c r="FR124" s="2">
        <f t="shared" si="434"/>
        <v>0.9919692528625107</v>
      </c>
      <c r="FS124" s="2">
        <f t="shared" si="434"/>
        <v>0.99307139712543557</v>
      </c>
      <c r="FT124" s="2">
        <f t="shared" si="434"/>
        <v>0.99382686901703898</v>
      </c>
      <c r="FU124" s="2">
        <f t="shared" si="434"/>
        <v>0.99096536049912654</v>
      </c>
      <c r="FW124" s="2">
        <f t="shared" si="323"/>
        <v>4.9180323982624839E-3</v>
      </c>
      <c r="FX124" s="2">
        <f t="shared" si="375"/>
        <v>5.1725287811175049E-3</v>
      </c>
      <c r="FY124" s="2">
        <f t="shared" si="376"/>
        <v>5.5243870860776766E-3</v>
      </c>
      <c r="FZ124" s="2">
        <f t="shared" si="377"/>
        <v>5.2513120804474423E-3</v>
      </c>
      <c r="GA124" s="2">
        <f t="shared" si="378"/>
        <v>5.055746943832453E-3</v>
      </c>
      <c r="GB124" s="2">
        <f t="shared" si="379"/>
        <v>5.1474386853262877E-3</v>
      </c>
      <c r="GC124" s="2">
        <f t="shared" si="380"/>
        <v>5.1059710252039387E-3</v>
      </c>
      <c r="GD124" s="2">
        <f t="shared" si="381"/>
        <v>5.8996791517494365E-3</v>
      </c>
      <c r="GE124" s="2">
        <f t="shared" si="382"/>
        <v>6.1221119303815153E-3</v>
      </c>
      <c r="GF124" s="2">
        <f t="shared" si="383"/>
        <v>5.5081506939890952E-3</v>
      </c>
      <c r="GG124" s="2">
        <f t="shared" si="384"/>
        <v>5.4298239936684855E-3</v>
      </c>
      <c r="GH124" s="2">
        <f t="shared" si="385"/>
        <v>4.5736520793662593E-3</v>
      </c>
      <c r="GI124" s="2">
        <f t="shared" si="386"/>
        <v>4.4289788702386061E-3</v>
      </c>
      <c r="GJ124" s="2">
        <f t="shared" si="387"/>
        <v>4.1637088193508618E-3</v>
      </c>
      <c r="GK124" s="2">
        <f t="shared" si="388"/>
        <v>3.0551974621451485E-3</v>
      </c>
      <c r="GM124" s="92">
        <f t="shared" si="324"/>
        <v>3.0537471748817477E-61</v>
      </c>
      <c r="GN124" s="92">
        <f t="shared" si="389"/>
        <v>7.3089191109983152E-67</v>
      </c>
      <c r="GO124" s="92">
        <f t="shared" si="390"/>
        <v>4.9311175741127349E-76</v>
      </c>
      <c r="GP124" s="92">
        <f t="shared" si="391"/>
        <v>1.8888509862656718E-101</v>
      </c>
      <c r="GQ124" s="92">
        <f t="shared" si="392"/>
        <v>2.3481762008423838E-119</v>
      </c>
      <c r="GR124" s="92">
        <f t="shared" si="393"/>
        <v>5.4545226791169215E-140</v>
      </c>
      <c r="GS124" s="92">
        <f t="shared" si="394"/>
        <v>2.7940959143619535E-115</v>
      </c>
      <c r="GT124" s="92">
        <f t="shared" si="395"/>
        <v>9.7118297112337999E-103</v>
      </c>
      <c r="GU124" s="92">
        <f t="shared" si="396"/>
        <v>1.0486493889467583E-127</v>
      </c>
      <c r="GV124" s="92">
        <f t="shared" si="397"/>
        <v>2.6764672292557731E-108</v>
      </c>
      <c r="GW124" s="92">
        <f t="shared" si="398"/>
        <v>9.1005281928415923E-159</v>
      </c>
      <c r="GX124" s="92">
        <f t="shared" si="399"/>
        <v>1.8156495664016929E-121</v>
      </c>
      <c r="GY124" s="92">
        <f t="shared" si="400"/>
        <v>5.4474438894034619E-93</v>
      </c>
      <c r="GZ124" s="92">
        <f t="shared" si="401"/>
        <v>3.6221008178036408E-71</v>
      </c>
      <c r="HA124" s="92">
        <f t="shared" si="402"/>
        <v>1.0453603116179408E-76</v>
      </c>
      <c r="HC124" s="92">
        <f t="shared" si="325"/>
        <v>2.3152551272633803E-6</v>
      </c>
      <c r="HD124" s="92">
        <f t="shared" si="403"/>
        <v>8.8222543143391381E-8</v>
      </c>
      <c r="HE124" s="92">
        <f t="shared" si="404"/>
        <v>2.0812286777947726E-9</v>
      </c>
      <c r="HF124" s="92">
        <f t="shared" si="405"/>
        <v>1.3205879222596994E-12</v>
      </c>
      <c r="HG124" s="92">
        <f t="shared" si="406"/>
        <v>5.7835426627567842E-14</v>
      </c>
      <c r="HH124" s="92">
        <f t="shared" si="407"/>
        <v>4.7514298568046866E-18</v>
      </c>
      <c r="HI124" s="92">
        <f t="shared" si="408"/>
        <v>2.1434792009101956E-16</v>
      </c>
      <c r="HJ124" s="92">
        <f t="shared" si="409"/>
        <v>5.7171668169204755E-19</v>
      </c>
      <c r="HK124" s="92">
        <f t="shared" si="410"/>
        <v>1.2202684739289503E-24</v>
      </c>
      <c r="HL124" s="92">
        <f t="shared" si="411"/>
        <v>9.6921199239251379E-20</v>
      </c>
      <c r="HM124" s="92">
        <f t="shared" si="412"/>
        <v>2.3389539308049341E-23</v>
      </c>
      <c r="HN124" s="92">
        <f t="shared" si="413"/>
        <v>2.0184812662376144E-14</v>
      </c>
      <c r="HO124" s="92">
        <f t="shared" si="414"/>
        <v>3.626382288152653E-12</v>
      </c>
      <c r="HP124" s="92">
        <f t="shared" si="415"/>
        <v>4.0262464575373243E-9</v>
      </c>
      <c r="HQ124" s="92">
        <f t="shared" si="416"/>
        <v>8.9218476321666113E-8</v>
      </c>
      <c r="HS124" s="92">
        <f t="shared" si="326"/>
        <v>1.5820848747179215E-6</v>
      </c>
      <c r="HT124" s="92">
        <f t="shared" si="417"/>
        <v>2.0262267575892386E-6</v>
      </c>
      <c r="HU124" s="92">
        <f t="shared" si="418"/>
        <v>6.0386166483694405E-7</v>
      </c>
      <c r="HV124" s="92">
        <f t="shared" si="419"/>
        <v>1.0289219020757223E-6</v>
      </c>
      <c r="HW124" s="92">
        <f t="shared" si="420"/>
        <v>7.9654741618286803E-7</v>
      </c>
      <c r="HX124" s="92">
        <f t="shared" si="421"/>
        <v>5.1100526422479799E-7</v>
      </c>
      <c r="HY124" s="92">
        <f t="shared" si="422"/>
        <v>1.6382268193271732E-7</v>
      </c>
      <c r="HZ124" s="92">
        <f t="shared" si="423"/>
        <v>1.377755414936138E-7</v>
      </c>
      <c r="IA124" s="92">
        <f t="shared" si="424"/>
        <v>2.0599478871138503E-7</v>
      </c>
      <c r="IB124" s="92">
        <f t="shared" si="425"/>
        <v>8.1480582568645093E-8</v>
      </c>
      <c r="IC124" s="92">
        <f t="shared" si="426"/>
        <v>1.2625473613936155E-7</v>
      </c>
      <c r="ID124" s="92">
        <f t="shared" si="427"/>
        <v>3.903967491387546E-8</v>
      </c>
      <c r="IE124" s="92">
        <f t="shared" si="428"/>
        <v>1.2415343251992454E-7</v>
      </c>
      <c r="IF124" s="92">
        <f t="shared" si="429"/>
        <v>6.217937575766728E-5</v>
      </c>
      <c r="IG124" s="92">
        <f t="shared" si="430"/>
        <v>1.1048707363518028E-4</v>
      </c>
      <c r="II124" s="92">
        <f t="shared" si="327"/>
        <v>4.8642025194675816E-36</v>
      </c>
      <c r="IJ124" s="92">
        <f t="shared" si="328"/>
        <v>2.2266409991557298E-35</v>
      </c>
      <c r="IK124" s="92">
        <f t="shared" si="329"/>
        <v>2.1143627807463096E-39</v>
      </c>
      <c r="IL124" s="92">
        <f t="shared" si="330"/>
        <v>5.6294483756908711E-39</v>
      </c>
      <c r="IM124" s="92">
        <f t="shared" si="331"/>
        <v>2.4420342567693291E-40</v>
      </c>
      <c r="IN124" s="92">
        <f t="shared" si="332"/>
        <v>3.8810408865506688E-43</v>
      </c>
      <c r="IO124" s="92">
        <f t="shared" si="333"/>
        <v>1.3814441122026157E-46</v>
      </c>
      <c r="IP124" s="92">
        <f t="shared" si="334"/>
        <v>6.075714037520752E-49</v>
      </c>
      <c r="IQ124" s="92">
        <f t="shared" si="335"/>
        <v>2.8807098984746915E-47</v>
      </c>
      <c r="IR124" s="92">
        <f t="shared" si="336"/>
        <v>1.1399309504653859E-48</v>
      </c>
      <c r="IS124" s="92">
        <f t="shared" si="337"/>
        <v>1.0163093243595225E-47</v>
      </c>
      <c r="IT124" s="92">
        <f t="shared" si="338"/>
        <v>8.1053577389915974E-48</v>
      </c>
      <c r="IU124" s="92">
        <f t="shared" si="339"/>
        <v>4.8150343700030614E-43</v>
      </c>
      <c r="IV124" s="92">
        <f t="shared" si="340"/>
        <v>2.8161676331016815E-33</v>
      </c>
      <c r="IW124" s="92">
        <f t="shared" si="341"/>
        <v>2.5092009803325139E-24</v>
      </c>
      <c r="IY124" s="92">
        <f t="shared" si="342"/>
        <v>3.8973400019813017E-6</v>
      </c>
      <c r="IZ124" s="92">
        <f t="shared" si="343"/>
        <v>2.1144493007326299E-6</v>
      </c>
      <c r="JA124" s="92">
        <f t="shared" si="344"/>
        <v>6.059428935147388E-7</v>
      </c>
      <c r="JB124" s="92">
        <f t="shared" si="345"/>
        <v>1.0289232226636446E-6</v>
      </c>
      <c r="JC124" s="92">
        <f t="shared" si="346"/>
        <v>7.9654747401829461E-7</v>
      </c>
      <c r="JD124" s="92">
        <f t="shared" si="347"/>
        <v>5.1100526422954942E-7</v>
      </c>
      <c r="JE124" s="92">
        <f t="shared" si="348"/>
        <v>1.6382268214706523E-7</v>
      </c>
      <c r="JF124" s="92">
        <f t="shared" si="349"/>
        <v>1.3777554149418552E-7</v>
      </c>
      <c r="JG124" s="92">
        <f t="shared" si="350"/>
        <v>2.0599478871138503E-7</v>
      </c>
      <c r="JH124" s="92">
        <f t="shared" si="351"/>
        <v>8.1480582568742012E-8</v>
      </c>
      <c r="JI124" s="92">
        <f t="shared" si="352"/>
        <v>1.2625473613936157E-7</v>
      </c>
      <c r="JJ124" s="92">
        <f t="shared" si="353"/>
        <v>3.9039695098688123E-8</v>
      </c>
      <c r="JK124" s="92">
        <f t="shared" si="354"/>
        <v>1.2415705890221269E-7</v>
      </c>
      <c r="JL124" s="92">
        <f t="shared" si="355"/>
        <v>6.218340200412481E-5</v>
      </c>
      <c r="JM124" s="92">
        <f t="shared" si="356"/>
        <v>1.1057629211150195E-4</v>
      </c>
    </row>
    <row r="125" spans="2:273" x14ac:dyDescent="0.25">
      <c r="B125" s="2">
        <v>98</v>
      </c>
      <c r="C125" s="37">
        <v>61.475000000000001</v>
      </c>
      <c r="D125" s="37">
        <v>63.6</v>
      </c>
      <c r="E125" s="37">
        <v>65.194999999999993</v>
      </c>
      <c r="F125" s="37">
        <v>67.340999999999994</v>
      </c>
      <c r="G125" s="37">
        <v>66.512</v>
      </c>
      <c r="H125" s="37">
        <v>67.951999999999998</v>
      </c>
      <c r="I125" s="37">
        <v>68.070999999999998</v>
      </c>
      <c r="J125" s="37">
        <v>68.256</v>
      </c>
      <c r="K125" s="37">
        <v>66.840999999999994</v>
      </c>
      <c r="L125" s="37">
        <v>65.727000000000004</v>
      </c>
      <c r="M125" s="37">
        <v>64.954999999999998</v>
      </c>
      <c r="N125" s="37">
        <v>64.409000000000006</v>
      </c>
      <c r="O125" s="37">
        <v>65.204999999999998</v>
      </c>
      <c r="P125" s="37">
        <v>66.545000000000002</v>
      </c>
      <c r="Q125" s="37">
        <v>68.090999999999994</v>
      </c>
      <c r="S125" s="4">
        <f t="shared" si="228"/>
        <v>61.496571667956992</v>
      </c>
      <c r="T125" s="4">
        <f t="shared" si="229"/>
        <v>62.69355582458337</v>
      </c>
      <c r="U125" s="4">
        <f t="shared" si="230"/>
        <v>65.915443967744679</v>
      </c>
      <c r="V125" s="4">
        <f t="shared" si="231"/>
        <v>65.85822149394086</v>
      </c>
      <c r="W125" s="4">
        <f t="shared" si="232"/>
        <v>65.655638544410678</v>
      </c>
      <c r="X125" s="4">
        <f t="shared" si="233"/>
        <v>66.637797405591272</v>
      </c>
      <c r="Y125" s="4">
        <f t="shared" si="234"/>
        <v>67.640604132950997</v>
      </c>
      <c r="Z125" s="4">
        <f t="shared" si="235"/>
        <v>68.116949643206254</v>
      </c>
      <c r="AA125" s="4">
        <f t="shared" si="236"/>
        <v>66.984392051453355</v>
      </c>
      <c r="AB125" s="4">
        <f t="shared" si="237"/>
        <v>66.335294745008767</v>
      </c>
      <c r="AC125" s="4">
        <f t="shared" si="238"/>
        <v>65.408176231157057</v>
      </c>
      <c r="AD125" s="4">
        <f t="shared" si="239"/>
        <v>65.147372698802783</v>
      </c>
      <c r="AE125" s="4">
        <f t="shared" si="240"/>
        <v>65.323264483186961</v>
      </c>
      <c r="AF125" s="4">
        <f t="shared" si="241"/>
        <v>66.702217642393734</v>
      </c>
      <c r="AG125" s="4">
        <f t="shared" si="242"/>
        <v>69.937344694236572</v>
      </c>
      <c r="AI125" s="4">
        <f t="shared" si="243"/>
        <v>-2.1571667956990837E-2</v>
      </c>
      <c r="AJ125" s="4">
        <f t="shared" si="244"/>
        <v>0.90644417541663103</v>
      </c>
      <c r="AK125" s="4">
        <f t="shared" si="245"/>
        <v>-0.72044396774468566</v>
      </c>
      <c r="AL125" s="4">
        <f t="shared" si="246"/>
        <v>1.4827785060591339</v>
      </c>
      <c r="AM125" s="4">
        <f t="shared" si="247"/>
        <v>0.85636145558932242</v>
      </c>
      <c r="AN125" s="4">
        <f t="shared" si="248"/>
        <v>1.3142025944087266</v>
      </c>
      <c r="AO125" s="4">
        <f t="shared" si="249"/>
        <v>0.43039586704900046</v>
      </c>
      <c r="AP125" s="4">
        <f t="shared" si="250"/>
        <v>0.13905035679374578</v>
      </c>
      <c r="AQ125" s="4">
        <f t="shared" si="251"/>
        <v>-0.14339205145336109</v>
      </c>
      <c r="AR125" s="4">
        <f t="shared" si="252"/>
        <v>-0.60829474500876302</v>
      </c>
      <c r="AS125" s="4">
        <f t="shared" si="253"/>
        <v>-0.45317623115705885</v>
      </c>
      <c r="AT125" s="4">
        <f t="shared" si="254"/>
        <v>-0.73837269880277745</v>
      </c>
      <c r="AU125" s="4">
        <f t="shared" si="255"/>
        <v>-0.11826448318696237</v>
      </c>
      <c r="AV125" s="4">
        <f t="shared" si="431"/>
        <v>-0.15721764239373215</v>
      </c>
      <c r="AW125" s="4">
        <f t="shared" si="431"/>
        <v>-1.8463446942365778</v>
      </c>
      <c r="AY125" s="2">
        <f t="shared" si="307"/>
        <v>61.496565698679696</v>
      </c>
      <c r="AZ125" s="2">
        <f t="shared" si="358"/>
        <v>62.693366257401941</v>
      </c>
      <c r="BA125" s="2">
        <f t="shared" si="359"/>
        <v>65.915284864891447</v>
      </c>
      <c r="BB125" s="2">
        <f t="shared" si="360"/>
        <v>65.857892673859752</v>
      </c>
      <c r="BC125" s="2">
        <f t="shared" si="361"/>
        <v>65.65530740091468</v>
      </c>
      <c r="BD125" s="2">
        <f t="shared" si="362"/>
        <v>66.63752952633331</v>
      </c>
      <c r="BE125" s="2">
        <f t="shared" si="363"/>
        <v>67.640488593451963</v>
      </c>
      <c r="BF125" s="2">
        <f t="shared" si="364"/>
        <v>68.116833790127245</v>
      </c>
      <c r="BG125" s="2">
        <f t="shared" si="365"/>
        <v>66.984203402774455</v>
      </c>
      <c r="BH125" s="2">
        <f t="shared" si="366"/>
        <v>66.335208563714005</v>
      </c>
      <c r="BI125" s="2">
        <f t="shared" si="367"/>
        <v>65.40803378217214</v>
      </c>
      <c r="BJ125" s="2">
        <f t="shared" si="368"/>
        <v>65.147323693841585</v>
      </c>
      <c r="BK125" s="2">
        <f t="shared" si="369"/>
        <v>65.323119663883787</v>
      </c>
      <c r="BL125" s="2">
        <f t="shared" si="370"/>
        <v>66.665896186703463</v>
      </c>
      <c r="BM125" s="2">
        <f t="shared" si="371"/>
        <v>69.837940700580759</v>
      </c>
      <c r="BO125" s="2" t="str">
        <f t="shared" si="257"/>
        <v/>
      </c>
      <c r="BP125" s="2" t="str">
        <f t="shared" si="258"/>
        <v/>
      </c>
      <c r="BQ125" s="2" t="str">
        <f t="shared" si="259"/>
        <v/>
      </c>
      <c r="BR125" s="2" t="str">
        <f t="shared" si="260"/>
        <v/>
      </c>
      <c r="BS125" s="2" t="str">
        <f t="shared" si="261"/>
        <v/>
      </c>
      <c r="BT125" s="2" t="str">
        <f t="shared" si="262"/>
        <v/>
      </c>
      <c r="BU125" s="2" t="str">
        <f t="shared" si="263"/>
        <v/>
      </c>
      <c r="BV125" s="2" t="str">
        <f t="shared" si="264"/>
        <v/>
      </c>
      <c r="BW125" s="2" t="str">
        <f t="shared" si="265"/>
        <v/>
      </c>
      <c r="BX125" s="2" t="str">
        <f t="shared" si="266"/>
        <v/>
      </c>
      <c r="BY125" s="2" t="str">
        <f t="shared" si="267"/>
        <v/>
      </c>
      <c r="BZ125" s="2" t="str">
        <f t="shared" si="268"/>
        <v/>
      </c>
      <c r="CA125" s="2" t="str">
        <f t="shared" si="269"/>
        <v/>
      </c>
      <c r="CB125" s="2" t="str">
        <f t="shared" si="270"/>
        <v/>
      </c>
      <c r="CC125" s="2" t="str">
        <f t="shared" si="271"/>
        <v/>
      </c>
      <c r="CE125" s="2">
        <f t="shared" si="308"/>
        <v>61.475000000000001</v>
      </c>
      <c r="CF125" s="2">
        <f t="shared" si="309"/>
        <v>63.6</v>
      </c>
      <c r="CG125" s="2">
        <f t="shared" si="310"/>
        <v>65.194999999999993</v>
      </c>
      <c r="CH125" s="2">
        <f t="shared" si="311"/>
        <v>67.340999999999994</v>
      </c>
      <c r="CI125" s="2">
        <f t="shared" si="312"/>
        <v>66.512</v>
      </c>
      <c r="CJ125" s="2">
        <f t="shared" si="313"/>
        <v>67.951999999999998</v>
      </c>
      <c r="CK125" s="2">
        <f t="shared" si="314"/>
        <v>68.070999999999998</v>
      </c>
      <c r="CL125" s="2">
        <f t="shared" si="315"/>
        <v>68.256</v>
      </c>
      <c r="CM125" s="2">
        <f t="shared" si="316"/>
        <v>66.840999999999994</v>
      </c>
      <c r="CN125" s="2">
        <f t="shared" si="317"/>
        <v>65.727000000000004</v>
      </c>
      <c r="CO125" s="2">
        <f t="shared" si="318"/>
        <v>64.954999999999998</v>
      </c>
      <c r="CP125" s="2">
        <f t="shared" si="319"/>
        <v>64.409000000000006</v>
      </c>
      <c r="CQ125" s="2">
        <f t="shared" si="320"/>
        <v>65.204999999999998</v>
      </c>
      <c r="CR125" s="2">
        <f t="shared" si="321"/>
        <v>66.545000000000002</v>
      </c>
      <c r="CS125" s="2">
        <f t="shared" si="322"/>
        <v>68.090999999999994</v>
      </c>
      <c r="CU125" s="2">
        <f t="shared" si="272"/>
        <v>61.475000000000001</v>
      </c>
      <c r="CV125" s="2">
        <f t="shared" si="273"/>
        <v>63.6</v>
      </c>
      <c r="CW125" s="2">
        <f t="shared" si="274"/>
        <v>65.194999999999993</v>
      </c>
      <c r="CX125" s="2">
        <f t="shared" si="275"/>
        <v>67.340999999999994</v>
      </c>
      <c r="CY125" s="2">
        <f t="shared" si="276"/>
        <v>66.512</v>
      </c>
      <c r="CZ125" s="2">
        <f t="shared" si="277"/>
        <v>67.951999999999998</v>
      </c>
      <c r="DA125" s="2">
        <f t="shared" si="278"/>
        <v>68.070999999999998</v>
      </c>
      <c r="DB125" s="2">
        <f t="shared" si="279"/>
        <v>68.256</v>
      </c>
      <c r="DC125" s="2">
        <f t="shared" si="280"/>
        <v>66.840999999999994</v>
      </c>
      <c r="DD125" s="2">
        <f t="shared" si="281"/>
        <v>65.727000000000004</v>
      </c>
      <c r="DE125" s="2">
        <f t="shared" si="282"/>
        <v>64.954999999999998</v>
      </c>
      <c r="DF125" s="2">
        <f t="shared" si="283"/>
        <v>64.409000000000006</v>
      </c>
      <c r="DG125" s="2">
        <f t="shared" si="284"/>
        <v>65.204999999999998</v>
      </c>
      <c r="DH125" s="2">
        <f t="shared" si="285"/>
        <v>66.545000000000002</v>
      </c>
      <c r="DI125" s="2">
        <f t="shared" si="286"/>
        <v>68.090999999999994</v>
      </c>
      <c r="DK125" s="2">
        <f t="shared" si="287"/>
        <v>97.283105065666035</v>
      </c>
      <c r="DL125" s="2">
        <f t="shared" si="432"/>
        <v>95.486898954703861</v>
      </c>
      <c r="DM125" s="2">
        <f t="shared" si="432"/>
        <v>96.091336142397978</v>
      </c>
      <c r="DN125" s="2">
        <f t="shared" si="432"/>
        <v>102.79616978634901</v>
      </c>
      <c r="DO125" s="2">
        <f t="shared" si="432"/>
        <v>102.04620789779324</v>
      </c>
      <c r="DP125" s="2">
        <f t="shared" si="432"/>
        <v>97.457985017421606</v>
      </c>
      <c r="DQ125" s="2">
        <f t="shared" si="432"/>
        <v>94.479034883720956</v>
      </c>
      <c r="DR125" s="2">
        <f t="shared" si="432"/>
        <v>93.146740647705457</v>
      </c>
      <c r="DS125" s="2">
        <f t="shared" si="432"/>
        <v>94.500578289171585</v>
      </c>
      <c r="DT125" s="2">
        <f t="shared" si="432"/>
        <v>95.287763147232795</v>
      </c>
      <c r="DU125" s="2">
        <f t="shared" si="432"/>
        <v>93.821383720930214</v>
      </c>
      <c r="DV125" s="2">
        <f t="shared" si="432"/>
        <v>99.190332009831749</v>
      </c>
      <c r="DW125" s="2">
        <f t="shared" si="432"/>
        <v>97.557372093023247</v>
      </c>
      <c r="DX125" s="2">
        <f t="shared" si="432"/>
        <v>92.879983415714563</v>
      </c>
      <c r="DY125" s="2">
        <f t="shared" si="432"/>
        <v>83.446200539811045</v>
      </c>
      <c r="EA125" s="2">
        <f t="shared" si="227"/>
        <v>61.328718179212593</v>
      </c>
      <c r="EB125" s="2">
        <f t="shared" si="289"/>
        <v>62.52440406091371</v>
      </c>
      <c r="EC125" s="2">
        <f t="shared" si="290"/>
        <v>65.73306281232901</v>
      </c>
      <c r="ED125" s="2">
        <f t="shared" si="291"/>
        <v>65.647457819593313</v>
      </c>
      <c r="EE125" s="2">
        <f t="shared" si="292"/>
        <v>65.450758965399046</v>
      </c>
      <c r="EF125" s="2">
        <f t="shared" si="293"/>
        <v>66.469895353410493</v>
      </c>
      <c r="EG125" s="2">
        <f t="shared" si="294"/>
        <v>67.470427821761973</v>
      </c>
      <c r="EH125" s="2">
        <f t="shared" si="295"/>
        <v>67.938129436471826</v>
      </c>
      <c r="EI125" s="2">
        <f t="shared" si="296"/>
        <v>66.78837169287695</v>
      </c>
      <c r="EJ125" s="2">
        <f t="shared" si="297"/>
        <v>66.129702485673448</v>
      </c>
      <c r="EK125" s="2">
        <f t="shared" si="298"/>
        <v>65.229456525626816</v>
      </c>
      <c r="EL125" s="2">
        <f t="shared" si="299"/>
        <v>64.896850182191898</v>
      </c>
      <c r="EM125" s="2">
        <f t="shared" si="300"/>
        <v>65.119533876221496</v>
      </c>
      <c r="EN125" s="2">
        <f t="shared" si="301"/>
        <v>66.517470216576498</v>
      </c>
      <c r="EO125" s="2">
        <f t="shared" si="302"/>
        <v>69.72485657113593</v>
      </c>
      <c r="EQ125" s="2">
        <f t="shared" si="303"/>
        <v>60.996739873153274</v>
      </c>
      <c r="ER125" s="2">
        <f t="shared" si="433"/>
        <v>62.255491161803199</v>
      </c>
      <c r="ES125" s="2">
        <f t="shared" si="433"/>
        <v>65.349078718808201</v>
      </c>
      <c r="ET125" s="2">
        <f t="shared" si="433"/>
        <v>65.2891468937421</v>
      </c>
      <c r="EU125" s="2">
        <f t="shared" si="433"/>
        <v>65.276571280739745</v>
      </c>
      <c r="EV125" s="2">
        <f t="shared" si="433"/>
        <v>66.16337988111664</v>
      </c>
      <c r="EW125" s="2">
        <f t="shared" si="433"/>
        <v>67.17878152805217</v>
      </c>
      <c r="EX125" s="2">
        <f t="shared" si="433"/>
        <v>67.516838143540127</v>
      </c>
      <c r="EY125" s="2">
        <f t="shared" si="433"/>
        <v>66.464365843179849</v>
      </c>
      <c r="EZ125" s="2">
        <f t="shared" si="433"/>
        <v>65.805238215786147</v>
      </c>
      <c r="FA125" s="2">
        <f t="shared" si="433"/>
        <v>65.117084649347873</v>
      </c>
      <c r="FB125" s="2">
        <f t="shared" si="433"/>
        <v>64.722500826046058</v>
      </c>
      <c r="FC125" s="2">
        <f t="shared" si="433"/>
        <v>64.807911019329097</v>
      </c>
      <c r="FD125" s="2">
        <f t="shared" si="433"/>
        <v>66.501112889016255</v>
      </c>
      <c r="FE125" s="2">
        <f t="shared" si="433"/>
        <v>69.705319843917636</v>
      </c>
      <c r="FG125" s="2">
        <f t="shared" si="305"/>
        <v>0.99528188676726603</v>
      </c>
      <c r="FH125" s="2">
        <f t="shared" si="434"/>
        <v>0.99482786138298718</v>
      </c>
      <c r="FI125" s="2">
        <f t="shared" si="434"/>
        <v>0.99392103940639198</v>
      </c>
      <c r="FJ125" s="2">
        <f t="shared" si="434"/>
        <v>0.99427983005622145</v>
      </c>
      <c r="FK125" s="2">
        <f t="shared" si="434"/>
        <v>0.99438417663911893</v>
      </c>
      <c r="FL125" s="2">
        <f t="shared" si="434"/>
        <v>0.99453456776425297</v>
      </c>
      <c r="FM125" s="2">
        <f t="shared" si="434"/>
        <v>0.99364303482313021</v>
      </c>
      <c r="FN125" s="2">
        <f t="shared" si="434"/>
        <v>0.99280293229033778</v>
      </c>
      <c r="FO125" s="2">
        <f t="shared" si="434"/>
        <v>0.99285493922853407</v>
      </c>
      <c r="FP125" s="2">
        <f t="shared" si="434"/>
        <v>0.99288482648530718</v>
      </c>
      <c r="FQ125" s="2">
        <f t="shared" si="434"/>
        <v>0.99373089013456983</v>
      </c>
      <c r="FR125" s="2">
        <f t="shared" si="434"/>
        <v>0.99267069253677187</v>
      </c>
      <c r="FS125" s="2">
        <f t="shared" si="434"/>
        <v>0.99367718442317832</v>
      </c>
      <c r="FT125" s="2">
        <f t="shared" si="434"/>
        <v>0.99436697794999773</v>
      </c>
      <c r="FU125" s="2">
        <f t="shared" si="434"/>
        <v>0.99175375549060107</v>
      </c>
      <c r="FW125" s="2">
        <f t="shared" si="323"/>
        <v>5.3899578498195384E-3</v>
      </c>
      <c r="FX125" s="2">
        <f t="shared" si="375"/>
        <v>5.6687361226225291E-3</v>
      </c>
      <c r="FY125" s="2">
        <f t="shared" si="376"/>
        <v>6.0541432321170761E-3</v>
      </c>
      <c r="FZ125" s="2">
        <f t="shared" si="377"/>
        <v>5.7550334837820011E-3</v>
      </c>
      <c r="GA125" s="2">
        <f t="shared" si="378"/>
        <v>5.5408136500833165E-3</v>
      </c>
      <c r="GB125" s="2">
        <f t="shared" si="379"/>
        <v>5.6412527503298367E-3</v>
      </c>
      <c r="GC125" s="2">
        <f t="shared" si="380"/>
        <v>5.5958293105238593E-3</v>
      </c>
      <c r="GD125" s="2">
        <f t="shared" si="381"/>
        <v>6.4651896302466514E-3</v>
      </c>
      <c r="GE125" s="2">
        <f t="shared" si="382"/>
        <v>6.7087996913561968E-3</v>
      </c>
      <c r="GF125" s="2">
        <f t="shared" si="383"/>
        <v>6.0363593164331417E-3</v>
      </c>
      <c r="GG125" s="2">
        <f t="shared" si="384"/>
        <v>5.9505663564968121E-3</v>
      </c>
      <c r="GH125" s="2">
        <f t="shared" si="385"/>
        <v>5.0126978902161603E-3</v>
      </c>
      <c r="GI125" s="2">
        <f t="shared" si="386"/>
        <v>4.8542045613099508E-3</v>
      </c>
      <c r="GJ125" s="2">
        <f t="shared" si="387"/>
        <v>4.5635827118567854E-3</v>
      </c>
      <c r="GK125" s="2">
        <f t="shared" si="388"/>
        <v>3.3489702598812525E-3</v>
      </c>
      <c r="GM125" s="92">
        <f t="shared" si="324"/>
        <v>5.9688486069788409E-65</v>
      </c>
      <c r="GN125" s="92">
        <f t="shared" si="389"/>
        <v>6.4006827280438047E-71</v>
      </c>
      <c r="GO125" s="92">
        <f t="shared" si="390"/>
        <v>1.1528206987229625E-80</v>
      </c>
      <c r="GP125" s="92">
        <f t="shared" si="391"/>
        <v>1.4172681078655099E-107</v>
      </c>
      <c r="GQ125" s="92">
        <f t="shared" si="392"/>
        <v>1.5635860991231152E-126</v>
      </c>
      <c r="GR125" s="92">
        <f t="shared" si="393"/>
        <v>2.7115241062707111E-148</v>
      </c>
      <c r="GS125" s="92">
        <f t="shared" si="394"/>
        <v>3.098491360922586E-122</v>
      </c>
      <c r="GT125" s="92">
        <f t="shared" si="395"/>
        <v>6.2979604052531515E-109</v>
      </c>
      <c r="GU125" s="92">
        <f t="shared" si="396"/>
        <v>2.2593845124203828E-135</v>
      </c>
      <c r="GV125" s="92">
        <f t="shared" si="397"/>
        <v>7.3230942694682951E-115</v>
      </c>
      <c r="GW125" s="92">
        <f t="shared" si="398"/>
        <v>2.9178660595572605E-168</v>
      </c>
      <c r="GX125" s="92">
        <f t="shared" si="399"/>
        <v>7.6048616202225701E-129</v>
      </c>
      <c r="GY125" s="92">
        <f t="shared" si="400"/>
        <v>1.4431724956010893E-98</v>
      </c>
      <c r="GZ125" s="92">
        <f t="shared" si="401"/>
        <v>2.2045472541840175E-75</v>
      </c>
      <c r="HA125" s="92">
        <f t="shared" si="402"/>
        <v>2.8020714601095461E-81</v>
      </c>
      <c r="HC125" s="92">
        <f t="shared" si="325"/>
        <v>2.4273922259095371E-7</v>
      </c>
      <c r="HD125" s="92">
        <f t="shared" si="403"/>
        <v>5.0514919636596401E-9</v>
      </c>
      <c r="HE125" s="92">
        <f t="shared" si="404"/>
        <v>6.2583346896685056E-11</v>
      </c>
      <c r="HF125" s="92">
        <f t="shared" si="405"/>
        <v>1.2631751080033532E-14</v>
      </c>
      <c r="HG125" s="92">
        <f t="shared" si="406"/>
        <v>3.5428269784966774E-16</v>
      </c>
      <c r="HH125" s="92">
        <f t="shared" si="407"/>
        <v>8.1202199211559447E-21</v>
      </c>
      <c r="HI125" s="92">
        <f t="shared" si="408"/>
        <v>5.7631887270545727E-19</v>
      </c>
      <c r="HJ125" s="92">
        <f t="shared" si="409"/>
        <v>7.5487164051722943E-22</v>
      </c>
      <c r="HK125" s="92">
        <f t="shared" si="410"/>
        <v>1.9548228173725307E-28</v>
      </c>
      <c r="HL125" s="92">
        <f t="shared" si="411"/>
        <v>6.7008237158008197E-23</v>
      </c>
      <c r="HM125" s="92">
        <f t="shared" si="412"/>
        <v>5.1078825646474277E-27</v>
      </c>
      <c r="HN125" s="92">
        <f t="shared" si="413"/>
        <v>7.2817211642729671E-17</v>
      </c>
      <c r="HO125" s="92">
        <f t="shared" si="414"/>
        <v>3.0343537940131787E-14</v>
      </c>
      <c r="HP125" s="92">
        <f t="shared" si="415"/>
        <v>1.2913132363669502E-10</v>
      </c>
      <c r="HQ125" s="92">
        <f t="shared" si="416"/>
        <v>5.1745157164445387E-9</v>
      </c>
      <c r="HS125" s="92">
        <f t="shared" si="326"/>
        <v>3.611283962723744E-6</v>
      </c>
      <c r="HT125" s="92">
        <f t="shared" si="417"/>
        <v>4.5875159615925244E-6</v>
      </c>
      <c r="HU125" s="92">
        <f t="shared" si="418"/>
        <v>1.5093988533229274E-6</v>
      </c>
      <c r="HV125" s="92">
        <f t="shared" si="419"/>
        <v>2.4918850577163787E-6</v>
      </c>
      <c r="HW125" s="92">
        <f t="shared" si="420"/>
        <v>1.9642395007325136E-6</v>
      </c>
      <c r="HX125" s="92">
        <f t="shared" si="421"/>
        <v>1.3249579314372077E-6</v>
      </c>
      <c r="HY125" s="92">
        <f t="shared" si="422"/>
        <v>4.5867001309561283E-7</v>
      </c>
      <c r="HZ125" s="92">
        <f t="shared" si="423"/>
        <v>4.1037975933479012E-7</v>
      </c>
      <c r="IA125" s="92">
        <f t="shared" si="424"/>
        <v>5.9780051801081819E-7</v>
      </c>
      <c r="IB125" s="92">
        <f t="shared" si="425"/>
        <v>2.4301643779123249E-7</v>
      </c>
      <c r="IC125" s="92">
        <f t="shared" si="426"/>
        <v>3.6573035436797922E-7</v>
      </c>
      <c r="ID125" s="92">
        <f t="shared" si="427"/>
        <v>1.1387271847489344E-7</v>
      </c>
      <c r="IE125" s="92">
        <f t="shared" si="428"/>
        <v>3.2816375218168634E-7</v>
      </c>
      <c r="IF125" s="92">
        <f t="shared" si="429"/>
        <v>1.0683722090445167E-4</v>
      </c>
      <c r="IG125" s="92">
        <f t="shared" si="430"/>
        <v>1.7753512141059456E-4</v>
      </c>
      <c r="II125" s="92">
        <f t="shared" si="327"/>
        <v>7.3740749428820016E-35</v>
      </c>
      <c r="IJ125" s="92">
        <f t="shared" si="328"/>
        <v>3.2872838574486506E-34</v>
      </c>
      <c r="IK125" s="92">
        <f t="shared" si="329"/>
        <v>4.463848435652006E-38</v>
      </c>
      <c r="IL125" s="92">
        <f t="shared" si="330"/>
        <v>1.1156060130216008E-37</v>
      </c>
      <c r="IM125" s="92">
        <f t="shared" si="331"/>
        <v>5.2766110509616447E-39</v>
      </c>
      <c r="IN125" s="92">
        <f t="shared" si="332"/>
        <v>1.0584190802502088E-41</v>
      </c>
      <c r="IO125" s="92">
        <f t="shared" si="333"/>
        <v>4.9282986077762962E-45</v>
      </c>
      <c r="IP125" s="92">
        <f t="shared" si="334"/>
        <v>2.9045760060917674E-47</v>
      </c>
      <c r="IQ125" s="92">
        <f t="shared" si="335"/>
        <v>1.2340445666288768E-45</v>
      </c>
      <c r="IR125" s="92">
        <f t="shared" si="336"/>
        <v>5.0661724460125958E-47</v>
      </c>
      <c r="IS125" s="92">
        <f t="shared" si="337"/>
        <v>4.1416349667615316E-46</v>
      </c>
      <c r="IT125" s="92">
        <f t="shared" si="338"/>
        <v>2.9586369733873518E-46</v>
      </c>
      <c r="IU125" s="92">
        <f t="shared" si="339"/>
        <v>1.1897568742655482E-41</v>
      </c>
      <c r="IV125" s="92">
        <f t="shared" si="340"/>
        <v>3.1846457450990141E-32</v>
      </c>
      <c r="IW125" s="92">
        <f t="shared" si="341"/>
        <v>1.3076005796431556E-23</v>
      </c>
      <c r="IY125" s="92">
        <f t="shared" si="342"/>
        <v>3.8540231853146977E-6</v>
      </c>
      <c r="IZ125" s="92">
        <f t="shared" si="343"/>
        <v>4.5925674535561841E-6</v>
      </c>
      <c r="JA125" s="92">
        <f t="shared" si="344"/>
        <v>1.5094614366698241E-6</v>
      </c>
      <c r="JB125" s="92">
        <f t="shared" si="345"/>
        <v>2.4918850703481298E-6</v>
      </c>
      <c r="JC125" s="92">
        <f t="shared" si="346"/>
        <v>1.9642395010867961E-6</v>
      </c>
      <c r="JD125" s="92">
        <f t="shared" si="347"/>
        <v>1.3249579314372157E-6</v>
      </c>
      <c r="JE125" s="92">
        <f t="shared" si="348"/>
        <v>4.5867001309618913E-7</v>
      </c>
      <c r="JF125" s="92">
        <f t="shared" si="349"/>
        <v>4.1037975933479086E-7</v>
      </c>
      <c r="JG125" s="92">
        <f t="shared" si="350"/>
        <v>5.9780051801081819E-7</v>
      </c>
      <c r="JH125" s="92">
        <f t="shared" si="351"/>
        <v>2.4301643779123254E-7</v>
      </c>
      <c r="JI125" s="92">
        <f t="shared" si="352"/>
        <v>3.6573035436797922E-7</v>
      </c>
      <c r="JJ125" s="92">
        <f t="shared" si="353"/>
        <v>1.1387271854771065E-7</v>
      </c>
      <c r="JK125" s="92">
        <f t="shared" si="354"/>
        <v>3.2816378252522428E-7</v>
      </c>
      <c r="JL125" s="92">
        <f t="shared" si="355"/>
        <v>1.068373500357753E-4</v>
      </c>
      <c r="JM125" s="92">
        <f t="shared" si="356"/>
        <v>1.77540295926311E-4</v>
      </c>
    </row>
    <row r="126" spans="2:273" x14ac:dyDescent="0.25">
      <c r="B126" s="2">
        <v>99</v>
      </c>
      <c r="C126" s="37">
        <v>61.9</v>
      </c>
      <c r="D126" s="37">
        <v>62.3</v>
      </c>
      <c r="E126" s="37">
        <v>65.316999999999993</v>
      </c>
      <c r="F126" s="37">
        <v>65.244</v>
      </c>
      <c r="G126" s="37">
        <v>66.122</v>
      </c>
      <c r="H126" s="37">
        <v>67.119</v>
      </c>
      <c r="I126" s="37">
        <v>66.594999999999999</v>
      </c>
      <c r="J126" s="37">
        <v>68.394999999999996</v>
      </c>
      <c r="K126" s="37">
        <v>67.25</v>
      </c>
      <c r="L126" s="37">
        <v>66.614000000000004</v>
      </c>
      <c r="M126" s="37">
        <v>64.75</v>
      </c>
      <c r="N126" s="37">
        <v>64.385999999999996</v>
      </c>
      <c r="O126" s="37">
        <v>63.773000000000003</v>
      </c>
      <c r="P126" s="37">
        <v>65.340999999999994</v>
      </c>
      <c r="Q126" s="37">
        <v>69.182000000000002</v>
      </c>
      <c r="S126" s="4">
        <f t="shared" si="228"/>
        <v>61.37677718941373</v>
      </c>
      <c r="T126" s="4">
        <f t="shared" si="229"/>
        <v>62.581782017425368</v>
      </c>
      <c r="U126" s="4">
        <f t="shared" si="230"/>
        <v>65.754044671797772</v>
      </c>
      <c r="V126" s="4">
        <f t="shared" si="231"/>
        <v>65.706233962535919</v>
      </c>
      <c r="W126" s="4">
        <f t="shared" si="232"/>
        <v>65.540934066810891</v>
      </c>
      <c r="X126" s="4">
        <f t="shared" si="233"/>
        <v>66.501151225602328</v>
      </c>
      <c r="Y126" s="4">
        <f t="shared" si="234"/>
        <v>67.497518595878901</v>
      </c>
      <c r="Z126" s="4">
        <f t="shared" si="235"/>
        <v>67.959009897413296</v>
      </c>
      <c r="AA126" s="4">
        <f t="shared" si="236"/>
        <v>66.827256554839565</v>
      </c>
      <c r="AB126" s="4">
        <f t="shared" si="237"/>
        <v>66.189374328064403</v>
      </c>
      <c r="AC126" s="4">
        <f t="shared" si="238"/>
        <v>65.276185823156183</v>
      </c>
      <c r="AD126" s="4">
        <f t="shared" si="239"/>
        <v>65.007832968362919</v>
      </c>
      <c r="AE126" s="4">
        <f t="shared" si="240"/>
        <v>65.169523323421657</v>
      </c>
      <c r="AF126" s="4">
        <f t="shared" si="241"/>
        <v>66.612093732538909</v>
      </c>
      <c r="AG126" s="4">
        <f t="shared" si="242"/>
        <v>69.908630976728077</v>
      </c>
      <c r="AI126" s="4">
        <f t="shared" si="243"/>
        <v>0.52322281058626885</v>
      </c>
      <c r="AJ126" s="4">
        <f t="shared" si="244"/>
        <v>-0.28178201742537112</v>
      </c>
      <c r="AK126" s="4">
        <f t="shared" si="245"/>
        <v>-0.43704467179777851</v>
      </c>
      <c r="AL126" s="4">
        <f t="shared" si="246"/>
        <v>-0.46223396253591886</v>
      </c>
      <c r="AM126" s="4">
        <f t="shared" si="247"/>
        <v>0.58106593318910882</v>
      </c>
      <c r="AN126" s="4">
        <f t="shared" si="248"/>
        <v>0.61784877439767172</v>
      </c>
      <c r="AO126" s="4">
        <f t="shared" si="249"/>
        <v>-0.90251859587890237</v>
      </c>
      <c r="AP126" s="4">
        <f t="shared" si="250"/>
        <v>0.43599010258670035</v>
      </c>
      <c r="AQ126" s="4">
        <f t="shared" si="251"/>
        <v>0.42274344516043527</v>
      </c>
      <c r="AR126" s="4">
        <f t="shared" si="252"/>
        <v>0.42462567193560119</v>
      </c>
      <c r="AS126" s="4">
        <f t="shared" si="253"/>
        <v>-0.52618582315618312</v>
      </c>
      <c r="AT126" s="4">
        <f t="shared" si="254"/>
        <v>-0.62183296836292357</v>
      </c>
      <c r="AU126" s="4">
        <f t="shared" si="255"/>
        <v>-1.3965233234216541</v>
      </c>
      <c r="AV126" s="4">
        <f t="shared" si="431"/>
        <v>-1.2710937325389153</v>
      </c>
      <c r="AW126" s="4">
        <f t="shared" si="431"/>
        <v>-0.72663097672807453</v>
      </c>
      <c r="AY126" s="2">
        <f t="shared" si="307"/>
        <v>61.376776778741018</v>
      </c>
      <c r="AZ126" s="2">
        <f t="shared" si="358"/>
        <v>62.581378676252868</v>
      </c>
      <c r="BA126" s="2">
        <f t="shared" si="359"/>
        <v>65.753672595808652</v>
      </c>
      <c r="BB126" s="2">
        <f t="shared" si="360"/>
        <v>65.705488238654425</v>
      </c>
      <c r="BC126" s="2">
        <f t="shared" si="361"/>
        <v>65.540169967021839</v>
      </c>
      <c r="BD126" s="2">
        <f t="shared" si="362"/>
        <v>66.500503493676234</v>
      </c>
      <c r="BE126" s="2">
        <f t="shared" si="363"/>
        <v>67.497217776996536</v>
      </c>
      <c r="BF126" s="2">
        <f t="shared" si="364"/>
        <v>67.958690917996478</v>
      </c>
      <c r="BG126" s="2">
        <f t="shared" si="365"/>
        <v>66.826750085713556</v>
      </c>
      <c r="BH126" s="2">
        <f t="shared" si="366"/>
        <v>66.189136132356637</v>
      </c>
      <c r="BI126" s="2">
        <f t="shared" si="367"/>
        <v>65.275803035821724</v>
      </c>
      <c r="BJ126" s="2">
        <f t="shared" si="368"/>
        <v>65.007699740979376</v>
      </c>
      <c r="BK126" s="2">
        <f t="shared" si="369"/>
        <v>65.16916471986066</v>
      </c>
      <c r="BL126" s="2">
        <f t="shared" si="370"/>
        <v>66.552523651428771</v>
      </c>
      <c r="BM126" s="2">
        <f t="shared" si="371"/>
        <v>69.755370937742825</v>
      </c>
      <c r="BO126" s="2" t="str">
        <f t="shared" si="257"/>
        <v/>
      </c>
      <c r="BP126" s="2" t="str">
        <f t="shared" si="258"/>
        <v/>
      </c>
      <c r="BQ126" s="2" t="str">
        <f t="shared" si="259"/>
        <v/>
      </c>
      <c r="BR126" s="2" t="str">
        <f t="shared" si="260"/>
        <v/>
      </c>
      <c r="BS126" s="2" t="str">
        <f t="shared" si="261"/>
        <v/>
      </c>
      <c r="BT126" s="2" t="str">
        <f t="shared" si="262"/>
        <v/>
      </c>
      <c r="BU126" s="2" t="str">
        <f t="shared" si="263"/>
        <v/>
      </c>
      <c r="BV126" s="2" t="str">
        <f t="shared" si="264"/>
        <v/>
      </c>
      <c r="BW126" s="2" t="str">
        <f t="shared" si="265"/>
        <v/>
      </c>
      <c r="BX126" s="2" t="str">
        <f t="shared" si="266"/>
        <v/>
      </c>
      <c r="BY126" s="2" t="str">
        <f t="shared" si="267"/>
        <v/>
      </c>
      <c r="BZ126" s="2" t="str">
        <f t="shared" si="268"/>
        <v/>
      </c>
      <c r="CA126" s="2" t="str">
        <f t="shared" si="269"/>
        <v/>
      </c>
      <c r="CB126" s="2" t="str">
        <f t="shared" si="270"/>
        <v/>
      </c>
      <c r="CC126" s="2" t="str">
        <f t="shared" si="271"/>
        <v/>
      </c>
      <c r="CE126" s="2">
        <f t="shared" si="308"/>
        <v>61.9</v>
      </c>
      <c r="CF126" s="2">
        <f t="shared" si="309"/>
        <v>62.3</v>
      </c>
      <c r="CG126" s="2">
        <f t="shared" si="310"/>
        <v>65.316999999999993</v>
      </c>
      <c r="CH126" s="2">
        <f t="shared" si="311"/>
        <v>65.244</v>
      </c>
      <c r="CI126" s="2">
        <f t="shared" si="312"/>
        <v>66.122</v>
      </c>
      <c r="CJ126" s="2">
        <f t="shared" si="313"/>
        <v>67.119</v>
      </c>
      <c r="CK126" s="2">
        <f t="shared" si="314"/>
        <v>66.594999999999999</v>
      </c>
      <c r="CL126" s="2">
        <f t="shared" si="315"/>
        <v>68.394999999999996</v>
      </c>
      <c r="CM126" s="2">
        <f t="shared" si="316"/>
        <v>67.25</v>
      </c>
      <c r="CN126" s="2">
        <f t="shared" si="317"/>
        <v>66.614000000000004</v>
      </c>
      <c r="CO126" s="2">
        <f t="shared" si="318"/>
        <v>64.75</v>
      </c>
      <c r="CP126" s="2">
        <f t="shared" si="319"/>
        <v>64.385999999999996</v>
      </c>
      <c r="CQ126" s="2">
        <f t="shared" si="320"/>
        <v>63.773000000000003</v>
      </c>
      <c r="CR126" s="2">
        <f t="shared" si="321"/>
        <v>65.340999999999994</v>
      </c>
      <c r="CS126" s="2">
        <f t="shared" si="322"/>
        <v>69.182000000000002</v>
      </c>
      <c r="CU126" s="2">
        <f t="shared" si="272"/>
        <v>61.9</v>
      </c>
      <c r="CV126" s="2">
        <f t="shared" si="273"/>
        <v>62.3</v>
      </c>
      <c r="CW126" s="2">
        <f t="shared" si="274"/>
        <v>65.316999999999993</v>
      </c>
      <c r="CX126" s="2">
        <f t="shared" si="275"/>
        <v>65.244</v>
      </c>
      <c r="CY126" s="2">
        <f t="shared" si="276"/>
        <v>66.122</v>
      </c>
      <c r="CZ126" s="2">
        <f t="shared" si="277"/>
        <v>67.119</v>
      </c>
      <c r="DA126" s="2">
        <f t="shared" si="278"/>
        <v>66.594999999999999</v>
      </c>
      <c r="DB126" s="2">
        <f t="shared" si="279"/>
        <v>68.394999999999996</v>
      </c>
      <c r="DC126" s="2">
        <f t="shared" si="280"/>
        <v>67.25</v>
      </c>
      <c r="DD126" s="2">
        <f t="shared" si="281"/>
        <v>66.614000000000004</v>
      </c>
      <c r="DE126" s="2">
        <f t="shared" si="282"/>
        <v>64.75</v>
      </c>
      <c r="DF126" s="2">
        <f t="shared" si="283"/>
        <v>64.385999999999996</v>
      </c>
      <c r="DG126" s="2">
        <f t="shared" si="284"/>
        <v>63.773000000000003</v>
      </c>
      <c r="DH126" s="2">
        <f t="shared" si="285"/>
        <v>65.340999999999994</v>
      </c>
      <c r="DI126" s="2">
        <f t="shared" si="286"/>
        <v>69.182000000000002</v>
      </c>
      <c r="DK126" s="2">
        <f t="shared" si="287"/>
        <v>97.598248123827389</v>
      </c>
      <c r="DL126" s="2">
        <f t="shared" si="432"/>
        <v>95.773066202090618</v>
      </c>
      <c r="DM126" s="2">
        <f t="shared" si="432"/>
        <v>96.359323582637828</v>
      </c>
      <c r="DN126" s="2">
        <f t="shared" si="432"/>
        <v>103.12902328282418</v>
      </c>
      <c r="DO126" s="2">
        <f t="shared" si="432"/>
        <v>102.3602357723577</v>
      </c>
      <c r="DP126" s="2">
        <f t="shared" si="432"/>
        <v>97.698832229965177</v>
      </c>
      <c r="DQ126" s="2">
        <f t="shared" si="432"/>
        <v>94.674566898218075</v>
      </c>
      <c r="DR126" s="2">
        <f t="shared" si="432"/>
        <v>93.334517408097639</v>
      </c>
      <c r="DS126" s="2">
        <f t="shared" si="432"/>
        <v>94.720791562001992</v>
      </c>
      <c r="DT126" s="2">
        <f t="shared" si="432"/>
        <v>95.519979499230203</v>
      </c>
      <c r="DU126" s="2">
        <f t="shared" si="432"/>
        <v>94.06182965871335</v>
      </c>
      <c r="DV126" s="2">
        <f t="shared" si="432"/>
        <v>99.494239310698774</v>
      </c>
      <c r="DW126" s="2">
        <f t="shared" si="432"/>
        <v>97.815770462096026</v>
      </c>
      <c r="DX126" s="2">
        <f t="shared" si="432"/>
        <v>93.077631742430384</v>
      </c>
      <c r="DY126" s="2">
        <f t="shared" si="432"/>
        <v>83.546568353576234</v>
      </c>
      <c r="EA126" s="2">
        <f t="shared" si="227"/>
        <v>61.221958623205403</v>
      </c>
      <c r="EB126" s="2">
        <f t="shared" si="289"/>
        <v>62.425530062041744</v>
      </c>
      <c r="EC126" s="2">
        <f t="shared" si="290"/>
        <v>65.585258369505738</v>
      </c>
      <c r="ED126" s="2">
        <f t="shared" si="291"/>
        <v>65.51116494748436</v>
      </c>
      <c r="EE126" s="2">
        <f t="shared" si="292"/>
        <v>65.351505258152628</v>
      </c>
      <c r="EF126" s="2">
        <f t="shared" si="293"/>
        <v>66.345854028542533</v>
      </c>
      <c r="EG126" s="2">
        <f t="shared" si="294"/>
        <v>67.340263036870638</v>
      </c>
      <c r="EH126" s="2">
        <f t="shared" si="295"/>
        <v>67.793567518375923</v>
      </c>
      <c r="EI126" s="2">
        <f t="shared" si="296"/>
        <v>66.645788949625754</v>
      </c>
      <c r="EJ126" s="2">
        <f t="shared" si="297"/>
        <v>65.999393048764375</v>
      </c>
      <c r="EK126" s="2">
        <f t="shared" si="298"/>
        <v>65.110784756250226</v>
      </c>
      <c r="EL126" s="2">
        <f t="shared" si="299"/>
        <v>64.776356784702102</v>
      </c>
      <c r="EM126" s="2">
        <f t="shared" si="300"/>
        <v>64.981221009771986</v>
      </c>
      <c r="EN126" s="2">
        <f t="shared" si="301"/>
        <v>66.415559331695988</v>
      </c>
      <c r="EO126" s="2">
        <f t="shared" si="302"/>
        <v>69.651040069798754</v>
      </c>
      <c r="EQ126" s="2">
        <f t="shared" si="303"/>
        <v>60.921809714189202</v>
      </c>
      <c r="ER126" s="2">
        <f t="shared" si="433"/>
        <v>62.180066063111177</v>
      </c>
      <c r="ES126" s="2">
        <f t="shared" si="433"/>
        <v>65.239950449162009</v>
      </c>
      <c r="ET126" s="2">
        <f t="shared" si="433"/>
        <v>65.190474569917924</v>
      </c>
      <c r="EU126" s="2">
        <f t="shared" si="433"/>
        <v>65.190720058541345</v>
      </c>
      <c r="EV126" s="2">
        <f t="shared" si="433"/>
        <v>66.069947539400545</v>
      </c>
      <c r="EW126" s="2">
        <f t="shared" si="433"/>
        <v>67.078067064883186</v>
      </c>
      <c r="EX126" s="2">
        <f t="shared" si="433"/>
        <v>67.422531161667507</v>
      </c>
      <c r="EY126" s="2">
        <f t="shared" si="433"/>
        <v>66.359970124691984</v>
      </c>
      <c r="EZ126" s="2">
        <f t="shared" si="433"/>
        <v>65.706203926079496</v>
      </c>
      <c r="FA126" s="2">
        <f t="shared" si="433"/>
        <v>65.018686464173086</v>
      </c>
      <c r="FB126" s="2">
        <f t="shared" si="433"/>
        <v>64.617029818883566</v>
      </c>
      <c r="FC126" s="2">
        <f t="shared" si="433"/>
        <v>64.699016590970714</v>
      </c>
      <c r="FD126" s="2">
        <f t="shared" si="433"/>
        <v>66.400219242820029</v>
      </c>
      <c r="FE126" s="2">
        <f t="shared" si="433"/>
        <v>69.583313271409892</v>
      </c>
      <c r="FG126" s="2">
        <f t="shared" si="305"/>
        <v>0.99569524250125696</v>
      </c>
      <c r="FH126" s="2">
        <f t="shared" si="434"/>
        <v>0.99528080585048895</v>
      </c>
      <c r="FI126" s="2">
        <f t="shared" si="434"/>
        <v>0.99445295502855224</v>
      </c>
      <c r="FJ126" s="2">
        <f t="shared" si="434"/>
        <v>0.99478051597440276</v>
      </c>
      <c r="FK126" s="2">
        <f t="shared" si="434"/>
        <v>0.99487577618213718</v>
      </c>
      <c r="FL126" s="2">
        <f t="shared" si="434"/>
        <v>0.99501306834981229</v>
      </c>
      <c r="FM126" s="2">
        <f t="shared" si="434"/>
        <v>0.99419913417361694</v>
      </c>
      <c r="FN126" s="2">
        <f t="shared" si="434"/>
        <v>0.99343203698302662</v>
      </c>
      <c r="FO126" s="2">
        <f t="shared" si="434"/>
        <v>0.99347952778658333</v>
      </c>
      <c r="FP126" s="2">
        <f t="shared" si="434"/>
        <v>0.99350681952217446</v>
      </c>
      <c r="FQ126" s="2">
        <f t="shared" si="434"/>
        <v>0.99427934825965569</v>
      </c>
      <c r="FR126" s="2">
        <f t="shared" si="434"/>
        <v>0.99331127859472623</v>
      </c>
      <c r="FS126" s="2">
        <f t="shared" si="434"/>
        <v>0.99423031375585602</v>
      </c>
      <c r="FT126" s="2">
        <f t="shared" si="434"/>
        <v>0.99486007525467279</v>
      </c>
      <c r="FU126" s="2">
        <f t="shared" si="434"/>
        <v>0.99247387481653859</v>
      </c>
      <c r="FW126" s="2">
        <f t="shared" si="323"/>
        <v>5.9068995934540387E-3</v>
      </c>
      <c r="FX126" s="2">
        <f t="shared" si="375"/>
        <v>6.2122480210863237E-3</v>
      </c>
      <c r="FY126" s="2">
        <f t="shared" si="376"/>
        <v>6.6343609677494125E-3</v>
      </c>
      <c r="FZ126" s="2">
        <f t="shared" si="377"/>
        <v>6.3067669936971585E-3</v>
      </c>
      <c r="GA126" s="2">
        <f t="shared" si="378"/>
        <v>6.0721353887228571E-3</v>
      </c>
      <c r="GB126" s="2">
        <f t="shared" si="379"/>
        <v>6.1821459579587705E-3</v>
      </c>
      <c r="GC126" s="2">
        <f t="shared" si="380"/>
        <v>6.1323940988888435E-3</v>
      </c>
      <c r="GD126" s="2">
        <f t="shared" si="381"/>
        <v>7.084520495019047E-3</v>
      </c>
      <c r="GE126" s="2">
        <f t="shared" si="382"/>
        <v>7.3512944372759962E-3</v>
      </c>
      <c r="GF126" s="2">
        <f t="shared" si="383"/>
        <v>6.6148840178605834E-3</v>
      </c>
      <c r="GG126" s="2">
        <f t="shared" si="384"/>
        <v>6.5209226035345029E-3</v>
      </c>
      <c r="GH126" s="2">
        <f t="shared" si="385"/>
        <v>5.4936571197172481E-3</v>
      </c>
      <c r="GI126" s="2">
        <f t="shared" si="386"/>
        <v>5.3200379548530982E-3</v>
      </c>
      <c r="GJ126" s="2">
        <f t="shared" si="387"/>
        <v>5.001666774848988E-3</v>
      </c>
      <c r="GK126" s="2">
        <f t="shared" si="388"/>
        <v>3.6708867963882734E-3</v>
      </c>
      <c r="GM126" s="92">
        <f t="shared" si="324"/>
        <v>9.0239962373589424E-69</v>
      </c>
      <c r="GN126" s="92">
        <f t="shared" si="389"/>
        <v>4.2318585413256409E-75</v>
      </c>
      <c r="GO126" s="92">
        <f t="shared" si="390"/>
        <v>1.9546682536590457E-85</v>
      </c>
      <c r="GP126" s="92">
        <f t="shared" si="391"/>
        <v>6.9911468968520682E-114</v>
      </c>
      <c r="GQ126" s="92">
        <f t="shared" si="392"/>
        <v>6.3873146509873987E-134</v>
      </c>
      <c r="GR126" s="92">
        <f t="shared" si="393"/>
        <v>7.722854780242596E-157</v>
      </c>
      <c r="GS126" s="92">
        <f t="shared" si="394"/>
        <v>2.1362837023955869E-129</v>
      </c>
      <c r="GT126" s="92">
        <f t="shared" si="395"/>
        <v>2.6761308442619828E-115</v>
      </c>
      <c r="GU126" s="92">
        <f t="shared" si="396"/>
        <v>2.8918812728481614E-143</v>
      </c>
      <c r="GV126" s="92">
        <f t="shared" si="397"/>
        <v>1.2766946903870673E-121</v>
      </c>
      <c r="GW126" s="92">
        <f t="shared" si="398"/>
        <v>4.927524170713383E-178</v>
      </c>
      <c r="GX126" s="92">
        <f t="shared" si="399"/>
        <v>1.9182006370921979E-136</v>
      </c>
      <c r="GY126" s="92">
        <f t="shared" si="400"/>
        <v>2.6149276350299281E-104</v>
      </c>
      <c r="GZ126" s="92">
        <f t="shared" si="401"/>
        <v>1.0091286224932383E-79</v>
      </c>
      <c r="HA126" s="92">
        <f t="shared" si="402"/>
        <v>5.5065103391779559E-86</v>
      </c>
      <c r="HC126" s="92">
        <f t="shared" si="325"/>
        <v>2.0937303398124363E-8</v>
      </c>
      <c r="HD126" s="92">
        <f t="shared" si="403"/>
        <v>2.2575071441194611E-10</v>
      </c>
      <c r="HE126" s="92">
        <f t="shared" si="404"/>
        <v>1.3953824965055213E-12</v>
      </c>
      <c r="HF126" s="92">
        <f t="shared" si="405"/>
        <v>8.2501688796360013E-17</v>
      </c>
      <c r="HG126" s="92">
        <f t="shared" si="406"/>
        <v>1.4400894548756926E-18</v>
      </c>
      <c r="HH126" s="92">
        <f t="shared" si="407"/>
        <v>8.5215806411355272E-24</v>
      </c>
      <c r="HI126" s="92">
        <f t="shared" si="408"/>
        <v>9.7308823195683397E-22</v>
      </c>
      <c r="HJ126" s="92">
        <f t="shared" si="409"/>
        <v>6.043557458420608E-25</v>
      </c>
      <c r="HK126" s="92">
        <f t="shared" si="410"/>
        <v>1.6190800509570383E-32</v>
      </c>
      <c r="HL126" s="92">
        <f t="shared" si="411"/>
        <v>2.6036667807752024E-26</v>
      </c>
      <c r="HM126" s="92">
        <f t="shared" si="412"/>
        <v>5.8316052023948356E-31</v>
      </c>
      <c r="HN126" s="92">
        <f t="shared" si="413"/>
        <v>1.6253128794834601E-19</v>
      </c>
      <c r="HO126" s="92">
        <f t="shared" si="414"/>
        <v>1.6716416282933395E-16</v>
      </c>
      <c r="HP126" s="92">
        <f t="shared" si="415"/>
        <v>3.0740064565785441E-12</v>
      </c>
      <c r="HQ126" s="92">
        <f t="shared" si="416"/>
        <v>2.3537404681608658E-10</v>
      </c>
      <c r="HS126" s="92">
        <f t="shared" si="326"/>
        <v>8.02215781024705E-6</v>
      </c>
      <c r="HT126" s="92">
        <f t="shared" si="417"/>
        <v>1.0108242168959819E-5</v>
      </c>
      <c r="HU126" s="92">
        <f t="shared" si="418"/>
        <v>3.6567175184185837E-6</v>
      </c>
      <c r="HV126" s="92">
        <f t="shared" si="419"/>
        <v>5.8549639556778437E-6</v>
      </c>
      <c r="HW126" s="92">
        <f t="shared" si="420"/>
        <v>4.6960709409587149E-6</v>
      </c>
      <c r="HX126" s="92">
        <f t="shared" si="421"/>
        <v>3.3223708764935279E-6</v>
      </c>
      <c r="HY126" s="92">
        <f t="shared" si="422"/>
        <v>1.2384998412775984E-6</v>
      </c>
      <c r="HZ126" s="92">
        <f t="shared" si="423"/>
        <v>1.1740483624833051E-6</v>
      </c>
      <c r="IA126" s="92">
        <f t="shared" si="424"/>
        <v>1.6677482030730307E-6</v>
      </c>
      <c r="IB126" s="92">
        <f t="shared" si="425"/>
        <v>6.9702263549099896E-7</v>
      </c>
      <c r="IC126" s="92">
        <f t="shared" si="426"/>
        <v>1.0198894441197429E-6</v>
      </c>
      <c r="ID126" s="92">
        <f t="shared" si="427"/>
        <v>3.2046900537287746E-7</v>
      </c>
      <c r="IE126" s="92">
        <f t="shared" si="428"/>
        <v>8.4038830113022862E-7</v>
      </c>
      <c r="IF126" s="92">
        <f t="shared" si="429"/>
        <v>1.8064793887890822E-4</v>
      </c>
      <c r="IG126" s="92">
        <f t="shared" si="430"/>
        <v>2.8157067729352365E-4</v>
      </c>
      <c r="II126" s="92">
        <f t="shared" si="327"/>
        <v>1.0666108963808551E-33</v>
      </c>
      <c r="IJ126" s="92">
        <f t="shared" si="328"/>
        <v>4.6305669716828308E-33</v>
      </c>
      <c r="IK126" s="92">
        <f t="shared" si="329"/>
        <v>8.9291815646005372E-37</v>
      </c>
      <c r="IL126" s="92">
        <f t="shared" si="330"/>
        <v>2.0981769312015641E-36</v>
      </c>
      <c r="IM126" s="92">
        <f t="shared" si="331"/>
        <v>1.0808060233826284E-37</v>
      </c>
      <c r="IN126" s="92">
        <f t="shared" si="332"/>
        <v>2.7245375337558904E-40</v>
      </c>
      <c r="IO126" s="92">
        <f t="shared" si="333"/>
        <v>1.6518460138816002E-43</v>
      </c>
      <c r="IP126" s="92">
        <f t="shared" si="334"/>
        <v>1.2954067633467742E-45</v>
      </c>
      <c r="IQ126" s="92">
        <f t="shared" si="335"/>
        <v>4.9391208128512373E-44</v>
      </c>
      <c r="IR126" s="92">
        <f t="shared" si="336"/>
        <v>2.105167780441749E-45</v>
      </c>
      <c r="IS126" s="92">
        <f t="shared" si="337"/>
        <v>1.5807935332220551E-44</v>
      </c>
      <c r="IT126" s="92">
        <f t="shared" si="338"/>
        <v>1.0155574121906404E-44</v>
      </c>
      <c r="IU126" s="92">
        <f t="shared" si="339"/>
        <v>2.7840425709460542E-40</v>
      </c>
      <c r="IV126" s="92">
        <f t="shared" si="340"/>
        <v>3.4581577198312418E-31</v>
      </c>
      <c r="IW126" s="92">
        <f t="shared" si="341"/>
        <v>6.6394389690481595E-23</v>
      </c>
      <c r="IY126" s="92">
        <f t="shared" si="342"/>
        <v>8.0430951136451745E-6</v>
      </c>
      <c r="IZ126" s="92">
        <f t="shared" si="343"/>
        <v>1.0108467919674232E-5</v>
      </c>
      <c r="JA126" s="92">
        <f t="shared" si="344"/>
        <v>3.6567189138010801E-6</v>
      </c>
      <c r="JB126" s="92">
        <f t="shared" si="345"/>
        <v>5.8549639557603455E-6</v>
      </c>
      <c r="JC126" s="92">
        <f t="shared" si="346"/>
        <v>4.6960709409601549E-6</v>
      </c>
      <c r="JD126" s="92">
        <f t="shared" si="347"/>
        <v>3.3223708764935279E-6</v>
      </c>
      <c r="JE126" s="92">
        <f t="shared" si="348"/>
        <v>1.2384998412775994E-6</v>
      </c>
      <c r="JF126" s="92">
        <f t="shared" si="349"/>
        <v>1.1740483624833051E-6</v>
      </c>
      <c r="JG126" s="92">
        <f t="shared" si="350"/>
        <v>1.6677482030730307E-6</v>
      </c>
      <c r="JH126" s="92">
        <f t="shared" si="351"/>
        <v>6.9702263549099896E-7</v>
      </c>
      <c r="JI126" s="92">
        <f t="shared" si="352"/>
        <v>1.0198894441197429E-6</v>
      </c>
      <c r="JJ126" s="92">
        <f t="shared" si="353"/>
        <v>3.2046900537303998E-7</v>
      </c>
      <c r="JK126" s="92">
        <f t="shared" si="354"/>
        <v>8.4038830129739279E-7</v>
      </c>
      <c r="JL126" s="92">
        <f t="shared" si="355"/>
        <v>1.8064794195291468E-4</v>
      </c>
      <c r="JM126" s="92">
        <f t="shared" si="356"/>
        <v>2.8157091266757045E-4</v>
      </c>
    </row>
    <row r="127" spans="2:273" x14ac:dyDescent="0.25">
      <c r="B127" s="2">
        <v>100</v>
      </c>
      <c r="C127" s="37">
        <v>60.65</v>
      </c>
      <c r="D127" s="37">
        <v>63.274999999999999</v>
      </c>
      <c r="E127" s="37">
        <v>66.634</v>
      </c>
      <c r="F127" s="37">
        <v>64.853999999999999</v>
      </c>
      <c r="G127" s="37">
        <v>64.853999999999999</v>
      </c>
      <c r="H127" s="37">
        <v>66.119</v>
      </c>
      <c r="I127" s="37">
        <v>66.975999999999999</v>
      </c>
      <c r="J127" s="37">
        <v>67.605000000000004</v>
      </c>
      <c r="K127" s="37">
        <v>64.795000000000002</v>
      </c>
      <c r="L127" s="37">
        <v>64.909000000000006</v>
      </c>
      <c r="M127" s="37">
        <v>63.726999999999997</v>
      </c>
      <c r="N127" s="37">
        <v>65.682000000000002</v>
      </c>
      <c r="O127" s="37">
        <v>65.114000000000004</v>
      </c>
      <c r="P127" s="37">
        <v>65.614000000000004</v>
      </c>
      <c r="Q127" s="37">
        <v>69.022999999999996</v>
      </c>
      <c r="S127" s="4">
        <f t="shared" si="228"/>
        <v>61.257986145036618</v>
      </c>
      <c r="T127" s="4">
        <f t="shared" si="229"/>
        <v>62.471223378221147</v>
      </c>
      <c r="U127" s="4">
        <f t="shared" si="230"/>
        <v>65.593932633333168</v>
      </c>
      <c r="V127" s="4">
        <f t="shared" si="231"/>
        <v>65.555940738800501</v>
      </c>
      <c r="W127" s="4">
        <f t="shared" si="232"/>
        <v>65.42794326134316</v>
      </c>
      <c r="X127" s="4">
        <f t="shared" si="233"/>
        <v>66.365984280731084</v>
      </c>
      <c r="Y127" s="4">
        <f t="shared" si="234"/>
        <v>67.355697276040658</v>
      </c>
      <c r="Z127" s="4">
        <f t="shared" si="235"/>
        <v>67.802429876314861</v>
      </c>
      <c r="AA127" s="4">
        <f t="shared" si="236"/>
        <v>66.671726295463657</v>
      </c>
      <c r="AB127" s="4">
        <f t="shared" si="237"/>
        <v>66.044881967596794</v>
      </c>
      <c r="AC127" s="4">
        <f t="shared" si="238"/>
        <v>65.145585567022991</v>
      </c>
      <c r="AD127" s="4">
        <f t="shared" si="239"/>
        <v>64.869844403789628</v>
      </c>
      <c r="AE127" s="4">
        <f t="shared" si="240"/>
        <v>65.017246011478647</v>
      </c>
      <c r="AF127" s="4">
        <f t="shared" si="241"/>
        <v>66.536079987993432</v>
      </c>
      <c r="AG127" s="4">
        <f t="shared" si="242"/>
        <v>69.906459202333551</v>
      </c>
      <c r="AI127" s="4">
        <f t="shared" si="243"/>
        <v>-0.60798614503661952</v>
      </c>
      <c r="AJ127" s="4">
        <f t="shared" si="244"/>
        <v>0.80377662177885156</v>
      </c>
      <c r="AK127" s="4">
        <f t="shared" si="245"/>
        <v>1.0400673666668325</v>
      </c>
      <c r="AL127" s="4">
        <f t="shared" si="246"/>
        <v>-0.70194073880050212</v>
      </c>
      <c r="AM127" s="4">
        <f t="shared" si="247"/>
        <v>-0.57394326134316032</v>
      </c>
      <c r="AN127" s="4">
        <f t="shared" si="248"/>
        <v>-0.24698428073108403</v>
      </c>
      <c r="AO127" s="4">
        <f t="shared" si="249"/>
        <v>-0.37969727604065895</v>
      </c>
      <c r="AP127" s="4">
        <f t="shared" si="250"/>
        <v>-0.19742987631485676</v>
      </c>
      <c r="AQ127" s="4">
        <f t="shared" si="251"/>
        <v>-1.876726295463655</v>
      </c>
      <c r="AR127" s="4">
        <f t="shared" si="252"/>
        <v>-1.1358819675967879</v>
      </c>
      <c r="AS127" s="4">
        <f t="shared" si="253"/>
        <v>-1.4185855670229941</v>
      </c>
      <c r="AT127" s="4">
        <f t="shared" si="254"/>
        <v>0.81215559621037414</v>
      </c>
      <c r="AU127" s="4">
        <f t="shared" si="255"/>
        <v>9.675398852135686E-2</v>
      </c>
      <c r="AV127" s="4">
        <f t="shared" si="431"/>
        <v>-0.92207998799342761</v>
      </c>
      <c r="AW127" s="4">
        <f t="shared" si="431"/>
        <v>-0.88345920233355457</v>
      </c>
      <c r="AY127" s="2">
        <f t="shared" si="307"/>
        <v>61.25798611905514</v>
      </c>
      <c r="AZ127" s="2">
        <f t="shared" si="358"/>
        <v>62.470388539102849</v>
      </c>
      <c r="BA127" s="2">
        <f t="shared" si="359"/>
        <v>65.593090232380064</v>
      </c>
      <c r="BB127" s="2">
        <f t="shared" si="360"/>
        <v>65.554301825363183</v>
      </c>
      <c r="BC127" s="2">
        <f t="shared" si="361"/>
        <v>65.426235816992062</v>
      </c>
      <c r="BD127" s="2">
        <f t="shared" si="362"/>
        <v>66.364471413962605</v>
      </c>
      <c r="BE127" s="2">
        <f t="shared" si="363"/>
        <v>67.354942835999665</v>
      </c>
      <c r="BF127" s="2">
        <f t="shared" si="364"/>
        <v>67.801587464481287</v>
      </c>
      <c r="BG127" s="2">
        <f t="shared" si="365"/>
        <v>66.670420889711011</v>
      </c>
      <c r="BH127" s="2">
        <f t="shared" si="366"/>
        <v>66.044249641052033</v>
      </c>
      <c r="BI127" s="2">
        <f t="shared" si="367"/>
        <v>65.144596577042307</v>
      </c>
      <c r="BJ127" s="2">
        <f t="shared" si="368"/>
        <v>64.869495323961004</v>
      </c>
      <c r="BK127" s="2">
        <f t="shared" si="369"/>
        <v>65.016386578435274</v>
      </c>
      <c r="BL127" s="2">
        <f t="shared" si="370"/>
        <v>66.440014273493503</v>
      </c>
      <c r="BM127" s="2">
        <f t="shared" si="371"/>
        <v>69.673394366885901</v>
      </c>
      <c r="BO127" s="2" t="str">
        <f t="shared" si="257"/>
        <v/>
      </c>
      <c r="BP127" s="2" t="str">
        <f t="shared" si="258"/>
        <v/>
      </c>
      <c r="BQ127" s="2" t="str">
        <f t="shared" si="259"/>
        <v/>
      </c>
      <c r="BR127" s="2" t="str">
        <f t="shared" si="260"/>
        <v/>
      </c>
      <c r="BS127" s="2" t="str">
        <f t="shared" si="261"/>
        <v/>
      </c>
      <c r="BT127" s="2" t="str">
        <f t="shared" si="262"/>
        <v/>
      </c>
      <c r="BU127" s="2" t="str">
        <f t="shared" si="263"/>
        <v/>
      </c>
      <c r="BV127" s="2" t="str">
        <f t="shared" si="264"/>
        <v/>
      </c>
      <c r="BW127" s="2" t="str">
        <f t="shared" si="265"/>
        <v/>
      </c>
      <c r="BX127" s="2" t="str">
        <f t="shared" si="266"/>
        <v/>
      </c>
      <c r="BY127" s="2" t="str">
        <f t="shared" si="267"/>
        <v/>
      </c>
      <c r="BZ127" s="2" t="str">
        <f t="shared" si="268"/>
        <v/>
      </c>
      <c r="CA127" s="2" t="str">
        <f t="shared" si="269"/>
        <v/>
      </c>
      <c r="CB127" s="2" t="str">
        <f t="shared" si="270"/>
        <v/>
      </c>
      <c r="CC127" s="2" t="str">
        <f t="shared" si="271"/>
        <v/>
      </c>
      <c r="CE127" s="2">
        <f t="shared" si="308"/>
        <v>60.65</v>
      </c>
      <c r="CF127" s="2">
        <f t="shared" si="309"/>
        <v>63.274999999999999</v>
      </c>
      <c r="CG127" s="2">
        <f t="shared" si="310"/>
        <v>66.634</v>
      </c>
      <c r="CH127" s="2">
        <f t="shared" si="311"/>
        <v>64.853999999999999</v>
      </c>
      <c r="CI127" s="2">
        <f t="shared" si="312"/>
        <v>64.853999999999999</v>
      </c>
      <c r="CJ127" s="2">
        <f t="shared" si="313"/>
        <v>66.119</v>
      </c>
      <c r="CK127" s="2">
        <f t="shared" si="314"/>
        <v>66.975999999999999</v>
      </c>
      <c r="CL127" s="2">
        <f t="shared" si="315"/>
        <v>67.605000000000004</v>
      </c>
      <c r="CM127" s="2">
        <f t="shared" si="316"/>
        <v>64.795000000000002</v>
      </c>
      <c r="CN127" s="2">
        <f t="shared" si="317"/>
        <v>64.909000000000006</v>
      </c>
      <c r="CO127" s="2">
        <f t="shared" si="318"/>
        <v>63.726999999999997</v>
      </c>
      <c r="CP127" s="2">
        <f t="shared" si="319"/>
        <v>65.682000000000002</v>
      </c>
      <c r="CQ127" s="2">
        <f t="shared" si="320"/>
        <v>65.114000000000004</v>
      </c>
      <c r="CR127" s="2">
        <f t="shared" si="321"/>
        <v>65.614000000000004</v>
      </c>
      <c r="CS127" s="2">
        <f t="shared" si="322"/>
        <v>69.022999999999996</v>
      </c>
      <c r="CU127" s="2">
        <f t="shared" si="272"/>
        <v>60.65</v>
      </c>
      <c r="CV127" s="2">
        <f t="shared" si="273"/>
        <v>63.274999999999999</v>
      </c>
      <c r="CW127" s="2">
        <f t="shared" si="274"/>
        <v>66.634</v>
      </c>
      <c r="CX127" s="2">
        <f t="shared" si="275"/>
        <v>64.853999999999999</v>
      </c>
      <c r="CY127" s="2">
        <f t="shared" si="276"/>
        <v>64.853999999999999</v>
      </c>
      <c r="CZ127" s="2">
        <f t="shared" si="277"/>
        <v>66.119</v>
      </c>
      <c r="DA127" s="2">
        <f t="shared" si="278"/>
        <v>66.975999999999999</v>
      </c>
      <c r="DB127" s="2">
        <f t="shared" si="279"/>
        <v>67.605000000000004</v>
      </c>
      <c r="DC127" s="2">
        <f t="shared" si="280"/>
        <v>64.795000000000002</v>
      </c>
      <c r="DD127" s="2">
        <f t="shared" si="281"/>
        <v>64.909000000000006</v>
      </c>
      <c r="DE127" s="2">
        <f t="shared" si="282"/>
        <v>63.726999999999997</v>
      </c>
      <c r="DF127" s="2">
        <f t="shared" si="283"/>
        <v>65.682000000000002</v>
      </c>
      <c r="DG127" s="2">
        <f t="shared" si="284"/>
        <v>65.114000000000004</v>
      </c>
      <c r="DH127" s="2">
        <f t="shared" si="285"/>
        <v>65.614000000000004</v>
      </c>
      <c r="DI127" s="2">
        <f t="shared" si="286"/>
        <v>69.022999999999996</v>
      </c>
      <c r="DK127" s="2">
        <f t="shared" si="287"/>
        <v>97.913391181988743</v>
      </c>
      <c r="DL127" s="2">
        <f t="shared" si="432"/>
        <v>96.059233449477375</v>
      </c>
      <c r="DM127" s="2">
        <f t="shared" si="432"/>
        <v>96.627311022877677</v>
      </c>
      <c r="DN127" s="2">
        <f t="shared" si="432"/>
        <v>103.46187677929933</v>
      </c>
      <c r="DO127" s="2">
        <f t="shared" si="432"/>
        <v>102.67426364692216</v>
      </c>
      <c r="DP127" s="2">
        <f t="shared" si="432"/>
        <v>97.939679442508719</v>
      </c>
      <c r="DQ127" s="2">
        <f t="shared" si="432"/>
        <v>94.870098912715207</v>
      </c>
      <c r="DR127" s="2">
        <f t="shared" si="432"/>
        <v>93.522294168489836</v>
      </c>
      <c r="DS127" s="2">
        <f t="shared" si="432"/>
        <v>94.941004834832398</v>
      </c>
      <c r="DT127" s="2">
        <f t="shared" si="432"/>
        <v>95.752195851227611</v>
      </c>
      <c r="DU127" s="2">
        <f t="shared" si="432"/>
        <v>94.3022755964965</v>
      </c>
      <c r="DV127" s="2">
        <f t="shared" si="432"/>
        <v>99.798146611565812</v>
      </c>
      <c r="DW127" s="2">
        <f t="shared" si="432"/>
        <v>98.074168831168819</v>
      </c>
      <c r="DX127" s="2">
        <f t="shared" si="432"/>
        <v>93.27528006914622</v>
      </c>
      <c r="DY127" s="2">
        <f t="shared" si="432"/>
        <v>83.646936167341408</v>
      </c>
      <c r="EA127" s="2">
        <f t="shared" si="227"/>
        <v>61.115199067198212</v>
      </c>
      <c r="EB127" s="2">
        <f t="shared" si="289"/>
        <v>62.326656063169779</v>
      </c>
      <c r="EC127" s="2">
        <f t="shared" si="290"/>
        <v>65.437453926682466</v>
      </c>
      <c r="ED127" s="2">
        <f t="shared" si="291"/>
        <v>65.374872075375407</v>
      </c>
      <c r="EE127" s="2">
        <f t="shared" si="292"/>
        <v>65.252251550906223</v>
      </c>
      <c r="EF127" s="2">
        <f t="shared" si="293"/>
        <v>66.221812703674573</v>
      </c>
      <c r="EG127" s="2">
        <f t="shared" si="294"/>
        <v>67.210098251979304</v>
      </c>
      <c r="EH127" s="2">
        <f t="shared" si="295"/>
        <v>67.64900560028002</v>
      </c>
      <c r="EI127" s="2">
        <f t="shared" si="296"/>
        <v>66.503206206374557</v>
      </c>
      <c r="EJ127" s="2">
        <f t="shared" si="297"/>
        <v>65.869083611855302</v>
      </c>
      <c r="EK127" s="2">
        <f t="shared" si="298"/>
        <v>64.992112986873636</v>
      </c>
      <c r="EL127" s="2">
        <f t="shared" si="299"/>
        <v>64.655863387212293</v>
      </c>
      <c r="EM127" s="2">
        <f t="shared" si="300"/>
        <v>64.842908143322475</v>
      </c>
      <c r="EN127" s="2">
        <f t="shared" si="301"/>
        <v>66.313648446815492</v>
      </c>
      <c r="EO127" s="2">
        <f t="shared" si="302"/>
        <v>69.577223568461577</v>
      </c>
      <c r="EQ127" s="2">
        <f t="shared" si="303"/>
        <v>60.846879555225122</v>
      </c>
      <c r="ER127" s="2">
        <f t="shared" si="433"/>
        <v>62.104640964419154</v>
      </c>
      <c r="ES127" s="2">
        <f t="shared" si="433"/>
        <v>65.130822179515832</v>
      </c>
      <c r="ET127" s="2">
        <f t="shared" si="433"/>
        <v>65.091802246093749</v>
      </c>
      <c r="EU127" s="2">
        <f t="shared" si="433"/>
        <v>65.104868836342945</v>
      </c>
      <c r="EV127" s="2">
        <f t="shared" si="433"/>
        <v>65.976515197684449</v>
      </c>
      <c r="EW127" s="2">
        <f t="shared" si="433"/>
        <v>66.977352601714188</v>
      </c>
      <c r="EX127" s="2">
        <f t="shared" si="433"/>
        <v>67.328224179794901</v>
      </c>
      <c r="EY127" s="2">
        <f t="shared" si="433"/>
        <v>66.255574406204119</v>
      </c>
      <c r="EZ127" s="2">
        <f t="shared" si="433"/>
        <v>65.607169636372845</v>
      </c>
      <c r="FA127" s="2">
        <f t="shared" si="433"/>
        <v>64.920288278998299</v>
      </c>
      <c r="FB127" s="2">
        <f t="shared" si="433"/>
        <v>64.511558811721059</v>
      </c>
      <c r="FC127" s="2">
        <f t="shared" si="433"/>
        <v>64.590122162612332</v>
      </c>
      <c r="FD127" s="2">
        <f t="shared" si="433"/>
        <v>66.299325596623817</v>
      </c>
      <c r="FE127" s="2">
        <f t="shared" si="433"/>
        <v>69.461306698902135</v>
      </c>
      <c r="FG127" s="2">
        <f t="shared" si="305"/>
        <v>0.99607252688350401</v>
      </c>
      <c r="FH127" s="2">
        <f t="shared" si="434"/>
        <v>0.99569425587433391</v>
      </c>
      <c r="FI127" s="2">
        <f t="shared" si="434"/>
        <v>0.99493856447504891</v>
      </c>
      <c r="FJ127" s="2">
        <f t="shared" si="434"/>
        <v>0.99523758681636876</v>
      </c>
      <c r="FK127" s="2">
        <f t="shared" si="434"/>
        <v>0.99532454428333783</v>
      </c>
      <c r="FL127" s="2">
        <f t="shared" si="434"/>
        <v>0.99544986770036725</v>
      </c>
      <c r="FM127" s="2">
        <f t="shared" si="434"/>
        <v>0.99470684579230306</v>
      </c>
      <c r="FN127" s="2">
        <f t="shared" si="434"/>
        <v>0.9940064828252001</v>
      </c>
      <c r="FO127" s="2">
        <f t="shared" si="434"/>
        <v>0.99404984487592696</v>
      </c>
      <c r="FP127" s="2">
        <f t="shared" si="434"/>
        <v>0.99407476376006965</v>
      </c>
      <c r="FQ127" s="2">
        <f t="shared" si="434"/>
        <v>0.99478007612804442</v>
      </c>
      <c r="FR127" s="2">
        <f t="shared" si="434"/>
        <v>0.9938962212896636</v>
      </c>
      <c r="FS127" s="2">
        <f t="shared" si="434"/>
        <v>0.99473531088172407</v>
      </c>
      <c r="FT127" s="2">
        <f t="shared" si="434"/>
        <v>0.99531021192618852</v>
      </c>
      <c r="FU127" s="2">
        <f t="shared" si="434"/>
        <v>0.9931315438428957</v>
      </c>
      <c r="FW127" s="2">
        <f t="shared" si="323"/>
        <v>6.4730976766999484E-3</v>
      </c>
      <c r="FX127" s="2">
        <f t="shared" si="375"/>
        <v>6.8075144443141694E-3</v>
      </c>
      <c r="FY127" s="2">
        <f t="shared" si="376"/>
        <v>7.2697789704858793E-3</v>
      </c>
      <c r="FZ127" s="2">
        <f t="shared" si="377"/>
        <v>6.911027374996135E-3</v>
      </c>
      <c r="GA127" s="2">
        <f t="shared" si="378"/>
        <v>6.6540659151852338E-3</v>
      </c>
      <c r="GB127" s="2">
        <f t="shared" si="379"/>
        <v>6.7745476215772277E-3</v>
      </c>
      <c r="GC127" s="2">
        <f t="shared" si="380"/>
        <v>6.7200605473712628E-3</v>
      </c>
      <c r="GD127" s="2">
        <f t="shared" si="381"/>
        <v>7.7627164225969967E-3</v>
      </c>
      <c r="GE127" s="2">
        <f t="shared" si="382"/>
        <v>8.0548212654749513E-3</v>
      </c>
      <c r="GF127" s="2">
        <f t="shared" si="383"/>
        <v>7.2484501921116634E-3</v>
      </c>
      <c r="GG127" s="2">
        <f t="shared" si="384"/>
        <v>7.145553993637462E-3</v>
      </c>
      <c r="GH127" s="2">
        <f t="shared" si="385"/>
        <v>6.0204842830405211E-3</v>
      </c>
      <c r="GI127" s="2">
        <f t="shared" si="386"/>
        <v>5.8303131089532155E-3</v>
      </c>
      <c r="GJ127" s="2">
        <f t="shared" si="387"/>
        <v>5.4815734199400688E-3</v>
      </c>
      <c r="GK127" s="2">
        <f t="shared" si="388"/>
        <v>4.0236223245090847E-3</v>
      </c>
      <c r="GM127" s="92">
        <f t="shared" si="324"/>
        <v>1.0552174072115243E-72</v>
      </c>
      <c r="GN127" s="92">
        <f t="shared" si="389"/>
        <v>2.1122733678009154E-79</v>
      </c>
      <c r="GO127" s="92">
        <f t="shared" si="390"/>
        <v>2.4035863313759501E-90</v>
      </c>
      <c r="GP127" s="92">
        <f t="shared" si="391"/>
        <v>2.2670858106040647E-120</v>
      </c>
      <c r="GQ127" s="92">
        <f t="shared" si="392"/>
        <v>1.6006685014775091E-141</v>
      </c>
      <c r="GR127" s="92">
        <f t="shared" si="393"/>
        <v>1.2601769807291999E-165</v>
      </c>
      <c r="GS127" s="92">
        <f t="shared" si="394"/>
        <v>9.1568793779976983E-137</v>
      </c>
      <c r="GT127" s="92">
        <f t="shared" si="395"/>
        <v>7.4508034356168666E-122</v>
      </c>
      <c r="GU127" s="92">
        <f t="shared" si="396"/>
        <v>2.1987773678644315E-151</v>
      </c>
      <c r="GV127" s="92">
        <f t="shared" si="397"/>
        <v>1.4181389993763745E-128</v>
      </c>
      <c r="GW127" s="92">
        <f t="shared" si="398"/>
        <v>4.3826569324639638E-188</v>
      </c>
      <c r="GX127" s="92">
        <f t="shared" si="399"/>
        <v>2.9135306302408481E-144</v>
      </c>
      <c r="GY127" s="92">
        <f t="shared" si="400"/>
        <v>3.2403918447794036E-110</v>
      </c>
      <c r="GZ127" s="92">
        <f t="shared" si="401"/>
        <v>3.4739486025044712E-84</v>
      </c>
      <c r="HA127" s="92">
        <f t="shared" si="402"/>
        <v>7.9330047680920697E-91</v>
      </c>
      <c r="HC127" s="92">
        <f t="shared" si="325"/>
        <v>1.4854169872379003E-9</v>
      </c>
      <c r="HD127" s="92">
        <f t="shared" si="403"/>
        <v>7.8721946542273239E-12</v>
      </c>
      <c r="HE127" s="92">
        <f t="shared" si="404"/>
        <v>2.3064418136980175E-14</v>
      </c>
      <c r="HF127" s="92">
        <f t="shared" si="405"/>
        <v>3.678629297912215E-19</v>
      </c>
      <c r="HG127" s="92">
        <f t="shared" si="406"/>
        <v>3.8836826634222226E-21</v>
      </c>
      <c r="HH127" s="92">
        <f t="shared" si="407"/>
        <v>5.4907973907899215E-27</v>
      </c>
      <c r="HI127" s="92">
        <f t="shared" si="408"/>
        <v>1.0316768800570543E-24</v>
      </c>
      <c r="HJ127" s="92">
        <f t="shared" si="409"/>
        <v>2.9336202215280669E-28</v>
      </c>
      <c r="HK127" s="92">
        <f t="shared" si="410"/>
        <v>6.9325864793300165E-37</v>
      </c>
      <c r="HL127" s="92">
        <f t="shared" si="411"/>
        <v>5.6851793787251838E-30</v>
      </c>
      <c r="HM127" s="92">
        <f t="shared" si="412"/>
        <v>3.4803075031154256E-35</v>
      </c>
      <c r="HN127" s="92">
        <f t="shared" si="413"/>
        <v>2.244172894206295E-22</v>
      </c>
      <c r="HO127" s="92">
        <f t="shared" si="414"/>
        <v>6.0616719417406152E-19</v>
      </c>
      <c r="HP127" s="92">
        <f t="shared" si="415"/>
        <v>5.4304643764050078E-14</v>
      </c>
      <c r="HQ127" s="92">
        <f t="shared" si="416"/>
        <v>8.397122353866387E-12</v>
      </c>
      <c r="HS127" s="92">
        <f t="shared" si="326"/>
        <v>1.7343878377993147E-5</v>
      </c>
      <c r="HT127" s="92">
        <f t="shared" si="417"/>
        <v>2.1677572026045071E-5</v>
      </c>
      <c r="HU127" s="92">
        <f t="shared" si="418"/>
        <v>8.5867937381389147E-6</v>
      </c>
      <c r="HV127" s="92">
        <f t="shared" si="419"/>
        <v>1.3347579981923368E-5</v>
      </c>
      <c r="HW127" s="92">
        <f t="shared" si="420"/>
        <v>1.088589149516134E-5</v>
      </c>
      <c r="HX127" s="92">
        <f t="shared" si="421"/>
        <v>8.0574529524528492E-6</v>
      </c>
      <c r="HY127" s="92">
        <f t="shared" si="422"/>
        <v>3.2254908979884686E-6</v>
      </c>
      <c r="HZ127" s="92">
        <f t="shared" si="423"/>
        <v>3.2263616881471183E-6</v>
      </c>
      <c r="IA127" s="92">
        <f t="shared" si="424"/>
        <v>4.4732135388360634E-6</v>
      </c>
      <c r="IB127" s="92">
        <f t="shared" si="425"/>
        <v>1.9227589629294425E-6</v>
      </c>
      <c r="IC127" s="92">
        <f t="shared" si="426"/>
        <v>2.7381727444612955E-6</v>
      </c>
      <c r="ID127" s="92">
        <f t="shared" si="427"/>
        <v>8.7023295377261787E-7</v>
      </c>
      <c r="IE127" s="92">
        <f t="shared" si="428"/>
        <v>2.0852325268222771E-6</v>
      </c>
      <c r="IF127" s="92">
        <f t="shared" si="429"/>
        <v>3.006051927196315E-4</v>
      </c>
      <c r="IG127" s="92">
        <f t="shared" si="430"/>
        <v>4.4079405294132509E-4</v>
      </c>
      <c r="II127" s="92">
        <f t="shared" si="327"/>
        <v>1.4720128414649481E-32</v>
      </c>
      <c r="IJ127" s="92">
        <f t="shared" si="328"/>
        <v>6.2236586106706602E-32</v>
      </c>
      <c r="IK127" s="92">
        <f t="shared" si="329"/>
        <v>1.6923533449914421E-35</v>
      </c>
      <c r="IL127" s="92">
        <f t="shared" si="330"/>
        <v>3.7451082396001994E-35</v>
      </c>
      <c r="IM127" s="92">
        <f t="shared" si="331"/>
        <v>2.0986230014961549E-36</v>
      </c>
      <c r="IN127" s="92">
        <f t="shared" si="332"/>
        <v>6.6200054788823366E-39</v>
      </c>
      <c r="IO127" s="92">
        <f t="shared" si="333"/>
        <v>5.2018243479036738E-42</v>
      </c>
      <c r="IP127" s="92">
        <f t="shared" si="334"/>
        <v>5.3898010585811899E-44</v>
      </c>
      <c r="IQ127" s="92">
        <f t="shared" si="335"/>
        <v>1.8469758334923361E-42</v>
      </c>
      <c r="IR127" s="92">
        <f t="shared" si="336"/>
        <v>8.1790665029866357E-44</v>
      </c>
      <c r="IS127" s="92">
        <f t="shared" si="337"/>
        <v>5.6512017806571107E-43</v>
      </c>
      <c r="IT127" s="92">
        <f t="shared" si="338"/>
        <v>3.2780458860350027E-43</v>
      </c>
      <c r="IU127" s="92">
        <f t="shared" si="339"/>
        <v>6.1695952019062269E-39</v>
      </c>
      <c r="IV127" s="92">
        <f t="shared" si="340"/>
        <v>3.6058994202865088E-30</v>
      </c>
      <c r="IW127" s="92">
        <f t="shared" si="341"/>
        <v>3.2847902460932034E-22</v>
      </c>
      <c r="IY127" s="92">
        <f t="shared" si="342"/>
        <v>1.7345363794980384E-5</v>
      </c>
      <c r="IZ127" s="92">
        <f t="shared" si="343"/>
        <v>2.1677579898239724E-5</v>
      </c>
      <c r="JA127" s="92">
        <f t="shared" si="344"/>
        <v>8.5867937612033322E-6</v>
      </c>
      <c r="JB127" s="92">
        <f t="shared" si="345"/>
        <v>1.3347579981923735E-5</v>
      </c>
      <c r="JC127" s="92">
        <f t="shared" si="346"/>
        <v>1.0885891495161343E-5</v>
      </c>
      <c r="JD127" s="92">
        <f t="shared" si="347"/>
        <v>8.0574529524528492E-6</v>
      </c>
      <c r="JE127" s="92">
        <f t="shared" si="348"/>
        <v>3.2254908979884686E-6</v>
      </c>
      <c r="JF127" s="92">
        <f t="shared" si="349"/>
        <v>3.2263616881471183E-6</v>
      </c>
      <c r="JG127" s="92">
        <f t="shared" si="350"/>
        <v>4.4732135388360634E-6</v>
      </c>
      <c r="JH127" s="92">
        <f t="shared" si="351"/>
        <v>1.9227589629294425E-6</v>
      </c>
      <c r="JI127" s="92">
        <f t="shared" si="352"/>
        <v>2.7381727444612955E-6</v>
      </c>
      <c r="JJ127" s="92">
        <f t="shared" si="353"/>
        <v>8.7023295377261808E-7</v>
      </c>
      <c r="JK127" s="92">
        <f t="shared" si="354"/>
        <v>2.0852325268228832E-6</v>
      </c>
      <c r="JL127" s="92">
        <f t="shared" si="355"/>
        <v>3.0060519277393615E-4</v>
      </c>
      <c r="JM127" s="92">
        <f t="shared" si="356"/>
        <v>4.4079406133844745E-4</v>
      </c>
    </row>
    <row r="128" spans="2:273" x14ac:dyDescent="0.25">
      <c r="B128" s="2">
        <v>101</v>
      </c>
      <c r="C128" s="37">
        <v>59.924999999999997</v>
      </c>
      <c r="D128" s="37">
        <v>62.375</v>
      </c>
      <c r="E128" s="37">
        <v>67.072999999999993</v>
      </c>
      <c r="F128" s="37">
        <v>65.584999999999994</v>
      </c>
      <c r="G128" s="37">
        <v>64.537000000000006</v>
      </c>
      <c r="H128" s="37">
        <v>66.451999999999998</v>
      </c>
      <c r="I128" s="37">
        <v>67.881</v>
      </c>
      <c r="J128" s="37">
        <v>67.884</v>
      </c>
      <c r="K128" s="37">
        <v>66.227000000000004</v>
      </c>
      <c r="L128" s="37">
        <v>65.704999999999998</v>
      </c>
      <c r="M128" s="37">
        <v>64.477000000000004</v>
      </c>
      <c r="N128" s="37">
        <v>63.954999999999998</v>
      </c>
      <c r="O128" s="37">
        <v>64.659000000000006</v>
      </c>
      <c r="P128" s="37">
        <v>65.75</v>
      </c>
      <c r="Q128" s="37">
        <v>69.432000000000002</v>
      </c>
      <c r="S128" s="4">
        <f t="shared" si="228"/>
        <v>61.140126724056152</v>
      </c>
      <c r="T128" s="4">
        <f t="shared" si="229"/>
        <v>62.362007536374264</v>
      </c>
      <c r="U128" s="4">
        <f t="shared" si="230"/>
        <v>65.435320846471527</v>
      </c>
      <c r="V128" s="4">
        <f t="shared" si="231"/>
        <v>65.407744943814507</v>
      </c>
      <c r="W128" s="4">
        <f t="shared" si="232"/>
        <v>65.31711446935951</v>
      </c>
      <c r="X128" s="4">
        <f t="shared" si="233"/>
        <v>66.232780210721515</v>
      </c>
      <c r="Y128" s="4">
        <f t="shared" si="234"/>
        <v>67.215420566273352</v>
      </c>
      <c r="Z128" s="4">
        <f t="shared" si="235"/>
        <v>67.647596311704717</v>
      </c>
      <c r="AA128" s="4">
        <f t="shared" si="236"/>
        <v>66.518376658408613</v>
      </c>
      <c r="AB128" s="4">
        <f t="shared" si="237"/>
        <v>65.90208369914501</v>
      </c>
      <c r="AC128" s="4">
        <f t="shared" si="238"/>
        <v>65.016803637785941</v>
      </c>
      <c r="AD128" s="4">
        <f t="shared" si="239"/>
        <v>64.733494463250508</v>
      </c>
      <c r="AE128" s="4">
        <f t="shared" si="240"/>
        <v>64.866699619891321</v>
      </c>
      <c r="AF128" s="4">
        <f t="shared" si="241"/>
        <v>66.480635088122071</v>
      </c>
      <c r="AG128" s="4">
        <f t="shared" si="242"/>
        <v>69.941543055656552</v>
      </c>
      <c r="AI128" s="4">
        <f t="shared" si="243"/>
        <v>-1.2151267240561552</v>
      </c>
      <c r="AJ128" s="4">
        <f t="shared" si="244"/>
        <v>1.2992463625735695E-2</v>
      </c>
      <c r="AK128" s="4">
        <f t="shared" si="245"/>
        <v>1.6376791535284667</v>
      </c>
      <c r="AL128" s="4">
        <f t="shared" si="246"/>
        <v>0.17725505618548709</v>
      </c>
      <c r="AM128" s="4">
        <f t="shared" si="247"/>
        <v>-0.78011446935950346</v>
      </c>
      <c r="AN128" s="4">
        <f t="shared" si="248"/>
        <v>0.21921978927848329</v>
      </c>
      <c r="AO128" s="4">
        <f t="shared" si="249"/>
        <v>0.66557943372664852</v>
      </c>
      <c r="AP128" s="4">
        <f t="shared" si="250"/>
        <v>0.23640368829528313</v>
      </c>
      <c r="AQ128" s="4">
        <f t="shared" si="251"/>
        <v>-0.29137665840860905</v>
      </c>
      <c r="AR128" s="4">
        <f t="shared" si="252"/>
        <v>-0.19708369914501134</v>
      </c>
      <c r="AS128" s="4">
        <f t="shared" si="253"/>
        <v>-0.53980363778593698</v>
      </c>
      <c r="AT128" s="4">
        <f t="shared" si="254"/>
        <v>-0.77849446325051019</v>
      </c>
      <c r="AU128" s="4">
        <f t="shared" si="255"/>
        <v>-0.20769961989131502</v>
      </c>
      <c r="AV128" s="4">
        <f t="shared" si="431"/>
        <v>-0.7306350881220709</v>
      </c>
      <c r="AW128" s="4">
        <f t="shared" si="431"/>
        <v>-0.50954305565655034</v>
      </c>
      <c r="AY128" s="2">
        <f t="shared" si="307"/>
        <v>61.140126716442985</v>
      </c>
      <c r="AZ128" s="2">
        <f t="shared" si="358"/>
        <v>62.360327633960672</v>
      </c>
      <c r="BA128" s="2">
        <f t="shared" si="359"/>
        <v>65.433474401415211</v>
      </c>
      <c r="BB128" s="2">
        <f t="shared" si="360"/>
        <v>65.404254406977969</v>
      </c>
      <c r="BC128" s="2">
        <f t="shared" si="361"/>
        <v>65.313419544045331</v>
      </c>
      <c r="BD128" s="2">
        <f t="shared" si="362"/>
        <v>66.229367061887856</v>
      </c>
      <c r="BE128" s="2">
        <f t="shared" si="363"/>
        <v>67.213597974565829</v>
      </c>
      <c r="BF128" s="2">
        <f t="shared" si="364"/>
        <v>67.64546231876642</v>
      </c>
      <c r="BG128" s="2">
        <f t="shared" si="365"/>
        <v>66.515146443582225</v>
      </c>
      <c r="BH128" s="2">
        <f t="shared" si="366"/>
        <v>65.90047143772594</v>
      </c>
      <c r="BI128" s="2">
        <f t="shared" si="367"/>
        <v>65.014346879917341</v>
      </c>
      <c r="BJ128" s="2">
        <f t="shared" si="368"/>
        <v>64.732612939910908</v>
      </c>
      <c r="BK128" s="2">
        <f t="shared" si="369"/>
        <v>64.86470610813916</v>
      </c>
      <c r="BL128" s="2">
        <f t="shared" si="370"/>
        <v>66.328305629853645</v>
      </c>
      <c r="BM128" s="2">
        <f t="shared" si="371"/>
        <v>69.591962581374219</v>
      </c>
      <c r="BO128" s="2" t="str">
        <f t="shared" si="257"/>
        <v/>
      </c>
      <c r="BP128" s="2" t="str">
        <f t="shared" si="258"/>
        <v/>
      </c>
      <c r="BQ128" s="2" t="str">
        <f t="shared" si="259"/>
        <v/>
      </c>
      <c r="BR128" s="2" t="str">
        <f t="shared" si="260"/>
        <v/>
      </c>
      <c r="BS128" s="2" t="str">
        <f t="shared" si="261"/>
        <v/>
      </c>
      <c r="BT128" s="2" t="str">
        <f t="shared" si="262"/>
        <v/>
      </c>
      <c r="BU128" s="2" t="str">
        <f t="shared" si="263"/>
        <v/>
      </c>
      <c r="BV128" s="2" t="str">
        <f t="shared" si="264"/>
        <v/>
      </c>
      <c r="BW128" s="2" t="str">
        <f t="shared" si="265"/>
        <v/>
      </c>
      <c r="BX128" s="2" t="str">
        <f t="shared" si="266"/>
        <v/>
      </c>
      <c r="BY128" s="2" t="str">
        <f t="shared" si="267"/>
        <v/>
      </c>
      <c r="BZ128" s="2" t="str">
        <f t="shared" si="268"/>
        <v/>
      </c>
      <c r="CA128" s="2" t="str">
        <f t="shared" si="269"/>
        <v/>
      </c>
      <c r="CB128" s="2" t="str">
        <f t="shared" si="270"/>
        <v/>
      </c>
      <c r="CC128" s="2" t="str">
        <f t="shared" si="271"/>
        <v/>
      </c>
      <c r="CE128" s="2">
        <f t="shared" si="308"/>
        <v>59.924999999999997</v>
      </c>
      <c r="CF128" s="2">
        <f t="shared" si="309"/>
        <v>62.375</v>
      </c>
      <c r="CG128" s="2">
        <f t="shared" si="310"/>
        <v>67.072999999999993</v>
      </c>
      <c r="CH128" s="2">
        <f t="shared" si="311"/>
        <v>65.584999999999994</v>
      </c>
      <c r="CI128" s="2">
        <f t="shared" si="312"/>
        <v>64.537000000000006</v>
      </c>
      <c r="CJ128" s="2">
        <f t="shared" si="313"/>
        <v>66.451999999999998</v>
      </c>
      <c r="CK128" s="2">
        <f t="shared" si="314"/>
        <v>67.881</v>
      </c>
      <c r="CL128" s="2">
        <f t="shared" si="315"/>
        <v>67.884</v>
      </c>
      <c r="CM128" s="2">
        <f t="shared" si="316"/>
        <v>66.227000000000004</v>
      </c>
      <c r="CN128" s="2">
        <f t="shared" si="317"/>
        <v>65.704999999999998</v>
      </c>
      <c r="CO128" s="2">
        <f t="shared" si="318"/>
        <v>64.477000000000004</v>
      </c>
      <c r="CP128" s="2">
        <f t="shared" si="319"/>
        <v>63.954999999999998</v>
      </c>
      <c r="CQ128" s="2">
        <f t="shared" si="320"/>
        <v>64.659000000000006</v>
      </c>
      <c r="CR128" s="2">
        <f t="shared" si="321"/>
        <v>65.75</v>
      </c>
      <c r="CS128" s="2">
        <f t="shared" si="322"/>
        <v>69.432000000000002</v>
      </c>
      <c r="CU128" s="2">
        <f t="shared" si="272"/>
        <v>59.924999999999997</v>
      </c>
      <c r="CV128" s="2">
        <f t="shared" si="273"/>
        <v>62.375</v>
      </c>
      <c r="CW128" s="2">
        <f t="shared" si="274"/>
        <v>67.072999999999993</v>
      </c>
      <c r="CX128" s="2">
        <f t="shared" si="275"/>
        <v>65.584999999999994</v>
      </c>
      <c r="CY128" s="2">
        <f t="shared" si="276"/>
        <v>64.537000000000006</v>
      </c>
      <c r="CZ128" s="2">
        <f t="shared" si="277"/>
        <v>66.451999999999998</v>
      </c>
      <c r="DA128" s="2">
        <f t="shared" si="278"/>
        <v>67.881</v>
      </c>
      <c r="DB128" s="2">
        <f t="shared" si="279"/>
        <v>67.884</v>
      </c>
      <c r="DC128" s="2">
        <f t="shared" si="280"/>
        <v>66.227000000000004</v>
      </c>
      <c r="DD128" s="2">
        <f t="shared" si="281"/>
        <v>65.704999999999998</v>
      </c>
      <c r="DE128" s="2">
        <f t="shared" si="282"/>
        <v>64.477000000000004</v>
      </c>
      <c r="DF128" s="2">
        <f t="shared" si="283"/>
        <v>63.954999999999998</v>
      </c>
      <c r="DG128" s="2">
        <f t="shared" si="284"/>
        <v>64.659000000000006</v>
      </c>
      <c r="DH128" s="2">
        <f t="shared" si="285"/>
        <v>65.75</v>
      </c>
      <c r="DI128" s="2">
        <f t="shared" si="286"/>
        <v>69.432000000000002</v>
      </c>
      <c r="DK128" s="2">
        <f t="shared" si="287"/>
        <v>98.228534240150097</v>
      </c>
      <c r="DL128" s="2">
        <f t="shared" si="432"/>
        <v>96.345400696864132</v>
      </c>
      <c r="DM128" s="2">
        <f t="shared" si="432"/>
        <v>96.895298463117527</v>
      </c>
      <c r="DN128" s="2">
        <f t="shared" si="432"/>
        <v>103.7947302757745</v>
      </c>
      <c r="DO128" s="2">
        <f t="shared" si="432"/>
        <v>102.98829152148662</v>
      </c>
      <c r="DP128" s="2">
        <f t="shared" si="432"/>
        <v>98.180526655052276</v>
      </c>
      <c r="DQ128" s="2">
        <f t="shared" si="432"/>
        <v>95.065630927212339</v>
      </c>
      <c r="DR128" s="2">
        <f t="shared" si="432"/>
        <v>93.710070928882033</v>
      </c>
      <c r="DS128" s="2">
        <f t="shared" si="432"/>
        <v>95.161218107662805</v>
      </c>
      <c r="DT128" s="2">
        <f t="shared" si="432"/>
        <v>95.984412203225006</v>
      </c>
      <c r="DU128" s="2">
        <f t="shared" si="432"/>
        <v>94.54272153427965</v>
      </c>
      <c r="DV128" s="2">
        <f t="shared" si="432"/>
        <v>100.10205391243284</v>
      </c>
      <c r="DW128" s="2">
        <f t="shared" si="432"/>
        <v>98.332567200241598</v>
      </c>
      <c r="DX128" s="2">
        <f t="shared" si="432"/>
        <v>93.472928395862041</v>
      </c>
      <c r="DY128" s="2">
        <f t="shared" si="432"/>
        <v>83.747303981106597</v>
      </c>
      <c r="EA128" s="2">
        <f t="shared" si="227"/>
        <v>61.008439511191021</v>
      </c>
      <c r="EB128" s="2">
        <f t="shared" si="289"/>
        <v>62.227782064297806</v>
      </c>
      <c r="EC128" s="2">
        <f t="shared" si="290"/>
        <v>65.289649483859193</v>
      </c>
      <c r="ED128" s="2">
        <f t="shared" si="291"/>
        <v>65.238579203266454</v>
      </c>
      <c r="EE128" s="2">
        <f t="shared" si="292"/>
        <v>65.152997843659818</v>
      </c>
      <c r="EF128" s="2">
        <f t="shared" si="293"/>
        <v>66.097771378806613</v>
      </c>
      <c r="EG128" s="2">
        <f t="shared" si="294"/>
        <v>67.079933467087969</v>
      </c>
      <c r="EH128" s="2">
        <f t="shared" si="295"/>
        <v>67.504443682184117</v>
      </c>
      <c r="EI128" s="2">
        <f t="shared" si="296"/>
        <v>66.36062346312336</v>
      </c>
      <c r="EJ128" s="2">
        <f t="shared" si="297"/>
        <v>65.738774174946244</v>
      </c>
      <c r="EK128" s="2">
        <f t="shared" si="298"/>
        <v>64.873441217497046</v>
      </c>
      <c r="EL128" s="2">
        <f t="shared" si="299"/>
        <v>64.535369989722497</v>
      </c>
      <c r="EM128" s="2">
        <f t="shared" si="300"/>
        <v>64.704595276872965</v>
      </c>
      <c r="EN128" s="2">
        <f t="shared" si="301"/>
        <v>66.211737561934996</v>
      </c>
      <c r="EO128" s="2">
        <f t="shared" si="302"/>
        <v>69.5034070671244</v>
      </c>
      <c r="EQ128" s="2">
        <f t="shared" si="303"/>
        <v>60.77194939626105</v>
      </c>
      <c r="ER128" s="2">
        <f t="shared" si="433"/>
        <v>62.029215865727132</v>
      </c>
      <c r="ES128" s="2">
        <f t="shared" si="433"/>
        <v>65.021693909869654</v>
      </c>
      <c r="ET128" s="2">
        <f t="shared" si="433"/>
        <v>64.99312992226956</v>
      </c>
      <c r="EU128" s="2">
        <f t="shared" si="433"/>
        <v>65.019017614144531</v>
      </c>
      <c r="EV128" s="2">
        <f t="shared" si="433"/>
        <v>65.883082855968354</v>
      </c>
      <c r="EW128" s="2">
        <f t="shared" si="433"/>
        <v>66.876638138545189</v>
      </c>
      <c r="EX128" s="2">
        <f t="shared" si="433"/>
        <v>67.233917197922295</v>
      </c>
      <c r="EY128" s="2">
        <f t="shared" si="433"/>
        <v>66.151178687716268</v>
      </c>
      <c r="EZ128" s="2">
        <f t="shared" si="433"/>
        <v>65.50813534666618</v>
      </c>
      <c r="FA128" s="2">
        <f t="shared" si="433"/>
        <v>64.821890093823527</v>
      </c>
      <c r="FB128" s="2">
        <f t="shared" si="433"/>
        <v>64.406087804558553</v>
      </c>
      <c r="FC128" s="2">
        <f t="shared" si="433"/>
        <v>64.481227734253949</v>
      </c>
      <c r="FD128" s="2">
        <f t="shared" si="433"/>
        <v>66.19843195042759</v>
      </c>
      <c r="FE128" s="2">
        <f t="shared" si="433"/>
        <v>69.339300126394392</v>
      </c>
      <c r="FG128" s="2">
        <f t="shared" si="305"/>
        <v>0.99641686370392557</v>
      </c>
      <c r="FH128" s="2">
        <f t="shared" si="434"/>
        <v>0.99607162638694102</v>
      </c>
      <c r="FI128" s="2">
        <f t="shared" si="434"/>
        <v>0.99538185924279865</v>
      </c>
      <c r="FJ128" s="2">
        <f t="shared" si="434"/>
        <v>0.99565480674204432</v>
      </c>
      <c r="FK128" s="2">
        <f t="shared" si="434"/>
        <v>0.99573417879374604</v>
      </c>
      <c r="FL128" s="2">
        <f t="shared" si="434"/>
        <v>0.995848567945255</v>
      </c>
      <c r="FM128" s="2">
        <f t="shared" si="434"/>
        <v>0.99517033661982923</v>
      </c>
      <c r="FN128" s="2">
        <f t="shared" si="434"/>
        <v>0.99453096319460743</v>
      </c>
      <c r="FO128" s="2">
        <f t="shared" si="434"/>
        <v>0.99457055144779427</v>
      </c>
      <c r="FP128" s="2">
        <f t="shared" si="434"/>
        <v>0.99459330150569292</v>
      </c>
      <c r="FQ128" s="2">
        <f t="shared" si="434"/>
        <v>0.99523718530299499</v>
      </c>
      <c r="FR128" s="2">
        <f t="shared" si="434"/>
        <v>0.99443029635464975</v>
      </c>
      <c r="FS128" s="2">
        <f t="shared" si="434"/>
        <v>0.99519632122338553</v>
      </c>
      <c r="FT128" s="2">
        <f t="shared" si="434"/>
        <v>0.99572109675076725</v>
      </c>
      <c r="FU128" s="2">
        <f t="shared" si="434"/>
        <v>0.99373210553498947</v>
      </c>
      <c r="FW128" s="2">
        <f t="shared" si="323"/>
        <v>7.0931806819680317E-3</v>
      </c>
      <c r="FX128" s="2">
        <f t="shared" si="375"/>
        <v>7.4593920031534519E-3</v>
      </c>
      <c r="FY128" s="2">
        <f t="shared" si="376"/>
        <v>7.9655672808804957E-3</v>
      </c>
      <c r="FZ128" s="2">
        <f t="shared" si="377"/>
        <v>7.5727416022801372E-3</v>
      </c>
      <c r="GA128" s="2">
        <f t="shared" si="378"/>
        <v>7.2913573424281571E-3</v>
      </c>
      <c r="GB128" s="2">
        <f t="shared" si="379"/>
        <v>7.423291920890457E-3</v>
      </c>
      <c r="GC128" s="2">
        <f t="shared" si="380"/>
        <v>7.3636257388534319E-3</v>
      </c>
      <c r="GD128" s="2">
        <f t="shared" si="381"/>
        <v>8.5052794168315928E-3</v>
      </c>
      <c r="GE128" s="2">
        <f t="shared" si="382"/>
        <v>8.825077794394582E-3</v>
      </c>
      <c r="GF128" s="2">
        <f t="shared" si="383"/>
        <v>7.9422134634158491E-3</v>
      </c>
      <c r="GG128" s="2">
        <f t="shared" si="384"/>
        <v>7.8295465410466326E-3</v>
      </c>
      <c r="GH128" s="2">
        <f t="shared" si="385"/>
        <v>6.5974976200133956E-3</v>
      </c>
      <c r="GI128" s="2">
        <f t="shared" si="386"/>
        <v>6.3892172781285748E-3</v>
      </c>
      <c r="GJ128" s="2">
        <f t="shared" si="387"/>
        <v>6.0072487880904538E-3</v>
      </c>
      <c r="GK128" s="2">
        <f t="shared" si="388"/>
        <v>4.4101021827295814E-3</v>
      </c>
      <c r="GM128" s="92">
        <f t="shared" si="324"/>
        <v>9.5434184505813497E-77</v>
      </c>
      <c r="GN128" s="92">
        <f t="shared" si="389"/>
        <v>7.9591444572222608E-84</v>
      </c>
      <c r="GO128" s="92">
        <f t="shared" si="390"/>
        <v>2.1434007959869698E-95</v>
      </c>
      <c r="GP128" s="92">
        <f t="shared" si="391"/>
        <v>4.8327324391459093E-127</v>
      </c>
      <c r="GQ128" s="92">
        <f t="shared" si="392"/>
        <v>2.4606700581199739E-149</v>
      </c>
      <c r="GR128" s="92">
        <f t="shared" si="393"/>
        <v>1.1780324614309031E-174</v>
      </c>
      <c r="GS128" s="92">
        <f t="shared" si="394"/>
        <v>2.4400437393810295E-144</v>
      </c>
      <c r="GT128" s="92">
        <f t="shared" si="395"/>
        <v>1.359153555348163E-128</v>
      </c>
      <c r="GU128" s="92">
        <f t="shared" si="396"/>
        <v>9.9305676918644014E-160</v>
      </c>
      <c r="GV128" s="92">
        <f t="shared" si="397"/>
        <v>1.0036238342345041E-135</v>
      </c>
      <c r="GW128" s="92">
        <f t="shared" si="398"/>
        <v>2.0529270222251841E-198</v>
      </c>
      <c r="GX128" s="92">
        <f t="shared" si="399"/>
        <v>2.664703867553697E-152</v>
      </c>
      <c r="GY128" s="92">
        <f t="shared" si="400"/>
        <v>2.7460827442592831E-116</v>
      </c>
      <c r="GZ128" s="92">
        <f t="shared" si="401"/>
        <v>8.9935811290792592E-89</v>
      </c>
      <c r="HA128" s="92">
        <f t="shared" si="402"/>
        <v>8.3780800078584259E-96</v>
      </c>
      <c r="HC128" s="92">
        <f t="shared" si="325"/>
        <v>8.6670431287910894E-11</v>
      </c>
      <c r="HD128" s="92">
        <f t="shared" si="403"/>
        <v>2.1416744109809551E-13</v>
      </c>
      <c r="HE128" s="92">
        <f t="shared" si="404"/>
        <v>2.8259309409197185E-16</v>
      </c>
      <c r="HF128" s="92">
        <f t="shared" si="405"/>
        <v>1.1196596572606159E-21</v>
      </c>
      <c r="HG128" s="92">
        <f t="shared" si="406"/>
        <v>6.9481779628195416E-24</v>
      </c>
      <c r="HH128" s="92">
        <f t="shared" si="407"/>
        <v>2.1721043403728433E-30</v>
      </c>
      <c r="HI128" s="92">
        <f t="shared" si="408"/>
        <v>6.8676003538110607E-28</v>
      </c>
      <c r="HJ128" s="92">
        <f t="shared" si="409"/>
        <v>8.6331532766457356E-32</v>
      </c>
      <c r="HK128" s="92">
        <f t="shared" si="410"/>
        <v>1.5344291130133841E-41</v>
      </c>
      <c r="HL128" s="92">
        <f t="shared" si="411"/>
        <v>6.9753573513527573E-34</v>
      </c>
      <c r="HM128" s="92">
        <f t="shared" si="412"/>
        <v>1.0856508557573585E-39</v>
      </c>
      <c r="HN128" s="92">
        <f t="shared" si="413"/>
        <v>1.9166623563277139E-25</v>
      </c>
      <c r="HO128" s="92">
        <f t="shared" si="414"/>
        <v>1.4465985822763079E-21</v>
      </c>
      <c r="HP128" s="92">
        <f t="shared" si="415"/>
        <v>7.1184058441258571E-16</v>
      </c>
      <c r="HQ128" s="92">
        <f t="shared" si="416"/>
        <v>2.3495327768241389E-13</v>
      </c>
      <c r="HS128" s="92">
        <f t="shared" si="326"/>
        <v>3.6496977058390077E-5</v>
      </c>
      <c r="HT128" s="92">
        <f t="shared" si="417"/>
        <v>4.5249475762474589E-5</v>
      </c>
      <c r="HU128" s="92">
        <f t="shared" si="418"/>
        <v>1.9545966941210874E-5</v>
      </c>
      <c r="HV128" s="92">
        <f t="shared" si="419"/>
        <v>2.9525501965174236E-5</v>
      </c>
      <c r="HW128" s="92">
        <f t="shared" si="420"/>
        <v>2.4469054378126089E-5</v>
      </c>
      <c r="HX128" s="92">
        <f t="shared" si="421"/>
        <v>1.890117124310745E-5</v>
      </c>
      <c r="HY128" s="92">
        <f t="shared" si="422"/>
        <v>8.1028594701828809E-6</v>
      </c>
      <c r="HZ128" s="92">
        <f t="shared" si="423"/>
        <v>8.5174985882676401E-6</v>
      </c>
      <c r="IA128" s="92">
        <f t="shared" si="424"/>
        <v>1.1536358057794027E-5</v>
      </c>
      <c r="IB128" s="92">
        <f t="shared" si="425"/>
        <v>5.1016451664177873E-6</v>
      </c>
      <c r="IC128" s="92">
        <f t="shared" si="426"/>
        <v>7.0782320749888656E-6</v>
      </c>
      <c r="ID128" s="92">
        <f t="shared" si="427"/>
        <v>2.2803488524735971E-6</v>
      </c>
      <c r="IE128" s="92">
        <f t="shared" si="428"/>
        <v>5.0135361374994077E-6</v>
      </c>
      <c r="IF128" s="92">
        <f t="shared" si="429"/>
        <v>4.9230383066585384E-4</v>
      </c>
      <c r="IG128" s="92">
        <f t="shared" si="430"/>
        <v>6.8115352755403885E-4</v>
      </c>
      <c r="II128" s="92">
        <f t="shared" si="327"/>
        <v>1.9383360670351162E-31</v>
      </c>
      <c r="IJ128" s="92">
        <f t="shared" si="328"/>
        <v>7.9813600780041864E-31</v>
      </c>
      <c r="IK128" s="92">
        <f t="shared" si="329"/>
        <v>3.0391544633379031E-34</v>
      </c>
      <c r="IL128" s="92">
        <f t="shared" si="330"/>
        <v>6.3442844708397213E-34</v>
      </c>
      <c r="IM128" s="92">
        <f t="shared" si="331"/>
        <v>3.8629581411853491E-35</v>
      </c>
      <c r="IN128" s="92">
        <f t="shared" si="332"/>
        <v>1.5183059723553945E-37</v>
      </c>
      <c r="IO128" s="92">
        <f t="shared" si="333"/>
        <v>1.5390770566425604E-40</v>
      </c>
      <c r="IP128" s="92">
        <f t="shared" si="334"/>
        <v>2.0921264151019115E-42</v>
      </c>
      <c r="IQ128" s="92">
        <f t="shared" si="335"/>
        <v>6.4531402144242961E-41</v>
      </c>
      <c r="IR128" s="92">
        <f t="shared" si="336"/>
        <v>2.971229985562163E-42</v>
      </c>
      <c r="IS128" s="92">
        <f t="shared" si="337"/>
        <v>1.892230266697364E-41</v>
      </c>
      <c r="IT128" s="92">
        <f t="shared" si="338"/>
        <v>9.950112674344614E-42</v>
      </c>
      <c r="IU128" s="92">
        <f t="shared" si="339"/>
        <v>1.2948074040209725E-37</v>
      </c>
      <c r="IV128" s="92">
        <f t="shared" si="340"/>
        <v>3.610537634277189E-29</v>
      </c>
      <c r="IW128" s="92">
        <f t="shared" si="341"/>
        <v>1.5834610939499826E-21</v>
      </c>
      <c r="IY128" s="92">
        <f t="shared" si="342"/>
        <v>3.6497063728821367E-5</v>
      </c>
      <c r="IZ128" s="92">
        <f t="shared" si="343"/>
        <v>4.5249475976642032E-5</v>
      </c>
      <c r="JA128" s="92">
        <f t="shared" si="344"/>
        <v>1.9545966941493468E-5</v>
      </c>
      <c r="JB128" s="92">
        <f t="shared" si="345"/>
        <v>2.9525501965174236E-5</v>
      </c>
      <c r="JC128" s="92">
        <f t="shared" si="346"/>
        <v>2.4469054378126089E-5</v>
      </c>
      <c r="JD128" s="92">
        <f t="shared" si="347"/>
        <v>1.890117124310745E-5</v>
      </c>
      <c r="JE128" s="92">
        <f t="shared" si="348"/>
        <v>8.1028594701828809E-6</v>
      </c>
      <c r="JF128" s="92">
        <f t="shared" si="349"/>
        <v>8.5174985882676401E-6</v>
      </c>
      <c r="JG128" s="92">
        <f t="shared" si="350"/>
        <v>1.1536358057794027E-5</v>
      </c>
      <c r="JH128" s="92">
        <f t="shared" si="351"/>
        <v>5.1016451664177873E-6</v>
      </c>
      <c r="JI128" s="92">
        <f t="shared" si="352"/>
        <v>7.0782320749888656E-6</v>
      </c>
      <c r="JJ128" s="92">
        <f t="shared" si="353"/>
        <v>2.2803488524735971E-6</v>
      </c>
      <c r="JK128" s="92">
        <f t="shared" si="354"/>
        <v>5.0135361374994094E-6</v>
      </c>
      <c r="JL128" s="92">
        <f t="shared" si="355"/>
        <v>4.9230383066656573E-4</v>
      </c>
      <c r="JM128" s="92">
        <f t="shared" si="356"/>
        <v>6.8115352778899208E-4</v>
      </c>
    </row>
    <row r="129" spans="2:273" x14ac:dyDescent="0.25">
      <c r="B129" s="2">
        <v>102</v>
      </c>
      <c r="C129" s="37">
        <v>60.25</v>
      </c>
      <c r="D129" s="37">
        <v>61.424999999999997</v>
      </c>
      <c r="E129" s="37">
        <v>66.584999999999994</v>
      </c>
      <c r="F129" s="37">
        <v>65.561000000000007</v>
      </c>
      <c r="G129" s="37">
        <v>65.902000000000001</v>
      </c>
      <c r="H129" s="37">
        <v>66.024000000000001</v>
      </c>
      <c r="I129" s="37">
        <v>68.643000000000001</v>
      </c>
      <c r="J129" s="37">
        <v>68.349000000000004</v>
      </c>
      <c r="K129" s="37">
        <v>65.090999999999994</v>
      </c>
      <c r="L129" s="37">
        <v>64.704999999999998</v>
      </c>
      <c r="M129" s="37">
        <v>65.772999999999996</v>
      </c>
      <c r="N129" s="37">
        <v>64.817999999999998</v>
      </c>
      <c r="O129" s="37">
        <v>64</v>
      </c>
      <c r="P129" s="37">
        <v>64.545000000000002</v>
      </c>
      <c r="Q129" s="37">
        <v>69.364000000000004</v>
      </c>
      <c r="S129" s="4">
        <f t="shared" si="228"/>
        <v>61.023136843541074</v>
      </c>
      <c r="T129" s="4">
        <f t="shared" si="229"/>
        <v>62.2544192234759</v>
      </c>
      <c r="U129" s="4">
        <f t="shared" si="230"/>
        <v>65.27868476648419</v>
      </c>
      <c r="V129" s="4">
        <f t="shared" si="231"/>
        <v>65.262477204017941</v>
      </c>
      <c r="W129" s="4">
        <f t="shared" si="232"/>
        <v>65.209385147860544</v>
      </c>
      <c r="X129" s="4">
        <f t="shared" si="233"/>
        <v>66.102567434102639</v>
      </c>
      <c r="Y129" s="4">
        <f t="shared" si="234"/>
        <v>67.077363711372072</v>
      </c>
      <c r="Z129" s="4">
        <f t="shared" si="235"/>
        <v>67.495444807748939</v>
      </c>
      <c r="AA129" s="4">
        <f t="shared" si="236"/>
        <v>66.36853660370474</v>
      </c>
      <c r="AB129" s="4">
        <f t="shared" si="237"/>
        <v>65.761677970122989</v>
      </c>
      <c r="AC129" s="4">
        <f t="shared" si="238"/>
        <v>64.890859047384083</v>
      </c>
      <c r="AD129" s="4">
        <f t="shared" si="239"/>
        <v>64.599107059051363</v>
      </c>
      <c r="AE129" s="4">
        <f t="shared" si="240"/>
        <v>64.718525351281698</v>
      </c>
      <c r="AF129" s="4">
        <f t="shared" si="241"/>
        <v>66.454845557315423</v>
      </c>
      <c r="AG129" s="4">
        <f t="shared" si="242"/>
        <v>70.028207400587362</v>
      </c>
      <c r="AI129" s="4">
        <f t="shared" si="243"/>
        <v>-0.77313684354107437</v>
      </c>
      <c r="AJ129" s="4">
        <f t="shared" si="244"/>
        <v>-0.82941922347590236</v>
      </c>
      <c r="AK129" s="4">
        <f t="shared" si="245"/>
        <v>1.3063152335158037</v>
      </c>
      <c r="AL129" s="4">
        <f t="shared" si="246"/>
        <v>0.29852279598206621</v>
      </c>
      <c r="AM129" s="4">
        <f t="shared" si="247"/>
        <v>0.69261485213945662</v>
      </c>
      <c r="AN129" s="4">
        <f t="shared" si="248"/>
        <v>-7.856743410263789E-2</v>
      </c>
      <c r="AO129" s="4">
        <f t="shared" si="249"/>
        <v>1.5656362886279283</v>
      </c>
      <c r="AP129" s="4">
        <f t="shared" si="250"/>
        <v>0.85355519225106491</v>
      </c>
      <c r="AQ129" s="4">
        <f t="shared" si="251"/>
        <v>-1.2775366037047462</v>
      </c>
      <c r="AR129" s="4">
        <f t="shared" si="252"/>
        <v>-1.0566779701229905</v>
      </c>
      <c r="AS129" s="4">
        <f t="shared" si="253"/>
        <v>0.88214095261591297</v>
      </c>
      <c r="AT129" s="4">
        <f t="shared" si="254"/>
        <v>0.21889294094863487</v>
      </c>
      <c r="AU129" s="4">
        <f t="shared" si="255"/>
        <v>-0.71852535128169848</v>
      </c>
      <c r="AV129" s="4">
        <f t="shared" si="431"/>
        <v>-1.9098455573154212</v>
      </c>
      <c r="AW129" s="4">
        <f t="shared" si="431"/>
        <v>-0.66420740058735817</v>
      </c>
      <c r="AY129" s="2">
        <f t="shared" si="307"/>
        <v>61.023136830503454</v>
      </c>
      <c r="AZ129" s="2">
        <f t="shared" si="358"/>
        <v>62.251132888716029</v>
      </c>
      <c r="BA129" s="2">
        <f t="shared" si="359"/>
        <v>65.274766587777165</v>
      </c>
      <c r="BB129" s="2">
        <f t="shared" si="360"/>
        <v>65.255272988770429</v>
      </c>
      <c r="BC129" s="2">
        <f t="shared" si="361"/>
        <v>65.201641824447549</v>
      </c>
      <c r="BD129" s="2">
        <f t="shared" si="362"/>
        <v>66.095129386846921</v>
      </c>
      <c r="BE129" s="2">
        <f t="shared" si="363"/>
        <v>67.073122410582727</v>
      </c>
      <c r="BF129" s="2">
        <f t="shared" si="364"/>
        <v>67.490259575457927</v>
      </c>
      <c r="BG129" s="2">
        <f t="shared" si="365"/>
        <v>66.360862801019024</v>
      </c>
      <c r="BH129" s="2">
        <f t="shared" si="366"/>
        <v>65.757729616200564</v>
      </c>
      <c r="BI129" s="2">
        <f t="shared" si="367"/>
        <v>64.884991333201356</v>
      </c>
      <c r="BJ129" s="2">
        <f t="shared" si="368"/>
        <v>64.596961597763269</v>
      </c>
      <c r="BK129" s="2">
        <f t="shared" si="369"/>
        <v>64.714049920376823</v>
      </c>
      <c r="BL129" s="2">
        <f t="shared" si="370"/>
        <v>66.217339531713435</v>
      </c>
      <c r="BM129" s="2">
        <f t="shared" si="371"/>
        <v>69.51102924500465</v>
      </c>
      <c r="BO129" s="2" t="str">
        <f t="shared" si="257"/>
        <v/>
      </c>
      <c r="BP129" s="2" t="str">
        <f t="shared" si="258"/>
        <v/>
      </c>
      <c r="BQ129" s="2" t="str">
        <f t="shared" si="259"/>
        <v/>
      </c>
      <c r="BR129" s="2" t="str">
        <f t="shared" si="260"/>
        <v/>
      </c>
      <c r="BS129" s="2" t="str">
        <f t="shared" si="261"/>
        <v/>
      </c>
      <c r="BT129" s="2" t="str">
        <f t="shared" si="262"/>
        <v/>
      </c>
      <c r="BU129" s="2" t="str">
        <f t="shared" si="263"/>
        <v/>
      </c>
      <c r="BV129" s="2" t="str">
        <f t="shared" si="264"/>
        <v/>
      </c>
      <c r="BW129" s="2" t="str">
        <f t="shared" si="265"/>
        <v/>
      </c>
      <c r="BX129" s="2" t="str">
        <f t="shared" si="266"/>
        <v/>
      </c>
      <c r="BY129" s="2" t="str">
        <f t="shared" si="267"/>
        <v/>
      </c>
      <c r="BZ129" s="2" t="str">
        <f t="shared" si="268"/>
        <v/>
      </c>
      <c r="CA129" s="2" t="str">
        <f t="shared" si="269"/>
        <v/>
      </c>
      <c r="CB129" s="2" t="str">
        <f t="shared" si="270"/>
        <v/>
      </c>
      <c r="CC129" s="2" t="str">
        <f t="shared" si="271"/>
        <v/>
      </c>
      <c r="CE129" s="2">
        <f t="shared" si="308"/>
        <v>60.25</v>
      </c>
      <c r="CF129" s="2">
        <f t="shared" si="309"/>
        <v>61.424999999999997</v>
      </c>
      <c r="CG129" s="2">
        <f t="shared" si="310"/>
        <v>66.584999999999994</v>
      </c>
      <c r="CH129" s="2">
        <f t="shared" si="311"/>
        <v>65.561000000000007</v>
      </c>
      <c r="CI129" s="2">
        <f t="shared" si="312"/>
        <v>65.902000000000001</v>
      </c>
      <c r="CJ129" s="2">
        <f t="shared" si="313"/>
        <v>66.024000000000001</v>
      </c>
      <c r="CK129" s="2">
        <f t="shared" si="314"/>
        <v>68.643000000000001</v>
      </c>
      <c r="CL129" s="2">
        <f t="shared" si="315"/>
        <v>68.349000000000004</v>
      </c>
      <c r="CM129" s="2">
        <f t="shared" si="316"/>
        <v>65.090999999999994</v>
      </c>
      <c r="CN129" s="2">
        <f t="shared" si="317"/>
        <v>64.704999999999998</v>
      </c>
      <c r="CO129" s="2">
        <f t="shared" si="318"/>
        <v>65.772999999999996</v>
      </c>
      <c r="CP129" s="2">
        <f t="shared" si="319"/>
        <v>64.817999999999998</v>
      </c>
      <c r="CQ129" s="2">
        <f t="shared" si="320"/>
        <v>64</v>
      </c>
      <c r="CR129" s="2">
        <f t="shared" si="321"/>
        <v>64.545000000000002</v>
      </c>
      <c r="CS129" s="2">
        <f t="shared" si="322"/>
        <v>69.364000000000004</v>
      </c>
      <c r="CU129" s="2">
        <f t="shared" si="272"/>
        <v>60.25</v>
      </c>
      <c r="CV129" s="2">
        <f t="shared" si="273"/>
        <v>61.424999999999997</v>
      </c>
      <c r="CW129" s="2">
        <f t="shared" si="274"/>
        <v>66.584999999999994</v>
      </c>
      <c r="CX129" s="2">
        <f t="shared" si="275"/>
        <v>65.561000000000007</v>
      </c>
      <c r="CY129" s="2">
        <f t="shared" si="276"/>
        <v>65.902000000000001</v>
      </c>
      <c r="CZ129" s="2">
        <f t="shared" si="277"/>
        <v>66.024000000000001</v>
      </c>
      <c r="DA129" s="2">
        <f t="shared" si="278"/>
        <v>68.643000000000001</v>
      </c>
      <c r="DB129" s="2">
        <f t="shared" si="279"/>
        <v>68.349000000000004</v>
      </c>
      <c r="DC129" s="2">
        <f t="shared" si="280"/>
        <v>65.090999999999994</v>
      </c>
      <c r="DD129" s="2">
        <f t="shared" si="281"/>
        <v>64.704999999999998</v>
      </c>
      <c r="DE129" s="2">
        <f t="shared" si="282"/>
        <v>65.772999999999996</v>
      </c>
      <c r="DF129" s="2">
        <f t="shared" si="283"/>
        <v>64.817999999999998</v>
      </c>
      <c r="DG129" s="2">
        <f t="shared" si="284"/>
        <v>64</v>
      </c>
      <c r="DH129" s="2">
        <f t="shared" si="285"/>
        <v>64.545000000000002</v>
      </c>
      <c r="DI129" s="2">
        <f t="shared" si="286"/>
        <v>69.364000000000004</v>
      </c>
      <c r="DK129" s="2">
        <f t="shared" si="287"/>
        <v>98.543677298311451</v>
      </c>
      <c r="DL129" s="2">
        <f t="shared" si="432"/>
        <v>96.631567944250889</v>
      </c>
      <c r="DM129" s="2">
        <f t="shared" si="432"/>
        <v>97.163285903357377</v>
      </c>
      <c r="DN129" s="2">
        <f t="shared" si="432"/>
        <v>104.12758377224966</v>
      </c>
      <c r="DO129" s="2">
        <f t="shared" si="432"/>
        <v>103.30231939605108</v>
      </c>
      <c r="DP129" s="2">
        <f t="shared" si="432"/>
        <v>98.421373867595833</v>
      </c>
      <c r="DQ129" s="2">
        <f t="shared" si="432"/>
        <v>95.261162941709472</v>
      </c>
      <c r="DR129" s="2">
        <f t="shared" si="432"/>
        <v>93.897847689274215</v>
      </c>
      <c r="DS129" s="2">
        <f t="shared" si="432"/>
        <v>95.381431380493211</v>
      </c>
      <c r="DT129" s="2">
        <f t="shared" si="432"/>
        <v>96.216628555222414</v>
      </c>
      <c r="DU129" s="2">
        <f t="shared" si="432"/>
        <v>94.7831674720628</v>
      </c>
      <c r="DV129" s="2">
        <f t="shared" si="432"/>
        <v>100.40596121329986</v>
      </c>
      <c r="DW129" s="2">
        <f t="shared" si="432"/>
        <v>98.590965569314392</v>
      </c>
      <c r="DX129" s="2">
        <f t="shared" si="432"/>
        <v>93.670576722577863</v>
      </c>
      <c r="DY129" s="2">
        <f t="shared" si="432"/>
        <v>83.847671794871772</v>
      </c>
      <c r="EA129" s="2">
        <f t="shared" si="227"/>
        <v>60.90167995518383</v>
      </c>
      <c r="EB129" s="2">
        <f t="shared" si="289"/>
        <v>62.12890806542584</v>
      </c>
      <c r="EC129" s="2">
        <f t="shared" si="290"/>
        <v>65.141845041035921</v>
      </c>
      <c r="ED129" s="2">
        <f t="shared" si="291"/>
        <v>65.102286331157501</v>
      </c>
      <c r="EE129" s="2">
        <f t="shared" si="292"/>
        <v>65.0537441364134</v>
      </c>
      <c r="EF129" s="2">
        <f t="shared" si="293"/>
        <v>65.973730053938652</v>
      </c>
      <c r="EG129" s="2">
        <f t="shared" si="294"/>
        <v>66.949768682196634</v>
      </c>
      <c r="EH129" s="2">
        <f t="shared" si="295"/>
        <v>67.359881764088215</v>
      </c>
      <c r="EI129" s="2">
        <f t="shared" si="296"/>
        <v>66.218040719872164</v>
      </c>
      <c r="EJ129" s="2">
        <f t="shared" si="297"/>
        <v>65.608464738037171</v>
      </c>
      <c r="EK129" s="2">
        <f t="shared" si="298"/>
        <v>64.75476944812047</v>
      </c>
      <c r="EL129" s="2">
        <f t="shared" si="299"/>
        <v>64.414876592232702</v>
      </c>
      <c r="EM129" s="2">
        <f t="shared" si="300"/>
        <v>64.566282410423455</v>
      </c>
      <c r="EN129" s="2">
        <f t="shared" si="301"/>
        <v>66.109826677054485</v>
      </c>
      <c r="EO129" s="2">
        <f t="shared" si="302"/>
        <v>69.429590565787223</v>
      </c>
      <c r="EQ129" s="2">
        <f t="shared" si="303"/>
        <v>60.697019237296971</v>
      </c>
      <c r="ER129" s="2">
        <f t="shared" si="433"/>
        <v>61.953790767035109</v>
      </c>
      <c r="ES129" s="2">
        <f t="shared" si="433"/>
        <v>64.912565640223463</v>
      </c>
      <c r="ET129" s="2">
        <f t="shared" si="433"/>
        <v>64.894457598445385</v>
      </c>
      <c r="EU129" s="2">
        <f t="shared" si="433"/>
        <v>64.933166391946131</v>
      </c>
      <c r="EV129" s="2">
        <f t="shared" si="433"/>
        <v>65.789650514252273</v>
      </c>
      <c r="EW129" s="2">
        <f t="shared" si="433"/>
        <v>66.775923675376191</v>
      </c>
      <c r="EX129" s="2">
        <f t="shared" si="433"/>
        <v>67.139610216049689</v>
      </c>
      <c r="EY129" s="2">
        <f t="shared" si="433"/>
        <v>66.046782969228403</v>
      </c>
      <c r="EZ129" s="2">
        <f t="shared" si="433"/>
        <v>65.409101056959528</v>
      </c>
      <c r="FA129" s="2">
        <f t="shared" si="433"/>
        <v>64.723491908648725</v>
      </c>
      <c r="FB129" s="2">
        <f t="shared" si="433"/>
        <v>64.300616797396046</v>
      </c>
      <c r="FC129" s="2">
        <f t="shared" si="433"/>
        <v>64.372333305895566</v>
      </c>
      <c r="FD129" s="2">
        <f t="shared" si="433"/>
        <v>66.097538304231378</v>
      </c>
      <c r="FE129" s="2">
        <f t="shared" si="433"/>
        <v>69.217293553886634</v>
      </c>
      <c r="FG129" s="2">
        <f t="shared" si="305"/>
        <v>0.99673111025283057</v>
      </c>
      <c r="FH129" s="2">
        <f t="shared" si="434"/>
        <v>0.99641604187332411</v>
      </c>
      <c r="FI129" s="2">
        <f t="shared" si="434"/>
        <v>0.99578649342883385</v>
      </c>
      <c r="FJ129" s="2">
        <f t="shared" si="434"/>
        <v>0.99603562094897191</v>
      </c>
      <c r="FK129" s="2">
        <f t="shared" si="434"/>
        <v>0.99610806399842489</v>
      </c>
      <c r="FL129" s="2">
        <f t="shared" si="434"/>
        <v>0.9962124654527329</v>
      </c>
      <c r="FM129" s="2">
        <f t="shared" si="434"/>
        <v>0.99559342203616652</v>
      </c>
      <c r="FN129" s="2">
        <f t="shared" si="434"/>
        <v>0.9950097777780782</v>
      </c>
      <c r="FO129" s="2">
        <f t="shared" si="434"/>
        <v>0.99504591734177084</v>
      </c>
      <c r="FP129" s="2">
        <f t="shared" si="434"/>
        <v>0.99506668543807175</v>
      </c>
      <c r="FQ129" s="2">
        <f t="shared" si="434"/>
        <v>0.99565444025039684</v>
      </c>
      <c r="FR129" s="2">
        <f t="shared" si="434"/>
        <v>0.9949178792905089</v>
      </c>
      <c r="FS129" s="2">
        <f t="shared" si="434"/>
        <v>0.99561714037637539</v>
      </c>
      <c r="FT129" s="2">
        <f t="shared" si="434"/>
        <v>0.99609612405815251</v>
      </c>
      <c r="FU129" s="2">
        <f t="shared" si="434"/>
        <v>0.9942804579417881</v>
      </c>
      <c r="FW129" s="2">
        <f t="shared" si="323"/>
        <v>7.7721991534761142E-3</v>
      </c>
      <c r="FX129" s="2">
        <f t="shared" si="375"/>
        <v>8.1731787071718642E-3</v>
      </c>
      <c r="FY129" s="2">
        <f t="shared" si="376"/>
        <v>8.7273638331998252E-3</v>
      </c>
      <c r="FZ129" s="2">
        <f t="shared" si="377"/>
        <v>8.2972840193020845E-3</v>
      </c>
      <c r="GA129" s="2">
        <f t="shared" si="378"/>
        <v>7.9891942915815937E-3</v>
      </c>
      <c r="GB129" s="2">
        <f t="shared" si="379"/>
        <v>8.1336525283057012E-3</v>
      </c>
      <c r="GC129" s="2">
        <f t="shared" si="380"/>
        <v>8.0683230938549972E-3</v>
      </c>
      <c r="GD129" s="2">
        <f t="shared" si="381"/>
        <v>9.3182071539965796E-3</v>
      </c>
      <c r="GE129" s="2">
        <f t="shared" si="382"/>
        <v>9.6682735460108665E-3</v>
      </c>
      <c r="GF129" s="2">
        <f t="shared" si="383"/>
        <v>8.7017961367332804E-3</v>
      </c>
      <c r="GG129" s="2">
        <f t="shared" si="384"/>
        <v>8.5784470760736226E-3</v>
      </c>
      <c r="GH129" s="2">
        <f t="shared" si="385"/>
        <v>7.2294106635125239E-3</v>
      </c>
      <c r="GI129" s="2">
        <f t="shared" si="386"/>
        <v>7.0013216800747279E-3</v>
      </c>
      <c r="GJ129" s="2">
        <f t="shared" si="387"/>
        <v>6.5830020141691026E-3</v>
      </c>
      <c r="GK129" s="2">
        <f t="shared" si="388"/>
        <v>4.8335243244640377E-3</v>
      </c>
      <c r="GM129" s="92">
        <f t="shared" si="324"/>
        <v>6.675284704416969E-81</v>
      </c>
      <c r="GN129" s="92">
        <f t="shared" si="389"/>
        <v>2.2639344877616825E-88</v>
      </c>
      <c r="GO129" s="92">
        <f t="shared" si="390"/>
        <v>1.3860752436932798E-100</v>
      </c>
      <c r="GP129" s="92">
        <f t="shared" si="391"/>
        <v>6.7718302257539135E-134</v>
      </c>
      <c r="GQ129" s="92">
        <f t="shared" si="392"/>
        <v>2.3203724799336175E-157</v>
      </c>
      <c r="GR129" s="92">
        <f t="shared" si="393"/>
        <v>6.308686063622284E-184</v>
      </c>
      <c r="GS129" s="92">
        <f t="shared" si="394"/>
        <v>4.0419616765189248E-152</v>
      </c>
      <c r="GT129" s="92">
        <f t="shared" si="395"/>
        <v>1.624375063402692E-135</v>
      </c>
      <c r="GU129" s="92">
        <f t="shared" si="396"/>
        <v>2.6640467144948243E-168</v>
      </c>
      <c r="GV129" s="92">
        <f t="shared" si="397"/>
        <v>4.5250777826880215E-143</v>
      </c>
      <c r="GW129" s="92">
        <f t="shared" si="398"/>
        <v>5.0643088059629237E-209</v>
      </c>
      <c r="GX129" s="92">
        <f t="shared" si="399"/>
        <v>1.4674540777721289E-160</v>
      </c>
      <c r="GY129" s="92">
        <f t="shared" si="400"/>
        <v>1.5914427505582248E-122</v>
      </c>
      <c r="GZ129" s="92">
        <f t="shared" si="401"/>
        <v>1.7508868879888046E-93</v>
      </c>
      <c r="HA129" s="92">
        <f t="shared" si="402"/>
        <v>6.4860423069234305E-101</v>
      </c>
      <c r="HC129" s="92">
        <f t="shared" si="325"/>
        <v>4.1587380557152423E-12</v>
      </c>
      <c r="HD129" s="92">
        <f t="shared" si="403"/>
        <v>4.5453164836020029E-15</v>
      </c>
      <c r="HE129" s="92">
        <f t="shared" si="404"/>
        <v>2.5663992185977697E-18</v>
      </c>
      <c r="HF129" s="92">
        <f t="shared" si="405"/>
        <v>2.3261219483880152E-24</v>
      </c>
      <c r="HG129" s="92">
        <f t="shared" si="406"/>
        <v>8.2459791329273601E-27</v>
      </c>
      <c r="HH129" s="92">
        <f t="shared" si="407"/>
        <v>5.2750458644872566E-34</v>
      </c>
      <c r="HI129" s="92">
        <f t="shared" si="408"/>
        <v>2.87015230752875E-31</v>
      </c>
      <c r="HJ129" s="92">
        <f t="shared" si="409"/>
        <v>1.5400864302552178E-35</v>
      </c>
      <c r="HK129" s="92">
        <f t="shared" si="410"/>
        <v>1.7554024881673446E-46</v>
      </c>
      <c r="HL129" s="92">
        <f t="shared" si="411"/>
        <v>4.808533377364059E-38</v>
      </c>
      <c r="HM129" s="92">
        <f t="shared" si="412"/>
        <v>1.7699649427081767E-44</v>
      </c>
      <c r="HN129" s="92">
        <f t="shared" si="413"/>
        <v>1.0124450051925033E-28</v>
      </c>
      <c r="HO129" s="92">
        <f t="shared" si="414"/>
        <v>2.2717977175783794E-24</v>
      </c>
      <c r="HP129" s="92">
        <f t="shared" si="415"/>
        <v>6.9233464306446076E-18</v>
      </c>
      <c r="HQ129" s="92">
        <f t="shared" si="416"/>
        <v>5.1557052066509971E-15</v>
      </c>
      <c r="HS129" s="92">
        <f t="shared" si="326"/>
        <v>7.4757736961493827E-5</v>
      </c>
      <c r="HT129" s="92">
        <f t="shared" si="417"/>
        <v>9.1942889998373266E-5</v>
      </c>
      <c r="HU129" s="92">
        <f t="shared" si="418"/>
        <v>4.3132769085801547E-5</v>
      </c>
      <c r="HV129" s="92">
        <f t="shared" si="419"/>
        <v>6.3379106595155938E-5</v>
      </c>
      <c r="HW129" s="92">
        <f t="shared" si="420"/>
        <v>5.3337442647711875E-5</v>
      </c>
      <c r="HX129" s="92">
        <f t="shared" si="421"/>
        <v>4.2890612011157245E-5</v>
      </c>
      <c r="HY129" s="92">
        <f t="shared" si="422"/>
        <v>1.963656852840333E-5</v>
      </c>
      <c r="HZ129" s="92">
        <f t="shared" si="423"/>
        <v>2.160392799027522E-5</v>
      </c>
      <c r="IA129" s="92">
        <f t="shared" si="424"/>
        <v>2.8610634614785234E-5</v>
      </c>
      <c r="IB129" s="92">
        <f t="shared" si="425"/>
        <v>1.3021108705638872E-5</v>
      </c>
      <c r="IC129" s="92">
        <f t="shared" si="426"/>
        <v>1.7619340056078916E-5</v>
      </c>
      <c r="ID129" s="92">
        <f t="shared" si="427"/>
        <v>5.7665972534491969E-6</v>
      </c>
      <c r="IE129" s="92">
        <f t="shared" si="428"/>
        <v>1.1681047617752886E-5</v>
      </c>
      <c r="IF129" s="92">
        <f t="shared" si="429"/>
        <v>7.9353296542123211E-4</v>
      </c>
      <c r="IG129" s="92">
        <f t="shared" si="430"/>
        <v>1.0390398103588383E-3</v>
      </c>
      <c r="II129" s="92">
        <f t="shared" si="327"/>
        <v>2.4353617910524968E-30</v>
      </c>
      <c r="IJ129" s="92">
        <f t="shared" si="328"/>
        <v>9.7663612053391646E-30</v>
      </c>
      <c r="IK129" s="92">
        <f t="shared" si="329"/>
        <v>5.1713304253290376E-33</v>
      </c>
      <c r="IL129" s="92">
        <f t="shared" si="330"/>
        <v>1.0200047749815423E-32</v>
      </c>
      <c r="IM129" s="92">
        <f t="shared" si="331"/>
        <v>6.7407721153557542E-34</v>
      </c>
      <c r="IN129" s="92">
        <f t="shared" si="332"/>
        <v>3.287009048810334E-36</v>
      </c>
      <c r="IO129" s="92">
        <f t="shared" si="333"/>
        <v>4.2784735733642262E-39</v>
      </c>
      <c r="IP129" s="92">
        <f t="shared" si="334"/>
        <v>7.5763055557226341E-41</v>
      </c>
      <c r="IQ129" s="92">
        <f t="shared" si="335"/>
        <v>2.1066151191073055E-39</v>
      </c>
      <c r="IR129" s="92">
        <f t="shared" si="336"/>
        <v>1.0092292299196373E-40</v>
      </c>
      <c r="IS129" s="92">
        <f t="shared" si="337"/>
        <v>5.9344451864266078E-40</v>
      </c>
      <c r="IT129" s="92">
        <f t="shared" si="338"/>
        <v>2.8401960159507175E-40</v>
      </c>
      <c r="IU129" s="92">
        <f t="shared" si="339"/>
        <v>2.5735118994530442E-36</v>
      </c>
      <c r="IV129" s="92">
        <f t="shared" si="340"/>
        <v>3.4715556532386063E-28</v>
      </c>
      <c r="IW129" s="92">
        <f t="shared" si="341"/>
        <v>7.4376258756446725E-21</v>
      </c>
      <c r="IY129" s="92">
        <f t="shared" si="342"/>
        <v>7.4757741120231878E-5</v>
      </c>
      <c r="IZ129" s="92">
        <f t="shared" si="343"/>
        <v>9.194289000291858E-5</v>
      </c>
      <c r="JA129" s="92">
        <f t="shared" si="344"/>
        <v>4.3132769085804116E-5</v>
      </c>
      <c r="JB129" s="92">
        <f t="shared" si="345"/>
        <v>6.3379106595155938E-5</v>
      </c>
      <c r="JC129" s="92">
        <f t="shared" si="346"/>
        <v>5.3337442647711875E-5</v>
      </c>
      <c r="JD129" s="92">
        <f t="shared" si="347"/>
        <v>4.2890612011157245E-5</v>
      </c>
      <c r="JE129" s="92">
        <f t="shared" si="348"/>
        <v>1.963656852840333E-5</v>
      </c>
      <c r="JF129" s="92">
        <f t="shared" si="349"/>
        <v>2.160392799027522E-5</v>
      </c>
      <c r="JG129" s="92">
        <f t="shared" si="350"/>
        <v>2.8610634614785234E-5</v>
      </c>
      <c r="JH129" s="92">
        <f t="shared" si="351"/>
        <v>1.3021108705638872E-5</v>
      </c>
      <c r="JI129" s="92">
        <f t="shared" si="352"/>
        <v>1.7619340056078916E-5</v>
      </c>
      <c r="JJ129" s="92">
        <f t="shared" si="353"/>
        <v>5.7665972534491969E-6</v>
      </c>
      <c r="JK129" s="92">
        <f t="shared" si="354"/>
        <v>1.1681047617752886E-5</v>
      </c>
      <c r="JL129" s="92">
        <f t="shared" si="355"/>
        <v>7.9353296542123905E-4</v>
      </c>
      <c r="JM129" s="92">
        <f t="shared" si="356"/>
        <v>1.0390398103639939E-3</v>
      </c>
    </row>
    <row r="130" spans="2:273" x14ac:dyDescent="0.25">
      <c r="B130" s="2">
        <v>103</v>
      </c>
      <c r="C130" s="37">
        <v>61.674999999999997</v>
      </c>
      <c r="D130" s="37">
        <v>61.774999999999999</v>
      </c>
      <c r="E130" s="37">
        <v>67.584999999999994</v>
      </c>
      <c r="F130" s="37">
        <v>64.537000000000006</v>
      </c>
      <c r="G130" s="37">
        <v>64.78</v>
      </c>
      <c r="H130" s="37">
        <v>65.856999999999999</v>
      </c>
      <c r="I130" s="37">
        <v>67.286000000000001</v>
      </c>
      <c r="J130" s="37">
        <v>67.650999999999996</v>
      </c>
      <c r="K130" s="37">
        <v>66.567999999999998</v>
      </c>
      <c r="L130" s="37">
        <v>65.067999999999998</v>
      </c>
      <c r="M130" s="37">
        <v>64.704999999999998</v>
      </c>
      <c r="N130" s="37">
        <v>64.545000000000002</v>
      </c>
      <c r="O130" s="37">
        <v>64.864000000000004</v>
      </c>
      <c r="P130" s="37">
        <v>66.977000000000004</v>
      </c>
      <c r="Q130" s="37">
        <v>70.864000000000004</v>
      </c>
      <c r="S130" s="4">
        <f t="shared" si="228"/>
        <v>60.906959792037128</v>
      </c>
      <c r="T130" s="4">
        <f t="shared" si="229"/>
        <v>62.14899622858821</v>
      </c>
      <c r="U130" s="4">
        <f t="shared" si="230"/>
        <v>65.124962409585095</v>
      </c>
      <c r="V130" s="4">
        <f t="shared" si="231"/>
        <v>65.121699589764944</v>
      </c>
      <c r="W130" s="4">
        <f t="shared" si="232"/>
        <v>65.106544004582688</v>
      </c>
      <c r="X130" s="4">
        <f t="shared" si="233"/>
        <v>65.97735942772303</v>
      </c>
      <c r="Y130" s="4">
        <f t="shared" si="234"/>
        <v>66.942967418019151</v>
      </c>
      <c r="Z130" s="4">
        <f t="shared" si="235"/>
        <v>67.348013559131275</v>
      </c>
      <c r="AA130" s="4">
        <f t="shared" si="236"/>
        <v>66.225013137824092</v>
      </c>
      <c r="AB130" s="4">
        <f t="shared" si="237"/>
        <v>65.625244990540381</v>
      </c>
      <c r="AC130" s="4">
        <f t="shared" si="238"/>
        <v>64.769946525230935</v>
      </c>
      <c r="AD130" s="4">
        <f t="shared" si="239"/>
        <v>64.467489049879205</v>
      </c>
      <c r="AE130" s="4">
        <f t="shared" si="240"/>
        <v>64.574074481734044</v>
      </c>
      <c r="AF130" s="4">
        <f t="shared" si="241"/>
        <v>66.471178500511897</v>
      </c>
      <c r="AG130" s="4">
        <f t="shared" si="242"/>
        <v>70.1852176096139</v>
      </c>
      <c r="AI130" s="4">
        <f t="shared" si="243"/>
        <v>0.7680402079628692</v>
      </c>
      <c r="AJ130" s="4">
        <f t="shared" si="244"/>
        <v>-0.37399622858821147</v>
      </c>
      <c r="AK130" s="4">
        <f t="shared" si="245"/>
        <v>2.460037590414899</v>
      </c>
      <c r="AL130" s="4">
        <f t="shared" si="246"/>
        <v>-0.58469958976493785</v>
      </c>
      <c r="AM130" s="4">
        <f t="shared" si="247"/>
        <v>-0.3265440045826864</v>
      </c>
      <c r="AN130" s="4">
        <f t="shared" si="248"/>
        <v>-0.12035942772303088</v>
      </c>
      <c r="AO130" s="4">
        <f t="shared" si="249"/>
        <v>0.34303258198085018</v>
      </c>
      <c r="AP130" s="4">
        <f t="shared" si="250"/>
        <v>0.30298644086872173</v>
      </c>
      <c r="AQ130" s="4">
        <f t="shared" si="251"/>
        <v>0.34298686217590557</v>
      </c>
      <c r="AR130" s="4">
        <f t="shared" si="252"/>
        <v>-0.5572449905403829</v>
      </c>
      <c r="AS130" s="4">
        <f t="shared" si="253"/>
        <v>-6.4946525230936913E-2</v>
      </c>
      <c r="AT130" s="4">
        <f t="shared" si="254"/>
        <v>7.7510950120796451E-2</v>
      </c>
      <c r="AU130" s="4">
        <f t="shared" si="255"/>
        <v>0.28992551826596014</v>
      </c>
      <c r="AV130" s="4">
        <f t="shared" si="431"/>
        <v>0.50582149948810695</v>
      </c>
      <c r="AW130" s="4">
        <f t="shared" si="431"/>
        <v>0.67878239038610388</v>
      </c>
      <c r="AY130" s="2">
        <f t="shared" si="307"/>
        <v>60.906959767102393</v>
      </c>
      <c r="AZ130" s="2">
        <f t="shared" si="358"/>
        <v>62.142746142932054</v>
      </c>
      <c r="BA130" s="2">
        <f t="shared" si="359"/>
        <v>65.116913030099525</v>
      </c>
      <c r="BB130" s="2">
        <f t="shared" si="360"/>
        <v>65.107290406010208</v>
      </c>
      <c r="BC130" s="2">
        <f t="shared" si="361"/>
        <v>65.090829099546227</v>
      </c>
      <c r="BD130" s="2">
        <f t="shared" si="362"/>
        <v>65.96170231049075</v>
      </c>
      <c r="BE130" s="2">
        <f t="shared" si="363"/>
        <v>66.933460192845459</v>
      </c>
      <c r="BF130" s="2">
        <f t="shared" si="364"/>
        <v>67.335928461150402</v>
      </c>
      <c r="BG130" s="2">
        <f t="shared" si="365"/>
        <v>66.207511318828779</v>
      </c>
      <c r="BH130" s="2">
        <f t="shared" si="366"/>
        <v>65.615957823561899</v>
      </c>
      <c r="BI130" s="2">
        <f t="shared" si="367"/>
        <v>64.75647205565501</v>
      </c>
      <c r="BJ130" s="2">
        <f t="shared" si="368"/>
        <v>64.462456531657338</v>
      </c>
      <c r="BK130" s="2">
        <f t="shared" si="369"/>
        <v>64.564350139915987</v>
      </c>
      <c r="BL130" s="2">
        <f t="shared" si="370"/>
        <v>66.10706178103942</v>
      </c>
      <c r="BM130" s="2">
        <f t="shared" si="371"/>
        <v>69.43054989681643</v>
      </c>
      <c r="BO130" s="2" t="str">
        <f t="shared" si="257"/>
        <v/>
      </c>
      <c r="BP130" s="2" t="str">
        <f t="shared" si="258"/>
        <v/>
      </c>
      <c r="BQ130" s="2" t="str">
        <f t="shared" si="259"/>
        <v/>
      </c>
      <c r="BR130" s="2" t="str">
        <f t="shared" si="260"/>
        <v/>
      </c>
      <c r="BS130" s="2" t="str">
        <f t="shared" si="261"/>
        <v/>
      </c>
      <c r="BT130" s="2" t="str">
        <f t="shared" si="262"/>
        <v/>
      </c>
      <c r="BU130" s="2" t="str">
        <f t="shared" si="263"/>
        <v/>
      </c>
      <c r="BV130" s="2" t="str">
        <f t="shared" si="264"/>
        <v/>
      </c>
      <c r="BW130" s="2" t="str">
        <f t="shared" si="265"/>
        <v/>
      </c>
      <c r="BX130" s="2" t="str">
        <f t="shared" si="266"/>
        <v/>
      </c>
      <c r="BY130" s="2" t="str">
        <f t="shared" si="267"/>
        <v/>
      </c>
      <c r="BZ130" s="2" t="str">
        <f t="shared" si="268"/>
        <v/>
      </c>
      <c r="CA130" s="2" t="str">
        <f t="shared" si="269"/>
        <v/>
      </c>
      <c r="CB130" s="2" t="str">
        <f t="shared" si="270"/>
        <v/>
      </c>
      <c r="CC130" s="2" t="str">
        <f t="shared" si="271"/>
        <v/>
      </c>
      <c r="CE130" s="2">
        <f t="shared" si="308"/>
        <v>61.674999999999997</v>
      </c>
      <c r="CF130" s="2">
        <f t="shared" si="309"/>
        <v>61.774999999999999</v>
      </c>
      <c r="CG130" s="2">
        <f t="shared" si="310"/>
        <v>67.584999999999994</v>
      </c>
      <c r="CH130" s="2">
        <f t="shared" si="311"/>
        <v>64.537000000000006</v>
      </c>
      <c r="CI130" s="2">
        <f t="shared" si="312"/>
        <v>64.78</v>
      </c>
      <c r="CJ130" s="2">
        <f t="shared" si="313"/>
        <v>65.856999999999999</v>
      </c>
      <c r="CK130" s="2">
        <f t="shared" si="314"/>
        <v>67.286000000000001</v>
      </c>
      <c r="CL130" s="2">
        <f t="shared" si="315"/>
        <v>67.650999999999996</v>
      </c>
      <c r="CM130" s="2">
        <f t="shared" si="316"/>
        <v>66.567999999999998</v>
      </c>
      <c r="CN130" s="2">
        <f t="shared" si="317"/>
        <v>65.067999999999998</v>
      </c>
      <c r="CO130" s="2">
        <f t="shared" si="318"/>
        <v>64.704999999999998</v>
      </c>
      <c r="CP130" s="2">
        <f t="shared" si="319"/>
        <v>64.545000000000002</v>
      </c>
      <c r="CQ130" s="2">
        <f t="shared" si="320"/>
        <v>64.864000000000004</v>
      </c>
      <c r="CR130" s="2">
        <f t="shared" si="321"/>
        <v>66.977000000000004</v>
      </c>
      <c r="CS130" s="2">
        <f t="shared" si="322"/>
        <v>70.864000000000004</v>
      </c>
      <c r="CU130" s="2">
        <f t="shared" si="272"/>
        <v>61.674999999999997</v>
      </c>
      <c r="CV130" s="2">
        <f t="shared" si="273"/>
        <v>61.774999999999999</v>
      </c>
      <c r="CW130" s="2">
        <f t="shared" si="274"/>
        <v>67.584999999999994</v>
      </c>
      <c r="CX130" s="2">
        <f t="shared" si="275"/>
        <v>64.537000000000006</v>
      </c>
      <c r="CY130" s="2">
        <f t="shared" si="276"/>
        <v>64.78</v>
      </c>
      <c r="CZ130" s="2">
        <f t="shared" si="277"/>
        <v>65.856999999999999</v>
      </c>
      <c r="DA130" s="2">
        <f t="shared" si="278"/>
        <v>67.286000000000001</v>
      </c>
      <c r="DB130" s="2">
        <f t="shared" si="279"/>
        <v>67.650999999999996</v>
      </c>
      <c r="DC130" s="2">
        <f t="shared" si="280"/>
        <v>66.567999999999998</v>
      </c>
      <c r="DD130" s="2">
        <f t="shared" si="281"/>
        <v>65.067999999999998</v>
      </c>
      <c r="DE130" s="2">
        <f t="shared" si="282"/>
        <v>64.704999999999998</v>
      </c>
      <c r="DF130" s="2">
        <f t="shared" si="283"/>
        <v>64.545000000000002</v>
      </c>
      <c r="DG130" s="2">
        <f t="shared" si="284"/>
        <v>64.864000000000004</v>
      </c>
      <c r="DH130" s="2">
        <f t="shared" si="285"/>
        <v>66.977000000000004</v>
      </c>
      <c r="DI130" s="2">
        <f t="shared" si="286"/>
        <v>70.864000000000004</v>
      </c>
      <c r="DK130" s="2">
        <f t="shared" si="287"/>
        <v>98.858820356472791</v>
      </c>
      <c r="DL130" s="2">
        <f t="shared" si="432"/>
        <v>96.917735191637661</v>
      </c>
      <c r="DM130" s="2">
        <f t="shared" si="432"/>
        <v>97.43127334359724</v>
      </c>
      <c r="DN130" s="2">
        <f t="shared" si="432"/>
        <v>104.46043726872483</v>
      </c>
      <c r="DO130" s="2">
        <f t="shared" si="432"/>
        <v>103.61634727061553</v>
      </c>
      <c r="DP130" s="2">
        <f t="shared" si="432"/>
        <v>98.662221080139389</v>
      </c>
      <c r="DQ130" s="2">
        <f t="shared" si="432"/>
        <v>95.456694956206604</v>
      </c>
      <c r="DR130" s="2">
        <f t="shared" si="432"/>
        <v>94.085624449666398</v>
      </c>
      <c r="DS130" s="2">
        <f t="shared" si="432"/>
        <v>95.601644653323604</v>
      </c>
      <c r="DT130" s="2">
        <f t="shared" si="432"/>
        <v>96.448844907219822</v>
      </c>
      <c r="DU130" s="2">
        <f t="shared" si="432"/>
        <v>95.02361340984595</v>
      </c>
      <c r="DV130" s="2">
        <f t="shared" si="432"/>
        <v>100.70986851416689</v>
      </c>
      <c r="DW130" s="2">
        <f t="shared" si="432"/>
        <v>98.849363938387171</v>
      </c>
      <c r="DX130" s="2">
        <f t="shared" si="432"/>
        <v>93.868225049293699</v>
      </c>
      <c r="DY130" s="2">
        <f t="shared" si="432"/>
        <v>83.948039608636961</v>
      </c>
      <c r="EA130" s="2">
        <f t="shared" si="227"/>
        <v>60.79492039917664</v>
      </c>
      <c r="EB130" s="2">
        <f t="shared" si="289"/>
        <v>62.030034066553867</v>
      </c>
      <c r="EC130" s="2">
        <f t="shared" si="290"/>
        <v>64.994040598212649</v>
      </c>
      <c r="ED130" s="2">
        <f t="shared" si="291"/>
        <v>64.965993459048548</v>
      </c>
      <c r="EE130" s="2">
        <f t="shared" si="292"/>
        <v>64.954490429166995</v>
      </c>
      <c r="EF130" s="2">
        <f t="shared" si="293"/>
        <v>65.849688729070678</v>
      </c>
      <c r="EG130" s="2">
        <f t="shared" si="294"/>
        <v>66.819603897305299</v>
      </c>
      <c r="EH130" s="2">
        <f t="shared" si="295"/>
        <v>67.215319845992312</v>
      </c>
      <c r="EI130" s="2">
        <f t="shared" si="296"/>
        <v>66.075457976620967</v>
      </c>
      <c r="EJ130" s="2">
        <f t="shared" si="297"/>
        <v>65.478155301128112</v>
      </c>
      <c r="EK130" s="2">
        <f t="shared" si="298"/>
        <v>64.63609767874388</v>
      </c>
      <c r="EL130" s="2">
        <f t="shared" si="299"/>
        <v>64.294383194742892</v>
      </c>
      <c r="EM130" s="2">
        <f t="shared" si="300"/>
        <v>64.427969543973944</v>
      </c>
      <c r="EN130" s="2">
        <f t="shared" si="301"/>
        <v>66.007915792173989</v>
      </c>
      <c r="EO130" s="2">
        <f t="shared" si="302"/>
        <v>69.355774064450046</v>
      </c>
      <c r="EQ130" s="2">
        <f t="shared" si="303"/>
        <v>60.622089078332898</v>
      </c>
      <c r="ER130" s="2">
        <f t="shared" si="433"/>
        <v>61.878365668343086</v>
      </c>
      <c r="ES130" s="2">
        <f t="shared" si="433"/>
        <v>64.803437370577285</v>
      </c>
      <c r="ET130" s="2">
        <f t="shared" si="433"/>
        <v>64.79578527462121</v>
      </c>
      <c r="EU130" s="2">
        <f t="shared" si="433"/>
        <v>64.847315169747731</v>
      </c>
      <c r="EV130" s="2">
        <f t="shared" si="433"/>
        <v>65.696218172536177</v>
      </c>
      <c r="EW130" s="2">
        <f t="shared" si="433"/>
        <v>66.675209212207193</v>
      </c>
      <c r="EX130" s="2">
        <f t="shared" si="433"/>
        <v>67.045303234177084</v>
      </c>
      <c r="EY130" s="2">
        <f t="shared" si="433"/>
        <v>65.942387250740552</v>
      </c>
      <c r="EZ130" s="2">
        <f t="shared" si="433"/>
        <v>65.310066767252877</v>
      </c>
      <c r="FA130" s="2">
        <f t="shared" si="433"/>
        <v>64.625093723473952</v>
      </c>
      <c r="FB130" s="2">
        <f t="shared" si="433"/>
        <v>64.195145790233539</v>
      </c>
      <c r="FC130" s="2">
        <f t="shared" si="433"/>
        <v>64.263438877537183</v>
      </c>
      <c r="FD130" s="2">
        <f t="shared" si="433"/>
        <v>65.996644658035152</v>
      </c>
      <c r="FE130" s="2">
        <f t="shared" si="433"/>
        <v>69.095286981378877</v>
      </c>
      <c r="FG130" s="2">
        <f t="shared" si="305"/>
        <v>0.9970178793799167</v>
      </c>
      <c r="FH130" s="2">
        <f t="shared" si="434"/>
        <v>0.99673036026152395</v>
      </c>
      <c r="FI130" s="2">
        <f t="shared" si="434"/>
        <v>0.99615581112964391</v>
      </c>
      <c r="FJ130" s="2">
        <f t="shared" si="434"/>
        <v>0.99638318170696316</v>
      </c>
      <c r="FK130" s="2">
        <f t="shared" si="434"/>
        <v>0.99644929624843936</v>
      </c>
      <c r="FL130" s="2">
        <f t="shared" si="434"/>
        <v>0.99654457587695267</v>
      </c>
      <c r="FM130" s="2">
        <f t="shared" si="434"/>
        <v>0.99597959429620575</v>
      </c>
      <c r="FN130" s="2">
        <f t="shared" si="434"/>
        <v>0.9954468640269879</v>
      </c>
      <c r="FO130" s="2">
        <f t="shared" si="434"/>
        <v>0.99547985255916127</v>
      </c>
      <c r="FP130" s="2">
        <f t="shared" si="434"/>
        <v>0.99549880977698546</v>
      </c>
      <c r="FQ130" s="2">
        <f t="shared" si="434"/>
        <v>0.99603528644887629</v>
      </c>
      <c r="FR130" s="2">
        <f t="shared" si="434"/>
        <v>0.99536297728145973</v>
      </c>
      <c r="FS130" s="2">
        <f t="shared" si="434"/>
        <v>0.99600124241845234</v>
      </c>
      <c r="FT130" s="2">
        <f t="shared" si="434"/>
        <v>0.99643839942012535</v>
      </c>
      <c r="FU130" s="2">
        <f t="shared" si="434"/>
        <v>0.99478108918968189</v>
      </c>
      <c r="FW130" s="2">
        <f t="shared" si="323"/>
        <v>8.5156614582474442E-3</v>
      </c>
      <c r="FX130" s="2">
        <f t="shared" si="375"/>
        <v>8.9546512027973979E-3</v>
      </c>
      <c r="FY130" s="2">
        <f t="shared" si="376"/>
        <v>9.5613135238682544E-3</v>
      </c>
      <c r="FZ130" s="2">
        <f t="shared" si="377"/>
        <v>9.0905139943307876E-3</v>
      </c>
      <c r="GA130" s="2">
        <f t="shared" si="378"/>
        <v>8.7532305037317602E-3</v>
      </c>
      <c r="GB130" s="2">
        <f t="shared" si="379"/>
        <v>8.9113797132985787E-3</v>
      </c>
      <c r="GC130" s="2">
        <f t="shared" si="380"/>
        <v>8.8398592528498559E-3</v>
      </c>
      <c r="GD130" s="2">
        <f t="shared" si="381"/>
        <v>1.0208033910048325E-2</v>
      </c>
      <c r="GE130" s="2">
        <f t="shared" si="382"/>
        <v>1.0591171929704709E-2</v>
      </c>
      <c r="GF130" s="2">
        <f t="shared" si="383"/>
        <v>9.5333261836127847E-3</v>
      </c>
      <c r="GG130" s="2">
        <f t="shared" si="384"/>
        <v>9.398301830008355E-3</v>
      </c>
      <c r="GH130" s="2">
        <f t="shared" si="385"/>
        <v>7.9213661650730741E-3</v>
      </c>
      <c r="GI130" s="2">
        <f t="shared" si="386"/>
        <v>7.6716145833979604E-3</v>
      </c>
      <c r="GJ130" s="2">
        <f t="shared" si="387"/>
        <v>7.2135367399521512E-3</v>
      </c>
      <c r="GK130" s="2">
        <f t="shared" si="388"/>
        <v>5.2973837049071198E-3</v>
      </c>
      <c r="GM130" s="92">
        <f t="shared" si="324"/>
        <v>3.6109783359580864E-85</v>
      </c>
      <c r="GN130" s="92">
        <f t="shared" si="389"/>
        <v>4.8610184970199141E-93</v>
      </c>
      <c r="GO130" s="92">
        <f t="shared" si="390"/>
        <v>6.4997081163554767E-106</v>
      </c>
      <c r="GP130" s="92">
        <f t="shared" si="391"/>
        <v>6.2372367064647619E-141</v>
      </c>
      <c r="GQ130" s="92">
        <f t="shared" si="392"/>
        <v>1.3421432761176751E-165</v>
      </c>
      <c r="GR130" s="92">
        <f t="shared" si="393"/>
        <v>1.9353588304773884E-193</v>
      </c>
      <c r="GS130" s="92">
        <f t="shared" si="394"/>
        <v>4.1621272152249688E-160</v>
      </c>
      <c r="GT130" s="92">
        <f t="shared" si="395"/>
        <v>1.2718633912323726E-142</v>
      </c>
      <c r="GU130" s="92">
        <f t="shared" si="396"/>
        <v>4.2449124064673537E-177</v>
      </c>
      <c r="GV130" s="92">
        <f t="shared" si="397"/>
        <v>1.2997739772683933E-150</v>
      </c>
      <c r="GW130" s="92">
        <f t="shared" si="398"/>
        <v>6.5790318794052326E-220</v>
      </c>
      <c r="GX130" s="92">
        <f t="shared" si="399"/>
        <v>4.8657523339128921E-169</v>
      </c>
      <c r="GY130" s="92">
        <f t="shared" si="400"/>
        <v>6.3068718295802067E-129</v>
      </c>
      <c r="GZ130" s="92">
        <f t="shared" si="401"/>
        <v>2.5632119488776928E-98</v>
      </c>
      <c r="HA130" s="92">
        <f t="shared" si="402"/>
        <v>3.6806776119257241E-106</v>
      </c>
      <c r="HC130" s="92">
        <f t="shared" si="325"/>
        <v>1.6409930719527494E-13</v>
      </c>
      <c r="HD130" s="92">
        <f t="shared" si="403"/>
        <v>7.524988060222365E-17</v>
      </c>
      <c r="HE130" s="92">
        <f t="shared" si="404"/>
        <v>1.7274743161820347E-20</v>
      </c>
      <c r="HF130" s="92">
        <f t="shared" si="405"/>
        <v>3.2983863928310843E-27</v>
      </c>
      <c r="HG130" s="92">
        <f t="shared" si="406"/>
        <v>6.4913160035736904E-30</v>
      </c>
      <c r="HH130" s="92">
        <f t="shared" si="407"/>
        <v>7.8639370354439691E-38</v>
      </c>
      <c r="HI130" s="92">
        <f t="shared" si="408"/>
        <v>7.5302241639981505E-35</v>
      </c>
      <c r="HJ130" s="92">
        <f t="shared" si="409"/>
        <v>1.6652467445056756E-39</v>
      </c>
      <c r="HK130" s="92">
        <f t="shared" si="410"/>
        <v>1.0378441139482143E-51</v>
      </c>
      <c r="HL130" s="92">
        <f t="shared" si="411"/>
        <v>1.8622461129558954E-42</v>
      </c>
      <c r="HM130" s="92">
        <f t="shared" si="412"/>
        <v>1.5079760538210942E-49</v>
      </c>
      <c r="HN130" s="92">
        <f t="shared" si="413"/>
        <v>3.3075204964919547E-32</v>
      </c>
      <c r="HO130" s="92">
        <f t="shared" si="414"/>
        <v>2.3476251204556821E-27</v>
      </c>
      <c r="HP130" s="92">
        <f t="shared" si="415"/>
        <v>4.9959510885339741E-20</v>
      </c>
      <c r="HQ130" s="92">
        <f t="shared" si="416"/>
        <v>8.8716996379619844E-17</v>
      </c>
      <c r="HS130" s="92">
        <f t="shared" si="326"/>
        <v>1.4906645512201169E-4</v>
      </c>
      <c r="HT130" s="92">
        <f t="shared" si="417"/>
        <v>1.8187011105389879E-4</v>
      </c>
      <c r="HU130" s="92">
        <f t="shared" si="418"/>
        <v>9.2283224181127611E-5</v>
      </c>
      <c r="HV130" s="92">
        <f t="shared" si="419"/>
        <v>1.3203535990194144E-4</v>
      </c>
      <c r="HW130" s="92">
        <f t="shared" si="420"/>
        <v>1.1275886354550457E-4</v>
      </c>
      <c r="HX130" s="92">
        <f t="shared" si="421"/>
        <v>9.4159431493974724E-5</v>
      </c>
      <c r="HY130" s="92">
        <f t="shared" si="422"/>
        <v>4.5911785787728283E-5</v>
      </c>
      <c r="HZ130" s="92">
        <f t="shared" si="423"/>
        <v>5.2653841277130708E-5</v>
      </c>
      <c r="IA130" s="92">
        <f t="shared" si="424"/>
        <v>6.8241884355908273E-5</v>
      </c>
      <c r="IB130" s="92">
        <f t="shared" si="425"/>
        <v>3.1973307662132038E-5</v>
      </c>
      <c r="IC130" s="92">
        <f t="shared" si="426"/>
        <v>4.2238132060930609E-5</v>
      </c>
      <c r="ID130" s="92">
        <f t="shared" si="427"/>
        <v>1.4074415136587608E-5</v>
      </c>
      <c r="IE130" s="92">
        <f t="shared" si="428"/>
        <v>2.637565933607379E-5</v>
      </c>
      <c r="IF130" s="92">
        <f t="shared" si="429"/>
        <v>1.2589693863037878E-3</v>
      </c>
      <c r="IG130" s="92">
        <f t="shared" si="430"/>
        <v>1.5646433137604216E-3</v>
      </c>
      <c r="II130" s="92">
        <f t="shared" si="327"/>
        <v>2.9195784101789824E-29</v>
      </c>
      <c r="IJ130" s="92">
        <f t="shared" si="328"/>
        <v>1.1402993233226693E-28</v>
      </c>
      <c r="IK130" s="92">
        <f t="shared" si="329"/>
        <v>8.3376822407415026E-32</v>
      </c>
      <c r="IL130" s="92">
        <f t="shared" si="330"/>
        <v>1.5564264811819503E-31</v>
      </c>
      <c r="IM130" s="92">
        <f t="shared" si="331"/>
        <v>1.1150871467700869E-32</v>
      </c>
      <c r="IN130" s="92">
        <f t="shared" si="332"/>
        <v>6.7172063135463915E-35</v>
      </c>
      <c r="IO130" s="92">
        <f t="shared" si="333"/>
        <v>1.1174978464915574E-37</v>
      </c>
      <c r="IP130" s="92">
        <f t="shared" si="334"/>
        <v>2.5596907594679671E-39</v>
      </c>
      <c r="IQ130" s="92">
        <f t="shared" si="335"/>
        <v>6.425541304975059E-38</v>
      </c>
      <c r="IR130" s="92">
        <f t="shared" si="336"/>
        <v>3.2053113408857755E-39</v>
      </c>
      <c r="IS130" s="92">
        <f t="shared" si="337"/>
        <v>1.7432713648940678E-38</v>
      </c>
      <c r="IT130" s="92">
        <f t="shared" si="338"/>
        <v>7.6239697508798594E-39</v>
      </c>
      <c r="IU130" s="92">
        <f t="shared" si="339"/>
        <v>4.844229880428462E-35</v>
      </c>
      <c r="IV130" s="92">
        <f t="shared" si="340"/>
        <v>3.2053476942198287E-27</v>
      </c>
      <c r="IW130" s="92">
        <f t="shared" si="341"/>
        <v>3.4040215181155981E-20</v>
      </c>
      <c r="IY130" s="92">
        <f t="shared" si="342"/>
        <v>1.49066455286111E-4</v>
      </c>
      <c r="IZ130" s="92">
        <f t="shared" si="343"/>
        <v>1.8187011105397403E-4</v>
      </c>
      <c r="JA130" s="92">
        <f t="shared" si="344"/>
        <v>9.2283224181127625E-5</v>
      </c>
      <c r="JB130" s="92">
        <f t="shared" si="345"/>
        <v>1.3203535990194144E-4</v>
      </c>
      <c r="JC130" s="92">
        <f t="shared" si="346"/>
        <v>1.1275886354550457E-4</v>
      </c>
      <c r="JD130" s="92">
        <f t="shared" si="347"/>
        <v>9.4159431493974724E-5</v>
      </c>
      <c r="JE130" s="92">
        <f t="shared" si="348"/>
        <v>4.5911785787728283E-5</v>
      </c>
      <c r="JF130" s="92">
        <f t="shared" si="349"/>
        <v>5.2653841277130708E-5</v>
      </c>
      <c r="JG130" s="92">
        <f t="shared" si="350"/>
        <v>6.8241884355908273E-5</v>
      </c>
      <c r="JH130" s="92">
        <f t="shared" si="351"/>
        <v>3.1973307662132038E-5</v>
      </c>
      <c r="JI130" s="92">
        <f t="shared" si="352"/>
        <v>4.2238132060930609E-5</v>
      </c>
      <c r="JJ130" s="92">
        <f t="shared" si="353"/>
        <v>1.4074415136587608E-5</v>
      </c>
      <c r="JK130" s="92">
        <f t="shared" si="354"/>
        <v>2.637565933607379E-5</v>
      </c>
      <c r="JL130" s="92">
        <f t="shared" si="355"/>
        <v>1.2589693863037878E-3</v>
      </c>
      <c r="JM130" s="92">
        <f t="shared" si="356"/>
        <v>1.5646433137605103E-3</v>
      </c>
    </row>
    <row r="131" spans="2:273" x14ac:dyDescent="0.25">
      <c r="B131" s="2">
        <v>104</v>
      </c>
      <c r="C131" s="37">
        <v>60.225000000000001</v>
      </c>
      <c r="D131" s="37">
        <v>61.6</v>
      </c>
      <c r="E131" s="37">
        <v>65.340999999999994</v>
      </c>
      <c r="F131" s="37">
        <v>64.950999999999993</v>
      </c>
      <c r="G131" s="37">
        <v>66.316999999999993</v>
      </c>
      <c r="H131" s="37">
        <v>66.167000000000002</v>
      </c>
      <c r="I131" s="37">
        <v>67.594999999999999</v>
      </c>
      <c r="J131" s="37">
        <v>67.278999999999996</v>
      </c>
      <c r="K131" s="37">
        <v>67.885999999999996</v>
      </c>
      <c r="L131" s="37">
        <v>65.067999999999998</v>
      </c>
      <c r="M131" s="37">
        <v>64.272999999999996</v>
      </c>
      <c r="N131" s="37">
        <v>63.704999999999998</v>
      </c>
      <c r="O131" s="37">
        <v>64.522999999999996</v>
      </c>
      <c r="P131" s="37">
        <v>65.977000000000004</v>
      </c>
      <c r="Q131" s="37">
        <v>71.522999999999996</v>
      </c>
      <c r="S131" s="4">
        <f t="shared" si="228"/>
        <v>60.791543724854627</v>
      </c>
      <c r="T131" s="4">
        <f t="shared" si="229"/>
        <v>62.046669907902938</v>
      </c>
      <c r="U131" s="4">
        <f t="shared" si="230"/>
        <v>64.975873869583538</v>
      </c>
      <c r="V131" s="4">
        <f t="shared" si="231"/>
        <v>64.988173809217045</v>
      </c>
      <c r="W131" s="4">
        <f t="shared" si="232"/>
        <v>65.011799065088198</v>
      </c>
      <c r="X131" s="4">
        <f t="shared" si="233"/>
        <v>65.860870197369238</v>
      </c>
      <c r="Y131" s="4">
        <f t="shared" si="234"/>
        <v>66.815088354191147</v>
      </c>
      <c r="Z131" s="4">
        <f t="shared" si="235"/>
        <v>67.209440379122867</v>
      </c>
      <c r="AA131" s="4">
        <f t="shared" si="236"/>
        <v>66.093360624451236</v>
      </c>
      <c r="AB131" s="4">
        <f t="shared" si="237"/>
        <v>65.496076599095701</v>
      </c>
      <c r="AC131" s="4">
        <f t="shared" si="238"/>
        <v>64.658485963608456</v>
      </c>
      <c r="AD131" s="4">
        <f t="shared" si="239"/>
        <v>64.340395921477082</v>
      </c>
      <c r="AE131" s="4">
        <f t="shared" si="240"/>
        <v>64.435994259869062</v>
      </c>
      <c r="AF131" s="4">
        <f t="shared" si="241"/>
        <v>66.546307570144805</v>
      </c>
      <c r="AG131" s="4">
        <f t="shared" si="242"/>
        <v>70.436642129103006</v>
      </c>
      <c r="AI131" s="4">
        <f t="shared" si="243"/>
        <v>-0.56654372485462545</v>
      </c>
      <c r="AJ131" s="4">
        <f t="shared" si="244"/>
        <v>-0.44666990790293681</v>
      </c>
      <c r="AK131" s="4">
        <f t="shared" si="245"/>
        <v>0.36512613041645636</v>
      </c>
      <c r="AL131" s="4">
        <f t="shared" si="246"/>
        <v>-3.7173809217051712E-2</v>
      </c>
      <c r="AM131" s="4">
        <f t="shared" si="247"/>
        <v>1.3052009349117952</v>
      </c>
      <c r="AN131" s="4">
        <f t="shared" si="248"/>
        <v>0.30612980263076395</v>
      </c>
      <c r="AO131" s="4">
        <f t="shared" si="249"/>
        <v>0.77991164580885197</v>
      </c>
      <c r="AP131" s="4">
        <f t="shared" si="250"/>
        <v>6.9559620877129191E-2</v>
      </c>
      <c r="AQ131" s="4">
        <f t="shared" si="251"/>
        <v>1.7926393755487595</v>
      </c>
      <c r="AR131" s="4">
        <f t="shared" si="252"/>
        <v>-0.42807659909570361</v>
      </c>
      <c r="AS131" s="4">
        <f t="shared" si="253"/>
        <v>-0.38548596360845977</v>
      </c>
      <c r="AT131" s="4">
        <f t="shared" si="254"/>
        <v>-0.6353959214770839</v>
      </c>
      <c r="AU131" s="4">
        <f t="shared" si="255"/>
        <v>8.7005740130933873E-2</v>
      </c>
      <c r="AV131" s="4">
        <f t="shared" si="431"/>
        <v>-0.56930757014480093</v>
      </c>
      <c r="AW131" s="4">
        <f t="shared" si="431"/>
        <v>1.0863578708969897</v>
      </c>
      <c r="AY131" s="2">
        <f t="shared" si="307"/>
        <v>60.791543678364441</v>
      </c>
      <c r="AZ131" s="2">
        <f t="shared" si="358"/>
        <v>62.035113933800368</v>
      </c>
      <c r="BA131" s="2">
        <f t="shared" si="359"/>
        <v>64.959864623651185</v>
      </c>
      <c r="BB131" s="2">
        <f t="shared" si="360"/>
        <v>64.960245134731707</v>
      </c>
      <c r="BC131" s="2">
        <f t="shared" si="361"/>
        <v>64.98091327246307</v>
      </c>
      <c r="BD131" s="2">
        <f t="shared" si="362"/>
        <v>65.829034538904509</v>
      </c>
      <c r="BE131" s="2">
        <f t="shared" si="363"/>
        <v>66.794560029407066</v>
      </c>
      <c r="BF131" s="2">
        <f t="shared" si="364"/>
        <v>67.182423271386412</v>
      </c>
      <c r="BG131" s="2">
        <f t="shared" si="365"/>
        <v>66.055038543327598</v>
      </c>
      <c r="BH131" s="2">
        <f t="shared" si="366"/>
        <v>65.475095076621699</v>
      </c>
      <c r="BI131" s="2">
        <f t="shared" si="367"/>
        <v>64.628735719285118</v>
      </c>
      <c r="BJ131" s="2">
        <f t="shared" si="368"/>
        <v>64.329018919449425</v>
      </c>
      <c r="BK131" s="2">
        <f t="shared" si="369"/>
        <v>64.415544186084801</v>
      </c>
      <c r="BL131" s="2">
        <f t="shared" si="370"/>
        <v>65.997421935581613</v>
      </c>
      <c r="BM131" s="2">
        <f t="shared" si="371"/>
        <v>69.350481747119829</v>
      </c>
      <c r="BO131" s="2" t="str">
        <f t="shared" si="257"/>
        <v/>
      </c>
      <c r="BP131" s="2" t="str">
        <f t="shared" si="258"/>
        <v/>
      </c>
      <c r="BQ131" s="2" t="str">
        <f t="shared" si="259"/>
        <v/>
      </c>
      <c r="BR131" s="2" t="str">
        <f t="shared" si="260"/>
        <v/>
      </c>
      <c r="BS131" s="2" t="str">
        <f t="shared" si="261"/>
        <v/>
      </c>
      <c r="BT131" s="2" t="str">
        <f t="shared" si="262"/>
        <v/>
      </c>
      <c r="BU131" s="2" t="str">
        <f t="shared" si="263"/>
        <v/>
      </c>
      <c r="BV131" s="2" t="str">
        <f t="shared" si="264"/>
        <v/>
      </c>
      <c r="BW131" s="2" t="str">
        <f t="shared" si="265"/>
        <v/>
      </c>
      <c r="BX131" s="2" t="str">
        <f t="shared" si="266"/>
        <v/>
      </c>
      <c r="BY131" s="2" t="str">
        <f t="shared" si="267"/>
        <v/>
      </c>
      <c r="BZ131" s="2" t="str">
        <f t="shared" si="268"/>
        <v/>
      </c>
      <c r="CA131" s="2" t="str">
        <f t="shared" si="269"/>
        <v/>
      </c>
      <c r="CB131" s="2" t="str">
        <f t="shared" si="270"/>
        <v/>
      </c>
      <c r="CC131" s="2" t="str">
        <f t="shared" si="271"/>
        <v/>
      </c>
      <c r="CE131" s="2">
        <f t="shared" si="308"/>
        <v>60.225000000000001</v>
      </c>
      <c r="CF131" s="2">
        <f t="shared" si="309"/>
        <v>61.6</v>
      </c>
      <c r="CG131" s="2">
        <f t="shared" si="310"/>
        <v>65.340999999999994</v>
      </c>
      <c r="CH131" s="2">
        <f t="shared" si="311"/>
        <v>64.950999999999993</v>
      </c>
      <c r="CI131" s="2">
        <f t="shared" si="312"/>
        <v>66.316999999999993</v>
      </c>
      <c r="CJ131" s="2">
        <f t="shared" si="313"/>
        <v>66.167000000000002</v>
      </c>
      <c r="CK131" s="2">
        <f t="shared" si="314"/>
        <v>67.594999999999999</v>
      </c>
      <c r="CL131" s="2">
        <f t="shared" si="315"/>
        <v>67.278999999999996</v>
      </c>
      <c r="CM131" s="2">
        <f t="shared" si="316"/>
        <v>67.885999999999996</v>
      </c>
      <c r="CN131" s="2">
        <f t="shared" si="317"/>
        <v>65.067999999999998</v>
      </c>
      <c r="CO131" s="2">
        <f t="shared" si="318"/>
        <v>64.272999999999996</v>
      </c>
      <c r="CP131" s="2">
        <f t="shared" si="319"/>
        <v>63.704999999999998</v>
      </c>
      <c r="CQ131" s="2">
        <f t="shared" si="320"/>
        <v>64.522999999999996</v>
      </c>
      <c r="CR131" s="2">
        <f t="shared" si="321"/>
        <v>65.977000000000004</v>
      </c>
      <c r="CS131" s="2">
        <f t="shared" si="322"/>
        <v>71.522999999999996</v>
      </c>
      <c r="CU131" s="2">
        <f t="shared" si="272"/>
        <v>60.225000000000001</v>
      </c>
      <c r="CV131" s="2">
        <f t="shared" si="273"/>
        <v>61.6</v>
      </c>
      <c r="CW131" s="2">
        <f t="shared" si="274"/>
        <v>65.340999999999994</v>
      </c>
      <c r="CX131" s="2">
        <f t="shared" si="275"/>
        <v>64.950999999999993</v>
      </c>
      <c r="CY131" s="2">
        <f t="shared" si="276"/>
        <v>66.316999999999993</v>
      </c>
      <c r="CZ131" s="2">
        <f t="shared" si="277"/>
        <v>66.167000000000002</v>
      </c>
      <c r="DA131" s="2">
        <f t="shared" si="278"/>
        <v>67.594999999999999</v>
      </c>
      <c r="DB131" s="2">
        <f t="shared" si="279"/>
        <v>67.278999999999996</v>
      </c>
      <c r="DC131" s="2">
        <f t="shared" si="280"/>
        <v>67.885999999999996</v>
      </c>
      <c r="DD131" s="2">
        <f t="shared" si="281"/>
        <v>65.067999999999998</v>
      </c>
      <c r="DE131" s="2">
        <f t="shared" si="282"/>
        <v>64.272999999999996</v>
      </c>
      <c r="DF131" s="2">
        <f t="shared" si="283"/>
        <v>63.704999999999998</v>
      </c>
      <c r="DG131" s="2">
        <f t="shared" si="284"/>
        <v>64.522999999999996</v>
      </c>
      <c r="DH131" s="2">
        <f t="shared" si="285"/>
        <v>65.977000000000004</v>
      </c>
      <c r="DI131" s="2">
        <f t="shared" si="286"/>
        <v>71.522999999999996</v>
      </c>
      <c r="DK131" s="2">
        <f t="shared" si="287"/>
        <v>99.173963414634144</v>
      </c>
      <c r="DL131" s="2">
        <f t="shared" si="432"/>
        <v>97.203902439024418</v>
      </c>
      <c r="DM131" s="2">
        <f t="shared" si="432"/>
        <v>97.699260783837076</v>
      </c>
      <c r="DN131" s="2">
        <f t="shared" si="432"/>
        <v>104.7932907652</v>
      </c>
      <c r="DO131" s="2">
        <f t="shared" si="432"/>
        <v>103.93037514517999</v>
      </c>
      <c r="DP131" s="2">
        <f t="shared" si="432"/>
        <v>98.903068292682946</v>
      </c>
      <c r="DQ131" s="2">
        <f t="shared" si="432"/>
        <v>95.652226970703737</v>
      </c>
      <c r="DR131" s="2">
        <f t="shared" si="432"/>
        <v>94.273401210058594</v>
      </c>
      <c r="DS131" s="2">
        <f t="shared" si="432"/>
        <v>95.82185792615401</v>
      </c>
      <c r="DT131" s="2">
        <f t="shared" si="432"/>
        <v>96.68106125921723</v>
      </c>
      <c r="DU131" s="2">
        <f t="shared" si="432"/>
        <v>95.264059347629086</v>
      </c>
      <c r="DV131" s="2">
        <f t="shared" si="432"/>
        <v>101.01377581503392</v>
      </c>
      <c r="DW131" s="2">
        <f t="shared" si="432"/>
        <v>99.107762307459964</v>
      </c>
      <c r="DX131" s="2">
        <f t="shared" si="432"/>
        <v>94.06587337600952</v>
      </c>
      <c r="DY131" s="2">
        <f t="shared" si="432"/>
        <v>84.048407422402136</v>
      </c>
      <c r="EA131" s="2">
        <f t="shared" si="227"/>
        <v>60.688160843169449</v>
      </c>
      <c r="EB131" s="2">
        <f t="shared" si="289"/>
        <v>61.931160067681901</v>
      </c>
      <c r="EC131" s="2">
        <f t="shared" si="290"/>
        <v>64.846236155389377</v>
      </c>
      <c r="ED131" s="2">
        <f t="shared" si="291"/>
        <v>64.829700586939595</v>
      </c>
      <c r="EE131" s="2">
        <f t="shared" si="292"/>
        <v>64.855236721920591</v>
      </c>
      <c r="EF131" s="2">
        <f t="shared" si="293"/>
        <v>65.725647404202718</v>
      </c>
      <c r="EG131" s="2">
        <f t="shared" si="294"/>
        <v>66.689439112413964</v>
      </c>
      <c r="EH131" s="2">
        <f t="shared" si="295"/>
        <v>67.070757927896409</v>
      </c>
      <c r="EI131" s="2">
        <f t="shared" si="296"/>
        <v>65.932875233369771</v>
      </c>
      <c r="EJ131" s="2">
        <f t="shared" si="297"/>
        <v>65.347845864219039</v>
      </c>
      <c r="EK131" s="2">
        <f t="shared" si="298"/>
        <v>64.51742590936729</v>
      </c>
      <c r="EL131" s="2">
        <f t="shared" si="299"/>
        <v>64.173889797253096</v>
      </c>
      <c r="EM131" s="2">
        <f t="shared" si="300"/>
        <v>64.28965667752442</v>
      </c>
      <c r="EN131" s="2">
        <f t="shared" si="301"/>
        <v>65.906004907293493</v>
      </c>
      <c r="EO131" s="2">
        <f t="shared" si="302"/>
        <v>69.281957563112869</v>
      </c>
      <c r="EQ131" s="2">
        <f t="shared" si="303"/>
        <v>60.547158919368819</v>
      </c>
      <c r="ER131" s="2">
        <f t="shared" si="433"/>
        <v>61.802940569651064</v>
      </c>
      <c r="ES131" s="2">
        <f t="shared" si="433"/>
        <v>64.694309100931093</v>
      </c>
      <c r="ET131" s="2">
        <f t="shared" si="433"/>
        <v>64.69711295079702</v>
      </c>
      <c r="EU131" s="2">
        <f t="shared" si="433"/>
        <v>64.761463947549316</v>
      </c>
      <c r="EV131" s="2">
        <f t="shared" si="433"/>
        <v>65.602785830820082</v>
      </c>
      <c r="EW131" s="2">
        <f t="shared" si="433"/>
        <v>66.574494749038195</v>
      </c>
      <c r="EX131" s="2">
        <f t="shared" si="433"/>
        <v>66.950996252304478</v>
      </c>
      <c r="EY131" s="2">
        <f t="shared" si="433"/>
        <v>65.837991532252687</v>
      </c>
      <c r="EZ131" s="2">
        <f t="shared" si="433"/>
        <v>65.211032477546226</v>
      </c>
      <c r="FA131" s="2">
        <f t="shared" si="433"/>
        <v>64.526695538299165</v>
      </c>
      <c r="FB131" s="2">
        <f t="shared" si="433"/>
        <v>64.089674783071032</v>
      </c>
      <c r="FC131" s="2">
        <f t="shared" si="433"/>
        <v>64.1545444491788</v>
      </c>
      <c r="FD131" s="2">
        <f t="shared" si="433"/>
        <v>65.895751011838939</v>
      </c>
      <c r="FE131" s="2">
        <f t="shared" si="433"/>
        <v>68.973280408871119</v>
      </c>
      <c r="FG131" s="2">
        <f t="shared" si="305"/>
        <v>0.99727955984225281</v>
      </c>
      <c r="FH131" s="2">
        <f t="shared" si="434"/>
        <v>0.99701719498602703</v>
      </c>
      <c r="FI131" s="2">
        <f t="shared" si="434"/>
        <v>0.99649287180628188</v>
      </c>
      <c r="FJ131" s="2">
        <f t="shared" si="434"/>
        <v>0.99670037243663501</v>
      </c>
      <c r="FK131" s="2">
        <f t="shared" si="434"/>
        <v>0.99676070766037006</v>
      </c>
      <c r="FL131" s="2">
        <f t="shared" si="434"/>
        <v>0.99684765730735192</v>
      </c>
      <c r="FM131" s="2">
        <f t="shared" si="434"/>
        <v>0.99633204887403226</v>
      </c>
      <c r="FN131" s="2">
        <f t="shared" si="434"/>
        <v>0.995845826367041</v>
      </c>
      <c r="FO131" s="2">
        <f t="shared" si="434"/>
        <v>0.99587593629944227</v>
      </c>
      <c r="FP131" s="2">
        <f t="shared" si="434"/>
        <v>0.99589323921956718</v>
      </c>
      <c r="FQ131" s="2">
        <f t="shared" si="434"/>
        <v>0.99638287642630086</v>
      </c>
      <c r="FR131" s="2">
        <f t="shared" si="434"/>
        <v>0.99576925884322687</v>
      </c>
      <c r="FS131" s="2">
        <f t="shared" si="434"/>
        <v>0.99635180613442575</v>
      </c>
      <c r="FT131" s="2">
        <f t="shared" si="434"/>
        <v>0.99675076341263991</v>
      </c>
      <c r="FU131" s="2">
        <f t="shared" si="434"/>
        <v>0.99523811007540164</v>
      </c>
      <c r="FW131" s="2">
        <f t="shared" si="323"/>
        <v>9.3295721653290017E-3</v>
      </c>
      <c r="FX131" s="2">
        <f t="shared" si="375"/>
        <v>9.8101045680770473E-3</v>
      </c>
      <c r="FY131" s="2">
        <f t="shared" si="376"/>
        <v>1.0474109876013587E-2</v>
      </c>
      <c r="FZ131" s="2">
        <f t="shared" si="377"/>
        <v>9.9588161423382719E-3</v>
      </c>
      <c r="GA131" s="2">
        <f t="shared" si="378"/>
        <v>9.5896279917371575E-3</v>
      </c>
      <c r="GB131" s="2">
        <f t="shared" si="379"/>
        <v>9.7627399999818103E-3</v>
      </c>
      <c r="GC131" s="2">
        <f t="shared" si="380"/>
        <v>9.6844535059627448E-3</v>
      </c>
      <c r="GD131" s="2">
        <f t="shared" si="381"/>
        <v>1.118187410897545E-2</v>
      </c>
      <c r="GE131" s="2">
        <f t="shared" si="382"/>
        <v>1.1601134853823133E-2</v>
      </c>
      <c r="GF131" s="2">
        <f t="shared" si="383"/>
        <v>1.0443478822672658E-2</v>
      </c>
      <c r="GG131" s="2">
        <f t="shared" si="384"/>
        <v>1.0295697607054803E-2</v>
      </c>
      <c r="GH131" s="2">
        <f t="shared" si="385"/>
        <v>8.6789724733955919E-3</v>
      </c>
      <c r="GI131" s="2">
        <f t="shared" si="386"/>
        <v>8.405536816164556E-3</v>
      </c>
      <c r="GJ131" s="2">
        <f t="shared" si="387"/>
        <v>7.9039849818925006E-3</v>
      </c>
      <c r="GK131" s="2">
        <f t="shared" si="388"/>
        <v>5.8054986430373032E-3</v>
      </c>
      <c r="GM131" s="92">
        <f t="shared" si="324"/>
        <v>1.5106204878606538E-89</v>
      </c>
      <c r="GN131" s="92">
        <f t="shared" si="389"/>
        <v>7.8784762125981114E-98</v>
      </c>
      <c r="GO131" s="92">
        <f t="shared" si="390"/>
        <v>2.2100874838602204E-111</v>
      </c>
      <c r="GP131" s="92">
        <f t="shared" si="391"/>
        <v>3.7760402500024577E-148</v>
      </c>
      <c r="GQ131" s="92">
        <f t="shared" si="392"/>
        <v>4.7617046225470142E-174</v>
      </c>
      <c r="GR131" s="92">
        <f t="shared" si="393"/>
        <v>3.4010342159554468E-203</v>
      </c>
      <c r="GS131" s="92">
        <f t="shared" si="394"/>
        <v>2.6641110667131654E-168</v>
      </c>
      <c r="GT131" s="92">
        <f t="shared" si="395"/>
        <v>6.5240330684864945E-150</v>
      </c>
      <c r="GU131" s="92">
        <f t="shared" si="396"/>
        <v>4.0173541828028173E-186</v>
      </c>
      <c r="GV131" s="92">
        <f t="shared" si="397"/>
        <v>2.3783803478646872E-158</v>
      </c>
      <c r="GW131" s="92">
        <f t="shared" si="398"/>
        <v>4.5007465717129824E-231</v>
      </c>
      <c r="GX131" s="92">
        <f t="shared" si="399"/>
        <v>9.7138256194481795E-178</v>
      </c>
      <c r="GY131" s="92">
        <f t="shared" si="400"/>
        <v>1.7091018863305867E-135</v>
      </c>
      <c r="GZ131" s="92">
        <f t="shared" si="401"/>
        <v>2.8216151784791795E-103</v>
      </c>
      <c r="HA131" s="92">
        <f t="shared" si="402"/>
        <v>1.5309955192222385E-111</v>
      </c>
      <c r="HC131" s="92">
        <f t="shared" si="325"/>
        <v>5.3247389254503079E-15</v>
      </c>
      <c r="HD131" s="92">
        <f t="shared" si="403"/>
        <v>9.7177001663121869E-19</v>
      </c>
      <c r="HE131" s="92">
        <f t="shared" si="404"/>
        <v>8.6179676560013554E-23</v>
      </c>
      <c r="HF131" s="92">
        <f t="shared" si="405"/>
        <v>3.1920493066122578E-30</v>
      </c>
      <c r="HG131" s="92">
        <f t="shared" si="406"/>
        <v>3.3893488142443542E-33</v>
      </c>
      <c r="HH131" s="92">
        <f t="shared" si="407"/>
        <v>7.1959018713797875E-42</v>
      </c>
      <c r="HI131" s="92">
        <f t="shared" si="408"/>
        <v>1.2401437764780027E-38</v>
      </c>
      <c r="HJ131" s="92">
        <f t="shared" si="409"/>
        <v>1.0912166880353931E-43</v>
      </c>
      <c r="HK131" s="92">
        <f t="shared" si="410"/>
        <v>3.1706940948979653E-57</v>
      </c>
      <c r="HL131" s="92">
        <f t="shared" si="411"/>
        <v>4.0512340158337372E-47</v>
      </c>
      <c r="HM131" s="92">
        <f t="shared" si="412"/>
        <v>6.7131579129890701E-55</v>
      </c>
      <c r="HN131" s="92">
        <f t="shared" si="413"/>
        <v>6.6819631633144483E-36</v>
      </c>
      <c r="HO131" s="92">
        <f t="shared" si="414"/>
        <v>1.5962457916328191E-30</v>
      </c>
      <c r="HP131" s="92">
        <f t="shared" si="415"/>
        <v>2.6746693896451528E-22</v>
      </c>
      <c r="HQ131" s="92">
        <f t="shared" si="416"/>
        <v>1.1969561833964784E-18</v>
      </c>
      <c r="HS131" s="92">
        <f t="shared" si="326"/>
        <v>2.8937936558751662E-4</v>
      </c>
      <c r="HT131" s="92">
        <f t="shared" si="417"/>
        <v>3.5025431047324134E-4</v>
      </c>
      <c r="HU131" s="92">
        <f t="shared" si="418"/>
        <v>1.9144705948418887E-4</v>
      </c>
      <c r="HV131" s="92">
        <f t="shared" si="419"/>
        <v>2.6697773745668616E-4</v>
      </c>
      <c r="HW131" s="92">
        <f t="shared" si="420"/>
        <v>2.3121633975623252E-4</v>
      </c>
      <c r="HX131" s="92">
        <f t="shared" si="421"/>
        <v>2.0000627617369521E-4</v>
      </c>
      <c r="HY131" s="92">
        <f t="shared" si="422"/>
        <v>1.0357750258032978E-4</v>
      </c>
      <c r="HZ131" s="92">
        <f t="shared" si="423"/>
        <v>1.2332901530753449E-4</v>
      </c>
      <c r="IA131" s="92">
        <f t="shared" si="424"/>
        <v>1.5656708975028222E-4</v>
      </c>
      <c r="IB131" s="92">
        <f t="shared" si="425"/>
        <v>7.5541215567337269E-5</v>
      </c>
      <c r="IC131" s="92">
        <f t="shared" si="426"/>
        <v>9.752694596750134E-5</v>
      </c>
      <c r="ID131" s="92">
        <f t="shared" si="427"/>
        <v>3.3157161447663013E-5</v>
      </c>
      <c r="IE131" s="92">
        <f t="shared" si="428"/>
        <v>5.7722893389279453E-5</v>
      </c>
      <c r="IF131" s="92">
        <f t="shared" si="429"/>
        <v>1.9661155739978415E-3</v>
      </c>
      <c r="IG131" s="92">
        <f t="shared" si="430"/>
        <v>2.3260222274820558E-3</v>
      </c>
      <c r="II131" s="92">
        <f t="shared" si="327"/>
        <v>3.3396784034459134E-28</v>
      </c>
      <c r="IJ131" s="92">
        <f t="shared" si="328"/>
        <v>1.2704013087984928E-27</v>
      </c>
      <c r="IK131" s="92">
        <f t="shared" si="329"/>
        <v>1.2737611733033771E-30</v>
      </c>
      <c r="IL131" s="92">
        <f t="shared" si="330"/>
        <v>2.2540718113334635E-30</v>
      </c>
      <c r="IM131" s="92">
        <f t="shared" si="331"/>
        <v>1.7487319846251086E-31</v>
      </c>
      <c r="IN131" s="92">
        <f t="shared" si="332"/>
        <v>1.2957717788257187E-33</v>
      </c>
      <c r="IO131" s="92">
        <f t="shared" si="333"/>
        <v>2.742456469396667E-36</v>
      </c>
      <c r="IP131" s="92">
        <f t="shared" si="334"/>
        <v>8.0683443375621064E-38</v>
      </c>
      <c r="IQ131" s="92">
        <f t="shared" si="335"/>
        <v>1.8312652622897679E-36</v>
      </c>
      <c r="IR131" s="92">
        <f t="shared" si="336"/>
        <v>9.5188313358462793E-38</v>
      </c>
      <c r="IS131" s="92">
        <f t="shared" si="337"/>
        <v>4.7966132672557436E-37</v>
      </c>
      <c r="IT131" s="92">
        <f t="shared" si="338"/>
        <v>1.924562537249564E-37</v>
      </c>
      <c r="IU131" s="92">
        <f t="shared" si="339"/>
        <v>8.6358719684388915E-34</v>
      </c>
      <c r="IV131" s="92">
        <f t="shared" si="340"/>
        <v>2.8420383964341654E-26</v>
      </c>
      <c r="IW131" s="92">
        <f t="shared" si="341"/>
        <v>1.5180474566832584E-19</v>
      </c>
      <c r="IY131" s="92">
        <f t="shared" si="342"/>
        <v>2.8937936559284136E-4</v>
      </c>
      <c r="IZ131" s="92">
        <f t="shared" si="343"/>
        <v>3.5025431047324231E-4</v>
      </c>
      <c r="JA131" s="92">
        <f t="shared" si="344"/>
        <v>1.9144705948418887E-4</v>
      </c>
      <c r="JB131" s="92">
        <f t="shared" si="345"/>
        <v>2.6697773745668616E-4</v>
      </c>
      <c r="JC131" s="92">
        <f t="shared" si="346"/>
        <v>2.3121633975623252E-4</v>
      </c>
      <c r="JD131" s="92">
        <f t="shared" si="347"/>
        <v>2.0000627617369521E-4</v>
      </c>
      <c r="JE131" s="92">
        <f t="shared" si="348"/>
        <v>1.0357750258032978E-4</v>
      </c>
      <c r="JF131" s="92">
        <f t="shared" si="349"/>
        <v>1.2332901530753449E-4</v>
      </c>
      <c r="JG131" s="92">
        <f t="shared" si="350"/>
        <v>1.5656708975028222E-4</v>
      </c>
      <c r="JH131" s="92">
        <f t="shared" si="351"/>
        <v>7.5541215567337269E-5</v>
      </c>
      <c r="JI131" s="92">
        <f t="shared" si="352"/>
        <v>9.752694596750134E-5</v>
      </c>
      <c r="JJ131" s="92">
        <f t="shared" si="353"/>
        <v>3.3157161447663013E-5</v>
      </c>
      <c r="JK131" s="92">
        <f t="shared" si="354"/>
        <v>5.7722893389279453E-5</v>
      </c>
      <c r="JL131" s="92">
        <f t="shared" si="355"/>
        <v>1.9661155739978415E-3</v>
      </c>
      <c r="JM131" s="92">
        <f t="shared" si="356"/>
        <v>2.3260222274820571E-3</v>
      </c>
    </row>
    <row r="132" spans="2:273" x14ac:dyDescent="0.25">
      <c r="B132" s="2">
        <v>105</v>
      </c>
      <c r="C132" s="37">
        <v>61.475000000000001</v>
      </c>
      <c r="D132" s="37">
        <v>60.95</v>
      </c>
      <c r="E132" s="37">
        <v>66.61</v>
      </c>
      <c r="F132" s="37">
        <v>65.975999999999999</v>
      </c>
      <c r="G132" s="37">
        <v>65.366</v>
      </c>
      <c r="H132" s="37">
        <v>65.31</v>
      </c>
      <c r="I132" s="37">
        <v>67.119</v>
      </c>
      <c r="J132" s="37">
        <v>69.512</v>
      </c>
      <c r="K132" s="37">
        <v>68.635999999999996</v>
      </c>
      <c r="L132" s="37">
        <v>64.864000000000004</v>
      </c>
      <c r="M132" s="37">
        <v>64.885999999999996</v>
      </c>
      <c r="N132" s="37">
        <v>64.954999999999998</v>
      </c>
      <c r="O132" s="37">
        <v>63.773000000000003</v>
      </c>
      <c r="P132" s="37">
        <v>68.159000000000006</v>
      </c>
      <c r="Q132" s="37">
        <v>72.590999999999994</v>
      </c>
      <c r="S132" s="4">
        <f t="shared" si="228"/>
        <v>60.676841464657279</v>
      </c>
      <c r="T132" s="4">
        <f t="shared" si="229"/>
        <v>61.948959070628582</v>
      </c>
      <c r="U132" s="4">
        <f t="shared" si="230"/>
        <v>64.834402299786021</v>
      </c>
      <c r="V132" s="4">
        <f t="shared" si="231"/>
        <v>64.866540058154868</v>
      </c>
      <c r="W132" s="4">
        <f t="shared" si="232"/>
        <v>64.930616670546584</v>
      </c>
      <c r="X132" s="4">
        <f t="shared" si="233"/>
        <v>65.759606022517971</v>
      </c>
      <c r="Y132" s="4">
        <f t="shared" si="234"/>
        <v>66.699072217701428</v>
      </c>
      <c r="Z132" s="4">
        <f t="shared" si="235"/>
        <v>67.087637419514564</v>
      </c>
      <c r="AA132" s="4">
        <f t="shared" si="236"/>
        <v>65.9839540421668</v>
      </c>
      <c r="AB132" s="4">
        <f t="shared" si="237"/>
        <v>65.38061345759111</v>
      </c>
      <c r="AC132" s="4">
        <f t="shared" si="238"/>
        <v>64.564888060651398</v>
      </c>
      <c r="AD132" s="4">
        <f t="shared" si="239"/>
        <v>64.221363987774012</v>
      </c>
      <c r="AE132" s="4">
        <f t="shared" si="240"/>
        <v>64.30919809076029</v>
      </c>
      <c r="AF132" s="4">
        <f t="shared" si="241"/>
        <v>66.701949520521936</v>
      </c>
      <c r="AG132" s="4">
        <f t="shared" si="242"/>
        <v>70.81267824029176</v>
      </c>
      <c r="AI132" s="4">
        <f t="shared" si="243"/>
        <v>0.79815853534272208</v>
      </c>
      <c r="AJ132" s="4">
        <f t="shared" si="244"/>
        <v>-0.99895907062857958</v>
      </c>
      <c r="AK132" s="4">
        <f t="shared" si="245"/>
        <v>1.7755977002139787</v>
      </c>
      <c r="AL132" s="4">
        <f t="shared" si="246"/>
        <v>1.109459941845131</v>
      </c>
      <c r="AM132" s="4">
        <f t="shared" si="247"/>
        <v>0.43538332945341551</v>
      </c>
      <c r="AN132" s="4">
        <f t="shared" si="248"/>
        <v>-0.449606022517969</v>
      </c>
      <c r="AO132" s="4">
        <f t="shared" si="249"/>
        <v>0.41992778229857208</v>
      </c>
      <c r="AP132" s="4">
        <f t="shared" si="250"/>
        <v>2.4243625804854361</v>
      </c>
      <c r="AQ132" s="4">
        <f t="shared" si="251"/>
        <v>2.6520459578331952</v>
      </c>
      <c r="AR132" s="4">
        <f t="shared" si="252"/>
        <v>-0.51661345759110588</v>
      </c>
      <c r="AS132" s="4">
        <f t="shared" si="253"/>
        <v>0.32111193934859728</v>
      </c>
      <c r="AT132" s="4">
        <f t="shared" si="254"/>
        <v>0.73363601222598618</v>
      </c>
      <c r="AU132" s="4">
        <f t="shared" si="255"/>
        <v>-0.53619809076028702</v>
      </c>
      <c r="AV132" s="4">
        <f t="shared" si="431"/>
        <v>1.4570504794780703</v>
      </c>
      <c r="AW132" s="4">
        <f t="shared" si="431"/>
        <v>1.7783217597082341</v>
      </c>
      <c r="AY132" s="2">
        <f t="shared" si="307"/>
        <v>60.676841380385937</v>
      </c>
      <c r="AZ132" s="2">
        <f t="shared" si="358"/>
        <v>61.928187297470927</v>
      </c>
      <c r="BA132" s="2">
        <f t="shared" si="359"/>
        <v>64.80357683305634</v>
      </c>
      <c r="BB132" s="2">
        <f t="shared" si="360"/>
        <v>64.814081117894446</v>
      </c>
      <c r="BC132" s="2">
        <f t="shared" si="361"/>
        <v>64.871831420636724</v>
      </c>
      <c r="BD132" s="2">
        <f t="shared" si="362"/>
        <v>65.697079390875231</v>
      </c>
      <c r="BE132" s="2">
        <f t="shared" si="363"/>
        <v>66.65637512901155</v>
      </c>
      <c r="BF132" s="2">
        <f t="shared" si="364"/>
        <v>67.029703321041268</v>
      </c>
      <c r="BG132" s="2">
        <f t="shared" si="365"/>
        <v>65.903396107839725</v>
      </c>
      <c r="BH132" s="2">
        <f t="shared" si="366"/>
        <v>65.335085590100931</v>
      </c>
      <c r="BI132" s="2">
        <f t="shared" si="367"/>
        <v>64.501733382418919</v>
      </c>
      <c r="BJ132" s="2">
        <f t="shared" si="368"/>
        <v>64.196575609155815</v>
      </c>
      <c r="BK132" s="2">
        <f t="shared" si="369"/>
        <v>64.267574566823782</v>
      </c>
      <c r="BL132" s="2">
        <f t="shared" si="370"/>
        <v>65.888373083138973</v>
      </c>
      <c r="BM132" s="2">
        <f t="shared" si="371"/>
        <v>69.270783465438356</v>
      </c>
      <c r="BO132" s="2" t="str">
        <f t="shared" si="257"/>
        <v/>
      </c>
      <c r="BP132" s="2" t="str">
        <f t="shared" si="258"/>
        <v/>
      </c>
      <c r="BQ132" s="2" t="str">
        <f t="shared" si="259"/>
        <v/>
      </c>
      <c r="BR132" s="2" t="str">
        <f t="shared" si="260"/>
        <v/>
      </c>
      <c r="BS132" s="2" t="str">
        <f t="shared" si="261"/>
        <v/>
      </c>
      <c r="BT132" s="2" t="str">
        <f t="shared" si="262"/>
        <v/>
      </c>
      <c r="BU132" s="2" t="str">
        <f t="shared" si="263"/>
        <v/>
      </c>
      <c r="BV132" s="2" t="str">
        <f t="shared" si="264"/>
        <v/>
      </c>
      <c r="BW132" s="2" t="str">
        <f t="shared" si="265"/>
        <v/>
      </c>
      <c r="BX132" s="2" t="str">
        <f t="shared" si="266"/>
        <v/>
      </c>
      <c r="BY132" s="2" t="str">
        <f t="shared" si="267"/>
        <v/>
      </c>
      <c r="BZ132" s="2" t="str">
        <f t="shared" si="268"/>
        <v/>
      </c>
      <c r="CA132" s="2" t="str">
        <f t="shared" si="269"/>
        <v/>
      </c>
      <c r="CB132" s="2" t="str">
        <f t="shared" si="270"/>
        <v/>
      </c>
      <c r="CC132" s="2" t="str">
        <f t="shared" si="271"/>
        <v/>
      </c>
      <c r="CE132" s="2">
        <f t="shared" si="308"/>
        <v>61.475000000000001</v>
      </c>
      <c r="CF132" s="2">
        <f t="shared" si="309"/>
        <v>60.95</v>
      </c>
      <c r="CG132" s="2">
        <f t="shared" si="310"/>
        <v>66.61</v>
      </c>
      <c r="CH132" s="2">
        <f t="shared" si="311"/>
        <v>65.975999999999999</v>
      </c>
      <c r="CI132" s="2">
        <f t="shared" si="312"/>
        <v>65.366</v>
      </c>
      <c r="CJ132" s="2">
        <f t="shared" si="313"/>
        <v>65.31</v>
      </c>
      <c r="CK132" s="2">
        <f t="shared" si="314"/>
        <v>67.119</v>
      </c>
      <c r="CL132" s="2">
        <f t="shared" si="315"/>
        <v>69.512</v>
      </c>
      <c r="CM132" s="2">
        <f t="shared" si="316"/>
        <v>68.635999999999996</v>
      </c>
      <c r="CN132" s="2">
        <f t="shared" si="317"/>
        <v>64.864000000000004</v>
      </c>
      <c r="CO132" s="2">
        <f t="shared" si="318"/>
        <v>64.885999999999996</v>
      </c>
      <c r="CP132" s="2">
        <f t="shared" si="319"/>
        <v>64.954999999999998</v>
      </c>
      <c r="CQ132" s="2">
        <f t="shared" si="320"/>
        <v>63.773000000000003</v>
      </c>
      <c r="CR132" s="2">
        <f t="shared" si="321"/>
        <v>68.159000000000006</v>
      </c>
      <c r="CS132" s="2">
        <f t="shared" si="322"/>
        <v>72.590999999999994</v>
      </c>
      <c r="CU132" s="2">
        <f t="shared" si="272"/>
        <v>61.475000000000001</v>
      </c>
      <c r="CV132" s="2">
        <f t="shared" si="273"/>
        <v>60.95</v>
      </c>
      <c r="CW132" s="2">
        <f t="shared" si="274"/>
        <v>66.61</v>
      </c>
      <c r="CX132" s="2">
        <f t="shared" si="275"/>
        <v>65.975999999999999</v>
      </c>
      <c r="CY132" s="2">
        <f t="shared" si="276"/>
        <v>65.366</v>
      </c>
      <c r="CZ132" s="2">
        <f t="shared" si="277"/>
        <v>65.31</v>
      </c>
      <c r="DA132" s="2">
        <f t="shared" si="278"/>
        <v>67.119</v>
      </c>
      <c r="DB132" s="2">
        <f t="shared" si="279"/>
        <v>69.512</v>
      </c>
      <c r="DC132" s="2">
        <f t="shared" si="280"/>
        <v>68.635999999999996</v>
      </c>
      <c r="DD132" s="2">
        <f t="shared" si="281"/>
        <v>64.864000000000004</v>
      </c>
      <c r="DE132" s="2">
        <f t="shared" si="282"/>
        <v>64.885999999999996</v>
      </c>
      <c r="DF132" s="2">
        <f t="shared" si="283"/>
        <v>64.954999999999998</v>
      </c>
      <c r="DG132" s="2">
        <f t="shared" si="284"/>
        <v>63.773000000000003</v>
      </c>
      <c r="DH132" s="2">
        <f t="shared" si="285"/>
        <v>68.159000000000006</v>
      </c>
      <c r="DI132" s="2">
        <f t="shared" si="286"/>
        <v>72.590999999999994</v>
      </c>
      <c r="DK132" s="2">
        <f t="shared" si="287"/>
        <v>99.489106472795498</v>
      </c>
      <c r="DL132" s="2">
        <f t="shared" si="432"/>
        <v>97.490069686411175</v>
      </c>
      <c r="DM132" s="2">
        <f t="shared" si="432"/>
        <v>97.96724822407694</v>
      </c>
      <c r="DN132" s="2">
        <f t="shared" si="432"/>
        <v>105.12614426167517</v>
      </c>
      <c r="DO132" s="2">
        <f t="shared" si="432"/>
        <v>104.24440301974445</v>
      </c>
      <c r="DP132" s="2">
        <f t="shared" si="432"/>
        <v>99.143915505226488</v>
      </c>
      <c r="DQ132" s="2">
        <f t="shared" si="432"/>
        <v>95.847758985200869</v>
      </c>
      <c r="DR132" s="2">
        <f t="shared" si="432"/>
        <v>94.461177970450777</v>
      </c>
      <c r="DS132" s="2">
        <f t="shared" si="432"/>
        <v>96.042071198984416</v>
      </c>
      <c r="DT132" s="2">
        <f t="shared" si="432"/>
        <v>96.913277611214639</v>
      </c>
      <c r="DU132" s="2">
        <f t="shared" si="432"/>
        <v>95.504505285412236</v>
      </c>
      <c r="DV132" s="2">
        <f t="shared" si="432"/>
        <v>101.31768311590095</v>
      </c>
      <c r="DW132" s="2">
        <f t="shared" si="432"/>
        <v>99.366160676532758</v>
      </c>
      <c r="DX132" s="2">
        <f t="shared" si="432"/>
        <v>94.263521702725342</v>
      </c>
      <c r="DY132" s="2">
        <f t="shared" si="432"/>
        <v>84.148775236167324</v>
      </c>
      <c r="EA132" s="2">
        <f t="shared" si="227"/>
        <v>60.581401287162251</v>
      </c>
      <c r="EB132" s="2">
        <f t="shared" si="289"/>
        <v>61.832286068809935</v>
      </c>
      <c r="EC132" s="2">
        <f t="shared" si="290"/>
        <v>64.698431712566105</v>
      </c>
      <c r="ED132" s="2">
        <f t="shared" si="291"/>
        <v>64.693407714830641</v>
      </c>
      <c r="EE132" s="2">
        <f t="shared" si="292"/>
        <v>64.755983014674172</v>
      </c>
      <c r="EF132" s="2">
        <f t="shared" si="293"/>
        <v>65.601606079334758</v>
      </c>
      <c r="EG132" s="2">
        <f t="shared" si="294"/>
        <v>66.55927432752263</v>
      </c>
      <c r="EH132" s="2">
        <f t="shared" si="295"/>
        <v>66.926196009800492</v>
      </c>
      <c r="EI132" s="2">
        <f t="shared" si="296"/>
        <v>65.790292490118574</v>
      </c>
      <c r="EJ132" s="2">
        <f t="shared" si="297"/>
        <v>65.217536427309966</v>
      </c>
      <c r="EK132" s="2">
        <f t="shared" si="298"/>
        <v>64.3987541399907</v>
      </c>
      <c r="EL132" s="2">
        <f t="shared" si="299"/>
        <v>64.053396399763301</v>
      </c>
      <c r="EM132" s="2">
        <f t="shared" si="300"/>
        <v>64.151343811074909</v>
      </c>
      <c r="EN132" s="2">
        <f t="shared" si="301"/>
        <v>65.804094022412997</v>
      </c>
      <c r="EO132" s="2">
        <f t="shared" si="302"/>
        <v>69.208141061775692</v>
      </c>
      <c r="EQ132" s="2">
        <f t="shared" si="303"/>
        <v>60.472228760404747</v>
      </c>
      <c r="ER132" s="2">
        <f t="shared" si="433"/>
        <v>61.727515470959041</v>
      </c>
      <c r="ES132" s="2">
        <f t="shared" si="433"/>
        <v>64.585180831284916</v>
      </c>
      <c r="ET132" s="2">
        <f t="shared" si="433"/>
        <v>64.598440626972845</v>
      </c>
      <c r="EU132" s="2">
        <f t="shared" si="433"/>
        <v>64.675612725350916</v>
      </c>
      <c r="EV132" s="2">
        <f t="shared" si="433"/>
        <v>65.509353489103987</v>
      </c>
      <c r="EW132" s="2">
        <f t="shared" si="433"/>
        <v>66.473780285869196</v>
      </c>
      <c r="EX132" s="2">
        <f t="shared" si="433"/>
        <v>66.856689270431872</v>
      </c>
      <c r="EY132" s="2">
        <f t="shared" si="433"/>
        <v>65.733595813764822</v>
      </c>
      <c r="EZ132" s="2">
        <f t="shared" si="433"/>
        <v>65.111998187839575</v>
      </c>
      <c r="FA132" s="2">
        <f t="shared" si="433"/>
        <v>64.428297353124378</v>
      </c>
      <c r="FB132" s="2">
        <f t="shared" si="433"/>
        <v>63.984203775908533</v>
      </c>
      <c r="FC132" s="2">
        <f t="shared" si="433"/>
        <v>64.045650020820418</v>
      </c>
      <c r="FD132" s="2">
        <f t="shared" si="433"/>
        <v>65.794857365642713</v>
      </c>
      <c r="FE132" s="2">
        <f t="shared" si="433"/>
        <v>68.851273836363376</v>
      </c>
      <c r="FG132" s="2">
        <f t="shared" si="305"/>
        <v>0.99751833505404841</v>
      </c>
      <c r="FH132" s="2">
        <f t="shared" si="434"/>
        <v>0.99727893533988066</v>
      </c>
      <c r="FI132" s="2">
        <f t="shared" si="434"/>
        <v>0.99680047373285596</v>
      </c>
      <c r="FJ132" s="2">
        <f t="shared" si="434"/>
        <v>0.99698982994930874</v>
      </c>
      <c r="FK132" s="2">
        <f t="shared" si="434"/>
        <v>0.99704488800066804</v>
      </c>
      <c r="FL132" s="2">
        <f t="shared" si="434"/>
        <v>0.99712423163735397</v>
      </c>
      <c r="FM132" s="2">
        <f t="shared" si="434"/>
        <v>0.99665370883307636</v>
      </c>
      <c r="FN132" s="2">
        <f t="shared" si="434"/>
        <v>0.99620996327541944</v>
      </c>
      <c r="FO132" s="2">
        <f t="shared" si="434"/>
        <v>0.99623744387323099</v>
      </c>
      <c r="FP132" s="2">
        <f t="shared" si="434"/>
        <v>0.99625323575871871</v>
      </c>
      <c r="FQ132" s="2">
        <f t="shared" si="434"/>
        <v>0.99670009384006109</v>
      </c>
      <c r="FR132" s="2">
        <f t="shared" si="434"/>
        <v>0.99614008131564202</v>
      </c>
      <c r="FS132" s="2">
        <f t="shared" si="434"/>
        <v>0.9966717392737855</v>
      </c>
      <c r="FT132" s="2">
        <f t="shared" si="434"/>
        <v>0.99703581355890614</v>
      </c>
      <c r="FU132" s="2">
        <f t="shared" si="434"/>
        <v>0.99565528436013118</v>
      </c>
      <c r="FW132" s="2">
        <f t="shared" si="323"/>
        <v>1.0220473007875574E-2</v>
      </c>
      <c r="FX132" s="2">
        <f t="shared" si="375"/>
        <v>1.0746394715221708E-2</v>
      </c>
      <c r="FY132" s="2">
        <f t="shared" si="376"/>
        <v>1.1473039330328815E-2</v>
      </c>
      <c r="FZ132" s="2">
        <f t="shared" si="377"/>
        <v>1.0909143160718325E-2</v>
      </c>
      <c r="GA132" s="2">
        <f t="shared" si="378"/>
        <v>1.0505098789606506E-2</v>
      </c>
      <c r="GB132" s="2">
        <f t="shared" si="379"/>
        <v>1.0694558430435971E-2</v>
      </c>
      <c r="GC132" s="2">
        <f t="shared" si="380"/>
        <v>1.0608879824875577E-2</v>
      </c>
      <c r="GD132" s="2">
        <f t="shared" si="381"/>
        <v>1.2247468497229321E-2</v>
      </c>
      <c r="GE132" s="2">
        <f t="shared" si="382"/>
        <v>1.2706169953611072E-2</v>
      </c>
      <c r="GF132" s="2">
        <f t="shared" si="383"/>
        <v>1.1439520725944645E-2</v>
      </c>
      <c r="GG132" s="2">
        <f t="shared" si="384"/>
        <v>1.1277805579401726E-2</v>
      </c>
      <c r="GH132" s="2">
        <f t="shared" si="385"/>
        <v>9.5083424463293653E-3</v>
      </c>
      <c r="GI132" s="2">
        <f t="shared" si="386"/>
        <v>9.2090197817292808E-3</v>
      </c>
      <c r="GJ132" s="2">
        <f t="shared" si="387"/>
        <v>8.6599434496434664E-3</v>
      </c>
      <c r="GK132" s="2">
        <f t="shared" si="388"/>
        <v>6.362039275948566E-3</v>
      </c>
      <c r="GM132" s="92">
        <f t="shared" si="324"/>
        <v>4.887064781421754E-94</v>
      </c>
      <c r="GN132" s="92">
        <f t="shared" si="389"/>
        <v>9.6381823887929451E-103</v>
      </c>
      <c r="GO132" s="92">
        <f t="shared" si="390"/>
        <v>5.4490348050802586E-117</v>
      </c>
      <c r="GP132" s="92">
        <f t="shared" si="391"/>
        <v>1.5025383769301519E-155</v>
      </c>
      <c r="GQ132" s="92">
        <f t="shared" si="392"/>
        <v>1.0361793527821252E-182</v>
      </c>
      <c r="GR132" s="92">
        <f t="shared" si="393"/>
        <v>3.4235318334460023E-213</v>
      </c>
      <c r="GS132" s="92">
        <f t="shared" si="394"/>
        <v>1.0599598031983383E-176</v>
      </c>
      <c r="GT132" s="92">
        <f t="shared" si="395"/>
        <v>2.1922981214197625E-157</v>
      </c>
      <c r="GU132" s="92">
        <f t="shared" si="396"/>
        <v>2.2580960650747289E-195</v>
      </c>
      <c r="GV132" s="92">
        <f t="shared" si="397"/>
        <v>2.7723784572184654E-166</v>
      </c>
      <c r="GW132" s="92">
        <f t="shared" si="398"/>
        <v>1.6213415624351908E-242</v>
      </c>
      <c r="GX132" s="92">
        <f t="shared" si="399"/>
        <v>1.1675390970615246E-186</v>
      </c>
      <c r="GY132" s="92">
        <f t="shared" si="400"/>
        <v>3.166935863483434E-142</v>
      </c>
      <c r="GZ132" s="92">
        <f t="shared" si="401"/>
        <v>2.3355258135555411E-108</v>
      </c>
      <c r="HA132" s="92">
        <f t="shared" si="402"/>
        <v>4.6677185589983782E-117</v>
      </c>
      <c r="HC132" s="92">
        <f t="shared" si="325"/>
        <v>1.4207838348419971E-16</v>
      </c>
      <c r="HD132" s="92">
        <f t="shared" si="403"/>
        <v>9.788663234286844E-21</v>
      </c>
      <c r="HE132" s="92">
        <f t="shared" si="404"/>
        <v>3.1862604940724434E-25</v>
      </c>
      <c r="HF132" s="92">
        <f t="shared" si="405"/>
        <v>2.1081908926777021E-33</v>
      </c>
      <c r="HG132" s="92">
        <f t="shared" si="406"/>
        <v>1.1737148907685445E-36</v>
      </c>
      <c r="HH132" s="92">
        <f t="shared" si="407"/>
        <v>4.0412893612305047E-46</v>
      </c>
      <c r="HI132" s="92">
        <f t="shared" si="408"/>
        <v>1.2818862225621953E-42</v>
      </c>
      <c r="HJ132" s="92">
        <f t="shared" si="409"/>
        <v>4.3329032515583312E-48</v>
      </c>
      <c r="HK132" s="92">
        <f t="shared" si="410"/>
        <v>5.0047297082514157E-63</v>
      </c>
      <c r="HL132" s="92">
        <f t="shared" si="411"/>
        <v>4.9500009489624801E-52</v>
      </c>
      <c r="HM132" s="92">
        <f t="shared" si="412"/>
        <v>1.561364995985131E-60</v>
      </c>
      <c r="HN132" s="92">
        <f t="shared" si="413"/>
        <v>8.3470950136293143E-40</v>
      </c>
      <c r="HO132" s="92">
        <f t="shared" si="414"/>
        <v>7.1409364716415544E-34</v>
      </c>
      <c r="HP132" s="92">
        <f t="shared" si="415"/>
        <v>1.0623033639430521E-24</v>
      </c>
      <c r="HQ132" s="92">
        <f t="shared" si="416"/>
        <v>1.2659946783355944E-20</v>
      </c>
      <c r="HS132" s="92">
        <f t="shared" si="326"/>
        <v>5.4696831658770657E-4</v>
      </c>
      <c r="HT132" s="92">
        <f t="shared" si="417"/>
        <v>6.5679361548598273E-4</v>
      </c>
      <c r="HU132" s="92">
        <f t="shared" si="418"/>
        <v>3.8515457121183241E-4</v>
      </c>
      <c r="HV132" s="92">
        <f t="shared" si="419"/>
        <v>5.2402309491934255E-4</v>
      </c>
      <c r="HW132" s="92">
        <f t="shared" si="420"/>
        <v>4.5992412351068346E-4</v>
      </c>
      <c r="HX132" s="92">
        <f t="shared" si="421"/>
        <v>4.1110909090644296E-4</v>
      </c>
      <c r="HY132" s="92">
        <f t="shared" si="422"/>
        <v>2.2549983740808969E-4</v>
      </c>
      <c r="HZ132" s="92">
        <f t="shared" si="423"/>
        <v>2.7765563902781349E-4</v>
      </c>
      <c r="IA132" s="92">
        <f t="shared" si="424"/>
        <v>3.4557638503637312E-4</v>
      </c>
      <c r="IB132" s="92">
        <f t="shared" si="425"/>
        <v>1.7175055832602601E-4</v>
      </c>
      <c r="IC132" s="92">
        <f t="shared" si="426"/>
        <v>2.169252156188207E-4</v>
      </c>
      <c r="ID132" s="92">
        <f t="shared" si="427"/>
        <v>7.5406527632113418E-5</v>
      </c>
      <c r="IE132" s="92">
        <f t="shared" si="428"/>
        <v>1.2245014966481819E-4</v>
      </c>
      <c r="IF132" s="92">
        <f t="shared" si="429"/>
        <v>3.0225523271888819E-3</v>
      </c>
      <c r="IG132" s="92">
        <f t="shared" si="430"/>
        <v>3.413881798695533E-3</v>
      </c>
      <c r="II132" s="92">
        <f t="shared" si="327"/>
        <v>3.6452131013873255E-27</v>
      </c>
      <c r="IJ132" s="92">
        <f t="shared" si="328"/>
        <v>1.350532637942566E-26</v>
      </c>
      <c r="IK132" s="92">
        <f t="shared" si="329"/>
        <v>1.843897267598814E-29</v>
      </c>
      <c r="IL132" s="92">
        <f t="shared" si="330"/>
        <v>3.0983168735187404E-29</v>
      </c>
      <c r="IM132" s="92">
        <f t="shared" si="331"/>
        <v>2.5999144709535475E-30</v>
      </c>
      <c r="IN132" s="92">
        <f t="shared" si="332"/>
        <v>2.3595358339449334E-32</v>
      </c>
      <c r="IO132" s="92">
        <f t="shared" si="333"/>
        <v>6.3237426846280153E-35</v>
      </c>
      <c r="IP132" s="92">
        <f t="shared" si="334"/>
        <v>2.3727669348825797E-36</v>
      </c>
      <c r="IQ132" s="92">
        <f t="shared" si="335"/>
        <v>4.87659614562616E-35</v>
      </c>
      <c r="IR132" s="92">
        <f t="shared" si="336"/>
        <v>2.643239884022284E-36</v>
      </c>
      <c r="IS132" s="92">
        <f t="shared" si="337"/>
        <v>1.2362198165880191E-35</v>
      </c>
      <c r="IT132" s="92">
        <f t="shared" si="338"/>
        <v>4.5688477785695057E-36</v>
      </c>
      <c r="IU132" s="92">
        <f t="shared" si="339"/>
        <v>1.4580625657079641E-32</v>
      </c>
      <c r="IV132" s="92">
        <f t="shared" si="340"/>
        <v>2.4198799037748059E-25</v>
      </c>
      <c r="IW132" s="92">
        <f t="shared" si="341"/>
        <v>6.5965632797564838E-19</v>
      </c>
      <c r="IY132" s="92">
        <f t="shared" si="342"/>
        <v>5.469683165878486E-4</v>
      </c>
      <c r="IZ132" s="92">
        <f t="shared" si="343"/>
        <v>6.5679361548598273E-4</v>
      </c>
      <c r="JA132" s="92">
        <f t="shared" si="344"/>
        <v>3.8515457121183241E-4</v>
      </c>
      <c r="JB132" s="92">
        <f t="shared" si="345"/>
        <v>5.2402309491934255E-4</v>
      </c>
      <c r="JC132" s="92">
        <f t="shared" si="346"/>
        <v>4.5992412351068346E-4</v>
      </c>
      <c r="JD132" s="92">
        <f t="shared" si="347"/>
        <v>4.1110909090644296E-4</v>
      </c>
      <c r="JE132" s="92">
        <f t="shared" si="348"/>
        <v>2.2549983740808969E-4</v>
      </c>
      <c r="JF132" s="92">
        <f t="shared" si="349"/>
        <v>2.7765563902781349E-4</v>
      </c>
      <c r="JG132" s="92">
        <f t="shared" si="350"/>
        <v>3.4557638503637312E-4</v>
      </c>
      <c r="JH132" s="92">
        <f t="shared" si="351"/>
        <v>1.7175055832602601E-4</v>
      </c>
      <c r="JI132" s="92">
        <f t="shared" si="352"/>
        <v>2.169252156188207E-4</v>
      </c>
      <c r="JJ132" s="92">
        <f t="shared" si="353"/>
        <v>7.5406527632113418E-5</v>
      </c>
      <c r="JK132" s="92">
        <f t="shared" si="354"/>
        <v>1.2245014966481819E-4</v>
      </c>
      <c r="JL132" s="92">
        <f t="shared" si="355"/>
        <v>3.0225523271888819E-3</v>
      </c>
      <c r="JM132" s="92">
        <f t="shared" si="356"/>
        <v>3.4138817986955339E-3</v>
      </c>
    </row>
    <row r="133" spans="2:273" x14ac:dyDescent="0.25">
      <c r="B133" s="2">
        <v>106</v>
      </c>
      <c r="C133" s="37">
        <v>60.975000000000001</v>
      </c>
      <c r="D133" s="37">
        <v>62.7</v>
      </c>
      <c r="E133" s="37">
        <v>67.122</v>
      </c>
      <c r="F133" s="37">
        <v>65.927000000000007</v>
      </c>
      <c r="G133" s="37">
        <v>65.024000000000001</v>
      </c>
      <c r="H133" s="37">
        <v>66.429000000000002</v>
      </c>
      <c r="I133" s="37">
        <v>66.548000000000002</v>
      </c>
      <c r="J133" s="37">
        <v>67.953000000000003</v>
      </c>
      <c r="K133" s="37">
        <v>65.977000000000004</v>
      </c>
      <c r="L133" s="37">
        <v>65.817999999999998</v>
      </c>
      <c r="M133" s="37">
        <v>64.522999999999996</v>
      </c>
      <c r="N133" s="37">
        <v>65.295000000000002</v>
      </c>
      <c r="O133" s="37">
        <v>66.114000000000004</v>
      </c>
      <c r="P133" s="37">
        <v>69.114000000000004</v>
      </c>
      <c r="Q133" s="37">
        <v>73.545000000000002</v>
      </c>
      <c r="S133" s="4">
        <f t="shared" si="228"/>
        <v>60.562810338179602</v>
      </c>
      <c r="T133" s="4">
        <f t="shared" si="229"/>
        <v>61.85821994625686</v>
      </c>
      <c r="U133" s="4">
        <f t="shared" si="230"/>
        <v>64.70547135488323</v>
      </c>
      <c r="V133" s="4">
        <f t="shared" si="231"/>
        <v>64.764235201185571</v>
      </c>
      <c r="W133" s="4">
        <f t="shared" si="232"/>
        <v>64.871878443068084</v>
      </c>
      <c r="X133" s="4">
        <f t="shared" si="233"/>
        <v>65.684416684172646</v>
      </c>
      <c r="Y133" s="4">
        <f t="shared" si="234"/>
        <v>66.604406758935028</v>
      </c>
      <c r="Z133" s="4">
        <f t="shared" si="235"/>
        <v>66.996894523002922</v>
      </c>
      <c r="AA133" s="4">
        <f t="shared" si="236"/>
        <v>65.915118313047671</v>
      </c>
      <c r="AB133" s="4">
        <f t="shared" si="237"/>
        <v>65.290765065510314</v>
      </c>
      <c r="AC133" s="4">
        <f t="shared" si="238"/>
        <v>64.50432144143781</v>
      </c>
      <c r="AD133" s="4">
        <f t="shared" si="239"/>
        <v>64.117111909305706</v>
      </c>
      <c r="AE133" s="4">
        <f t="shared" si="240"/>
        <v>64.202384583292314</v>
      </c>
      <c r="AF133" s="4">
        <f t="shared" si="241"/>
        <v>66.965613381864401</v>
      </c>
      <c r="AG133" s="4">
        <f t="shared" si="242"/>
        <v>71.350342701593775</v>
      </c>
      <c r="AI133" s="4">
        <f t="shared" si="243"/>
        <v>0.41218966182039907</v>
      </c>
      <c r="AJ133" s="4">
        <f t="shared" si="244"/>
        <v>0.84178005374314324</v>
      </c>
      <c r="AK133" s="4">
        <f t="shared" si="245"/>
        <v>2.4165286451167702</v>
      </c>
      <c r="AL133" s="4">
        <f t="shared" si="246"/>
        <v>1.1627647988144361</v>
      </c>
      <c r="AM133" s="4">
        <f t="shared" si="247"/>
        <v>0.15212155693191676</v>
      </c>
      <c r="AN133" s="4">
        <f t="shared" si="248"/>
        <v>0.74458331582735582</v>
      </c>
      <c r="AO133" s="4">
        <f t="shared" si="249"/>
        <v>-5.6406758935025891E-2</v>
      </c>
      <c r="AP133" s="4">
        <f t="shared" si="250"/>
        <v>0.95610547699708093</v>
      </c>
      <c r="AQ133" s="4">
        <f t="shared" si="251"/>
        <v>6.1881686952332871E-2</v>
      </c>
      <c r="AR133" s="4">
        <f t="shared" si="252"/>
        <v>0.52723493448968384</v>
      </c>
      <c r="AS133" s="4">
        <f t="shared" si="253"/>
        <v>1.8678558562186254E-2</v>
      </c>
      <c r="AT133" s="4">
        <f t="shared" si="254"/>
        <v>1.1778880906942959</v>
      </c>
      <c r="AU133" s="4">
        <f t="shared" si="255"/>
        <v>1.91161541670769</v>
      </c>
      <c r="AV133" s="4">
        <f t="shared" si="431"/>
        <v>2.1483866181356035</v>
      </c>
      <c r="AW133" s="4">
        <f t="shared" si="431"/>
        <v>2.1946572984062271</v>
      </c>
      <c r="AY133" s="2">
        <f t="shared" si="307"/>
        <v>60.562810189674195</v>
      </c>
      <c r="AZ133" s="2">
        <f t="shared" si="358"/>
        <v>61.821921586729509</v>
      </c>
      <c r="BA133" s="2">
        <f t="shared" si="359"/>
        <v>64.648009617213901</v>
      </c>
      <c r="BB133" s="2">
        <f t="shared" si="360"/>
        <v>64.668747608920896</v>
      </c>
      <c r="BC133" s="2">
        <f t="shared" si="361"/>
        <v>64.763525525101429</v>
      </c>
      <c r="BD133" s="2">
        <f t="shared" si="362"/>
        <v>65.565794643465907</v>
      </c>
      <c r="BE133" s="2">
        <f t="shared" si="363"/>
        <v>66.518863057163216</v>
      </c>
      <c r="BF133" s="2">
        <f t="shared" si="364"/>
        <v>66.877732910771471</v>
      </c>
      <c r="BG133" s="2">
        <f t="shared" si="365"/>
        <v>65.752540643823821</v>
      </c>
      <c r="BH133" s="2">
        <f t="shared" si="366"/>
        <v>65.195878618740622</v>
      </c>
      <c r="BI133" s="2">
        <f t="shared" si="367"/>
        <v>64.375420334206467</v>
      </c>
      <c r="BJ133" s="2">
        <f t="shared" si="368"/>
        <v>64.06505885561991</v>
      </c>
      <c r="BK133" s="2">
        <f t="shared" si="369"/>
        <v>64.120388687381066</v>
      </c>
      <c r="BL133" s="2">
        <f t="shared" si="370"/>
        <v>65.7798716255774</v>
      </c>
      <c r="BM133" s="2">
        <f t="shared" si="371"/>
        <v>69.191414960748503</v>
      </c>
      <c r="BO133" s="2" t="str">
        <f t="shared" si="257"/>
        <v/>
      </c>
      <c r="BP133" s="2" t="str">
        <f t="shared" si="258"/>
        <v/>
      </c>
      <c r="BQ133" s="2" t="str">
        <f t="shared" si="259"/>
        <v/>
      </c>
      <c r="BR133" s="2" t="str">
        <f t="shared" si="260"/>
        <v/>
      </c>
      <c r="BS133" s="2" t="str">
        <f t="shared" si="261"/>
        <v/>
      </c>
      <c r="BT133" s="2" t="str">
        <f t="shared" si="262"/>
        <v/>
      </c>
      <c r="BU133" s="2" t="str">
        <f t="shared" si="263"/>
        <v/>
      </c>
      <c r="BV133" s="2" t="str">
        <f t="shared" si="264"/>
        <v/>
      </c>
      <c r="BW133" s="2" t="str">
        <f t="shared" si="265"/>
        <v/>
      </c>
      <c r="BX133" s="2" t="str">
        <f t="shared" si="266"/>
        <v/>
      </c>
      <c r="BY133" s="2" t="str">
        <f t="shared" si="267"/>
        <v/>
      </c>
      <c r="BZ133" s="2" t="str">
        <f t="shared" si="268"/>
        <v/>
      </c>
      <c r="CA133" s="2" t="str">
        <f t="shared" si="269"/>
        <v/>
      </c>
      <c r="CB133" s="2" t="str">
        <f t="shared" si="270"/>
        <v/>
      </c>
      <c r="CC133" s="2" t="str">
        <f t="shared" si="271"/>
        <v/>
      </c>
      <c r="CE133" s="2">
        <f t="shared" si="308"/>
        <v>60.975000000000001</v>
      </c>
      <c r="CF133" s="2">
        <f t="shared" si="309"/>
        <v>62.7</v>
      </c>
      <c r="CG133" s="2">
        <f t="shared" si="310"/>
        <v>67.122</v>
      </c>
      <c r="CH133" s="2">
        <f t="shared" si="311"/>
        <v>65.927000000000007</v>
      </c>
      <c r="CI133" s="2">
        <f t="shared" si="312"/>
        <v>65.024000000000001</v>
      </c>
      <c r="CJ133" s="2">
        <f t="shared" si="313"/>
        <v>66.429000000000002</v>
      </c>
      <c r="CK133" s="2">
        <f t="shared" si="314"/>
        <v>66.548000000000002</v>
      </c>
      <c r="CL133" s="2">
        <f t="shared" si="315"/>
        <v>67.953000000000003</v>
      </c>
      <c r="CM133" s="2">
        <f t="shared" si="316"/>
        <v>65.977000000000004</v>
      </c>
      <c r="CN133" s="2">
        <f t="shared" si="317"/>
        <v>65.817999999999998</v>
      </c>
      <c r="CO133" s="2">
        <f t="shared" si="318"/>
        <v>64.522999999999996</v>
      </c>
      <c r="CP133" s="2">
        <f t="shared" si="319"/>
        <v>65.295000000000002</v>
      </c>
      <c r="CQ133" s="2">
        <f t="shared" si="320"/>
        <v>66.114000000000004</v>
      </c>
      <c r="CR133" s="2">
        <f t="shared" si="321"/>
        <v>69.114000000000004</v>
      </c>
      <c r="CS133" s="2">
        <f t="shared" si="322"/>
        <v>73.545000000000002</v>
      </c>
      <c r="CU133" s="2">
        <f t="shared" si="272"/>
        <v>60.975000000000001</v>
      </c>
      <c r="CV133" s="2">
        <f t="shared" si="273"/>
        <v>62.7</v>
      </c>
      <c r="CW133" s="2">
        <f t="shared" si="274"/>
        <v>67.122</v>
      </c>
      <c r="CX133" s="2">
        <f t="shared" si="275"/>
        <v>65.927000000000007</v>
      </c>
      <c r="CY133" s="2">
        <f t="shared" si="276"/>
        <v>65.024000000000001</v>
      </c>
      <c r="CZ133" s="2">
        <f t="shared" si="277"/>
        <v>66.429000000000002</v>
      </c>
      <c r="DA133" s="2">
        <f t="shared" si="278"/>
        <v>66.548000000000002</v>
      </c>
      <c r="DB133" s="2">
        <f t="shared" si="279"/>
        <v>67.953000000000003</v>
      </c>
      <c r="DC133" s="2">
        <f t="shared" si="280"/>
        <v>65.977000000000004</v>
      </c>
      <c r="DD133" s="2">
        <f t="shared" si="281"/>
        <v>65.817999999999998</v>
      </c>
      <c r="DE133" s="2">
        <f t="shared" si="282"/>
        <v>64.522999999999996</v>
      </c>
      <c r="DF133" s="2">
        <f t="shared" si="283"/>
        <v>65.295000000000002</v>
      </c>
      <c r="DG133" s="2">
        <f t="shared" si="284"/>
        <v>66.114000000000004</v>
      </c>
      <c r="DH133" s="2">
        <f t="shared" si="285"/>
        <v>69.114000000000004</v>
      </c>
      <c r="DI133" s="2">
        <f t="shared" si="286"/>
        <v>73.545000000000002</v>
      </c>
      <c r="DK133" s="2">
        <f t="shared" si="287"/>
        <v>99.804249530956852</v>
      </c>
      <c r="DL133" s="2">
        <f t="shared" si="432"/>
        <v>97.776236933797932</v>
      </c>
      <c r="DM133" s="2">
        <f t="shared" si="432"/>
        <v>98.235235664316789</v>
      </c>
      <c r="DN133" s="2">
        <f t="shared" si="432"/>
        <v>105.45899775815033</v>
      </c>
      <c r="DO133" s="2">
        <f t="shared" si="432"/>
        <v>104.55843089430891</v>
      </c>
      <c r="DP133" s="2">
        <f t="shared" si="432"/>
        <v>99.384762717770045</v>
      </c>
      <c r="DQ133" s="2">
        <f t="shared" si="432"/>
        <v>96.043290999698002</v>
      </c>
      <c r="DR133" s="2">
        <f t="shared" si="432"/>
        <v>94.648954730842974</v>
      </c>
      <c r="DS133" s="2">
        <f t="shared" si="432"/>
        <v>96.262284471814809</v>
      </c>
      <c r="DT133" s="2">
        <f t="shared" si="432"/>
        <v>97.145493963212047</v>
      </c>
      <c r="DU133" s="2">
        <f t="shared" si="432"/>
        <v>95.744951223195386</v>
      </c>
      <c r="DV133" s="2">
        <f t="shared" si="432"/>
        <v>101.62159041676799</v>
      </c>
      <c r="DW133" s="2">
        <f t="shared" si="432"/>
        <v>99.624559045605537</v>
      </c>
      <c r="DX133" s="2">
        <f t="shared" si="432"/>
        <v>94.461170029441163</v>
      </c>
      <c r="DY133" s="2">
        <f t="shared" si="432"/>
        <v>84.249143049932513</v>
      </c>
      <c r="EA133" s="2">
        <f t="shared" si="227"/>
        <v>60.47464173115506</v>
      </c>
      <c r="EB133" s="2">
        <f t="shared" si="289"/>
        <v>61.733412069937962</v>
      </c>
      <c r="EC133" s="2">
        <f t="shared" si="290"/>
        <v>64.550627269742833</v>
      </c>
      <c r="ED133" s="2">
        <f t="shared" si="291"/>
        <v>64.557114842721688</v>
      </c>
      <c r="EE133" s="2">
        <f t="shared" si="292"/>
        <v>64.656729307427767</v>
      </c>
      <c r="EF133" s="2">
        <f t="shared" si="293"/>
        <v>65.477564754466798</v>
      </c>
      <c r="EG133" s="2">
        <f t="shared" si="294"/>
        <v>66.429109542631295</v>
      </c>
      <c r="EH133" s="2">
        <f t="shared" si="295"/>
        <v>66.781634091704589</v>
      </c>
      <c r="EI133" s="2">
        <f t="shared" si="296"/>
        <v>65.647709746867378</v>
      </c>
      <c r="EJ133" s="2">
        <f t="shared" si="297"/>
        <v>65.087226990400907</v>
      </c>
      <c r="EK133" s="2">
        <f t="shared" si="298"/>
        <v>64.28008237061411</v>
      </c>
      <c r="EL133" s="2">
        <f t="shared" si="299"/>
        <v>63.932903002273498</v>
      </c>
      <c r="EM133" s="2">
        <f t="shared" si="300"/>
        <v>64.013030944625399</v>
      </c>
      <c r="EN133" s="2">
        <f t="shared" si="301"/>
        <v>65.702183137532487</v>
      </c>
      <c r="EO133" s="2">
        <f t="shared" si="302"/>
        <v>69.134324560438515</v>
      </c>
      <c r="EQ133" s="2">
        <f t="shared" si="303"/>
        <v>60.397298601440667</v>
      </c>
      <c r="ER133" s="2">
        <f t="shared" si="433"/>
        <v>61.652090372267025</v>
      </c>
      <c r="ES133" s="2">
        <f t="shared" si="433"/>
        <v>64.476052561638738</v>
      </c>
      <c r="ET133" s="2">
        <f t="shared" si="433"/>
        <v>64.49976830314867</v>
      </c>
      <c r="EU133" s="2">
        <f t="shared" si="433"/>
        <v>64.589761503152516</v>
      </c>
      <c r="EV133" s="2">
        <f t="shared" si="433"/>
        <v>65.415921147387891</v>
      </c>
      <c r="EW133" s="2">
        <f t="shared" si="433"/>
        <v>66.373065822700198</v>
      </c>
      <c r="EX133" s="2">
        <f t="shared" si="433"/>
        <v>66.762382288559252</v>
      </c>
      <c r="EY133" s="2">
        <f t="shared" si="433"/>
        <v>65.629200095276971</v>
      </c>
      <c r="EZ133" s="2">
        <f t="shared" si="433"/>
        <v>65.012963898132924</v>
      </c>
      <c r="FA133" s="2">
        <f t="shared" si="433"/>
        <v>64.329899167949591</v>
      </c>
      <c r="FB133" s="2">
        <f t="shared" si="433"/>
        <v>63.878732768746033</v>
      </c>
      <c r="FC133" s="2">
        <f t="shared" si="433"/>
        <v>63.936755592462035</v>
      </c>
      <c r="FD133" s="2">
        <f t="shared" si="433"/>
        <v>65.693963719446486</v>
      </c>
      <c r="FE133" s="2">
        <f t="shared" si="433"/>
        <v>68.729267263855618</v>
      </c>
      <c r="FG133" s="2">
        <f t="shared" si="305"/>
        <v>0.99773620034722055</v>
      </c>
      <c r="FH133" s="2">
        <f t="shared" si="434"/>
        <v>0.99751776522831959</v>
      </c>
      <c r="FI133" s="2">
        <f t="shared" si="434"/>
        <v>0.997081175645531</v>
      </c>
      <c r="FJ133" s="2">
        <f t="shared" si="434"/>
        <v>0.99725396496421026</v>
      </c>
      <c r="FK133" s="2">
        <f t="shared" si="434"/>
        <v>0.99730420487031379</v>
      </c>
      <c r="FL133" s="2">
        <f t="shared" si="434"/>
        <v>0.99737660426706143</v>
      </c>
      <c r="FM133" s="2">
        <f t="shared" si="434"/>
        <v>0.99694724733971807</v>
      </c>
      <c r="FN133" s="2">
        <f t="shared" si="434"/>
        <v>0.996542292341841</v>
      </c>
      <c r="FO133" s="2">
        <f t="shared" si="434"/>
        <v>0.99656737160848219</v>
      </c>
      <c r="FP133" s="2">
        <f t="shared" si="434"/>
        <v>0.99658178350014381</v>
      </c>
      <c r="FQ133" s="2">
        <f t="shared" si="434"/>
        <v>0.99698957571860636</v>
      </c>
      <c r="FR133" s="2">
        <f t="shared" si="434"/>
        <v>0.99647851631578965</v>
      </c>
      <c r="FS133" s="2">
        <f t="shared" si="434"/>
        <v>0.99696370095868092</v>
      </c>
      <c r="FT133" s="2">
        <f t="shared" si="434"/>
        <v>0.9972959245689641</v>
      </c>
      <c r="FU133" s="2">
        <f t="shared" si="434"/>
        <v>0.99603605687509733</v>
      </c>
      <c r="FW133" s="2">
        <f t="shared" si="323"/>
        <v>1.1195486466632995E-2</v>
      </c>
      <c r="FX133" s="2">
        <f t="shared" si="375"/>
        <v>1.1770983421797073E-2</v>
      </c>
      <c r="FY133" s="2">
        <f t="shared" si="376"/>
        <v>1.2566028156019874E-2</v>
      </c>
      <c r="FZ133" s="2">
        <f t="shared" si="377"/>
        <v>1.194906129359479E-2</v>
      </c>
      <c r="GA133" s="2">
        <f t="shared" si="378"/>
        <v>1.1506949328611382E-2</v>
      </c>
      <c r="GB133" s="2">
        <f t="shared" si="379"/>
        <v>1.1714263456477022E-2</v>
      </c>
      <c r="GC133" s="2">
        <f t="shared" si="380"/>
        <v>1.1620511522583364E-2</v>
      </c>
      <c r="GD133" s="2">
        <f t="shared" si="381"/>
        <v>1.3413232905829785E-2</v>
      </c>
      <c r="GE133" s="2">
        <f t="shared" si="382"/>
        <v>1.3914980376492211E-2</v>
      </c>
      <c r="GF133" s="2">
        <f t="shared" si="383"/>
        <v>1.2529356846167796E-2</v>
      </c>
      <c r="GG133" s="2">
        <f t="shared" si="384"/>
        <v>1.2352427706776022E-2</v>
      </c>
      <c r="GH133" s="2">
        <f t="shared" si="385"/>
        <v>1.0416134956131206E-2</v>
      </c>
      <c r="GI133" s="2">
        <f t="shared" si="386"/>
        <v>1.0088526049644142E-2</v>
      </c>
      <c r="GJ133" s="2">
        <f t="shared" si="387"/>
        <v>9.4875123963406357E-3</v>
      </c>
      <c r="GK133" s="2">
        <f t="shared" si="388"/>
        <v>6.9715582200819389E-3</v>
      </c>
      <c r="GM133" s="92">
        <f t="shared" si="324"/>
        <v>1.2226175049015702E-98</v>
      </c>
      <c r="GN133" s="92">
        <f t="shared" si="389"/>
        <v>8.8996565537933043E-108</v>
      </c>
      <c r="GO133" s="92">
        <f t="shared" si="390"/>
        <v>9.7411692773886895E-123</v>
      </c>
      <c r="GP133" s="92">
        <f t="shared" si="391"/>
        <v>3.9295820295301771E-163</v>
      </c>
      <c r="GQ133" s="92">
        <f t="shared" si="392"/>
        <v>1.3829412893817139E-191</v>
      </c>
      <c r="GR133" s="92">
        <f t="shared" si="393"/>
        <v>1.9739649277271008E-223</v>
      </c>
      <c r="GS133" s="92">
        <f t="shared" si="394"/>
        <v>2.6212822518317733E-185</v>
      </c>
      <c r="GT133" s="92">
        <f t="shared" si="395"/>
        <v>4.8258970445299775E-165</v>
      </c>
      <c r="GU133" s="92">
        <f t="shared" si="396"/>
        <v>7.5381188264246603E-205</v>
      </c>
      <c r="GV133" s="92">
        <f t="shared" si="397"/>
        <v>2.0585835842104415E-174</v>
      </c>
      <c r="GW133" s="92">
        <f t="shared" si="398"/>
        <v>3.075526129757313E-254</v>
      </c>
      <c r="GX133" s="92">
        <f t="shared" si="399"/>
        <v>8.4485151703190564E-196</v>
      </c>
      <c r="GY133" s="92">
        <f t="shared" si="400"/>
        <v>4.0125022953691239E-149</v>
      </c>
      <c r="GZ133" s="92">
        <f t="shared" si="401"/>
        <v>1.4535596502016049E-113</v>
      </c>
      <c r="HA133" s="92">
        <f t="shared" si="402"/>
        <v>1.0430555300895048E-122</v>
      </c>
      <c r="HC133" s="92">
        <f t="shared" si="325"/>
        <v>3.1173406162983149E-18</v>
      </c>
      <c r="HD133" s="92">
        <f t="shared" si="403"/>
        <v>7.6907637590648334E-23</v>
      </c>
      <c r="HE133" s="92">
        <f t="shared" si="404"/>
        <v>8.7299679627717254E-28</v>
      </c>
      <c r="HF133" s="92">
        <f t="shared" si="405"/>
        <v>9.5014822803674557E-37</v>
      </c>
      <c r="HG133" s="92">
        <f t="shared" si="406"/>
        <v>2.695485389283486E-40</v>
      </c>
      <c r="HH133" s="92">
        <f t="shared" si="407"/>
        <v>1.3928298081937095E-50</v>
      </c>
      <c r="HI133" s="92">
        <f t="shared" si="408"/>
        <v>8.3154897549948865E-47</v>
      </c>
      <c r="HJ133" s="92">
        <f t="shared" si="409"/>
        <v>1.0423593568050403E-52</v>
      </c>
      <c r="HK133" s="92">
        <f t="shared" si="410"/>
        <v>4.080811735347831E-69</v>
      </c>
      <c r="HL133" s="92">
        <f t="shared" si="411"/>
        <v>3.3964816560040473E-57</v>
      </c>
      <c r="HM133" s="92">
        <f t="shared" si="412"/>
        <v>1.8969978772562055E-66</v>
      </c>
      <c r="HN133" s="92">
        <f t="shared" si="413"/>
        <v>6.4468841399288206E-44</v>
      </c>
      <c r="HO133" s="92">
        <f t="shared" si="414"/>
        <v>2.1016631038406678E-37</v>
      </c>
      <c r="HP133" s="92">
        <f t="shared" si="415"/>
        <v>3.1298557226053476E-27</v>
      </c>
      <c r="HQ133" s="92">
        <f t="shared" si="416"/>
        <v>1.0495220146558201E-22</v>
      </c>
      <c r="HS133" s="92">
        <f t="shared" si="326"/>
        <v>1.0067255843922412E-3</v>
      </c>
      <c r="HT133" s="92">
        <f t="shared" si="417"/>
        <v>1.1993510340408586E-3</v>
      </c>
      <c r="HU133" s="92">
        <f t="shared" si="418"/>
        <v>7.5151373657336663E-4</v>
      </c>
      <c r="HV133" s="92">
        <f t="shared" si="419"/>
        <v>9.9855386957273078E-4</v>
      </c>
      <c r="HW133" s="92">
        <f t="shared" si="420"/>
        <v>8.875840071370857E-4</v>
      </c>
      <c r="HX133" s="92">
        <f t="shared" si="421"/>
        <v>8.1783490511705339E-4</v>
      </c>
      <c r="HY133" s="92">
        <f t="shared" si="422"/>
        <v>4.7383783731343447E-4</v>
      </c>
      <c r="HZ133" s="92">
        <f t="shared" si="423"/>
        <v>6.0093835780099714E-4</v>
      </c>
      <c r="IA133" s="92">
        <f t="shared" si="424"/>
        <v>7.339354647133583E-4</v>
      </c>
      <c r="IB133" s="92">
        <f t="shared" si="425"/>
        <v>3.7583571104140992E-4</v>
      </c>
      <c r="IC133" s="92">
        <f t="shared" si="426"/>
        <v>4.6486668946980496E-4</v>
      </c>
      <c r="ID133" s="92">
        <f t="shared" si="427"/>
        <v>1.6556884576327433E-4</v>
      </c>
      <c r="IE133" s="92">
        <f t="shared" si="428"/>
        <v>2.5181673567286321E-4</v>
      </c>
      <c r="IF133" s="92">
        <f t="shared" si="429"/>
        <v>4.5744506479904745E-3</v>
      </c>
      <c r="IG133" s="92">
        <f t="shared" si="430"/>
        <v>4.946995028072952E-3</v>
      </c>
      <c r="II133" s="92">
        <f t="shared" si="327"/>
        <v>3.7964809599783E-26</v>
      </c>
      <c r="IJ133" s="92">
        <f t="shared" si="328"/>
        <v>1.3699912034053555E-25</v>
      </c>
      <c r="IK133" s="92">
        <f t="shared" si="329"/>
        <v>2.5292880590467124E-28</v>
      </c>
      <c r="IL133" s="92">
        <f t="shared" si="330"/>
        <v>4.0421222572170746E-28</v>
      </c>
      <c r="IM133" s="92">
        <f t="shared" si="331"/>
        <v>3.6645670462005937E-29</v>
      </c>
      <c r="IN133" s="92">
        <f t="shared" si="332"/>
        <v>4.0559203642450849E-31</v>
      </c>
      <c r="IO133" s="92">
        <f t="shared" si="333"/>
        <v>1.3701136457031368E-33</v>
      </c>
      <c r="IP133" s="92">
        <f t="shared" si="334"/>
        <v>6.5103856395835887E-35</v>
      </c>
      <c r="IQ133" s="92">
        <f t="shared" si="335"/>
        <v>1.2134272095315025E-33</v>
      </c>
      <c r="IR133" s="92">
        <f t="shared" si="336"/>
        <v>6.8633472929082611E-35</v>
      </c>
      <c r="IS133" s="92">
        <f t="shared" si="337"/>
        <v>2.9843848377636731E-34</v>
      </c>
      <c r="IT133" s="92">
        <f t="shared" si="338"/>
        <v>1.0200260525103457E-34</v>
      </c>
      <c r="IU133" s="92">
        <f t="shared" si="339"/>
        <v>2.3315277250436022E-31</v>
      </c>
      <c r="IV133" s="92">
        <f t="shared" si="340"/>
        <v>1.9786653458080398E-24</v>
      </c>
      <c r="IW133" s="92">
        <f t="shared" si="341"/>
        <v>2.7931477721811782E-18</v>
      </c>
      <c r="IY133" s="92">
        <f t="shared" si="342"/>
        <v>1.0067255843922442E-3</v>
      </c>
      <c r="IZ133" s="92">
        <f t="shared" si="343"/>
        <v>1.1993510340408586E-3</v>
      </c>
      <c r="JA133" s="92">
        <f t="shared" si="344"/>
        <v>7.5151373657336663E-4</v>
      </c>
      <c r="JB133" s="92">
        <f t="shared" si="345"/>
        <v>9.9855386957273078E-4</v>
      </c>
      <c r="JC133" s="92">
        <f t="shared" si="346"/>
        <v>8.875840071370857E-4</v>
      </c>
      <c r="JD133" s="92">
        <f t="shared" si="347"/>
        <v>8.1783490511705339E-4</v>
      </c>
      <c r="JE133" s="92">
        <f t="shared" si="348"/>
        <v>4.7383783731343447E-4</v>
      </c>
      <c r="JF133" s="92">
        <f t="shared" si="349"/>
        <v>6.0093835780099714E-4</v>
      </c>
      <c r="JG133" s="92">
        <f t="shared" si="350"/>
        <v>7.339354647133583E-4</v>
      </c>
      <c r="JH133" s="92">
        <f t="shared" si="351"/>
        <v>3.7583571104140992E-4</v>
      </c>
      <c r="JI133" s="92">
        <f t="shared" si="352"/>
        <v>4.6486668946980496E-4</v>
      </c>
      <c r="JJ133" s="92">
        <f t="shared" si="353"/>
        <v>1.6556884576327433E-4</v>
      </c>
      <c r="JK133" s="92">
        <f t="shared" si="354"/>
        <v>2.5181673567286321E-4</v>
      </c>
      <c r="JL133" s="92">
        <f t="shared" si="355"/>
        <v>4.5744506479904745E-3</v>
      </c>
      <c r="JM133" s="92">
        <f t="shared" si="356"/>
        <v>4.9469950280729546E-3</v>
      </c>
    </row>
    <row r="134" spans="2:273" x14ac:dyDescent="0.25">
      <c r="B134" s="2">
        <v>107</v>
      </c>
      <c r="C134" s="37">
        <v>60.3</v>
      </c>
      <c r="D134" s="37">
        <v>62.475000000000001</v>
      </c>
      <c r="E134" s="37">
        <v>64.756</v>
      </c>
      <c r="F134" s="37">
        <v>66.146000000000001</v>
      </c>
      <c r="G134" s="37">
        <v>65.584999999999994</v>
      </c>
      <c r="H134" s="37">
        <v>66.19</v>
      </c>
      <c r="I134" s="37">
        <v>68.167000000000002</v>
      </c>
      <c r="J134" s="37">
        <v>68.186000000000007</v>
      </c>
      <c r="K134" s="37">
        <v>66.477000000000004</v>
      </c>
      <c r="L134" s="37">
        <v>65.659000000000006</v>
      </c>
      <c r="M134" s="37">
        <v>64.840999999999994</v>
      </c>
      <c r="N134" s="37">
        <v>63.773000000000003</v>
      </c>
      <c r="O134" s="37">
        <v>63.386000000000003</v>
      </c>
      <c r="P134" s="37">
        <v>68.727000000000004</v>
      </c>
      <c r="Q134" s="37">
        <v>73.204999999999998</v>
      </c>
      <c r="S134" s="4">
        <f t="shared" si="228"/>
        <v>60.449412033556811</v>
      </c>
      <c r="T134" s="4">
        <f t="shared" si="229"/>
        <v>61.777942453282009</v>
      </c>
      <c r="U134" s="4">
        <f t="shared" si="230"/>
        <v>64.596827223634662</v>
      </c>
      <c r="V134" s="4">
        <f t="shared" si="231"/>
        <v>64.692634133344228</v>
      </c>
      <c r="W134" s="4">
        <f t="shared" si="232"/>
        <v>64.849350676748656</v>
      </c>
      <c r="X134" s="4">
        <f t="shared" si="233"/>
        <v>65.652520050114276</v>
      </c>
      <c r="Y134" s="4">
        <f t="shared" si="234"/>
        <v>66.5470763941738</v>
      </c>
      <c r="Z134" s="4">
        <f t="shared" si="235"/>
        <v>66.96157728986563</v>
      </c>
      <c r="AA134" s="4">
        <f t="shared" si="236"/>
        <v>65.91743097730415</v>
      </c>
      <c r="AB134" s="4">
        <f t="shared" si="237"/>
        <v>65.247368834995726</v>
      </c>
      <c r="AC134" s="4">
        <f t="shared" si="238"/>
        <v>64.502711317772807</v>
      </c>
      <c r="AD134" s="4">
        <f t="shared" si="239"/>
        <v>64.039753053993564</v>
      </c>
      <c r="AE134" s="4">
        <f t="shared" si="240"/>
        <v>64.130273124350737</v>
      </c>
      <c r="AF134" s="4">
        <f t="shared" si="241"/>
        <v>67.371126450705759</v>
      </c>
      <c r="AG134" s="4">
        <f t="shared" si="242"/>
        <v>72.093900686552587</v>
      </c>
      <c r="AI134" s="4">
        <f t="shared" si="243"/>
        <v>-0.14941203355681409</v>
      </c>
      <c r="AJ134" s="4">
        <f t="shared" si="244"/>
        <v>0.69705754671799269</v>
      </c>
      <c r="AK134" s="4">
        <f t="shared" si="245"/>
        <v>0.15917277636533811</v>
      </c>
      <c r="AL134" s="4">
        <f t="shared" si="246"/>
        <v>1.4533658666557727</v>
      </c>
      <c r="AM134" s="4">
        <f t="shared" si="247"/>
        <v>0.73564932325133725</v>
      </c>
      <c r="AN134" s="4">
        <f t="shared" si="248"/>
        <v>0.53747994988572145</v>
      </c>
      <c r="AO134" s="4">
        <f t="shared" si="249"/>
        <v>1.6199236058262017</v>
      </c>
      <c r="AP134" s="4">
        <f t="shared" si="250"/>
        <v>1.2244227101343768</v>
      </c>
      <c r="AQ134" s="4">
        <f t="shared" si="251"/>
        <v>0.55956902269585385</v>
      </c>
      <c r="AR134" s="4">
        <f t="shared" si="252"/>
        <v>0.41163116500428032</v>
      </c>
      <c r="AS134" s="4">
        <f t="shared" si="253"/>
        <v>0.33828868222718711</v>
      </c>
      <c r="AT134" s="4">
        <f t="shared" si="254"/>
        <v>-0.2667530539935612</v>
      </c>
      <c r="AU134" s="4">
        <f t="shared" si="255"/>
        <v>-0.74427312435073389</v>
      </c>
      <c r="AV134" s="4">
        <f t="shared" si="431"/>
        <v>1.3558735492942446</v>
      </c>
      <c r="AW134" s="4">
        <f t="shared" si="431"/>
        <v>1.1110993134474114</v>
      </c>
      <c r="AY134" s="2">
        <f t="shared" si="307"/>
        <v>60.44941177913865</v>
      </c>
      <c r="AZ134" s="2">
        <f t="shared" si="358"/>
        <v>61.716276305792618</v>
      </c>
      <c r="BA134" s="2">
        <f t="shared" si="359"/>
        <v>64.493127368439445</v>
      </c>
      <c r="BB134" s="2">
        <f t="shared" si="360"/>
        <v>64.524199034280613</v>
      </c>
      <c r="BC134" s="2">
        <f t="shared" si="361"/>
        <v>64.6559422171309</v>
      </c>
      <c r="BD134" s="2">
        <f t="shared" si="362"/>
        <v>65.435142395896833</v>
      </c>
      <c r="BE134" s="2">
        <f t="shared" si="363"/>
        <v>66.381985608125831</v>
      </c>
      <c r="BF134" s="2">
        <f t="shared" si="364"/>
        <v>66.726481311805955</v>
      </c>
      <c r="BG134" s="2">
        <f t="shared" si="365"/>
        <v>65.602433707758294</v>
      </c>
      <c r="BH134" s="2">
        <f t="shared" si="366"/>
        <v>65.057428315180331</v>
      </c>
      <c r="BI134" s="2">
        <f t="shared" si="367"/>
        <v>64.249755951853004</v>
      </c>
      <c r="BJ134" s="2">
        <f t="shared" si="368"/>
        <v>63.93440606925104</v>
      </c>
      <c r="BK134" s="2">
        <f t="shared" si="369"/>
        <v>63.973938675133077</v>
      </c>
      <c r="BL134" s="2">
        <f t="shared" si="370"/>
        <v>65.671877072918477</v>
      </c>
      <c r="BM134" s="2">
        <f t="shared" si="371"/>
        <v>69.112337154130216</v>
      </c>
      <c r="BO134" s="2" t="str">
        <f t="shared" si="257"/>
        <v/>
      </c>
      <c r="BP134" s="2" t="str">
        <f t="shared" si="258"/>
        <v/>
      </c>
      <c r="BQ134" s="2" t="str">
        <f t="shared" si="259"/>
        <v/>
      </c>
      <c r="BR134" s="2" t="str">
        <f t="shared" si="260"/>
        <v/>
      </c>
      <c r="BS134" s="2" t="str">
        <f t="shared" si="261"/>
        <v/>
      </c>
      <c r="BT134" s="2" t="str">
        <f t="shared" si="262"/>
        <v/>
      </c>
      <c r="BU134" s="2" t="str">
        <f t="shared" si="263"/>
        <v/>
      </c>
      <c r="BV134" s="2" t="str">
        <f t="shared" si="264"/>
        <v/>
      </c>
      <c r="BW134" s="2" t="str">
        <f t="shared" si="265"/>
        <v/>
      </c>
      <c r="BX134" s="2" t="str">
        <f t="shared" si="266"/>
        <v/>
      </c>
      <c r="BY134" s="2" t="str">
        <f t="shared" si="267"/>
        <v/>
      </c>
      <c r="BZ134" s="2" t="str">
        <f t="shared" si="268"/>
        <v/>
      </c>
      <c r="CA134" s="2" t="str">
        <f t="shared" si="269"/>
        <v/>
      </c>
      <c r="CB134" s="2" t="str">
        <f t="shared" si="270"/>
        <v/>
      </c>
      <c r="CC134" s="2" t="str">
        <f t="shared" si="271"/>
        <v/>
      </c>
      <c r="CE134" s="2">
        <f t="shared" si="308"/>
        <v>60.3</v>
      </c>
      <c r="CF134" s="2">
        <f t="shared" si="309"/>
        <v>62.475000000000001</v>
      </c>
      <c r="CG134" s="2">
        <f t="shared" si="310"/>
        <v>64.756</v>
      </c>
      <c r="CH134" s="2">
        <f t="shared" si="311"/>
        <v>66.146000000000001</v>
      </c>
      <c r="CI134" s="2">
        <f t="shared" si="312"/>
        <v>65.584999999999994</v>
      </c>
      <c r="CJ134" s="2">
        <f t="shared" si="313"/>
        <v>66.19</v>
      </c>
      <c r="CK134" s="2">
        <f t="shared" si="314"/>
        <v>68.167000000000002</v>
      </c>
      <c r="CL134" s="2">
        <f t="shared" si="315"/>
        <v>68.186000000000007</v>
      </c>
      <c r="CM134" s="2">
        <f t="shared" si="316"/>
        <v>66.477000000000004</v>
      </c>
      <c r="CN134" s="2">
        <f t="shared" si="317"/>
        <v>65.659000000000006</v>
      </c>
      <c r="CO134" s="2">
        <f t="shared" si="318"/>
        <v>64.840999999999994</v>
      </c>
      <c r="CP134" s="2">
        <f t="shared" si="319"/>
        <v>63.773000000000003</v>
      </c>
      <c r="CQ134" s="2">
        <f t="shared" si="320"/>
        <v>63.386000000000003</v>
      </c>
      <c r="CR134" s="2">
        <f t="shared" si="321"/>
        <v>68.727000000000004</v>
      </c>
      <c r="CS134" s="2">
        <f t="shared" si="322"/>
        <v>73.204999999999998</v>
      </c>
      <c r="CU134" s="2">
        <f t="shared" si="272"/>
        <v>60.3</v>
      </c>
      <c r="CV134" s="2">
        <f t="shared" si="273"/>
        <v>62.475000000000001</v>
      </c>
      <c r="CW134" s="2">
        <f t="shared" si="274"/>
        <v>64.756</v>
      </c>
      <c r="CX134" s="2">
        <f t="shared" si="275"/>
        <v>66.146000000000001</v>
      </c>
      <c r="CY134" s="2">
        <f t="shared" si="276"/>
        <v>65.584999999999994</v>
      </c>
      <c r="CZ134" s="2">
        <f t="shared" si="277"/>
        <v>66.19</v>
      </c>
      <c r="DA134" s="2">
        <f t="shared" si="278"/>
        <v>68.167000000000002</v>
      </c>
      <c r="DB134" s="2">
        <f t="shared" si="279"/>
        <v>68.186000000000007</v>
      </c>
      <c r="DC134" s="2">
        <f t="shared" si="280"/>
        <v>66.477000000000004</v>
      </c>
      <c r="DD134" s="2">
        <f t="shared" si="281"/>
        <v>65.659000000000006</v>
      </c>
      <c r="DE134" s="2">
        <f t="shared" si="282"/>
        <v>64.840999999999994</v>
      </c>
      <c r="DF134" s="2">
        <f t="shared" si="283"/>
        <v>63.773000000000003</v>
      </c>
      <c r="DG134" s="2">
        <f t="shared" si="284"/>
        <v>63.386000000000003</v>
      </c>
      <c r="DH134" s="2">
        <f t="shared" si="285"/>
        <v>68.727000000000004</v>
      </c>
      <c r="DI134" s="2">
        <f t="shared" si="286"/>
        <v>73.204999999999998</v>
      </c>
      <c r="DK134" s="2">
        <f t="shared" si="287"/>
        <v>100.11939258911821</v>
      </c>
      <c r="DL134" s="2">
        <f t="shared" si="432"/>
        <v>98.062404181184689</v>
      </c>
      <c r="DM134" s="2">
        <f t="shared" si="432"/>
        <v>98.503223104556639</v>
      </c>
      <c r="DN134" s="2">
        <f t="shared" si="432"/>
        <v>105.7918512546255</v>
      </c>
      <c r="DO134" s="2">
        <f t="shared" si="432"/>
        <v>104.87245876887337</v>
      </c>
      <c r="DP134" s="2">
        <f t="shared" si="432"/>
        <v>99.625609930313601</v>
      </c>
      <c r="DQ134" s="2">
        <f t="shared" si="432"/>
        <v>96.238823014195134</v>
      </c>
      <c r="DR134" s="2">
        <f t="shared" si="432"/>
        <v>94.836731491235156</v>
      </c>
      <c r="DS134" s="2">
        <f t="shared" si="432"/>
        <v>96.482497744645215</v>
      </c>
      <c r="DT134" s="2">
        <f t="shared" si="432"/>
        <v>97.377710315209455</v>
      </c>
      <c r="DU134" s="2">
        <f t="shared" si="432"/>
        <v>95.985397160978536</v>
      </c>
      <c r="DV134" s="2">
        <f t="shared" si="432"/>
        <v>101.92549771763501</v>
      </c>
      <c r="DW134" s="2">
        <f t="shared" si="432"/>
        <v>99.88295741467833</v>
      </c>
      <c r="DX134" s="2">
        <f t="shared" si="432"/>
        <v>94.658818356156999</v>
      </c>
      <c r="DY134" s="2">
        <f t="shared" si="432"/>
        <v>84.349510863697688</v>
      </c>
      <c r="EA134" s="2">
        <f t="shared" si="227"/>
        <v>60.367882175147869</v>
      </c>
      <c r="EB134" s="2">
        <f t="shared" si="289"/>
        <v>61.634538071065997</v>
      </c>
      <c r="EC134" s="2">
        <f t="shared" si="290"/>
        <v>64.402822826919561</v>
      </c>
      <c r="ED134" s="2">
        <f t="shared" si="291"/>
        <v>64.420821970612735</v>
      </c>
      <c r="EE134" s="2">
        <f t="shared" si="292"/>
        <v>64.557475600181363</v>
      </c>
      <c r="EF134" s="2">
        <f t="shared" si="293"/>
        <v>65.353523429598837</v>
      </c>
      <c r="EG134" s="2">
        <f t="shared" si="294"/>
        <v>66.29894475773996</v>
      </c>
      <c r="EH134" s="2">
        <f t="shared" si="295"/>
        <v>66.637072173608686</v>
      </c>
      <c r="EI134" s="2">
        <f t="shared" si="296"/>
        <v>65.505127003616167</v>
      </c>
      <c r="EJ134" s="2">
        <f t="shared" si="297"/>
        <v>64.956917553491834</v>
      </c>
      <c r="EK134" s="2">
        <f t="shared" si="298"/>
        <v>64.16141060123752</v>
      </c>
      <c r="EL134" s="2">
        <f t="shared" si="299"/>
        <v>63.812409604783696</v>
      </c>
      <c r="EM134" s="2">
        <f t="shared" si="300"/>
        <v>63.874718078175889</v>
      </c>
      <c r="EN134" s="2">
        <f t="shared" si="301"/>
        <v>65.60027225265199</v>
      </c>
      <c r="EO134" s="2">
        <f t="shared" si="302"/>
        <v>69.060508059101338</v>
      </c>
      <c r="EQ134" s="2">
        <f t="shared" si="303"/>
        <v>60.322368442476595</v>
      </c>
      <c r="ER134" s="2">
        <f t="shared" si="433"/>
        <v>61.576665273575003</v>
      </c>
      <c r="ES134" s="2">
        <f t="shared" si="433"/>
        <v>64.366924291992547</v>
      </c>
      <c r="ET134" s="2">
        <f t="shared" si="433"/>
        <v>64.401095979324495</v>
      </c>
      <c r="EU134" s="2">
        <f t="shared" si="433"/>
        <v>64.503910280954102</v>
      </c>
      <c r="EV134" s="2">
        <f t="shared" si="433"/>
        <v>65.322488805671796</v>
      </c>
      <c r="EW134" s="2">
        <f t="shared" si="433"/>
        <v>66.2723513595312</v>
      </c>
      <c r="EX134" s="2">
        <f t="shared" si="433"/>
        <v>66.668075306686646</v>
      </c>
      <c r="EY134" s="2">
        <f t="shared" si="433"/>
        <v>65.524804376789106</v>
      </c>
      <c r="EZ134" s="2">
        <f t="shared" si="433"/>
        <v>64.913929608426272</v>
      </c>
      <c r="FA134" s="2">
        <f t="shared" si="433"/>
        <v>64.231500982774804</v>
      </c>
      <c r="FB134" s="2">
        <f t="shared" si="433"/>
        <v>63.773261761583527</v>
      </c>
      <c r="FC134" s="2">
        <f t="shared" si="433"/>
        <v>63.827861164103652</v>
      </c>
      <c r="FD134" s="2">
        <f t="shared" si="433"/>
        <v>65.593070073250274</v>
      </c>
      <c r="FE134" s="2">
        <f t="shared" si="433"/>
        <v>68.607260691347875</v>
      </c>
      <c r="FG134" s="2">
        <f t="shared" si="305"/>
        <v>0.99793497884731996</v>
      </c>
      <c r="FH134" s="2">
        <f t="shared" si="434"/>
        <v>0.99773568043292149</v>
      </c>
      <c r="FI134" s="2">
        <f t="shared" si="434"/>
        <v>0.99733731670716452</v>
      </c>
      <c r="FJ134" s="2">
        <f t="shared" si="434"/>
        <v>0.99749498101612044</v>
      </c>
      <c r="FK134" s="2">
        <f t="shared" si="434"/>
        <v>0.99754082230224728</v>
      </c>
      <c r="FL134" s="2">
        <f t="shared" si="434"/>
        <v>0.99760688225134009</v>
      </c>
      <c r="FM134" s="2">
        <f t="shared" si="434"/>
        <v>0.99721510843661065</v>
      </c>
      <c r="FN134" s="2">
        <f t="shared" si="434"/>
        <v>0.99684557343118929</v>
      </c>
      <c r="FO134" s="2">
        <f t="shared" si="434"/>
        <v>0.99686845986757766</v>
      </c>
      <c r="FP134" s="2">
        <f t="shared" si="434"/>
        <v>0.99688161159565691</v>
      </c>
      <c r="FQ134" s="2">
        <f t="shared" si="434"/>
        <v>0.9972537329801775</v>
      </c>
      <c r="FR134" s="2">
        <f t="shared" si="434"/>
        <v>0.996787373269303</v>
      </c>
      <c r="FS134" s="2">
        <f t="shared" si="434"/>
        <v>0.99723012235839115</v>
      </c>
      <c r="FT134" s="2">
        <f t="shared" si="434"/>
        <v>0.99753326698833267</v>
      </c>
      <c r="FU134" s="2">
        <f t="shared" si="434"/>
        <v>0.99638357955380685</v>
      </c>
      <c r="FW134" s="2">
        <f t="shared" si="323"/>
        <v>1.2262361979298154E-2</v>
      </c>
      <c r="FX134" s="2">
        <f t="shared" si="375"/>
        <v>1.2891985972348747E-2</v>
      </c>
      <c r="FY134" s="2">
        <f t="shared" si="376"/>
        <v>1.3761691929237095E-2</v>
      </c>
      <c r="FZ134" s="2">
        <f t="shared" si="377"/>
        <v>1.3086798399108269E-2</v>
      </c>
      <c r="GA134" s="2">
        <f t="shared" si="378"/>
        <v>1.2603127432565293E-2</v>
      </c>
      <c r="GB134" s="2">
        <f t="shared" si="379"/>
        <v>1.282993444396819E-2</v>
      </c>
      <c r="GC134" s="2">
        <f t="shared" si="380"/>
        <v>1.2727368528901762E-2</v>
      </c>
      <c r="GD134" s="2">
        <f t="shared" si="381"/>
        <v>1.4688309507144958E-2</v>
      </c>
      <c r="GE134" s="2">
        <f t="shared" si="382"/>
        <v>1.5237017006009334E-2</v>
      </c>
      <c r="GF134" s="2">
        <f t="shared" si="383"/>
        <v>1.3721579814091988E-2</v>
      </c>
      <c r="GG134" s="2">
        <f t="shared" si="384"/>
        <v>1.3528045737456942E-2</v>
      </c>
      <c r="GH134" s="2">
        <f t="shared" si="385"/>
        <v>1.1409599020150849E-2</v>
      </c>
      <c r="GI134" s="2">
        <f t="shared" si="386"/>
        <v>1.1051092564354659E-2</v>
      </c>
      <c r="GJ134" s="2">
        <f t="shared" si="387"/>
        <v>1.0393337061015868E-2</v>
      </c>
      <c r="GK134" s="2">
        <f t="shared" si="388"/>
        <v>7.6390235485462223E-3</v>
      </c>
      <c r="GM134" s="92">
        <f t="shared" si="324"/>
        <v>2.3652179354617786E-103</v>
      </c>
      <c r="GN134" s="92">
        <f t="shared" si="389"/>
        <v>6.2024684991987861E-113</v>
      </c>
      <c r="GO134" s="92">
        <f t="shared" si="390"/>
        <v>1.2626173537580255E-128</v>
      </c>
      <c r="GP134" s="92">
        <f t="shared" si="391"/>
        <v>6.7544047019779313E-171</v>
      </c>
      <c r="GQ134" s="92">
        <f t="shared" si="392"/>
        <v>1.1320279081121387E-200</v>
      </c>
      <c r="GR134" s="92">
        <f t="shared" si="393"/>
        <v>6.5192078054487877E-234</v>
      </c>
      <c r="GS134" s="92">
        <f t="shared" si="394"/>
        <v>4.0291515596616732E-194</v>
      </c>
      <c r="GT134" s="92">
        <f t="shared" si="395"/>
        <v>6.9588836349731671E-173</v>
      </c>
      <c r="GU134" s="92">
        <f t="shared" si="396"/>
        <v>1.494479847031863E-214</v>
      </c>
      <c r="GV134" s="92">
        <f t="shared" si="397"/>
        <v>9.7368217970749935E-183</v>
      </c>
      <c r="GW134" s="92">
        <f t="shared" si="398"/>
        <v>3.0719043415260337E-266</v>
      </c>
      <c r="GX134" s="92">
        <f t="shared" si="399"/>
        <v>3.6804852032118284E-205</v>
      </c>
      <c r="GY134" s="92">
        <f t="shared" si="400"/>
        <v>3.4760357900255247E-156</v>
      </c>
      <c r="GZ134" s="92">
        <f t="shared" si="401"/>
        <v>6.8019092954403007E-119</v>
      </c>
      <c r="HA134" s="92">
        <f t="shared" si="402"/>
        <v>1.7083250739608314E-128</v>
      </c>
      <c r="HC134" s="92">
        <f t="shared" si="325"/>
        <v>5.6240699591449642E-20</v>
      </c>
      <c r="HD134" s="92">
        <f t="shared" si="403"/>
        <v>4.7128298401218173E-25</v>
      </c>
      <c r="HE134" s="92">
        <f t="shared" si="404"/>
        <v>1.7724143135624809E-30</v>
      </c>
      <c r="HF134" s="92">
        <f t="shared" si="405"/>
        <v>2.921986888746247E-40</v>
      </c>
      <c r="HG134" s="92">
        <f t="shared" si="406"/>
        <v>4.1048790565070509E-44</v>
      </c>
      <c r="HH134" s="92">
        <f t="shared" si="407"/>
        <v>2.9455789853784594E-55</v>
      </c>
      <c r="HI134" s="92">
        <f t="shared" si="408"/>
        <v>3.3847929354684724E-51</v>
      </c>
      <c r="HJ134" s="92">
        <f t="shared" si="409"/>
        <v>1.5190142509861143E-57</v>
      </c>
      <c r="HK134" s="92">
        <f t="shared" si="410"/>
        <v>1.7186529357739161E-75</v>
      </c>
      <c r="HL134" s="92">
        <f t="shared" si="411"/>
        <v>1.3085683215030583E-62</v>
      </c>
      <c r="HM134" s="92">
        <f t="shared" si="412"/>
        <v>1.2037962822827833E-72</v>
      </c>
      <c r="HN134" s="92">
        <f t="shared" si="413"/>
        <v>3.0781978339385706E-48</v>
      </c>
      <c r="HO134" s="92">
        <f t="shared" si="414"/>
        <v>4.0689925650123517E-41</v>
      </c>
      <c r="HP134" s="92">
        <f t="shared" si="415"/>
        <v>6.8400981483587581E-30</v>
      </c>
      <c r="HQ134" s="92">
        <f t="shared" si="416"/>
        <v>6.8183589527379944E-25</v>
      </c>
      <c r="HS134" s="92">
        <f t="shared" si="326"/>
        <v>1.8045397939171995E-3</v>
      </c>
      <c r="HT134" s="92">
        <f t="shared" si="417"/>
        <v>2.1329921041105446E-3</v>
      </c>
      <c r="HU134" s="92">
        <f t="shared" si="418"/>
        <v>1.4223787908796714E-3</v>
      </c>
      <c r="HV134" s="92">
        <f t="shared" si="419"/>
        <v>1.8475627763572336E-3</v>
      </c>
      <c r="HW134" s="92">
        <f t="shared" si="420"/>
        <v>1.6620729582123399E-3</v>
      </c>
      <c r="HX134" s="92">
        <f t="shared" si="421"/>
        <v>1.5748440544904904E-3</v>
      </c>
      <c r="HY134" s="92">
        <f t="shared" si="422"/>
        <v>9.6113910659072557E-4</v>
      </c>
      <c r="HZ134" s="92">
        <f t="shared" si="423"/>
        <v>1.2506070870770907E-3</v>
      </c>
      <c r="IA134" s="92">
        <f t="shared" si="424"/>
        <v>1.5001240995428165E-3</v>
      </c>
      <c r="IB134" s="92">
        <f t="shared" si="425"/>
        <v>7.9169782942654443E-4</v>
      </c>
      <c r="IC134" s="92">
        <f t="shared" si="426"/>
        <v>9.5996433070729336E-4</v>
      </c>
      <c r="ID134" s="92">
        <f t="shared" si="427"/>
        <v>3.5103113706151645E-4</v>
      </c>
      <c r="IE134" s="92">
        <f t="shared" si="428"/>
        <v>5.0208401193891456E-4</v>
      </c>
      <c r="IF134" s="92">
        <f t="shared" si="429"/>
        <v>6.8161042048737845E-3</v>
      </c>
      <c r="IG134" s="92">
        <f t="shared" si="430"/>
        <v>7.0781009234414235E-3</v>
      </c>
      <c r="II134" s="92">
        <f t="shared" si="327"/>
        <v>3.7729946018007942E-25</v>
      </c>
      <c r="IJ134" s="92">
        <f t="shared" si="328"/>
        <v>1.326129247937674E-24</v>
      </c>
      <c r="IK134" s="92">
        <f t="shared" si="329"/>
        <v>3.287607384732447E-27</v>
      </c>
      <c r="IL134" s="92">
        <f t="shared" si="330"/>
        <v>5.0052475116183294E-27</v>
      </c>
      <c r="IM134" s="92">
        <f t="shared" si="331"/>
        <v>4.8968962664442561E-28</v>
      </c>
      <c r="IN134" s="92">
        <f t="shared" si="332"/>
        <v>6.5814863383005721E-30</v>
      </c>
      <c r="IO134" s="92">
        <f t="shared" si="333"/>
        <v>2.7892914427963853E-32</v>
      </c>
      <c r="IP134" s="92">
        <f t="shared" si="334"/>
        <v>1.666660004556329E-33</v>
      </c>
      <c r="IQ134" s="92">
        <f t="shared" si="335"/>
        <v>2.8213043677270685E-32</v>
      </c>
      <c r="IR134" s="92">
        <f t="shared" si="336"/>
        <v>1.6664379809334006E-33</v>
      </c>
      <c r="IS134" s="92">
        <f t="shared" si="337"/>
        <v>6.7486876590166553E-33</v>
      </c>
      <c r="IT134" s="92">
        <f t="shared" si="338"/>
        <v>2.1416683929983851E-33</v>
      </c>
      <c r="IU134" s="92">
        <f t="shared" si="339"/>
        <v>3.5310653488138109E-30</v>
      </c>
      <c r="IV134" s="92">
        <f t="shared" si="340"/>
        <v>1.5537153058817359E-23</v>
      </c>
      <c r="IW134" s="92">
        <f t="shared" si="341"/>
        <v>1.1524406785334528E-17</v>
      </c>
      <c r="IY134" s="92">
        <f t="shared" si="342"/>
        <v>1.8045397939171995E-3</v>
      </c>
      <c r="IZ134" s="92">
        <f t="shared" si="343"/>
        <v>2.1329921041105446E-3</v>
      </c>
      <c r="JA134" s="92">
        <f t="shared" si="344"/>
        <v>1.4223787908796714E-3</v>
      </c>
      <c r="JB134" s="92">
        <f t="shared" si="345"/>
        <v>1.8475627763572336E-3</v>
      </c>
      <c r="JC134" s="92">
        <f t="shared" si="346"/>
        <v>1.6620729582123399E-3</v>
      </c>
      <c r="JD134" s="92">
        <f t="shared" si="347"/>
        <v>1.5748440544904904E-3</v>
      </c>
      <c r="JE134" s="92">
        <f t="shared" si="348"/>
        <v>9.6113910659072557E-4</v>
      </c>
      <c r="JF134" s="92">
        <f t="shared" si="349"/>
        <v>1.2506070870770907E-3</v>
      </c>
      <c r="JG134" s="92">
        <f t="shared" si="350"/>
        <v>1.5001240995428165E-3</v>
      </c>
      <c r="JH134" s="92">
        <f t="shared" si="351"/>
        <v>7.9169782942654443E-4</v>
      </c>
      <c r="JI134" s="92">
        <f t="shared" si="352"/>
        <v>9.5996433070729336E-4</v>
      </c>
      <c r="JJ134" s="92">
        <f t="shared" si="353"/>
        <v>3.5103113706151645E-4</v>
      </c>
      <c r="JK134" s="92">
        <f t="shared" si="354"/>
        <v>5.0208401193891456E-4</v>
      </c>
      <c r="JL134" s="92">
        <f t="shared" si="355"/>
        <v>6.8161042048737845E-3</v>
      </c>
      <c r="JM134" s="92">
        <f t="shared" si="356"/>
        <v>7.0781009234414348E-3</v>
      </c>
    </row>
    <row r="135" spans="2:273" x14ac:dyDescent="0.25">
      <c r="B135" s="2">
        <v>108</v>
      </c>
      <c r="C135" s="37">
        <v>61.924999999999997</v>
      </c>
      <c r="D135" s="37">
        <v>62.075000000000003</v>
      </c>
      <c r="E135" s="37">
        <v>65.927000000000007</v>
      </c>
      <c r="F135" s="37">
        <v>65.975999999999999</v>
      </c>
      <c r="G135" s="37">
        <v>64.293000000000006</v>
      </c>
      <c r="H135" s="37">
        <v>66.451999999999998</v>
      </c>
      <c r="I135" s="37">
        <v>67.31</v>
      </c>
      <c r="J135" s="37">
        <v>67.488</v>
      </c>
      <c r="K135" s="37">
        <v>66.885999999999996</v>
      </c>
      <c r="L135" s="37">
        <v>65.682000000000002</v>
      </c>
      <c r="M135" s="37">
        <v>65.182000000000002</v>
      </c>
      <c r="N135" s="37">
        <v>64.682000000000002</v>
      </c>
      <c r="O135" s="37">
        <v>65.182000000000002</v>
      </c>
      <c r="P135" s="37">
        <v>66.977000000000004</v>
      </c>
      <c r="Q135" s="37">
        <v>75.635999999999996</v>
      </c>
      <c r="S135" s="4">
        <f t="shared" si="228"/>
        <v>60.336612478041729</v>
      </c>
      <c r="T135" s="4">
        <f t="shared" si="229"/>
        <v>61.713063063666212</v>
      </c>
      <c r="U135" s="4">
        <f t="shared" si="230"/>
        <v>64.520077844590105</v>
      </c>
      <c r="V135" s="4">
        <f t="shared" si="231"/>
        <v>64.668317901907628</v>
      </c>
      <c r="W135" s="4">
        <f t="shared" si="232"/>
        <v>64.883360635943504</v>
      </c>
      <c r="X135" s="4">
        <f t="shared" si="233"/>
        <v>65.689869841935973</v>
      </c>
      <c r="Y135" s="4">
        <f t="shared" si="234"/>
        <v>66.55261275179879</v>
      </c>
      <c r="Z135" s="4">
        <f t="shared" si="235"/>
        <v>67.020821019722518</v>
      </c>
      <c r="AA135" s="4">
        <f t="shared" si="236"/>
        <v>66.03897200747241</v>
      </c>
      <c r="AB135" s="4">
        <f t="shared" si="237"/>
        <v>65.284882540137772</v>
      </c>
      <c r="AC135" s="4">
        <f t="shared" si="238"/>
        <v>64.60197699504198</v>
      </c>
      <c r="AD135" s="4">
        <f t="shared" si="239"/>
        <v>64.010042537367013</v>
      </c>
      <c r="AE135" s="4">
        <f t="shared" si="240"/>
        <v>64.116668429288481</v>
      </c>
      <c r="AF135" s="4">
        <f t="shared" si="241"/>
        <v>67.958766585156852</v>
      </c>
      <c r="AG135" s="4">
        <f t="shared" si="242"/>
        <v>73.094882338672377</v>
      </c>
      <c r="AI135" s="4">
        <f t="shared" si="243"/>
        <v>1.5883875219582677</v>
      </c>
      <c r="AJ135" s="4">
        <f t="shared" si="244"/>
        <v>0.36193693633379098</v>
      </c>
      <c r="AK135" s="4">
        <f t="shared" si="245"/>
        <v>1.4069221554099016</v>
      </c>
      <c r="AL135" s="4">
        <f t="shared" si="246"/>
        <v>1.3076820980923713</v>
      </c>
      <c r="AM135" s="4">
        <f t="shared" si="247"/>
        <v>-0.59036063594349741</v>
      </c>
      <c r="AN135" s="4">
        <f t="shared" si="248"/>
        <v>0.76213015806402495</v>
      </c>
      <c r="AO135" s="4">
        <f t="shared" si="249"/>
        <v>0.75738724820121206</v>
      </c>
      <c r="AP135" s="4">
        <f t="shared" si="250"/>
        <v>0.46717898027748106</v>
      </c>
      <c r="AQ135" s="4">
        <f t="shared" si="251"/>
        <v>0.84702799252758609</v>
      </c>
      <c r="AR135" s="4">
        <f t="shared" si="252"/>
        <v>0.39711745986222979</v>
      </c>
      <c r="AS135" s="4">
        <f t="shared" si="253"/>
        <v>0.58002300495802217</v>
      </c>
      <c r="AT135" s="4">
        <f t="shared" si="254"/>
        <v>0.67195746263298872</v>
      </c>
      <c r="AU135" s="4">
        <f t="shared" si="255"/>
        <v>1.0653315707115212</v>
      </c>
      <c r="AV135" s="4">
        <f t="shared" si="431"/>
        <v>-0.98176658515684778</v>
      </c>
      <c r="AW135" s="4">
        <f t="shared" si="431"/>
        <v>2.5411176613276183</v>
      </c>
      <c r="AY135" s="2">
        <f t="shared" si="307"/>
        <v>60.336612054303792</v>
      </c>
      <c r="AZ135" s="2">
        <f t="shared" si="358"/>
        <v>61.611214962815041</v>
      </c>
      <c r="BA135" s="2">
        <f t="shared" si="359"/>
        <v>64.338898867561582</v>
      </c>
      <c r="BB135" s="2">
        <f t="shared" si="360"/>
        <v>64.380394876512199</v>
      </c>
      <c r="BC135" s="2">
        <f t="shared" si="361"/>
        <v>64.549032542665131</v>
      </c>
      <c r="BD135" s="2">
        <f t="shared" si="362"/>
        <v>65.30508895254826</v>
      </c>
      <c r="BE135" s="2">
        <f t="shared" si="363"/>
        <v>66.24570869391944</v>
      </c>
      <c r="BF135" s="2">
        <f t="shared" si="364"/>
        <v>66.575922771026057</v>
      </c>
      <c r="BG135" s="2">
        <f t="shared" si="365"/>
        <v>65.453041725564589</v>
      </c>
      <c r="BH135" s="2">
        <f t="shared" si="366"/>
        <v>64.919693605122561</v>
      </c>
      <c r="BI135" s="2">
        <f t="shared" si="367"/>
        <v>64.124703571628075</v>
      </c>
      <c r="BJ135" s="2">
        <f t="shared" si="368"/>
        <v>63.804559578305117</v>
      </c>
      <c r="BK135" s="2">
        <f t="shared" si="369"/>
        <v>63.828181221753631</v>
      </c>
      <c r="BL135" s="2">
        <f t="shared" si="370"/>
        <v>65.56435184766093</v>
      </c>
      <c r="BM135" s="2">
        <f t="shared" si="371"/>
        <v>69.033511743709937</v>
      </c>
      <c r="BO135" s="2" t="str">
        <f t="shared" si="257"/>
        <v/>
      </c>
      <c r="BP135" s="2" t="str">
        <f t="shared" si="258"/>
        <v/>
      </c>
      <c r="BQ135" s="2" t="str">
        <f t="shared" si="259"/>
        <v/>
      </c>
      <c r="BR135" s="2" t="str">
        <f t="shared" si="260"/>
        <v/>
      </c>
      <c r="BS135" s="2" t="str">
        <f t="shared" si="261"/>
        <v/>
      </c>
      <c r="BT135" s="2" t="str">
        <f t="shared" si="262"/>
        <v/>
      </c>
      <c r="BU135" s="2" t="str">
        <f t="shared" si="263"/>
        <v/>
      </c>
      <c r="BV135" s="2" t="str">
        <f t="shared" si="264"/>
        <v/>
      </c>
      <c r="BW135" s="2" t="str">
        <f t="shared" si="265"/>
        <v/>
      </c>
      <c r="BX135" s="2" t="str">
        <f t="shared" si="266"/>
        <v/>
      </c>
      <c r="BY135" s="2" t="str">
        <f t="shared" si="267"/>
        <v/>
      </c>
      <c r="BZ135" s="2" t="str">
        <f t="shared" si="268"/>
        <v/>
      </c>
      <c r="CA135" s="2" t="str">
        <f t="shared" si="269"/>
        <v/>
      </c>
      <c r="CB135" s="2" t="str">
        <f t="shared" si="270"/>
        <v/>
      </c>
      <c r="CC135" s="2" t="str">
        <f t="shared" si="271"/>
        <v/>
      </c>
      <c r="CE135" s="2">
        <f t="shared" si="308"/>
        <v>61.924999999999997</v>
      </c>
      <c r="CF135" s="2">
        <f t="shared" si="309"/>
        <v>62.075000000000003</v>
      </c>
      <c r="CG135" s="2">
        <f t="shared" si="310"/>
        <v>65.927000000000007</v>
      </c>
      <c r="CH135" s="2">
        <f t="shared" si="311"/>
        <v>65.975999999999999</v>
      </c>
      <c r="CI135" s="2">
        <f t="shared" si="312"/>
        <v>64.293000000000006</v>
      </c>
      <c r="CJ135" s="2">
        <f t="shared" si="313"/>
        <v>66.451999999999998</v>
      </c>
      <c r="CK135" s="2">
        <f t="shared" si="314"/>
        <v>67.31</v>
      </c>
      <c r="CL135" s="2">
        <f t="shared" si="315"/>
        <v>67.488</v>
      </c>
      <c r="CM135" s="2">
        <f t="shared" si="316"/>
        <v>66.885999999999996</v>
      </c>
      <c r="CN135" s="2">
        <f t="shared" si="317"/>
        <v>65.682000000000002</v>
      </c>
      <c r="CO135" s="2">
        <f t="shared" si="318"/>
        <v>65.182000000000002</v>
      </c>
      <c r="CP135" s="2">
        <f t="shared" si="319"/>
        <v>64.682000000000002</v>
      </c>
      <c r="CQ135" s="2">
        <f t="shared" si="320"/>
        <v>65.182000000000002</v>
      </c>
      <c r="CR135" s="2" t="str">
        <f t="shared" si="321"/>
        <v/>
      </c>
      <c r="CS135" s="2" t="str">
        <f t="shared" si="322"/>
        <v/>
      </c>
      <c r="CU135" s="2">
        <f t="shared" si="272"/>
        <v>61.924999999999997</v>
      </c>
      <c r="CV135" s="2">
        <f t="shared" si="273"/>
        <v>62.075000000000003</v>
      </c>
      <c r="CW135" s="2">
        <f t="shared" si="274"/>
        <v>65.927000000000007</v>
      </c>
      <c r="CX135" s="2">
        <f t="shared" si="275"/>
        <v>65.975999999999999</v>
      </c>
      <c r="CY135" s="2">
        <f t="shared" si="276"/>
        <v>64.293000000000006</v>
      </c>
      <c r="CZ135" s="2">
        <f t="shared" si="277"/>
        <v>66.451999999999998</v>
      </c>
      <c r="DA135" s="2">
        <f t="shared" si="278"/>
        <v>67.31</v>
      </c>
      <c r="DB135" s="2">
        <f t="shared" si="279"/>
        <v>67.488</v>
      </c>
      <c r="DC135" s="2">
        <f t="shared" si="280"/>
        <v>66.885999999999996</v>
      </c>
      <c r="DD135" s="2">
        <f t="shared" si="281"/>
        <v>65.682000000000002</v>
      </c>
      <c r="DE135" s="2">
        <f t="shared" si="282"/>
        <v>65.182000000000002</v>
      </c>
      <c r="DF135" s="2">
        <f t="shared" si="283"/>
        <v>64.682000000000002</v>
      </c>
      <c r="DG135" s="2">
        <f t="shared" si="284"/>
        <v>65.182000000000002</v>
      </c>
      <c r="DH135" s="2" t="str">
        <f t="shared" si="285"/>
        <v/>
      </c>
      <c r="DI135" s="2" t="str">
        <f t="shared" si="286"/>
        <v/>
      </c>
      <c r="DK135" s="2">
        <f t="shared" si="287"/>
        <v>100.43453564727955</v>
      </c>
      <c r="DL135" s="2">
        <f t="shared" si="432"/>
        <v>98.348571428571461</v>
      </c>
      <c r="DM135" s="2">
        <f t="shared" si="432"/>
        <v>98.771210544796489</v>
      </c>
      <c r="DN135" s="2">
        <f t="shared" si="432"/>
        <v>106.12470475110065</v>
      </c>
      <c r="DO135" s="2">
        <f t="shared" si="432"/>
        <v>105.18648664343783</v>
      </c>
      <c r="DP135" s="2">
        <f t="shared" si="432"/>
        <v>99.866457142857158</v>
      </c>
      <c r="DQ135" s="2">
        <f t="shared" si="432"/>
        <v>96.434355028692266</v>
      </c>
      <c r="DR135" s="2">
        <f t="shared" si="432"/>
        <v>95.024508251627338</v>
      </c>
      <c r="DS135" s="2">
        <f t="shared" si="432"/>
        <v>96.702711017475622</v>
      </c>
      <c r="DT135" s="2">
        <f t="shared" si="432"/>
        <v>97.609926667206864</v>
      </c>
      <c r="DU135" s="2">
        <f t="shared" si="432"/>
        <v>96.225843098761686</v>
      </c>
      <c r="DV135" s="2">
        <f t="shared" si="432"/>
        <v>102.22940501850204</v>
      </c>
      <c r="DW135" s="2">
        <f t="shared" si="432"/>
        <v>100.14135578375112</v>
      </c>
      <c r="DX135" s="2">
        <f t="shared" si="432"/>
        <v>94.856466682872821</v>
      </c>
      <c r="DY135" s="2">
        <f t="shared" si="432"/>
        <v>84.449878677462863</v>
      </c>
      <c r="EA135" s="2">
        <f t="shared" si="227"/>
        <v>60.261122619140679</v>
      </c>
      <c r="EB135" s="2">
        <f t="shared" si="289"/>
        <v>61.535664072194024</v>
      </c>
      <c r="EC135" s="2">
        <f t="shared" si="290"/>
        <v>64.255018384096289</v>
      </c>
      <c r="ED135" s="2">
        <f t="shared" si="291"/>
        <v>64.284529098503782</v>
      </c>
      <c r="EE135" s="2">
        <f t="shared" si="292"/>
        <v>64.458221892934958</v>
      </c>
      <c r="EF135" s="2">
        <f t="shared" si="293"/>
        <v>65.229482104730863</v>
      </c>
      <c r="EG135" s="2">
        <f t="shared" si="294"/>
        <v>66.168779972848625</v>
      </c>
      <c r="EH135" s="2">
        <f t="shared" si="295"/>
        <v>66.492510255512784</v>
      </c>
      <c r="EI135" s="2">
        <f t="shared" si="296"/>
        <v>65.36254426036497</v>
      </c>
      <c r="EJ135" s="2">
        <f t="shared" si="297"/>
        <v>64.826608116582776</v>
      </c>
      <c r="EK135" s="2">
        <f t="shared" si="298"/>
        <v>64.042738831860945</v>
      </c>
      <c r="EL135" s="2">
        <f t="shared" si="299"/>
        <v>63.6919162072939</v>
      </c>
      <c r="EM135" s="2">
        <f t="shared" si="300"/>
        <v>63.736405211726378</v>
      </c>
      <c r="EN135" s="2">
        <f t="shared" si="301"/>
        <v>65.498361367771494</v>
      </c>
      <c r="EO135" s="2">
        <f t="shared" si="302"/>
        <v>68.986691557764161</v>
      </c>
      <c r="EQ135" s="2">
        <f t="shared" si="303"/>
        <v>60.247438283512516</v>
      </c>
      <c r="ER135" s="2">
        <f t="shared" si="433"/>
        <v>61.50124017488298</v>
      </c>
      <c r="ES135" s="2">
        <f t="shared" si="433"/>
        <v>64.257796022346369</v>
      </c>
      <c r="ET135" s="2">
        <f t="shared" si="433"/>
        <v>64.302423655500306</v>
      </c>
      <c r="EU135" s="2">
        <f t="shared" si="433"/>
        <v>64.418059058755702</v>
      </c>
      <c r="EV135" s="2">
        <f t="shared" si="433"/>
        <v>65.2290564639557</v>
      </c>
      <c r="EW135" s="2">
        <f t="shared" si="433"/>
        <v>66.171636896362216</v>
      </c>
      <c r="EX135" s="2">
        <f t="shared" si="433"/>
        <v>66.57376832481404</v>
      </c>
      <c r="EY135" s="2">
        <f t="shared" si="433"/>
        <v>65.420408658301255</v>
      </c>
      <c r="EZ135" s="2">
        <f t="shared" si="433"/>
        <v>64.814895318719607</v>
      </c>
      <c r="FA135" s="2">
        <f t="shared" si="433"/>
        <v>64.133102797600017</v>
      </c>
      <c r="FB135" s="2">
        <f t="shared" si="433"/>
        <v>63.66779075442102</v>
      </c>
      <c r="FC135" s="2">
        <f t="shared" si="433"/>
        <v>63.718966735745269</v>
      </c>
      <c r="FD135" s="2">
        <f t="shared" si="433"/>
        <v>65.492176427054048</v>
      </c>
      <c r="FE135" s="2">
        <f t="shared" si="433"/>
        <v>68.485254118840118</v>
      </c>
      <c r="FG135" s="2">
        <f t="shared" si="305"/>
        <v>0.9981163360645029</v>
      </c>
      <c r="FH135" s="2">
        <f t="shared" si="434"/>
        <v>0.99793450449086685</v>
      </c>
      <c r="FI135" s="2">
        <f t="shared" si="434"/>
        <v>0.99757103489956467</v>
      </c>
      <c r="FJ135" s="2">
        <f t="shared" si="434"/>
        <v>0.99771489186290141</v>
      </c>
      <c r="FK135" s="2">
        <f t="shared" si="434"/>
        <v>0.99775671788016029</v>
      </c>
      <c r="FL135" s="2">
        <f t="shared" si="434"/>
        <v>0.99781699100060695</v>
      </c>
      <c r="FM135" s="2">
        <f t="shared" si="434"/>
        <v>0.99745952618936662</v>
      </c>
      <c r="FN135" s="2">
        <f t="shared" si="434"/>
        <v>0.99712233006461748</v>
      </c>
      <c r="FO135" s="2">
        <f t="shared" si="434"/>
        <v>0.99714321429208286</v>
      </c>
      <c r="FP135" s="2">
        <f t="shared" si="434"/>
        <v>0.99715521540946617</v>
      </c>
      <c r="FQ135" s="2">
        <f t="shared" si="434"/>
        <v>0.99749476934188597</v>
      </c>
      <c r="FR135" s="2">
        <f t="shared" si="434"/>
        <v>0.99706922113698815</v>
      </c>
      <c r="FS135" s="2">
        <f t="shared" si="434"/>
        <v>0.99747322574374064</v>
      </c>
      <c r="FT135" s="2">
        <f t="shared" si="434"/>
        <v>0.99774982436446513</v>
      </c>
      <c r="FU135" s="2">
        <f t="shared" si="434"/>
        <v>0.99670073550830784</v>
      </c>
      <c r="FW135" s="2">
        <f t="shared" si="323"/>
        <v>1.3429524736698692E-2</v>
      </c>
      <c r="FX135" s="2">
        <f t="shared" si="375"/>
        <v>1.4118221342765589E-2</v>
      </c>
      <c r="FY135" s="2">
        <f t="shared" si="376"/>
        <v>1.5069387468285348E-2</v>
      </c>
      <c r="FZ135" s="2">
        <f t="shared" si="377"/>
        <v>1.4331294542694547E-2</v>
      </c>
      <c r="GA135" s="2">
        <f t="shared" si="378"/>
        <v>1.3802271877977808E-2</v>
      </c>
      <c r="GB135" s="2">
        <f t="shared" si="379"/>
        <v>1.4050351724897705E-2</v>
      </c>
      <c r="GC135" s="2">
        <f t="shared" si="380"/>
        <v>1.3938167221724021E-2</v>
      </c>
      <c r="GD135" s="2">
        <f t="shared" si="381"/>
        <v>1.6082620405587403E-2</v>
      </c>
      <c r="GE135" s="2">
        <f t="shared" si="382"/>
        <v>1.6682532932053008E-2</v>
      </c>
      <c r="GF135" s="2">
        <f t="shared" si="383"/>
        <v>1.5025521797155689E-2</v>
      </c>
      <c r="GG135" s="2">
        <f t="shared" si="384"/>
        <v>1.4813872691985131E-2</v>
      </c>
      <c r="GH135" s="2">
        <f t="shared" si="385"/>
        <v>1.2496620553198896E-2</v>
      </c>
      <c r="GI135" s="2">
        <f t="shared" si="386"/>
        <v>1.2104376481556534E-2</v>
      </c>
      <c r="GJ135" s="2">
        <f t="shared" si="387"/>
        <v>1.1384651736050097E-2</v>
      </c>
      <c r="GK135" s="2">
        <f t="shared" si="388"/>
        <v>8.3698541848643108E-3</v>
      </c>
      <c r="GM135" s="92">
        <f t="shared" si="324"/>
        <v>3.5381699698786452E-108</v>
      </c>
      <c r="GN135" s="92">
        <f t="shared" si="389"/>
        <v>3.262555163999675E-118</v>
      </c>
      <c r="GO135" s="92">
        <f t="shared" si="390"/>
        <v>1.1865612180444561E-134</v>
      </c>
      <c r="GP135" s="92">
        <f t="shared" si="391"/>
        <v>7.6302123368548203E-179</v>
      </c>
      <c r="GQ135" s="92">
        <f t="shared" si="392"/>
        <v>5.6830847933295213E-210</v>
      </c>
      <c r="GR135" s="92">
        <f t="shared" si="393"/>
        <v>1.2331898350462869E-244</v>
      </c>
      <c r="GS135" s="92">
        <f t="shared" si="394"/>
        <v>3.8492644851407892E-203</v>
      </c>
      <c r="GT135" s="92">
        <f t="shared" si="395"/>
        <v>6.5731430616768429E-181</v>
      </c>
      <c r="GU135" s="92">
        <f t="shared" si="396"/>
        <v>1.7595949533633132E-224</v>
      </c>
      <c r="GV135" s="92">
        <f t="shared" si="397"/>
        <v>2.9335090392787693E-191</v>
      </c>
      <c r="GW135" s="92">
        <f t="shared" si="398"/>
        <v>1.6155801428732686E-278</v>
      </c>
      <c r="GX135" s="92">
        <f t="shared" si="399"/>
        <v>9.6523759455420728E-215</v>
      </c>
      <c r="GY135" s="92">
        <f t="shared" si="400"/>
        <v>2.0588992984850103E-163</v>
      </c>
      <c r="GZ135" s="92">
        <f t="shared" si="401"/>
        <v>2.3931386049398794E-124</v>
      </c>
      <c r="HA135" s="92">
        <f t="shared" si="402"/>
        <v>2.0506096795654084E-134</v>
      </c>
      <c r="HC135" s="92">
        <f t="shared" si="325"/>
        <v>8.3426859229902116E-22</v>
      </c>
      <c r="HD135" s="92">
        <f t="shared" si="403"/>
        <v>2.2523497503566999E-27</v>
      </c>
      <c r="HE135" s="92">
        <f t="shared" si="404"/>
        <v>2.6662492865490142E-33</v>
      </c>
      <c r="HF135" s="92">
        <f t="shared" si="405"/>
        <v>6.1310016109022173E-44</v>
      </c>
      <c r="HG135" s="92">
        <f t="shared" si="406"/>
        <v>4.1448676572112231E-48</v>
      </c>
      <c r="HH135" s="92">
        <f t="shared" si="407"/>
        <v>3.8219743851368772E-60</v>
      </c>
      <c r="HI135" s="92">
        <f t="shared" si="408"/>
        <v>8.6442364051389327E-56</v>
      </c>
      <c r="HJ135" s="92">
        <f t="shared" si="409"/>
        <v>1.3407562819637766E-62</v>
      </c>
      <c r="HK135" s="92">
        <f t="shared" si="410"/>
        <v>3.7380380032913522E-82</v>
      </c>
      <c r="HL135" s="92">
        <f t="shared" si="411"/>
        <v>2.830378784214893E-68</v>
      </c>
      <c r="HM135" s="92">
        <f t="shared" si="412"/>
        <v>3.9893567987820836E-79</v>
      </c>
      <c r="HN135" s="92">
        <f t="shared" si="413"/>
        <v>9.0849289375495688E-53</v>
      </c>
      <c r="HO135" s="92">
        <f t="shared" si="414"/>
        <v>5.1818608102292458E-45</v>
      </c>
      <c r="HP135" s="92">
        <f t="shared" si="415"/>
        <v>1.1087221812807639E-32</v>
      </c>
      <c r="HQ135" s="92">
        <f t="shared" si="416"/>
        <v>3.4707347450724835E-27</v>
      </c>
      <c r="HS135" s="92">
        <f t="shared" si="326"/>
        <v>3.1505446772507818E-3</v>
      </c>
      <c r="HT135" s="92">
        <f t="shared" si="417"/>
        <v>3.6950198334258218E-3</v>
      </c>
      <c r="HU135" s="92">
        <f t="shared" si="418"/>
        <v>2.6117865766851233E-3</v>
      </c>
      <c r="HV135" s="92">
        <f t="shared" si="419"/>
        <v>3.3197168399938569E-3</v>
      </c>
      <c r="HW135" s="92">
        <f t="shared" si="420"/>
        <v>3.0204834601822131E-3</v>
      </c>
      <c r="HX135" s="92">
        <f t="shared" si="421"/>
        <v>2.9359507516814312E-3</v>
      </c>
      <c r="HY135" s="92">
        <f t="shared" si="422"/>
        <v>1.8823232368455523E-3</v>
      </c>
      <c r="HZ135" s="92">
        <f t="shared" si="423"/>
        <v>2.5030829606869911E-3</v>
      </c>
      <c r="IA135" s="92">
        <f t="shared" si="424"/>
        <v>2.9515334769319125E-3</v>
      </c>
      <c r="IB135" s="92">
        <f t="shared" si="425"/>
        <v>1.6057106355352696E-3</v>
      </c>
      <c r="IC135" s="92">
        <f t="shared" si="426"/>
        <v>1.9106198542963048E-3</v>
      </c>
      <c r="ID135" s="92">
        <f t="shared" si="427"/>
        <v>7.1874667070244609E-4</v>
      </c>
      <c r="IE135" s="92">
        <f t="shared" si="428"/>
        <v>9.7071728667454441E-4</v>
      </c>
      <c r="IF135" s="92">
        <f t="shared" si="429"/>
        <v>1.0000002562770187E-2</v>
      </c>
      <c r="IG135" s="92">
        <f t="shared" si="430"/>
        <v>1.0000000180252907E-2</v>
      </c>
      <c r="II135" s="92">
        <f t="shared" si="327"/>
        <v>3.5780368907946943E-24</v>
      </c>
      <c r="IJ135" s="92">
        <f t="shared" si="328"/>
        <v>1.2249449093826667E-23</v>
      </c>
      <c r="IK135" s="92">
        <f t="shared" si="329"/>
        <v>4.0493875825118085E-26</v>
      </c>
      <c r="IL135" s="92">
        <f t="shared" si="330"/>
        <v>5.8827659145918108E-26</v>
      </c>
      <c r="IM135" s="92">
        <f t="shared" si="331"/>
        <v>6.2038457055371984E-27</v>
      </c>
      <c r="IN135" s="92">
        <f t="shared" si="332"/>
        <v>1.008178970871282E-28</v>
      </c>
      <c r="IO135" s="92">
        <f t="shared" si="333"/>
        <v>5.3357253601643857E-31</v>
      </c>
      <c r="IP135" s="92">
        <f t="shared" si="334"/>
        <v>3.9809264585274559E-32</v>
      </c>
      <c r="IQ135" s="92">
        <f t="shared" si="335"/>
        <v>6.1296234579642382E-31</v>
      </c>
      <c r="IR135" s="92">
        <f t="shared" si="336"/>
        <v>3.7835886051773849E-32</v>
      </c>
      <c r="IS135" s="92">
        <f t="shared" si="337"/>
        <v>1.4295419806591326E-31</v>
      </c>
      <c r="IT135" s="92">
        <f t="shared" si="338"/>
        <v>4.2289878384857267E-32</v>
      </c>
      <c r="IU135" s="92">
        <f t="shared" si="339"/>
        <v>5.0649869316396779E-29</v>
      </c>
      <c r="IV135" s="92">
        <f t="shared" si="340"/>
        <v>1.1716484895123403E-22</v>
      </c>
      <c r="IW135" s="92">
        <f t="shared" si="341"/>
        <v>4.6333666505163875E-17</v>
      </c>
      <c r="IY135" s="92">
        <f t="shared" si="342"/>
        <v>3.1505446772507818E-3</v>
      </c>
      <c r="IZ135" s="92">
        <f t="shared" si="343"/>
        <v>3.6950198334258218E-3</v>
      </c>
      <c r="JA135" s="92">
        <f t="shared" si="344"/>
        <v>2.6117865766851233E-3</v>
      </c>
      <c r="JB135" s="92">
        <f t="shared" si="345"/>
        <v>3.3197168399938569E-3</v>
      </c>
      <c r="JC135" s="92">
        <f t="shared" si="346"/>
        <v>3.0204834601822131E-3</v>
      </c>
      <c r="JD135" s="92">
        <f t="shared" si="347"/>
        <v>2.9359507516814312E-3</v>
      </c>
      <c r="JE135" s="92">
        <f t="shared" si="348"/>
        <v>1.8823232368455523E-3</v>
      </c>
      <c r="JF135" s="92">
        <f t="shared" si="349"/>
        <v>2.5030829606869911E-3</v>
      </c>
      <c r="JG135" s="92">
        <f t="shared" si="350"/>
        <v>2.9515334769319125E-3</v>
      </c>
      <c r="JH135" s="92">
        <f t="shared" si="351"/>
        <v>1.6057106355352696E-3</v>
      </c>
      <c r="JI135" s="92">
        <f t="shared" si="352"/>
        <v>1.9106198542963048E-3</v>
      </c>
      <c r="JJ135" s="92">
        <f t="shared" si="353"/>
        <v>7.1874667070244609E-4</v>
      </c>
      <c r="JK135" s="92">
        <f t="shared" si="354"/>
        <v>9.7071728667454441E-4</v>
      </c>
      <c r="JL135" s="92">
        <f t="shared" si="355"/>
        <v>1.0000002562770187E-2</v>
      </c>
      <c r="JM135" s="92">
        <f t="shared" si="356"/>
        <v>1.0000000180252953E-2</v>
      </c>
    </row>
    <row r="136" spans="2:273" x14ac:dyDescent="0.25">
      <c r="B136" s="2">
        <v>109</v>
      </c>
      <c r="C136" s="37">
        <v>61.5</v>
      </c>
      <c r="D136" s="37">
        <v>59.375</v>
      </c>
      <c r="E136" s="37">
        <v>66.194999999999993</v>
      </c>
      <c r="F136" s="37">
        <v>65.927000000000007</v>
      </c>
      <c r="G136" s="37">
        <v>64.561000000000007</v>
      </c>
      <c r="H136" s="37">
        <v>65.024000000000001</v>
      </c>
      <c r="I136" s="37">
        <v>68.762</v>
      </c>
      <c r="J136" s="37">
        <v>68.394999999999996</v>
      </c>
      <c r="K136" s="37">
        <v>66.022999999999996</v>
      </c>
      <c r="L136" s="37">
        <v>65.545000000000002</v>
      </c>
      <c r="M136" s="37">
        <v>64.432000000000002</v>
      </c>
      <c r="N136" s="37">
        <v>64.75</v>
      </c>
      <c r="O136" s="37">
        <v>65.477000000000004</v>
      </c>
      <c r="P136" s="37">
        <v>70.182000000000002</v>
      </c>
      <c r="Q136" s="37">
        <v>76.045000000000002</v>
      </c>
      <c r="S136" s="4">
        <f t="shared" si="228"/>
        <v>60.224381736379314</v>
      </c>
      <c r="T136" s="4">
        <f t="shared" si="229"/>
        <v>61.670237787141104</v>
      </c>
      <c r="U136" s="4">
        <f t="shared" si="230"/>
        <v>64.491752833093059</v>
      </c>
      <c r="V136" s="4">
        <f t="shared" si="231"/>
        <v>64.714255260684496</v>
      </c>
      <c r="W136" s="4">
        <f t="shared" si="232"/>
        <v>65.002422438911083</v>
      </c>
      <c r="X136" s="4">
        <f t="shared" si="233"/>
        <v>65.833506274664188</v>
      </c>
      <c r="Y136" s="4">
        <f t="shared" si="234"/>
        <v>66.659577699925507</v>
      </c>
      <c r="Z136" s="4">
        <f t="shared" si="235"/>
        <v>67.23361108512276</v>
      </c>
      <c r="AA136" s="4">
        <f t="shared" si="236"/>
        <v>66.350688446489244</v>
      </c>
      <c r="AB136" s="4">
        <f t="shared" si="237"/>
        <v>65.457017131629499</v>
      </c>
      <c r="AC136" s="4">
        <f t="shared" si="238"/>
        <v>64.866048352940467</v>
      </c>
      <c r="AD136" s="4">
        <f t="shared" si="239"/>
        <v>64.061750928515863</v>
      </c>
      <c r="AE136" s="4">
        <f t="shared" si="240"/>
        <v>64.198315240812391</v>
      </c>
      <c r="AF136" s="4">
        <f t="shared" si="241"/>
        <v>68.774806509459069</v>
      </c>
      <c r="AG136" s="4">
        <f t="shared" si="242"/>
        <v>74.41152162609113</v>
      </c>
      <c r="AI136" s="4">
        <f t="shared" si="243"/>
        <v>1.2756182636206859</v>
      </c>
      <c r="AJ136" s="4">
        <f t="shared" si="244"/>
        <v>-2.2952377871411045</v>
      </c>
      <c r="AK136" s="4">
        <f t="shared" si="245"/>
        <v>1.7032471669069338</v>
      </c>
      <c r="AL136" s="4">
        <f t="shared" si="246"/>
        <v>1.2127447393155109</v>
      </c>
      <c r="AM136" s="4">
        <f t="shared" si="247"/>
        <v>-0.44142243891107569</v>
      </c>
      <c r="AN136" s="4">
        <f t="shared" si="248"/>
        <v>-0.80950627466418723</v>
      </c>
      <c r="AO136" s="4">
        <f t="shared" si="249"/>
        <v>2.1024223000744939</v>
      </c>
      <c r="AP136" s="4">
        <f t="shared" si="250"/>
        <v>1.1613889148772358</v>
      </c>
      <c r="AQ136" s="4">
        <f t="shared" si="251"/>
        <v>-0.32768844648924755</v>
      </c>
      <c r="AR136" s="4">
        <f t="shared" si="252"/>
        <v>8.7982868370502842E-2</v>
      </c>
      <c r="AS136" s="4">
        <f t="shared" si="253"/>
        <v>-0.43404835294046507</v>
      </c>
      <c r="AT136" s="4">
        <f t="shared" si="254"/>
        <v>0.68824907148413672</v>
      </c>
      <c r="AU136" s="4">
        <f t="shared" si="255"/>
        <v>1.2786847591876125</v>
      </c>
      <c r="AV136" s="4">
        <f t="shared" si="431"/>
        <v>1.4071934905409336</v>
      </c>
      <c r="AW136" s="4">
        <f t="shared" si="431"/>
        <v>1.6334783739088721</v>
      </c>
      <c r="AY136" s="2">
        <f t="shared" si="307"/>
        <v>60.224381050275632</v>
      </c>
      <c r="AZ136" s="2">
        <f t="shared" si="358"/>
        <v>61.506704940553355</v>
      </c>
      <c r="BA136" s="2">
        <f t="shared" si="359"/>
        <v>64.185297256433259</v>
      </c>
      <c r="BB136" s="2">
        <f t="shared" si="360"/>
        <v>64.237299578822615</v>
      </c>
      <c r="BC136" s="2">
        <f t="shared" si="361"/>
        <v>64.442751744758212</v>
      </c>
      <c r="BD136" s="2">
        <f t="shared" si="362"/>
        <v>65.175604725728846</v>
      </c>
      <c r="BE136" s="2">
        <f t="shared" si="363"/>
        <v>66.110002251179154</v>
      </c>
      <c r="BF136" s="2">
        <f t="shared" si="364"/>
        <v>66.42603653795652</v>
      </c>
      <c r="BG136" s="2">
        <f t="shared" si="365"/>
        <v>65.304335956013006</v>
      </c>
      <c r="BH136" s="2">
        <f t="shared" si="366"/>
        <v>64.78263808101282</v>
      </c>
      <c r="BI136" s="2">
        <f t="shared" si="367"/>
        <v>64.000230374470092</v>
      </c>
      <c r="BJ136" s="2">
        <f t="shared" si="368"/>
        <v>63.675466405854522</v>
      </c>
      <c r="BK136" s="2">
        <f t="shared" si="369"/>
        <v>63.683077443729466</v>
      </c>
      <c r="BL136" s="2">
        <f t="shared" si="370"/>
        <v>65.45726109936993</v>
      </c>
      <c r="BM136" s="2">
        <f t="shared" si="371"/>
        <v>68.954900961580989</v>
      </c>
      <c r="BO136" s="2" t="str">
        <f t="shared" si="257"/>
        <v/>
      </c>
      <c r="BP136" s="2" t="str">
        <f t="shared" si="258"/>
        <v/>
      </c>
      <c r="BQ136" s="2" t="str">
        <f t="shared" si="259"/>
        <v/>
      </c>
      <c r="BR136" s="2" t="str">
        <f t="shared" si="260"/>
        <v/>
      </c>
      <c r="BS136" s="2" t="str">
        <f t="shared" si="261"/>
        <v/>
      </c>
      <c r="BT136" s="2" t="str">
        <f t="shared" si="262"/>
        <v/>
      </c>
      <c r="BU136" s="2" t="str">
        <f t="shared" si="263"/>
        <v/>
      </c>
      <c r="BV136" s="2" t="str">
        <f t="shared" si="264"/>
        <v/>
      </c>
      <c r="BW136" s="2" t="str">
        <f t="shared" si="265"/>
        <v/>
      </c>
      <c r="BX136" s="2" t="str">
        <f t="shared" si="266"/>
        <v/>
      </c>
      <c r="BY136" s="2" t="str">
        <f t="shared" si="267"/>
        <v/>
      </c>
      <c r="BZ136" s="2" t="str">
        <f t="shared" si="268"/>
        <v/>
      </c>
      <c r="CA136" s="2" t="str">
        <f t="shared" si="269"/>
        <v/>
      </c>
      <c r="CB136" s="2" t="str">
        <f t="shared" si="270"/>
        <v/>
      </c>
      <c r="CC136" s="2" t="str">
        <f t="shared" si="271"/>
        <v/>
      </c>
      <c r="CE136" s="2">
        <f t="shared" si="308"/>
        <v>61.5</v>
      </c>
      <c r="CF136" s="2">
        <f t="shared" si="309"/>
        <v>59.375</v>
      </c>
      <c r="CG136" s="2">
        <f t="shared" si="310"/>
        <v>66.194999999999993</v>
      </c>
      <c r="CH136" s="2">
        <f t="shared" si="311"/>
        <v>65.927000000000007</v>
      </c>
      <c r="CI136" s="2">
        <f t="shared" si="312"/>
        <v>64.561000000000007</v>
      </c>
      <c r="CJ136" s="2">
        <f t="shared" si="313"/>
        <v>65.024000000000001</v>
      </c>
      <c r="CK136" s="2">
        <f t="shared" si="314"/>
        <v>68.762</v>
      </c>
      <c r="CL136" s="2">
        <f t="shared" si="315"/>
        <v>68.394999999999996</v>
      </c>
      <c r="CM136" s="2">
        <f t="shared" si="316"/>
        <v>66.022999999999996</v>
      </c>
      <c r="CN136" s="2">
        <f t="shared" si="317"/>
        <v>65.545000000000002</v>
      </c>
      <c r="CO136" s="2">
        <f t="shared" si="318"/>
        <v>64.432000000000002</v>
      </c>
      <c r="CP136" s="2">
        <f t="shared" si="319"/>
        <v>64.75</v>
      </c>
      <c r="CQ136" s="2">
        <f t="shared" si="320"/>
        <v>65.477000000000004</v>
      </c>
      <c r="CR136" s="2" t="str">
        <f t="shared" si="321"/>
        <v/>
      </c>
      <c r="CS136" s="2" t="str">
        <f t="shared" si="322"/>
        <v/>
      </c>
      <c r="CU136" s="2">
        <f t="shared" si="272"/>
        <v>61.5</v>
      </c>
      <c r="CV136" s="2">
        <f t="shared" si="273"/>
        <v>59.375</v>
      </c>
      <c r="CW136" s="2">
        <f t="shared" si="274"/>
        <v>66.194999999999993</v>
      </c>
      <c r="CX136" s="2">
        <f t="shared" si="275"/>
        <v>65.927000000000007</v>
      </c>
      <c r="CY136" s="2">
        <f t="shared" si="276"/>
        <v>64.561000000000007</v>
      </c>
      <c r="CZ136" s="2">
        <f t="shared" si="277"/>
        <v>65.024000000000001</v>
      </c>
      <c r="DA136" s="2">
        <f t="shared" si="278"/>
        <v>68.762</v>
      </c>
      <c r="DB136" s="2">
        <f t="shared" si="279"/>
        <v>68.394999999999996</v>
      </c>
      <c r="DC136" s="2">
        <f t="shared" si="280"/>
        <v>66.022999999999996</v>
      </c>
      <c r="DD136" s="2">
        <f t="shared" si="281"/>
        <v>65.545000000000002</v>
      </c>
      <c r="DE136" s="2">
        <f t="shared" si="282"/>
        <v>64.432000000000002</v>
      </c>
      <c r="DF136" s="2">
        <f t="shared" si="283"/>
        <v>64.75</v>
      </c>
      <c r="DG136" s="2">
        <f t="shared" si="284"/>
        <v>65.477000000000004</v>
      </c>
      <c r="DH136" s="2" t="str">
        <f t="shared" si="285"/>
        <v/>
      </c>
      <c r="DI136" s="2" t="str">
        <f t="shared" si="286"/>
        <v/>
      </c>
      <c r="DK136" s="2">
        <f t="shared" si="287"/>
        <v>100.7496787054409</v>
      </c>
      <c r="DL136" s="2">
        <f t="shared" si="432"/>
        <v>98.634738675958218</v>
      </c>
      <c r="DM136" s="2">
        <f t="shared" si="432"/>
        <v>99.039197985036338</v>
      </c>
      <c r="DN136" s="2">
        <f t="shared" si="432"/>
        <v>106.45755824757582</v>
      </c>
      <c r="DO136" s="2">
        <f t="shared" si="432"/>
        <v>105.50051451800229</v>
      </c>
      <c r="DP136" s="2">
        <f t="shared" si="432"/>
        <v>100.10730435540071</v>
      </c>
      <c r="DQ136" s="2">
        <f t="shared" si="432"/>
        <v>96.629887043189399</v>
      </c>
      <c r="DR136" s="2">
        <f t="shared" si="432"/>
        <v>95.212285012019535</v>
      </c>
      <c r="DS136" s="2">
        <f t="shared" si="432"/>
        <v>96.922924290306014</v>
      </c>
      <c r="DT136" s="2">
        <f t="shared" si="432"/>
        <v>97.842143019204258</v>
      </c>
      <c r="DU136" s="2">
        <f t="shared" si="432"/>
        <v>96.466289036544822</v>
      </c>
      <c r="DV136" s="2">
        <f t="shared" si="432"/>
        <v>102.53331231936906</v>
      </c>
      <c r="DW136" s="2">
        <f t="shared" si="432"/>
        <v>100.3997541528239</v>
      </c>
      <c r="DX136" s="2">
        <f t="shared" si="432"/>
        <v>95.054115009588642</v>
      </c>
      <c r="DY136" s="2">
        <f t="shared" si="432"/>
        <v>84.550246491228052</v>
      </c>
      <c r="EA136" s="2">
        <f t="shared" si="227"/>
        <v>60.154363063133488</v>
      </c>
      <c r="EB136" s="2">
        <f t="shared" si="289"/>
        <v>61.436790073322058</v>
      </c>
      <c r="EC136" s="2">
        <f t="shared" si="290"/>
        <v>64.107213941273017</v>
      </c>
      <c r="ED136" s="2">
        <f t="shared" si="291"/>
        <v>64.148236226394829</v>
      </c>
      <c r="EE136" s="2">
        <f t="shared" si="292"/>
        <v>64.358968185688539</v>
      </c>
      <c r="EF136" s="2">
        <f t="shared" si="293"/>
        <v>65.105440779862903</v>
      </c>
      <c r="EG136" s="2">
        <f t="shared" si="294"/>
        <v>66.038615187957291</v>
      </c>
      <c r="EH136" s="2">
        <f t="shared" si="295"/>
        <v>66.347948337416881</v>
      </c>
      <c r="EI136" s="2">
        <f t="shared" si="296"/>
        <v>65.219961517113774</v>
      </c>
      <c r="EJ136" s="2">
        <f t="shared" si="297"/>
        <v>64.696298679673703</v>
      </c>
      <c r="EK136" s="2">
        <f t="shared" si="298"/>
        <v>63.924067062484355</v>
      </c>
      <c r="EL136" s="2">
        <f t="shared" si="299"/>
        <v>63.571422809804098</v>
      </c>
      <c r="EM136" s="2">
        <f t="shared" si="300"/>
        <v>63.598092345276868</v>
      </c>
      <c r="EN136" s="2">
        <f t="shared" si="301"/>
        <v>65.396450482890984</v>
      </c>
      <c r="EO136" s="2">
        <f t="shared" si="302"/>
        <v>68.912875056426984</v>
      </c>
      <c r="EQ136" s="2">
        <f t="shared" si="303"/>
        <v>60.172508124548443</v>
      </c>
      <c r="ER136" s="2">
        <f t="shared" si="433"/>
        <v>61.425815076190958</v>
      </c>
      <c r="ES136" s="2">
        <f t="shared" si="433"/>
        <v>64.148667752700192</v>
      </c>
      <c r="ET136" s="2">
        <f t="shared" si="433"/>
        <v>64.203751331676131</v>
      </c>
      <c r="EU136" s="2">
        <f t="shared" si="433"/>
        <v>64.332207836557302</v>
      </c>
      <c r="EV136" s="2">
        <f t="shared" si="433"/>
        <v>65.135624122239605</v>
      </c>
      <c r="EW136" s="2">
        <f t="shared" si="433"/>
        <v>66.070922433193218</v>
      </c>
      <c r="EX136" s="2">
        <f t="shared" si="433"/>
        <v>66.479461342941434</v>
      </c>
      <c r="EY136" s="2">
        <f t="shared" si="433"/>
        <v>65.31601293981339</v>
      </c>
      <c r="EZ136" s="2">
        <f t="shared" si="433"/>
        <v>64.715861029012956</v>
      </c>
      <c r="FA136" s="2">
        <f t="shared" si="433"/>
        <v>64.03470461242523</v>
      </c>
      <c r="FB136" s="2">
        <f t="shared" si="433"/>
        <v>63.56231974725852</v>
      </c>
      <c r="FC136" s="2">
        <f t="shared" si="433"/>
        <v>63.610072307386886</v>
      </c>
      <c r="FD136" s="2">
        <f t="shared" si="433"/>
        <v>65.391282780857836</v>
      </c>
      <c r="FE136" s="2">
        <f t="shared" si="433"/>
        <v>68.36324754633236</v>
      </c>
      <c r="FG136" s="2">
        <f t="shared" si="305"/>
        <v>0.99828179329409217</v>
      </c>
      <c r="FH136" s="2">
        <f t="shared" si="434"/>
        <v>0.99811590328900202</v>
      </c>
      <c r="FI136" s="2">
        <f t="shared" si="434"/>
        <v>0.99778428395139007</v>
      </c>
      <c r="FJ136" s="2">
        <f t="shared" si="434"/>
        <v>0.99791553749794015</v>
      </c>
      <c r="FK136" s="2">
        <f t="shared" si="434"/>
        <v>0.99795369848274895</v>
      </c>
      <c r="FL136" s="2">
        <f t="shared" si="434"/>
        <v>0.99800868963699818</v>
      </c>
      <c r="FM136" s="2">
        <f t="shared" si="434"/>
        <v>0.9976825423166501</v>
      </c>
      <c r="FN136" s="2">
        <f t="shared" si="434"/>
        <v>0.99737486913383078</v>
      </c>
      <c r="FO136" s="2">
        <f t="shared" si="434"/>
        <v>0.99739392538965188</v>
      </c>
      <c r="FP136" s="2">
        <f t="shared" si="434"/>
        <v>0.9974048760317793</v>
      </c>
      <c r="FQ136" s="2">
        <f t="shared" si="434"/>
        <v>0.99771469872857166</v>
      </c>
      <c r="FR136" s="2">
        <f t="shared" si="434"/>
        <v>0.99732640845201947</v>
      </c>
      <c r="FS136" s="2">
        <f t="shared" si="434"/>
        <v>0.99769504203127135</v>
      </c>
      <c r="FT136" s="2">
        <f t="shared" si="434"/>
        <v>0.99794740903526558</v>
      </c>
      <c r="FU136" s="2">
        <f t="shared" si="434"/>
        <v>0.99699016126695517</v>
      </c>
      <c r="FW136" s="2">
        <f t="shared" si="323"/>
        <v>1.4706126971977335E-2</v>
      </c>
      <c r="FX136" s="2">
        <f t="shared" si="375"/>
        <v>1.545926479792362E-2</v>
      </c>
      <c r="FY136" s="2">
        <f t="shared" si="376"/>
        <v>1.6499267043051664E-2</v>
      </c>
      <c r="FZ136" s="2">
        <f t="shared" si="377"/>
        <v>1.5692254975386098E-2</v>
      </c>
      <c r="GA136" s="2">
        <f t="shared" si="378"/>
        <v>1.5113764406276396E-2</v>
      </c>
      <c r="GB136" s="2">
        <f t="shared" si="379"/>
        <v>1.538504907138335E-2</v>
      </c>
      <c r="GC136" s="2">
        <f t="shared" si="380"/>
        <v>1.5262372694120395E-2</v>
      </c>
      <c r="GD136" s="2">
        <f t="shared" si="381"/>
        <v>1.7606923318374153E-2</v>
      </c>
      <c r="GE136" s="2">
        <f t="shared" si="382"/>
        <v>1.8262639885043126E-2</v>
      </c>
      <c r="GF136" s="2">
        <f t="shared" si="383"/>
        <v>1.6451308639522225E-2</v>
      </c>
      <c r="GG136" s="2">
        <f t="shared" si="384"/>
        <v>1.6219906661702383E-2</v>
      </c>
      <c r="GH136" s="2">
        <f t="shared" si="385"/>
        <v>1.368577169213543E-2</v>
      </c>
      <c r="GI136" s="2">
        <f t="shared" si="386"/>
        <v>1.325670360000363E-2</v>
      </c>
      <c r="GJ136" s="2">
        <f t="shared" si="387"/>
        <v>1.2469326456892317E-2</v>
      </c>
      <c r="GK136" s="2">
        <f t="shared" si="388"/>
        <v>9.1699578003407133E-3</v>
      </c>
      <c r="GM136" s="92">
        <f t="shared" si="324"/>
        <v>4.0926328234658098E-113</v>
      </c>
      <c r="GN136" s="92">
        <f t="shared" si="389"/>
        <v>1.2952171882170458E-123</v>
      </c>
      <c r="GO136" s="92">
        <f t="shared" si="390"/>
        <v>8.0845453911055237E-141</v>
      </c>
      <c r="GP136" s="92">
        <f t="shared" si="391"/>
        <v>5.6648003958295082E-187</v>
      </c>
      <c r="GQ136" s="92">
        <f t="shared" si="392"/>
        <v>1.749743927293584E-219</v>
      </c>
      <c r="GR136" s="92">
        <f t="shared" si="393"/>
        <v>1.3360873234162224E-255</v>
      </c>
      <c r="GS136" s="92">
        <f t="shared" si="394"/>
        <v>2.2855770864689326E-212</v>
      </c>
      <c r="GT136" s="92">
        <f t="shared" si="395"/>
        <v>4.0669443378943964E-189</v>
      </c>
      <c r="GU136" s="92">
        <f t="shared" si="396"/>
        <v>1.2303273626557896E-234</v>
      </c>
      <c r="GV136" s="92">
        <f t="shared" si="397"/>
        <v>5.629484773880282E-200</v>
      </c>
      <c r="GW136" s="92">
        <f t="shared" si="398"/>
        <v>4.4737507211327099E-291</v>
      </c>
      <c r="GX136" s="92">
        <f t="shared" si="399"/>
        <v>1.5239030304247541E-224</v>
      </c>
      <c r="GY136" s="92">
        <f t="shared" si="400"/>
        <v>8.3379179891896433E-171</v>
      </c>
      <c r="GZ136" s="92">
        <f t="shared" si="401"/>
        <v>6.3304393645588489E-130</v>
      </c>
      <c r="HA136" s="92">
        <f t="shared" si="402"/>
        <v>1.80399238785733E-140</v>
      </c>
      <c r="HC136" s="92">
        <f t="shared" si="325"/>
        <v>1.0174748025500543E-23</v>
      </c>
      <c r="HD136" s="92">
        <f t="shared" si="403"/>
        <v>8.3946612860745169E-30</v>
      </c>
      <c r="HE136" s="92">
        <f t="shared" si="404"/>
        <v>2.9715128939362785E-36</v>
      </c>
      <c r="HF136" s="92">
        <f t="shared" si="405"/>
        <v>8.7762561682597282E-48</v>
      </c>
      <c r="HG136" s="92">
        <f t="shared" si="406"/>
        <v>2.7747510914693158E-52</v>
      </c>
      <c r="HH136" s="92">
        <f t="shared" si="407"/>
        <v>3.0422829369303157E-65</v>
      </c>
      <c r="HI136" s="92">
        <f t="shared" si="408"/>
        <v>1.3848945812656806E-60</v>
      </c>
      <c r="HJ136" s="92">
        <f t="shared" si="409"/>
        <v>7.1667564154243369E-68</v>
      </c>
      <c r="HK136" s="92">
        <f t="shared" si="410"/>
        <v>4.1981185489697761E-89</v>
      </c>
      <c r="HL136" s="92">
        <f t="shared" si="411"/>
        <v>3.4364813627999992E-74</v>
      </c>
      <c r="HM136" s="92">
        <f t="shared" si="412"/>
        <v>6.9033346613845308E-86</v>
      </c>
      <c r="HN136" s="92">
        <f t="shared" si="413"/>
        <v>1.6571819650269255E-57</v>
      </c>
      <c r="HO136" s="92">
        <f t="shared" si="414"/>
        <v>4.3402614710804934E-49</v>
      </c>
      <c r="HP136" s="92">
        <f t="shared" si="415"/>
        <v>1.332791933436079E-35</v>
      </c>
      <c r="HQ136" s="92">
        <f t="shared" si="416"/>
        <v>1.3840283924006712E-29</v>
      </c>
      <c r="HS136" s="92">
        <f t="shared" si="326"/>
        <v>5.3583599592371169E-3</v>
      </c>
      <c r="HT136" s="92">
        <f t="shared" si="417"/>
        <v>6.2358249861969549E-3</v>
      </c>
      <c r="HU136" s="92">
        <f t="shared" si="418"/>
        <v>4.6534942924690501E-3</v>
      </c>
      <c r="HV136" s="92">
        <f t="shared" si="419"/>
        <v>5.7936435402764514E-3</v>
      </c>
      <c r="HW136" s="92">
        <f t="shared" si="420"/>
        <v>5.3280033447041519E-3</v>
      </c>
      <c r="HX136" s="92">
        <f t="shared" si="421"/>
        <v>5.3000973384615853E-3</v>
      </c>
      <c r="HY136" s="92">
        <f t="shared" si="422"/>
        <v>3.5599286171844511E-3</v>
      </c>
      <c r="HZ136" s="92">
        <f t="shared" si="423"/>
        <v>4.8194875314787116E-3</v>
      </c>
      <c r="IA136" s="92">
        <f t="shared" si="424"/>
        <v>5.5914828626167177E-3</v>
      </c>
      <c r="IB136" s="92">
        <f t="shared" si="425"/>
        <v>3.1362941963362671E-3</v>
      </c>
      <c r="IC136" s="92">
        <f t="shared" si="426"/>
        <v>3.6658984329371036E-3</v>
      </c>
      <c r="ID136" s="92">
        <f t="shared" si="427"/>
        <v>1.4214859641648731E-3</v>
      </c>
      <c r="IE136" s="92">
        <f t="shared" si="428"/>
        <v>1.8201115543895043E-3</v>
      </c>
      <c r="IF136" s="92">
        <f t="shared" si="429"/>
        <v>1.4446677104197933E-2</v>
      </c>
      <c r="IG136" s="92">
        <f t="shared" si="430"/>
        <v>1.3951435309354533E-2</v>
      </c>
      <c r="II136" s="92">
        <f t="shared" si="327"/>
        <v>3.2379084109521491E-23</v>
      </c>
      <c r="IJ136" s="92">
        <f t="shared" si="328"/>
        <v>1.0797359984339897E-22</v>
      </c>
      <c r="IK136" s="92">
        <f t="shared" si="329"/>
        <v>4.7264453093531466E-25</v>
      </c>
      <c r="IL136" s="92">
        <f t="shared" si="330"/>
        <v>6.5627418887839565E-25</v>
      </c>
      <c r="IM136" s="92">
        <f t="shared" si="331"/>
        <v>7.4516182346679433E-26</v>
      </c>
      <c r="IN136" s="92">
        <f t="shared" si="332"/>
        <v>1.4579350890140468E-27</v>
      </c>
      <c r="IO136" s="92">
        <f t="shared" si="333"/>
        <v>9.5909833578031195E-30</v>
      </c>
      <c r="IP136" s="92">
        <f t="shared" si="334"/>
        <v>8.8721084152481817E-31</v>
      </c>
      <c r="IQ136" s="92">
        <f t="shared" si="335"/>
        <v>1.2444407044986428E-29</v>
      </c>
      <c r="IR136" s="92">
        <f t="shared" si="336"/>
        <v>8.0331988720637857E-31</v>
      </c>
      <c r="IS136" s="92">
        <f t="shared" si="337"/>
        <v>2.8365847653139872E-30</v>
      </c>
      <c r="IT136" s="92">
        <f t="shared" si="338"/>
        <v>7.8536431533135082E-31</v>
      </c>
      <c r="IU136" s="92">
        <f t="shared" si="339"/>
        <v>6.8812187010755185E-28</v>
      </c>
      <c r="IV136" s="92">
        <f t="shared" si="340"/>
        <v>8.4850933106670711E-22</v>
      </c>
      <c r="IW136" s="92">
        <f t="shared" si="341"/>
        <v>1.8152371694954202E-16</v>
      </c>
      <c r="IY136" s="92">
        <f t="shared" si="342"/>
        <v>5.3583599592371169E-3</v>
      </c>
      <c r="IZ136" s="92">
        <f t="shared" si="343"/>
        <v>6.2358249861969549E-3</v>
      </c>
      <c r="JA136" s="92">
        <f t="shared" si="344"/>
        <v>4.6534942924690501E-3</v>
      </c>
      <c r="JB136" s="92">
        <f t="shared" si="345"/>
        <v>5.7936435402764514E-3</v>
      </c>
      <c r="JC136" s="92">
        <f t="shared" si="346"/>
        <v>5.3280033447041519E-3</v>
      </c>
      <c r="JD136" s="92">
        <f t="shared" si="347"/>
        <v>5.3000973384615853E-3</v>
      </c>
      <c r="JE136" s="92">
        <f t="shared" si="348"/>
        <v>3.5599286171844511E-3</v>
      </c>
      <c r="JF136" s="92">
        <f t="shared" si="349"/>
        <v>4.8194875314787116E-3</v>
      </c>
      <c r="JG136" s="92">
        <f t="shared" si="350"/>
        <v>5.5914828626167177E-3</v>
      </c>
      <c r="JH136" s="92">
        <f t="shared" si="351"/>
        <v>3.1362941963362671E-3</v>
      </c>
      <c r="JI136" s="92">
        <f t="shared" si="352"/>
        <v>3.6658984329371036E-3</v>
      </c>
      <c r="JJ136" s="92">
        <f t="shared" si="353"/>
        <v>1.4214859641648731E-3</v>
      </c>
      <c r="JK136" s="92">
        <f t="shared" si="354"/>
        <v>1.8201115543895043E-3</v>
      </c>
      <c r="JL136" s="92">
        <f t="shared" si="355"/>
        <v>1.4446677104197933E-2</v>
      </c>
      <c r="JM136" s="92">
        <f t="shared" si="356"/>
        <v>1.3951435309354715E-2</v>
      </c>
    </row>
    <row r="137" spans="2:273" x14ac:dyDescent="0.25">
      <c r="B137" s="2">
        <v>110</v>
      </c>
      <c r="C137" s="37">
        <v>60</v>
      </c>
      <c r="D137" s="37">
        <v>62</v>
      </c>
      <c r="E137" s="37">
        <v>65.438999999999993</v>
      </c>
      <c r="F137" s="37">
        <v>64.122</v>
      </c>
      <c r="G137" s="37">
        <v>64.805000000000007</v>
      </c>
      <c r="H137" s="37">
        <v>65.048000000000002</v>
      </c>
      <c r="I137" s="37">
        <v>67.238</v>
      </c>
      <c r="J137" s="37">
        <v>67.022999999999996</v>
      </c>
      <c r="K137" s="37">
        <v>65.977000000000004</v>
      </c>
      <c r="L137" s="37">
        <v>64.954999999999998</v>
      </c>
      <c r="M137" s="37">
        <v>64.704999999999998</v>
      </c>
      <c r="N137" s="37">
        <v>63.954999999999998</v>
      </c>
      <c r="O137" s="37">
        <v>65.25</v>
      </c>
      <c r="P137" s="37">
        <v>69.840999999999994</v>
      </c>
      <c r="Q137" s="37">
        <v>76.477000000000004</v>
      </c>
      <c r="S137" s="4">
        <f t="shared" si="228"/>
        <v>60.112693929865095</v>
      </c>
      <c r="T137" s="4">
        <f t="shared" si="229"/>
        <v>61.657988557592063</v>
      </c>
      <c r="U137" s="4">
        <f t="shared" si="230"/>
        <v>64.534129985491006</v>
      </c>
      <c r="V137" s="4">
        <f t="shared" si="231"/>
        <v>64.860543052850915</v>
      </c>
      <c r="W137" s="4">
        <f t="shared" si="232"/>
        <v>65.244364556629421</v>
      </c>
      <c r="X137" s="4">
        <f t="shared" si="233"/>
        <v>66.133229959687583</v>
      </c>
      <c r="Y137" s="4">
        <f t="shared" si="234"/>
        <v>66.922814183120749</v>
      </c>
      <c r="Z137" s="4">
        <f t="shared" si="235"/>
        <v>67.682886282538362</v>
      </c>
      <c r="AA137" s="4">
        <f t="shared" si="236"/>
        <v>66.950205650661218</v>
      </c>
      <c r="AB137" s="4">
        <f t="shared" si="237"/>
        <v>65.842355035546674</v>
      </c>
      <c r="AC137" s="4">
        <f t="shared" si="238"/>
        <v>65.386461819301388</v>
      </c>
      <c r="AD137" s="4">
        <f t="shared" si="239"/>
        <v>64.246946725355002</v>
      </c>
      <c r="AE137" s="4">
        <f t="shared" si="240"/>
        <v>64.429224308974142</v>
      </c>
      <c r="AF137" s="4">
        <f t="shared" si="241"/>
        <v>69.870272174417934</v>
      </c>
      <c r="AG137" s="4">
        <f t="shared" si="242"/>
        <v>76.107452935711663</v>
      </c>
      <c r="AI137" s="4">
        <f t="shared" si="243"/>
        <v>-0.1126939298650953</v>
      </c>
      <c r="AJ137" s="4">
        <f t="shared" si="244"/>
        <v>0.34201144240793724</v>
      </c>
      <c r="AK137" s="4">
        <f t="shared" si="245"/>
        <v>0.90487001450898674</v>
      </c>
      <c r="AL137" s="4">
        <f t="shared" si="246"/>
        <v>-0.73854305285091471</v>
      </c>
      <c r="AM137" s="4">
        <f t="shared" si="247"/>
        <v>-0.43936455662941398</v>
      </c>
      <c r="AN137" s="4">
        <f t="shared" si="248"/>
        <v>-1.085229959687581</v>
      </c>
      <c r="AO137" s="4">
        <f t="shared" si="249"/>
        <v>0.31518581687925007</v>
      </c>
      <c r="AP137" s="4">
        <f t="shared" si="250"/>
        <v>-0.65988628253836623</v>
      </c>
      <c r="AQ137" s="4">
        <f t="shared" si="251"/>
        <v>-0.97320565066121389</v>
      </c>
      <c r="AR137" s="4">
        <f t="shared" si="252"/>
        <v>-0.88735503554667616</v>
      </c>
      <c r="AS137" s="4">
        <f t="shared" si="253"/>
        <v>-0.68146181930138994</v>
      </c>
      <c r="AT137" s="4">
        <f t="shared" si="254"/>
        <v>-0.29194672535500388</v>
      </c>
      <c r="AU137" s="4">
        <f t="shared" si="255"/>
        <v>0.82077569102585812</v>
      </c>
      <c r="AV137" s="4">
        <f t="shared" si="431"/>
        <v>-2.9272174417940278E-2</v>
      </c>
      <c r="AW137" s="4">
        <f t="shared" si="431"/>
        <v>0.36954706428834072</v>
      </c>
      <c r="AY137" s="2">
        <f t="shared" si="307"/>
        <v>60.11269284986335</v>
      </c>
      <c r="AZ137" s="2">
        <f t="shared" si="358"/>
        <v>61.402717385488998</v>
      </c>
      <c r="BA137" s="2">
        <f t="shared" si="359"/>
        <v>64.032300029057382</v>
      </c>
      <c r="BB137" s="2">
        <f t="shared" si="360"/>
        <v>64.094882472166844</v>
      </c>
      <c r="BC137" s="2">
        <f t="shared" si="361"/>
        <v>64.337059064134849</v>
      </c>
      <c r="BD137" s="2">
        <f t="shared" si="362"/>
        <v>65.046664158696842</v>
      </c>
      <c r="BE137" s="2">
        <f t="shared" si="363"/>
        <v>65.974840166555254</v>
      </c>
      <c r="BF137" s="2">
        <f t="shared" si="364"/>
        <v>66.276806914964752</v>
      </c>
      <c r="BG137" s="2">
        <f t="shared" si="365"/>
        <v>65.156292474230852</v>
      </c>
      <c r="BH137" s="2">
        <f t="shared" si="366"/>
        <v>64.646229915197083</v>
      </c>
      <c r="BI137" s="2">
        <f t="shared" si="367"/>
        <v>63.876307286797704</v>
      </c>
      <c r="BJ137" s="2">
        <f t="shared" si="368"/>
        <v>63.547078062318867</v>
      </c>
      <c r="BK137" s="2">
        <f t="shared" si="369"/>
        <v>63.538592762023825</v>
      </c>
      <c r="BL137" s="2">
        <f t="shared" si="370"/>
        <v>65.350572529465794</v>
      </c>
      <c r="BM137" s="2">
        <f t="shared" si="371"/>
        <v>68.876467322223547</v>
      </c>
      <c r="BO137" s="2" t="str">
        <f t="shared" si="257"/>
        <v/>
      </c>
      <c r="BP137" s="2" t="str">
        <f t="shared" si="258"/>
        <v/>
      </c>
      <c r="BQ137" s="2" t="str">
        <f t="shared" si="259"/>
        <v/>
      </c>
      <c r="BR137" s="2" t="str">
        <f t="shared" si="260"/>
        <v/>
      </c>
      <c r="BS137" s="2" t="str">
        <f t="shared" si="261"/>
        <v/>
      </c>
      <c r="BT137" s="2" t="str">
        <f t="shared" si="262"/>
        <v/>
      </c>
      <c r="BU137" s="2" t="str">
        <f t="shared" si="263"/>
        <v/>
      </c>
      <c r="BV137" s="2" t="str">
        <f t="shared" si="264"/>
        <v/>
      </c>
      <c r="BW137" s="2" t="str">
        <f t="shared" si="265"/>
        <v/>
      </c>
      <c r="BX137" s="2" t="str">
        <f t="shared" si="266"/>
        <v/>
      </c>
      <c r="BY137" s="2" t="str">
        <f t="shared" si="267"/>
        <v/>
      </c>
      <c r="BZ137" s="2" t="str">
        <f t="shared" si="268"/>
        <v/>
      </c>
      <c r="CA137" s="2" t="str">
        <f t="shared" si="269"/>
        <v/>
      </c>
      <c r="CB137" s="2" t="str">
        <f t="shared" si="270"/>
        <v/>
      </c>
      <c r="CC137" s="2" t="str">
        <f t="shared" si="271"/>
        <v/>
      </c>
      <c r="CE137" s="2">
        <f t="shared" si="308"/>
        <v>60</v>
      </c>
      <c r="CF137" s="2" t="str">
        <f t="shared" si="309"/>
        <v/>
      </c>
      <c r="CG137" s="2">
        <f t="shared" si="310"/>
        <v>65.438999999999993</v>
      </c>
      <c r="CH137" s="2">
        <f t="shared" si="311"/>
        <v>64.122</v>
      </c>
      <c r="CI137" s="2">
        <f t="shared" si="312"/>
        <v>64.805000000000007</v>
      </c>
      <c r="CJ137" s="2">
        <f t="shared" si="313"/>
        <v>65.048000000000002</v>
      </c>
      <c r="CK137" s="2">
        <f t="shared" si="314"/>
        <v>67.238</v>
      </c>
      <c r="CL137" s="2">
        <f t="shared" si="315"/>
        <v>67.022999999999996</v>
      </c>
      <c r="CM137" s="2" t="str">
        <f t="shared" si="316"/>
        <v/>
      </c>
      <c r="CN137" s="2">
        <f t="shared" si="317"/>
        <v>64.954999999999998</v>
      </c>
      <c r="CO137" s="2">
        <f t="shared" si="318"/>
        <v>64.704999999999998</v>
      </c>
      <c r="CP137" s="2">
        <f t="shared" si="319"/>
        <v>63.954999999999998</v>
      </c>
      <c r="CQ137" s="2">
        <f t="shared" si="320"/>
        <v>65.25</v>
      </c>
      <c r="CR137" s="2" t="str">
        <f t="shared" si="321"/>
        <v/>
      </c>
      <c r="CS137" s="2" t="str">
        <f t="shared" si="322"/>
        <v/>
      </c>
      <c r="CU137" s="2">
        <f t="shared" si="272"/>
        <v>60</v>
      </c>
      <c r="CV137" s="2" t="str">
        <f t="shared" si="273"/>
        <v/>
      </c>
      <c r="CW137" s="2">
        <f t="shared" si="274"/>
        <v>65.438999999999993</v>
      </c>
      <c r="CX137" s="2">
        <f t="shared" si="275"/>
        <v>64.122</v>
      </c>
      <c r="CY137" s="2">
        <f t="shared" si="276"/>
        <v>64.805000000000007</v>
      </c>
      <c r="CZ137" s="2">
        <f t="shared" si="277"/>
        <v>65.048000000000002</v>
      </c>
      <c r="DA137" s="2">
        <f t="shared" si="278"/>
        <v>67.238</v>
      </c>
      <c r="DB137" s="2">
        <f t="shared" si="279"/>
        <v>67.022999999999996</v>
      </c>
      <c r="DC137" s="2" t="str">
        <f t="shared" si="280"/>
        <v/>
      </c>
      <c r="DD137" s="2">
        <f t="shared" si="281"/>
        <v>64.954999999999998</v>
      </c>
      <c r="DE137" s="2">
        <f t="shared" si="282"/>
        <v>64.704999999999998</v>
      </c>
      <c r="DF137" s="2">
        <f t="shared" si="283"/>
        <v>63.954999999999998</v>
      </c>
      <c r="DG137" s="2">
        <f t="shared" si="284"/>
        <v>65.25</v>
      </c>
      <c r="DH137" s="2" t="str">
        <f t="shared" si="285"/>
        <v/>
      </c>
      <c r="DI137" s="2" t="str">
        <f t="shared" si="286"/>
        <v/>
      </c>
      <c r="DK137" s="2">
        <f t="shared" si="287"/>
        <v>101.06482176360225</v>
      </c>
      <c r="DL137" s="2">
        <f t="shared" si="432"/>
        <v>98.920905923344975</v>
      </c>
      <c r="DM137" s="2">
        <f t="shared" si="432"/>
        <v>99.307185425276188</v>
      </c>
      <c r="DN137" s="2">
        <f t="shared" si="432"/>
        <v>106.79041174405097</v>
      </c>
      <c r="DO137" s="2">
        <f t="shared" si="432"/>
        <v>105.81454239256675</v>
      </c>
      <c r="DP137" s="2">
        <f t="shared" si="432"/>
        <v>100.34815156794426</v>
      </c>
      <c r="DQ137" s="2">
        <f t="shared" si="432"/>
        <v>96.825419057686517</v>
      </c>
      <c r="DR137" s="2">
        <f t="shared" si="432"/>
        <v>95.400061772411718</v>
      </c>
      <c r="DS137" s="2">
        <f t="shared" si="432"/>
        <v>97.14313756313642</v>
      </c>
      <c r="DT137" s="2">
        <f t="shared" si="432"/>
        <v>98.074359371201666</v>
      </c>
      <c r="DU137" s="2">
        <f t="shared" si="432"/>
        <v>96.706734974327972</v>
      </c>
      <c r="DV137" s="2">
        <f t="shared" si="432"/>
        <v>102.83721962023608</v>
      </c>
      <c r="DW137" s="2">
        <f t="shared" si="432"/>
        <v>100.6581525218967</v>
      </c>
      <c r="DX137" s="2">
        <f t="shared" si="432"/>
        <v>95.251763336304464</v>
      </c>
      <c r="DY137" s="2">
        <f t="shared" si="432"/>
        <v>84.65061430499324</v>
      </c>
      <c r="EA137" s="2">
        <f t="shared" si="227"/>
        <v>60.047603507126297</v>
      </c>
      <c r="EB137" s="2">
        <f t="shared" si="289"/>
        <v>61.337916074450092</v>
      </c>
      <c r="EC137" s="2">
        <f t="shared" si="290"/>
        <v>63.959409498449745</v>
      </c>
      <c r="ED137" s="2">
        <f t="shared" si="291"/>
        <v>64.011943354285876</v>
      </c>
      <c r="EE137" s="2">
        <f t="shared" si="292"/>
        <v>64.259714478442135</v>
      </c>
      <c r="EF137" s="2">
        <f t="shared" si="293"/>
        <v>64.981399454994943</v>
      </c>
      <c r="EG137" s="2">
        <f t="shared" si="294"/>
        <v>65.908450403065956</v>
      </c>
      <c r="EH137" s="2">
        <f t="shared" si="295"/>
        <v>66.203386419320978</v>
      </c>
      <c r="EI137" s="2">
        <f t="shared" si="296"/>
        <v>65.077378773862577</v>
      </c>
      <c r="EJ137" s="2">
        <f t="shared" si="297"/>
        <v>64.565989242764644</v>
      </c>
      <c r="EK137" s="2">
        <f t="shared" si="298"/>
        <v>63.805395293107765</v>
      </c>
      <c r="EL137" s="2">
        <f t="shared" si="299"/>
        <v>63.450929412314295</v>
      </c>
      <c r="EM137" s="2">
        <f t="shared" si="300"/>
        <v>63.459779478827357</v>
      </c>
      <c r="EN137" s="2">
        <f t="shared" si="301"/>
        <v>65.294539598010488</v>
      </c>
      <c r="EO137" s="2">
        <f t="shared" si="302"/>
        <v>68.839058555089807</v>
      </c>
      <c r="EQ137" s="2">
        <f t="shared" si="303"/>
        <v>60.097577965584364</v>
      </c>
      <c r="ER137" s="2">
        <f t="shared" si="433"/>
        <v>61.350389977498935</v>
      </c>
      <c r="ES137" s="2">
        <f t="shared" si="433"/>
        <v>64.039539483054</v>
      </c>
      <c r="ET137" s="2">
        <f t="shared" si="433"/>
        <v>64.105079007851955</v>
      </c>
      <c r="EU137" s="2">
        <f t="shared" si="433"/>
        <v>64.246356614358888</v>
      </c>
      <c r="EV137" s="2">
        <f t="shared" si="433"/>
        <v>65.04219178052351</v>
      </c>
      <c r="EW137" s="2">
        <f t="shared" si="433"/>
        <v>65.970207970024219</v>
      </c>
      <c r="EX137" s="2">
        <f t="shared" si="433"/>
        <v>66.385154361068828</v>
      </c>
      <c r="EY137" s="2">
        <f t="shared" si="433"/>
        <v>65.211617221325525</v>
      </c>
      <c r="EZ137" s="2">
        <f t="shared" si="433"/>
        <v>64.616826739306305</v>
      </c>
      <c r="FA137" s="2">
        <f t="shared" si="433"/>
        <v>63.93630642725045</v>
      </c>
      <c r="FB137" s="2">
        <f t="shared" si="433"/>
        <v>63.456848740096014</v>
      </c>
      <c r="FC137" s="2">
        <f t="shared" si="433"/>
        <v>63.501177879028504</v>
      </c>
      <c r="FD137" s="2">
        <f t="shared" si="433"/>
        <v>65.290389134661609</v>
      </c>
      <c r="FE137" s="2">
        <f t="shared" si="433"/>
        <v>68.241240973824617</v>
      </c>
      <c r="FG137" s="2">
        <f t="shared" si="305"/>
        <v>0.99843273991598991</v>
      </c>
      <c r="FH137" s="2">
        <f t="shared" si="434"/>
        <v>0.99828139846726138</v>
      </c>
      <c r="FI137" s="2">
        <f t="shared" si="434"/>
        <v>0.99797884890514599</v>
      </c>
      <c r="FJ137" s="2">
        <f t="shared" si="434"/>
        <v>0.99809859886770735</v>
      </c>
      <c r="FK137" s="2">
        <f t="shared" si="434"/>
        <v>0.99813341475261086</v>
      </c>
      <c r="FL137" s="2">
        <f t="shared" si="434"/>
        <v>0.99818358510359606</v>
      </c>
      <c r="FM137" s="2">
        <f t="shared" si="434"/>
        <v>0.99788602240942115</v>
      </c>
      <c r="FN137" s="2">
        <f t="shared" si="434"/>
        <v>0.99760529905997142</v>
      </c>
      <c r="FO137" s="2">
        <f t="shared" si="434"/>
        <v>0.99762268657420494</v>
      </c>
      <c r="FP137" s="2">
        <f t="shared" si="434"/>
        <v>0.99763267825068169</v>
      </c>
      <c r="FQ137" s="2">
        <f t="shared" si="434"/>
        <v>0.99791536128648228</v>
      </c>
      <c r="FR137" s="2">
        <f t="shared" si="434"/>
        <v>0.99756108177985103</v>
      </c>
      <c r="FS137" s="2">
        <f t="shared" si="434"/>
        <v>0.99789742692264483</v>
      </c>
      <c r="FT137" s="2">
        <f t="shared" si="434"/>
        <v>0.9981276766390218</v>
      </c>
      <c r="FU137" s="2">
        <f t="shared" si="434"/>
        <v>0.9972542672896143</v>
      </c>
      <c r="FW137" s="2">
        <f t="shared" si="323"/>
        <v>1.6102101581019497E-2</v>
      </c>
      <c r="FX137" s="2">
        <f t="shared" si="375"/>
        <v>1.6925502697028326E-2</v>
      </c>
      <c r="FY137" s="2">
        <f t="shared" si="376"/>
        <v>1.8062334588239561E-2</v>
      </c>
      <c r="FZ137" s="2">
        <f t="shared" si="377"/>
        <v>1.7180205277458151E-2</v>
      </c>
      <c r="GA137" s="2">
        <f t="shared" si="378"/>
        <v>1.654778400295091E-2</v>
      </c>
      <c r="GB137" s="2">
        <f t="shared" si="379"/>
        <v>1.6844368390459111E-2</v>
      </c>
      <c r="GC137" s="2">
        <f t="shared" si="380"/>
        <v>1.6710253263412609E-2</v>
      </c>
      <c r="GD137" s="2">
        <f t="shared" si="381"/>
        <v>1.9272869001673718E-2</v>
      </c>
      <c r="GE137" s="2">
        <f t="shared" si="382"/>
        <v>1.9989366243017705E-2</v>
      </c>
      <c r="GF137" s="2">
        <f t="shared" si="383"/>
        <v>1.8009916016159592E-2</v>
      </c>
      <c r="GG137" s="2">
        <f t="shared" si="384"/>
        <v>1.7756986669603316E-2</v>
      </c>
      <c r="GH137" s="2">
        <f t="shared" si="385"/>
        <v>1.4986362585884148E-2</v>
      </c>
      <c r="GI137" s="2">
        <f t="shared" si="386"/>
        <v>1.451711930351432E-2</v>
      </c>
      <c r="GJ137" s="2">
        <f t="shared" si="387"/>
        <v>1.3655916265810529E-2</v>
      </c>
      <c r="GK137" s="2">
        <f t="shared" si="388"/>
        <v>1.0045771283853843E-2</v>
      </c>
      <c r="GM137" s="92">
        <f t="shared" si="324"/>
        <v>3.6604429757772058E-118</v>
      </c>
      <c r="GN137" s="92">
        <f t="shared" si="389"/>
        <v>3.8806894753723763E-129</v>
      </c>
      <c r="GO137" s="92">
        <f t="shared" si="390"/>
        <v>3.9935408808769999E-147</v>
      </c>
      <c r="GP137" s="92">
        <f t="shared" si="391"/>
        <v>2.7638936433830203E-195</v>
      </c>
      <c r="GQ137" s="92">
        <f t="shared" si="392"/>
        <v>3.3038370147951046E-229</v>
      </c>
      <c r="GR137" s="92">
        <f t="shared" si="393"/>
        <v>8.2908728944283308E-267</v>
      </c>
      <c r="GS137" s="92">
        <f t="shared" si="394"/>
        <v>8.4344793556454325E-222</v>
      </c>
      <c r="GT137" s="92">
        <f t="shared" si="395"/>
        <v>1.6482205552995212E-197</v>
      </c>
      <c r="GU137" s="92">
        <f t="shared" si="396"/>
        <v>5.1086296878861611E-245</v>
      </c>
      <c r="GV137" s="92">
        <f t="shared" si="397"/>
        <v>6.8809923899091035E-209</v>
      </c>
      <c r="GW137" s="92">
        <f t="shared" si="398"/>
        <v>6.5227099702037801E-304</v>
      </c>
      <c r="GX137" s="92">
        <f t="shared" si="399"/>
        <v>1.4483201186443426E-234</v>
      </c>
      <c r="GY137" s="92">
        <f t="shared" si="400"/>
        <v>2.308565342978054E-178</v>
      </c>
      <c r="GZ137" s="92">
        <f t="shared" si="401"/>
        <v>1.2589817220244238E-135</v>
      </c>
      <c r="HA137" s="92">
        <f t="shared" si="402"/>
        <v>1.1630973759902606E-146</v>
      </c>
      <c r="HC137" s="92">
        <f t="shared" si="325"/>
        <v>1.0201737969458574E-25</v>
      </c>
      <c r="HD137" s="92">
        <f t="shared" si="403"/>
        <v>2.4397877781403587E-32</v>
      </c>
      <c r="HE137" s="92">
        <f t="shared" si="404"/>
        <v>2.4533108198026912E-39</v>
      </c>
      <c r="HF137" s="92">
        <f t="shared" si="405"/>
        <v>8.5697704353861885E-52</v>
      </c>
      <c r="HG137" s="92">
        <f t="shared" si="406"/>
        <v>1.2313914529768049E-56</v>
      </c>
      <c r="HH137" s="92">
        <f t="shared" si="407"/>
        <v>1.4854493948537733E-70</v>
      </c>
      <c r="HI137" s="92">
        <f t="shared" si="408"/>
        <v>1.3917134379370234E-65</v>
      </c>
      <c r="HJ137" s="92">
        <f t="shared" si="409"/>
        <v>2.319666839961358E-73</v>
      </c>
      <c r="HK137" s="92">
        <f t="shared" si="410"/>
        <v>2.4342586748712526E-96</v>
      </c>
      <c r="HL137" s="92">
        <f t="shared" si="411"/>
        <v>2.3417921685976593E-80</v>
      </c>
      <c r="HM137" s="92">
        <f t="shared" si="412"/>
        <v>6.2368736028081691E-93</v>
      </c>
      <c r="HN137" s="92">
        <f t="shared" si="413"/>
        <v>1.8680503323690265E-62</v>
      </c>
      <c r="HO137" s="92">
        <f t="shared" si="414"/>
        <v>2.3907384848693666E-53</v>
      </c>
      <c r="HP137" s="92">
        <f t="shared" si="415"/>
        <v>1.1880543396988009E-38</v>
      </c>
      <c r="HQ137" s="92">
        <f t="shared" si="416"/>
        <v>4.3229939229341849E-32</v>
      </c>
      <c r="HS137" s="92">
        <f t="shared" si="326"/>
        <v>8.8792157232362254E-3</v>
      </c>
      <c r="HT137" s="92">
        <f t="shared" si="417"/>
        <v>1.0253965881340317E-2</v>
      </c>
      <c r="HU137" s="92">
        <f t="shared" si="418"/>
        <v>8.0467926921806085E-3</v>
      </c>
      <c r="HV137" s="92">
        <f t="shared" si="419"/>
        <v>9.8227657949136096E-3</v>
      </c>
      <c r="HW137" s="92">
        <f t="shared" si="420"/>
        <v>9.1242673932359821E-3</v>
      </c>
      <c r="HX137" s="92">
        <f t="shared" si="421"/>
        <v>9.2669456138288406E-3</v>
      </c>
      <c r="HY137" s="92">
        <f t="shared" si="422"/>
        <v>6.5031760877941906E-3</v>
      </c>
      <c r="HZ137" s="92">
        <f t="shared" si="423"/>
        <v>8.9293281606187356E-3</v>
      </c>
      <c r="IA137" s="92">
        <f t="shared" si="424"/>
        <v>1.0202000699216006E-2</v>
      </c>
      <c r="IB137" s="92">
        <f t="shared" si="425"/>
        <v>5.9008550801043216E-3</v>
      </c>
      <c r="IC137" s="92">
        <f t="shared" si="426"/>
        <v>6.7823366780560982E-3</v>
      </c>
      <c r="ID137" s="92">
        <f t="shared" si="427"/>
        <v>2.715987054192708E-3</v>
      </c>
      <c r="IE137" s="92">
        <f t="shared" si="428"/>
        <v>3.3102704992393627E-3</v>
      </c>
      <c r="IF137" s="92">
        <f t="shared" si="429"/>
        <v>2.0553239849472948E-2</v>
      </c>
      <c r="IG137" s="92">
        <f t="shared" si="430"/>
        <v>1.9222203160094625E-2</v>
      </c>
      <c r="II137" s="92">
        <f t="shared" si="327"/>
        <v>2.79610402261055E-22</v>
      </c>
      <c r="IJ137" s="92">
        <f t="shared" si="328"/>
        <v>9.0823262057057021E-22</v>
      </c>
      <c r="IK137" s="92">
        <f t="shared" si="329"/>
        <v>5.2278664264157821E-24</v>
      </c>
      <c r="IL137" s="92">
        <f t="shared" si="330"/>
        <v>6.9493658299868651E-24</v>
      </c>
      <c r="IM137" s="92">
        <f t="shared" si="331"/>
        <v>8.4858995038849056E-25</v>
      </c>
      <c r="IN137" s="92">
        <f t="shared" si="332"/>
        <v>1.9903706461577082E-26</v>
      </c>
      <c r="IO137" s="92">
        <f t="shared" si="333"/>
        <v>1.6199858677999583E-28</v>
      </c>
      <c r="IP137" s="92">
        <f t="shared" si="334"/>
        <v>1.8449489094291617E-29</v>
      </c>
      <c r="IQ137" s="92">
        <f t="shared" si="335"/>
        <v>2.3609167737560486E-28</v>
      </c>
      <c r="IR137" s="92">
        <f t="shared" si="336"/>
        <v>1.5949673700334222E-29</v>
      </c>
      <c r="IS137" s="92">
        <f t="shared" si="337"/>
        <v>5.2725972542131734E-29</v>
      </c>
      <c r="IT137" s="92">
        <f t="shared" si="338"/>
        <v>1.3717157784737626E-29</v>
      </c>
      <c r="IU137" s="92">
        <f t="shared" si="339"/>
        <v>8.854709846871783E-27</v>
      </c>
      <c r="IV137" s="92">
        <f t="shared" si="340"/>
        <v>5.9014167724334111E-21</v>
      </c>
      <c r="IW137" s="92">
        <f t="shared" si="341"/>
        <v>6.9300150314420447E-16</v>
      </c>
      <c r="IY137" s="92">
        <f t="shared" si="342"/>
        <v>8.8792157232362254E-3</v>
      </c>
      <c r="IZ137" s="92">
        <f t="shared" si="343"/>
        <v>1.0253965881340317E-2</v>
      </c>
      <c r="JA137" s="92">
        <f t="shared" si="344"/>
        <v>8.0467926921806085E-3</v>
      </c>
      <c r="JB137" s="92">
        <f t="shared" si="345"/>
        <v>9.8227657949136096E-3</v>
      </c>
      <c r="JC137" s="92">
        <f t="shared" si="346"/>
        <v>9.1242673932359821E-3</v>
      </c>
      <c r="JD137" s="92">
        <f t="shared" si="347"/>
        <v>9.2669456138288406E-3</v>
      </c>
      <c r="JE137" s="92">
        <f t="shared" si="348"/>
        <v>6.5031760877941906E-3</v>
      </c>
      <c r="JF137" s="92">
        <f t="shared" si="349"/>
        <v>8.9293281606187356E-3</v>
      </c>
      <c r="JG137" s="92">
        <f t="shared" si="350"/>
        <v>1.0202000699216006E-2</v>
      </c>
      <c r="JH137" s="92">
        <f t="shared" si="351"/>
        <v>5.9008550801043216E-3</v>
      </c>
      <c r="JI137" s="92">
        <f t="shared" si="352"/>
        <v>6.7823366780560982E-3</v>
      </c>
      <c r="JJ137" s="92">
        <f t="shared" si="353"/>
        <v>2.715987054192708E-3</v>
      </c>
      <c r="JK137" s="92">
        <f t="shared" si="354"/>
        <v>3.3102704992393627E-3</v>
      </c>
      <c r="JL137" s="92">
        <f t="shared" si="355"/>
        <v>2.0553239849472948E-2</v>
      </c>
      <c r="JM137" s="92">
        <f t="shared" si="356"/>
        <v>1.9222203160095319E-2</v>
      </c>
    </row>
    <row r="138" spans="2:273" x14ac:dyDescent="0.25">
      <c r="B138" s="2">
        <v>111</v>
      </c>
      <c r="C138" s="37">
        <v>60.274999999999999</v>
      </c>
      <c r="D138" s="37">
        <v>61.524999999999999</v>
      </c>
      <c r="E138" s="37">
        <v>65.293000000000006</v>
      </c>
      <c r="F138" s="37">
        <v>64.194999999999993</v>
      </c>
      <c r="G138" s="37">
        <v>64.366</v>
      </c>
      <c r="H138" s="37">
        <v>66.070999999999998</v>
      </c>
      <c r="I138" s="37">
        <v>68.786000000000001</v>
      </c>
      <c r="J138" s="37">
        <v>67.022999999999996</v>
      </c>
      <c r="K138" s="37">
        <v>65.977000000000004</v>
      </c>
      <c r="L138" s="37">
        <v>65.067999999999998</v>
      </c>
      <c r="M138" s="37">
        <v>63.273000000000003</v>
      </c>
      <c r="N138" s="37">
        <v>64.364000000000004</v>
      </c>
      <c r="O138" s="37">
        <v>66.5</v>
      </c>
      <c r="P138" s="37">
        <v>70.227000000000004</v>
      </c>
      <c r="Q138" s="37">
        <v>79.272999999999996</v>
      </c>
      <c r="S138" s="4">
        <f t="shared" si="228"/>
        <v>60.001527175846078</v>
      </c>
      <c r="T138" s="4">
        <f t="shared" si="229"/>
        <v>61.686609051218554</v>
      </c>
      <c r="U138" s="4">
        <f t="shared" si="230"/>
        <v>64.675447823512584</v>
      </c>
      <c r="V138" s="4">
        <f t="shared" si="231"/>
        <v>65.144214621565979</v>
      </c>
      <c r="W138" s="4">
        <f t="shared" si="232"/>
        <v>65.656318454041525</v>
      </c>
      <c r="X138" s="4">
        <f t="shared" si="233"/>
        <v>66.651629626716854</v>
      </c>
      <c r="Y138" s="4">
        <f t="shared" si="234"/>
        <v>67.415299620645939</v>
      </c>
      <c r="Z138" s="4">
        <f t="shared" si="235"/>
        <v>68.476436419457173</v>
      </c>
      <c r="AA138" s="4">
        <f t="shared" si="236"/>
        <v>67.96152739888025</v>
      </c>
      <c r="AB138" s="4">
        <f t="shared" si="237"/>
        <v>66.548110008299403</v>
      </c>
      <c r="AC138" s="4">
        <f t="shared" si="238"/>
        <v>66.285407822745839</v>
      </c>
      <c r="AD138" s="4">
        <f t="shared" si="239"/>
        <v>64.64144062936515</v>
      </c>
      <c r="AE138" s="4">
        <f t="shared" si="240"/>
        <v>64.884734665380009</v>
      </c>
      <c r="AF138" s="4">
        <f t="shared" si="241"/>
        <v>71.298742582758223</v>
      </c>
      <c r="AG138" s="4">
        <f t="shared" si="242"/>
        <v>78.249522819704026</v>
      </c>
      <c r="AI138" s="4">
        <f t="shared" si="243"/>
        <v>0.27347282415392016</v>
      </c>
      <c r="AJ138" s="4">
        <f t="shared" si="244"/>
        <v>-0.16160905121855507</v>
      </c>
      <c r="AK138" s="4">
        <f t="shared" si="245"/>
        <v>0.61755217648742189</v>
      </c>
      <c r="AL138" s="4">
        <f t="shared" si="246"/>
        <v>-0.94921462156598579</v>
      </c>
      <c r="AM138" s="4">
        <f t="shared" si="247"/>
        <v>-1.2903184540415253</v>
      </c>
      <c r="AN138" s="4">
        <f t="shared" si="248"/>
        <v>-0.58062962671685625</v>
      </c>
      <c r="AO138" s="4">
        <f t="shared" si="249"/>
        <v>1.3707003793540622</v>
      </c>
      <c r="AP138" s="4">
        <f t="shared" si="250"/>
        <v>-1.4534364194571765</v>
      </c>
      <c r="AQ138" s="4">
        <f t="shared" si="251"/>
        <v>-1.9845273988802461</v>
      </c>
      <c r="AR138" s="4">
        <f t="shared" si="252"/>
        <v>-1.4801100082994054</v>
      </c>
      <c r="AS138" s="4">
        <f t="shared" si="253"/>
        <v>-3.0124078227458355</v>
      </c>
      <c r="AT138" s="4">
        <f t="shared" si="254"/>
        <v>-0.27744062936514524</v>
      </c>
      <c r="AU138" s="4">
        <f t="shared" si="255"/>
        <v>1.6152653346199912</v>
      </c>
      <c r="AV138" s="4">
        <f t="shared" si="431"/>
        <v>-1.071742582758219</v>
      </c>
      <c r="AW138" s="4">
        <f t="shared" si="431"/>
        <v>1.0234771802959699</v>
      </c>
      <c r="AY138" s="2">
        <f t="shared" si="307"/>
        <v>60.001525523128407</v>
      </c>
      <c r="AZ138" s="2">
        <f t="shared" si="358"/>
        <v>61.299227115582148</v>
      </c>
      <c r="BA138" s="2">
        <f t="shared" si="359"/>
        <v>63.879889042262498</v>
      </c>
      <c r="BB138" s="2">
        <f t="shared" si="360"/>
        <v>63.95311772547727</v>
      </c>
      <c r="BC138" s="2">
        <f t="shared" si="361"/>
        <v>64.231917557811457</v>
      </c>
      <c r="BD138" s="2">
        <f t="shared" si="362"/>
        <v>64.918245669263911</v>
      </c>
      <c r="BE138" s="2">
        <f t="shared" si="363"/>
        <v>65.840200221152372</v>
      </c>
      <c r="BF138" s="2">
        <f t="shared" si="364"/>
        <v>66.128223331622777</v>
      </c>
      <c r="BG138" s="2">
        <f t="shared" si="365"/>
        <v>65.008892176101469</v>
      </c>
      <c r="BH138" s="2">
        <f t="shared" si="366"/>
        <v>64.510441793262132</v>
      </c>
      <c r="BI138" s="2">
        <f t="shared" si="367"/>
        <v>63.752908896940482</v>
      </c>
      <c r="BJ138" s="2">
        <f t="shared" si="368"/>
        <v>63.419350354190193</v>
      </c>
      <c r="BK138" s="2">
        <f t="shared" si="369"/>
        <v>63.39469680151052</v>
      </c>
      <c r="BL138" s="2">
        <f t="shared" si="370"/>
        <v>65.244256226061779</v>
      </c>
      <c r="BM138" s="2">
        <f t="shared" si="371"/>
        <v>68.798173361820588</v>
      </c>
      <c r="BO138" s="2" t="str">
        <f t="shared" si="257"/>
        <v/>
      </c>
      <c r="BP138" s="2" t="str">
        <f t="shared" si="258"/>
        <v/>
      </c>
      <c r="BQ138" s="2" t="str">
        <f t="shared" si="259"/>
        <v/>
      </c>
      <c r="BR138" s="2" t="str">
        <f t="shared" si="260"/>
        <v/>
      </c>
      <c r="BS138" s="2" t="str">
        <f t="shared" si="261"/>
        <v/>
      </c>
      <c r="BT138" s="2" t="str">
        <f t="shared" si="262"/>
        <v/>
      </c>
      <c r="BU138" s="2" t="str">
        <f t="shared" si="263"/>
        <v/>
      </c>
      <c r="BV138" s="2" t="str">
        <f t="shared" si="264"/>
        <v/>
      </c>
      <c r="BW138" s="2" t="str">
        <f t="shared" si="265"/>
        <v/>
      </c>
      <c r="BX138" s="2" t="str">
        <f t="shared" si="266"/>
        <v/>
      </c>
      <c r="BY138" s="2" t="str">
        <f t="shared" si="267"/>
        <v/>
      </c>
      <c r="BZ138" s="2" t="str">
        <f t="shared" si="268"/>
        <v/>
      </c>
      <c r="CA138" s="2" t="str">
        <f t="shared" si="269"/>
        <v/>
      </c>
      <c r="CB138" s="2" t="str">
        <f t="shared" si="270"/>
        <v/>
      </c>
      <c r="CC138" s="2" t="str">
        <f t="shared" si="271"/>
        <v/>
      </c>
      <c r="CE138" s="2" t="str">
        <f t="shared" si="308"/>
        <v/>
      </c>
      <c r="CF138" s="2" t="str">
        <f t="shared" si="309"/>
        <v/>
      </c>
      <c r="CG138" s="2" t="str">
        <f t="shared" si="310"/>
        <v/>
      </c>
      <c r="CH138" s="2" t="str">
        <f t="shared" si="311"/>
        <v/>
      </c>
      <c r="CI138" s="2" t="str">
        <f t="shared" si="312"/>
        <v/>
      </c>
      <c r="CJ138" s="2" t="str">
        <f t="shared" si="313"/>
        <v/>
      </c>
      <c r="CK138" s="2" t="str">
        <f t="shared" si="314"/>
        <v/>
      </c>
      <c r="CL138" s="2" t="str">
        <f t="shared" si="315"/>
        <v/>
      </c>
      <c r="CM138" s="2" t="str">
        <f t="shared" si="316"/>
        <v/>
      </c>
      <c r="CN138" s="2" t="str">
        <f t="shared" si="317"/>
        <v/>
      </c>
      <c r="CO138" s="2" t="str">
        <f t="shared" si="318"/>
        <v/>
      </c>
      <c r="CP138" s="2">
        <f t="shared" si="319"/>
        <v>64.364000000000004</v>
      </c>
      <c r="CQ138" s="2">
        <f t="shared" si="320"/>
        <v>66.5</v>
      </c>
      <c r="CR138" s="2" t="str">
        <f t="shared" si="321"/>
        <v/>
      </c>
      <c r="CS138" s="2" t="str">
        <f t="shared" si="322"/>
        <v/>
      </c>
      <c r="CU138" s="2" t="str">
        <f t="shared" si="272"/>
        <v/>
      </c>
      <c r="CV138" s="2" t="str">
        <f t="shared" si="273"/>
        <v/>
      </c>
      <c r="CW138" s="2" t="str">
        <f t="shared" si="274"/>
        <v/>
      </c>
      <c r="CX138" s="2" t="str">
        <f t="shared" si="275"/>
        <v/>
      </c>
      <c r="CY138" s="2" t="str">
        <f t="shared" si="276"/>
        <v/>
      </c>
      <c r="CZ138" s="2" t="str">
        <f t="shared" si="277"/>
        <v/>
      </c>
      <c r="DA138" s="2" t="str">
        <f t="shared" si="278"/>
        <v/>
      </c>
      <c r="DB138" s="2" t="str">
        <f t="shared" si="279"/>
        <v/>
      </c>
      <c r="DC138" s="2" t="str">
        <f t="shared" si="280"/>
        <v/>
      </c>
      <c r="DD138" s="2" t="str">
        <f t="shared" si="281"/>
        <v/>
      </c>
      <c r="DE138" s="2" t="str">
        <f t="shared" si="282"/>
        <v/>
      </c>
      <c r="DF138" s="2">
        <f t="shared" si="283"/>
        <v>64.364000000000004</v>
      </c>
      <c r="DG138" s="2">
        <f t="shared" si="284"/>
        <v>66.5</v>
      </c>
      <c r="DH138" s="2" t="str">
        <f t="shared" si="285"/>
        <v/>
      </c>
      <c r="DI138" s="2" t="str">
        <f t="shared" si="286"/>
        <v/>
      </c>
      <c r="DK138" s="2">
        <f t="shared" si="287"/>
        <v>101.37996482176359</v>
      </c>
      <c r="DL138" s="2">
        <f t="shared" si="432"/>
        <v>99.207073170731732</v>
      </c>
      <c r="DM138" s="2">
        <f t="shared" si="432"/>
        <v>99.575172865516038</v>
      </c>
      <c r="DN138" s="2">
        <f t="shared" si="432"/>
        <v>107.12326524052614</v>
      </c>
      <c r="DO138" s="2">
        <f t="shared" si="432"/>
        <v>106.12857026713121</v>
      </c>
      <c r="DP138" s="2">
        <f t="shared" si="432"/>
        <v>100.58899878048781</v>
      </c>
      <c r="DQ138" s="2">
        <f t="shared" si="432"/>
        <v>97.020951072183649</v>
      </c>
      <c r="DR138" s="2">
        <f t="shared" si="432"/>
        <v>95.587838532803914</v>
      </c>
      <c r="DS138" s="2">
        <f t="shared" si="432"/>
        <v>97.363350835966827</v>
      </c>
      <c r="DT138" s="2">
        <f t="shared" si="432"/>
        <v>98.306575723199074</v>
      </c>
      <c r="DU138" s="2">
        <f t="shared" si="432"/>
        <v>96.947180912111122</v>
      </c>
      <c r="DV138" s="2">
        <f t="shared" si="432"/>
        <v>103.14112692110312</v>
      </c>
      <c r="DW138" s="2">
        <f t="shared" si="432"/>
        <v>100.91655089096948</v>
      </c>
      <c r="DX138" s="2">
        <f t="shared" si="432"/>
        <v>95.4494116630203</v>
      </c>
      <c r="DY138" s="2">
        <f t="shared" si="432"/>
        <v>84.750982118758415</v>
      </c>
      <c r="EA138" s="2">
        <f t="shared" si="227"/>
        <v>59.940843951119106</v>
      </c>
      <c r="EB138" s="2">
        <f t="shared" si="289"/>
        <v>61.239042075578126</v>
      </c>
      <c r="EC138" s="2">
        <f t="shared" si="290"/>
        <v>63.811605055626472</v>
      </c>
      <c r="ED138" s="2">
        <f t="shared" si="291"/>
        <v>63.875650482176923</v>
      </c>
      <c r="EE138" s="2">
        <f t="shared" si="292"/>
        <v>64.16046077119573</v>
      </c>
      <c r="EF138" s="2">
        <f t="shared" si="293"/>
        <v>64.857358130126983</v>
      </c>
      <c r="EG138" s="2">
        <f t="shared" si="294"/>
        <v>65.778285618174621</v>
      </c>
      <c r="EH138" s="2">
        <f t="shared" si="295"/>
        <v>66.058824501225075</v>
      </c>
      <c r="EI138" s="2">
        <f t="shared" si="296"/>
        <v>64.934796030611381</v>
      </c>
      <c r="EJ138" s="2">
        <f t="shared" si="297"/>
        <v>64.435679805855571</v>
      </c>
      <c r="EK138" s="2">
        <f t="shared" si="298"/>
        <v>63.686723523731182</v>
      </c>
      <c r="EL138" s="2">
        <f t="shared" si="299"/>
        <v>63.3304360148245</v>
      </c>
      <c r="EM138" s="2">
        <f t="shared" si="300"/>
        <v>63.321466612377847</v>
      </c>
      <c r="EN138" s="2">
        <f t="shared" si="301"/>
        <v>65.192628713129992</v>
      </c>
      <c r="EO138" s="2">
        <f t="shared" si="302"/>
        <v>68.76524205375263</v>
      </c>
      <c r="EQ138" s="2">
        <f t="shared" si="303"/>
        <v>60.022647806620292</v>
      </c>
      <c r="ER138" s="2">
        <f t="shared" si="433"/>
        <v>61.274964878806912</v>
      </c>
      <c r="ES138" s="2">
        <f t="shared" si="433"/>
        <v>63.930411213407822</v>
      </c>
      <c r="ET138" s="2">
        <f t="shared" si="433"/>
        <v>64.00640668402778</v>
      </c>
      <c r="EU138" s="2">
        <f t="shared" si="433"/>
        <v>64.160505392160488</v>
      </c>
      <c r="EV138" s="2">
        <f t="shared" si="433"/>
        <v>64.948759438807414</v>
      </c>
      <c r="EW138" s="2">
        <f t="shared" si="433"/>
        <v>65.869493506855221</v>
      </c>
      <c r="EX138" s="2">
        <f t="shared" si="433"/>
        <v>66.290847379196222</v>
      </c>
      <c r="EY138" s="2">
        <f t="shared" si="433"/>
        <v>65.107221502837675</v>
      </c>
      <c r="EZ138" s="2">
        <f t="shared" si="433"/>
        <v>64.517792449599654</v>
      </c>
      <c r="FA138" s="2">
        <f t="shared" si="433"/>
        <v>63.837908242075663</v>
      </c>
      <c r="FB138" s="2">
        <f t="shared" si="433"/>
        <v>63.351377732933514</v>
      </c>
      <c r="FC138" s="2">
        <f t="shared" si="433"/>
        <v>63.392283450670121</v>
      </c>
      <c r="FD138" s="2">
        <f t="shared" si="433"/>
        <v>65.189495488465397</v>
      </c>
      <c r="FE138" s="2">
        <f t="shared" si="433"/>
        <v>68.119234401316859</v>
      </c>
      <c r="FG138" s="2">
        <f t="shared" si="305"/>
        <v>0.99857044467689871</v>
      </c>
      <c r="FH138" s="2">
        <f t="shared" si="434"/>
        <v>0.99843237972072507</v>
      </c>
      <c r="FI138" s="2">
        <f t="shared" si="434"/>
        <v>0.99815636042178213</v>
      </c>
      <c r="FJ138" s="2">
        <f t="shared" si="434"/>
        <v>0.99826561138950598</v>
      </c>
      <c r="FK138" s="2">
        <f t="shared" si="434"/>
        <v>0.99829737438381239</v>
      </c>
      <c r="FL138" s="2">
        <f t="shared" si="434"/>
        <v>0.99834314511917543</v>
      </c>
      <c r="FM138" s="2">
        <f t="shared" si="434"/>
        <v>0.99807167084029513</v>
      </c>
      <c r="FN138" s="2">
        <f t="shared" si="434"/>
        <v>0.99781554650445026</v>
      </c>
      <c r="FO138" s="2">
        <f t="shared" si="434"/>
        <v>0.9978314107663756</v>
      </c>
      <c r="FP138" s="2">
        <f t="shared" si="434"/>
        <v>0.99784052708907867</v>
      </c>
      <c r="FQ138" s="2">
        <f t="shared" si="434"/>
        <v>0.99809843810197862</v>
      </c>
      <c r="FR138" s="2">
        <f t="shared" si="434"/>
        <v>0.99777520270905584</v>
      </c>
      <c r="FS138" s="2">
        <f t="shared" si="434"/>
        <v>0.99808207573994423</v>
      </c>
      <c r="FT138" s="2">
        <f t="shared" si="434"/>
        <v>0.99829213943995354</v>
      </c>
      <c r="FU138" s="2">
        <f t="shared" si="434"/>
        <v>0.99749525687344853</v>
      </c>
      <c r="FW138" s="2">
        <f t="shared" si="323"/>
        <v>1.7628217829046913E-2</v>
      </c>
      <c r="FX138" s="2">
        <f t="shared" si="375"/>
        <v>1.8528189208285965E-2</v>
      </c>
      <c r="FY138" s="2">
        <f t="shared" si="376"/>
        <v>1.9770503543712951E-2</v>
      </c>
      <c r="FZ138" s="2">
        <f t="shared" si="377"/>
        <v>1.8806548351970577E-2</v>
      </c>
      <c r="GA138" s="2">
        <f t="shared" si="378"/>
        <v>1.8115363170067299E-2</v>
      </c>
      <c r="GB138" s="2">
        <f t="shared" si="379"/>
        <v>1.8439516346657067E-2</v>
      </c>
      <c r="GC138" s="2">
        <f t="shared" si="380"/>
        <v>1.8292936938072261E-2</v>
      </c>
      <c r="GD138" s="2">
        <f t="shared" si="381"/>
        <v>2.1093059956341961E-2</v>
      </c>
      <c r="GE138" s="2">
        <f t="shared" si="382"/>
        <v>2.1875716090493678E-2</v>
      </c>
      <c r="GF138" s="2">
        <f t="shared" si="383"/>
        <v>1.9713227227995355E-2</v>
      </c>
      <c r="GG138" s="2">
        <f t="shared" si="384"/>
        <v>1.9436850238364844E-2</v>
      </c>
      <c r="GH138" s="2">
        <f t="shared" si="385"/>
        <v>1.6408495473120597E-2</v>
      </c>
      <c r="GI138" s="2">
        <f t="shared" si="386"/>
        <v>1.5895441861985504E-2</v>
      </c>
      <c r="GJ138" s="2">
        <f t="shared" si="387"/>
        <v>1.4953712944409139E-2</v>
      </c>
      <c r="GK138" s="2">
        <f t="shared" si="388"/>
        <v>1.1004303828110271E-2</v>
      </c>
      <c r="GM138" s="92">
        <f t="shared" si="324"/>
        <v>2.5314075730551611E-123</v>
      </c>
      <c r="GN138" s="92">
        <f t="shared" si="389"/>
        <v>8.7750070627218015E-135</v>
      </c>
      <c r="GO138" s="92">
        <f t="shared" si="390"/>
        <v>1.4301724120594197E-153</v>
      </c>
      <c r="GP138" s="92">
        <f t="shared" si="391"/>
        <v>8.862120883667411E-204</v>
      </c>
      <c r="GQ138" s="92">
        <f t="shared" si="392"/>
        <v>3.8256699931140637E-239</v>
      </c>
      <c r="GR138" s="92">
        <f t="shared" si="393"/>
        <v>2.9465748013130997E-278</v>
      </c>
      <c r="GS138" s="92">
        <f t="shared" si="394"/>
        <v>1.9344428404958596E-231</v>
      </c>
      <c r="GT138" s="92">
        <f t="shared" si="395"/>
        <v>4.375274596960626E-206</v>
      </c>
      <c r="GU138" s="92">
        <f t="shared" si="396"/>
        <v>1.2596647339826816E-255</v>
      </c>
      <c r="GV138" s="92">
        <f t="shared" si="397"/>
        <v>5.3570481058983572E-218</v>
      </c>
      <c r="GW138" s="92">
        <f t="shared" si="398"/>
        <v>0</v>
      </c>
      <c r="GX138" s="92">
        <f t="shared" si="399"/>
        <v>8.286034304434238E-245</v>
      </c>
      <c r="GY138" s="92">
        <f t="shared" si="400"/>
        <v>4.3699831737502187E-186</v>
      </c>
      <c r="GZ138" s="92">
        <f t="shared" si="401"/>
        <v>1.8824166049592256E-141</v>
      </c>
      <c r="HA138" s="92">
        <f t="shared" si="402"/>
        <v>5.4956390589978617E-153</v>
      </c>
      <c r="HC138" s="92">
        <f t="shared" si="325"/>
        <v>8.4086242396986625E-28</v>
      </c>
      <c r="HD138" s="92">
        <f t="shared" si="403"/>
        <v>5.5290242409420109E-35</v>
      </c>
      <c r="HE138" s="92">
        <f t="shared" si="404"/>
        <v>1.5003133555075582E-42</v>
      </c>
      <c r="HF138" s="92">
        <f t="shared" si="405"/>
        <v>5.707797375555631E-56</v>
      </c>
      <c r="HG138" s="92">
        <f t="shared" si="406"/>
        <v>3.6222908330400316E-61</v>
      </c>
      <c r="HH138" s="92">
        <f t="shared" si="407"/>
        <v>4.4485300598803544E-76</v>
      </c>
      <c r="HI138" s="92">
        <f t="shared" si="408"/>
        <v>8.7715513146649843E-71</v>
      </c>
      <c r="HJ138" s="92">
        <f t="shared" si="409"/>
        <v>4.5457811634751494E-79</v>
      </c>
      <c r="HK138" s="92">
        <f t="shared" si="410"/>
        <v>7.2866800191160289E-104</v>
      </c>
      <c r="HL138" s="92">
        <f t="shared" si="411"/>
        <v>8.9556118894602993E-87</v>
      </c>
      <c r="HM138" s="92">
        <f t="shared" si="412"/>
        <v>2.941552439171662E-100</v>
      </c>
      <c r="HN138" s="92">
        <f t="shared" si="413"/>
        <v>1.3011419914707855E-67</v>
      </c>
      <c r="HO138" s="92">
        <f t="shared" si="414"/>
        <v>8.6594200488389275E-58</v>
      </c>
      <c r="HP138" s="92">
        <f t="shared" si="415"/>
        <v>7.8523459146446491E-42</v>
      </c>
      <c r="HQ138" s="92">
        <f t="shared" si="416"/>
        <v>1.0574991609771443E-34</v>
      </c>
      <c r="HS138" s="92">
        <f t="shared" si="326"/>
        <v>1.4338012603881897E-2</v>
      </c>
      <c r="HT138" s="92">
        <f t="shared" si="417"/>
        <v>1.6431873836888898E-2</v>
      </c>
      <c r="HU138" s="92">
        <f t="shared" si="418"/>
        <v>1.3507017050806949E-2</v>
      </c>
      <c r="HV138" s="92">
        <f t="shared" si="419"/>
        <v>1.618215222507496E-2</v>
      </c>
      <c r="HW138" s="92">
        <f t="shared" si="420"/>
        <v>1.5172886720535952E-2</v>
      </c>
      <c r="HX138" s="92">
        <f t="shared" si="421"/>
        <v>1.5696739741053199E-2</v>
      </c>
      <c r="HY138" s="92">
        <f t="shared" si="422"/>
        <v>1.147772075230573E-2</v>
      </c>
      <c r="HZ138" s="92">
        <f t="shared" si="423"/>
        <v>1.5924386063910539E-2</v>
      </c>
      <c r="IA138" s="92">
        <f t="shared" si="424"/>
        <v>1.7933062755870015E-2</v>
      </c>
      <c r="IB138" s="92">
        <f t="shared" si="425"/>
        <v>1.0697473331273978E-2</v>
      </c>
      <c r="IC138" s="92">
        <f t="shared" si="426"/>
        <v>1.2102878907228051E-2</v>
      </c>
      <c r="ID138" s="92">
        <f t="shared" si="427"/>
        <v>5.0144427926137151E-3</v>
      </c>
      <c r="IE138" s="92">
        <f t="shared" si="428"/>
        <v>5.8407469930200949E-3</v>
      </c>
      <c r="IF138" s="92">
        <f t="shared" si="429"/>
        <v>2.8799236264684665E-2</v>
      </c>
      <c r="IG138" s="92">
        <f t="shared" si="430"/>
        <v>2.6156817798170338E-2</v>
      </c>
      <c r="II138" s="92">
        <f t="shared" si="327"/>
        <v>2.3041964695176452E-21</v>
      </c>
      <c r="IJ138" s="92">
        <f t="shared" si="328"/>
        <v>7.2906087682988752E-21</v>
      </c>
      <c r="IK138" s="92">
        <f t="shared" si="329"/>
        <v>5.4798429648875823E-23</v>
      </c>
      <c r="IL138" s="92">
        <f t="shared" si="330"/>
        <v>6.9850577718460193E-23</v>
      </c>
      <c r="IM138" s="92">
        <f t="shared" si="331"/>
        <v>9.1624480371924832E-24</v>
      </c>
      <c r="IN138" s="92">
        <f t="shared" si="332"/>
        <v>2.5652741822925354E-25</v>
      </c>
      <c r="IO138" s="92">
        <f t="shared" si="333"/>
        <v>2.5712635435852984E-27</v>
      </c>
      <c r="IP138" s="92">
        <f t="shared" si="334"/>
        <v>3.5798642914866002E-28</v>
      </c>
      <c r="IQ138" s="92">
        <f t="shared" si="335"/>
        <v>4.1856542460318702E-27</v>
      </c>
      <c r="IR138" s="92">
        <f t="shared" si="336"/>
        <v>2.9614415175296776E-28</v>
      </c>
      <c r="IS138" s="92">
        <f t="shared" si="337"/>
        <v>9.1810572993473632E-28</v>
      </c>
      <c r="IT138" s="92">
        <f t="shared" si="338"/>
        <v>2.2533235470461302E-28</v>
      </c>
      <c r="IU138" s="92">
        <f t="shared" si="339"/>
        <v>1.0792279881403398E-25</v>
      </c>
      <c r="IV138" s="92">
        <f t="shared" si="340"/>
        <v>3.9418830455415142E-20</v>
      </c>
      <c r="IW138" s="92">
        <f t="shared" si="341"/>
        <v>2.5781301931034726E-15</v>
      </c>
      <c r="IY138" s="92">
        <f t="shared" si="342"/>
        <v>1.4338012603881897E-2</v>
      </c>
      <c r="IZ138" s="92">
        <f t="shared" si="343"/>
        <v>1.6431873836888898E-2</v>
      </c>
      <c r="JA138" s="92">
        <f t="shared" si="344"/>
        <v>1.3507017050806949E-2</v>
      </c>
      <c r="JB138" s="92">
        <f t="shared" si="345"/>
        <v>1.618215222507496E-2</v>
      </c>
      <c r="JC138" s="92">
        <f t="shared" si="346"/>
        <v>1.5172886720535952E-2</v>
      </c>
      <c r="JD138" s="92">
        <f t="shared" si="347"/>
        <v>1.5696739741053199E-2</v>
      </c>
      <c r="JE138" s="92">
        <f t="shared" si="348"/>
        <v>1.147772075230573E-2</v>
      </c>
      <c r="JF138" s="92">
        <f t="shared" si="349"/>
        <v>1.5924386063910539E-2</v>
      </c>
      <c r="JG138" s="92">
        <f t="shared" si="350"/>
        <v>1.7933062755870015E-2</v>
      </c>
      <c r="JH138" s="92">
        <f t="shared" si="351"/>
        <v>1.0697473331273978E-2</v>
      </c>
      <c r="JI138" s="92">
        <f t="shared" si="352"/>
        <v>1.2102878907228051E-2</v>
      </c>
      <c r="JJ138" s="92">
        <f t="shared" si="353"/>
        <v>5.0144427926137151E-3</v>
      </c>
      <c r="JK138" s="92">
        <f t="shared" si="354"/>
        <v>5.8407469930200949E-3</v>
      </c>
      <c r="JL138" s="92">
        <f t="shared" si="355"/>
        <v>2.8799236264684665E-2</v>
      </c>
      <c r="JM138" s="92">
        <f t="shared" si="356"/>
        <v>2.6156817798172916E-2</v>
      </c>
    </row>
    <row r="139" spans="2:273" x14ac:dyDescent="0.25">
      <c r="B139" s="2">
        <v>112</v>
      </c>
      <c r="C139" s="37">
        <v>59.875</v>
      </c>
      <c r="D139" s="37">
        <v>61.625</v>
      </c>
      <c r="E139" s="37">
        <v>65.512</v>
      </c>
      <c r="F139" s="37">
        <v>64.293000000000006</v>
      </c>
      <c r="G139" s="37">
        <v>63.536999999999999</v>
      </c>
      <c r="H139" s="37">
        <v>65.524000000000001</v>
      </c>
      <c r="I139" s="37">
        <v>68.286000000000001</v>
      </c>
      <c r="J139" s="37">
        <v>67.581000000000003</v>
      </c>
      <c r="K139" s="37">
        <v>67.022999999999996</v>
      </c>
      <c r="L139" s="37">
        <v>65.772999999999996</v>
      </c>
      <c r="M139" s="37">
        <v>65.227000000000004</v>
      </c>
      <c r="N139" s="37">
        <v>63.726999999999997</v>
      </c>
      <c r="O139" s="37">
        <v>63.682000000000002</v>
      </c>
      <c r="P139" s="37">
        <v>71.977000000000004</v>
      </c>
      <c r="Q139" s="37">
        <v>79.114000000000004</v>
      </c>
      <c r="S139" s="4">
        <f t="shared" si="228"/>
        <v>59.890863547187649</v>
      </c>
      <c r="T139" s="4">
        <f t="shared" si="229"/>
        <v>61.767699672436081</v>
      </c>
      <c r="U139" s="4">
        <f t="shared" si="230"/>
        <v>64.949022797741023</v>
      </c>
      <c r="V139" s="4">
        <f t="shared" si="231"/>
        <v>65.607535443205379</v>
      </c>
      <c r="W139" s="4">
        <f t="shared" si="232"/>
        <v>66.292789850269983</v>
      </c>
      <c r="X139" s="4">
        <f t="shared" si="233"/>
        <v>67.461268366306115</v>
      </c>
      <c r="Y139" s="4">
        <f t="shared" si="234"/>
        <v>68.226957585704639</v>
      </c>
      <c r="Z139" s="4">
        <f t="shared" si="235"/>
        <v>69.741664465296438</v>
      </c>
      <c r="AA139" s="4">
        <f t="shared" si="236"/>
        <v>69.527430151731807</v>
      </c>
      <c r="AB139" s="4">
        <f t="shared" si="237"/>
        <v>67.709266687875612</v>
      </c>
      <c r="AC139" s="4">
        <f t="shared" si="238"/>
        <v>67.713219455486225</v>
      </c>
      <c r="AD139" s="4">
        <f t="shared" si="239"/>
        <v>65.348921983762679</v>
      </c>
      <c r="AE139" s="4">
        <f t="shared" si="240"/>
        <v>65.664067721143596</v>
      </c>
      <c r="AF139" s="4">
        <f t="shared" si="241"/>
        <v>73.113078140313718</v>
      </c>
      <c r="AG139" s="4">
        <f t="shared" si="242"/>
        <v>80.904622095283528</v>
      </c>
      <c r="AI139" s="4">
        <f t="shared" si="243"/>
        <v>-1.5863547187649374E-2</v>
      </c>
      <c r="AJ139" s="4">
        <f t="shared" si="244"/>
        <v>-0.1426996724360805</v>
      </c>
      <c r="AK139" s="4">
        <f t="shared" si="245"/>
        <v>0.56297720225897763</v>
      </c>
      <c r="AL139" s="4">
        <f t="shared" si="246"/>
        <v>-1.3145354432053722</v>
      </c>
      <c r="AM139" s="4">
        <f t="shared" si="247"/>
        <v>-2.7557898502699842</v>
      </c>
      <c r="AN139" s="4">
        <f t="shared" si="248"/>
        <v>-1.9372683663061139</v>
      </c>
      <c r="AO139" s="4">
        <f t="shared" si="249"/>
        <v>5.9042414295362278E-2</v>
      </c>
      <c r="AP139" s="4">
        <f t="shared" si="250"/>
        <v>-2.1606644652964349</v>
      </c>
      <c r="AQ139" s="4">
        <f t="shared" si="251"/>
        <v>-2.5044301517318104</v>
      </c>
      <c r="AR139" s="4">
        <f t="shared" si="252"/>
        <v>-1.9362666878756158</v>
      </c>
      <c r="AS139" s="4">
        <f t="shared" si="253"/>
        <v>-2.4862194554862214</v>
      </c>
      <c r="AT139" s="4">
        <f t="shared" si="254"/>
        <v>-1.6219219837626824</v>
      </c>
      <c r="AU139" s="4">
        <f t="shared" si="255"/>
        <v>-1.9820677211435935</v>
      </c>
      <c r="AV139" s="4">
        <f t="shared" ref="AV139:AW154" si="435">IF(OR($B139 &lt; P$230, $B139 &gt; P$233), 0, P139-AF139)</f>
        <v>-1.1360781403137139</v>
      </c>
      <c r="AW139" s="4">
        <f t="shared" si="435"/>
        <v>-1.7906220952835241</v>
      </c>
      <c r="AY139" s="2">
        <f t="shared" si="307"/>
        <v>59.890861088496166</v>
      </c>
      <c r="AZ139" s="2">
        <f t="shared" si="358"/>
        <v>61.196212546693303</v>
      </c>
      <c r="BA139" s="2">
        <f t="shared" si="359"/>
        <v>63.728050546587887</v>
      </c>
      <c r="BB139" s="2">
        <f t="shared" si="360"/>
        <v>63.811984319471946</v>
      </c>
      <c r="BC139" s="2">
        <f t="shared" si="361"/>
        <v>64.127293935620898</v>
      </c>
      <c r="BD139" s="2">
        <f t="shared" si="362"/>
        <v>64.790331614148158</v>
      </c>
      <c r="BE139" s="2">
        <f t="shared" si="363"/>
        <v>65.706064054324401</v>
      </c>
      <c r="BF139" s="2">
        <f t="shared" si="364"/>
        <v>65.980280443811594</v>
      </c>
      <c r="BG139" s="2">
        <f t="shared" si="365"/>
        <v>64.862120803994173</v>
      </c>
      <c r="BH139" s="2">
        <f t="shared" si="366"/>
        <v>64.375250868007896</v>
      </c>
      <c r="BI139" s="2">
        <f t="shared" si="367"/>
        <v>63.630013387408702</v>
      </c>
      <c r="BJ139" s="2">
        <f t="shared" si="368"/>
        <v>63.292243209376728</v>
      </c>
      <c r="BK139" s="2">
        <f t="shared" si="369"/>
        <v>63.251363310631831</v>
      </c>
      <c r="BL139" s="2">
        <f t="shared" si="370"/>
        <v>65.138284508635678</v>
      </c>
      <c r="BM139" s="2">
        <f t="shared" si="371"/>
        <v>68.719981367772434</v>
      </c>
      <c r="BO139" s="2" t="str">
        <f t="shared" si="257"/>
        <v/>
      </c>
      <c r="BP139" s="2" t="str">
        <f t="shared" si="258"/>
        <v/>
      </c>
      <c r="BQ139" s="2" t="str">
        <f t="shared" si="259"/>
        <v/>
      </c>
      <c r="BR139" s="2" t="str">
        <f t="shared" si="260"/>
        <v/>
      </c>
      <c r="BS139" s="2" t="str">
        <f t="shared" si="261"/>
        <v/>
      </c>
      <c r="BT139" s="2" t="str">
        <f t="shared" si="262"/>
        <v/>
      </c>
      <c r="BU139" s="2" t="str">
        <f t="shared" si="263"/>
        <v/>
      </c>
      <c r="BV139" s="2" t="str">
        <f t="shared" si="264"/>
        <v/>
      </c>
      <c r="BW139" s="2" t="str">
        <f t="shared" si="265"/>
        <v/>
      </c>
      <c r="BX139" s="2" t="str">
        <f t="shared" si="266"/>
        <v/>
      </c>
      <c r="BY139" s="2" t="str">
        <f t="shared" si="267"/>
        <v/>
      </c>
      <c r="BZ139" s="2" t="str">
        <f t="shared" si="268"/>
        <v/>
      </c>
      <c r="CA139" s="2" t="str">
        <f t="shared" si="269"/>
        <v/>
      </c>
      <c r="CB139" s="2" t="str">
        <f t="shared" si="270"/>
        <v/>
      </c>
      <c r="CC139" s="2" t="str">
        <f t="shared" si="271"/>
        <v/>
      </c>
      <c r="CE139" s="2" t="str">
        <f t="shared" si="308"/>
        <v/>
      </c>
      <c r="CF139" s="2" t="str">
        <f t="shared" si="309"/>
        <v/>
      </c>
      <c r="CG139" s="2" t="str">
        <f t="shared" si="310"/>
        <v/>
      </c>
      <c r="CH139" s="2" t="str">
        <f t="shared" si="311"/>
        <v/>
      </c>
      <c r="CI139" s="2" t="str">
        <f t="shared" si="312"/>
        <v/>
      </c>
      <c r="CJ139" s="2" t="str">
        <f t="shared" si="313"/>
        <v/>
      </c>
      <c r="CK139" s="2" t="str">
        <f t="shared" si="314"/>
        <v/>
      </c>
      <c r="CL139" s="2" t="str">
        <f t="shared" si="315"/>
        <v/>
      </c>
      <c r="CM139" s="2" t="str">
        <f t="shared" si="316"/>
        <v/>
      </c>
      <c r="CN139" s="2" t="str">
        <f t="shared" si="317"/>
        <v/>
      </c>
      <c r="CO139" s="2" t="str">
        <f t="shared" si="318"/>
        <v/>
      </c>
      <c r="CP139" s="2">
        <f t="shared" si="319"/>
        <v>63.726999999999997</v>
      </c>
      <c r="CQ139" s="2" t="str">
        <f t="shared" si="320"/>
        <v/>
      </c>
      <c r="CR139" s="2" t="str">
        <f t="shared" si="321"/>
        <v/>
      </c>
      <c r="CS139" s="2" t="str">
        <f t="shared" si="322"/>
        <v/>
      </c>
      <c r="CU139" s="2" t="str">
        <f t="shared" si="272"/>
        <v/>
      </c>
      <c r="CV139" s="2" t="str">
        <f t="shared" si="273"/>
        <v/>
      </c>
      <c r="CW139" s="2" t="str">
        <f t="shared" si="274"/>
        <v/>
      </c>
      <c r="CX139" s="2" t="str">
        <f t="shared" si="275"/>
        <v/>
      </c>
      <c r="CY139" s="2" t="str">
        <f t="shared" si="276"/>
        <v/>
      </c>
      <c r="CZ139" s="2" t="str">
        <f t="shared" si="277"/>
        <v/>
      </c>
      <c r="DA139" s="2" t="str">
        <f t="shared" si="278"/>
        <v/>
      </c>
      <c r="DB139" s="2" t="str">
        <f t="shared" si="279"/>
        <v/>
      </c>
      <c r="DC139" s="2" t="str">
        <f t="shared" si="280"/>
        <v/>
      </c>
      <c r="DD139" s="2" t="str">
        <f t="shared" si="281"/>
        <v/>
      </c>
      <c r="DE139" s="2" t="str">
        <f t="shared" si="282"/>
        <v/>
      </c>
      <c r="DF139" s="2">
        <f t="shared" si="283"/>
        <v>63.726999999999997</v>
      </c>
      <c r="DG139" s="2" t="str">
        <f t="shared" si="284"/>
        <v/>
      </c>
      <c r="DH139" s="2" t="str">
        <f t="shared" si="285"/>
        <v/>
      </c>
      <c r="DI139" s="2" t="str">
        <f t="shared" si="286"/>
        <v/>
      </c>
      <c r="DK139" s="2">
        <f t="shared" si="287"/>
        <v>101.69510787992496</v>
      </c>
      <c r="DL139" s="2">
        <f t="shared" ref="DL139:DY154" si="436">BP$228*$B139+BP$229</f>
        <v>99.493240418118489</v>
      </c>
      <c r="DM139" s="2">
        <f t="shared" si="436"/>
        <v>99.843160305755887</v>
      </c>
      <c r="DN139" s="2">
        <f t="shared" si="436"/>
        <v>107.4561187370013</v>
      </c>
      <c r="DO139" s="2">
        <f t="shared" si="436"/>
        <v>106.44259814169567</v>
      </c>
      <c r="DP139" s="2">
        <f t="shared" si="436"/>
        <v>100.82984599303137</v>
      </c>
      <c r="DQ139" s="2">
        <f t="shared" si="436"/>
        <v>97.216483086680782</v>
      </c>
      <c r="DR139" s="2">
        <f t="shared" si="436"/>
        <v>95.775615293196097</v>
      </c>
      <c r="DS139" s="2">
        <f t="shared" si="436"/>
        <v>97.583564108797233</v>
      </c>
      <c r="DT139" s="2">
        <f t="shared" si="436"/>
        <v>98.538792075196483</v>
      </c>
      <c r="DU139" s="2">
        <f t="shared" si="436"/>
        <v>97.187626849894272</v>
      </c>
      <c r="DV139" s="2">
        <f t="shared" si="436"/>
        <v>103.44503422197015</v>
      </c>
      <c r="DW139" s="2">
        <f t="shared" si="436"/>
        <v>101.17494926004227</v>
      </c>
      <c r="DX139" s="2">
        <f t="shared" si="436"/>
        <v>95.647059989736121</v>
      </c>
      <c r="DY139" s="2">
        <f t="shared" si="436"/>
        <v>84.851349932523604</v>
      </c>
      <c r="EA139" s="2">
        <f t="shared" si="227"/>
        <v>59.834084395111915</v>
      </c>
      <c r="EB139" s="2">
        <f t="shared" si="289"/>
        <v>61.140168076706153</v>
      </c>
      <c r="EC139" s="2">
        <f t="shared" si="290"/>
        <v>63.6638006128032</v>
      </c>
      <c r="ED139" s="2">
        <f t="shared" si="291"/>
        <v>63.73935761006797</v>
      </c>
      <c r="EE139" s="2">
        <f t="shared" si="292"/>
        <v>64.061207063949311</v>
      </c>
      <c r="EF139" s="2">
        <f t="shared" si="293"/>
        <v>64.733316805259022</v>
      </c>
      <c r="EG139" s="2">
        <f t="shared" si="294"/>
        <v>65.648120833283286</v>
      </c>
      <c r="EH139" s="2">
        <f t="shared" si="295"/>
        <v>65.914262583129158</v>
      </c>
      <c r="EI139" s="2">
        <f t="shared" si="296"/>
        <v>64.792213287360184</v>
      </c>
      <c r="EJ139" s="2">
        <f t="shared" si="297"/>
        <v>64.305370368946512</v>
      </c>
      <c r="EK139" s="2">
        <f t="shared" si="298"/>
        <v>63.568051754354592</v>
      </c>
      <c r="EL139" s="2">
        <f t="shared" si="299"/>
        <v>63.209942617334697</v>
      </c>
      <c r="EM139" s="2">
        <f t="shared" si="300"/>
        <v>63.183153745928337</v>
      </c>
      <c r="EN139" s="2">
        <f t="shared" si="301"/>
        <v>65.090717828249495</v>
      </c>
      <c r="EO139" s="2">
        <f t="shared" si="302"/>
        <v>68.691425552415453</v>
      </c>
      <c r="EQ139" s="2">
        <f t="shared" si="303"/>
        <v>59.947717647656212</v>
      </c>
      <c r="ER139" s="2">
        <f t="shared" ref="ER139:FE154" si="437">CV$228*$B139+CV$229</f>
        <v>61.19953978011489</v>
      </c>
      <c r="ES139" s="2">
        <f t="shared" si="437"/>
        <v>63.821282943761645</v>
      </c>
      <c r="ET139" s="2">
        <f t="shared" si="437"/>
        <v>63.907734360203591</v>
      </c>
      <c r="EU139" s="2">
        <f t="shared" si="437"/>
        <v>64.074654169962088</v>
      </c>
      <c r="EV139" s="2">
        <f t="shared" si="437"/>
        <v>64.855327097091319</v>
      </c>
      <c r="EW139" s="2">
        <f t="shared" si="437"/>
        <v>65.768779043686223</v>
      </c>
      <c r="EX139" s="2">
        <f t="shared" si="437"/>
        <v>66.196540397323616</v>
      </c>
      <c r="EY139" s="2">
        <f t="shared" si="437"/>
        <v>65.00282578434981</v>
      </c>
      <c r="EZ139" s="2">
        <f t="shared" si="437"/>
        <v>64.418758159893002</v>
      </c>
      <c r="FA139" s="2">
        <f t="shared" si="437"/>
        <v>63.739510056900883</v>
      </c>
      <c r="FB139" s="2">
        <f t="shared" si="437"/>
        <v>63.245906725771007</v>
      </c>
      <c r="FC139" s="2">
        <f t="shared" si="437"/>
        <v>63.283389022311738</v>
      </c>
      <c r="FD139" s="2">
        <f t="shared" si="437"/>
        <v>65.088601842269171</v>
      </c>
      <c r="FE139" s="2">
        <f t="shared" si="437"/>
        <v>67.997227828809102</v>
      </c>
      <c r="FG139" s="2">
        <f t="shared" si="305"/>
        <v>0.99869606603405248</v>
      </c>
      <c r="FH139" s="2">
        <f t="shared" ref="FH139:FU154" si="438">POWER(10,($B139-D$231)/D$229)/(1+POWER(10,($B139-D$231)/D$229))</f>
        <v>0.9985701160842817</v>
      </c>
      <c r="FI139" s="2">
        <f t="shared" si="438"/>
        <v>0.99831830791620702</v>
      </c>
      <c r="FJ139" s="2">
        <f t="shared" si="438"/>
        <v>0.99841797735921511</v>
      </c>
      <c r="FK139" s="2">
        <f t="shared" si="438"/>
        <v>0.99844695431686192</v>
      </c>
      <c r="FL139" s="2">
        <f t="shared" si="438"/>
        <v>0.99848871006563678</v>
      </c>
      <c r="FM139" s="2">
        <f t="shared" si="438"/>
        <v>0.99824104445888562</v>
      </c>
      <c r="FN139" s="2">
        <f t="shared" si="438"/>
        <v>0.99800737173443865</v>
      </c>
      <c r="FO139" s="2">
        <f t="shared" si="438"/>
        <v>0.99802184565655205</v>
      </c>
      <c r="FP139" s="2">
        <f t="shared" si="438"/>
        <v>0.99803016300880609</v>
      </c>
      <c r="FQ139" s="2">
        <f t="shared" si="438"/>
        <v>0.9982654647203445</v>
      </c>
      <c r="FR139" s="2">
        <f t="shared" si="438"/>
        <v>0.9979705634767605</v>
      </c>
      <c r="FS139" s="2">
        <f t="shared" si="438"/>
        <v>0.99825053705244149</v>
      </c>
      <c r="FT139" s="2">
        <f t="shared" si="438"/>
        <v>0.99844217855828932</v>
      </c>
      <c r="FU139" s="2">
        <f t="shared" si="438"/>
        <v>0.99771514355871116</v>
      </c>
      <c r="FW139" s="2">
        <f t="shared" si="323"/>
        <v>1.9296138797222175E-2</v>
      </c>
      <c r="FX139" s="2">
        <f t="shared" si="375"/>
        <v>2.0279504522591085E-2</v>
      </c>
      <c r="FY139" s="2">
        <f t="shared" si="376"/>
        <v>2.1636655817915507E-2</v>
      </c>
      <c r="FZ139" s="2">
        <f t="shared" si="377"/>
        <v>2.0583622837400162E-2</v>
      </c>
      <c r="GA139" s="2">
        <f t="shared" si="378"/>
        <v>1.9828445811670269E-2</v>
      </c>
      <c r="GB139" s="2">
        <f t="shared" si="379"/>
        <v>2.0182622508536027E-2</v>
      </c>
      <c r="GC139" s="2">
        <f t="shared" si="380"/>
        <v>2.0022469449212685E-2</v>
      </c>
      <c r="GD139" s="2">
        <f t="shared" si="381"/>
        <v>2.3081109803325704E-2</v>
      </c>
      <c r="GE139" s="2">
        <f t="shared" si="382"/>
        <v>2.3935728653759383E-2</v>
      </c>
      <c r="GF139" s="2">
        <f t="shared" si="383"/>
        <v>2.1574092138559393E-2</v>
      </c>
      <c r="GG139" s="2">
        <f t="shared" si="384"/>
        <v>2.1272192187256102E-2</v>
      </c>
      <c r="GH139" s="2">
        <f t="shared" si="385"/>
        <v>1.7963120783075368E-2</v>
      </c>
      <c r="GI139" s="2">
        <f t="shared" si="386"/>
        <v>1.7402317859239552E-2</v>
      </c>
      <c r="GJ139" s="2">
        <f t="shared" si="387"/>
        <v>1.6372799039043793E-2</v>
      </c>
      <c r="GK139" s="2">
        <f t="shared" si="388"/>
        <v>1.2053182643956219E-2</v>
      </c>
      <c r="GM139" s="92">
        <f t="shared" si="324"/>
        <v>1.3535659358268859E-128</v>
      </c>
      <c r="GN139" s="92">
        <f t="shared" si="389"/>
        <v>1.497440733506299E-140</v>
      </c>
      <c r="GO139" s="92">
        <f t="shared" si="390"/>
        <v>3.7131084039234811E-160</v>
      </c>
      <c r="GP139" s="92">
        <f t="shared" si="391"/>
        <v>1.8673473331530092E-212</v>
      </c>
      <c r="GQ139" s="92">
        <f t="shared" si="392"/>
        <v>2.7166440141880264E-249</v>
      </c>
      <c r="GR139" s="92">
        <f t="shared" si="393"/>
        <v>5.9976112602410961E-290</v>
      </c>
      <c r="GS139" s="92">
        <f t="shared" si="394"/>
        <v>2.7572759743056971E-241</v>
      </c>
      <c r="GT139" s="92">
        <f t="shared" si="395"/>
        <v>7.6072852243774121E-215</v>
      </c>
      <c r="GU139" s="92">
        <f t="shared" si="396"/>
        <v>1.8444374361817618E-266</v>
      </c>
      <c r="GV139" s="92">
        <f t="shared" si="397"/>
        <v>2.6563387649003338E-227</v>
      </c>
      <c r="GW139" s="92">
        <f t="shared" si="398"/>
        <v>0</v>
      </c>
      <c r="GX139" s="92">
        <f t="shared" si="399"/>
        <v>2.8536138662584551E-255</v>
      </c>
      <c r="GY139" s="92">
        <f t="shared" si="400"/>
        <v>5.6553822015595183E-194</v>
      </c>
      <c r="GZ139" s="92">
        <f t="shared" si="401"/>
        <v>2.115994499373922E-147</v>
      </c>
      <c r="HA139" s="92">
        <f t="shared" si="402"/>
        <v>1.9029733436881835E-159</v>
      </c>
      <c r="HC139" s="92">
        <f t="shared" si="325"/>
        <v>5.6969457733654144E-30</v>
      </c>
      <c r="HD139" s="92">
        <f t="shared" si="403"/>
        <v>9.7691640465015315E-38</v>
      </c>
      <c r="HE139" s="92">
        <f t="shared" si="404"/>
        <v>6.7955237724382821E-46</v>
      </c>
      <c r="HF139" s="92">
        <f t="shared" si="405"/>
        <v>2.5927809546193734E-60</v>
      </c>
      <c r="HG139" s="92">
        <f t="shared" si="406"/>
        <v>7.0622555335778414E-66</v>
      </c>
      <c r="HH139" s="92">
        <f t="shared" si="407"/>
        <v>8.1701942566771353E-82</v>
      </c>
      <c r="HI139" s="92">
        <f t="shared" si="408"/>
        <v>3.4669722527625469E-76</v>
      </c>
      <c r="HJ139" s="92">
        <f t="shared" si="409"/>
        <v>5.3929393456013809E-85</v>
      </c>
      <c r="HK139" s="92">
        <f t="shared" si="410"/>
        <v>1.1258948550770981E-111</v>
      </c>
      <c r="HL139" s="92">
        <f t="shared" si="411"/>
        <v>1.9217928681075593E-93</v>
      </c>
      <c r="HM139" s="92">
        <f t="shared" si="412"/>
        <v>7.2417177531381393E-108</v>
      </c>
      <c r="HN139" s="92">
        <f t="shared" si="413"/>
        <v>5.5992441354896129E-73</v>
      </c>
      <c r="HO139" s="92">
        <f t="shared" si="414"/>
        <v>2.0622510445150629E-62</v>
      </c>
      <c r="HP139" s="92">
        <f t="shared" si="415"/>
        <v>3.8477552725341518E-45</v>
      </c>
      <c r="HQ139" s="92">
        <f t="shared" si="416"/>
        <v>2.0257068272907472E-37</v>
      </c>
      <c r="HS139" s="92">
        <f t="shared" si="326"/>
        <v>2.2565928425883296E-2</v>
      </c>
      <c r="HT139" s="92">
        <f t="shared" si="417"/>
        <v>2.5665966334480195E-2</v>
      </c>
      <c r="HU139" s="92">
        <f t="shared" si="418"/>
        <v>2.2013292814052059E-2</v>
      </c>
      <c r="HV139" s="92">
        <f t="shared" si="419"/>
        <v>2.5909013867427728E-2</v>
      </c>
      <c r="HW139" s="92">
        <f t="shared" si="420"/>
        <v>2.4505856408211488E-2</v>
      </c>
      <c r="HX139" s="92">
        <f t="shared" si="421"/>
        <v>2.5763718674857692E-2</v>
      </c>
      <c r="HY139" s="92">
        <f t="shared" si="422"/>
        <v>1.957713847198209E-2</v>
      </c>
      <c r="HZ139" s="92">
        <f t="shared" si="423"/>
        <v>2.7344633923850743E-2</v>
      </c>
      <c r="IA139" s="92">
        <f t="shared" si="424"/>
        <v>3.0378652007785393E-2</v>
      </c>
      <c r="IB139" s="92">
        <f t="shared" si="425"/>
        <v>1.8691573369203473E-2</v>
      </c>
      <c r="IC139" s="92">
        <f t="shared" si="426"/>
        <v>2.0837003872318821E-2</v>
      </c>
      <c r="ID139" s="92">
        <f t="shared" si="427"/>
        <v>8.9480712758876323E-3</v>
      </c>
      <c r="IE139" s="92">
        <f t="shared" si="428"/>
        <v>1.0000004455038366E-2</v>
      </c>
      <c r="IF139" s="92">
        <f t="shared" si="429"/>
        <v>3.9748185678386422E-2</v>
      </c>
      <c r="IG139" s="92">
        <f t="shared" si="430"/>
        <v>3.5155940390768477E-2</v>
      </c>
      <c r="II139" s="92">
        <f t="shared" si="327"/>
        <v>1.812057799313044E-20</v>
      </c>
      <c r="IJ139" s="92">
        <f t="shared" si="328"/>
        <v>5.5850482268990699E-20</v>
      </c>
      <c r="IK139" s="92">
        <f t="shared" si="329"/>
        <v>5.4434641991610522E-22</v>
      </c>
      <c r="IL139" s="92">
        <f t="shared" si="330"/>
        <v>6.6645261043750532E-22</v>
      </c>
      <c r="IM139" s="92">
        <f t="shared" si="331"/>
        <v>9.3799550518584257E-23</v>
      </c>
      <c r="IN139" s="92">
        <f t="shared" si="332"/>
        <v>3.1213833796799571E-24</v>
      </c>
      <c r="IO139" s="92">
        <f t="shared" si="333"/>
        <v>3.8351175456263572E-26</v>
      </c>
      <c r="IP139" s="92">
        <f t="shared" si="334"/>
        <v>6.481627570892944E-27</v>
      </c>
      <c r="IQ139" s="92">
        <f t="shared" si="335"/>
        <v>6.9347861482570828E-26</v>
      </c>
      <c r="IR139" s="92">
        <f t="shared" si="336"/>
        <v>5.1422433505186174E-27</v>
      </c>
      <c r="IS139" s="92">
        <f t="shared" si="337"/>
        <v>1.4976487542573054E-26</v>
      </c>
      <c r="IT139" s="92">
        <f t="shared" si="338"/>
        <v>3.4814339757248084E-27</v>
      </c>
      <c r="IU139" s="92">
        <f t="shared" si="339"/>
        <v>1.2459207200121984E-24</v>
      </c>
      <c r="IV139" s="92">
        <f t="shared" si="340"/>
        <v>2.5287554178248189E-19</v>
      </c>
      <c r="IW139" s="92">
        <f t="shared" si="341"/>
        <v>9.3465530513475383E-15</v>
      </c>
      <c r="IY139" s="92">
        <f t="shared" si="342"/>
        <v>2.2565928425883296E-2</v>
      </c>
      <c r="IZ139" s="92">
        <f t="shared" si="343"/>
        <v>2.5665966334480195E-2</v>
      </c>
      <c r="JA139" s="92">
        <f t="shared" si="344"/>
        <v>2.2013292814052059E-2</v>
      </c>
      <c r="JB139" s="92">
        <f t="shared" si="345"/>
        <v>2.5909013867427728E-2</v>
      </c>
      <c r="JC139" s="92">
        <f t="shared" si="346"/>
        <v>2.4505856408211488E-2</v>
      </c>
      <c r="JD139" s="92">
        <f t="shared" si="347"/>
        <v>2.5763718674857692E-2</v>
      </c>
      <c r="JE139" s="92">
        <f t="shared" si="348"/>
        <v>1.957713847198209E-2</v>
      </c>
      <c r="JF139" s="92">
        <f t="shared" si="349"/>
        <v>2.7344633923850743E-2</v>
      </c>
      <c r="JG139" s="92">
        <f t="shared" si="350"/>
        <v>3.0378652007785393E-2</v>
      </c>
      <c r="JH139" s="92">
        <f t="shared" si="351"/>
        <v>1.8691573369203473E-2</v>
      </c>
      <c r="JI139" s="92">
        <f t="shared" si="352"/>
        <v>2.0837003872318821E-2</v>
      </c>
      <c r="JJ139" s="92">
        <f t="shared" si="353"/>
        <v>8.9480712758876323E-3</v>
      </c>
      <c r="JK139" s="92">
        <f t="shared" si="354"/>
        <v>1.0000004455038366E-2</v>
      </c>
      <c r="JL139" s="92">
        <f t="shared" si="355"/>
        <v>3.9748185678386422E-2</v>
      </c>
      <c r="JM139" s="92">
        <f t="shared" si="356"/>
        <v>3.5155940390777823E-2</v>
      </c>
    </row>
    <row r="140" spans="2:273" x14ac:dyDescent="0.25">
      <c r="B140" s="2">
        <v>113</v>
      </c>
      <c r="C140" s="37">
        <v>59.975000000000001</v>
      </c>
      <c r="D140" s="37">
        <v>60.024999999999999</v>
      </c>
      <c r="E140" s="37">
        <v>65.049000000000007</v>
      </c>
      <c r="F140" s="37">
        <v>63.927</v>
      </c>
      <c r="G140" s="37">
        <v>63.683</v>
      </c>
      <c r="H140" s="37">
        <v>63.929000000000002</v>
      </c>
      <c r="I140" s="37">
        <v>68.070999999999998</v>
      </c>
      <c r="J140" s="37">
        <v>68.488</v>
      </c>
      <c r="K140" s="37">
        <v>68.772999999999996</v>
      </c>
      <c r="L140" s="37">
        <v>67.977000000000004</v>
      </c>
      <c r="M140" s="37">
        <v>66.295000000000002</v>
      </c>
      <c r="N140" s="37">
        <v>64.614000000000004</v>
      </c>
      <c r="O140" s="37">
        <v>64.477000000000004</v>
      </c>
      <c r="P140" s="37">
        <v>73.317999999999998</v>
      </c>
      <c r="Q140" s="37">
        <v>80.045000000000002</v>
      </c>
      <c r="S140" s="4">
        <f t="shared" si="228"/>
        <v>59.780689051051198</v>
      </c>
      <c r="T140" s="4">
        <f t="shared" si="229"/>
        <v>61.913200943065675</v>
      </c>
      <c r="U140" s="4">
        <f t="shared" si="230"/>
        <v>65.390749457700295</v>
      </c>
      <c r="V140" s="4">
        <f t="shared" si="231"/>
        <v>66.294191458114071</v>
      </c>
      <c r="W140" s="4">
        <f t="shared" si="232"/>
        <v>67.210998302577323</v>
      </c>
      <c r="X140" s="4">
        <f t="shared" si="233"/>
        <v>68.637773610893476</v>
      </c>
      <c r="Y140" s="4">
        <f t="shared" si="234"/>
        <v>69.458495352528402</v>
      </c>
      <c r="Z140" s="4">
        <f t="shared" si="235"/>
        <v>71.611035322006003</v>
      </c>
      <c r="AA140" s="4">
        <f t="shared" si="236"/>
        <v>71.791227151402325</v>
      </c>
      <c r="AB140" s="4">
        <f t="shared" si="237"/>
        <v>69.479714338999187</v>
      </c>
      <c r="AC140" s="4">
        <f t="shared" si="238"/>
        <v>69.836782557430183</v>
      </c>
      <c r="AD140" s="4">
        <f t="shared" si="239"/>
        <v>66.501535633638412</v>
      </c>
      <c r="AE140" s="4">
        <f t="shared" si="240"/>
        <v>66.889634016745518</v>
      </c>
      <c r="AF140" s="4">
        <f t="shared" si="241"/>
        <v>75.361053783162873</v>
      </c>
      <c r="AG140" s="4">
        <f t="shared" si="242"/>
        <v>84.135519003147294</v>
      </c>
      <c r="AI140" s="4">
        <f t="shared" si="243"/>
        <v>0.19431094894880374</v>
      </c>
      <c r="AJ140" s="4">
        <f t="shared" si="244"/>
        <v>-1.8882009430656765</v>
      </c>
      <c r="AK140" s="4">
        <f t="shared" si="245"/>
        <v>-0.34174945770028842</v>
      </c>
      <c r="AL140" s="4">
        <f t="shared" si="246"/>
        <v>-2.3671914581140712</v>
      </c>
      <c r="AM140" s="4">
        <f t="shared" si="247"/>
        <v>-3.5279983025773234</v>
      </c>
      <c r="AN140" s="4">
        <f t="shared" si="248"/>
        <v>-4.7087736108934735</v>
      </c>
      <c r="AO140" s="4">
        <f t="shared" si="249"/>
        <v>-1.3874953525284042</v>
      </c>
      <c r="AP140" s="4">
        <f t="shared" si="250"/>
        <v>-3.1230353220060039</v>
      </c>
      <c r="AQ140" s="4">
        <f t="shared" si="251"/>
        <v>-3.0182271514023284</v>
      </c>
      <c r="AR140" s="4">
        <f t="shared" si="252"/>
        <v>-1.5027143389991835</v>
      </c>
      <c r="AS140" s="4">
        <f t="shared" si="253"/>
        <v>-3.5417825574301816</v>
      </c>
      <c r="AT140" s="4">
        <f t="shared" si="254"/>
        <v>-1.8875356336384073</v>
      </c>
      <c r="AU140" s="4">
        <f t="shared" si="255"/>
        <v>-2.412634016745514</v>
      </c>
      <c r="AV140" s="4">
        <f t="shared" si="435"/>
        <v>-2.0430537831628754</v>
      </c>
      <c r="AW140" s="4">
        <f t="shared" si="435"/>
        <v>-4.0905190031472927</v>
      </c>
      <c r="AY140" s="2">
        <f t="shared" si="307"/>
        <v>59.780685495411142</v>
      </c>
      <c r="AZ140" s="2">
        <f t="shared" si="358"/>
        <v>61.093655637566776</v>
      </c>
      <c r="BA140" s="2">
        <f t="shared" si="359"/>
        <v>63.576775237734978</v>
      </c>
      <c r="BB140" s="2">
        <f t="shared" si="360"/>
        <v>63.671466044209822</v>
      </c>
      <c r="BC140" s="2">
        <f t="shared" si="361"/>
        <v>64.023158414368552</v>
      </c>
      <c r="BD140" s="2">
        <f t="shared" si="362"/>
        <v>64.662908274061806</v>
      </c>
      <c r="BE140" s="2">
        <f t="shared" si="363"/>
        <v>65.572417146946322</v>
      </c>
      <c r="BF140" s="2">
        <f t="shared" si="364"/>
        <v>65.832978257723383</v>
      </c>
      <c r="BG140" s="2">
        <f t="shared" si="365"/>
        <v>64.715968993882896</v>
      </c>
      <c r="BH140" s="2">
        <f t="shared" si="366"/>
        <v>64.240638734231311</v>
      </c>
      <c r="BI140" s="2">
        <f t="shared" si="367"/>
        <v>63.507602483021252</v>
      </c>
      <c r="BJ140" s="2">
        <f t="shared" si="368"/>
        <v>63.16572051940134</v>
      </c>
      <c r="BK140" s="2">
        <f t="shared" si="369"/>
        <v>63.108570101564801</v>
      </c>
      <c r="BL140" s="2">
        <f t="shared" si="370"/>
        <v>65.03263178226905</v>
      </c>
      <c r="BM140" s="2">
        <f t="shared" si="371"/>
        <v>68.641853097659165</v>
      </c>
      <c r="BO140" s="2" t="str">
        <f t="shared" si="257"/>
        <v/>
      </c>
      <c r="BP140" s="2" t="str">
        <f t="shared" si="258"/>
        <v/>
      </c>
      <c r="BQ140" s="2" t="str">
        <f t="shared" si="259"/>
        <v/>
      </c>
      <c r="BR140" s="2" t="str">
        <f t="shared" si="260"/>
        <v/>
      </c>
      <c r="BS140" s="2" t="str">
        <f t="shared" si="261"/>
        <v/>
      </c>
      <c r="BT140" s="2" t="str">
        <f t="shared" si="262"/>
        <v/>
      </c>
      <c r="BU140" s="2" t="str">
        <f t="shared" si="263"/>
        <v/>
      </c>
      <c r="BV140" s="2" t="str">
        <f t="shared" si="264"/>
        <v/>
      </c>
      <c r="BW140" s="2" t="str">
        <f t="shared" si="265"/>
        <v/>
      </c>
      <c r="BX140" s="2" t="str">
        <f t="shared" si="266"/>
        <v/>
      </c>
      <c r="BY140" s="2" t="str">
        <f t="shared" si="267"/>
        <v/>
      </c>
      <c r="BZ140" s="2" t="str">
        <f t="shared" si="268"/>
        <v/>
      </c>
      <c r="CA140" s="2" t="str">
        <f t="shared" si="269"/>
        <v/>
      </c>
      <c r="CB140" s="2" t="str">
        <f t="shared" si="270"/>
        <v/>
      </c>
      <c r="CC140" s="2" t="str">
        <f t="shared" si="271"/>
        <v/>
      </c>
      <c r="CE140" s="2" t="str">
        <f t="shared" si="308"/>
        <v/>
      </c>
      <c r="CF140" s="2" t="str">
        <f t="shared" si="309"/>
        <v/>
      </c>
      <c r="CG140" s="2" t="str">
        <f t="shared" si="310"/>
        <v/>
      </c>
      <c r="CH140" s="2" t="str">
        <f t="shared" si="311"/>
        <v/>
      </c>
      <c r="CI140" s="2" t="str">
        <f t="shared" si="312"/>
        <v/>
      </c>
      <c r="CJ140" s="2" t="str">
        <f t="shared" si="313"/>
        <v/>
      </c>
      <c r="CK140" s="2" t="str">
        <f t="shared" si="314"/>
        <v/>
      </c>
      <c r="CL140" s="2" t="str">
        <f t="shared" si="315"/>
        <v/>
      </c>
      <c r="CM140" s="2" t="str">
        <f t="shared" si="316"/>
        <v/>
      </c>
      <c r="CN140" s="2" t="str">
        <f t="shared" si="317"/>
        <v/>
      </c>
      <c r="CO140" s="2" t="str">
        <f t="shared" si="318"/>
        <v/>
      </c>
      <c r="CP140" s="2" t="str">
        <f t="shared" si="319"/>
        <v/>
      </c>
      <c r="CQ140" s="2" t="str">
        <f t="shared" si="320"/>
        <v/>
      </c>
      <c r="CR140" s="2" t="str">
        <f t="shared" si="321"/>
        <v/>
      </c>
      <c r="CS140" s="2" t="str">
        <f t="shared" si="322"/>
        <v/>
      </c>
      <c r="CU140" s="2" t="str">
        <f t="shared" si="272"/>
        <v/>
      </c>
      <c r="CV140" s="2" t="str">
        <f t="shared" si="273"/>
        <v/>
      </c>
      <c r="CW140" s="2" t="str">
        <f t="shared" si="274"/>
        <v/>
      </c>
      <c r="CX140" s="2" t="str">
        <f t="shared" si="275"/>
        <v/>
      </c>
      <c r="CY140" s="2" t="str">
        <f t="shared" si="276"/>
        <v/>
      </c>
      <c r="CZ140" s="2" t="str">
        <f t="shared" si="277"/>
        <v/>
      </c>
      <c r="DA140" s="2" t="str">
        <f t="shared" si="278"/>
        <v/>
      </c>
      <c r="DB140" s="2" t="str">
        <f t="shared" si="279"/>
        <v/>
      </c>
      <c r="DC140" s="2" t="str">
        <f t="shared" si="280"/>
        <v/>
      </c>
      <c r="DD140" s="2" t="str">
        <f t="shared" si="281"/>
        <v/>
      </c>
      <c r="DE140" s="2" t="str">
        <f t="shared" si="282"/>
        <v/>
      </c>
      <c r="DF140" s="2" t="str">
        <f t="shared" si="283"/>
        <v/>
      </c>
      <c r="DG140" s="2" t="str">
        <f t="shared" si="284"/>
        <v/>
      </c>
      <c r="DH140" s="2" t="str">
        <f t="shared" si="285"/>
        <v/>
      </c>
      <c r="DI140" s="2" t="str">
        <f t="shared" si="286"/>
        <v/>
      </c>
      <c r="DK140" s="2">
        <f t="shared" si="287"/>
        <v>102.0102509380863</v>
      </c>
      <c r="DL140" s="2">
        <f t="shared" si="436"/>
        <v>99.779407665505261</v>
      </c>
      <c r="DM140" s="2">
        <f t="shared" si="436"/>
        <v>100.11114774599574</v>
      </c>
      <c r="DN140" s="2">
        <f t="shared" si="436"/>
        <v>107.78897223347647</v>
      </c>
      <c r="DO140" s="2">
        <f t="shared" si="436"/>
        <v>106.75662601626013</v>
      </c>
      <c r="DP140" s="2">
        <f t="shared" si="436"/>
        <v>101.07069320557493</v>
      </c>
      <c r="DQ140" s="2">
        <f t="shared" si="436"/>
        <v>97.412015101177914</v>
      </c>
      <c r="DR140" s="2">
        <f t="shared" si="436"/>
        <v>95.963392053588279</v>
      </c>
      <c r="DS140" s="2">
        <f t="shared" si="436"/>
        <v>97.80377738162764</v>
      </c>
      <c r="DT140" s="2">
        <f t="shared" si="436"/>
        <v>98.771008427193891</v>
      </c>
      <c r="DU140" s="2">
        <f t="shared" si="436"/>
        <v>97.428072787677422</v>
      </c>
      <c r="DV140" s="2">
        <f t="shared" si="436"/>
        <v>103.74894152283719</v>
      </c>
      <c r="DW140" s="2">
        <f t="shared" si="436"/>
        <v>101.43334762911505</v>
      </c>
      <c r="DX140" s="2">
        <f t="shared" si="436"/>
        <v>95.844708316451943</v>
      </c>
      <c r="DY140" s="2">
        <f t="shared" si="436"/>
        <v>84.951717746288779</v>
      </c>
      <c r="EA140" s="2">
        <f t="shared" si="227"/>
        <v>59.727324839104725</v>
      </c>
      <c r="EB140" s="2">
        <f t="shared" si="289"/>
        <v>61.041294077834188</v>
      </c>
      <c r="EC140" s="2">
        <f t="shared" si="290"/>
        <v>63.515996169979928</v>
      </c>
      <c r="ED140" s="2">
        <f t="shared" si="291"/>
        <v>63.603064737959016</v>
      </c>
      <c r="EE140" s="2">
        <f t="shared" si="292"/>
        <v>63.961953356702907</v>
      </c>
      <c r="EF140" s="2">
        <f t="shared" si="293"/>
        <v>64.609275480391062</v>
      </c>
      <c r="EG140" s="2">
        <f t="shared" si="294"/>
        <v>65.517956048391952</v>
      </c>
      <c r="EH140" s="2">
        <f t="shared" si="295"/>
        <v>65.769700665033255</v>
      </c>
      <c r="EI140" s="2">
        <f t="shared" si="296"/>
        <v>64.649630544108987</v>
      </c>
      <c r="EJ140" s="2">
        <f t="shared" si="297"/>
        <v>64.175060932037439</v>
      </c>
      <c r="EK140" s="2">
        <f t="shared" si="298"/>
        <v>63.449379984978009</v>
      </c>
      <c r="EL140" s="2">
        <f t="shared" si="299"/>
        <v>63.089449219844894</v>
      </c>
      <c r="EM140" s="2">
        <f t="shared" si="300"/>
        <v>63.044840879478826</v>
      </c>
      <c r="EN140" s="2">
        <f t="shared" si="301"/>
        <v>64.988806943368985</v>
      </c>
      <c r="EO140" s="2">
        <f t="shared" si="302"/>
        <v>68.617609051078276</v>
      </c>
      <c r="EQ140" s="2">
        <f t="shared" si="303"/>
        <v>59.87278748869214</v>
      </c>
      <c r="ER140" s="2">
        <f t="shared" si="437"/>
        <v>61.124114681422867</v>
      </c>
      <c r="ES140" s="2">
        <f t="shared" si="437"/>
        <v>63.71215467411546</v>
      </c>
      <c r="ET140" s="2">
        <f t="shared" si="437"/>
        <v>63.809062036379416</v>
      </c>
      <c r="EU140" s="2">
        <f t="shared" si="437"/>
        <v>63.988802947763674</v>
      </c>
      <c r="EV140" s="2">
        <f t="shared" si="437"/>
        <v>64.761894755375224</v>
      </c>
      <c r="EW140" s="2">
        <f t="shared" si="437"/>
        <v>65.668064580517225</v>
      </c>
      <c r="EX140" s="2">
        <f t="shared" si="437"/>
        <v>66.102233415450996</v>
      </c>
      <c r="EY140" s="2">
        <f t="shared" si="437"/>
        <v>64.898430065861959</v>
      </c>
      <c r="EZ140" s="2">
        <f t="shared" si="437"/>
        <v>64.319723870186351</v>
      </c>
      <c r="FA140" s="2">
        <f t="shared" si="437"/>
        <v>63.641111871726096</v>
      </c>
      <c r="FB140" s="2">
        <f t="shared" si="437"/>
        <v>63.140435718608501</v>
      </c>
      <c r="FC140" s="2">
        <f t="shared" si="437"/>
        <v>63.174494593953355</v>
      </c>
      <c r="FD140" s="2">
        <f t="shared" si="437"/>
        <v>64.987708196072958</v>
      </c>
      <c r="FE140" s="2">
        <f t="shared" si="437"/>
        <v>67.875221256301359</v>
      </c>
      <c r="FG140" s="2">
        <f t="shared" si="305"/>
        <v>0.99881066163401644</v>
      </c>
      <c r="FH140" s="2">
        <f t="shared" si="438"/>
        <v>0.99869576627861034</v>
      </c>
      <c r="FI140" s="2">
        <f t="shared" si="438"/>
        <v>0.99846605161174351</v>
      </c>
      <c r="FJ140" s="2">
        <f t="shared" si="438"/>
        <v>0.99855697733352422</v>
      </c>
      <c r="FK140" s="2">
        <f t="shared" si="438"/>
        <v>0.99858341192452238</v>
      </c>
      <c r="FL140" s="2">
        <f t="shared" si="438"/>
        <v>0.99862150388999094</v>
      </c>
      <c r="FM140" s="2">
        <f t="shared" si="438"/>
        <v>0.99839556516374861</v>
      </c>
      <c r="FN140" s="2">
        <f t="shared" si="438"/>
        <v>0.99818238274073312</v>
      </c>
      <c r="FO140" s="2">
        <f t="shared" si="438"/>
        <v>0.99819558772782091</v>
      </c>
      <c r="FP140" s="2">
        <f t="shared" si="438"/>
        <v>0.99820317587897778</v>
      </c>
      <c r="FQ140" s="2">
        <f t="shared" si="438"/>
        <v>0.99841784355451235</v>
      </c>
      <c r="FR140" s="2">
        <f t="shared" si="438"/>
        <v>0.99814880132740569</v>
      </c>
      <c r="FS140" s="2">
        <f t="shared" si="438"/>
        <v>0.99840422518513161</v>
      </c>
      <c r="FT140" s="2">
        <f t="shared" si="438"/>
        <v>0.99857905518848267</v>
      </c>
      <c r="FU140" s="2">
        <f t="shared" si="438"/>
        <v>0.99791576713957819</v>
      </c>
      <c r="FW140" s="2">
        <f t="shared" si="323"/>
        <v>2.1118480101698485E-2</v>
      </c>
      <c r="FX140" s="2">
        <f t="shared" si="375"/>
        <v>2.2192614022162188E-2</v>
      </c>
      <c r="FY140" s="2">
        <f t="shared" si="376"/>
        <v>2.3674701219215607E-2</v>
      </c>
      <c r="FZ140" s="2">
        <f t="shared" si="377"/>
        <v>2.2524762370942281E-2</v>
      </c>
      <c r="GA140" s="2">
        <f t="shared" si="378"/>
        <v>2.1699946223530327E-2</v>
      </c>
      <c r="GB140" s="2">
        <f t="shared" si="379"/>
        <v>2.2086798482779824E-2</v>
      </c>
      <c r="GC140" s="2">
        <f t="shared" si="380"/>
        <v>2.1911873322938095E-2</v>
      </c>
      <c r="GD140" s="2">
        <f t="shared" si="381"/>
        <v>2.5251702548926926E-2</v>
      </c>
      <c r="GE140" s="2">
        <f t="shared" si="382"/>
        <v>2.6184537256182982E-2</v>
      </c>
      <c r="GF140" s="2">
        <f t="shared" si="383"/>
        <v>2.3606386602218511E-2</v>
      </c>
      <c r="GG140" s="2">
        <f t="shared" si="384"/>
        <v>2.3276724033209385E-2</v>
      </c>
      <c r="GH140" s="2">
        <f t="shared" si="385"/>
        <v>1.9662094889802553E-2</v>
      </c>
      <c r="GI140" s="2">
        <f t="shared" si="386"/>
        <v>1.9049279417136342E-2</v>
      </c>
      <c r="GJ140" s="2">
        <f t="shared" si="387"/>
        <v>1.7924103916865726E-2</v>
      </c>
      <c r="GK140" s="2">
        <f t="shared" si="388"/>
        <v>1.3200701272726521E-2</v>
      </c>
      <c r="GM140" s="92">
        <f t="shared" si="324"/>
        <v>5.5959977073738767E-134</v>
      </c>
      <c r="GN140" s="92">
        <f t="shared" si="389"/>
        <v>1.9284448404675119E-146</v>
      </c>
      <c r="GO140" s="92">
        <f t="shared" si="390"/>
        <v>6.9887195049683342E-167</v>
      </c>
      <c r="GP140" s="92">
        <f t="shared" si="391"/>
        <v>2.5856850393966536E-221</v>
      </c>
      <c r="GQ140" s="92">
        <f t="shared" si="392"/>
        <v>1.1830044562006004E-259</v>
      </c>
      <c r="GR140" s="92">
        <f t="shared" si="393"/>
        <v>6.9915764131381191E-302</v>
      </c>
      <c r="GS140" s="92">
        <f t="shared" si="394"/>
        <v>2.4424366183262445E-251</v>
      </c>
      <c r="GT140" s="92">
        <f t="shared" si="395"/>
        <v>8.6632431782594345E-224</v>
      </c>
      <c r="GU140" s="92">
        <f t="shared" si="396"/>
        <v>1.6037010374854255E-277</v>
      </c>
      <c r="GV140" s="92">
        <f t="shared" si="397"/>
        <v>8.3891266791856958E-237</v>
      </c>
      <c r="GW140" s="92">
        <f t="shared" si="398"/>
        <v>0</v>
      </c>
      <c r="GX140" s="92">
        <f t="shared" si="399"/>
        <v>5.9156424511397066E-266</v>
      </c>
      <c r="GY140" s="92">
        <f t="shared" si="400"/>
        <v>5.0035798697287116E-202</v>
      </c>
      <c r="GZ140" s="92">
        <f t="shared" si="401"/>
        <v>1.7881667468698745E-153</v>
      </c>
      <c r="HA140" s="92">
        <f t="shared" si="402"/>
        <v>4.8289390438720746E-166</v>
      </c>
      <c r="HC140" s="92">
        <f t="shared" si="325"/>
        <v>3.1724239204088914E-32</v>
      </c>
      <c r="HD140" s="92">
        <f t="shared" si="403"/>
        <v>1.3456852211871041E-40</v>
      </c>
      <c r="HE140" s="92">
        <f t="shared" si="404"/>
        <v>2.2794714843435238E-49</v>
      </c>
      <c r="HF140" s="92">
        <f t="shared" si="405"/>
        <v>8.0319541338355929E-65</v>
      </c>
      <c r="HG140" s="92">
        <f t="shared" si="406"/>
        <v>9.1250746549127576E-71</v>
      </c>
      <c r="HH140" s="92">
        <f t="shared" si="407"/>
        <v>9.2016402416168267E-88</v>
      </c>
      <c r="HI140" s="92">
        <f t="shared" si="408"/>
        <v>8.5926904618857669E-82</v>
      </c>
      <c r="HJ140" s="92">
        <f t="shared" si="409"/>
        <v>3.8728883968992771E-91</v>
      </c>
      <c r="HK140" s="92">
        <f t="shared" si="410"/>
        <v>8.9790312420823777E-120</v>
      </c>
      <c r="HL140" s="92">
        <f t="shared" si="411"/>
        <v>2.3138664707245301E-100</v>
      </c>
      <c r="HM140" s="92">
        <f t="shared" si="412"/>
        <v>9.305069722578502E-116</v>
      </c>
      <c r="HN140" s="92">
        <f t="shared" si="413"/>
        <v>1.4885274491876499E-78</v>
      </c>
      <c r="HO140" s="92">
        <f t="shared" si="414"/>
        <v>3.2288467102539753E-67</v>
      </c>
      <c r="HP140" s="92">
        <f t="shared" si="415"/>
        <v>1.3977124884619073E-48</v>
      </c>
      <c r="HQ140" s="92">
        <f t="shared" si="416"/>
        <v>3.0382604066550793E-40</v>
      </c>
      <c r="HS140" s="92">
        <f t="shared" si="326"/>
        <v>3.4621112158958335E-2</v>
      </c>
      <c r="HT140" s="92">
        <f t="shared" si="417"/>
        <v>3.9081652118946271E-2</v>
      </c>
      <c r="HU140" s="92">
        <f t="shared" si="418"/>
        <v>3.4841025263281762E-2</v>
      </c>
      <c r="HV140" s="92">
        <f t="shared" si="419"/>
        <v>4.0323566735076498E-2</v>
      </c>
      <c r="HW140" s="92">
        <f t="shared" si="420"/>
        <v>3.8449395819860767E-2</v>
      </c>
      <c r="HX140" s="92">
        <f t="shared" si="421"/>
        <v>4.0985350059645577E-2</v>
      </c>
      <c r="HY140" s="92">
        <f t="shared" si="422"/>
        <v>3.2279209392404105E-2</v>
      </c>
      <c r="HZ140" s="92">
        <f t="shared" si="423"/>
        <v>4.5223897855525726E-2</v>
      </c>
      <c r="IA140" s="92">
        <f t="shared" si="424"/>
        <v>4.9606087677654891E-2</v>
      </c>
      <c r="IB140" s="92">
        <f t="shared" si="425"/>
        <v>3.1487649304874868E-2</v>
      </c>
      <c r="IC140" s="92">
        <f t="shared" si="426"/>
        <v>3.4621273303932304E-2</v>
      </c>
      <c r="ID140" s="92">
        <f t="shared" si="427"/>
        <v>1.5436887079356344E-2</v>
      </c>
      <c r="IE140" s="92">
        <f t="shared" si="428"/>
        <v>1.6617038586182964E-2</v>
      </c>
      <c r="IF140" s="92">
        <f t="shared" si="429"/>
        <v>5.4042997236341456E-2</v>
      </c>
      <c r="IG140" s="92">
        <f t="shared" si="430"/>
        <v>4.6674741722090816E-2</v>
      </c>
      <c r="II140" s="92">
        <f t="shared" si="327"/>
        <v>1.35994224938123E-19</v>
      </c>
      <c r="IJ140" s="92">
        <f t="shared" si="328"/>
        <v>4.0831596900306602E-19</v>
      </c>
      <c r="IK140" s="92">
        <f t="shared" si="329"/>
        <v>5.1245621778379388E-21</v>
      </c>
      <c r="IL140" s="92">
        <f t="shared" si="330"/>
        <v>6.0360535895841689E-21</v>
      </c>
      <c r="IM140" s="92">
        <f t="shared" si="331"/>
        <v>9.1049053517703374E-22</v>
      </c>
      <c r="IN140" s="92">
        <f t="shared" si="332"/>
        <v>3.5857828770910134E-23</v>
      </c>
      <c r="IO140" s="92">
        <f t="shared" si="333"/>
        <v>5.3754839114306767E-25</v>
      </c>
      <c r="IP140" s="92">
        <f t="shared" si="334"/>
        <v>1.0950859074579011E-25</v>
      </c>
      <c r="IQ140" s="92">
        <f t="shared" si="335"/>
        <v>1.073745745880271E-24</v>
      </c>
      <c r="IR140" s="92">
        <f t="shared" si="336"/>
        <v>8.3504699909240209E-26</v>
      </c>
      <c r="IS140" s="92">
        <f t="shared" si="337"/>
        <v>2.2886901480090192E-25</v>
      </c>
      <c r="IT140" s="92">
        <f t="shared" si="338"/>
        <v>5.0591466502390474E-26</v>
      </c>
      <c r="IU140" s="92">
        <f t="shared" si="339"/>
        <v>1.3624323903923209E-23</v>
      </c>
      <c r="IV140" s="92">
        <f t="shared" si="340"/>
        <v>1.558023167170773E-18</v>
      </c>
      <c r="IW140" s="92">
        <f t="shared" si="341"/>
        <v>3.3020261323856297E-14</v>
      </c>
      <c r="IY140" s="92">
        <f t="shared" si="342"/>
        <v>3.4621112158958335E-2</v>
      </c>
      <c r="IZ140" s="92">
        <f t="shared" si="343"/>
        <v>3.9081652118946271E-2</v>
      </c>
      <c r="JA140" s="92">
        <f t="shared" si="344"/>
        <v>3.4841025263281762E-2</v>
      </c>
      <c r="JB140" s="92">
        <f t="shared" si="345"/>
        <v>4.0323566735076498E-2</v>
      </c>
      <c r="JC140" s="92">
        <f t="shared" si="346"/>
        <v>3.8449395819860767E-2</v>
      </c>
      <c r="JD140" s="92">
        <f t="shared" si="347"/>
        <v>4.0985350059645577E-2</v>
      </c>
      <c r="JE140" s="92">
        <f t="shared" si="348"/>
        <v>3.2279209392404105E-2</v>
      </c>
      <c r="JF140" s="92">
        <f t="shared" si="349"/>
        <v>4.5223897855525726E-2</v>
      </c>
      <c r="JG140" s="92">
        <f t="shared" si="350"/>
        <v>4.9606087677654891E-2</v>
      </c>
      <c r="JH140" s="92">
        <f t="shared" si="351"/>
        <v>3.1487649304874868E-2</v>
      </c>
      <c r="JI140" s="92">
        <f t="shared" si="352"/>
        <v>3.4621273303932304E-2</v>
      </c>
      <c r="JJ140" s="92">
        <f t="shared" si="353"/>
        <v>1.5436887079356344E-2</v>
      </c>
      <c r="JK140" s="92">
        <f t="shared" si="354"/>
        <v>1.6617038586182964E-2</v>
      </c>
      <c r="JL140" s="92">
        <f t="shared" si="355"/>
        <v>5.4042997236341456E-2</v>
      </c>
      <c r="JM140" s="92">
        <f t="shared" si="356"/>
        <v>4.6674741722123839E-2</v>
      </c>
    </row>
    <row r="141" spans="2:273" x14ac:dyDescent="0.25">
      <c r="B141" s="2">
        <v>114</v>
      </c>
      <c r="C141" s="37">
        <v>60</v>
      </c>
      <c r="D141" s="37">
        <v>59.95</v>
      </c>
      <c r="E141" s="37">
        <v>64.244</v>
      </c>
      <c r="F141" s="37">
        <v>65.462999999999994</v>
      </c>
      <c r="G141" s="37">
        <v>64.950999999999993</v>
      </c>
      <c r="H141" s="37">
        <v>64.738</v>
      </c>
      <c r="I141" s="37">
        <v>67.832999999999998</v>
      </c>
      <c r="J141" s="37">
        <v>70.394999999999996</v>
      </c>
      <c r="K141" s="37">
        <v>71</v>
      </c>
      <c r="L141" s="37">
        <v>68.454999999999998</v>
      </c>
      <c r="M141" s="37">
        <v>69.522999999999996</v>
      </c>
      <c r="N141" s="37">
        <v>66.567999999999998</v>
      </c>
      <c r="O141" s="37">
        <v>67.522999999999996</v>
      </c>
      <c r="P141" s="37">
        <v>76.522999999999996</v>
      </c>
      <c r="Q141" s="37">
        <v>85.727000000000004</v>
      </c>
      <c r="S141" s="4">
        <f t="shared" si="228"/>
        <v>59.670993626186615</v>
      </c>
      <c r="T141" s="4">
        <f t="shared" si="229"/>
        <v>62.133804711669363</v>
      </c>
      <c r="U141" s="4">
        <f t="shared" si="230"/>
        <v>66.034486479809544</v>
      </c>
      <c r="V141" s="4">
        <f t="shared" si="231"/>
        <v>67.242819335649457</v>
      </c>
      <c r="W141" s="4">
        <f t="shared" si="232"/>
        <v>68.462724314973087</v>
      </c>
      <c r="X141" s="4">
        <f t="shared" si="233"/>
        <v>70.247659416499502</v>
      </c>
      <c r="Y141" s="4">
        <f t="shared" si="234"/>
        <v>71.208336540548032</v>
      </c>
      <c r="Z141" s="4">
        <f t="shared" si="235"/>
        <v>74.195216722745016</v>
      </c>
      <c r="AA141" s="4">
        <f t="shared" si="236"/>
        <v>74.864813479855414</v>
      </c>
      <c r="AB141" s="4">
        <f t="shared" si="237"/>
        <v>72.011902493394388</v>
      </c>
      <c r="AC141" s="4">
        <f t="shared" si="238"/>
        <v>72.815380651435603</v>
      </c>
      <c r="AD141" s="4">
        <f t="shared" si="239"/>
        <v>68.254045200525965</v>
      </c>
      <c r="AE141" s="4">
        <f t="shared" si="240"/>
        <v>68.701027077557114</v>
      </c>
      <c r="AF141" s="4">
        <f t="shared" si="241"/>
        <v>78.079965111939188</v>
      </c>
      <c r="AG141" s="4">
        <f t="shared" si="242"/>
        <v>87.995774290843841</v>
      </c>
      <c r="AI141" s="4">
        <f t="shared" si="243"/>
        <v>0.32900637381338527</v>
      </c>
      <c r="AJ141" s="4">
        <f t="shared" si="244"/>
        <v>-2.1838047116693602</v>
      </c>
      <c r="AK141" s="4">
        <f t="shared" si="245"/>
        <v>-1.7904864798095446</v>
      </c>
      <c r="AL141" s="4">
        <f t="shared" si="246"/>
        <v>-1.7798193356494636</v>
      </c>
      <c r="AM141" s="4">
        <f t="shared" si="247"/>
        <v>-3.5117243149730939</v>
      </c>
      <c r="AN141" s="4">
        <f t="shared" si="248"/>
        <v>-5.5096594164995025</v>
      </c>
      <c r="AO141" s="4">
        <f t="shared" si="249"/>
        <v>-3.3753365405480338</v>
      </c>
      <c r="AP141" s="4">
        <f t="shared" si="250"/>
        <v>-3.8002167227450201</v>
      </c>
      <c r="AQ141" s="4">
        <f t="shared" si="251"/>
        <v>-3.8648134798554139</v>
      </c>
      <c r="AR141" s="4">
        <f t="shared" si="252"/>
        <v>-3.5569024933943894</v>
      </c>
      <c r="AS141" s="4">
        <f t="shared" si="253"/>
        <v>-3.2923806514356073</v>
      </c>
      <c r="AT141" s="4">
        <f t="shared" si="254"/>
        <v>-1.6860452005259674</v>
      </c>
      <c r="AU141" s="4">
        <f t="shared" si="255"/>
        <v>-1.1780270775571182</v>
      </c>
      <c r="AV141" s="4">
        <f t="shared" si="435"/>
        <v>-1.5569651119391921</v>
      </c>
      <c r="AW141" s="4">
        <f t="shared" si="435"/>
        <v>-2.2687742908438366</v>
      </c>
      <c r="AY141" s="2">
        <f t="shared" si="307"/>
        <v>59.670988628336474</v>
      </c>
      <c r="AZ141" s="2">
        <f t="shared" si="358"/>
        <v>60.991541853109347</v>
      </c>
      <c r="BA141" s="2">
        <f t="shared" si="359"/>
        <v>63.426058328601108</v>
      </c>
      <c r="BB141" s="2">
        <f t="shared" si="360"/>
        <v>63.531551520268735</v>
      </c>
      <c r="BC141" s="2">
        <f t="shared" si="361"/>
        <v>63.919484589238145</v>
      </c>
      <c r="BD141" s="2">
        <f t="shared" si="362"/>
        <v>64.535965859312654</v>
      </c>
      <c r="BE141" s="2">
        <f t="shared" si="363"/>
        <v>65.439248824068741</v>
      </c>
      <c r="BF141" s="2">
        <f t="shared" si="364"/>
        <v>65.686322278427411</v>
      </c>
      <c r="BG141" s="2">
        <f t="shared" si="365"/>
        <v>64.570432343481968</v>
      </c>
      <c r="BH141" s="2">
        <f t="shared" si="366"/>
        <v>64.106591424209611</v>
      </c>
      <c r="BI141" s="2">
        <f t="shared" si="367"/>
        <v>63.385661414697353</v>
      </c>
      <c r="BJ141" s="2">
        <f t="shared" si="368"/>
        <v>63.039749998515276</v>
      </c>
      <c r="BK141" s="2">
        <f t="shared" si="369"/>
        <v>62.966299011003116</v>
      </c>
      <c r="BL141" s="2">
        <f t="shared" si="370"/>
        <v>64.927274401148907</v>
      </c>
      <c r="BM141" s="2">
        <f t="shared" si="371"/>
        <v>68.563749486886906</v>
      </c>
      <c r="BO141" s="2" t="str">
        <f t="shared" si="257"/>
        <v/>
      </c>
      <c r="BP141" s="2" t="str">
        <f t="shared" si="258"/>
        <v/>
      </c>
      <c r="BQ141" s="2" t="str">
        <f t="shared" si="259"/>
        <v/>
      </c>
      <c r="BR141" s="2" t="str">
        <f t="shared" si="260"/>
        <v/>
      </c>
      <c r="BS141" s="2" t="str">
        <f t="shared" si="261"/>
        <v/>
      </c>
      <c r="BT141" s="2" t="str">
        <f t="shared" si="262"/>
        <v/>
      </c>
      <c r="BU141" s="2" t="str">
        <f t="shared" si="263"/>
        <v/>
      </c>
      <c r="BV141" s="2" t="str">
        <f t="shared" si="264"/>
        <v/>
      </c>
      <c r="BW141" s="2" t="str">
        <f t="shared" si="265"/>
        <v/>
      </c>
      <c r="BX141" s="2" t="str">
        <f t="shared" si="266"/>
        <v/>
      </c>
      <c r="BY141" s="2" t="str">
        <f t="shared" si="267"/>
        <v/>
      </c>
      <c r="BZ141" s="2" t="str">
        <f t="shared" si="268"/>
        <v/>
      </c>
      <c r="CA141" s="2" t="str">
        <f t="shared" si="269"/>
        <v/>
      </c>
      <c r="CB141" s="2" t="str">
        <f t="shared" si="270"/>
        <v/>
      </c>
      <c r="CC141" s="2" t="str">
        <f t="shared" si="271"/>
        <v/>
      </c>
      <c r="CE141" s="2" t="str">
        <f t="shared" si="308"/>
        <v/>
      </c>
      <c r="CF141" s="2" t="str">
        <f t="shared" si="309"/>
        <v/>
      </c>
      <c r="CG141" s="2" t="str">
        <f t="shared" si="310"/>
        <v/>
      </c>
      <c r="CH141" s="2" t="str">
        <f t="shared" si="311"/>
        <v/>
      </c>
      <c r="CI141" s="2" t="str">
        <f t="shared" si="312"/>
        <v/>
      </c>
      <c r="CJ141" s="2" t="str">
        <f t="shared" si="313"/>
        <v/>
      </c>
      <c r="CK141" s="2" t="str">
        <f t="shared" si="314"/>
        <v/>
      </c>
      <c r="CL141" s="2" t="str">
        <f t="shared" si="315"/>
        <v/>
      </c>
      <c r="CM141" s="2" t="str">
        <f t="shared" si="316"/>
        <v/>
      </c>
      <c r="CN141" s="2" t="str">
        <f t="shared" si="317"/>
        <v/>
      </c>
      <c r="CO141" s="2" t="str">
        <f t="shared" si="318"/>
        <v/>
      </c>
      <c r="CP141" s="2" t="str">
        <f t="shared" si="319"/>
        <v/>
      </c>
      <c r="CQ141" s="2" t="str">
        <f t="shared" si="320"/>
        <v/>
      </c>
      <c r="CR141" s="2" t="str">
        <f t="shared" si="321"/>
        <v/>
      </c>
      <c r="CS141" s="2" t="str">
        <f t="shared" si="322"/>
        <v/>
      </c>
      <c r="CU141" s="2" t="str">
        <f t="shared" si="272"/>
        <v/>
      </c>
      <c r="CV141" s="2" t="str">
        <f t="shared" si="273"/>
        <v/>
      </c>
      <c r="CW141" s="2" t="str">
        <f t="shared" si="274"/>
        <v/>
      </c>
      <c r="CX141" s="2" t="str">
        <f t="shared" si="275"/>
        <v/>
      </c>
      <c r="CY141" s="2" t="str">
        <f t="shared" si="276"/>
        <v/>
      </c>
      <c r="CZ141" s="2" t="str">
        <f t="shared" si="277"/>
        <v/>
      </c>
      <c r="DA141" s="2" t="str">
        <f t="shared" si="278"/>
        <v/>
      </c>
      <c r="DB141" s="2" t="str">
        <f t="shared" si="279"/>
        <v/>
      </c>
      <c r="DC141" s="2" t="str">
        <f t="shared" si="280"/>
        <v/>
      </c>
      <c r="DD141" s="2" t="str">
        <f t="shared" si="281"/>
        <v/>
      </c>
      <c r="DE141" s="2" t="str">
        <f t="shared" si="282"/>
        <v/>
      </c>
      <c r="DF141" s="2" t="str">
        <f t="shared" si="283"/>
        <v/>
      </c>
      <c r="DG141" s="2" t="str">
        <f t="shared" si="284"/>
        <v/>
      </c>
      <c r="DH141" s="2" t="str">
        <f t="shared" si="285"/>
        <v/>
      </c>
      <c r="DI141" s="2" t="str">
        <f t="shared" si="286"/>
        <v/>
      </c>
      <c r="DK141" s="2">
        <f t="shared" si="287"/>
        <v>102.32539399624766</v>
      </c>
      <c r="DL141" s="2">
        <f t="shared" si="436"/>
        <v>100.065574912892</v>
      </c>
      <c r="DM141" s="2">
        <f t="shared" si="436"/>
        <v>100.37913518623559</v>
      </c>
      <c r="DN141" s="2">
        <f t="shared" si="436"/>
        <v>108.12182572995164</v>
      </c>
      <c r="DO141" s="2">
        <f t="shared" si="436"/>
        <v>107.07065389082459</v>
      </c>
      <c r="DP141" s="2">
        <f t="shared" si="436"/>
        <v>101.31154041811848</v>
      </c>
      <c r="DQ141" s="2">
        <f t="shared" si="436"/>
        <v>97.607547115675047</v>
      </c>
      <c r="DR141" s="2">
        <f t="shared" si="436"/>
        <v>96.151168813980476</v>
      </c>
      <c r="DS141" s="2">
        <f t="shared" si="436"/>
        <v>98.023990654458032</v>
      </c>
      <c r="DT141" s="2">
        <f t="shared" si="436"/>
        <v>99.003224779191299</v>
      </c>
      <c r="DU141" s="2">
        <f t="shared" si="436"/>
        <v>97.668518725460558</v>
      </c>
      <c r="DV141" s="2">
        <f t="shared" si="436"/>
        <v>104.05284882370421</v>
      </c>
      <c r="DW141" s="2">
        <f t="shared" si="436"/>
        <v>101.69174599818784</v>
      </c>
      <c r="DX141" s="2">
        <f t="shared" si="436"/>
        <v>96.042356643167778</v>
      </c>
      <c r="DY141" s="2">
        <f t="shared" si="436"/>
        <v>85.052085560053968</v>
      </c>
      <c r="EA141" s="2">
        <f t="shared" si="227"/>
        <v>59.620565283097534</v>
      </c>
      <c r="EB141" s="2">
        <f t="shared" si="289"/>
        <v>60.942420078962215</v>
      </c>
      <c r="EC141" s="2">
        <f t="shared" si="290"/>
        <v>63.368191727156656</v>
      </c>
      <c r="ED141" s="2">
        <f t="shared" si="291"/>
        <v>63.466771865850063</v>
      </c>
      <c r="EE141" s="2">
        <f t="shared" si="292"/>
        <v>63.862699649456502</v>
      </c>
      <c r="EF141" s="2">
        <f t="shared" si="293"/>
        <v>64.485234155523088</v>
      </c>
      <c r="EG141" s="2">
        <f t="shared" si="294"/>
        <v>65.387791263500617</v>
      </c>
      <c r="EH141" s="2">
        <f t="shared" si="295"/>
        <v>65.625138746937353</v>
      </c>
      <c r="EI141" s="2">
        <f t="shared" si="296"/>
        <v>64.507047800857777</v>
      </c>
      <c r="EJ141" s="2">
        <f t="shared" si="297"/>
        <v>64.044751495128367</v>
      </c>
      <c r="EK141" s="2">
        <f t="shared" si="298"/>
        <v>63.330708215601419</v>
      </c>
      <c r="EL141" s="2">
        <f t="shared" si="299"/>
        <v>62.968955822355099</v>
      </c>
      <c r="EM141" s="2">
        <f t="shared" si="300"/>
        <v>62.906528013029316</v>
      </c>
      <c r="EN141" s="2">
        <f t="shared" si="301"/>
        <v>64.886896058488489</v>
      </c>
      <c r="EO141" s="2">
        <f t="shared" si="302"/>
        <v>68.543792549741099</v>
      </c>
      <c r="EQ141" s="2">
        <f t="shared" si="303"/>
        <v>59.79785732972806</v>
      </c>
      <c r="ER141" s="2">
        <f t="shared" si="437"/>
        <v>61.048689582730844</v>
      </c>
      <c r="ES141" s="2">
        <f t="shared" si="437"/>
        <v>63.603026404469276</v>
      </c>
      <c r="ET141" s="2">
        <f t="shared" si="437"/>
        <v>63.710389712555234</v>
      </c>
      <c r="EU141" s="2">
        <f t="shared" si="437"/>
        <v>63.902951725565273</v>
      </c>
      <c r="EV141" s="2">
        <f t="shared" si="437"/>
        <v>64.668462413659128</v>
      </c>
      <c r="EW141" s="2">
        <f t="shared" si="437"/>
        <v>65.567350117348241</v>
      </c>
      <c r="EX141" s="2">
        <f t="shared" si="437"/>
        <v>66.00792643357839</v>
      </c>
      <c r="EY141" s="2">
        <f t="shared" si="437"/>
        <v>64.794034347374094</v>
      </c>
      <c r="EZ141" s="2">
        <f t="shared" si="437"/>
        <v>64.2206895804797</v>
      </c>
      <c r="FA141" s="2">
        <f t="shared" si="437"/>
        <v>63.542713686551309</v>
      </c>
      <c r="FB141" s="2">
        <f t="shared" si="437"/>
        <v>63.034964711445994</v>
      </c>
      <c r="FC141" s="2">
        <f t="shared" si="437"/>
        <v>63.065600165594972</v>
      </c>
      <c r="FD141" s="2">
        <f t="shared" si="437"/>
        <v>64.886814549876732</v>
      </c>
      <c r="FE141" s="2">
        <f t="shared" si="437"/>
        <v>67.753214683793601</v>
      </c>
      <c r="FG141" s="2">
        <f t="shared" si="305"/>
        <v>0.99891519699513676</v>
      </c>
      <c r="FH141" s="2">
        <f t="shared" si="438"/>
        <v>0.99881038819105517</v>
      </c>
      <c r="FI141" s="2">
        <f t="shared" si="438"/>
        <v>0.99860083359624507</v>
      </c>
      <c r="FJ141" s="2">
        <f t="shared" si="438"/>
        <v>0.99868378056589135</v>
      </c>
      <c r="FK141" s="2">
        <f t="shared" si="438"/>
        <v>0.99870789526664838</v>
      </c>
      <c r="FL141" s="2">
        <f t="shared" si="438"/>
        <v>0.99874264409754976</v>
      </c>
      <c r="FM141" s="2">
        <f t="shared" si="438"/>
        <v>0.99853653143623455</v>
      </c>
      <c r="FN141" s="2">
        <f t="shared" si="438"/>
        <v>0.99834204820049388</v>
      </c>
      <c r="FO141" s="2">
        <f t="shared" si="438"/>
        <v>0.99835409513089446</v>
      </c>
      <c r="FP141" s="2">
        <f t="shared" si="438"/>
        <v>0.99836101780041098</v>
      </c>
      <c r="FQ141" s="2">
        <f t="shared" si="438"/>
        <v>0.9985568552682027</v>
      </c>
      <c r="FR141" s="2">
        <f t="shared" si="438"/>
        <v>0.99831141169838233</v>
      </c>
      <c r="FS141" s="2">
        <f t="shared" si="438"/>
        <v>0.99854443169403262</v>
      </c>
      <c r="FT141" s="2">
        <f t="shared" si="438"/>
        <v>0.99870392088392523</v>
      </c>
      <c r="FU141" s="2">
        <f t="shared" si="438"/>
        <v>0.99809880838021259</v>
      </c>
      <c r="FW141" s="2">
        <f t="shared" si="323"/>
        <v>2.3108869273099825E-2</v>
      </c>
      <c r="FX141" s="2">
        <f t="shared" si="375"/>
        <v>2.4281727701745682E-2</v>
      </c>
      <c r="FY141" s="2">
        <f t="shared" si="376"/>
        <v>2.5899636522373332E-2</v>
      </c>
      <c r="FZ141" s="2">
        <f t="shared" si="377"/>
        <v>2.4644354971431897E-2</v>
      </c>
      <c r="GA141" s="2">
        <f t="shared" si="378"/>
        <v>2.3743808526757424E-2</v>
      </c>
      <c r="GB141" s="2">
        <f t="shared" si="379"/>
        <v>2.4166197342548549E-2</v>
      </c>
      <c r="GC141" s="2">
        <f t="shared" si="380"/>
        <v>2.397520731513994E-2</v>
      </c>
      <c r="GD141" s="2">
        <f t="shared" si="381"/>
        <v>2.762065076176998E-2</v>
      </c>
      <c r="GE141" s="2">
        <f t="shared" si="382"/>
        <v>2.8638426726538428E-2</v>
      </c>
      <c r="GF141" s="2">
        <f t="shared" si="383"/>
        <v>2.5825071557348821E-2</v>
      </c>
      <c r="GG141" s="2">
        <f t="shared" si="384"/>
        <v>2.5465233198889797E-2</v>
      </c>
      <c r="GH141" s="2">
        <f t="shared" si="385"/>
        <v>2.1518239024286116E-2</v>
      </c>
      <c r="GI141" s="2">
        <f t="shared" si="386"/>
        <v>2.0848802767033485E-2</v>
      </c>
      <c r="GJ141" s="2">
        <f t="shared" si="387"/>
        <v>1.9619461485606348E-2</v>
      </c>
      <c r="GK141" s="2">
        <f t="shared" si="388"/>
        <v>1.4455870414119476E-2</v>
      </c>
      <c r="GM141" s="92">
        <f t="shared" si="324"/>
        <v>1.7887462942520373E-139</v>
      </c>
      <c r="GN141" s="92">
        <f t="shared" si="389"/>
        <v>1.8741852798084177E-152</v>
      </c>
      <c r="GO141" s="92">
        <f t="shared" si="390"/>
        <v>9.5358764683196324E-174</v>
      </c>
      <c r="GP141" s="92">
        <f t="shared" si="391"/>
        <v>2.3527819974391302E-230</v>
      </c>
      <c r="GQ141" s="92">
        <f t="shared" si="392"/>
        <v>3.1590827580044092E-270</v>
      </c>
      <c r="GR141" s="92">
        <f t="shared" si="393"/>
        <v>0</v>
      </c>
      <c r="GS141" s="92">
        <f t="shared" si="394"/>
        <v>1.3445519803211115E-261</v>
      </c>
      <c r="GT141" s="92">
        <f t="shared" si="395"/>
        <v>6.461751243812393E-233</v>
      </c>
      <c r="GU141" s="92">
        <f t="shared" si="396"/>
        <v>8.2799173725247628E-289</v>
      </c>
      <c r="GV141" s="92">
        <f t="shared" si="397"/>
        <v>1.6873992162869366E-246</v>
      </c>
      <c r="GW141" s="92">
        <f t="shared" si="398"/>
        <v>0</v>
      </c>
      <c r="GX141" s="92">
        <f t="shared" si="399"/>
        <v>7.3817487577497247E-277</v>
      </c>
      <c r="GY141" s="92">
        <f t="shared" si="400"/>
        <v>3.0264182276756735E-210</v>
      </c>
      <c r="GZ141" s="92">
        <f t="shared" si="401"/>
        <v>1.1360275625264582E-159</v>
      </c>
      <c r="HA141" s="92">
        <f t="shared" si="402"/>
        <v>8.9798248028464059E-173</v>
      </c>
      <c r="HC141" s="92">
        <f t="shared" si="325"/>
        <v>1.4519055135899791E-34</v>
      </c>
      <c r="HD141" s="92">
        <f t="shared" si="403"/>
        <v>1.4450139348982518E-43</v>
      </c>
      <c r="HE141" s="92">
        <f t="shared" si="404"/>
        <v>5.6620867384214358E-53</v>
      </c>
      <c r="HF141" s="92">
        <f t="shared" si="405"/>
        <v>1.6966689043984594E-69</v>
      </c>
      <c r="HG141" s="92">
        <f t="shared" si="406"/>
        <v>7.8131243357967263E-76</v>
      </c>
      <c r="HH141" s="92">
        <f t="shared" si="407"/>
        <v>6.3544515399186093E-94</v>
      </c>
      <c r="HI141" s="92">
        <f t="shared" si="408"/>
        <v>1.3352845790554321E-87</v>
      </c>
      <c r="HJ141" s="92">
        <f t="shared" si="409"/>
        <v>1.6834454996283193E-97</v>
      </c>
      <c r="HK141" s="92">
        <f t="shared" si="410"/>
        <v>3.6956159104114857E-128</v>
      </c>
      <c r="HL141" s="92">
        <f t="shared" si="411"/>
        <v>1.562969041816454E-107</v>
      </c>
      <c r="HM141" s="92">
        <f t="shared" si="412"/>
        <v>6.2398216648381E-124</v>
      </c>
      <c r="HN141" s="92">
        <f t="shared" si="413"/>
        <v>2.4443571113746045E-84</v>
      </c>
      <c r="HO141" s="92">
        <f t="shared" si="414"/>
        <v>3.3232726179109717E-72</v>
      </c>
      <c r="HP141" s="92">
        <f t="shared" si="415"/>
        <v>3.7634870911497723E-52</v>
      </c>
      <c r="HQ141" s="92">
        <f t="shared" si="416"/>
        <v>3.5676380231646131E-43</v>
      </c>
      <c r="HS141" s="92">
        <f t="shared" si="326"/>
        <v>5.1784909663792913E-2</v>
      </c>
      <c r="HT141" s="92">
        <f t="shared" si="417"/>
        <v>5.8019123130532202E-2</v>
      </c>
      <c r="HU141" s="92">
        <f t="shared" si="418"/>
        <v>5.3559911594538566E-2</v>
      </c>
      <c r="HV141" s="92">
        <f t="shared" si="419"/>
        <v>6.1010091912386127E-2</v>
      </c>
      <c r="HW141" s="92">
        <f t="shared" si="420"/>
        <v>5.8610683998826019E-2</v>
      </c>
      <c r="HX141" s="92">
        <f t="shared" si="421"/>
        <v>6.319980081341843E-2</v>
      </c>
      <c r="HY141" s="92">
        <f t="shared" si="422"/>
        <v>5.1459405954277532E-2</v>
      </c>
      <c r="HZ141" s="92">
        <f t="shared" si="423"/>
        <v>7.2042470192003868E-2</v>
      </c>
      <c r="IA141" s="92">
        <f t="shared" si="424"/>
        <v>7.8084118457687771E-2</v>
      </c>
      <c r="IB141" s="92">
        <f t="shared" si="425"/>
        <v>5.1152423246632633E-2</v>
      </c>
      <c r="IC141" s="92">
        <f t="shared" si="426"/>
        <v>5.5526212201481739E-2</v>
      </c>
      <c r="ID141" s="92">
        <f t="shared" si="427"/>
        <v>2.575313510285903E-2</v>
      </c>
      <c r="IE141" s="92">
        <f t="shared" si="428"/>
        <v>2.6805613214881254E-2</v>
      </c>
      <c r="IF141" s="92">
        <f t="shared" si="429"/>
        <v>7.2393222117797321E-2</v>
      </c>
      <c r="IG141" s="92">
        <f t="shared" si="430"/>
        <v>6.1217379460418914E-2</v>
      </c>
      <c r="II141" s="92">
        <f t="shared" si="327"/>
        <v>9.7403581608550505E-19</v>
      </c>
      <c r="IJ141" s="92">
        <f t="shared" si="328"/>
        <v>2.8489356518338294E-18</v>
      </c>
      <c r="IK141" s="92">
        <f t="shared" si="329"/>
        <v>4.5721823246559907E-20</v>
      </c>
      <c r="IL141" s="92">
        <f t="shared" si="330"/>
        <v>5.1895802576792585E-20</v>
      </c>
      <c r="IM141" s="92">
        <f t="shared" si="331"/>
        <v>8.3800398074802402E-21</v>
      </c>
      <c r="IN141" s="92">
        <f t="shared" si="332"/>
        <v>3.8891542408180339E-22</v>
      </c>
      <c r="IO141" s="92">
        <f t="shared" si="333"/>
        <v>7.0806646210669512E-24</v>
      </c>
      <c r="IP141" s="92">
        <f t="shared" si="334"/>
        <v>1.7265177251697618E-24</v>
      </c>
      <c r="IQ141" s="92">
        <f t="shared" si="335"/>
        <v>1.5537493157287665E-23</v>
      </c>
      <c r="IR141" s="92">
        <f t="shared" si="336"/>
        <v>1.2682051748088834E-24</v>
      </c>
      <c r="IS141" s="92">
        <f t="shared" si="337"/>
        <v>3.2766881909420523E-24</v>
      </c>
      <c r="IT141" s="92">
        <f t="shared" si="338"/>
        <v>6.9149780131279585E-25</v>
      </c>
      <c r="IU141" s="92">
        <f t="shared" si="339"/>
        <v>1.4112256031497897E-22</v>
      </c>
      <c r="IV141" s="92">
        <f t="shared" si="340"/>
        <v>9.2196380355187363E-18</v>
      </c>
      <c r="IW141" s="92">
        <f t="shared" si="341"/>
        <v>1.1368384256492391E-13</v>
      </c>
      <c r="IY141" s="92">
        <f t="shared" si="342"/>
        <v>5.1784909663792913E-2</v>
      </c>
      <c r="IZ141" s="92">
        <f t="shared" si="343"/>
        <v>5.8019123130532202E-2</v>
      </c>
      <c r="JA141" s="92">
        <f t="shared" si="344"/>
        <v>5.3559911594538566E-2</v>
      </c>
      <c r="JB141" s="92">
        <f t="shared" si="345"/>
        <v>6.1010091912386127E-2</v>
      </c>
      <c r="JC141" s="92">
        <f t="shared" si="346"/>
        <v>5.8610683998826019E-2</v>
      </c>
      <c r="JD141" s="92">
        <f t="shared" si="347"/>
        <v>6.319980081341843E-2</v>
      </c>
      <c r="JE141" s="92">
        <f t="shared" si="348"/>
        <v>5.1459405954277532E-2</v>
      </c>
      <c r="JF141" s="92">
        <f t="shared" si="349"/>
        <v>7.2042470192003868E-2</v>
      </c>
      <c r="JG141" s="92">
        <f t="shared" si="350"/>
        <v>7.8084118457687771E-2</v>
      </c>
      <c r="JH141" s="92">
        <f t="shared" si="351"/>
        <v>5.1152423246632633E-2</v>
      </c>
      <c r="JI141" s="92">
        <f t="shared" si="352"/>
        <v>5.5526212201481739E-2</v>
      </c>
      <c r="JJ141" s="92">
        <f t="shared" si="353"/>
        <v>2.575313510285903E-2</v>
      </c>
      <c r="JK141" s="92">
        <f t="shared" si="354"/>
        <v>2.6805613214881254E-2</v>
      </c>
      <c r="JL141" s="92">
        <f t="shared" si="355"/>
        <v>7.2393222117797335E-2</v>
      </c>
      <c r="JM141" s="92">
        <f t="shared" si="356"/>
        <v>6.12173794605326E-2</v>
      </c>
    </row>
    <row r="142" spans="2:273" x14ac:dyDescent="0.25">
      <c r="B142" s="2">
        <v>115</v>
      </c>
      <c r="C142" s="37">
        <v>60.75</v>
      </c>
      <c r="D142" s="37">
        <v>60.55</v>
      </c>
      <c r="E142" s="37">
        <v>65.61</v>
      </c>
      <c r="F142" s="37">
        <v>65.366</v>
      </c>
      <c r="G142" s="37">
        <v>68.194999999999993</v>
      </c>
      <c r="H142" s="37">
        <v>67.548000000000002</v>
      </c>
      <c r="I142" s="37">
        <v>71.213999999999999</v>
      </c>
      <c r="J142" s="37">
        <v>75.558000000000007</v>
      </c>
      <c r="K142" s="37">
        <v>76.340999999999994</v>
      </c>
      <c r="L142" s="37">
        <v>72.227000000000004</v>
      </c>
      <c r="M142" s="37">
        <v>74.317999999999998</v>
      </c>
      <c r="N142" s="37">
        <v>67.977000000000004</v>
      </c>
      <c r="O142" s="37">
        <v>69.567999999999998</v>
      </c>
      <c r="P142" s="37">
        <v>80.885999999999996</v>
      </c>
      <c r="Q142" s="37">
        <v>88.409000000000006</v>
      </c>
      <c r="S142" s="4">
        <f t="shared" si="228"/>
        <v>59.561771157766799</v>
      </c>
      <c r="T142" s="4">
        <f t="shared" si="229"/>
        <v>62.436627178297961</v>
      </c>
      <c r="U142" s="4">
        <f t="shared" si="230"/>
        <v>66.90486644884939</v>
      </c>
      <c r="V142" s="4">
        <f t="shared" si="231"/>
        <v>68.477349989823722</v>
      </c>
      <c r="W142" s="4">
        <f t="shared" si="232"/>
        <v>70.081943529213333</v>
      </c>
      <c r="X142" s="4">
        <f t="shared" si="233"/>
        <v>72.329762512082539</v>
      </c>
      <c r="Y142" s="4">
        <f t="shared" si="234"/>
        <v>73.550865675767682</v>
      </c>
      <c r="Z142" s="4">
        <f t="shared" si="235"/>
        <v>77.541040494577857</v>
      </c>
      <c r="AA142" s="4">
        <f t="shared" si="236"/>
        <v>78.779965411507206</v>
      </c>
      <c r="AB142" s="4">
        <f t="shared" si="237"/>
        <v>75.421800844239129</v>
      </c>
      <c r="AC142" s="4">
        <f t="shared" si="238"/>
        <v>76.760745144649107</v>
      </c>
      <c r="AD142" s="4">
        <f t="shared" si="239"/>
        <v>70.768535805035754</v>
      </c>
      <c r="AE142" s="4">
        <f t="shared" si="240"/>
        <v>71.241592397986622</v>
      </c>
      <c r="AF142" s="4">
        <f t="shared" si="241"/>
        <v>81.290303540483961</v>
      </c>
      <c r="AG142" s="4">
        <f t="shared" si="242"/>
        <v>92.523931061315508</v>
      </c>
      <c r="AI142" s="4">
        <f t="shared" si="243"/>
        <v>1.188228842233201</v>
      </c>
      <c r="AJ142" s="4">
        <f t="shared" si="244"/>
        <v>-1.8866271782979638</v>
      </c>
      <c r="AK142" s="4">
        <f t="shared" si="245"/>
        <v>-1.2948664488493904</v>
      </c>
      <c r="AL142" s="4">
        <f t="shared" si="246"/>
        <v>-3.1113499898237222</v>
      </c>
      <c r="AM142" s="4">
        <f t="shared" si="247"/>
        <v>-1.8869435292133403</v>
      </c>
      <c r="AN142" s="4">
        <f t="shared" si="248"/>
        <v>-4.7817625120825369</v>
      </c>
      <c r="AO142" s="4">
        <f t="shared" si="249"/>
        <v>-2.3368656757676831</v>
      </c>
      <c r="AP142" s="4">
        <f t="shared" si="250"/>
        <v>-1.9830404945778497</v>
      </c>
      <c r="AQ142" s="4">
        <f t="shared" si="251"/>
        <v>-2.4389654115072119</v>
      </c>
      <c r="AR142" s="4">
        <f t="shared" si="252"/>
        <v>-3.1948008442391256</v>
      </c>
      <c r="AS142" s="4">
        <f t="shared" si="253"/>
        <v>-2.4427451446491091</v>
      </c>
      <c r="AT142" s="4">
        <f t="shared" si="254"/>
        <v>-2.7915358050357497</v>
      </c>
      <c r="AU142" s="4">
        <f t="shared" si="255"/>
        <v>-1.6735923979866243</v>
      </c>
      <c r="AV142" s="4">
        <f t="shared" si="435"/>
        <v>-0.40430354048396566</v>
      </c>
      <c r="AW142" s="4">
        <f t="shared" si="435"/>
        <v>-4.1149310613155023</v>
      </c>
      <c r="AY142" s="2">
        <f t="shared" si="307"/>
        <v>59.561764331682035</v>
      </c>
      <c r="AZ142" s="2">
        <f t="shared" si="358"/>
        <v>60.889860145512735</v>
      </c>
      <c r="BA142" s="2">
        <f t="shared" si="359"/>
        <v>63.275899641518173</v>
      </c>
      <c r="BB142" s="2">
        <f t="shared" si="360"/>
        <v>63.392234243083259</v>
      </c>
      <c r="BC142" s="2">
        <f t="shared" si="361"/>
        <v>63.816249321950338</v>
      </c>
      <c r="BD142" s="2">
        <f t="shared" si="362"/>
        <v>64.409498535454048</v>
      </c>
      <c r="BE142" s="2">
        <f t="shared" si="363"/>
        <v>65.306552276611725</v>
      </c>
      <c r="BF142" s="2">
        <f t="shared" si="364"/>
        <v>65.540323682089934</v>
      </c>
      <c r="BG142" s="2">
        <f t="shared" si="365"/>
        <v>64.425511500535137</v>
      </c>
      <c r="BH142" s="2">
        <f t="shared" si="366"/>
        <v>63.973099423441681</v>
      </c>
      <c r="BI142" s="2">
        <f t="shared" si="367"/>
        <v>63.264178898481838</v>
      </c>
      <c r="BJ142" s="2">
        <f t="shared" si="368"/>
        <v>62.914303059618284</v>
      </c>
      <c r="BK142" s="2">
        <f t="shared" si="369"/>
        <v>62.824535881466517</v>
      </c>
      <c r="BL142" s="2">
        <f t="shared" si="370"/>
        <v>64.822190540997596</v>
      </c>
      <c r="BM142" s="2">
        <f t="shared" si="371"/>
        <v>68.485630344285582</v>
      </c>
      <c r="BO142" s="2" t="str">
        <f t="shared" si="257"/>
        <v/>
      </c>
      <c r="BP142" s="2" t="str">
        <f t="shared" si="258"/>
        <v/>
      </c>
      <c r="BQ142" s="2" t="str">
        <f t="shared" si="259"/>
        <v/>
      </c>
      <c r="BR142" s="2" t="str">
        <f t="shared" si="260"/>
        <v/>
      </c>
      <c r="BS142" s="2" t="str">
        <f t="shared" si="261"/>
        <v/>
      </c>
      <c r="BT142" s="2" t="str">
        <f t="shared" si="262"/>
        <v/>
      </c>
      <c r="BU142" s="2" t="str">
        <f t="shared" si="263"/>
        <v/>
      </c>
      <c r="BV142" s="2" t="str">
        <f t="shared" si="264"/>
        <v/>
      </c>
      <c r="BW142" s="2" t="str">
        <f t="shared" si="265"/>
        <v/>
      </c>
      <c r="BX142" s="2" t="str">
        <f t="shared" si="266"/>
        <v/>
      </c>
      <c r="BY142" s="2" t="str">
        <f t="shared" si="267"/>
        <v/>
      </c>
      <c r="BZ142" s="2" t="str">
        <f t="shared" si="268"/>
        <v/>
      </c>
      <c r="CA142" s="2" t="str">
        <f t="shared" si="269"/>
        <v/>
      </c>
      <c r="CB142" s="2" t="str">
        <f t="shared" si="270"/>
        <v/>
      </c>
      <c r="CC142" s="2" t="str">
        <f t="shared" si="271"/>
        <v/>
      </c>
      <c r="CE142" s="2" t="str">
        <f t="shared" si="308"/>
        <v/>
      </c>
      <c r="CF142" s="2" t="str">
        <f t="shared" si="309"/>
        <v/>
      </c>
      <c r="CG142" s="2" t="str">
        <f t="shared" si="310"/>
        <v/>
      </c>
      <c r="CH142" s="2" t="str">
        <f t="shared" si="311"/>
        <v/>
      </c>
      <c r="CI142" s="2" t="str">
        <f t="shared" si="312"/>
        <v/>
      </c>
      <c r="CJ142" s="2" t="str">
        <f t="shared" si="313"/>
        <v/>
      </c>
      <c r="CK142" s="2" t="str">
        <f t="shared" si="314"/>
        <v/>
      </c>
      <c r="CL142" s="2" t="str">
        <f t="shared" si="315"/>
        <v/>
      </c>
      <c r="CM142" s="2" t="str">
        <f t="shared" si="316"/>
        <v/>
      </c>
      <c r="CN142" s="2" t="str">
        <f t="shared" si="317"/>
        <v/>
      </c>
      <c r="CO142" s="2" t="str">
        <f t="shared" si="318"/>
        <v/>
      </c>
      <c r="CP142" s="2" t="str">
        <f t="shared" si="319"/>
        <v/>
      </c>
      <c r="CQ142" s="2" t="str">
        <f t="shared" si="320"/>
        <v/>
      </c>
      <c r="CR142" s="2" t="str">
        <f t="shared" si="321"/>
        <v/>
      </c>
      <c r="CS142" s="2" t="str">
        <f t="shared" si="322"/>
        <v/>
      </c>
      <c r="CU142" s="2" t="str">
        <f t="shared" si="272"/>
        <v/>
      </c>
      <c r="CV142" s="2" t="str">
        <f t="shared" si="273"/>
        <v/>
      </c>
      <c r="CW142" s="2" t="str">
        <f t="shared" si="274"/>
        <v/>
      </c>
      <c r="CX142" s="2" t="str">
        <f t="shared" si="275"/>
        <v/>
      </c>
      <c r="CY142" s="2" t="str">
        <f t="shared" si="276"/>
        <v/>
      </c>
      <c r="CZ142" s="2" t="str">
        <f t="shared" si="277"/>
        <v/>
      </c>
      <c r="DA142" s="2" t="str">
        <f t="shared" si="278"/>
        <v/>
      </c>
      <c r="DB142" s="2" t="str">
        <f t="shared" si="279"/>
        <v/>
      </c>
      <c r="DC142" s="2" t="str">
        <f t="shared" si="280"/>
        <v/>
      </c>
      <c r="DD142" s="2" t="str">
        <f t="shared" si="281"/>
        <v/>
      </c>
      <c r="DE142" s="2" t="str">
        <f t="shared" si="282"/>
        <v/>
      </c>
      <c r="DF142" s="2" t="str">
        <f t="shared" si="283"/>
        <v/>
      </c>
      <c r="DG142" s="2" t="str">
        <f t="shared" si="284"/>
        <v/>
      </c>
      <c r="DH142" s="2" t="str">
        <f t="shared" si="285"/>
        <v/>
      </c>
      <c r="DI142" s="2" t="str">
        <f t="shared" si="286"/>
        <v/>
      </c>
      <c r="DK142" s="2">
        <f t="shared" si="287"/>
        <v>102.64053705440901</v>
      </c>
      <c r="DL142" s="2">
        <f t="shared" si="436"/>
        <v>100.35174216027877</v>
      </c>
      <c r="DM142" s="2">
        <f t="shared" si="436"/>
        <v>100.64712262647544</v>
      </c>
      <c r="DN142" s="2">
        <f t="shared" si="436"/>
        <v>108.4546792264268</v>
      </c>
      <c r="DO142" s="2">
        <f t="shared" si="436"/>
        <v>107.38468176538905</v>
      </c>
      <c r="DP142" s="2">
        <f t="shared" si="436"/>
        <v>101.55238763066203</v>
      </c>
      <c r="DQ142" s="2">
        <f t="shared" si="436"/>
        <v>97.803079130172179</v>
      </c>
      <c r="DR142" s="2">
        <f t="shared" si="436"/>
        <v>96.338945574372673</v>
      </c>
      <c r="DS142" s="2">
        <f t="shared" si="436"/>
        <v>98.244203927288439</v>
      </c>
      <c r="DT142" s="2">
        <f t="shared" si="436"/>
        <v>99.235441131188708</v>
      </c>
      <c r="DU142" s="2">
        <f t="shared" si="436"/>
        <v>97.908964663243708</v>
      </c>
      <c r="DV142" s="2">
        <f t="shared" si="436"/>
        <v>104.35675612457123</v>
      </c>
      <c r="DW142" s="2">
        <f t="shared" si="436"/>
        <v>101.95014436726063</v>
      </c>
      <c r="DX142" s="2">
        <f t="shared" si="436"/>
        <v>96.2400049698836</v>
      </c>
      <c r="DY142" s="2">
        <f t="shared" si="436"/>
        <v>85.152453373819142</v>
      </c>
      <c r="EA142" s="2">
        <f t="shared" si="227"/>
        <v>59.513805727090343</v>
      </c>
      <c r="EB142" s="2">
        <f t="shared" si="289"/>
        <v>60.843546080090249</v>
      </c>
      <c r="EC142" s="2">
        <f t="shared" si="290"/>
        <v>63.220387284333384</v>
      </c>
      <c r="ED142" s="2">
        <f t="shared" si="291"/>
        <v>63.33047899374111</v>
      </c>
      <c r="EE142" s="2">
        <f t="shared" si="292"/>
        <v>63.76344594221009</v>
      </c>
      <c r="EF142" s="2">
        <f t="shared" si="293"/>
        <v>64.361192830655128</v>
      </c>
      <c r="EG142" s="2">
        <f t="shared" si="294"/>
        <v>65.257626478609282</v>
      </c>
      <c r="EH142" s="2">
        <f t="shared" si="295"/>
        <v>65.48057682884145</v>
      </c>
      <c r="EI142" s="2">
        <f t="shared" si="296"/>
        <v>64.364465057606594</v>
      </c>
      <c r="EJ142" s="2">
        <f t="shared" si="297"/>
        <v>63.914442058219308</v>
      </c>
      <c r="EK142" s="2">
        <f t="shared" si="298"/>
        <v>63.212036446224829</v>
      </c>
      <c r="EL142" s="2">
        <f t="shared" si="299"/>
        <v>62.848462424865296</v>
      </c>
      <c r="EM142" s="2">
        <f t="shared" si="300"/>
        <v>62.768215146579806</v>
      </c>
      <c r="EN142" s="2">
        <f t="shared" si="301"/>
        <v>64.784985173607993</v>
      </c>
      <c r="EO142" s="2">
        <f t="shared" si="302"/>
        <v>68.469976048403922</v>
      </c>
      <c r="EQ142" s="2">
        <f t="shared" si="303"/>
        <v>59.722927170763981</v>
      </c>
      <c r="ER142" s="2">
        <f t="shared" si="437"/>
        <v>60.973264484038822</v>
      </c>
      <c r="ES142" s="2">
        <f t="shared" si="437"/>
        <v>63.493898134823091</v>
      </c>
      <c r="ET142" s="2">
        <f t="shared" si="437"/>
        <v>63.611717388731051</v>
      </c>
      <c r="EU142" s="2">
        <f t="shared" si="437"/>
        <v>63.817100503366866</v>
      </c>
      <c r="EV142" s="2">
        <f t="shared" si="437"/>
        <v>64.575030071943033</v>
      </c>
      <c r="EW142" s="2">
        <f t="shared" si="437"/>
        <v>65.466635654179242</v>
      </c>
      <c r="EX142" s="2">
        <f t="shared" si="437"/>
        <v>65.913619451705785</v>
      </c>
      <c r="EY142" s="2">
        <f t="shared" si="437"/>
        <v>64.689638628886229</v>
      </c>
      <c r="EZ142" s="2">
        <f t="shared" si="437"/>
        <v>64.121655290773049</v>
      </c>
      <c r="FA142" s="2">
        <f t="shared" si="437"/>
        <v>63.444315501376522</v>
      </c>
      <c r="FB142" s="2">
        <f t="shared" si="437"/>
        <v>62.929493704283495</v>
      </c>
      <c r="FC142" s="2">
        <f t="shared" si="437"/>
        <v>62.956705737236589</v>
      </c>
      <c r="FD142" s="2">
        <f t="shared" si="437"/>
        <v>64.78592090368052</v>
      </c>
      <c r="FE142" s="2">
        <f t="shared" si="437"/>
        <v>67.631208111285844</v>
      </c>
      <c r="FG142" s="2">
        <f t="shared" si="305"/>
        <v>0.99901055345743006</v>
      </c>
      <c r="FH142" s="2">
        <f t="shared" si="438"/>
        <v>0.99891494755998256</v>
      </c>
      <c r="FI142" s="2">
        <f t="shared" si="438"/>
        <v>0.99872378795736283</v>
      </c>
      <c r="FJ142" s="2">
        <f t="shared" si="438"/>
        <v>0.99879945457030228</v>
      </c>
      <c r="FK142" s="2">
        <f t="shared" si="438"/>
        <v>0.99882145248710641</v>
      </c>
      <c r="FL142" s="2">
        <f t="shared" si="438"/>
        <v>0.99885315090788984</v>
      </c>
      <c r="FM142" s="2">
        <f t="shared" si="438"/>
        <v>0.99866512891628001</v>
      </c>
      <c r="FN142" s="2">
        <f t="shared" si="438"/>
        <v>0.99848770937206122</v>
      </c>
      <c r="FO142" s="2">
        <f t="shared" si="438"/>
        <v>0.99849869949780412</v>
      </c>
      <c r="FP142" s="2">
        <f t="shared" si="438"/>
        <v>0.99850501487266952</v>
      </c>
      <c r="FQ142" s="2">
        <f t="shared" si="438"/>
        <v>0.99868366921271845</v>
      </c>
      <c r="FR142" s="2">
        <f t="shared" si="438"/>
        <v>0.99845976032080452</v>
      </c>
      <c r="FS142" s="2">
        <f t="shared" si="438"/>
        <v>0.99867233588797133</v>
      </c>
      <c r="FT142" s="2">
        <f t="shared" si="438"/>
        <v>0.99881782698138599</v>
      </c>
      <c r="FU142" s="2">
        <f t="shared" si="438"/>
        <v>0.99826580253112984</v>
      </c>
      <c r="FW142" s="2">
        <f t="shared" si="323"/>
        <v>2.5282005014168333E-2</v>
      </c>
      <c r="FX142" s="2">
        <f t="shared" si="375"/>
        <v>2.6562158954393126E-2</v>
      </c>
      <c r="FY142" s="2">
        <f t="shared" si="376"/>
        <v>2.83276031304758E-2</v>
      </c>
      <c r="FZ142" s="2">
        <f t="shared" si="377"/>
        <v>2.695790162045732E-2</v>
      </c>
      <c r="GA142" s="2">
        <f t="shared" si="378"/>
        <v>2.5975065706244336E-2</v>
      </c>
      <c r="GB142" s="2">
        <f t="shared" si="379"/>
        <v>2.6436072472667056E-2</v>
      </c>
      <c r="GC142" s="2">
        <f t="shared" si="380"/>
        <v>2.6227625348737748E-2</v>
      </c>
      <c r="GD142" s="2">
        <f t="shared" si="381"/>
        <v>3.0204951454012263E-2</v>
      </c>
      <c r="GE142" s="2">
        <f t="shared" si="382"/>
        <v>3.1314887950922257E-2</v>
      </c>
      <c r="GF142" s="2">
        <f t="shared" si="383"/>
        <v>2.8246250751918077E-2</v>
      </c>
      <c r="GG142" s="2">
        <f t="shared" si="384"/>
        <v>2.7853641029447776E-2</v>
      </c>
      <c r="GH142" s="2">
        <f t="shared" si="385"/>
        <v>2.3545398699168357E-2</v>
      </c>
      <c r="GI142" s="2">
        <f t="shared" si="386"/>
        <v>2.281436757867987E-2</v>
      </c>
      <c r="GJ142" s="2">
        <f t="shared" si="387"/>
        <v>2.1471669084769621E-2</v>
      </c>
      <c r="GK142" s="2">
        <f t="shared" si="388"/>
        <v>1.5828471121795036E-2</v>
      </c>
      <c r="GM142" s="92">
        <f t="shared" si="324"/>
        <v>4.4206471962121628E-145</v>
      </c>
      <c r="GN142" s="92">
        <f t="shared" si="389"/>
        <v>1.3745429367234405E-158</v>
      </c>
      <c r="GO142" s="92">
        <f t="shared" si="390"/>
        <v>9.4323385490111197E-181</v>
      </c>
      <c r="GP142" s="92">
        <f t="shared" si="391"/>
        <v>1.4068124878631148E-239</v>
      </c>
      <c r="GQ142" s="92">
        <f t="shared" si="392"/>
        <v>5.1730847422056547E-281</v>
      </c>
      <c r="GR142" s="92">
        <f t="shared" si="393"/>
        <v>0</v>
      </c>
      <c r="GS142" s="92">
        <f t="shared" si="394"/>
        <v>4.5997693853389091E-272</v>
      </c>
      <c r="GT142" s="92">
        <f t="shared" si="395"/>
        <v>3.1566892728958045E-242</v>
      </c>
      <c r="GU142" s="92">
        <f t="shared" si="396"/>
        <v>2.538427292974836E-300</v>
      </c>
      <c r="GV142" s="92">
        <f t="shared" si="397"/>
        <v>2.1616212431165108E-256</v>
      </c>
      <c r="GW142" s="92">
        <f t="shared" si="398"/>
        <v>0</v>
      </c>
      <c r="GX142" s="92">
        <f t="shared" si="399"/>
        <v>5.5444706252797563E-288</v>
      </c>
      <c r="GY142" s="92">
        <f t="shared" si="400"/>
        <v>1.2514089933479305E-218</v>
      </c>
      <c r="GZ142" s="92">
        <f t="shared" si="401"/>
        <v>5.4256304051551278E-166</v>
      </c>
      <c r="HA142" s="92">
        <f t="shared" si="402"/>
        <v>1.2236977612791086E-179</v>
      </c>
      <c r="HC142" s="92">
        <f t="shared" si="325"/>
        <v>5.4607279966434497E-37</v>
      </c>
      <c r="HD142" s="92">
        <f t="shared" si="403"/>
        <v>1.2095102300010648E-46</v>
      </c>
      <c r="HE142" s="92">
        <f t="shared" si="404"/>
        <v>1.0413898323898948E-56</v>
      </c>
      <c r="HF142" s="92">
        <f t="shared" si="405"/>
        <v>2.4437584963412911E-74</v>
      </c>
      <c r="HG142" s="92">
        <f t="shared" si="406"/>
        <v>4.4327516948825882E-81</v>
      </c>
      <c r="HH142" s="92">
        <f t="shared" si="407"/>
        <v>2.6905237176326194E-100</v>
      </c>
      <c r="HI142" s="92">
        <f t="shared" si="408"/>
        <v>1.300914525412218E-93</v>
      </c>
      <c r="HJ142" s="92">
        <f t="shared" si="409"/>
        <v>4.428773577308385E-104</v>
      </c>
      <c r="HK142" s="92">
        <f t="shared" si="410"/>
        <v>7.8493835875536364E-137</v>
      </c>
      <c r="HL142" s="92">
        <f t="shared" si="411"/>
        <v>5.9225189362131524E-115</v>
      </c>
      <c r="HM142" s="92">
        <f t="shared" si="412"/>
        <v>2.1835553164865028E-132</v>
      </c>
      <c r="HN142" s="92">
        <f t="shared" si="413"/>
        <v>2.4792135336084615E-90</v>
      </c>
      <c r="HO142" s="92">
        <f t="shared" si="414"/>
        <v>2.2483258285449228E-77</v>
      </c>
      <c r="HP142" s="92">
        <f t="shared" si="415"/>
        <v>7.5108245560375283E-56</v>
      </c>
      <c r="HQ142" s="92">
        <f t="shared" si="416"/>
        <v>3.2794715380689893E-46</v>
      </c>
      <c r="HS142" s="92">
        <f t="shared" si="326"/>
        <v>7.5514659503830739E-2</v>
      </c>
      <c r="HT142" s="92">
        <f t="shared" si="417"/>
        <v>8.3968352299027132E-2</v>
      </c>
      <c r="HU142" s="92">
        <f t="shared" si="418"/>
        <v>7.9967643162031393E-2</v>
      </c>
      <c r="HV142" s="92">
        <f t="shared" si="419"/>
        <v>8.9726608547086181E-2</v>
      </c>
      <c r="HW142" s="92">
        <f t="shared" si="420"/>
        <v>8.6793360482920731E-2</v>
      </c>
      <c r="HX142" s="92">
        <f t="shared" si="421"/>
        <v>9.4447527019036831E-2</v>
      </c>
      <c r="HY142" s="92">
        <f t="shared" si="422"/>
        <v>7.9317626950233228E-2</v>
      </c>
      <c r="HZ142" s="92">
        <f t="shared" si="423"/>
        <v>0.11049798685061113</v>
      </c>
      <c r="IA142" s="92">
        <f t="shared" si="424"/>
        <v>0.11841788997999333</v>
      </c>
      <c r="IB142" s="92">
        <f t="shared" si="425"/>
        <v>8.0134927296400871E-2</v>
      </c>
      <c r="IC142" s="92">
        <f t="shared" si="426"/>
        <v>8.5954340826754391E-2</v>
      </c>
      <c r="ID142" s="92">
        <f t="shared" si="427"/>
        <v>4.1557058390165193E-2</v>
      </c>
      <c r="IE142" s="92">
        <f t="shared" si="428"/>
        <v>4.1985676757264133E-2</v>
      </c>
      <c r="IF142" s="92">
        <f t="shared" si="429"/>
        <v>9.555143775890125E-2</v>
      </c>
      <c r="IG142" s="92">
        <f t="shared" si="430"/>
        <v>7.9326850330525792E-2</v>
      </c>
      <c r="II142" s="92">
        <f t="shared" si="327"/>
        <v>6.6580381568220515E-18</v>
      </c>
      <c r="IJ142" s="92">
        <f t="shared" si="328"/>
        <v>1.8971296517632739E-17</v>
      </c>
      <c r="IK142" s="92">
        <f t="shared" si="329"/>
        <v>3.8662303616256475E-19</v>
      </c>
      <c r="IL142" s="92">
        <f t="shared" si="330"/>
        <v>4.2356323276222744E-19</v>
      </c>
      <c r="IM142" s="92">
        <f t="shared" si="331"/>
        <v>7.3134777981278042E-20</v>
      </c>
      <c r="IN142" s="92">
        <f t="shared" si="332"/>
        <v>3.9826500895786548E-21</v>
      </c>
      <c r="IO142" s="92">
        <f t="shared" si="333"/>
        <v>8.7651546207501025E-23</v>
      </c>
      <c r="IP142" s="92">
        <f t="shared" si="334"/>
        <v>2.5401867307872784E-23</v>
      </c>
      <c r="IQ142" s="92">
        <f t="shared" si="335"/>
        <v>2.1012848311197488E-22</v>
      </c>
      <c r="IR142" s="92">
        <f t="shared" si="336"/>
        <v>1.801360899452226E-23</v>
      </c>
      <c r="IS142" s="92">
        <f t="shared" si="337"/>
        <v>4.3950766519084355E-23</v>
      </c>
      <c r="IT142" s="92">
        <f t="shared" si="338"/>
        <v>8.8901559736230393E-24</v>
      </c>
      <c r="IU142" s="92">
        <f t="shared" si="339"/>
        <v>1.3846662537965588E-21</v>
      </c>
      <c r="IV142" s="92">
        <f t="shared" si="340"/>
        <v>5.2400588349104145E-17</v>
      </c>
      <c r="IW142" s="92">
        <f t="shared" si="341"/>
        <v>3.8142872502293749E-13</v>
      </c>
      <c r="IY142" s="92">
        <f t="shared" si="342"/>
        <v>7.5514659503830739E-2</v>
      </c>
      <c r="IZ142" s="92">
        <f t="shared" si="343"/>
        <v>8.3968352299027146E-2</v>
      </c>
      <c r="JA142" s="92">
        <f t="shared" si="344"/>
        <v>7.9967643162031393E-2</v>
      </c>
      <c r="JB142" s="92">
        <f t="shared" si="345"/>
        <v>8.9726608547086181E-2</v>
      </c>
      <c r="JC142" s="92">
        <f t="shared" si="346"/>
        <v>8.6793360482920731E-2</v>
      </c>
      <c r="JD142" s="92">
        <f t="shared" si="347"/>
        <v>9.4447527019036831E-2</v>
      </c>
      <c r="JE142" s="92">
        <f t="shared" si="348"/>
        <v>7.9317626950233228E-2</v>
      </c>
      <c r="JF142" s="92">
        <f t="shared" si="349"/>
        <v>0.11049798685061113</v>
      </c>
      <c r="JG142" s="92">
        <f t="shared" si="350"/>
        <v>0.11841788997999333</v>
      </c>
      <c r="JH142" s="92">
        <f t="shared" si="351"/>
        <v>8.0134927296400871E-2</v>
      </c>
      <c r="JI142" s="92">
        <f t="shared" si="352"/>
        <v>8.5954340826754391E-2</v>
      </c>
      <c r="JJ142" s="92">
        <f t="shared" si="353"/>
        <v>4.1557058390165193E-2</v>
      </c>
      <c r="JK142" s="92">
        <f t="shared" si="354"/>
        <v>4.1985676757264133E-2</v>
      </c>
      <c r="JL142" s="92">
        <f t="shared" si="355"/>
        <v>9.5551437758901306E-2</v>
      </c>
      <c r="JM142" s="92">
        <f t="shared" si="356"/>
        <v>7.9326850330907223E-2</v>
      </c>
    </row>
    <row r="143" spans="2:273" x14ac:dyDescent="0.25">
      <c r="B143" s="2">
        <v>116</v>
      </c>
      <c r="C143" s="37">
        <v>60.225000000000001</v>
      </c>
      <c r="D143" s="37">
        <v>62.475000000000001</v>
      </c>
      <c r="E143" s="37">
        <v>67.561000000000007</v>
      </c>
      <c r="F143" s="37">
        <v>68.488</v>
      </c>
      <c r="G143" s="37">
        <v>69</v>
      </c>
      <c r="H143" s="37">
        <v>72.048000000000002</v>
      </c>
      <c r="I143" s="37">
        <v>74.69</v>
      </c>
      <c r="J143" s="37">
        <v>79.605000000000004</v>
      </c>
      <c r="K143" s="37">
        <v>81.159000000000006</v>
      </c>
      <c r="L143" s="37">
        <v>77.317999999999998</v>
      </c>
      <c r="M143" s="37">
        <v>79.5</v>
      </c>
      <c r="N143" s="37">
        <v>72.045000000000002</v>
      </c>
      <c r="O143" s="37">
        <v>73.5</v>
      </c>
      <c r="P143" s="37">
        <v>83.614000000000004</v>
      </c>
      <c r="Q143" s="37">
        <v>95.772999999999996</v>
      </c>
      <c r="S143" s="4">
        <f t="shared" si="228"/>
        <v>59.453019508503658</v>
      </c>
      <c r="T143" s="4">
        <f t="shared" si="229"/>
        <v>62.822022115489723</v>
      </c>
      <c r="U143" s="4">
        <f t="shared" si="230"/>
        <v>68.007054269413885</v>
      </c>
      <c r="V143" s="4">
        <f t="shared" si="231"/>
        <v>69.993622368152955</v>
      </c>
      <c r="W143" s="4">
        <f t="shared" si="232"/>
        <v>72.067504446282328</v>
      </c>
      <c r="X143" s="4">
        <f t="shared" si="233"/>
        <v>74.869167994508004</v>
      </c>
      <c r="Y143" s="4">
        <f t="shared" si="234"/>
        <v>76.50420289293686</v>
      </c>
      <c r="Z143" s="4">
        <f t="shared" si="235"/>
        <v>81.571701221564126</v>
      </c>
      <c r="AA143" s="4">
        <f t="shared" si="236"/>
        <v>83.420505434554499</v>
      </c>
      <c r="AB143" s="4">
        <f t="shared" si="237"/>
        <v>79.735987204862695</v>
      </c>
      <c r="AC143" s="4">
        <f t="shared" si="238"/>
        <v>81.678074295290145</v>
      </c>
      <c r="AD143" s="4">
        <f t="shared" si="239"/>
        <v>74.186795303928491</v>
      </c>
      <c r="AE143" s="4">
        <f t="shared" si="240"/>
        <v>74.63561699649901</v>
      </c>
      <c r="AF143" s="4">
        <f t="shared" si="241"/>
        <v>84.988440573887502</v>
      </c>
      <c r="AG143" s="4">
        <f t="shared" si="242"/>
        <v>97.73726119860288</v>
      </c>
      <c r="AI143" s="4">
        <f t="shared" si="243"/>
        <v>0.77198049149634329</v>
      </c>
      <c r="AJ143" s="4">
        <f t="shared" si="244"/>
        <v>-0.34702211548972173</v>
      </c>
      <c r="AK143" s="4">
        <f t="shared" si="245"/>
        <v>-0.44605426941387805</v>
      </c>
      <c r="AL143" s="4">
        <f t="shared" si="246"/>
        <v>-1.5056223681529559</v>
      </c>
      <c r="AM143" s="4">
        <f t="shared" si="247"/>
        <v>-3.067504446282328</v>
      </c>
      <c r="AN143" s="4">
        <f t="shared" si="248"/>
        <v>-2.8211679945080022</v>
      </c>
      <c r="AO143" s="4">
        <f t="shared" si="249"/>
        <v>-1.8142028929368621</v>
      </c>
      <c r="AP143" s="4">
        <f t="shared" si="250"/>
        <v>-1.9667012215641222</v>
      </c>
      <c r="AQ143" s="4">
        <f t="shared" si="251"/>
        <v>-2.2615054345544934</v>
      </c>
      <c r="AR143" s="4">
        <f t="shared" si="252"/>
        <v>-2.4179872048626976</v>
      </c>
      <c r="AS143" s="4">
        <f t="shared" si="253"/>
        <v>-2.1780742952901448</v>
      </c>
      <c r="AT143" s="4">
        <f t="shared" si="254"/>
        <v>-2.1417953039284896</v>
      </c>
      <c r="AU143" s="4">
        <f t="shared" si="255"/>
        <v>-1.1356169964990102</v>
      </c>
      <c r="AV143" s="4">
        <f t="shared" si="435"/>
        <v>-1.3744405738874974</v>
      </c>
      <c r="AW143" s="4">
        <f t="shared" si="435"/>
        <v>-1.964261198602884</v>
      </c>
      <c r="AY143" s="2">
        <f t="shared" si="307"/>
        <v>59.453010454982078</v>
      </c>
      <c r="AZ143" s="2">
        <f t="shared" si="358"/>
        <v>60.788602952547549</v>
      </c>
      <c r="BA143" s="2">
        <f t="shared" si="359"/>
        <v>63.126303719857752</v>
      </c>
      <c r="BB143" s="2">
        <f t="shared" si="360"/>
        <v>63.253512649582007</v>
      </c>
      <c r="BC143" s="2">
        <f t="shared" si="361"/>
        <v>63.713432645050013</v>
      </c>
      <c r="BD143" s="2">
        <f t="shared" si="362"/>
        <v>64.283504468226653</v>
      </c>
      <c r="BE143" s="2">
        <f t="shared" si="363"/>
        <v>65.174324601463965</v>
      </c>
      <c r="BF143" s="2">
        <f t="shared" si="364"/>
        <v>65.39499951026032</v>
      </c>
      <c r="BG143" s="2">
        <f t="shared" si="365"/>
        <v>64.28121226982276</v>
      </c>
      <c r="BH143" s="2">
        <f t="shared" si="366"/>
        <v>63.840157705829554</v>
      </c>
      <c r="BI143" s="2">
        <f t="shared" si="367"/>
        <v>63.143147129105806</v>
      </c>
      <c r="BJ143" s="2">
        <f t="shared" si="368"/>
        <v>62.789354706704742</v>
      </c>
      <c r="BK143" s="2">
        <f t="shared" si="369"/>
        <v>62.683270562825669</v>
      </c>
      <c r="BL143" s="2">
        <f t="shared" si="370"/>
        <v>64.717360080074045</v>
      </c>
      <c r="BM143" s="2">
        <f t="shared" si="371"/>
        <v>68.407454035011312</v>
      </c>
      <c r="BO143" s="2" t="str">
        <f t="shared" si="257"/>
        <v/>
      </c>
      <c r="BP143" s="2" t="str">
        <f t="shared" si="258"/>
        <v/>
      </c>
      <c r="BQ143" s="2" t="str">
        <f t="shared" si="259"/>
        <v/>
      </c>
      <c r="BR143" s="2" t="str">
        <f t="shared" si="260"/>
        <v/>
      </c>
      <c r="BS143" s="2" t="str">
        <f t="shared" si="261"/>
        <v/>
      </c>
      <c r="BT143" s="2" t="str">
        <f t="shared" si="262"/>
        <v/>
      </c>
      <c r="BU143" s="2" t="str">
        <f t="shared" si="263"/>
        <v/>
      </c>
      <c r="BV143" s="2" t="str">
        <f t="shared" si="264"/>
        <v/>
      </c>
      <c r="BW143" s="2" t="str">
        <f t="shared" si="265"/>
        <v/>
      </c>
      <c r="BX143" s="2" t="str">
        <f t="shared" si="266"/>
        <v/>
      </c>
      <c r="BY143" s="2" t="str">
        <f t="shared" si="267"/>
        <v/>
      </c>
      <c r="BZ143" s="2" t="str">
        <f t="shared" si="268"/>
        <v/>
      </c>
      <c r="CA143" s="2" t="str">
        <f t="shared" si="269"/>
        <v/>
      </c>
      <c r="CB143" s="2" t="str">
        <f t="shared" si="270"/>
        <v/>
      </c>
      <c r="CC143" s="2" t="str">
        <f t="shared" si="271"/>
        <v/>
      </c>
      <c r="CE143" s="2" t="str">
        <f t="shared" si="308"/>
        <v/>
      </c>
      <c r="CF143" s="2" t="str">
        <f t="shared" si="309"/>
        <v/>
      </c>
      <c r="CG143" s="2" t="str">
        <f t="shared" si="310"/>
        <v/>
      </c>
      <c r="CH143" s="2" t="str">
        <f t="shared" si="311"/>
        <v/>
      </c>
      <c r="CI143" s="2" t="str">
        <f t="shared" si="312"/>
        <v/>
      </c>
      <c r="CJ143" s="2" t="str">
        <f t="shared" si="313"/>
        <v/>
      </c>
      <c r="CK143" s="2" t="str">
        <f t="shared" si="314"/>
        <v/>
      </c>
      <c r="CL143" s="2" t="str">
        <f t="shared" si="315"/>
        <v/>
      </c>
      <c r="CM143" s="2" t="str">
        <f t="shared" si="316"/>
        <v/>
      </c>
      <c r="CN143" s="2" t="str">
        <f t="shared" si="317"/>
        <v/>
      </c>
      <c r="CO143" s="2" t="str">
        <f t="shared" si="318"/>
        <v/>
      </c>
      <c r="CP143" s="2" t="str">
        <f t="shared" si="319"/>
        <v/>
      </c>
      <c r="CQ143" s="2" t="str">
        <f t="shared" si="320"/>
        <v/>
      </c>
      <c r="CR143" s="2" t="str">
        <f t="shared" si="321"/>
        <v/>
      </c>
      <c r="CS143" s="2" t="str">
        <f t="shared" si="322"/>
        <v/>
      </c>
      <c r="CU143" s="2" t="str">
        <f t="shared" si="272"/>
        <v/>
      </c>
      <c r="CV143" s="2" t="str">
        <f t="shared" si="273"/>
        <v/>
      </c>
      <c r="CW143" s="2" t="str">
        <f t="shared" si="274"/>
        <v/>
      </c>
      <c r="CX143" s="2" t="str">
        <f t="shared" si="275"/>
        <v/>
      </c>
      <c r="CY143" s="2" t="str">
        <f t="shared" si="276"/>
        <v/>
      </c>
      <c r="CZ143" s="2" t="str">
        <f t="shared" si="277"/>
        <v/>
      </c>
      <c r="DA143" s="2" t="str">
        <f t="shared" si="278"/>
        <v/>
      </c>
      <c r="DB143" s="2" t="str">
        <f t="shared" si="279"/>
        <v/>
      </c>
      <c r="DC143" s="2" t="str">
        <f t="shared" si="280"/>
        <v/>
      </c>
      <c r="DD143" s="2" t="str">
        <f t="shared" si="281"/>
        <v/>
      </c>
      <c r="DE143" s="2" t="str">
        <f t="shared" si="282"/>
        <v/>
      </c>
      <c r="DF143" s="2" t="str">
        <f t="shared" si="283"/>
        <v/>
      </c>
      <c r="DG143" s="2" t="str">
        <f t="shared" si="284"/>
        <v/>
      </c>
      <c r="DH143" s="2" t="str">
        <f t="shared" si="285"/>
        <v/>
      </c>
      <c r="DI143" s="2" t="str">
        <f t="shared" si="286"/>
        <v/>
      </c>
      <c r="DK143" s="2">
        <f t="shared" si="287"/>
        <v>102.95568011257035</v>
      </c>
      <c r="DL143" s="2">
        <f t="shared" si="436"/>
        <v>100.63790940766553</v>
      </c>
      <c r="DM143" s="2">
        <f t="shared" si="436"/>
        <v>100.9151100667153</v>
      </c>
      <c r="DN143" s="2">
        <f t="shared" si="436"/>
        <v>108.78753272290197</v>
      </c>
      <c r="DO143" s="2">
        <f t="shared" si="436"/>
        <v>107.69870963995351</v>
      </c>
      <c r="DP143" s="2">
        <f t="shared" si="436"/>
        <v>101.7932348432056</v>
      </c>
      <c r="DQ143" s="2">
        <f t="shared" si="436"/>
        <v>97.998611144669312</v>
      </c>
      <c r="DR143" s="2">
        <f t="shared" si="436"/>
        <v>96.526722334764855</v>
      </c>
      <c r="DS143" s="2">
        <f t="shared" si="436"/>
        <v>98.464417200118845</v>
      </c>
      <c r="DT143" s="2">
        <f t="shared" si="436"/>
        <v>99.467657483186116</v>
      </c>
      <c r="DU143" s="2">
        <f t="shared" si="436"/>
        <v>98.149410601026858</v>
      </c>
      <c r="DV143" s="2">
        <f t="shared" si="436"/>
        <v>104.66066342543826</v>
      </c>
      <c r="DW143" s="2">
        <f t="shared" si="436"/>
        <v>102.20854273633341</v>
      </c>
      <c r="DX143" s="2">
        <f t="shared" si="436"/>
        <v>96.437653296599422</v>
      </c>
      <c r="DY143" s="2">
        <f t="shared" si="436"/>
        <v>85.252821187584331</v>
      </c>
      <c r="EA143" s="2">
        <f t="shared" si="227"/>
        <v>59.407046171083152</v>
      </c>
      <c r="EB143" s="2">
        <f t="shared" si="289"/>
        <v>60.744672081218283</v>
      </c>
      <c r="EC143" s="2">
        <f t="shared" si="290"/>
        <v>63.072582841510112</v>
      </c>
      <c r="ED143" s="2">
        <f t="shared" si="291"/>
        <v>63.194186121632157</v>
      </c>
      <c r="EE143" s="2">
        <f t="shared" si="292"/>
        <v>63.664192234963679</v>
      </c>
      <c r="EF143" s="2">
        <f t="shared" si="293"/>
        <v>64.237151505787168</v>
      </c>
      <c r="EG143" s="2">
        <f t="shared" si="294"/>
        <v>65.127461693717947</v>
      </c>
      <c r="EH143" s="2">
        <f t="shared" si="295"/>
        <v>65.336014910745547</v>
      </c>
      <c r="EI143" s="2">
        <f t="shared" si="296"/>
        <v>64.221882314355383</v>
      </c>
      <c r="EJ143" s="2">
        <f t="shared" si="297"/>
        <v>63.784132621310235</v>
      </c>
      <c r="EK143" s="2">
        <f t="shared" si="298"/>
        <v>63.093364676848246</v>
      </c>
      <c r="EL143" s="2">
        <f t="shared" si="299"/>
        <v>62.727969027375494</v>
      </c>
      <c r="EM143" s="2">
        <f t="shared" si="300"/>
        <v>62.629902280130288</v>
      </c>
      <c r="EN143" s="2">
        <f t="shared" si="301"/>
        <v>64.683074288727482</v>
      </c>
      <c r="EO143" s="2">
        <f t="shared" si="302"/>
        <v>68.396159547066745</v>
      </c>
      <c r="EQ143" s="2">
        <f t="shared" si="303"/>
        <v>59.647997011799909</v>
      </c>
      <c r="ER143" s="2">
        <f t="shared" si="437"/>
        <v>60.897839385346799</v>
      </c>
      <c r="ES143" s="2">
        <f t="shared" si="437"/>
        <v>63.384769865176914</v>
      </c>
      <c r="ET143" s="2">
        <f t="shared" si="437"/>
        <v>63.513045064906876</v>
      </c>
      <c r="EU143" s="2">
        <f t="shared" si="437"/>
        <v>63.731249281168459</v>
      </c>
      <c r="EV143" s="2">
        <f t="shared" si="437"/>
        <v>64.481597730226937</v>
      </c>
      <c r="EW143" s="2">
        <f t="shared" si="437"/>
        <v>65.365921191010244</v>
      </c>
      <c r="EX143" s="2">
        <f t="shared" si="437"/>
        <v>65.819312469833179</v>
      </c>
      <c r="EY143" s="2">
        <f t="shared" si="437"/>
        <v>64.585242910398378</v>
      </c>
      <c r="EZ143" s="2">
        <f t="shared" si="437"/>
        <v>64.022621001066398</v>
      </c>
      <c r="FA143" s="2">
        <f t="shared" si="437"/>
        <v>63.345917316201735</v>
      </c>
      <c r="FB143" s="2">
        <f t="shared" si="437"/>
        <v>62.824022697120988</v>
      </c>
      <c r="FC143" s="2">
        <f t="shared" si="437"/>
        <v>62.847811308878207</v>
      </c>
      <c r="FD143" s="2">
        <f t="shared" si="437"/>
        <v>64.685027257484293</v>
      </c>
      <c r="FE143" s="2">
        <f t="shared" si="437"/>
        <v>67.5092015387781</v>
      </c>
      <c r="FG143" s="2">
        <f t="shared" si="305"/>
        <v>0.99909753545913493</v>
      </c>
      <c r="FH143" s="2">
        <f t="shared" si="438"/>
        <v>0.99901032592642669</v>
      </c>
      <c r="FI143" s="2">
        <f t="shared" si="438"/>
        <v>0.99883595006934145</v>
      </c>
      <c r="FJ143" s="2">
        <f t="shared" si="438"/>
        <v>0.99890497388190935</v>
      </c>
      <c r="FK143" s="2">
        <f t="shared" si="438"/>
        <v>0.99892504042087471</v>
      </c>
      <c r="FL143" s="2">
        <f t="shared" si="438"/>
        <v>0.99895395564025136</v>
      </c>
      <c r="FM143" s="2">
        <f t="shared" si="438"/>
        <v>0.99878244009499684</v>
      </c>
      <c r="FN143" s="2">
        <f t="shared" si="438"/>
        <v>0.99862059100375289</v>
      </c>
      <c r="FO143" s="2">
        <f t="shared" si="438"/>
        <v>0.99863061677584752</v>
      </c>
      <c r="FP143" s="2">
        <f t="shared" si="438"/>
        <v>0.99863637798496818</v>
      </c>
      <c r="FQ143" s="2">
        <f t="shared" si="438"/>
        <v>0.99879935299147371</v>
      </c>
      <c r="FR143" s="2">
        <f t="shared" si="438"/>
        <v>0.9985950943183729</v>
      </c>
      <c r="FS143" s="2">
        <f t="shared" si="438"/>
        <v>0.99878901447141499</v>
      </c>
      <c r="FT143" s="2">
        <f t="shared" si="438"/>
        <v>0.99892173323343347</v>
      </c>
      <c r="FU143" s="2">
        <f t="shared" si="438"/>
        <v>0.99841815173566328</v>
      </c>
      <c r="FW143" s="2">
        <f t="shared" si="323"/>
        <v>2.7653715354567017E-2</v>
      </c>
      <c r="FX143" s="2">
        <f t="shared" si="375"/>
        <v>2.9050381618294936E-2</v>
      </c>
      <c r="FY143" s="2">
        <f t="shared" si="376"/>
        <v>3.0975942054251152E-2</v>
      </c>
      <c r="FZ143" s="2">
        <f t="shared" si="377"/>
        <v>2.9482072899554325E-2</v>
      </c>
      <c r="GA143" s="2">
        <f t="shared" si="378"/>
        <v>2.8409897207063859E-2</v>
      </c>
      <c r="GB143" s="2">
        <f t="shared" si="379"/>
        <v>2.8912834740361947E-2</v>
      </c>
      <c r="GC143" s="2">
        <f t="shared" si="380"/>
        <v>2.8685433882214673E-2</v>
      </c>
      <c r="GD143" s="2">
        <f t="shared" si="381"/>
        <v>3.3022838197039751E-2</v>
      </c>
      <c r="GE143" s="2">
        <f t="shared" si="382"/>
        <v>3.4232667982770144E-2</v>
      </c>
      <c r="GF143" s="2">
        <f t="shared" si="383"/>
        <v>3.0887225831563187E-2</v>
      </c>
      <c r="GG143" s="2">
        <f t="shared" si="384"/>
        <v>3.0459058387319504E-2</v>
      </c>
      <c r="GH143" s="2">
        <f t="shared" si="385"/>
        <v>2.5758502824924843E-2</v>
      </c>
      <c r="GI143" s="2">
        <f t="shared" si="386"/>
        <v>2.4960516290225457E-2</v>
      </c>
      <c r="GJ143" s="2">
        <f t="shared" si="387"/>
        <v>2.3494546906910305E-2</v>
      </c>
      <c r="GK143" s="2">
        <f t="shared" si="388"/>
        <v>1.7329110138660841E-2</v>
      </c>
      <c r="GM143" s="92">
        <f t="shared" si="324"/>
        <v>8.4466023885144182E-151</v>
      </c>
      <c r="GN143" s="92">
        <f t="shared" si="389"/>
        <v>7.6074265358209676E-165</v>
      </c>
      <c r="GO143" s="92">
        <f t="shared" si="390"/>
        <v>6.7634309048662645E-188</v>
      </c>
      <c r="GP143" s="92">
        <f t="shared" si="391"/>
        <v>5.5275480017907712E-249</v>
      </c>
      <c r="GQ143" s="92">
        <f t="shared" si="392"/>
        <v>5.1945214657094364E-292</v>
      </c>
      <c r="GR143" s="92">
        <f t="shared" si="393"/>
        <v>0</v>
      </c>
      <c r="GS143" s="92">
        <f t="shared" si="394"/>
        <v>9.778945706238986E-283</v>
      </c>
      <c r="GT143" s="92">
        <f t="shared" si="395"/>
        <v>1.0099936793838246E-251</v>
      </c>
      <c r="GU143" s="92">
        <f t="shared" si="396"/>
        <v>0</v>
      </c>
      <c r="GV143" s="92">
        <f t="shared" si="397"/>
        <v>1.7635805625640865E-266</v>
      </c>
      <c r="GW143" s="92">
        <f t="shared" si="398"/>
        <v>0</v>
      </c>
      <c r="GX143" s="92">
        <f t="shared" si="399"/>
        <v>2.5066728969088435E-299</v>
      </c>
      <c r="GY143" s="92">
        <f t="shared" si="400"/>
        <v>3.5374084811172568E-227</v>
      </c>
      <c r="GZ143" s="92">
        <f t="shared" si="401"/>
        <v>1.9479846550641791E-172</v>
      </c>
      <c r="HA143" s="92">
        <f t="shared" si="402"/>
        <v>1.2219799169690788E-186</v>
      </c>
      <c r="HC143" s="92">
        <f t="shared" si="325"/>
        <v>1.6877040669586581E-39</v>
      </c>
      <c r="HD143" s="92">
        <f t="shared" si="403"/>
        <v>7.890855587224192E-50</v>
      </c>
      <c r="HE143" s="92">
        <f t="shared" si="404"/>
        <v>1.4181120527395328E-60</v>
      </c>
      <c r="HF143" s="92">
        <f t="shared" si="405"/>
        <v>2.3997837826244417E-79</v>
      </c>
      <c r="HG143" s="92">
        <f t="shared" si="406"/>
        <v>1.6662882257411277E-86</v>
      </c>
      <c r="HH143" s="92">
        <f t="shared" si="407"/>
        <v>6.9840984315786859E-107</v>
      </c>
      <c r="HI143" s="92">
        <f t="shared" si="408"/>
        <v>7.945504752025383E-100</v>
      </c>
      <c r="HJ143" s="92">
        <f t="shared" si="409"/>
        <v>7.051103507472632E-111</v>
      </c>
      <c r="HK143" s="92">
        <f t="shared" si="410"/>
        <v>8.602892333398615E-146</v>
      </c>
      <c r="HL143" s="92">
        <f t="shared" si="411"/>
        <v>1.258848616458014E-122</v>
      </c>
      <c r="HM143" s="92">
        <f t="shared" si="412"/>
        <v>3.9871616361342108E-141</v>
      </c>
      <c r="HN143" s="92">
        <f t="shared" si="413"/>
        <v>1.5529916658004388E-96</v>
      </c>
      <c r="HO143" s="92">
        <f t="shared" si="414"/>
        <v>9.9975158242194161E-83</v>
      </c>
      <c r="HP143" s="92">
        <f t="shared" si="415"/>
        <v>1.1108989716227583E-59</v>
      </c>
      <c r="HQ143" s="92">
        <f t="shared" si="416"/>
        <v>2.3597066651084921E-49</v>
      </c>
      <c r="HS143" s="92">
        <f t="shared" si="326"/>
        <v>0.10732327481814614</v>
      </c>
      <c r="HT143" s="92">
        <f t="shared" si="417"/>
        <v>0.11841931827171759</v>
      </c>
      <c r="HU143" s="92">
        <f t="shared" si="418"/>
        <v>0.11591109130282956</v>
      </c>
      <c r="HV143" s="92">
        <f t="shared" si="419"/>
        <v>0.12819239198718191</v>
      </c>
      <c r="HW143" s="92">
        <f t="shared" si="420"/>
        <v>0.12478987205797612</v>
      </c>
      <c r="HX143" s="92">
        <f t="shared" si="421"/>
        <v>0.13668467767869696</v>
      </c>
      <c r="HY143" s="92">
        <f t="shared" si="422"/>
        <v>0.11814519981278658</v>
      </c>
      <c r="HZ143" s="92">
        <f t="shared" si="423"/>
        <v>0.16294488585858524</v>
      </c>
      <c r="IA143" s="92">
        <f t="shared" si="424"/>
        <v>0.1727389874372372</v>
      </c>
      <c r="IB143" s="92">
        <f t="shared" si="425"/>
        <v>0.12099161021777165</v>
      </c>
      <c r="IC143" s="92">
        <f t="shared" si="426"/>
        <v>0.12833640381470732</v>
      </c>
      <c r="ID143" s="92">
        <f t="shared" si="427"/>
        <v>6.4871253949762439E-2</v>
      </c>
      <c r="IE143" s="92">
        <f t="shared" si="428"/>
        <v>6.385829726387178E-2</v>
      </c>
      <c r="IF143" s="92">
        <f t="shared" si="429"/>
        <v>0.12427399877372045</v>
      </c>
      <c r="IG143" s="92">
        <f t="shared" si="430"/>
        <v>0.10156953107011875</v>
      </c>
      <c r="II143" s="92">
        <f t="shared" si="327"/>
        <v>4.3435630914825482E-17</v>
      </c>
      <c r="IJ143" s="92">
        <f t="shared" si="328"/>
        <v>1.205734074888752E-16</v>
      </c>
      <c r="IK143" s="92">
        <f t="shared" si="329"/>
        <v>3.0985765795255834E-18</v>
      </c>
      <c r="IL143" s="92">
        <f t="shared" si="330"/>
        <v>3.2818862056204531E-18</v>
      </c>
      <c r="IM143" s="92">
        <f t="shared" si="331"/>
        <v>6.0523088395231683E-19</v>
      </c>
      <c r="IN143" s="92">
        <f t="shared" si="332"/>
        <v>3.850767239061348E-20</v>
      </c>
      <c r="IO143" s="92">
        <f t="shared" si="333"/>
        <v>1.0197332832119663E-21</v>
      </c>
      <c r="IP143" s="92">
        <f t="shared" si="334"/>
        <v>3.4877551411647147E-22</v>
      </c>
      <c r="IQ143" s="92">
        <f t="shared" si="335"/>
        <v>2.6559981112009046E-21</v>
      </c>
      <c r="IR143" s="92">
        <f t="shared" si="336"/>
        <v>2.3930829859186755E-22</v>
      </c>
      <c r="IS143" s="92">
        <f t="shared" si="337"/>
        <v>5.5232415662678349E-22</v>
      </c>
      <c r="IT143" s="92">
        <f t="shared" si="338"/>
        <v>1.0750888387345457E-22</v>
      </c>
      <c r="IU143" s="92">
        <f t="shared" si="339"/>
        <v>1.2869802589278776E-20</v>
      </c>
      <c r="IV143" s="92">
        <f t="shared" si="340"/>
        <v>2.8605587500439027E-16</v>
      </c>
      <c r="IW143" s="92">
        <f t="shared" si="341"/>
        <v>1.2471884903911929E-12</v>
      </c>
      <c r="IY143" s="92">
        <f t="shared" si="342"/>
        <v>0.10732327481814619</v>
      </c>
      <c r="IZ143" s="92">
        <f t="shared" si="343"/>
        <v>0.11841931827171771</v>
      </c>
      <c r="JA143" s="92">
        <f t="shared" si="344"/>
        <v>0.11591109130282956</v>
      </c>
      <c r="JB143" s="92">
        <f t="shared" si="345"/>
        <v>0.12819239198718191</v>
      </c>
      <c r="JC143" s="92">
        <f t="shared" si="346"/>
        <v>0.12478987205797612</v>
      </c>
      <c r="JD143" s="92">
        <f t="shared" si="347"/>
        <v>0.13668467767869696</v>
      </c>
      <c r="JE143" s="92">
        <f t="shared" si="348"/>
        <v>0.11814519981278658</v>
      </c>
      <c r="JF143" s="92">
        <f t="shared" si="349"/>
        <v>0.16294488585858524</v>
      </c>
      <c r="JG143" s="92">
        <f t="shared" si="350"/>
        <v>0.1727389874372372</v>
      </c>
      <c r="JH143" s="92">
        <f t="shared" si="351"/>
        <v>0.12099161021777165</v>
      </c>
      <c r="JI143" s="92">
        <f t="shared" si="352"/>
        <v>0.12833640381470732</v>
      </c>
      <c r="JJ143" s="92">
        <f t="shared" si="353"/>
        <v>6.4871253949762439E-2</v>
      </c>
      <c r="JK143" s="92">
        <f t="shared" si="354"/>
        <v>6.385829726387178E-2</v>
      </c>
      <c r="JL143" s="92">
        <f t="shared" si="355"/>
        <v>0.12427399877372074</v>
      </c>
      <c r="JM143" s="92">
        <f t="shared" si="356"/>
        <v>0.10156953107136593</v>
      </c>
    </row>
    <row r="144" spans="2:273" x14ac:dyDescent="0.25">
      <c r="B144" s="2">
        <v>117</v>
      </c>
      <c r="C144" s="37">
        <v>60.5</v>
      </c>
      <c r="D144" s="37">
        <v>61.475000000000001</v>
      </c>
      <c r="E144" s="37">
        <v>69.902000000000001</v>
      </c>
      <c r="F144" s="37">
        <v>73.072999999999993</v>
      </c>
      <c r="G144" s="37">
        <v>73.805000000000007</v>
      </c>
      <c r="H144" s="37">
        <v>76.024000000000001</v>
      </c>
      <c r="I144" s="37">
        <v>76.832999999999998</v>
      </c>
      <c r="J144" s="37">
        <v>84.534999999999997</v>
      </c>
      <c r="K144" s="37">
        <v>86.545000000000002</v>
      </c>
      <c r="L144" s="37">
        <v>83.045000000000002</v>
      </c>
      <c r="M144" s="37">
        <v>84.75</v>
      </c>
      <c r="N144" s="37">
        <v>76.75</v>
      </c>
      <c r="O144" s="37">
        <v>79.159000000000006</v>
      </c>
      <c r="P144" s="37">
        <v>88.659000000000006</v>
      </c>
      <c r="Q144" s="37">
        <v>103.84099999999999</v>
      </c>
      <c r="S144" s="4">
        <f t="shared" si="228"/>
        <v>59.344740564569676</v>
      </c>
      <c r="T144" s="4">
        <f t="shared" si="229"/>
        <v>63.279467680526224</v>
      </c>
      <c r="U144" s="4">
        <f t="shared" si="230"/>
        <v>69.313113634421413</v>
      </c>
      <c r="V144" s="4">
        <f t="shared" si="231"/>
        <v>71.742085531926179</v>
      </c>
      <c r="W144" s="4">
        <f t="shared" si="232"/>
        <v>74.360497264021149</v>
      </c>
      <c r="X144" s="4">
        <f t="shared" si="233"/>
        <v>77.763469513336219</v>
      </c>
      <c r="Y144" s="4">
        <f t="shared" si="234"/>
        <v>79.986165863729738</v>
      </c>
      <c r="Z144" s="4">
        <f t="shared" si="235"/>
        <v>86.011507385030768</v>
      </c>
      <c r="AA144" s="4">
        <f t="shared" si="236"/>
        <v>88.439986888193133</v>
      </c>
      <c r="AB144" s="4">
        <f t="shared" si="237"/>
        <v>84.81851504430054</v>
      </c>
      <c r="AC144" s="4">
        <f t="shared" si="238"/>
        <v>87.386206528271032</v>
      </c>
      <c r="AD144" s="4">
        <f t="shared" si="239"/>
        <v>78.587648811492826</v>
      </c>
      <c r="AE144" s="4">
        <f t="shared" si="240"/>
        <v>78.954250683059811</v>
      </c>
      <c r="AF144" s="4">
        <f t="shared" si="241"/>
        <v>89.137790275475211</v>
      </c>
      <c r="AG144" s="4">
        <f t="shared" si="242"/>
        <v>103.62533177139079</v>
      </c>
      <c r="AI144" s="4">
        <f t="shared" si="243"/>
        <v>1.1552594354303238</v>
      </c>
      <c r="AJ144" s="4">
        <f t="shared" si="244"/>
        <v>-1.8044676805262228</v>
      </c>
      <c r="AK144" s="4">
        <f t="shared" si="245"/>
        <v>0.58888636557858831</v>
      </c>
      <c r="AL144" s="4">
        <f t="shared" si="246"/>
        <v>1.3309144680738143</v>
      </c>
      <c r="AM144" s="4">
        <f t="shared" si="247"/>
        <v>-0.55549726402114175</v>
      </c>
      <c r="AN144" s="4">
        <f t="shared" si="248"/>
        <v>-1.7394695133362177</v>
      </c>
      <c r="AO144" s="4">
        <f t="shared" si="249"/>
        <v>-3.1531658637297397</v>
      </c>
      <c r="AP144" s="4">
        <f t="shared" si="250"/>
        <v>-1.4765073850307715</v>
      </c>
      <c r="AQ144" s="4">
        <f t="shared" si="251"/>
        <v>-1.8949868881931309</v>
      </c>
      <c r="AR144" s="4">
        <f t="shared" si="252"/>
        <v>-1.7735150443005381</v>
      </c>
      <c r="AS144" s="4">
        <f t="shared" si="253"/>
        <v>-2.6362065282710319</v>
      </c>
      <c r="AT144" s="4">
        <f t="shared" si="254"/>
        <v>-1.8376488114928264</v>
      </c>
      <c r="AU144" s="4">
        <f t="shared" si="255"/>
        <v>0.2047493169401946</v>
      </c>
      <c r="AV144" s="4">
        <f t="shared" si="435"/>
        <v>-0.47879027547520536</v>
      </c>
      <c r="AW144" s="4">
        <f t="shared" si="435"/>
        <v>0.21566822860920354</v>
      </c>
      <c r="AY144" s="2">
        <f t="shared" si="307"/>
        <v>59.344728917322101</v>
      </c>
      <c r="AZ144" s="2">
        <f t="shared" si="358"/>
        <v>60.687766212094068</v>
      </c>
      <c r="BA144" s="2">
        <f t="shared" si="359"/>
        <v>62.977279957622201</v>
      </c>
      <c r="BB144" s="2">
        <f t="shared" si="360"/>
        <v>63.115390205792053</v>
      </c>
      <c r="BC144" s="2">
        <f t="shared" si="361"/>
        <v>63.611017681553804</v>
      </c>
      <c r="BD144" s="2">
        <f t="shared" si="362"/>
        <v>64.157985886684102</v>
      </c>
      <c r="BE144" s="2">
        <f t="shared" si="363"/>
        <v>65.042566859006826</v>
      </c>
      <c r="BF144" s="2">
        <f t="shared" si="364"/>
        <v>65.250372883832071</v>
      </c>
      <c r="BG144" s="2">
        <f t="shared" si="365"/>
        <v>64.137545736787203</v>
      </c>
      <c r="BH144" s="2">
        <f t="shared" si="366"/>
        <v>63.707765787043172</v>
      </c>
      <c r="BI144" s="2">
        <f t="shared" si="367"/>
        <v>63.022561787077109</v>
      </c>
      <c r="BJ144" s="2">
        <f t="shared" si="368"/>
        <v>62.664883443373512</v>
      </c>
      <c r="BK144" s="2">
        <f t="shared" si="369"/>
        <v>62.542496933468755</v>
      </c>
      <c r="BL144" s="2">
        <f t="shared" si="370"/>
        <v>64.612764488374054</v>
      </c>
      <c r="BM144" s="2">
        <f t="shared" si="371"/>
        <v>68.329177150249961</v>
      </c>
      <c r="BO144" s="2" t="str">
        <f t="shared" si="257"/>
        <v/>
      </c>
      <c r="BP144" s="2" t="str">
        <f t="shared" si="258"/>
        <v/>
      </c>
      <c r="BQ144" s="2" t="str">
        <f t="shared" si="259"/>
        <v/>
      </c>
      <c r="BR144" s="2" t="str">
        <f t="shared" si="260"/>
        <v/>
      </c>
      <c r="BS144" s="2" t="str">
        <f t="shared" si="261"/>
        <v/>
      </c>
      <c r="BT144" s="2" t="str">
        <f t="shared" si="262"/>
        <v/>
      </c>
      <c r="BU144" s="2" t="str">
        <f t="shared" si="263"/>
        <v/>
      </c>
      <c r="BV144" s="2" t="str">
        <f t="shared" si="264"/>
        <v/>
      </c>
      <c r="BW144" s="2" t="str">
        <f t="shared" si="265"/>
        <v/>
      </c>
      <c r="BX144" s="2" t="str">
        <f t="shared" si="266"/>
        <v/>
      </c>
      <c r="BY144" s="2" t="str">
        <f t="shared" si="267"/>
        <v/>
      </c>
      <c r="BZ144" s="2" t="str">
        <f t="shared" si="268"/>
        <v/>
      </c>
      <c r="CA144" s="2" t="str">
        <f t="shared" si="269"/>
        <v/>
      </c>
      <c r="CB144" s="2" t="str">
        <f t="shared" si="270"/>
        <v/>
      </c>
      <c r="CC144" s="2" t="str">
        <f t="shared" si="271"/>
        <v/>
      </c>
      <c r="CE144" s="2" t="str">
        <f t="shared" si="308"/>
        <v/>
      </c>
      <c r="CF144" s="2" t="str">
        <f t="shared" si="309"/>
        <v/>
      </c>
      <c r="CG144" s="2" t="str">
        <f t="shared" si="310"/>
        <v/>
      </c>
      <c r="CH144" s="2" t="str">
        <f t="shared" si="311"/>
        <v/>
      </c>
      <c r="CI144" s="2" t="str">
        <f t="shared" si="312"/>
        <v/>
      </c>
      <c r="CJ144" s="2" t="str">
        <f t="shared" si="313"/>
        <v/>
      </c>
      <c r="CK144" s="2" t="str">
        <f t="shared" si="314"/>
        <v/>
      </c>
      <c r="CL144" s="2" t="str">
        <f t="shared" si="315"/>
        <v/>
      </c>
      <c r="CM144" s="2" t="str">
        <f t="shared" si="316"/>
        <v/>
      </c>
      <c r="CN144" s="2" t="str">
        <f t="shared" si="317"/>
        <v/>
      </c>
      <c r="CO144" s="2" t="str">
        <f t="shared" si="318"/>
        <v/>
      </c>
      <c r="CP144" s="2" t="str">
        <f t="shared" si="319"/>
        <v/>
      </c>
      <c r="CQ144" s="2" t="str">
        <f t="shared" si="320"/>
        <v/>
      </c>
      <c r="CR144" s="2" t="str">
        <f t="shared" si="321"/>
        <v/>
      </c>
      <c r="CS144" s="2" t="str">
        <f t="shared" si="322"/>
        <v/>
      </c>
      <c r="CU144" s="2" t="str">
        <f t="shared" si="272"/>
        <v/>
      </c>
      <c r="CV144" s="2" t="str">
        <f t="shared" si="273"/>
        <v/>
      </c>
      <c r="CW144" s="2" t="str">
        <f t="shared" si="274"/>
        <v/>
      </c>
      <c r="CX144" s="2" t="str">
        <f t="shared" si="275"/>
        <v/>
      </c>
      <c r="CY144" s="2" t="str">
        <f t="shared" si="276"/>
        <v/>
      </c>
      <c r="CZ144" s="2" t="str">
        <f t="shared" si="277"/>
        <v/>
      </c>
      <c r="DA144" s="2" t="str">
        <f t="shared" si="278"/>
        <v/>
      </c>
      <c r="DB144" s="2" t="str">
        <f t="shared" si="279"/>
        <v/>
      </c>
      <c r="DC144" s="2" t="str">
        <f t="shared" si="280"/>
        <v/>
      </c>
      <c r="DD144" s="2" t="str">
        <f t="shared" si="281"/>
        <v/>
      </c>
      <c r="DE144" s="2" t="str">
        <f t="shared" si="282"/>
        <v/>
      </c>
      <c r="DF144" s="2" t="str">
        <f t="shared" si="283"/>
        <v/>
      </c>
      <c r="DG144" s="2" t="str">
        <f t="shared" si="284"/>
        <v/>
      </c>
      <c r="DH144" s="2" t="str">
        <f t="shared" si="285"/>
        <v/>
      </c>
      <c r="DI144" s="2" t="str">
        <f t="shared" si="286"/>
        <v/>
      </c>
      <c r="DK144" s="2">
        <f t="shared" si="287"/>
        <v>103.27082317073172</v>
      </c>
      <c r="DL144" s="2">
        <f t="shared" si="436"/>
        <v>100.92407665505229</v>
      </c>
      <c r="DM144" s="2">
        <f t="shared" si="436"/>
        <v>101.18309750695514</v>
      </c>
      <c r="DN144" s="2">
        <f t="shared" si="436"/>
        <v>109.12038621937712</v>
      </c>
      <c r="DO144" s="2">
        <f t="shared" si="436"/>
        <v>108.01273751451797</v>
      </c>
      <c r="DP144" s="2">
        <f t="shared" si="436"/>
        <v>102.03408205574914</v>
      </c>
      <c r="DQ144" s="2">
        <f t="shared" si="436"/>
        <v>98.19414315916643</v>
      </c>
      <c r="DR144" s="2">
        <f t="shared" si="436"/>
        <v>96.714499095157038</v>
      </c>
      <c r="DS144" s="2">
        <f t="shared" si="436"/>
        <v>98.684630472949237</v>
      </c>
      <c r="DT144" s="2">
        <f t="shared" si="436"/>
        <v>99.699873835183524</v>
      </c>
      <c r="DU144" s="2">
        <f t="shared" si="436"/>
        <v>98.389856538810008</v>
      </c>
      <c r="DV144" s="2">
        <f t="shared" si="436"/>
        <v>104.96457072630528</v>
      </c>
      <c r="DW144" s="2">
        <f t="shared" si="436"/>
        <v>102.46694110540621</v>
      </c>
      <c r="DX144" s="2">
        <f t="shared" si="436"/>
        <v>96.635301623315243</v>
      </c>
      <c r="DY144" s="2">
        <f t="shared" si="436"/>
        <v>85.353189001349506</v>
      </c>
      <c r="EA144" s="2">
        <f t="shared" si="227"/>
        <v>59.300286615075962</v>
      </c>
      <c r="EB144" s="2">
        <f t="shared" si="289"/>
        <v>60.64579808234631</v>
      </c>
      <c r="EC144" s="2">
        <f t="shared" si="290"/>
        <v>62.92477839868684</v>
      </c>
      <c r="ED144" s="2">
        <f t="shared" si="291"/>
        <v>63.057893249523204</v>
      </c>
      <c r="EE144" s="2">
        <f t="shared" si="292"/>
        <v>63.564938527717274</v>
      </c>
      <c r="EF144" s="2">
        <f t="shared" si="293"/>
        <v>64.113110180919207</v>
      </c>
      <c r="EG144" s="2">
        <f t="shared" si="294"/>
        <v>64.997296908826613</v>
      </c>
      <c r="EH144" s="2">
        <f t="shared" si="295"/>
        <v>65.191452992649644</v>
      </c>
      <c r="EI144" s="2">
        <f t="shared" si="296"/>
        <v>64.079299571104187</v>
      </c>
      <c r="EJ144" s="2">
        <f t="shared" si="297"/>
        <v>63.653823184401169</v>
      </c>
      <c r="EK144" s="2">
        <f t="shared" si="298"/>
        <v>62.974692907471656</v>
      </c>
      <c r="EL144" s="2">
        <f t="shared" si="299"/>
        <v>62.607475629885691</v>
      </c>
      <c r="EM144" s="2">
        <f t="shared" si="300"/>
        <v>62.491589413680778</v>
      </c>
      <c r="EN144" s="2">
        <f t="shared" si="301"/>
        <v>64.581163403846986</v>
      </c>
      <c r="EO144" s="2">
        <f t="shared" si="302"/>
        <v>68.322343045729568</v>
      </c>
      <c r="EQ144" s="2">
        <f t="shared" si="303"/>
        <v>59.573066852835836</v>
      </c>
      <c r="ER144" s="2">
        <f t="shared" si="437"/>
        <v>60.822414286654777</v>
      </c>
      <c r="ES144" s="2">
        <f t="shared" si="437"/>
        <v>63.275641595530729</v>
      </c>
      <c r="ET144" s="2">
        <f t="shared" si="437"/>
        <v>63.414372741082701</v>
      </c>
      <c r="EU144" s="2">
        <f t="shared" si="437"/>
        <v>63.645398058970059</v>
      </c>
      <c r="EV144" s="2">
        <f t="shared" si="437"/>
        <v>64.388165388510842</v>
      </c>
      <c r="EW144" s="2">
        <f t="shared" si="437"/>
        <v>65.265206727841246</v>
      </c>
      <c r="EX144" s="2">
        <f t="shared" si="437"/>
        <v>65.725005487960573</v>
      </c>
      <c r="EY144" s="2">
        <f t="shared" si="437"/>
        <v>64.480847191910513</v>
      </c>
      <c r="EZ144" s="2">
        <f t="shared" si="437"/>
        <v>63.923586711359739</v>
      </c>
      <c r="FA144" s="2">
        <f t="shared" si="437"/>
        <v>63.247519131026948</v>
      </c>
      <c r="FB144" s="2">
        <f t="shared" si="437"/>
        <v>62.718551689958488</v>
      </c>
      <c r="FC144" s="2">
        <f t="shared" si="437"/>
        <v>62.738916880519824</v>
      </c>
      <c r="FD144" s="2">
        <f t="shared" si="437"/>
        <v>64.584133611288081</v>
      </c>
      <c r="FE144" s="2">
        <f t="shared" si="437"/>
        <v>67.387194966270343</v>
      </c>
      <c r="FG144" s="2">
        <f t="shared" si="305"/>
        <v>0.99917687719480386</v>
      </c>
      <c r="FH144" s="2">
        <f t="shared" si="438"/>
        <v>0.9990973279122527</v>
      </c>
      <c r="FI144" s="2">
        <f t="shared" si="438"/>
        <v>0.99893826509878991</v>
      </c>
      <c r="FJ144" s="2">
        <f t="shared" si="438"/>
        <v>0.99900122807882041</v>
      </c>
      <c r="FK144" s="2">
        <f t="shared" si="438"/>
        <v>0.99901953247465225</v>
      </c>
      <c r="FL144" s="2">
        <f t="shared" si="438"/>
        <v>0.99904590839033114</v>
      </c>
      <c r="FM144" s="2">
        <f t="shared" si="438"/>
        <v>0.99888945319388922</v>
      </c>
      <c r="FN144" s="2">
        <f t="shared" si="438"/>
        <v>0.99874181133333451</v>
      </c>
      <c r="FO144" s="2">
        <f t="shared" si="438"/>
        <v>0.99875095715806894</v>
      </c>
      <c r="FP144" s="2">
        <f t="shared" si="438"/>
        <v>0.99875621270698611</v>
      </c>
      <c r="FQ144" s="2">
        <f t="shared" si="438"/>
        <v>0.99890488122134036</v>
      </c>
      <c r="FR144" s="2">
        <f t="shared" si="438"/>
        <v>0.99871855238205021</v>
      </c>
      <c r="FS144" s="2">
        <f t="shared" si="438"/>
        <v>0.99889545037788852</v>
      </c>
      <c r="FT144" s="2">
        <f t="shared" si="438"/>
        <v>0.99901651571232764</v>
      </c>
      <c r="FU144" s="2">
        <f t="shared" si="438"/>
        <v>0.99855713641101695</v>
      </c>
      <c r="FW144" s="2">
        <f t="shared" si="323"/>
        <v>3.0241013492095761E-2</v>
      </c>
      <c r="FX144" s="2">
        <f t="shared" si="375"/>
        <v>3.1764083933456901E-2</v>
      </c>
      <c r="FY144" s="2">
        <f t="shared" si="376"/>
        <v>3.3863244658780621E-2</v>
      </c>
      <c r="FZ144" s="2">
        <f t="shared" si="377"/>
        <v>3.2234762288181333E-2</v>
      </c>
      <c r="GA144" s="2">
        <f t="shared" si="378"/>
        <v>3.1065683802450225E-2</v>
      </c>
      <c r="GB144" s="2">
        <f t="shared" si="379"/>
        <v>3.1614106654316444E-2</v>
      </c>
      <c r="GC144" s="2">
        <f t="shared" si="380"/>
        <v>3.1366146395267462E-2</v>
      </c>
      <c r="GD144" s="2">
        <f t="shared" si="381"/>
        <v>3.6093827705275687E-2</v>
      </c>
      <c r="GE144" s="2">
        <f t="shared" si="382"/>
        <v>3.7411813814858627E-2</v>
      </c>
      <c r="GF144" s="2">
        <f t="shared" si="383"/>
        <v>3.3766547249452397E-2</v>
      </c>
      <c r="GG144" s="2">
        <f t="shared" si="384"/>
        <v>3.3299837328964868E-2</v>
      </c>
      <c r="GH144" s="2">
        <f t="shared" si="385"/>
        <v>2.8173621491309871E-2</v>
      </c>
      <c r="GI144" s="2">
        <f t="shared" si="386"/>
        <v>2.7302912488501675E-2</v>
      </c>
      <c r="GJ144" s="2">
        <f t="shared" si="387"/>
        <v>2.5702997132383162E-2</v>
      </c>
      <c r="GK144" s="2">
        <f t="shared" si="388"/>
        <v>1.8969277046284858E-2</v>
      </c>
      <c r="GM144" s="92">
        <f t="shared" si="324"/>
        <v>1.247759576688732E-156</v>
      </c>
      <c r="GN144" s="92">
        <f t="shared" si="389"/>
        <v>3.1771993265810674E-171</v>
      </c>
      <c r="GO144" s="92">
        <f t="shared" si="390"/>
        <v>3.5155817022506157E-195</v>
      </c>
      <c r="GP144" s="92">
        <f t="shared" si="391"/>
        <v>1.4271325524356585E-258</v>
      </c>
      <c r="GQ144" s="92">
        <f t="shared" si="392"/>
        <v>3.1984725659165702E-303</v>
      </c>
      <c r="GR144" s="92">
        <f t="shared" si="393"/>
        <v>0</v>
      </c>
      <c r="GS144" s="92">
        <f t="shared" si="394"/>
        <v>1.2919307961292539E-293</v>
      </c>
      <c r="GT144" s="92">
        <f t="shared" si="395"/>
        <v>2.1164325343584795E-261</v>
      </c>
      <c r="GU144" s="92">
        <f t="shared" si="396"/>
        <v>0</v>
      </c>
      <c r="GV144" s="92">
        <f t="shared" si="397"/>
        <v>9.1634416373574156E-277</v>
      </c>
      <c r="GW144" s="92">
        <f t="shared" si="398"/>
        <v>0</v>
      </c>
      <c r="GX144" s="92">
        <f t="shared" si="399"/>
        <v>0</v>
      </c>
      <c r="GY144" s="92">
        <f t="shared" si="400"/>
        <v>6.8356612624860269E-236</v>
      </c>
      <c r="GZ144" s="92">
        <f t="shared" si="401"/>
        <v>5.2576141756702411E-179</v>
      </c>
      <c r="HA144" s="92">
        <f t="shared" si="402"/>
        <v>8.9419323857590137E-194</v>
      </c>
      <c r="HC144" s="92">
        <f t="shared" si="325"/>
        <v>4.2859378159662264E-42</v>
      </c>
      <c r="HD144" s="92">
        <f t="shared" si="403"/>
        <v>4.0122279866534634E-53</v>
      </c>
      <c r="HE144" s="92">
        <f t="shared" si="404"/>
        <v>1.4296729626231945E-64</v>
      </c>
      <c r="HF144" s="92">
        <f t="shared" si="405"/>
        <v>1.6066024669979648E-84</v>
      </c>
      <c r="HG144" s="92">
        <f t="shared" si="406"/>
        <v>4.1497807663857834E-92</v>
      </c>
      <c r="HH144" s="92">
        <f t="shared" si="407"/>
        <v>1.1113993905942722E-113</v>
      </c>
      <c r="HI144" s="92">
        <f t="shared" si="408"/>
        <v>3.0420225104769725E-106</v>
      </c>
      <c r="HJ144" s="92">
        <f t="shared" si="409"/>
        <v>6.7934686013805669E-118</v>
      </c>
      <c r="HK144" s="92">
        <f t="shared" si="410"/>
        <v>4.8650272729790808E-155</v>
      </c>
      <c r="HL144" s="92">
        <f t="shared" si="411"/>
        <v>1.5007954095724857E-130</v>
      </c>
      <c r="HM144" s="92">
        <f t="shared" si="412"/>
        <v>3.7987623174430601E-150</v>
      </c>
      <c r="HN144" s="92">
        <f t="shared" si="413"/>
        <v>6.0075553126087867E-103</v>
      </c>
      <c r="HO144" s="92">
        <f t="shared" si="414"/>
        <v>2.9216761696466865E-88</v>
      </c>
      <c r="HP144" s="92">
        <f t="shared" si="415"/>
        <v>1.2176406739809805E-63</v>
      </c>
      <c r="HQ144" s="92">
        <f t="shared" si="416"/>
        <v>1.3289555265138803E-52</v>
      </c>
      <c r="HS144" s="92">
        <f t="shared" si="326"/>
        <v>0.14854023511505152</v>
      </c>
      <c r="HT144" s="92">
        <f t="shared" si="417"/>
        <v>0.16257747156973104</v>
      </c>
      <c r="HU144" s="92">
        <f t="shared" si="418"/>
        <v>0.16292030388573195</v>
      </c>
      <c r="HV144" s="92">
        <f t="shared" si="419"/>
        <v>0.17767884370808162</v>
      </c>
      <c r="HW144" s="92">
        <f t="shared" si="420"/>
        <v>0.17397285732054696</v>
      </c>
      <c r="HX144" s="92">
        <f t="shared" si="421"/>
        <v>0.19122232995230298</v>
      </c>
      <c r="HY144" s="92">
        <f t="shared" si="422"/>
        <v>0.1698146682484668</v>
      </c>
      <c r="HZ144" s="92">
        <f t="shared" si="423"/>
        <v>0.23029620738780518</v>
      </c>
      <c r="IA144" s="92">
        <f t="shared" si="424"/>
        <v>0.24155746812540732</v>
      </c>
      <c r="IB144" s="92">
        <f t="shared" si="425"/>
        <v>0.1757661244330436</v>
      </c>
      <c r="IC144" s="92">
        <f t="shared" si="426"/>
        <v>0.18447828230818447</v>
      </c>
      <c r="ID144" s="92">
        <f t="shared" si="427"/>
        <v>9.7938866001086602E-2</v>
      </c>
      <c r="IE144" s="92">
        <f t="shared" si="428"/>
        <v>9.4296613445234781E-2</v>
      </c>
      <c r="IF144" s="92">
        <f t="shared" si="429"/>
        <v>0.15925629606532826</v>
      </c>
      <c r="IG144" s="92">
        <f t="shared" si="430"/>
        <v>0.1285134359579603</v>
      </c>
      <c r="II144" s="92">
        <f t="shared" si="327"/>
        <v>2.7044996140983657E-16</v>
      </c>
      <c r="IJ144" s="92">
        <f t="shared" si="328"/>
        <v>7.3140702734658029E-16</v>
      </c>
      <c r="IK144" s="92">
        <f t="shared" si="329"/>
        <v>2.3537532034416078E-17</v>
      </c>
      <c r="IL144" s="92">
        <f t="shared" si="330"/>
        <v>2.4141335652651275E-17</v>
      </c>
      <c r="IM144" s="92">
        <f t="shared" si="331"/>
        <v>4.7495274783290562E-18</v>
      </c>
      <c r="IN144" s="92">
        <f t="shared" si="332"/>
        <v>3.5155537808634125E-19</v>
      </c>
      <c r="IO144" s="92">
        <f t="shared" si="333"/>
        <v>1.1149832082362608E-20</v>
      </c>
      <c r="IP144" s="92">
        <f t="shared" si="334"/>
        <v>4.4691727458759943E-21</v>
      </c>
      <c r="IQ144" s="92">
        <f t="shared" si="335"/>
        <v>3.1377977948471829E-20</v>
      </c>
      <c r="IR144" s="92">
        <f t="shared" si="336"/>
        <v>2.9735469814535991E-21</v>
      </c>
      <c r="IS144" s="92">
        <f t="shared" si="337"/>
        <v>6.5032712477539913E-21</v>
      </c>
      <c r="IT144" s="92">
        <f t="shared" si="338"/>
        <v>1.2229477043738173E-21</v>
      </c>
      <c r="IU144" s="92">
        <f t="shared" si="339"/>
        <v>1.1331528364197252E-19</v>
      </c>
      <c r="IV144" s="92">
        <f t="shared" si="340"/>
        <v>1.499922294987857E-15</v>
      </c>
      <c r="IW144" s="92">
        <f t="shared" si="341"/>
        <v>3.9743209271408792E-12</v>
      </c>
      <c r="IY144" s="92">
        <f t="shared" si="342"/>
        <v>0.14854023511505179</v>
      </c>
      <c r="IZ144" s="92">
        <f t="shared" si="343"/>
        <v>0.16257747156973176</v>
      </c>
      <c r="JA144" s="92">
        <f t="shared" si="344"/>
        <v>0.16292030388573198</v>
      </c>
      <c r="JB144" s="92">
        <f t="shared" si="345"/>
        <v>0.17767884370808165</v>
      </c>
      <c r="JC144" s="92">
        <f t="shared" si="346"/>
        <v>0.17397285732054696</v>
      </c>
      <c r="JD144" s="92">
        <f t="shared" si="347"/>
        <v>0.19122232995230298</v>
      </c>
      <c r="JE144" s="92">
        <f t="shared" si="348"/>
        <v>0.1698146682484668</v>
      </c>
      <c r="JF144" s="92">
        <f t="shared" si="349"/>
        <v>0.23029620738780518</v>
      </c>
      <c r="JG144" s="92">
        <f t="shared" si="350"/>
        <v>0.24155746812540732</v>
      </c>
      <c r="JH144" s="92">
        <f t="shared" si="351"/>
        <v>0.1757661244330436</v>
      </c>
      <c r="JI144" s="92">
        <f t="shared" si="352"/>
        <v>0.18447828230818447</v>
      </c>
      <c r="JJ144" s="92">
        <f t="shared" si="353"/>
        <v>9.7938866001086602E-2</v>
      </c>
      <c r="JK144" s="92">
        <f t="shared" si="354"/>
        <v>9.4296613445234781E-2</v>
      </c>
      <c r="JL144" s="92">
        <f t="shared" si="355"/>
        <v>0.15925629606532976</v>
      </c>
      <c r="JM144" s="92">
        <f t="shared" si="356"/>
        <v>0.12851343596193462</v>
      </c>
    </row>
    <row r="145" spans="2:273" x14ac:dyDescent="0.25">
      <c r="B145" s="2">
        <v>118</v>
      </c>
      <c r="C145" s="37">
        <v>59.15</v>
      </c>
      <c r="D145" s="37">
        <v>65</v>
      </c>
      <c r="E145" s="37">
        <v>70.828999999999994</v>
      </c>
      <c r="F145" s="37">
        <v>72.316999999999993</v>
      </c>
      <c r="G145" s="37">
        <v>76.78</v>
      </c>
      <c r="H145" s="37">
        <v>80.929000000000002</v>
      </c>
      <c r="I145" s="37">
        <v>83.143000000000001</v>
      </c>
      <c r="J145" s="37">
        <v>89.650999999999996</v>
      </c>
      <c r="K145" s="37">
        <v>93.25</v>
      </c>
      <c r="L145" s="37">
        <v>88.567999999999998</v>
      </c>
      <c r="M145" s="37">
        <v>90.704999999999998</v>
      </c>
      <c r="N145" s="37">
        <v>82.454999999999998</v>
      </c>
      <c r="O145" s="37">
        <v>84.340999999999994</v>
      </c>
      <c r="P145" s="37">
        <v>95.045000000000002</v>
      </c>
      <c r="Q145" s="37">
        <v>109.205</v>
      </c>
      <c r="S145" s="4">
        <f t="shared" si="228"/>
        <v>59.236940295514692</v>
      </c>
      <c r="T145" s="4">
        <f t="shared" si="229"/>
        <v>63.782793025596874</v>
      </c>
      <c r="U145" s="4">
        <f t="shared" si="230"/>
        <v>70.745769644311309</v>
      </c>
      <c r="V145" s="4">
        <f t="shared" si="231"/>
        <v>73.608346962023347</v>
      </c>
      <c r="W145" s="4">
        <f t="shared" si="232"/>
        <v>76.818334733072334</v>
      </c>
      <c r="X145" s="4">
        <f t="shared" si="233"/>
        <v>80.786111508285089</v>
      </c>
      <c r="Y145" s="4">
        <f t="shared" si="234"/>
        <v>83.76136277025013</v>
      </c>
      <c r="Z145" s="4">
        <f t="shared" si="235"/>
        <v>90.31733988008348</v>
      </c>
      <c r="AA145" s="4">
        <f t="shared" si="236"/>
        <v>93.194030123179672</v>
      </c>
      <c r="AB145" s="4">
        <f t="shared" si="237"/>
        <v>90.283322524140729</v>
      </c>
      <c r="AC145" s="4">
        <f t="shared" si="238"/>
        <v>93.425655189470021</v>
      </c>
      <c r="AD145" s="4">
        <f t="shared" si="239"/>
        <v>83.926556450253827</v>
      </c>
      <c r="AE145" s="4">
        <f t="shared" si="240"/>
        <v>84.168258262278371</v>
      </c>
      <c r="AF145" s="4">
        <f t="shared" si="241"/>
        <v>93.657169586016082</v>
      </c>
      <c r="AG145" s="4">
        <f t="shared" si="242"/>
        <v>110.14335180037017</v>
      </c>
      <c r="AI145" s="4">
        <f t="shared" si="243"/>
        <v>-8.6940295514693844E-2</v>
      </c>
      <c r="AJ145" s="4">
        <f t="shared" si="244"/>
        <v>1.2172069744031262</v>
      </c>
      <c r="AK145" s="4">
        <f t="shared" si="245"/>
        <v>8.3230355688684199E-2</v>
      </c>
      <c r="AL145" s="4">
        <f t="shared" si="246"/>
        <v>-1.2913469620233542</v>
      </c>
      <c r="AM145" s="4">
        <f t="shared" si="247"/>
        <v>-3.8334733072332483E-2</v>
      </c>
      <c r="AN145" s="4">
        <f t="shared" si="248"/>
        <v>0.14288849171491336</v>
      </c>
      <c r="AO145" s="4">
        <f t="shared" si="249"/>
        <v>-0.61836277025012976</v>
      </c>
      <c r="AP145" s="4">
        <f t="shared" si="250"/>
        <v>-0.6663398800834841</v>
      </c>
      <c r="AQ145" s="4">
        <f t="shared" si="251"/>
        <v>5.5969876820327613E-2</v>
      </c>
      <c r="AR145" s="4">
        <f t="shared" si="252"/>
        <v>-1.7153225241407313</v>
      </c>
      <c r="AS145" s="4">
        <f t="shared" si="253"/>
        <v>-2.7206551894700226</v>
      </c>
      <c r="AT145" s="4">
        <f t="shared" si="254"/>
        <v>-1.4715564502538285</v>
      </c>
      <c r="AU145" s="4">
        <f t="shared" si="255"/>
        <v>0.17274173772162271</v>
      </c>
      <c r="AV145" s="4">
        <f t="shared" si="435"/>
        <v>1.3878304139839202</v>
      </c>
      <c r="AW145" s="4">
        <f t="shared" si="435"/>
        <v>-0.93835180037017096</v>
      </c>
      <c r="AY145" s="2">
        <f t="shared" si="307"/>
        <v>59.236925789622688</v>
      </c>
      <c r="AZ145" s="2">
        <f t="shared" si="358"/>
        <v>60.587349391659046</v>
      </c>
      <c r="BA145" s="2">
        <f t="shared" si="359"/>
        <v>62.828842745000706</v>
      </c>
      <c r="BB145" s="2">
        <f t="shared" si="360"/>
        <v>62.977875513517553</v>
      </c>
      <c r="BC145" s="2">
        <f t="shared" si="361"/>
        <v>63.508990579019986</v>
      </c>
      <c r="BD145" s="2">
        <f t="shared" si="362"/>
        <v>64.032949162972457</v>
      </c>
      <c r="BE145" s="2">
        <f t="shared" si="363"/>
        <v>64.911284146671946</v>
      </c>
      <c r="BF145" s="2">
        <f t="shared" si="364"/>
        <v>65.106473233342953</v>
      </c>
      <c r="BG145" s="2">
        <f t="shared" si="365"/>
        <v>63.994528404900578</v>
      </c>
      <c r="BH145" s="2">
        <f t="shared" si="366"/>
        <v>63.575927794297364</v>
      </c>
      <c r="BI145" s="2">
        <f t="shared" si="367"/>
        <v>62.902422057937784</v>
      </c>
      <c r="BJ145" s="2">
        <f t="shared" si="368"/>
        <v>62.540871196741683</v>
      </c>
      <c r="BK145" s="2">
        <f t="shared" si="369"/>
        <v>62.402212940223585</v>
      </c>
      <c r="BL145" s="2">
        <f t="shared" si="370"/>
        <v>64.508386724643955</v>
      </c>
      <c r="BM145" s="2">
        <f t="shared" si="371"/>
        <v>68.250754163432973</v>
      </c>
      <c r="BO145" s="2" t="str">
        <f t="shared" si="257"/>
        <v/>
      </c>
      <c r="BP145" s="2" t="str">
        <f t="shared" si="258"/>
        <v/>
      </c>
      <c r="BQ145" s="2" t="str">
        <f t="shared" si="259"/>
        <v/>
      </c>
      <c r="BR145" s="2" t="str">
        <f t="shared" si="260"/>
        <v/>
      </c>
      <c r="BS145" s="2" t="str">
        <f t="shared" si="261"/>
        <v/>
      </c>
      <c r="BT145" s="2" t="str">
        <f t="shared" si="262"/>
        <v/>
      </c>
      <c r="BU145" s="2" t="str">
        <f t="shared" si="263"/>
        <v/>
      </c>
      <c r="BV145" s="2" t="str">
        <f t="shared" si="264"/>
        <v/>
      </c>
      <c r="BW145" s="2" t="str">
        <f t="shared" si="265"/>
        <v/>
      </c>
      <c r="BX145" s="2" t="str">
        <f t="shared" si="266"/>
        <v/>
      </c>
      <c r="BY145" s="2" t="str">
        <f t="shared" si="267"/>
        <v/>
      </c>
      <c r="BZ145" s="2" t="str">
        <f t="shared" si="268"/>
        <v/>
      </c>
      <c r="CA145" s="2" t="str">
        <f t="shared" si="269"/>
        <v/>
      </c>
      <c r="CB145" s="2" t="str">
        <f t="shared" si="270"/>
        <v/>
      </c>
      <c r="CC145" s="2" t="str">
        <f t="shared" si="271"/>
        <v/>
      </c>
      <c r="CE145" s="2" t="str">
        <f t="shared" si="308"/>
        <v/>
      </c>
      <c r="CF145" s="2" t="str">
        <f t="shared" si="309"/>
        <v/>
      </c>
      <c r="CG145" s="2" t="str">
        <f t="shared" si="310"/>
        <v/>
      </c>
      <c r="CH145" s="2" t="str">
        <f t="shared" si="311"/>
        <v/>
      </c>
      <c r="CI145" s="2" t="str">
        <f t="shared" si="312"/>
        <v/>
      </c>
      <c r="CJ145" s="2" t="str">
        <f t="shared" si="313"/>
        <v/>
      </c>
      <c r="CK145" s="2" t="str">
        <f t="shared" si="314"/>
        <v/>
      </c>
      <c r="CL145" s="2" t="str">
        <f t="shared" si="315"/>
        <v/>
      </c>
      <c r="CM145" s="2" t="str">
        <f t="shared" si="316"/>
        <v/>
      </c>
      <c r="CN145" s="2" t="str">
        <f t="shared" si="317"/>
        <v/>
      </c>
      <c r="CO145" s="2" t="str">
        <f t="shared" si="318"/>
        <v/>
      </c>
      <c r="CP145" s="2" t="str">
        <f t="shared" si="319"/>
        <v/>
      </c>
      <c r="CQ145" s="2" t="str">
        <f t="shared" si="320"/>
        <v/>
      </c>
      <c r="CR145" s="2" t="str">
        <f t="shared" si="321"/>
        <v/>
      </c>
      <c r="CS145" s="2" t="str">
        <f t="shared" si="322"/>
        <v/>
      </c>
      <c r="CU145" s="2" t="str">
        <f t="shared" si="272"/>
        <v/>
      </c>
      <c r="CV145" s="2" t="str">
        <f t="shared" si="273"/>
        <v/>
      </c>
      <c r="CW145" s="2" t="str">
        <f t="shared" si="274"/>
        <v/>
      </c>
      <c r="CX145" s="2" t="str">
        <f t="shared" si="275"/>
        <v/>
      </c>
      <c r="CY145" s="2" t="str">
        <f t="shared" si="276"/>
        <v/>
      </c>
      <c r="CZ145" s="2" t="str">
        <f t="shared" si="277"/>
        <v/>
      </c>
      <c r="DA145" s="2" t="str">
        <f t="shared" si="278"/>
        <v/>
      </c>
      <c r="DB145" s="2" t="str">
        <f t="shared" si="279"/>
        <v/>
      </c>
      <c r="DC145" s="2" t="str">
        <f t="shared" si="280"/>
        <v/>
      </c>
      <c r="DD145" s="2" t="str">
        <f t="shared" si="281"/>
        <v/>
      </c>
      <c r="DE145" s="2" t="str">
        <f t="shared" si="282"/>
        <v/>
      </c>
      <c r="DF145" s="2" t="str">
        <f t="shared" si="283"/>
        <v/>
      </c>
      <c r="DG145" s="2" t="str">
        <f t="shared" si="284"/>
        <v/>
      </c>
      <c r="DH145" s="2" t="str">
        <f t="shared" si="285"/>
        <v/>
      </c>
      <c r="DI145" s="2" t="str">
        <f t="shared" si="286"/>
        <v/>
      </c>
      <c r="DK145" s="2">
        <f t="shared" si="287"/>
        <v>103.58596622889306</v>
      </c>
      <c r="DL145" s="2">
        <f t="shared" si="436"/>
        <v>101.21024390243906</v>
      </c>
      <c r="DM145" s="2">
        <f t="shared" si="436"/>
        <v>101.451084947195</v>
      </c>
      <c r="DN145" s="2">
        <f t="shared" si="436"/>
        <v>109.45323971585229</v>
      </c>
      <c r="DO145" s="2">
        <f t="shared" si="436"/>
        <v>108.32676538908242</v>
      </c>
      <c r="DP145" s="2">
        <f t="shared" si="436"/>
        <v>102.27492926829269</v>
      </c>
      <c r="DQ145" s="2">
        <f t="shared" si="436"/>
        <v>98.389675173663562</v>
      </c>
      <c r="DR145" s="2">
        <f t="shared" si="436"/>
        <v>96.902275855549235</v>
      </c>
      <c r="DS145" s="2">
        <f t="shared" si="436"/>
        <v>98.904843745779644</v>
      </c>
      <c r="DT145" s="2">
        <f t="shared" si="436"/>
        <v>99.932090187180933</v>
      </c>
      <c r="DU145" s="2">
        <f t="shared" si="436"/>
        <v>98.630302476593158</v>
      </c>
      <c r="DV145" s="2">
        <f t="shared" si="436"/>
        <v>105.26847802717232</v>
      </c>
      <c r="DW145" s="2">
        <f t="shared" si="436"/>
        <v>102.725339474479</v>
      </c>
      <c r="DX145" s="2">
        <f t="shared" si="436"/>
        <v>96.832949950031065</v>
      </c>
      <c r="DY145" s="2">
        <f t="shared" si="436"/>
        <v>85.453556815114695</v>
      </c>
      <c r="EA145" s="2">
        <f t="shared" si="227"/>
        <v>59.193527059068771</v>
      </c>
      <c r="EB145" s="2">
        <f t="shared" si="289"/>
        <v>60.546924083474345</v>
      </c>
      <c r="EC145" s="2">
        <f t="shared" si="290"/>
        <v>62.776973955863575</v>
      </c>
      <c r="ED145" s="2">
        <f t="shared" si="291"/>
        <v>62.921600377414251</v>
      </c>
      <c r="EE145" s="2">
        <f t="shared" si="292"/>
        <v>63.465684820470862</v>
      </c>
      <c r="EF145" s="2">
        <f t="shared" si="293"/>
        <v>63.98906885605124</v>
      </c>
      <c r="EG145" s="2">
        <f t="shared" si="294"/>
        <v>64.867132123935278</v>
      </c>
      <c r="EH145" s="2">
        <f t="shared" si="295"/>
        <v>65.046891074553741</v>
      </c>
      <c r="EI145" s="2">
        <f t="shared" si="296"/>
        <v>63.93671682785299</v>
      </c>
      <c r="EJ145" s="2">
        <f t="shared" si="297"/>
        <v>63.523513747492103</v>
      </c>
      <c r="EK145" s="2">
        <f t="shared" si="298"/>
        <v>62.856021138095073</v>
      </c>
      <c r="EL145" s="2">
        <f t="shared" si="299"/>
        <v>62.486982232395896</v>
      </c>
      <c r="EM145" s="2">
        <f t="shared" si="300"/>
        <v>62.353276547231268</v>
      </c>
      <c r="EN145" s="2">
        <f t="shared" si="301"/>
        <v>64.47925251896649</v>
      </c>
      <c r="EO145" s="2">
        <f t="shared" si="302"/>
        <v>68.248526544392391</v>
      </c>
      <c r="EQ145" s="2">
        <f t="shared" si="303"/>
        <v>59.498136693871757</v>
      </c>
      <c r="ER145" s="2">
        <f t="shared" si="437"/>
        <v>60.746989187962754</v>
      </c>
      <c r="ES145" s="2">
        <f t="shared" si="437"/>
        <v>63.166513325884544</v>
      </c>
      <c r="ET145" s="2">
        <f t="shared" si="437"/>
        <v>63.315700417258519</v>
      </c>
      <c r="EU145" s="2">
        <f t="shared" si="437"/>
        <v>63.559546836771652</v>
      </c>
      <c r="EV145" s="2">
        <f t="shared" si="437"/>
        <v>64.294733046794761</v>
      </c>
      <c r="EW145" s="2">
        <f t="shared" si="437"/>
        <v>65.164492264672248</v>
      </c>
      <c r="EX145" s="2">
        <f t="shared" si="437"/>
        <v>65.630698506087967</v>
      </c>
      <c r="EY145" s="2">
        <f t="shared" si="437"/>
        <v>64.376451473422662</v>
      </c>
      <c r="EZ145" s="2">
        <f t="shared" si="437"/>
        <v>63.824552421653081</v>
      </c>
      <c r="FA145" s="2">
        <f t="shared" si="437"/>
        <v>63.149120945852168</v>
      </c>
      <c r="FB145" s="2">
        <f t="shared" si="437"/>
        <v>62.613080682795982</v>
      </c>
      <c r="FC145" s="2">
        <f t="shared" si="437"/>
        <v>62.630022452161441</v>
      </c>
      <c r="FD145" s="2">
        <f t="shared" si="437"/>
        <v>64.483239965091855</v>
      </c>
      <c r="FE145" s="2">
        <f t="shared" si="437"/>
        <v>67.265188393762585</v>
      </c>
      <c r="FG145" s="2">
        <f t="shared" si="305"/>
        <v>0.99924924870571341</v>
      </c>
      <c r="FH145" s="2">
        <f t="shared" si="438"/>
        <v>0.99917668787972946</v>
      </c>
      <c r="FI145" s="2">
        <f t="shared" si="438"/>
        <v>0.99903159579212675</v>
      </c>
      <c r="FJ145" s="2">
        <f t="shared" si="438"/>
        <v>0.99908902912471453</v>
      </c>
      <c r="FK145" s="2">
        <f t="shared" si="438"/>
        <v>0.99910572583975443</v>
      </c>
      <c r="FL145" s="2">
        <f t="shared" si="438"/>
        <v>0.99912978505594263</v>
      </c>
      <c r="FM145" s="2">
        <f t="shared" si="438"/>
        <v>0.99898707029569356</v>
      </c>
      <c r="FN145" s="2">
        <f t="shared" si="438"/>
        <v>0.99885239124976499</v>
      </c>
      <c r="FO145" s="2">
        <f t="shared" si="438"/>
        <v>0.99886073418148347</v>
      </c>
      <c r="FP145" s="2">
        <f t="shared" si="438"/>
        <v>0.99886552835056786</v>
      </c>
      <c r="FQ145" s="2">
        <f t="shared" si="438"/>
        <v>0.9990011435550894</v>
      </c>
      <c r="FR145" s="2">
        <f t="shared" si="438"/>
        <v>0.9988311740931507</v>
      </c>
      <c r="FS145" s="2">
        <f t="shared" si="438"/>
        <v>0.99899254085869171</v>
      </c>
      <c r="FT145" s="2">
        <f t="shared" si="438"/>
        <v>0.99910297404430704</v>
      </c>
      <c r="FU145" s="2">
        <f t="shared" si="438"/>
        <v>0.99868392568313591</v>
      </c>
      <c r="FW145" s="2">
        <f t="shared" si="323"/>
        <v>3.3062149846827725E-2</v>
      </c>
      <c r="FX145" s="2">
        <f t="shared" si="375"/>
        <v>3.4722217775456733E-2</v>
      </c>
      <c r="FY145" s="2">
        <f t="shared" si="376"/>
        <v>3.7009397321229411E-2</v>
      </c>
      <c r="FZ145" s="2">
        <f t="shared" si="377"/>
        <v>3.523513443994044E-2</v>
      </c>
      <c r="GA145" s="2">
        <f t="shared" si="378"/>
        <v>3.3961058173995314E-2</v>
      </c>
      <c r="GB145" s="2">
        <f t="shared" si="379"/>
        <v>3.4558771895089879E-2</v>
      </c>
      <c r="GC145" s="2">
        <f t="shared" si="380"/>
        <v>3.4288533400697194E-2</v>
      </c>
      <c r="GD145" s="2">
        <f t="shared" si="381"/>
        <v>3.9438758790588134E-2</v>
      </c>
      <c r="GE145" s="2">
        <f t="shared" si="382"/>
        <v>4.0873707572356158E-2</v>
      </c>
      <c r="GF145" s="2">
        <f t="shared" si="383"/>
        <v>3.6904059151937785E-2</v>
      </c>
      <c r="GG145" s="2">
        <f t="shared" si="384"/>
        <v>3.6395617067568123E-2</v>
      </c>
      <c r="GH145" s="2">
        <f t="shared" si="385"/>
        <v>3.0808021151444962E-2</v>
      </c>
      <c r="GI145" s="2">
        <f t="shared" si="386"/>
        <v>2.9858397163550456E-2</v>
      </c>
      <c r="GJ145" s="2">
        <f t="shared" si="387"/>
        <v>2.8113061756675224E-2</v>
      </c>
      <c r="GK145" s="2">
        <f t="shared" si="388"/>
        <v>2.0761402785511328E-2</v>
      </c>
      <c r="GM145" s="92">
        <f t="shared" si="324"/>
        <v>1.4250377721735655E-162</v>
      </c>
      <c r="GN145" s="92">
        <f t="shared" si="389"/>
        <v>1.0013186915933388E-177</v>
      </c>
      <c r="GO145" s="92">
        <f t="shared" si="390"/>
        <v>1.3246578031182523E-202</v>
      </c>
      <c r="GP145" s="92">
        <f t="shared" si="391"/>
        <v>2.4211719543440015E-268</v>
      </c>
      <c r="GQ145" s="92">
        <f t="shared" si="392"/>
        <v>0</v>
      </c>
      <c r="GR145" s="92">
        <f t="shared" si="393"/>
        <v>0</v>
      </c>
      <c r="GS145" s="92">
        <f t="shared" si="394"/>
        <v>1.0606492272465729E-304</v>
      </c>
      <c r="GT145" s="92">
        <f t="shared" si="395"/>
        <v>2.9045792592486125E-271</v>
      </c>
      <c r="GU145" s="92">
        <f t="shared" si="396"/>
        <v>0</v>
      </c>
      <c r="GV145" s="92">
        <f t="shared" si="397"/>
        <v>3.0322399170932077E-287</v>
      </c>
      <c r="GW145" s="92">
        <f t="shared" si="398"/>
        <v>0</v>
      </c>
      <c r="GX145" s="92">
        <f t="shared" si="399"/>
        <v>0</v>
      </c>
      <c r="GY145" s="92">
        <f t="shared" si="400"/>
        <v>9.029825257069689E-245</v>
      </c>
      <c r="GZ145" s="92">
        <f t="shared" si="401"/>
        <v>1.0667286428327924E-185</v>
      </c>
      <c r="HA145" s="92">
        <f t="shared" si="402"/>
        <v>4.7947973551266569E-201</v>
      </c>
      <c r="HC145" s="92">
        <f t="shared" si="325"/>
        <v>8.9427560966905225E-45</v>
      </c>
      <c r="HD145" s="92">
        <f t="shared" si="403"/>
        <v>1.5898858491414572E-56</v>
      </c>
      <c r="HE145" s="92">
        <f t="shared" si="404"/>
        <v>1.0669961378401519E-68</v>
      </c>
      <c r="HF145" s="92">
        <f t="shared" si="405"/>
        <v>7.3322871838325437E-90</v>
      </c>
      <c r="HG145" s="92">
        <f t="shared" si="406"/>
        <v>6.8465402056005436E-98</v>
      </c>
      <c r="HH145" s="92">
        <f t="shared" si="407"/>
        <v>1.0841519746265453E-120</v>
      </c>
      <c r="HI145" s="92">
        <f t="shared" si="408"/>
        <v>7.3003646572012977E-113</v>
      </c>
      <c r="HJ145" s="92">
        <f t="shared" si="409"/>
        <v>3.960601113214218E-125</v>
      </c>
      <c r="HK145" s="92">
        <f t="shared" si="410"/>
        <v>1.4194891727080406E-164</v>
      </c>
      <c r="HL145" s="92">
        <f t="shared" si="411"/>
        <v>1.0035131554636777E-138</v>
      </c>
      <c r="HM145" s="92">
        <f t="shared" si="412"/>
        <v>1.8883070521597861E-159</v>
      </c>
      <c r="HN145" s="92">
        <f t="shared" si="413"/>
        <v>1.4350607739209389E-109</v>
      </c>
      <c r="HO145" s="92">
        <f t="shared" si="414"/>
        <v>5.611117464447146E-94</v>
      </c>
      <c r="HP145" s="92">
        <f t="shared" si="415"/>
        <v>9.8898986166151241E-68</v>
      </c>
      <c r="HQ145" s="92">
        <f t="shared" si="416"/>
        <v>5.8577573953208785E-56</v>
      </c>
      <c r="HS145" s="92">
        <f t="shared" si="326"/>
        <v>0.19989684748938583</v>
      </c>
      <c r="HT145" s="92">
        <f t="shared" si="417"/>
        <v>0.21688797363855913</v>
      </c>
      <c r="HU145" s="92">
        <f t="shared" si="418"/>
        <v>0.22156490755353125</v>
      </c>
      <c r="HV145" s="92">
        <f t="shared" si="419"/>
        <v>0.23832638677172419</v>
      </c>
      <c r="HW145" s="92">
        <f t="shared" si="420"/>
        <v>0.23460053255259</v>
      </c>
      <c r="HX145" s="92">
        <f t="shared" si="421"/>
        <v>0.25779095193684587</v>
      </c>
      <c r="HY145" s="92">
        <f t="shared" si="422"/>
        <v>0.23484672194727241</v>
      </c>
      <c r="HZ145" s="92">
        <f t="shared" si="423"/>
        <v>0.31027412501822604</v>
      </c>
      <c r="IA145" s="92">
        <f t="shared" si="424"/>
        <v>0.32201513068356025</v>
      </c>
      <c r="IB145" s="92">
        <f t="shared" si="425"/>
        <v>0.2448382625437667</v>
      </c>
      <c r="IC145" s="92">
        <f t="shared" si="426"/>
        <v>0.25439292046416023</v>
      </c>
      <c r="ID145" s="92">
        <f t="shared" si="427"/>
        <v>0.14287477479523653</v>
      </c>
      <c r="IE145" s="92">
        <f t="shared" si="428"/>
        <v>0.13509215860098711</v>
      </c>
      <c r="IF145" s="92">
        <f t="shared" si="429"/>
        <v>0.20102302833877794</v>
      </c>
      <c r="IG145" s="92">
        <f t="shared" si="430"/>
        <v>0.1606977371023518</v>
      </c>
      <c r="II145" s="92">
        <f t="shared" si="327"/>
        <v>1.6072446425463203E-15</v>
      </c>
      <c r="IJ145" s="92">
        <f t="shared" si="328"/>
        <v>4.23480743071524E-15</v>
      </c>
      <c r="IK145" s="92">
        <f t="shared" si="329"/>
        <v>1.694722949537922E-16</v>
      </c>
      <c r="IL145" s="92">
        <f t="shared" si="330"/>
        <v>1.6859544654097327E-16</v>
      </c>
      <c r="IM145" s="92">
        <f t="shared" si="331"/>
        <v>3.5344821711148825E-17</v>
      </c>
      <c r="IN145" s="92">
        <f t="shared" si="332"/>
        <v>3.0305803550704527E-18</v>
      </c>
      <c r="IO145" s="92">
        <f t="shared" si="333"/>
        <v>1.145826968069871E-19</v>
      </c>
      <c r="IP145" s="92">
        <f t="shared" si="334"/>
        <v>5.3447249107229823E-20</v>
      </c>
      <c r="IQ145" s="92">
        <f t="shared" si="335"/>
        <v>3.4649200870288376E-19</v>
      </c>
      <c r="IR145" s="92">
        <f t="shared" si="336"/>
        <v>3.4559477216746743E-20</v>
      </c>
      <c r="IS145" s="92">
        <f t="shared" si="337"/>
        <v>7.1745557985145744E-20</v>
      </c>
      <c r="IT145" s="92">
        <f t="shared" si="338"/>
        <v>1.3086184310807485E-20</v>
      </c>
      <c r="IU145" s="92">
        <f t="shared" si="339"/>
        <v>9.4516466028976512E-19</v>
      </c>
      <c r="IV145" s="92">
        <f t="shared" si="340"/>
        <v>7.5544236261497848E-15</v>
      </c>
      <c r="IW145" s="92">
        <f t="shared" si="341"/>
        <v>1.2342823161244292E-11</v>
      </c>
      <c r="IY145" s="92">
        <f t="shared" si="342"/>
        <v>0.19989684748938744</v>
      </c>
      <c r="IZ145" s="92">
        <f t="shared" si="343"/>
        <v>0.21688797363856338</v>
      </c>
      <c r="JA145" s="92">
        <f t="shared" si="344"/>
        <v>0.22156490755353142</v>
      </c>
      <c r="JB145" s="92">
        <f t="shared" si="345"/>
        <v>0.23832638677172435</v>
      </c>
      <c r="JC145" s="92">
        <f t="shared" si="346"/>
        <v>0.23460053255259003</v>
      </c>
      <c r="JD145" s="92">
        <f t="shared" si="347"/>
        <v>0.25779095193684587</v>
      </c>
      <c r="JE145" s="92">
        <f t="shared" si="348"/>
        <v>0.23484672194727241</v>
      </c>
      <c r="JF145" s="92">
        <f t="shared" si="349"/>
        <v>0.31027412501822604</v>
      </c>
      <c r="JG145" s="92">
        <f t="shared" si="350"/>
        <v>0.32201513068356025</v>
      </c>
      <c r="JH145" s="92">
        <f t="shared" si="351"/>
        <v>0.2448382625437667</v>
      </c>
      <c r="JI145" s="92">
        <f t="shared" si="352"/>
        <v>0.25439292046416023</v>
      </c>
      <c r="JJ145" s="92">
        <f t="shared" si="353"/>
        <v>0.14287477479523653</v>
      </c>
      <c r="JK145" s="92">
        <f t="shared" si="354"/>
        <v>0.13509215860098711</v>
      </c>
      <c r="JL145" s="92">
        <f t="shared" si="355"/>
        <v>0.20102302833878549</v>
      </c>
      <c r="JM145" s="92">
        <f t="shared" si="356"/>
        <v>0.16069773711469462</v>
      </c>
    </row>
    <row r="146" spans="2:273" x14ac:dyDescent="0.25">
      <c r="B146" s="2">
        <v>119</v>
      </c>
      <c r="C146" s="37">
        <v>59.975000000000001</v>
      </c>
      <c r="D146" s="37">
        <v>65.900000000000006</v>
      </c>
      <c r="E146" s="37">
        <v>72.659000000000006</v>
      </c>
      <c r="F146" s="37">
        <v>76.561000000000007</v>
      </c>
      <c r="G146" s="37">
        <v>79.488</v>
      </c>
      <c r="H146" s="37">
        <v>84.905000000000001</v>
      </c>
      <c r="I146" s="37">
        <v>86.929000000000002</v>
      </c>
      <c r="J146" s="37">
        <v>93.465000000000003</v>
      </c>
      <c r="K146" s="37">
        <v>94.659000000000006</v>
      </c>
      <c r="L146" s="37">
        <v>94.114000000000004</v>
      </c>
      <c r="M146" s="37">
        <v>97.795000000000002</v>
      </c>
      <c r="N146" s="37">
        <v>88.477000000000004</v>
      </c>
      <c r="O146" s="37">
        <v>90.772999999999996</v>
      </c>
      <c r="P146" s="37">
        <v>99.682000000000002</v>
      </c>
      <c r="Q146" s="37">
        <v>118.15900000000001</v>
      </c>
      <c r="S146" s="4">
        <f t="shared" si="228"/>
        <v>59.129628830343052</v>
      </c>
      <c r="T146" s="4">
        <f t="shared" si="229"/>
        <v>64.285921969437794</v>
      </c>
      <c r="U146" s="4">
        <f t="shared" si="230"/>
        <v>72.163859519241825</v>
      </c>
      <c r="V146" s="4">
        <f t="shared" si="231"/>
        <v>75.398286490817227</v>
      </c>
      <c r="W146" s="4">
        <f t="shared" si="232"/>
        <v>79.193999153818979</v>
      </c>
      <c r="X146" s="4">
        <f t="shared" si="233"/>
        <v>83.563469647604904</v>
      </c>
      <c r="Y146" s="4">
        <f t="shared" si="234"/>
        <v>87.396496090269565</v>
      </c>
      <c r="Z146" s="4">
        <f t="shared" si="235"/>
        <v>93.677675763055134</v>
      </c>
      <c r="AA146" s="4">
        <f t="shared" si="236"/>
        <v>96.758486540786762</v>
      </c>
      <c r="AB146" s="4">
        <f t="shared" si="237"/>
        <v>95.42480600334595</v>
      </c>
      <c r="AC146" s="4">
        <f t="shared" si="238"/>
        <v>98.993951601008945</v>
      </c>
      <c r="AD146" s="4">
        <f t="shared" si="239"/>
        <v>89.957553111097113</v>
      </c>
      <c r="AE146" s="4">
        <f t="shared" si="240"/>
        <v>90.087385993583609</v>
      </c>
      <c r="AF146" s="4">
        <f t="shared" si="241"/>
        <v>98.404620919117392</v>
      </c>
      <c r="AG146" s="4">
        <f t="shared" si="242"/>
        <v>117.20439031647288</v>
      </c>
      <c r="AI146" s="4">
        <f t="shared" si="243"/>
        <v>0.84537116965694992</v>
      </c>
      <c r="AJ146" s="4">
        <f t="shared" si="244"/>
        <v>1.6140780305622116</v>
      </c>
      <c r="AK146" s="4">
        <f t="shared" si="245"/>
        <v>0.49514048075818096</v>
      </c>
      <c r="AL146" s="4">
        <f t="shared" si="246"/>
        <v>1.1627135091827796</v>
      </c>
      <c r="AM146" s="4">
        <f t="shared" si="247"/>
        <v>0.29400084618102085</v>
      </c>
      <c r="AN146" s="4">
        <f t="shared" si="248"/>
        <v>1.3415303523950968</v>
      </c>
      <c r="AO146" s="4">
        <f t="shared" si="249"/>
        <v>-0.46749609026956307</v>
      </c>
      <c r="AP146" s="4">
        <f t="shared" si="250"/>
        <v>-0.21267576305513103</v>
      </c>
      <c r="AQ146" s="4">
        <f t="shared" si="251"/>
        <v>-2.0994865407867564</v>
      </c>
      <c r="AR146" s="4">
        <f t="shared" si="252"/>
        <v>-1.3108060033459452</v>
      </c>
      <c r="AS146" s="4">
        <f t="shared" si="253"/>
        <v>-1.1989516010089432</v>
      </c>
      <c r="AT146" s="4">
        <f t="shared" si="254"/>
        <v>-1.4805531110971089</v>
      </c>
      <c r="AU146" s="4">
        <f t="shared" si="255"/>
        <v>0.6856140064163867</v>
      </c>
      <c r="AV146" s="4">
        <f t="shared" si="435"/>
        <v>1.2773790808826107</v>
      </c>
      <c r="AW146" s="4">
        <f t="shared" si="435"/>
        <v>0.95460968352712428</v>
      </c>
      <c r="AY146" s="2">
        <f t="shared" si="307"/>
        <v>59.129611392915308</v>
      </c>
      <c r="AZ146" s="2">
        <f t="shared" si="358"/>
        <v>60.487355531250365</v>
      </c>
      <c r="BA146" s="2">
        <f t="shared" si="359"/>
        <v>62.681011627117016</v>
      </c>
      <c r="BB146" s="2">
        <f t="shared" si="360"/>
        <v>62.84098243353553</v>
      </c>
      <c r="BC146" s="2">
        <f t="shared" si="361"/>
        <v>63.407340456904485</v>
      </c>
      <c r="BD146" s="2">
        <f t="shared" si="362"/>
        <v>63.908404906728229</v>
      </c>
      <c r="BE146" s="2">
        <f t="shared" si="363"/>
        <v>64.78048568665109</v>
      </c>
      <c r="BF146" s="2">
        <f t="shared" si="364"/>
        <v>64.963336541171472</v>
      </c>
      <c r="BG146" s="2">
        <f t="shared" si="365"/>
        <v>63.852182343001857</v>
      </c>
      <c r="BH146" s="2">
        <f t="shared" si="366"/>
        <v>63.444652550169984</v>
      </c>
      <c r="BI146" s="2">
        <f t="shared" si="367"/>
        <v>62.782730661911025</v>
      </c>
      <c r="BJ146" s="2">
        <f t="shared" si="368"/>
        <v>62.417303255879432</v>
      </c>
      <c r="BK146" s="2">
        <f t="shared" si="369"/>
        <v>62.262420655776445</v>
      </c>
      <c r="BL146" s="2">
        <f t="shared" si="370"/>
        <v>64.404211140813899</v>
      </c>
      <c r="BM146" s="2">
        <f t="shared" si="371"/>
        <v>68.172137072970472</v>
      </c>
      <c r="BO146" s="2" t="str">
        <f t="shared" si="257"/>
        <v/>
      </c>
      <c r="BP146" s="2" t="str">
        <f t="shared" si="258"/>
        <v/>
      </c>
      <c r="BQ146" s="2" t="str">
        <f t="shared" si="259"/>
        <v/>
      </c>
      <c r="BR146" s="2" t="str">
        <f t="shared" si="260"/>
        <v/>
      </c>
      <c r="BS146" s="2" t="str">
        <f t="shared" si="261"/>
        <v/>
      </c>
      <c r="BT146" s="2" t="str">
        <f t="shared" si="262"/>
        <v/>
      </c>
      <c r="BU146" s="2" t="str">
        <f t="shared" si="263"/>
        <v/>
      </c>
      <c r="BV146" s="2" t="str">
        <f t="shared" si="264"/>
        <v/>
      </c>
      <c r="BW146" s="2" t="str">
        <f t="shared" si="265"/>
        <v/>
      </c>
      <c r="BX146" s="2" t="str">
        <f t="shared" si="266"/>
        <v/>
      </c>
      <c r="BY146" s="2" t="str">
        <f t="shared" si="267"/>
        <v/>
      </c>
      <c r="BZ146" s="2" t="str">
        <f t="shared" si="268"/>
        <v/>
      </c>
      <c r="CA146" s="2" t="str">
        <f t="shared" si="269"/>
        <v/>
      </c>
      <c r="CB146" s="2" t="str">
        <f t="shared" si="270"/>
        <v/>
      </c>
      <c r="CC146" s="2" t="str">
        <f t="shared" si="271"/>
        <v/>
      </c>
      <c r="CE146" s="2" t="str">
        <f t="shared" si="308"/>
        <v/>
      </c>
      <c r="CF146" s="2" t="str">
        <f t="shared" si="309"/>
        <v/>
      </c>
      <c r="CG146" s="2" t="str">
        <f t="shared" si="310"/>
        <v/>
      </c>
      <c r="CH146" s="2" t="str">
        <f t="shared" si="311"/>
        <v/>
      </c>
      <c r="CI146" s="2" t="str">
        <f t="shared" si="312"/>
        <v/>
      </c>
      <c r="CJ146" s="2" t="str">
        <f t="shared" si="313"/>
        <v/>
      </c>
      <c r="CK146" s="2" t="str">
        <f t="shared" si="314"/>
        <v/>
      </c>
      <c r="CL146" s="2" t="str">
        <f t="shared" si="315"/>
        <v/>
      </c>
      <c r="CM146" s="2" t="str">
        <f t="shared" si="316"/>
        <v/>
      </c>
      <c r="CN146" s="2" t="str">
        <f t="shared" si="317"/>
        <v/>
      </c>
      <c r="CO146" s="2" t="str">
        <f t="shared" si="318"/>
        <v/>
      </c>
      <c r="CP146" s="2" t="str">
        <f t="shared" si="319"/>
        <v/>
      </c>
      <c r="CQ146" s="2" t="str">
        <f t="shared" si="320"/>
        <v/>
      </c>
      <c r="CR146" s="2" t="str">
        <f t="shared" si="321"/>
        <v/>
      </c>
      <c r="CS146" s="2" t="str">
        <f t="shared" si="322"/>
        <v/>
      </c>
      <c r="CU146" s="2" t="str">
        <f t="shared" si="272"/>
        <v/>
      </c>
      <c r="CV146" s="2" t="str">
        <f t="shared" si="273"/>
        <v/>
      </c>
      <c r="CW146" s="2" t="str">
        <f t="shared" si="274"/>
        <v/>
      </c>
      <c r="CX146" s="2" t="str">
        <f t="shared" si="275"/>
        <v/>
      </c>
      <c r="CY146" s="2" t="str">
        <f t="shared" si="276"/>
        <v/>
      </c>
      <c r="CZ146" s="2" t="str">
        <f t="shared" si="277"/>
        <v/>
      </c>
      <c r="DA146" s="2" t="str">
        <f t="shared" si="278"/>
        <v/>
      </c>
      <c r="DB146" s="2" t="str">
        <f t="shared" si="279"/>
        <v/>
      </c>
      <c r="DC146" s="2" t="str">
        <f t="shared" si="280"/>
        <v/>
      </c>
      <c r="DD146" s="2" t="str">
        <f t="shared" si="281"/>
        <v/>
      </c>
      <c r="DE146" s="2" t="str">
        <f t="shared" si="282"/>
        <v/>
      </c>
      <c r="DF146" s="2" t="str">
        <f t="shared" si="283"/>
        <v/>
      </c>
      <c r="DG146" s="2" t="str">
        <f t="shared" si="284"/>
        <v/>
      </c>
      <c r="DH146" s="2" t="str">
        <f t="shared" si="285"/>
        <v/>
      </c>
      <c r="DI146" s="2" t="str">
        <f t="shared" si="286"/>
        <v/>
      </c>
      <c r="DK146" s="2">
        <f t="shared" si="287"/>
        <v>103.90110928705441</v>
      </c>
      <c r="DL146" s="2">
        <f t="shared" si="436"/>
        <v>101.4964111498258</v>
      </c>
      <c r="DM146" s="2">
        <f t="shared" si="436"/>
        <v>101.71907238743485</v>
      </c>
      <c r="DN146" s="2">
        <f t="shared" si="436"/>
        <v>109.78609321232746</v>
      </c>
      <c r="DO146" s="2">
        <f t="shared" si="436"/>
        <v>108.64079326364688</v>
      </c>
      <c r="DP146" s="2">
        <f t="shared" si="436"/>
        <v>102.51577648083625</v>
      </c>
      <c r="DQ146" s="2">
        <f t="shared" si="436"/>
        <v>98.585207188160695</v>
      </c>
      <c r="DR146" s="2">
        <f t="shared" si="436"/>
        <v>97.090052615941417</v>
      </c>
      <c r="DS146" s="2">
        <f t="shared" si="436"/>
        <v>99.12505701861005</v>
      </c>
      <c r="DT146" s="2">
        <f t="shared" si="436"/>
        <v>100.16430653917834</v>
      </c>
      <c r="DU146" s="2">
        <f t="shared" si="436"/>
        <v>98.870748414376294</v>
      </c>
      <c r="DV146" s="2">
        <f t="shared" si="436"/>
        <v>105.57238532803936</v>
      </c>
      <c r="DW146" s="2">
        <f t="shared" si="436"/>
        <v>102.98373784355178</v>
      </c>
      <c r="DX146" s="2">
        <f t="shared" si="436"/>
        <v>97.0305982767469</v>
      </c>
      <c r="DY146" s="2">
        <f t="shared" si="436"/>
        <v>85.553924628879869</v>
      </c>
      <c r="EA146" s="2">
        <f t="shared" si="227"/>
        <v>59.086767503061573</v>
      </c>
      <c r="EB146" s="2">
        <f t="shared" si="289"/>
        <v>60.448050084602372</v>
      </c>
      <c r="EC146" s="2">
        <f t="shared" si="290"/>
        <v>62.629169513040303</v>
      </c>
      <c r="ED146" s="2">
        <f t="shared" si="291"/>
        <v>62.785307505305298</v>
      </c>
      <c r="EE146" s="2">
        <f t="shared" si="292"/>
        <v>63.366431113224458</v>
      </c>
      <c r="EF146" s="2">
        <f t="shared" si="293"/>
        <v>63.86502753118328</v>
      </c>
      <c r="EG146" s="2">
        <f t="shared" si="294"/>
        <v>64.736967339043943</v>
      </c>
      <c r="EH146" s="2">
        <f t="shared" si="295"/>
        <v>64.902329156457824</v>
      </c>
      <c r="EI146" s="2">
        <f t="shared" si="296"/>
        <v>63.794134084601794</v>
      </c>
      <c r="EJ146" s="2">
        <f t="shared" si="297"/>
        <v>63.393204310583037</v>
      </c>
      <c r="EK146" s="2">
        <f t="shared" si="298"/>
        <v>62.737349368718483</v>
      </c>
      <c r="EL146" s="2">
        <f t="shared" si="299"/>
        <v>62.366488834906093</v>
      </c>
      <c r="EM146" s="2">
        <f t="shared" si="300"/>
        <v>62.214963680781757</v>
      </c>
      <c r="EN146" s="2">
        <f t="shared" si="301"/>
        <v>64.37734163408598</v>
      </c>
      <c r="EO146" s="2">
        <f t="shared" si="302"/>
        <v>68.174710043055214</v>
      </c>
      <c r="EQ146" s="2">
        <f t="shared" si="303"/>
        <v>59.423206534907678</v>
      </c>
      <c r="ER146" s="2">
        <f t="shared" si="437"/>
        <v>60.671564089270731</v>
      </c>
      <c r="ES146" s="2">
        <f t="shared" si="437"/>
        <v>63.05738505623836</v>
      </c>
      <c r="ET146" s="2">
        <f t="shared" si="437"/>
        <v>63.217028093434337</v>
      </c>
      <c r="EU146" s="2">
        <f t="shared" si="437"/>
        <v>63.473695614573245</v>
      </c>
      <c r="EV146" s="2">
        <f t="shared" si="437"/>
        <v>64.201300705078665</v>
      </c>
      <c r="EW146" s="2">
        <f t="shared" si="437"/>
        <v>65.06377780150325</v>
      </c>
      <c r="EX146" s="2">
        <f t="shared" si="437"/>
        <v>65.536391524215361</v>
      </c>
      <c r="EY146" s="2">
        <f t="shared" si="437"/>
        <v>64.272055754934797</v>
      </c>
      <c r="EZ146" s="2">
        <f t="shared" si="437"/>
        <v>63.72551813194643</v>
      </c>
      <c r="FA146" s="2">
        <f t="shared" si="437"/>
        <v>63.050722760677381</v>
      </c>
      <c r="FB146" s="2">
        <f t="shared" si="437"/>
        <v>62.507609675633475</v>
      </c>
      <c r="FC146" s="2">
        <f t="shared" si="437"/>
        <v>62.521128023803058</v>
      </c>
      <c r="FD146" s="2">
        <f t="shared" si="437"/>
        <v>64.382346318895628</v>
      </c>
      <c r="FE146" s="2">
        <f t="shared" si="437"/>
        <v>67.143181821254842</v>
      </c>
      <c r="FG146" s="2">
        <f t="shared" si="305"/>
        <v>0.99931526144950722</v>
      </c>
      <c r="FH146" s="2">
        <f t="shared" si="438"/>
        <v>0.99924907602329816</v>
      </c>
      <c r="FI146" s="2">
        <f t="shared" si="438"/>
        <v>0.99911672960288966</v>
      </c>
      <c r="FJ146" s="2">
        <f t="shared" si="438"/>
        <v>0.9991691180875949</v>
      </c>
      <c r="FK146" s="2">
        <f t="shared" si="438"/>
        <v>0.99918434809176104</v>
      </c>
      <c r="FL146" s="2">
        <f t="shared" si="438"/>
        <v>0.99920629376477454</v>
      </c>
      <c r="FM146" s="2">
        <f t="shared" si="438"/>
        <v>0.99907611478720248</v>
      </c>
      <c r="FN146" s="2">
        <f t="shared" si="438"/>
        <v>0.99895326268391516</v>
      </c>
      <c r="FO146" s="2">
        <f t="shared" si="438"/>
        <v>0.99896087305935855</v>
      </c>
      <c r="FP146" s="2">
        <f t="shared" si="438"/>
        <v>0.99896524626840821</v>
      </c>
      <c r="FQ146" s="2">
        <f t="shared" si="438"/>
        <v>0.99908895202460446</v>
      </c>
      <c r="FR146" s="2">
        <f t="shared" si="438"/>
        <v>0.99893390846250418</v>
      </c>
      <c r="FS146" s="2">
        <f t="shared" si="438"/>
        <v>0.9990811048870164</v>
      </c>
      <c r="FT146" s="2">
        <f t="shared" si="438"/>
        <v>0.9991818380288775</v>
      </c>
      <c r="FU146" s="2">
        <f t="shared" si="438"/>
        <v>0.99879958694946125</v>
      </c>
      <c r="FW146" s="2">
        <f t="shared" si="323"/>
        <v>3.6136658557597005E-2</v>
      </c>
      <c r="FX146" s="2">
        <f t="shared" si="375"/>
        <v>3.7945041217371057E-2</v>
      </c>
      <c r="FY146" s="2">
        <f t="shared" si="376"/>
        <v>4.0435617802492753E-2</v>
      </c>
      <c r="FZ146" s="2">
        <f t="shared" si="377"/>
        <v>3.8503666432668178E-2</v>
      </c>
      <c r="GA146" s="2">
        <f t="shared" si="378"/>
        <v>3.7115949337169302E-2</v>
      </c>
      <c r="GB146" s="2">
        <f t="shared" si="379"/>
        <v>3.776701828563462E-2</v>
      </c>
      <c r="GC146" s="2">
        <f t="shared" si="380"/>
        <v>3.747266608040925E-2</v>
      </c>
      <c r="GD146" s="2">
        <f t="shared" si="381"/>
        <v>4.3079821225470917E-2</v>
      </c>
      <c r="GE146" s="2">
        <f t="shared" si="382"/>
        <v>4.4641090509119442E-2</v>
      </c>
      <c r="GF146" s="2">
        <f t="shared" si="383"/>
        <v>4.032093605436355E-2</v>
      </c>
      <c r="GG146" s="2">
        <f t="shared" si="384"/>
        <v>3.9767362091386968E-2</v>
      </c>
      <c r="GH146" s="2">
        <f t="shared" si="385"/>
        <v>3.3680215676108551E-2</v>
      </c>
      <c r="GI146" s="2">
        <f t="shared" si="386"/>
        <v>3.2645041403436E-2</v>
      </c>
      <c r="GJ146" s="2">
        <f t="shared" si="387"/>
        <v>3.0741977853763144E-2</v>
      </c>
      <c r="GK146" s="2">
        <f t="shared" si="388"/>
        <v>2.2718918965476075E-2</v>
      </c>
      <c r="GM146" s="92">
        <f t="shared" si="324"/>
        <v>1.2582377535027245E-168</v>
      </c>
      <c r="GN146" s="92">
        <f t="shared" si="389"/>
        <v>2.3813082307284466E-184</v>
      </c>
      <c r="GO146" s="92">
        <f t="shared" si="390"/>
        <v>3.6181021294581664E-210</v>
      </c>
      <c r="GP146" s="92">
        <f t="shared" si="391"/>
        <v>2.6990496011042399E-278</v>
      </c>
      <c r="GQ146" s="92">
        <f t="shared" si="392"/>
        <v>0</v>
      </c>
      <c r="GR146" s="92">
        <f t="shared" si="393"/>
        <v>0</v>
      </c>
      <c r="GS146" s="92">
        <f t="shared" si="394"/>
        <v>0</v>
      </c>
      <c r="GT146" s="92">
        <f t="shared" si="395"/>
        <v>2.6106548978800234E-281</v>
      </c>
      <c r="GU146" s="92">
        <f t="shared" si="396"/>
        <v>0</v>
      </c>
      <c r="GV146" s="92">
        <f t="shared" si="397"/>
        <v>6.3900532328545912E-298</v>
      </c>
      <c r="GW146" s="92">
        <f t="shared" si="398"/>
        <v>0</v>
      </c>
      <c r="GX146" s="92">
        <f t="shared" si="399"/>
        <v>0</v>
      </c>
      <c r="GY146" s="92">
        <f t="shared" si="400"/>
        <v>8.1541009550819989E-254</v>
      </c>
      <c r="GZ146" s="92">
        <f t="shared" si="401"/>
        <v>1.6269559079024072E-192</v>
      </c>
      <c r="HA146" s="92">
        <f t="shared" si="402"/>
        <v>1.8839751259758822E-208</v>
      </c>
      <c r="HC146" s="92">
        <f t="shared" si="325"/>
        <v>1.5330167887281407E-47</v>
      </c>
      <c r="HD146" s="92">
        <f t="shared" si="403"/>
        <v>4.909519244841615E-60</v>
      </c>
      <c r="HE146" s="92">
        <f t="shared" si="404"/>
        <v>5.89470913909737E-73</v>
      </c>
      <c r="HF146" s="92">
        <f t="shared" si="405"/>
        <v>2.281075744881731E-95</v>
      </c>
      <c r="HG146" s="92">
        <f t="shared" si="406"/>
        <v>7.4827816505515237E-104</v>
      </c>
      <c r="HH146" s="92">
        <f t="shared" si="407"/>
        <v>6.4825595946286141E-128</v>
      </c>
      <c r="HI146" s="92">
        <f t="shared" si="408"/>
        <v>1.0981033316249651E-119</v>
      </c>
      <c r="HJ146" s="92">
        <f t="shared" si="409"/>
        <v>1.3971469894075628E-132</v>
      </c>
      <c r="HK146" s="92">
        <f t="shared" si="410"/>
        <v>2.1367873015125007E-174</v>
      </c>
      <c r="HL146" s="92">
        <f t="shared" si="411"/>
        <v>3.7631652433447427E-147</v>
      </c>
      <c r="HM146" s="92">
        <f t="shared" si="412"/>
        <v>4.8970122713887604E-169</v>
      </c>
      <c r="HN146" s="92">
        <f t="shared" si="413"/>
        <v>2.1167016857601496E-116</v>
      </c>
      <c r="HO146" s="92">
        <f t="shared" si="414"/>
        <v>7.0813584855370249E-100</v>
      </c>
      <c r="HP146" s="92">
        <f t="shared" si="415"/>
        <v>5.9520360622373939E-72</v>
      </c>
      <c r="HQ146" s="92">
        <f t="shared" si="416"/>
        <v>2.0206622326126855E-59</v>
      </c>
      <c r="HS146" s="92">
        <f t="shared" si="326"/>
        <v>0.26089756531788943</v>
      </c>
      <c r="HT146" s="92">
        <f t="shared" si="417"/>
        <v>0.28034812851987284</v>
      </c>
      <c r="HU146" s="92">
        <f t="shared" si="418"/>
        <v>0.29049433928248153</v>
      </c>
      <c r="HV146" s="92">
        <f t="shared" si="419"/>
        <v>0.30818760982249832</v>
      </c>
      <c r="HW146" s="92">
        <f t="shared" si="420"/>
        <v>0.30482501290975644</v>
      </c>
      <c r="HX146" s="92">
        <f t="shared" si="421"/>
        <v>0.3332731706039514</v>
      </c>
      <c r="HY146" s="92">
        <f t="shared" si="422"/>
        <v>0.31100503332101553</v>
      </c>
      <c r="HZ146" s="92">
        <f t="shared" si="423"/>
        <v>0.39538907955782299</v>
      </c>
      <c r="IA146" s="92">
        <f t="shared" si="424"/>
        <v>0.40601133570722225</v>
      </c>
      <c r="IB146" s="92">
        <f t="shared" si="425"/>
        <v>0.32519935054918397</v>
      </c>
      <c r="IC146" s="92">
        <f t="shared" si="426"/>
        <v>0.33462451991978914</v>
      </c>
      <c r="ID146" s="92">
        <f t="shared" si="427"/>
        <v>0.20097723469352899</v>
      </c>
      <c r="IE146" s="92">
        <f t="shared" si="428"/>
        <v>0.18746900961432722</v>
      </c>
      <c r="IF146" s="92">
        <f t="shared" si="429"/>
        <v>0.24974135296245584</v>
      </c>
      <c r="IG146" s="92">
        <f t="shared" si="430"/>
        <v>0.19858662593243892</v>
      </c>
      <c r="II146" s="92">
        <f t="shared" si="327"/>
        <v>9.1168677001941329E-15</v>
      </c>
      <c r="IJ146" s="92">
        <f t="shared" si="328"/>
        <v>2.340399860546023E-14</v>
      </c>
      <c r="IK146" s="92">
        <f t="shared" si="329"/>
        <v>1.1566225705426637E-15</v>
      </c>
      <c r="IL146" s="92">
        <f t="shared" si="330"/>
        <v>1.1178730996625326E-15</v>
      </c>
      <c r="IM146" s="92">
        <f t="shared" si="331"/>
        <v>2.4943775117691127E-16</v>
      </c>
      <c r="IN146" s="92">
        <f t="shared" si="332"/>
        <v>2.4669409211112089E-17</v>
      </c>
      <c r="IO146" s="92">
        <f t="shared" si="333"/>
        <v>1.1067616200358382E-18</v>
      </c>
      <c r="IP146" s="92">
        <f t="shared" si="334"/>
        <v>5.9656558562343966E-19</v>
      </c>
      <c r="IQ146" s="92">
        <f t="shared" si="335"/>
        <v>3.5764375945387024E-18</v>
      </c>
      <c r="IR146" s="92">
        <f t="shared" si="336"/>
        <v>3.7570877733871367E-19</v>
      </c>
      <c r="IS146" s="92">
        <f t="shared" si="337"/>
        <v>7.4165126255246208E-19</v>
      </c>
      <c r="IT146" s="92">
        <f t="shared" si="338"/>
        <v>1.3172670293127704E-19</v>
      </c>
      <c r="IU146" s="92">
        <f t="shared" si="339"/>
        <v>7.4686535369243739E-18</v>
      </c>
      <c r="IV146" s="92">
        <f t="shared" si="340"/>
        <v>3.6547772029044536E-14</v>
      </c>
      <c r="IW146" s="92">
        <f t="shared" si="341"/>
        <v>3.7359060444636044E-11</v>
      </c>
      <c r="IY146" s="92">
        <f t="shared" si="342"/>
        <v>0.26089756531789854</v>
      </c>
      <c r="IZ146" s="92">
        <f t="shared" si="343"/>
        <v>0.28034812851989627</v>
      </c>
      <c r="JA146" s="92">
        <f t="shared" si="344"/>
        <v>0.29049433928248269</v>
      </c>
      <c r="JB146" s="92">
        <f t="shared" si="345"/>
        <v>0.30818760982249943</v>
      </c>
      <c r="JC146" s="92">
        <f t="shared" si="346"/>
        <v>0.30482501290975667</v>
      </c>
      <c r="JD146" s="92">
        <f t="shared" si="347"/>
        <v>0.3332731706039514</v>
      </c>
      <c r="JE146" s="92">
        <f t="shared" si="348"/>
        <v>0.31100503332101553</v>
      </c>
      <c r="JF146" s="92">
        <f t="shared" si="349"/>
        <v>0.39538907955782299</v>
      </c>
      <c r="JG146" s="92">
        <f t="shared" si="350"/>
        <v>0.40601133570722225</v>
      </c>
      <c r="JH146" s="92">
        <f t="shared" si="351"/>
        <v>0.32519935054918397</v>
      </c>
      <c r="JI146" s="92">
        <f t="shared" si="352"/>
        <v>0.33462451991978914</v>
      </c>
      <c r="JJ146" s="92">
        <f t="shared" si="353"/>
        <v>0.20097723469352899</v>
      </c>
      <c r="JK146" s="92">
        <f t="shared" si="354"/>
        <v>0.18746900961432722</v>
      </c>
      <c r="JL146" s="92">
        <f t="shared" si="355"/>
        <v>0.24974135296249239</v>
      </c>
      <c r="JM146" s="92">
        <f t="shared" si="356"/>
        <v>0.19858662596979798</v>
      </c>
    </row>
    <row r="147" spans="2:273" x14ac:dyDescent="0.25">
      <c r="B147" s="2">
        <v>120</v>
      </c>
      <c r="C147" s="37">
        <v>60.475000000000001</v>
      </c>
      <c r="D147" s="37">
        <v>65.575000000000003</v>
      </c>
      <c r="E147" s="37">
        <v>75.316999999999993</v>
      </c>
      <c r="F147" s="37">
        <v>79.049000000000007</v>
      </c>
      <c r="G147" s="37">
        <v>80.488</v>
      </c>
      <c r="H147" s="37">
        <v>85.238</v>
      </c>
      <c r="I147" s="37">
        <v>89.070999999999998</v>
      </c>
      <c r="J147" s="37">
        <v>93.512</v>
      </c>
      <c r="K147" s="37">
        <v>97.477000000000004</v>
      </c>
      <c r="L147" s="37">
        <v>97.114000000000004</v>
      </c>
      <c r="M147" s="37">
        <v>101.25</v>
      </c>
      <c r="N147" s="37">
        <v>95.772999999999996</v>
      </c>
      <c r="O147" s="37">
        <v>96.795000000000002</v>
      </c>
      <c r="P147" s="37">
        <v>105.795</v>
      </c>
      <c r="Q147" s="37">
        <v>128.364</v>
      </c>
      <c r="S147" s="4">
        <f t="shared" si="228"/>
        <v>59.022820557918983</v>
      </c>
      <c r="T147" s="4">
        <f t="shared" si="229"/>
        <v>64.721806205529262</v>
      </c>
      <c r="U147" s="4">
        <f t="shared" si="230"/>
        <v>73.359843547237688</v>
      </c>
      <c r="V147" s="4">
        <f t="shared" si="231"/>
        <v>76.84165868677286</v>
      </c>
      <c r="W147" s="4">
        <f t="shared" si="232"/>
        <v>81.138736705099745</v>
      </c>
      <c r="X147" s="4">
        <f t="shared" si="233"/>
        <v>85.597555549001839</v>
      </c>
      <c r="Y147" s="4">
        <f t="shared" si="234"/>
        <v>90.265145608207149</v>
      </c>
      <c r="Z147" s="4">
        <f t="shared" si="235"/>
        <v>95.16654605130752</v>
      </c>
      <c r="AA147" s="4">
        <f t="shared" si="236"/>
        <v>98.124418768671021</v>
      </c>
      <c r="AB147" s="4">
        <f t="shared" si="237"/>
        <v>99.24344696914136</v>
      </c>
      <c r="AC147" s="4">
        <f t="shared" si="238"/>
        <v>102.99274765811563</v>
      </c>
      <c r="AD147" s="4">
        <f t="shared" si="239"/>
        <v>96.151037702553253</v>
      </c>
      <c r="AE147" s="4">
        <f t="shared" si="240"/>
        <v>96.294284838685073</v>
      </c>
      <c r="AF147" s="4">
        <f t="shared" si="241"/>
        <v>103.15624043375024</v>
      </c>
      <c r="AG147" s="4">
        <f t="shared" si="242"/>
        <v>124.66791228434809</v>
      </c>
      <c r="AI147" s="4">
        <f t="shared" si="243"/>
        <v>1.4521794420810181</v>
      </c>
      <c r="AJ147" s="4">
        <f t="shared" si="244"/>
        <v>0.85319379447074084</v>
      </c>
      <c r="AK147" s="4">
        <f t="shared" si="245"/>
        <v>1.9571564527623053</v>
      </c>
      <c r="AL147" s="4">
        <f t="shared" si="246"/>
        <v>2.2073413132271469</v>
      </c>
      <c r="AM147" s="4">
        <f t="shared" si="247"/>
        <v>-0.6507367050997459</v>
      </c>
      <c r="AN147" s="4">
        <f t="shared" si="248"/>
        <v>-0.35955554900183984</v>
      </c>
      <c r="AO147" s="4">
        <f t="shared" si="249"/>
        <v>-1.1941456082071511</v>
      </c>
      <c r="AP147" s="4">
        <f t="shared" si="250"/>
        <v>-1.6545460513075199</v>
      </c>
      <c r="AQ147" s="4">
        <f t="shared" si="251"/>
        <v>-0.64741876867101666</v>
      </c>
      <c r="AR147" s="4">
        <f t="shared" si="252"/>
        <v>-2.1294469691413553</v>
      </c>
      <c r="AS147" s="4">
        <f t="shared" si="253"/>
        <v>-1.7427476581156327</v>
      </c>
      <c r="AT147" s="4">
        <f t="shared" si="254"/>
        <v>-0.3780377025532573</v>
      </c>
      <c r="AU147" s="4">
        <f t="shared" si="255"/>
        <v>0.50071516131492899</v>
      </c>
      <c r="AV147" s="4">
        <f t="shared" si="435"/>
        <v>2.6387595662497603</v>
      </c>
      <c r="AW147" s="4">
        <f t="shared" si="435"/>
        <v>3.6960877156519132</v>
      </c>
      <c r="AY147" s="2">
        <f t="shared" si="307"/>
        <v>59.022800410176821</v>
      </c>
      <c r="AZ147" s="2">
        <f t="shared" si="358"/>
        <v>60.387791297532594</v>
      </c>
      <c r="BA147" s="2">
        <f t="shared" si="359"/>
        <v>62.533811472318071</v>
      </c>
      <c r="BB147" s="2">
        <f t="shared" si="360"/>
        <v>62.704730221970067</v>
      </c>
      <c r="BC147" s="2">
        <f t="shared" si="361"/>
        <v>63.306059365830997</v>
      </c>
      <c r="BD147" s="2">
        <f t="shared" si="362"/>
        <v>63.784368071459376</v>
      </c>
      <c r="BE147" s="2">
        <f t="shared" si="363"/>
        <v>64.650184925299541</v>
      </c>
      <c r="BF147" s="2">
        <f t="shared" si="364"/>
        <v>64.821005589903109</v>
      </c>
      <c r="BG147" s="2">
        <f t="shared" si="365"/>
        <v>63.710535337795363</v>
      </c>
      <c r="BH147" s="2">
        <f t="shared" si="366"/>
        <v>63.313953667389178</v>
      </c>
      <c r="BI147" s="2">
        <f t="shared" si="367"/>
        <v>62.663493891679998</v>
      </c>
      <c r="BJ147" s="2">
        <f t="shared" si="368"/>
        <v>62.29416822362893</v>
      </c>
      <c r="BK147" s="2">
        <f t="shared" si="369"/>
        <v>62.123126351883009</v>
      </c>
      <c r="BL147" s="2">
        <f t="shared" si="370"/>
        <v>64.300223393447709</v>
      </c>
      <c r="BM147" s="2">
        <f t="shared" si="371"/>
        <v>68.09327503189381</v>
      </c>
      <c r="BO147" s="2" t="str">
        <f t="shared" si="257"/>
        <v/>
      </c>
      <c r="BP147" s="2" t="str">
        <f t="shared" si="258"/>
        <v/>
      </c>
      <c r="BQ147" s="2" t="str">
        <f t="shared" si="259"/>
        <v/>
      </c>
      <c r="BR147" s="2" t="str">
        <f t="shared" si="260"/>
        <v/>
      </c>
      <c r="BS147" s="2" t="str">
        <f t="shared" si="261"/>
        <v/>
      </c>
      <c r="BT147" s="2" t="str">
        <f t="shared" si="262"/>
        <v/>
      </c>
      <c r="BU147" s="2" t="str">
        <f t="shared" si="263"/>
        <v/>
      </c>
      <c r="BV147" s="2" t="str">
        <f t="shared" si="264"/>
        <v/>
      </c>
      <c r="BW147" s="2" t="str">
        <f t="shared" si="265"/>
        <v/>
      </c>
      <c r="BX147" s="2" t="str">
        <f t="shared" si="266"/>
        <v/>
      </c>
      <c r="BY147" s="2" t="str">
        <f t="shared" si="267"/>
        <v/>
      </c>
      <c r="BZ147" s="2" t="str">
        <f t="shared" si="268"/>
        <v/>
      </c>
      <c r="CA147" s="2" t="str">
        <f t="shared" si="269"/>
        <v/>
      </c>
      <c r="CB147" s="2" t="str">
        <f t="shared" si="270"/>
        <v/>
      </c>
      <c r="CC147" s="2" t="str">
        <f t="shared" si="271"/>
        <v/>
      </c>
      <c r="CE147" s="2" t="str">
        <f t="shared" si="308"/>
        <v/>
      </c>
      <c r="CF147" s="2" t="str">
        <f t="shared" si="309"/>
        <v/>
      </c>
      <c r="CG147" s="2" t="str">
        <f t="shared" si="310"/>
        <v/>
      </c>
      <c r="CH147" s="2" t="str">
        <f t="shared" si="311"/>
        <v/>
      </c>
      <c r="CI147" s="2" t="str">
        <f t="shared" si="312"/>
        <v/>
      </c>
      <c r="CJ147" s="2" t="str">
        <f t="shared" si="313"/>
        <v/>
      </c>
      <c r="CK147" s="2" t="str">
        <f t="shared" si="314"/>
        <v/>
      </c>
      <c r="CL147" s="2" t="str">
        <f t="shared" si="315"/>
        <v/>
      </c>
      <c r="CM147" s="2" t="str">
        <f t="shared" si="316"/>
        <v/>
      </c>
      <c r="CN147" s="2" t="str">
        <f t="shared" si="317"/>
        <v/>
      </c>
      <c r="CO147" s="2" t="str">
        <f t="shared" si="318"/>
        <v/>
      </c>
      <c r="CP147" s="2" t="str">
        <f t="shared" si="319"/>
        <v/>
      </c>
      <c r="CQ147" s="2" t="str">
        <f t="shared" si="320"/>
        <v/>
      </c>
      <c r="CR147" s="2" t="str">
        <f t="shared" si="321"/>
        <v/>
      </c>
      <c r="CS147" s="2" t="str">
        <f t="shared" si="322"/>
        <v/>
      </c>
      <c r="CU147" s="2" t="str">
        <f t="shared" si="272"/>
        <v/>
      </c>
      <c r="CV147" s="2" t="str">
        <f t="shared" si="273"/>
        <v/>
      </c>
      <c r="CW147" s="2" t="str">
        <f t="shared" si="274"/>
        <v/>
      </c>
      <c r="CX147" s="2" t="str">
        <f t="shared" si="275"/>
        <v/>
      </c>
      <c r="CY147" s="2" t="str">
        <f t="shared" si="276"/>
        <v/>
      </c>
      <c r="CZ147" s="2" t="str">
        <f t="shared" si="277"/>
        <v/>
      </c>
      <c r="DA147" s="2" t="str">
        <f t="shared" si="278"/>
        <v/>
      </c>
      <c r="DB147" s="2" t="str">
        <f t="shared" si="279"/>
        <v/>
      </c>
      <c r="DC147" s="2" t="str">
        <f t="shared" si="280"/>
        <v/>
      </c>
      <c r="DD147" s="2" t="str">
        <f t="shared" si="281"/>
        <v/>
      </c>
      <c r="DE147" s="2" t="str">
        <f t="shared" si="282"/>
        <v/>
      </c>
      <c r="DF147" s="2" t="str">
        <f t="shared" si="283"/>
        <v/>
      </c>
      <c r="DG147" s="2" t="str">
        <f t="shared" si="284"/>
        <v/>
      </c>
      <c r="DH147" s="2" t="str">
        <f t="shared" si="285"/>
        <v/>
      </c>
      <c r="DI147" s="2" t="str">
        <f t="shared" si="286"/>
        <v/>
      </c>
      <c r="DK147" s="2">
        <f t="shared" si="287"/>
        <v>104.21625234521576</v>
      </c>
      <c r="DL147" s="2">
        <f t="shared" si="436"/>
        <v>101.78257839721257</v>
      </c>
      <c r="DM147" s="2">
        <f t="shared" si="436"/>
        <v>101.9870598276747</v>
      </c>
      <c r="DN147" s="2">
        <f t="shared" si="436"/>
        <v>110.11894670880261</v>
      </c>
      <c r="DO147" s="2">
        <f t="shared" si="436"/>
        <v>108.95482113821134</v>
      </c>
      <c r="DP147" s="2">
        <f t="shared" si="436"/>
        <v>102.75662369337981</v>
      </c>
      <c r="DQ147" s="2">
        <f t="shared" si="436"/>
        <v>98.780739202657827</v>
      </c>
      <c r="DR147" s="2">
        <f t="shared" si="436"/>
        <v>97.277829376333614</v>
      </c>
      <c r="DS147" s="2">
        <f t="shared" si="436"/>
        <v>99.345270291440457</v>
      </c>
      <c r="DT147" s="2">
        <f t="shared" si="436"/>
        <v>100.39652289117575</v>
      </c>
      <c r="DU147" s="2">
        <f t="shared" si="436"/>
        <v>99.111194352159444</v>
      </c>
      <c r="DV147" s="2">
        <f t="shared" si="436"/>
        <v>105.87629262890638</v>
      </c>
      <c r="DW147" s="2">
        <f t="shared" si="436"/>
        <v>103.24213621262457</v>
      </c>
      <c r="DX147" s="2">
        <f t="shared" si="436"/>
        <v>97.228246603462722</v>
      </c>
      <c r="DY147" s="2">
        <f t="shared" si="436"/>
        <v>85.654292442645058</v>
      </c>
      <c r="EA147" s="2">
        <f t="shared" si="227"/>
        <v>58.980007947054382</v>
      </c>
      <c r="EB147" s="2">
        <f t="shared" si="289"/>
        <v>60.349176085730406</v>
      </c>
      <c r="EC147" s="2">
        <f t="shared" si="290"/>
        <v>62.481365070217031</v>
      </c>
      <c r="ED147" s="2">
        <f t="shared" si="291"/>
        <v>62.649014633196344</v>
      </c>
      <c r="EE147" s="2">
        <f t="shared" si="292"/>
        <v>63.267177405978046</v>
      </c>
      <c r="EF147" s="2">
        <f t="shared" si="293"/>
        <v>63.74098620631532</v>
      </c>
      <c r="EG147" s="2">
        <f t="shared" si="294"/>
        <v>64.606802554152608</v>
      </c>
      <c r="EH147" s="2">
        <f t="shared" si="295"/>
        <v>64.757767238361922</v>
      </c>
      <c r="EI147" s="2">
        <f t="shared" si="296"/>
        <v>63.651551341350597</v>
      </c>
      <c r="EJ147" s="2">
        <f t="shared" si="297"/>
        <v>63.262894873673972</v>
      </c>
      <c r="EK147" s="2">
        <f t="shared" si="298"/>
        <v>62.618677599341893</v>
      </c>
      <c r="EL147" s="2">
        <f t="shared" si="299"/>
        <v>62.24599543741629</v>
      </c>
      <c r="EM147" s="2">
        <f t="shared" si="300"/>
        <v>62.07665081433224</v>
      </c>
      <c r="EN147" s="2">
        <f t="shared" si="301"/>
        <v>64.275430749205483</v>
      </c>
      <c r="EO147" s="2">
        <f t="shared" si="302"/>
        <v>68.100893541718037</v>
      </c>
      <c r="EQ147" s="2">
        <f t="shared" si="303"/>
        <v>59.348276375943605</v>
      </c>
      <c r="ER147" s="2">
        <f t="shared" si="437"/>
        <v>60.596138990578709</v>
      </c>
      <c r="ES147" s="2">
        <f t="shared" si="437"/>
        <v>62.948256786592182</v>
      </c>
      <c r="ET147" s="2">
        <f t="shared" si="437"/>
        <v>63.118355769610162</v>
      </c>
      <c r="EU147" s="2">
        <f t="shared" si="437"/>
        <v>63.387844392374845</v>
      </c>
      <c r="EV147" s="2">
        <f t="shared" si="437"/>
        <v>64.10786836336257</v>
      </c>
      <c r="EW147" s="2">
        <f t="shared" si="437"/>
        <v>64.963063338334251</v>
      </c>
      <c r="EX147" s="2">
        <f t="shared" si="437"/>
        <v>65.442084542342755</v>
      </c>
      <c r="EY147" s="2">
        <f t="shared" si="437"/>
        <v>64.167660036446932</v>
      </c>
      <c r="EZ147" s="2">
        <f t="shared" si="437"/>
        <v>63.626483842239779</v>
      </c>
      <c r="FA147" s="2">
        <f t="shared" si="437"/>
        <v>62.952324575502594</v>
      </c>
      <c r="FB147" s="2">
        <f t="shared" si="437"/>
        <v>62.402138668470975</v>
      </c>
      <c r="FC147" s="2">
        <f t="shared" si="437"/>
        <v>62.412233595444675</v>
      </c>
      <c r="FD147" s="2">
        <f t="shared" si="437"/>
        <v>64.281452672699416</v>
      </c>
      <c r="FE147" s="2">
        <f t="shared" si="437"/>
        <v>67.021175248747085</v>
      </c>
      <c r="FG147" s="2">
        <f t="shared" si="305"/>
        <v>0.99937547339236599</v>
      </c>
      <c r="FH147" s="2">
        <f t="shared" si="438"/>
        <v>0.99931510394046164</v>
      </c>
      <c r="FI147" s="2">
        <f t="shared" si="438"/>
        <v>0.99919438521280513</v>
      </c>
      <c r="FJ147" s="2">
        <f t="shared" si="438"/>
        <v>0.9992421712858639</v>
      </c>
      <c r="FK147" s="2">
        <f t="shared" si="438"/>
        <v>0.99925606322729854</v>
      </c>
      <c r="FL147" s="2">
        <f t="shared" si="438"/>
        <v>0.99927608075346674</v>
      </c>
      <c r="FM147" s="2">
        <f t="shared" si="438"/>
        <v>0.99915733817003993</v>
      </c>
      <c r="FN147" s="2">
        <f t="shared" si="438"/>
        <v>0.99904527629025042</v>
      </c>
      <c r="FO147" s="2">
        <f t="shared" si="438"/>
        <v>0.99905221830918056</v>
      </c>
      <c r="FP147" s="2">
        <f t="shared" si="438"/>
        <v>0.9990562074511381</v>
      </c>
      <c r="FQ147" s="2">
        <f t="shared" si="438"/>
        <v>0.99916904776018445</v>
      </c>
      <c r="FR147" s="2">
        <f t="shared" si="438"/>
        <v>0.99902762174860293</v>
      </c>
      <c r="FS147" s="2">
        <f t="shared" si="438"/>
        <v>0.99916188993317401</v>
      </c>
      <c r="FT147" s="2">
        <f t="shared" si="438"/>
        <v>0.99925377369361446</v>
      </c>
      <c r="FU147" s="2">
        <f t="shared" si="438"/>
        <v>0.99890509463864663</v>
      </c>
      <c r="FW147" s="2">
        <f t="shared" si="323"/>
        <v>3.9485396318670353E-2</v>
      </c>
      <c r="FX147" s="2">
        <f t="shared" si="375"/>
        <v>4.1454152120824261E-2</v>
      </c>
      <c r="FY147" s="2">
        <f t="shared" si="376"/>
        <v>4.416448076250401E-2</v>
      </c>
      <c r="FZ147" s="2">
        <f t="shared" si="377"/>
        <v>4.2062179632455628E-2</v>
      </c>
      <c r="GA147" s="2">
        <f t="shared" si="378"/>
        <v>4.0551618703458872E-2</v>
      </c>
      <c r="GB147" s="2">
        <f t="shared" si="379"/>
        <v>4.126037192226692E-2</v>
      </c>
      <c r="GC147" s="2">
        <f t="shared" si="380"/>
        <v>4.0939951297956322E-2</v>
      </c>
      <c r="GD147" s="2">
        <f t="shared" si="381"/>
        <v>4.7040571659197124E-2</v>
      </c>
      <c r="GE147" s="2">
        <f t="shared" si="382"/>
        <v>4.8738072785077621E-2</v>
      </c>
      <c r="GF147" s="2">
        <f t="shared" si="383"/>
        <v>4.4039708749235677E-2</v>
      </c>
      <c r="GG147" s="2">
        <f t="shared" si="384"/>
        <v>4.3437389940153823E-2</v>
      </c>
      <c r="GH147" s="2">
        <f t="shared" si="385"/>
        <v>3.6810011441497793E-2</v>
      </c>
      <c r="GI147" s="2">
        <f t="shared" si="386"/>
        <v>3.5682193803231683E-2</v>
      </c>
      <c r="GJ147" s="2">
        <f t="shared" si="387"/>
        <v>3.3608228749941675E-2</v>
      </c>
      <c r="GK147" s="2">
        <f t="shared" si="388"/>
        <v>2.4856317213058639E-2</v>
      </c>
      <c r="GM147" s="92">
        <f t="shared" si="324"/>
        <v>8.588839702272585E-175</v>
      </c>
      <c r="GN147" s="92">
        <f t="shared" si="389"/>
        <v>4.273354314338987E-191</v>
      </c>
      <c r="GO147" s="92">
        <f t="shared" si="390"/>
        <v>7.1634644391656816E-218</v>
      </c>
      <c r="GP147" s="92">
        <f t="shared" si="391"/>
        <v>1.9770364860845343E-288</v>
      </c>
      <c r="GQ147" s="92">
        <f t="shared" si="392"/>
        <v>0</v>
      </c>
      <c r="GR147" s="92">
        <f t="shared" si="393"/>
        <v>0</v>
      </c>
      <c r="GS147" s="92">
        <f t="shared" si="394"/>
        <v>0</v>
      </c>
      <c r="GT147" s="92">
        <f t="shared" si="395"/>
        <v>1.5367309368565656E-291</v>
      </c>
      <c r="GU147" s="92">
        <f t="shared" si="396"/>
        <v>0</v>
      </c>
      <c r="GV147" s="92">
        <f t="shared" si="397"/>
        <v>0</v>
      </c>
      <c r="GW147" s="92">
        <f t="shared" si="398"/>
        <v>0</v>
      </c>
      <c r="GX147" s="92">
        <f t="shared" si="399"/>
        <v>0</v>
      </c>
      <c r="GY147" s="92">
        <f t="shared" si="400"/>
        <v>5.0334467553490773E-263</v>
      </c>
      <c r="GZ147" s="92">
        <f t="shared" si="401"/>
        <v>1.8653013515927814E-199</v>
      </c>
      <c r="HA147" s="92">
        <f t="shared" si="402"/>
        <v>5.4242646290785236E-216</v>
      </c>
      <c r="HC147" s="92">
        <f t="shared" si="325"/>
        <v>2.1589787837655039E-50</v>
      </c>
      <c r="HD147" s="92">
        <f t="shared" si="403"/>
        <v>1.1813550544859046E-63</v>
      </c>
      <c r="HE147" s="92">
        <f t="shared" si="404"/>
        <v>2.4105208073543023E-77</v>
      </c>
      <c r="HF147" s="92">
        <f t="shared" si="405"/>
        <v>4.8371071065873859E-101</v>
      </c>
      <c r="HG147" s="92">
        <f t="shared" si="406"/>
        <v>5.4172372789265783E-110</v>
      </c>
      <c r="HH147" s="92">
        <f t="shared" si="407"/>
        <v>2.3758407760783446E-135</v>
      </c>
      <c r="HI147" s="92">
        <f t="shared" si="408"/>
        <v>1.0352275070854544E-126</v>
      </c>
      <c r="HJ147" s="92">
        <f t="shared" si="409"/>
        <v>2.9820364858525407E-140</v>
      </c>
      <c r="HK147" s="92">
        <f t="shared" si="410"/>
        <v>1.6594007851504195E-184</v>
      </c>
      <c r="HL147" s="92">
        <f t="shared" si="411"/>
        <v>7.913877659103194E-156</v>
      </c>
      <c r="HM147" s="92">
        <f t="shared" si="412"/>
        <v>6.6251507635113594E-179</v>
      </c>
      <c r="HN147" s="92">
        <f t="shared" si="413"/>
        <v>1.9277076679505715E-123</v>
      </c>
      <c r="HO147" s="92">
        <f t="shared" si="414"/>
        <v>5.8723055005123361E-106</v>
      </c>
      <c r="HP147" s="92">
        <f t="shared" si="415"/>
        <v>2.6540887675268713E-76</v>
      </c>
      <c r="HQ147" s="92">
        <f t="shared" si="416"/>
        <v>5.4547236281615728E-63</v>
      </c>
      <c r="HS147" s="92">
        <f t="shared" si="326"/>
        <v>0.3290315749818255</v>
      </c>
      <c r="HT147" s="92">
        <f t="shared" si="417"/>
        <v>0.34970829599554765</v>
      </c>
      <c r="HU147" s="92">
        <f t="shared" si="418"/>
        <v>0.36532365182952414</v>
      </c>
      <c r="HV147" s="92">
        <f t="shared" si="419"/>
        <v>0.38221950479472305</v>
      </c>
      <c r="HW147" s="92">
        <f t="shared" si="420"/>
        <v>0.37962155722587981</v>
      </c>
      <c r="HX147" s="92">
        <f t="shared" si="421"/>
        <v>0.41051840610030271</v>
      </c>
      <c r="HY147" s="92">
        <f t="shared" si="422"/>
        <v>0.39174520990741157</v>
      </c>
      <c r="HZ147" s="92">
        <f t="shared" si="423"/>
        <v>0.47195869222473125</v>
      </c>
      <c r="IA147" s="92">
        <f t="shared" si="424"/>
        <v>0.47955837912620231</v>
      </c>
      <c r="IB147" s="92">
        <f t="shared" si="425"/>
        <v>0.40864490565915929</v>
      </c>
      <c r="IC147" s="92">
        <f t="shared" si="426"/>
        <v>0.41661396613683038</v>
      </c>
      <c r="ID147" s="92">
        <f t="shared" si="427"/>
        <v>0.27158406410081265</v>
      </c>
      <c r="IE147" s="92">
        <f t="shared" si="428"/>
        <v>0.2512824731791467</v>
      </c>
      <c r="IF147" s="92">
        <f t="shared" si="429"/>
        <v>0.30491904848765017</v>
      </c>
      <c r="IG147" s="92">
        <f t="shared" si="430"/>
        <v>0.24249057363474932</v>
      </c>
      <c r="II147" s="92">
        <f t="shared" si="327"/>
        <v>4.9362067311665291E-14</v>
      </c>
      <c r="IJ147" s="92">
        <f t="shared" si="328"/>
        <v>1.2346514876909368E-13</v>
      </c>
      <c r="IK147" s="92">
        <f t="shared" si="329"/>
        <v>7.4826791993622948E-15</v>
      </c>
      <c r="IL147" s="92">
        <f t="shared" si="330"/>
        <v>7.0374907048670956E-15</v>
      </c>
      <c r="IM147" s="92">
        <f t="shared" si="331"/>
        <v>1.669458595855595E-15</v>
      </c>
      <c r="IN147" s="92">
        <f t="shared" si="332"/>
        <v>1.8963089327786068E-16</v>
      </c>
      <c r="IO147" s="92">
        <f t="shared" si="333"/>
        <v>1.0048241109981918E-17</v>
      </c>
      <c r="IP147" s="92">
        <f t="shared" si="334"/>
        <v>6.2150506525096203E-18</v>
      </c>
      <c r="IQ147" s="92">
        <f t="shared" si="335"/>
        <v>3.4507764728713749E-17</v>
      </c>
      <c r="IR147" s="92">
        <f t="shared" si="336"/>
        <v>3.8207196671702259E-18</v>
      </c>
      <c r="IS147" s="92">
        <f t="shared" si="337"/>
        <v>7.1839549370939697E-18</v>
      </c>
      <c r="IT147" s="92">
        <f t="shared" si="338"/>
        <v>1.2473988943014365E-18</v>
      </c>
      <c r="IU147" s="92">
        <f t="shared" si="339"/>
        <v>5.5912317198779313E-17</v>
      </c>
      <c r="IV147" s="92">
        <f t="shared" si="340"/>
        <v>1.6984809114938643E-13</v>
      </c>
      <c r="IW147" s="92">
        <f t="shared" si="341"/>
        <v>1.1020897514979629E-10</v>
      </c>
      <c r="IY147" s="92">
        <f t="shared" si="342"/>
        <v>0.32903157498187485</v>
      </c>
      <c r="IZ147" s="92">
        <f t="shared" si="343"/>
        <v>0.3497082959956711</v>
      </c>
      <c r="JA147" s="92">
        <f t="shared" si="344"/>
        <v>0.36532365182953164</v>
      </c>
      <c r="JB147" s="92">
        <f t="shared" si="345"/>
        <v>0.3822195047947301</v>
      </c>
      <c r="JC147" s="92">
        <f t="shared" si="346"/>
        <v>0.37962155722588148</v>
      </c>
      <c r="JD147" s="92">
        <f t="shared" si="347"/>
        <v>0.41051840610030288</v>
      </c>
      <c r="JE147" s="92">
        <f t="shared" si="348"/>
        <v>0.39174520990741157</v>
      </c>
      <c r="JF147" s="92">
        <f t="shared" si="349"/>
        <v>0.47195869222473125</v>
      </c>
      <c r="JG147" s="92">
        <f t="shared" si="350"/>
        <v>0.47955837912620236</v>
      </c>
      <c r="JH147" s="92">
        <f t="shared" si="351"/>
        <v>0.40864490565915929</v>
      </c>
      <c r="JI147" s="92">
        <f t="shared" si="352"/>
        <v>0.41661396613683038</v>
      </c>
      <c r="JJ147" s="92">
        <f t="shared" si="353"/>
        <v>0.27158406410081265</v>
      </c>
      <c r="JK147" s="92">
        <f t="shared" si="354"/>
        <v>0.25128247317914676</v>
      </c>
      <c r="JL147" s="92">
        <f t="shared" si="355"/>
        <v>0.30491904848782003</v>
      </c>
      <c r="JM147" s="92">
        <f t="shared" si="356"/>
        <v>0.2424905737449583</v>
      </c>
    </row>
    <row r="148" spans="2:273" x14ac:dyDescent="0.25">
      <c r="B148" s="2">
        <v>121</v>
      </c>
      <c r="C148" s="37">
        <v>58.924999999999997</v>
      </c>
      <c r="D148" s="37">
        <v>66.45</v>
      </c>
      <c r="E148" s="37">
        <v>75.853999999999999</v>
      </c>
      <c r="F148" s="37">
        <v>79.293000000000006</v>
      </c>
      <c r="G148" s="37">
        <v>84.902000000000001</v>
      </c>
      <c r="H148" s="37">
        <v>87.951999999999998</v>
      </c>
      <c r="I148" s="37">
        <v>92.619</v>
      </c>
      <c r="J148" s="37">
        <v>94.465000000000003</v>
      </c>
      <c r="K148" s="37">
        <v>97.909000000000006</v>
      </c>
      <c r="L148" s="37">
        <v>101.15900000000001</v>
      </c>
      <c r="M148" s="37">
        <v>103.455</v>
      </c>
      <c r="N148" s="37">
        <v>99.954999999999998</v>
      </c>
      <c r="O148" s="37">
        <v>102.40900000000001</v>
      </c>
      <c r="P148" s="37">
        <v>109.523</v>
      </c>
      <c r="Q148" s="37">
        <v>137.114</v>
      </c>
      <c r="S148" s="4">
        <f t="shared" si="228"/>
        <v>58.916534266161925</v>
      </c>
      <c r="T148" s="4">
        <f t="shared" si="229"/>
        <v>65.008422469687261</v>
      </c>
      <c r="U148" s="4">
        <f t="shared" si="230"/>
        <v>74.084405992527962</v>
      </c>
      <c r="V148" s="4">
        <f t="shared" si="231"/>
        <v>77.631476018056446</v>
      </c>
      <c r="W148" s="4">
        <f t="shared" si="232"/>
        <v>82.251796379610113</v>
      </c>
      <c r="X148" s="4">
        <f t="shared" si="233"/>
        <v>86.367566380070883</v>
      </c>
      <c r="Y148" s="4">
        <f t="shared" si="234"/>
        <v>91.657201607323799</v>
      </c>
      <c r="Z148" s="4">
        <f t="shared" si="235"/>
        <v>94.085040670716765</v>
      </c>
      <c r="AA148" s="4">
        <f t="shared" si="236"/>
        <v>96.586315806303375</v>
      </c>
      <c r="AB148" s="4">
        <f t="shared" si="237"/>
        <v>100.66130356831057</v>
      </c>
      <c r="AC148" s="4">
        <f t="shared" si="238"/>
        <v>104.28017820467369</v>
      </c>
      <c r="AD148" s="4">
        <f t="shared" si="239"/>
        <v>101.65220708695566</v>
      </c>
      <c r="AE148" s="4">
        <f t="shared" si="240"/>
        <v>102.10049163898462</v>
      </c>
      <c r="AF148" s="4">
        <f t="shared" si="241"/>
        <v>107.58446806463185</v>
      </c>
      <c r="AG148" s="4">
        <f t="shared" si="242"/>
        <v>132.32013924180796</v>
      </c>
      <c r="AI148" s="4">
        <f t="shared" si="243"/>
        <v>8.4657338380722535E-3</v>
      </c>
      <c r="AJ148" s="4">
        <f t="shared" si="244"/>
        <v>1.4415775303127418</v>
      </c>
      <c r="AK148" s="4">
        <f t="shared" si="245"/>
        <v>1.7695940074720369</v>
      </c>
      <c r="AL148" s="4">
        <f t="shared" si="246"/>
        <v>1.6615239819435601</v>
      </c>
      <c r="AM148" s="4">
        <f t="shared" si="247"/>
        <v>2.6502036203898882</v>
      </c>
      <c r="AN148" s="4">
        <f t="shared" si="248"/>
        <v>1.5844336199291149</v>
      </c>
      <c r="AO148" s="4">
        <f t="shared" si="249"/>
        <v>0.96179839267620082</v>
      </c>
      <c r="AP148" s="4">
        <f t="shared" si="250"/>
        <v>0.37995932928323839</v>
      </c>
      <c r="AQ148" s="4">
        <f t="shared" si="251"/>
        <v>1.3226841936966309</v>
      </c>
      <c r="AR148" s="4">
        <f t="shared" si="252"/>
        <v>0.49769643168943389</v>
      </c>
      <c r="AS148" s="4">
        <f t="shared" si="253"/>
        <v>-0.82517820467369063</v>
      </c>
      <c r="AT148" s="4">
        <f t="shared" si="254"/>
        <v>-1.6972070869556575</v>
      </c>
      <c r="AU148" s="4">
        <f t="shared" si="255"/>
        <v>0.30850836101538448</v>
      </c>
      <c r="AV148" s="4">
        <f t="shared" si="435"/>
        <v>1.9385319353681467</v>
      </c>
      <c r="AW148" s="4">
        <f t="shared" si="435"/>
        <v>4.7938607581920394</v>
      </c>
      <c r="AY148" s="2">
        <f t="shared" si="307"/>
        <v>58.916512008617538</v>
      </c>
      <c r="AZ148" s="2">
        <f t="shared" si="358"/>
        <v>60.288667046659391</v>
      </c>
      <c r="BA148" s="2">
        <f t="shared" si="359"/>
        <v>62.387272645335628</v>
      </c>
      <c r="BB148" s="2">
        <f t="shared" si="360"/>
        <v>62.569143675594049</v>
      </c>
      <c r="BC148" s="2">
        <f t="shared" si="361"/>
        <v>63.205142257126994</v>
      </c>
      <c r="BD148" s="2">
        <f t="shared" si="362"/>
        <v>63.660858069570239</v>
      </c>
      <c r="BE148" s="2">
        <f t="shared" si="363"/>
        <v>64.520399641096461</v>
      </c>
      <c r="BF148" s="2">
        <f t="shared" si="364"/>
        <v>64.679530209667504</v>
      </c>
      <c r="BG148" s="2">
        <f t="shared" si="365"/>
        <v>63.569621045527676</v>
      </c>
      <c r="BH148" s="2">
        <f t="shared" si="366"/>
        <v>63.183849650708979</v>
      </c>
      <c r="BI148" s="2">
        <f t="shared" si="367"/>
        <v>62.544721655488537</v>
      </c>
      <c r="BJ148" s="2">
        <f t="shared" si="368"/>
        <v>62.171457980377546</v>
      </c>
      <c r="BK148" s="2">
        <f t="shared" si="369"/>
        <v>61.984340586136966</v>
      </c>
      <c r="BL148" s="2">
        <f t="shared" si="370"/>
        <v>64.196410361799508</v>
      </c>
      <c r="BM148" s="2">
        <f t="shared" si="371"/>
        <v>68.014113965295806</v>
      </c>
      <c r="BO148" s="2" t="str">
        <f t="shared" si="257"/>
        <v/>
      </c>
      <c r="BP148" s="2" t="str">
        <f t="shared" si="258"/>
        <v/>
      </c>
      <c r="BQ148" s="2" t="str">
        <f t="shared" si="259"/>
        <v/>
      </c>
      <c r="BR148" s="2" t="str">
        <f t="shared" si="260"/>
        <v/>
      </c>
      <c r="BS148" s="2" t="str">
        <f t="shared" si="261"/>
        <v/>
      </c>
      <c r="BT148" s="2" t="str">
        <f t="shared" si="262"/>
        <v/>
      </c>
      <c r="BU148" s="2" t="str">
        <f t="shared" si="263"/>
        <v/>
      </c>
      <c r="BV148" s="2" t="str">
        <f t="shared" si="264"/>
        <v/>
      </c>
      <c r="BW148" s="2" t="str">
        <f t="shared" si="265"/>
        <v/>
      </c>
      <c r="BX148" s="2" t="str">
        <f t="shared" si="266"/>
        <v/>
      </c>
      <c r="BY148" s="2" t="str">
        <f t="shared" si="267"/>
        <v/>
      </c>
      <c r="BZ148" s="2" t="str">
        <f t="shared" si="268"/>
        <v/>
      </c>
      <c r="CA148" s="2" t="str">
        <f t="shared" si="269"/>
        <v/>
      </c>
      <c r="CB148" s="2" t="str">
        <f t="shared" si="270"/>
        <v/>
      </c>
      <c r="CC148" s="2" t="str">
        <f t="shared" si="271"/>
        <v/>
      </c>
      <c r="CE148" s="2" t="str">
        <f t="shared" si="308"/>
        <v/>
      </c>
      <c r="CF148" s="2" t="str">
        <f t="shared" si="309"/>
        <v/>
      </c>
      <c r="CG148" s="2" t="str">
        <f t="shared" si="310"/>
        <v/>
      </c>
      <c r="CH148" s="2" t="str">
        <f t="shared" si="311"/>
        <v/>
      </c>
      <c r="CI148" s="2" t="str">
        <f t="shared" si="312"/>
        <v/>
      </c>
      <c r="CJ148" s="2" t="str">
        <f t="shared" si="313"/>
        <v/>
      </c>
      <c r="CK148" s="2" t="str">
        <f t="shared" si="314"/>
        <v/>
      </c>
      <c r="CL148" s="2" t="str">
        <f t="shared" si="315"/>
        <v/>
      </c>
      <c r="CM148" s="2" t="str">
        <f t="shared" si="316"/>
        <v/>
      </c>
      <c r="CN148" s="2" t="str">
        <f t="shared" si="317"/>
        <v/>
      </c>
      <c r="CO148" s="2" t="str">
        <f t="shared" si="318"/>
        <v/>
      </c>
      <c r="CP148" s="2" t="str">
        <f t="shared" si="319"/>
        <v/>
      </c>
      <c r="CQ148" s="2" t="str">
        <f t="shared" si="320"/>
        <v/>
      </c>
      <c r="CR148" s="2" t="str">
        <f t="shared" si="321"/>
        <v/>
      </c>
      <c r="CS148" s="2" t="str">
        <f t="shared" si="322"/>
        <v/>
      </c>
      <c r="CU148" s="2" t="str">
        <f t="shared" si="272"/>
        <v/>
      </c>
      <c r="CV148" s="2" t="str">
        <f t="shared" si="273"/>
        <v/>
      </c>
      <c r="CW148" s="2" t="str">
        <f t="shared" si="274"/>
        <v/>
      </c>
      <c r="CX148" s="2" t="str">
        <f t="shared" si="275"/>
        <v/>
      </c>
      <c r="CY148" s="2" t="str">
        <f t="shared" si="276"/>
        <v/>
      </c>
      <c r="CZ148" s="2" t="str">
        <f t="shared" si="277"/>
        <v/>
      </c>
      <c r="DA148" s="2" t="str">
        <f t="shared" si="278"/>
        <v/>
      </c>
      <c r="DB148" s="2" t="str">
        <f t="shared" si="279"/>
        <v/>
      </c>
      <c r="DC148" s="2" t="str">
        <f t="shared" si="280"/>
        <v/>
      </c>
      <c r="DD148" s="2" t="str">
        <f t="shared" si="281"/>
        <v/>
      </c>
      <c r="DE148" s="2" t="str">
        <f t="shared" si="282"/>
        <v/>
      </c>
      <c r="DF148" s="2" t="str">
        <f t="shared" si="283"/>
        <v/>
      </c>
      <c r="DG148" s="2" t="str">
        <f t="shared" si="284"/>
        <v/>
      </c>
      <c r="DH148" s="2" t="str">
        <f t="shared" si="285"/>
        <v/>
      </c>
      <c r="DI148" s="2" t="str">
        <f t="shared" si="286"/>
        <v/>
      </c>
      <c r="DK148" s="2">
        <f t="shared" si="287"/>
        <v>104.5313954033771</v>
      </c>
      <c r="DL148" s="2">
        <f t="shared" si="436"/>
        <v>102.06874564459933</v>
      </c>
      <c r="DM148" s="2">
        <f t="shared" si="436"/>
        <v>102.25504726791455</v>
      </c>
      <c r="DN148" s="2">
        <f t="shared" si="436"/>
        <v>110.45180020527778</v>
      </c>
      <c r="DO148" s="2">
        <f t="shared" si="436"/>
        <v>109.2688490127758</v>
      </c>
      <c r="DP148" s="2">
        <f t="shared" si="436"/>
        <v>102.99747090592336</v>
      </c>
      <c r="DQ148" s="2">
        <f t="shared" si="436"/>
        <v>98.976271217154959</v>
      </c>
      <c r="DR148" s="2">
        <f t="shared" si="436"/>
        <v>97.465606136725796</v>
      </c>
      <c r="DS148" s="2">
        <f t="shared" si="436"/>
        <v>99.565483564270863</v>
      </c>
      <c r="DT148" s="2">
        <f t="shared" si="436"/>
        <v>100.62873924317316</v>
      </c>
      <c r="DU148" s="2">
        <f t="shared" si="436"/>
        <v>99.351640289942594</v>
      </c>
      <c r="DV148" s="2">
        <f t="shared" si="436"/>
        <v>106.18019992977341</v>
      </c>
      <c r="DW148" s="2">
        <f t="shared" si="436"/>
        <v>103.50053458169735</v>
      </c>
      <c r="DX148" s="2">
        <f t="shared" si="436"/>
        <v>97.425894930178544</v>
      </c>
      <c r="DY148" s="2">
        <f t="shared" si="436"/>
        <v>85.754660256410233</v>
      </c>
      <c r="EA148" s="2">
        <f t="shared" si="227"/>
        <v>58.873248391047191</v>
      </c>
      <c r="EB148" s="2">
        <f t="shared" si="289"/>
        <v>60.25030208685844</v>
      </c>
      <c r="EC148" s="2">
        <f t="shared" si="290"/>
        <v>62.333560627393759</v>
      </c>
      <c r="ED148" s="2">
        <f t="shared" si="291"/>
        <v>62.512721761087391</v>
      </c>
      <c r="EE148" s="2">
        <f t="shared" si="292"/>
        <v>63.167923698731641</v>
      </c>
      <c r="EF148" s="2">
        <f t="shared" si="293"/>
        <v>63.616944881447353</v>
      </c>
      <c r="EG148" s="2">
        <f t="shared" si="294"/>
        <v>64.476637769261274</v>
      </c>
      <c r="EH148" s="2">
        <f t="shared" si="295"/>
        <v>64.613205320266019</v>
      </c>
      <c r="EI148" s="2">
        <f t="shared" si="296"/>
        <v>63.508968598099401</v>
      </c>
      <c r="EJ148" s="2">
        <f t="shared" si="297"/>
        <v>63.132585436764899</v>
      </c>
      <c r="EK148" s="2">
        <f t="shared" si="298"/>
        <v>62.500005829965311</v>
      </c>
      <c r="EL148" s="2">
        <f t="shared" si="299"/>
        <v>62.125502039926488</v>
      </c>
      <c r="EM148" s="2">
        <f t="shared" si="300"/>
        <v>61.938337947882729</v>
      </c>
      <c r="EN148" s="2">
        <f t="shared" si="301"/>
        <v>64.173519864324987</v>
      </c>
      <c r="EO148" s="2">
        <f t="shared" si="302"/>
        <v>68.02707704038086</v>
      </c>
      <c r="EQ148" s="2">
        <f t="shared" si="303"/>
        <v>59.273346216979533</v>
      </c>
      <c r="ER148" s="2">
        <f t="shared" si="437"/>
        <v>60.520713891886686</v>
      </c>
      <c r="ES148" s="2">
        <f t="shared" si="437"/>
        <v>62.839128516945998</v>
      </c>
      <c r="ET148" s="2">
        <f t="shared" si="437"/>
        <v>63.019683445785979</v>
      </c>
      <c r="EU148" s="2">
        <f t="shared" si="437"/>
        <v>63.301993170176438</v>
      </c>
      <c r="EV148" s="2">
        <f t="shared" si="437"/>
        <v>64.014436021646475</v>
      </c>
      <c r="EW148" s="2">
        <f t="shared" si="437"/>
        <v>64.862348875165253</v>
      </c>
      <c r="EX148" s="2">
        <f t="shared" si="437"/>
        <v>65.347777560470149</v>
      </c>
      <c r="EY148" s="2">
        <f t="shared" si="437"/>
        <v>64.063264317959081</v>
      </c>
      <c r="EZ148" s="2">
        <f t="shared" si="437"/>
        <v>63.527449552533128</v>
      </c>
      <c r="FA148" s="2">
        <f t="shared" si="437"/>
        <v>62.853926390327814</v>
      </c>
      <c r="FB148" s="2">
        <f t="shared" si="437"/>
        <v>62.296667661308469</v>
      </c>
      <c r="FC148" s="2">
        <f t="shared" si="437"/>
        <v>62.303339167086293</v>
      </c>
      <c r="FD148" s="2">
        <f t="shared" si="437"/>
        <v>64.180559026503204</v>
      </c>
      <c r="FE148" s="2">
        <f t="shared" si="437"/>
        <v>66.899168676239327</v>
      </c>
      <c r="FG148" s="2">
        <f t="shared" si="305"/>
        <v>0.99943039366360797</v>
      </c>
      <c r="FH148" s="2">
        <f t="shared" si="438"/>
        <v>0.9993753297250958</v>
      </c>
      <c r="FI148" s="2">
        <f t="shared" si="438"/>
        <v>0.99926521849647498</v>
      </c>
      <c r="FJ148" s="2">
        <f t="shared" si="438"/>
        <v>0.99930880590901827</v>
      </c>
      <c r="FK148" s="2">
        <f t="shared" si="438"/>
        <v>0.99932147718450182</v>
      </c>
      <c r="FL148" s="2">
        <f t="shared" si="438"/>
        <v>0.99933973574345991</v>
      </c>
      <c r="FM148" s="2">
        <f t="shared" si="438"/>
        <v>0.999231426291185</v>
      </c>
      <c r="FN148" s="2">
        <f t="shared" si="438"/>
        <v>0.99912920847698217</v>
      </c>
      <c r="FO148" s="2">
        <f t="shared" si="438"/>
        <v>0.99913554073346789</v>
      </c>
      <c r="FP148" s="2">
        <f t="shared" si="438"/>
        <v>0.9991391794797736</v>
      </c>
      <c r="FQ148" s="2">
        <f t="shared" si="438"/>
        <v>0.99924210713712358</v>
      </c>
      <c r="FR148" s="2">
        <f t="shared" si="438"/>
        <v>0.99911310461311464</v>
      </c>
      <c r="FS148" s="2">
        <f t="shared" si="438"/>
        <v>0.99923557816249775</v>
      </c>
      <c r="FT148" s="2">
        <f t="shared" si="438"/>
        <v>0.99931938883115268</v>
      </c>
      <c r="FU148" s="2">
        <f t="shared" si="438"/>
        <v>0.99900133823149806</v>
      </c>
      <c r="FW148" s="2">
        <f t="shared" si="323"/>
        <v>4.3130571089698914E-2</v>
      </c>
      <c r="FX148" s="2">
        <f t="shared" si="375"/>
        <v>4.5272510075477938E-2</v>
      </c>
      <c r="FY148" s="2">
        <f t="shared" si="376"/>
        <v>4.8219929447608681E-2</v>
      </c>
      <c r="FZ148" s="2">
        <f t="shared" si="377"/>
        <v>4.5933859425229678E-2</v>
      </c>
      <c r="GA148" s="2">
        <f t="shared" si="378"/>
        <v>4.4290685196271898E-2</v>
      </c>
      <c r="GB148" s="2">
        <f t="shared" si="379"/>
        <v>4.5061719806383835E-2</v>
      </c>
      <c r="GC148" s="2">
        <f t="shared" si="380"/>
        <v>4.471315536263689E-2</v>
      </c>
      <c r="GD148" s="2">
        <f t="shared" si="381"/>
        <v>5.1345933313841324E-2</v>
      </c>
      <c r="GE148" s="2">
        <f t="shared" si="382"/>
        <v>5.3190125578404183E-2</v>
      </c>
      <c r="GF148" s="2">
        <f t="shared" si="383"/>
        <v>4.8084276488427717E-2</v>
      </c>
      <c r="GG148" s="2">
        <f t="shared" si="384"/>
        <v>4.7429385745450664E-2</v>
      </c>
      <c r="GH148" s="2">
        <f t="shared" si="385"/>
        <v>4.0218544275065597E-2</v>
      </c>
      <c r="GI148" s="2">
        <f t="shared" si="386"/>
        <v>3.8990520535354893E-2</v>
      </c>
      <c r="GJ148" s="2">
        <f t="shared" si="387"/>
        <v>3.6731589279116225E-2</v>
      </c>
      <c r="GK148" s="2">
        <f t="shared" si="388"/>
        <v>2.7189207621649093E-2</v>
      </c>
      <c r="GM148" s="92">
        <f t="shared" si="324"/>
        <v>4.5324873004752046E-181</v>
      </c>
      <c r="GN148" s="92">
        <f t="shared" si="389"/>
        <v>5.7866478164221484E-198</v>
      </c>
      <c r="GO148" s="92">
        <f t="shared" si="390"/>
        <v>1.0280764464979236E-225</v>
      </c>
      <c r="GP148" s="92">
        <f t="shared" si="391"/>
        <v>9.5155095504707708E-299</v>
      </c>
      <c r="GQ148" s="92">
        <f t="shared" si="392"/>
        <v>0</v>
      </c>
      <c r="GR148" s="92">
        <f t="shared" si="393"/>
        <v>0</v>
      </c>
      <c r="GS148" s="92">
        <f t="shared" si="394"/>
        <v>0</v>
      </c>
      <c r="GT148" s="92">
        <f t="shared" si="395"/>
        <v>5.924112778223763E-302</v>
      </c>
      <c r="GU148" s="92">
        <f t="shared" si="396"/>
        <v>0</v>
      </c>
      <c r="GV148" s="92">
        <f t="shared" si="397"/>
        <v>0</v>
      </c>
      <c r="GW148" s="92">
        <f t="shared" si="398"/>
        <v>0</v>
      </c>
      <c r="GX148" s="92">
        <f t="shared" si="399"/>
        <v>0</v>
      </c>
      <c r="GY148" s="92">
        <f t="shared" si="400"/>
        <v>2.1239414428954487E-272</v>
      </c>
      <c r="GZ148" s="92">
        <f t="shared" si="401"/>
        <v>1.6075656014882899E-206</v>
      </c>
      <c r="HA148" s="92">
        <f t="shared" si="402"/>
        <v>1.1443593173358636E-223</v>
      </c>
      <c r="HC148" s="92">
        <f t="shared" si="325"/>
        <v>2.4977761140377648E-53</v>
      </c>
      <c r="HD148" s="92">
        <f t="shared" si="403"/>
        <v>2.214970657677166E-67</v>
      </c>
      <c r="HE148" s="92">
        <f t="shared" si="404"/>
        <v>7.2960185968099909E-82</v>
      </c>
      <c r="HF148" s="92">
        <f t="shared" si="405"/>
        <v>6.9912673325960055E-107</v>
      </c>
      <c r="HG148" s="92">
        <f t="shared" si="406"/>
        <v>2.597732133042654E-116</v>
      </c>
      <c r="HH148" s="92">
        <f t="shared" si="407"/>
        <v>5.3368194548569054E-143</v>
      </c>
      <c r="HI148" s="92">
        <f t="shared" si="408"/>
        <v>6.1164808266538334E-134</v>
      </c>
      <c r="HJ148" s="92">
        <f t="shared" si="409"/>
        <v>3.8508254847990263E-148</v>
      </c>
      <c r="HK148" s="92">
        <f t="shared" si="410"/>
        <v>6.6478656664438128E-195</v>
      </c>
      <c r="HL148" s="92">
        <f t="shared" si="411"/>
        <v>9.3327640621971274E-165</v>
      </c>
      <c r="HM148" s="92">
        <f t="shared" si="412"/>
        <v>4.6756939080796456E-189</v>
      </c>
      <c r="HN148" s="92">
        <f t="shared" si="413"/>
        <v>1.0839075670453034E-130</v>
      </c>
      <c r="HO148" s="92">
        <f t="shared" si="414"/>
        <v>3.19965030418694E-112</v>
      </c>
      <c r="HP148" s="92">
        <f t="shared" si="415"/>
        <v>8.7683668295494961E-81</v>
      </c>
      <c r="HQ148" s="92">
        <f t="shared" si="416"/>
        <v>1.1522476728979238E-66</v>
      </c>
      <c r="HS148" s="92">
        <f t="shared" si="326"/>
        <v>0.39906831925365882</v>
      </c>
      <c r="HT148" s="92">
        <f t="shared" si="417"/>
        <v>0.4188729698381064</v>
      </c>
      <c r="HU148" s="92">
        <f t="shared" si="418"/>
        <v>0.43788633397174137</v>
      </c>
      <c r="HV148" s="92">
        <f t="shared" si="419"/>
        <v>0.45178535768408346</v>
      </c>
      <c r="HW148" s="92">
        <f t="shared" si="420"/>
        <v>0.45021970958563762</v>
      </c>
      <c r="HX148" s="92">
        <f t="shared" si="421"/>
        <v>0.47813991419534335</v>
      </c>
      <c r="HY148" s="92">
        <f t="shared" si="422"/>
        <v>0.46548348180584981</v>
      </c>
      <c r="HZ148" s="92">
        <f t="shared" si="423"/>
        <v>0.52212371831536086</v>
      </c>
      <c r="IA148" s="92">
        <f t="shared" si="424"/>
        <v>0.52518122481380081</v>
      </c>
      <c r="IB148" s="92">
        <f t="shared" si="425"/>
        <v>0.48122994515635903</v>
      </c>
      <c r="IC148" s="92">
        <f t="shared" si="426"/>
        <v>0.48643268055633171</v>
      </c>
      <c r="ID148" s="92">
        <f t="shared" si="427"/>
        <v>0.35056917308537278</v>
      </c>
      <c r="IE148" s="92">
        <f t="shared" si="428"/>
        <v>0.3239302448477766</v>
      </c>
      <c r="IF148" s="92">
        <f t="shared" si="429"/>
        <v>0.36497303208886128</v>
      </c>
      <c r="IG148" s="92">
        <f t="shared" si="430"/>
        <v>0.29242148678872432</v>
      </c>
      <c r="II148" s="92">
        <f t="shared" si="327"/>
        <v>2.5511833209928146E-13</v>
      </c>
      <c r="IJ148" s="92">
        <f t="shared" si="328"/>
        <v>6.2174737083262606E-13</v>
      </c>
      <c r="IK148" s="92">
        <f t="shared" si="329"/>
        <v>4.5889556103542681E-14</v>
      </c>
      <c r="IL148" s="92">
        <f t="shared" si="330"/>
        <v>4.206682134786392E-14</v>
      </c>
      <c r="IM148" s="92">
        <f t="shared" si="331"/>
        <v>1.0597015492826468E-14</v>
      </c>
      <c r="IN148" s="92">
        <f t="shared" si="332"/>
        <v>1.3765584741727566E-15</v>
      </c>
      <c r="IO148" s="92">
        <f t="shared" si="333"/>
        <v>8.5752110314809824E-17</v>
      </c>
      <c r="IP148" s="92">
        <f t="shared" si="334"/>
        <v>6.0437349684608367E-17</v>
      </c>
      <c r="IQ148" s="92">
        <f t="shared" si="335"/>
        <v>3.112526214194489E-16</v>
      </c>
      <c r="IR148" s="92">
        <f t="shared" si="336"/>
        <v>3.6346950582842117E-17</v>
      </c>
      <c r="IS148" s="92">
        <f t="shared" si="337"/>
        <v>6.5208709441168841E-17</v>
      </c>
      <c r="IT148" s="92">
        <f t="shared" si="338"/>
        <v>1.1112810695942526E-17</v>
      </c>
      <c r="IU148" s="92">
        <f t="shared" si="339"/>
        <v>3.9656885885014511E-16</v>
      </c>
      <c r="IV148" s="92">
        <f t="shared" si="340"/>
        <v>7.5825411562581817E-13</v>
      </c>
      <c r="IW148" s="92">
        <f t="shared" si="341"/>
        <v>3.1687494963963519E-10</v>
      </c>
      <c r="IY148" s="92">
        <f t="shared" si="342"/>
        <v>0.39906831925391395</v>
      </c>
      <c r="IZ148" s="92">
        <f t="shared" si="343"/>
        <v>0.41887296983872813</v>
      </c>
      <c r="JA148" s="92">
        <f t="shared" si="344"/>
        <v>0.43788633397178728</v>
      </c>
      <c r="JB148" s="92">
        <f t="shared" si="345"/>
        <v>0.45178535768412553</v>
      </c>
      <c r="JC148" s="92">
        <f t="shared" si="346"/>
        <v>0.45021970958564822</v>
      </c>
      <c r="JD148" s="92">
        <f t="shared" si="347"/>
        <v>0.47813991419534474</v>
      </c>
      <c r="JE148" s="92">
        <f t="shared" si="348"/>
        <v>0.46548348180584992</v>
      </c>
      <c r="JF148" s="92">
        <f t="shared" si="349"/>
        <v>0.52212371831536097</v>
      </c>
      <c r="JG148" s="92">
        <f t="shared" si="350"/>
        <v>0.52518122481380114</v>
      </c>
      <c r="JH148" s="92">
        <f t="shared" si="351"/>
        <v>0.48122994515635908</v>
      </c>
      <c r="JI148" s="92">
        <f t="shared" si="352"/>
        <v>0.48643268055633176</v>
      </c>
      <c r="JJ148" s="92">
        <f t="shared" si="353"/>
        <v>0.35056917308537278</v>
      </c>
      <c r="JK148" s="92">
        <f t="shared" si="354"/>
        <v>0.32393024484777699</v>
      </c>
      <c r="JL148" s="92">
        <f t="shared" si="355"/>
        <v>0.36497303208961951</v>
      </c>
      <c r="JM148" s="92">
        <f t="shared" si="356"/>
        <v>0.29242148710559929</v>
      </c>
    </row>
    <row r="149" spans="2:273" x14ac:dyDescent="0.25">
      <c r="B149" s="2">
        <v>122</v>
      </c>
      <c r="C149" s="37">
        <v>59.524999999999999</v>
      </c>
      <c r="D149" s="37">
        <v>65.55</v>
      </c>
      <c r="E149" s="37">
        <v>74.512</v>
      </c>
      <c r="F149" s="37">
        <v>77.927000000000007</v>
      </c>
      <c r="G149" s="37">
        <v>82.950999999999993</v>
      </c>
      <c r="H149" s="37">
        <v>86.929000000000002</v>
      </c>
      <c r="I149" s="37">
        <v>92.381</v>
      </c>
      <c r="J149" s="37">
        <v>91.93</v>
      </c>
      <c r="K149" s="37">
        <v>94.409000000000006</v>
      </c>
      <c r="L149" s="37">
        <v>100.068</v>
      </c>
      <c r="M149" s="37">
        <v>103.614</v>
      </c>
      <c r="N149" s="37">
        <v>103.682</v>
      </c>
      <c r="O149" s="37">
        <v>107.568</v>
      </c>
      <c r="P149" s="37">
        <v>111.636</v>
      </c>
      <c r="Q149" s="37">
        <v>140.886</v>
      </c>
      <c r="S149" s="4">
        <f t="shared" si="228"/>
        <v>58.810793333253173</v>
      </c>
      <c r="T149" s="4">
        <f t="shared" si="229"/>
        <v>65.064774749675919</v>
      </c>
      <c r="U149" s="4">
        <f t="shared" si="230"/>
        <v>74.107826903573738</v>
      </c>
      <c r="V149" s="4">
        <f t="shared" si="231"/>
        <v>77.5060977375053</v>
      </c>
      <c r="W149" s="4">
        <f t="shared" si="232"/>
        <v>82.187839599684636</v>
      </c>
      <c r="X149" s="4">
        <f t="shared" si="233"/>
        <v>85.508816408565096</v>
      </c>
      <c r="Y149" s="4">
        <f t="shared" si="234"/>
        <v>91.012854175632839</v>
      </c>
      <c r="Z149" s="4">
        <f t="shared" si="235"/>
        <v>90.360429872906963</v>
      </c>
      <c r="AA149" s="4">
        <f t="shared" si="236"/>
        <v>92.160461779720791</v>
      </c>
      <c r="AB149" s="4">
        <f t="shared" si="237"/>
        <v>98.939044674942465</v>
      </c>
      <c r="AC149" s="4">
        <f t="shared" si="238"/>
        <v>102.12250180322708</v>
      </c>
      <c r="AD149" s="4">
        <f t="shared" si="239"/>
        <v>105.3607619680803</v>
      </c>
      <c r="AE149" s="4">
        <f t="shared" si="240"/>
        <v>106.57762833576521</v>
      </c>
      <c r="AF149" s="4">
        <f t="shared" si="241"/>
        <v>111.24923440215218</v>
      </c>
      <c r="AG149" s="4">
        <f t="shared" si="242"/>
        <v>139.84169880064931</v>
      </c>
      <c r="AI149" s="4">
        <f t="shared" si="243"/>
        <v>0.71420666674682565</v>
      </c>
      <c r="AJ149" s="4">
        <f t="shared" si="244"/>
        <v>0.48522525032407771</v>
      </c>
      <c r="AK149" s="4">
        <f t="shared" si="245"/>
        <v>0.40417309642626265</v>
      </c>
      <c r="AL149" s="4">
        <f t="shared" si="246"/>
        <v>0.42090226249470675</v>
      </c>
      <c r="AM149" s="4">
        <f t="shared" si="247"/>
        <v>0.76316040031535692</v>
      </c>
      <c r="AN149" s="4">
        <f t="shared" si="248"/>
        <v>1.4201835914349061</v>
      </c>
      <c r="AO149" s="4">
        <f t="shared" si="249"/>
        <v>1.3681458243671614</v>
      </c>
      <c r="AP149" s="4">
        <f t="shared" si="250"/>
        <v>1.5695701270930442</v>
      </c>
      <c r="AQ149" s="4">
        <f t="shared" si="251"/>
        <v>2.2485382202792152</v>
      </c>
      <c r="AR149" s="4">
        <f t="shared" si="252"/>
        <v>1.1289553250575324</v>
      </c>
      <c r="AS149" s="4">
        <f t="shared" si="253"/>
        <v>1.4914981967729233</v>
      </c>
      <c r="AT149" s="4">
        <f t="shared" si="254"/>
        <v>-1.6787619680802948</v>
      </c>
      <c r="AU149" s="4">
        <f t="shared" si="255"/>
        <v>0.99037166423478595</v>
      </c>
      <c r="AV149" s="4">
        <f t="shared" si="435"/>
        <v>0.38676559784781261</v>
      </c>
      <c r="AW149" s="4">
        <f t="shared" si="435"/>
        <v>1.0443011993506843</v>
      </c>
      <c r="AY149" s="2">
        <f t="shared" si="307"/>
        <v>58.81076996852947</v>
      </c>
      <c r="AZ149" s="2">
        <f t="shared" si="358"/>
        <v>60.189996892565127</v>
      </c>
      <c r="BA149" s="2">
        <f t="shared" si="359"/>
        <v>62.241431179492558</v>
      </c>
      <c r="BB149" s="2">
        <f t="shared" si="360"/>
        <v>62.434253280755769</v>
      </c>
      <c r="BC149" s="2">
        <f t="shared" si="361"/>
        <v>63.104586960654444</v>
      </c>
      <c r="BD149" s="2">
        <f t="shared" si="362"/>
        <v>63.53789889187199</v>
      </c>
      <c r="BE149" s="2">
        <f t="shared" si="363"/>
        <v>64.391152057241158</v>
      </c>
      <c r="BF149" s="2">
        <f t="shared" si="364"/>
        <v>64.538967515582485</v>
      </c>
      <c r="BG149" s="2">
        <f t="shared" si="365"/>
        <v>63.429479135538237</v>
      </c>
      <c r="BH149" s="2">
        <f t="shared" si="366"/>
        <v>63.054364001067235</v>
      </c>
      <c r="BI149" s="2">
        <f t="shared" si="367"/>
        <v>62.426427522125252</v>
      </c>
      <c r="BJ149" s="2">
        <f t="shared" si="368"/>
        <v>62.049167658018099</v>
      </c>
      <c r="BK149" s="2">
        <f t="shared" si="369"/>
        <v>61.846078299436982</v>
      </c>
      <c r="BL149" s="2">
        <f t="shared" si="370"/>
        <v>64.092760072058169</v>
      </c>
      <c r="BM149" s="2">
        <f t="shared" si="371"/>
        <v>67.934596177074624</v>
      </c>
      <c r="BO149" s="2" t="str">
        <f t="shared" si="257"/>
        <v/>
      </c>
      <c r="BP149" s="2" t="str">
        <f t="shared" si="258"/>
        <v/>
      </c>
      <c r="BQ149" s="2" t="str">
        <f t="shared" si="259"/>
        <v/>
      </c>
      <c r="BR149" s="2" t="str">
        <f t="shared" si="260"/>
        <v/>
      </c>
      <c r="BS149" s="2" t="str">
        <f t="shared" si="261"/>
        <v/>
      </c>
      <c r="BT149" s="2" t="str">
        <f t="shared" si="262"/>
        <v/>
      </c>
      <c r="BU149" s="2" t="str">
        <f t="shared" si="263"/>
        <v/>
      </c>
      <c r="BV149" s="2" t="str">
        <f t="shared" si="264"/>
        <v/>
      </c>
      <c r="BW149" s="2" t="str">
        <f t="shared" si="265"/>
        <v/>
      </c>
      <c r="BX149" s="2" t="str">
        <f t="shared" si="266"/>
        <v/>
      </c>
      <c r="BY149" s="2" t="str">
        <f t="shared" si="267"/>
        <v/>
      </c>
      <c r="BZ149" s="2" t="str">
        <f t="shared" si="268"/>
        <v/>
      </c>
      <c r="CA149" s="2" t="str">
        <f t="shared" si="269"/>
        <v/>
      </c>
      <c r="CB149" s="2" t="str">
        <f t="shared" si="270"/>
        <v/>
      </c>
      <c r="CC149" s="2" t="str">
        <f t="shared" si="271"/>
        <v/>
      </c>
      <c r="CE149" s="2" t="str">
        <f t="shared" si="308"/>
        <v/>
      </c>
      <c r="CF149" s="2" t="str">
        <f t="shared" si="309"/>
        <v/>
      </c>
      <c r="CG149" s="2" t="str">
        <f t="shared" si="310"/>
        <v/>
      </c>
      <c r="CH149" s="2" t="str">
        <f t="shared" si="311"/>
        <v/>
      </c>
      <c r="CI149" s="2" t="str">
        <f t="shared" si="312"/>
        <v/>
      </c>
      <c r="CJ149" s="2" t="str">
        <f t="shared" si="313"/>
        <v/>
      </c>
      <c r="CK149" s="2" t="str">
        <f t="shared" si="314"/>
        <v/>
      </c>
      <c r="CL149" s="2" t="str">
        <f t="shared" si="315"/>
        <v/>
      </c>
      <c r="CM149" s="2" t="str">
        <f t="shared" si="316"/>
        <v/>
      </c>
      <c r="CN149" s="2" t="str">
        <f t="shared" si="317"/>
        <v/>
      </c>
      <c r="CO149" s="2" t="str">
        <f t="shared" si="318"/>
        <v/>
      </c>
      <c r="CP149" s="2" t="str">
        <f t="shared" si="319"/>
        <v/>
      </c>
      <c r="CQ149" s="2" t="str">
        <f t="shared" si="320"/>
        <v/>
      </c>
      <c r="CR149" s="2" t="str">
        <f t="shared" si="321"/>
        <v/>
      </c>
      <c r="CS149" s="2" t="str">
        <f t="shared" si="322"/>
        <v/>
      </c>
      <c r="CU149" s="2" t="str">
        <f t="shared" si="272"/>
        <v/>
      </c>
      <c r="CV149" s="2" t="str">
        <f t="shared" si="273"/>
        <v/>
      </c>
      <c r="CW149" s="2" t="str">
        <f t="shared" si="274"/>
        <v/>
      </c>
      <c r="CX149" s="2" t="str">
        <f t="shared" si="275"/>
        <v/>
      </c>
      <c r="CY149" s="2" t="str">
        <f t="shared" si="276"/>
        <v/>
      </c>
      <c r="CZ149" s="2" t="str">
        <f t="shared" si="277"/>
        <v/>
      </c>
      <c r="DA149" s="2" t="str">
        <f t="shared" si="278"/>
        <v/>
      </c>
      <c r="DB149" s="2" t="str">
        <f t="shared" si="279"/>
        <v/>
      </c>
      <c r="DC149" s="2" t="str">
        <f t="shared" si="280"/>
        <v/>
      </c>
      <c r="DD149" s="2" t="str">
        <f t="shared" si="281"/>
        <v/>
      </c>
      <c r="DE149" s="2" t="str">
        <f t="shared" si="282"/>
        <v/>
      </c>
      <c r="DF149" s="2" t="str">
        <f t="shared" si="283"/>
        <v/>
      </c>
      <c r="DG149" s="2" t="str">
        <f t="shared" si="284"/>
        <v/>
      </c>
      <c r="DH149" s="2" t="str">
        <f t="shared" si="285"/>
        <v/>
      </c>
      <c r="DI149" s="2" t="str">
        <f t="shared" si="286"/>
        <v/>
      </c>
      <c r="DK149" s="2">
        <f t="shared" si="287"/>
        <v>104.84653846153847</v>
      </c>
      <c r="DL149" s="2">
        <f t="shared" si="436"/>
        <v>102.35491289198609</v>
      </c>
      <c r="DM149" s="2">
        <f t="shared" si="436"/>
        <v>102.5230347081544</v>
      </c>
      <c r="DN149" s="2">
        <f t="shared" si="436"/>
        <v>110.78465370175294</v>
      </c>
      <c r="DO149" s="2">
        <f t="shared" si="436"/>
        <v>109.58287688734028</v>
      </c>
      <c r="DP149" s="2">
        <f t="shared" si="436"/>
        <v>103.23831811846691</v>
      </c>
      <c r="DQ149" s="2">
        <f t="shared" si="436"/>
        <v>99.171803231652092</v>
      </c>
      <c r="DR149" s="2">
        <f t="shared" si="436"/>
        <v>97.653382897117979</v>
      </c>
      <c r="DS149" s="2">
        <f t="shared" si="436"/>
        <v>99.785696837101256</v>
      </c>
      <c r="DT149" s="2">
        <f t="shared" si="436"/>
        <v>100.86095559517055</v>
      </c>
      <c r="DU149" s="2">
        <f t="shared" si="436"/>
        <v>99.592086227725744</v>
      </c>
      <c r="DV149" s="2">
        <f t="shared" si="436"/>
        <v>106.48410723064043</v>
      </c>
      <c r="DW149" s="2">
        <f t="shared" si="436"/>
        <v>103.75893295077014</v>
      </c>
      <c r="DX149" s="2">
        <f t="shared" si="436"/>
        <v>97.623543256894379</v>
      </c>
      <c r="DY149" s="2">
        <f t="shared" si="436"/>
        <v>85.855028070175422</v>
      </c>
      <c r="EA149" s="2">
        <f t="shared" ref="EA149:EA212" si="439">CE$228*$B149+CE$229</f>
        <v>58.766488835040001</v>
      </c>
      <c r="EB149" s="2">
        <f t="shared" si="289"/>
        <v>60.151428087986474</v>
      </c>
      <c r="EC149" s="2">
        <f t="shared" si="290"/>
        <v>62.185756184570486</v>
      </c>
      <c r="ED149" s="2">
        <f t="shared" si="291"/>
        <v>62.376428888978438</v>
      </c>
      <c r="EE149" s="2">
        <f t="shared" si="292"/>
        <v>63.06866999148523</v>
      </c>
      <c r="EF149" s="2">
        <f t="shared" si="293"/>
        <v>63.492903556579392</v>
      </c>
      <c r="EG149" s="2">
        <f t="shared" si="294"/>
        <v>64.346472984369939</v>
      </c>
      <c r="EH149" s="2">
        <f t="shared" si="295"/>
        <v>64.468643402170116</v>
      </c>
      <c r="EI149" s="2">
        <f t="shared" si="296"/>
        <v>63.366385854848197</v>
      </c>
      <c r="EJ149" s="2">
        <f t="shared" si="297"/>
        <v>63.00227599985584</v>
      </c>
      <c r="EK149" s="2">
        <f t="shared" si="298"/>
        <v>62.381334060588721</v>
      </c>
      <c r="EL149" s="2">
        <f t="shared" si="299"/>
        <v>62.005008642436692</v>
      </c>
      <c r="EM149" s="2">
        <f t="shared" si="300"/>
        <v>61.800025081433219</v>
      </c>
      <c r="EN149" s="2">
        <f t="shared" si="301"/>
        <v>64.071608979444477</v>
      </c>
      <c r="EO149" s="2">
        <f t="shared" si="302"/>
        <v>67.953260539043683</v>
      </c>
      <c r="EQ149" s="2">
        <f t="shared" si="303"/>
        <v>59.198416058015454</v>
      </c>
      <c r="ER149" s="2">
        <f t="shared" si="437"/>
        <v>60.445288793194663</v>
      </c>
      <c r="ES149" s="2">
        <f t="shared" si="437"/>
        <v>62.730000247299813</v>
      </c>
      <c r="ET149" s="2">
        <f t="shared" si="437"/>
        <v>62.921011121961797</v>
      </c>
      <c r="EU149" s="2">
        <f t="shared" si="437"/>
        <v>63.216141947978031</v>
      </c>
      <c r="EV149" s="2">
        <f t="shared" si="437"/>
        <v>63.921003679930372</v>
      </c>
      <c r="EW149" s="2">
        <f t="shared" si="437"/>
        <v>64.761634411996255</v>
      </c>
      <c r="EX149" s="2">
        <f t="shared" si="437"/>
        <v>65.253470578597529</v>
      </c>
      <c r="EY149" s="2">
        <f t="shared" si="437"/>
        <v>63.958868599471216</v>
      </c>
      <c r="EZ149" s="2">
        <f t="shared" si="437"/>
        <v>63.428415262826476</v>
      </c>
      <c r="FA149" s="2">
        <f t="shared" si="437"/>
        <v>62.755528205153027</v>
      </c>
      <c r="FB149" s="2">
        <f t="shared" si="437"/>
        <v>62.191196654145969</v>
      </c>
      <c r="FC149" s="2">
        <f t="shared" si="437"/>
        <v>62.194444738727917</v>
      </c>
      <c r="FD149" s="2">
        <f t="shared" si="437"/>
        <v>64.079665380306977</v>
      </c>
      <c r="FE149" s="2">
        <f t="shared" si="437"/>
        <v>66.777162103731584</v>
      </c>
      <c r="FG149" s="2">
        <f t="shared" si="305"/>
        <v>0.99948048680946777</v>
      </c>
      <c r="FH149" s="2">
        <f t="shared" si="438"/>
        <v>0.99943026262309731</v>
      </c>
      <c r="FI149" s="2">
        <f t="shared" si="438"/>
        <v>0.99932982797572389</v>
      </c>
      <c r="FJ149" s="2">
        <f t="shared" si="438"/>
        <v>0.99936958515661578</v>
      </c>
      <c r="FK149" s="2">
        <f t="shared" si="438"/>
        <v>0.99938114289010405</v>
      </c>
      <c r="FL149" s="2">
        <f t="shared" si="438"/>
        <v>0.99939779685554353</v>
      </c>
      <c r="FM149" s="2">
        <f t="shared" si="438"/>
        <v>0.99929900504112257</v>
      </c>
      <c r="FN149" s="2">
        <f t="shared" si="438"/>
        <v>0.99920576783794934</v>
      </c>
      <c r="FO149" s="2">
        <f t="shared" si="438"/>
        <v>0.9992115438063619</v>
      </c>
      <c r="FP149" s="2">
        <f t="shared" si="438"/>
        <v>0.99921486288627115</v>
      </c>
      <c r="FQ149" s="2">
        <f t="shared" si="438"/>
        <v>0.99930874739686848</v>
      </c>
      <c r="FR149" s="2">
        <f t="shared" si="438"/>
        <v>0.99919107866784573</v>
      </c>
      <c r="FS149" s="2">
        <f t="shared" si="438"/>
        <v>0.99930279210357176</v>
      </c>
      <c r="FT149" s="2">
        <f t="shared" si="438"/>
        <v>0.99937923806142348</v>
      </c>
      <c r="FU149" s="2">
        <f t="shared" si="438"/>
        <v>0.99908912960280905</v>
      </c>
      <c r="FW149" s="2">
        <f t="shared" si="323"/>
        <v>4.7095757817710804E-2</v>
      </c>
      <c r="FX149" s="2">
        <f t="shared" si="375"/>
        <v>4.9424443598155517E-2</v>
      </c>
      <c r="FY149" s="2">
        <f t="shared" si="376"/>
        <v>5.2627270156141805E-2</v>
      </c>
      <c r="FZ149" s="2">
        <f t="shared" si="377"/>
        <v>5.0143259657731504E-2</v>
      </c>
      <c r="GA149" s="2">
        <f t="shared" si="378"/>
        <v>4.8357136435603458E-2</v>
      </c>
      <c r="GB149" s="2">
        <f t="shared" si="379"/>
        <v>4.9195317910326032E-2</v>
      </c>
      <c r="GC149" s="2">
        <f t="shared" si="380"/>
        <v>4.8816413515364976E-2</v>
      </c>
      <c r="GD149" s="2">
        <f t="shared" si="381"/>
        <v>5.6022175756384136E-2</v>
      </c>
      <c r="GE149" s="2">
        <f t="shared" si="382"/>
        <v>5.8024051653900427E-2</v>
      </c>
      <c r="GF149" s="2">
        <f t="shared" si="383"/>
        <v>5.247990205935265E-2</v>
      </c>
      <c r="GG149" s="2">
        <f t="shared" si="384"/>
        <v>5.1768400221934789E-2</v>
      </c>
      <c r="GH149" s="2">
        <f t="shared" si="385"/>
        <v>4.3928305712766479E-2</v>
      </c>
      <c r="GI149" s="2">
        <f t="shared" si="386"/>
        <v>4.2592035668249921E-2</v>
      </c>
      <c r="GJ149" s="2">
        <f t="shared" si="387"/>
        <v>4.0133162952697296E-2</v>
      </c>
      <c r="GK149" s="2">
        <f t="shared" si="388"/>
        <v>2.9734375134409411E-2</v>
      </c>
      <c r="GM149" s="92">
        <f t="shared" si="324"/>
        <v>1.849115926239835E-187</v>
      </c>
      <c r="GN149" s="92">
        <f t="shared" si="389"/>
        <v>5.9126910403371486E-205</v>
      </c>
      <c r="GO149" s="92">
        <f t="shared" si="390"/>
        <v>1.0695050407212476E-233</v>
      </c>
      <c r="GP149" s="92">
        <f t="shared" si="391"/>
        <v>0</v>
      </c>
      <c r="GQ149" s="92">
        <f t="shared" si="392"/>
        <v>0</v>
      </c>
      <c r="GR149" s="92">
        <f t="shared" si="393"/>
        <v>0</v>
      </c>
      <c r="GS149" s="92">
        <f t="shared" si="394"/>
        <v>0</v>
      </c>
      <c r="GT149" s="92">
        <f t="shared" si="395"/>
        <v>0</v>
      </c>
      <c r="GU149" s="92">
        <f t="shared" si="396"/>
        <v>0</v>
      </c>
      <c r="GV149" s="92">
        <f t="shared" si="397"/>
        <v>0</v>
      </c>
      <c r="GW149" s="92">
        <f t="shared" si="398"/>
        <v>0</v>
      </c>
      <c r="GX149" s="92">
        <f t="shared" si="399"/>
        <v>0</v>
      </c>
      <c r="GY149" s="92">
        <f t="shared" si="400"/>
        <v>6.1263602501403099E-282</v>
      </c>
      <c r="GZ149" s="92">
        <f t="shared" si="401"/>
        <v>1.0414303222115544E-213</v>
      </c>
      <c r="HA149" s="92">
        <f t="shared" si="402"/>
        <v>1.7690295322190126E-231</v>
      </c>
      <c r="HC149" s="92">
        <f t="shared" si="325"/>
        <v>2.3737869085052889E-56</v>
      </c>
      <c r="HD149" s="92">
        <f t="shared" si="403"/>
        <v>3.2357941223596027E-71</v>
      </c>
      <c r="HE149" s="92">
        <f t="shared" si="404"/>
        <v>1.6344321876107287E-86</v>
      </c>
      <c r="HF149" s="92">
        <f t="shared" si="405"/>
        <v>6.8870065270923898E-113</v>
      </c>
      <c r="HG149" s="92">
        <f t="shared" si="406"/>
        <v>8.2507444490068895E-123</v>
      </c>
      <c r="HH149" s="92">
        <f t="shared" si="407"/>
        <v>7.3472287889763112E-151</v>
      </c>
      <c r="HI149" s="92">
        <f t="shared" si="408"/>
        <v>2.264757011417395E-141</v>
      </c>
      <c r="HJ149" s="92">
        <f t="shared" si="409"/>
        <v>3.0084757155430147E-156</v>
      </c>
      <c r="HK149" s="92">
        <f t="shared" si="410"/>
        <v>1.3738391057583352E-205</v>
      </c>
      <c r="HL149" s="92">
        <f t="shared" si="411"/>
        <v>6.1715881971016545E-174</v>
      </c>
      <c r="HM149" s="92">
        <f t="shared" si="412"/>
        <v>1.7213274041030059E-199</v>
      </c>
      <c r="HN149" s="92">
        <f t="shared" si="413"/>
        <v>3.7626354428534981E-138</v>
      </c>
      <c r="HO149" s="92">
        <f t="shared" si="414"/>
        <v>1.1454524292346919E-118</v>
      </c>
      <c r="HP149" s="92">
        <f t="shared" si="415"/>
        <v>2.1461220070550604E-85</v>
      </c>
      <c r="HQ149" s="92">
        <f t="shared" si="416"/>
        <v>1.9045493970553277E-70</v>
      </c>
      <c r="HS149" s="92">
        <f t="shared" si="326"/>
        <v>0.46290389405933352</v>
      </c>
      <c r="HT149" s="92">
        <f t="shared" si="417"/>
        <v>0.47901565525690132</v>
      </c>
      <c r="HU149" s="92">
        <f t="shared" si="418"/>
        <v>0.49669112979368435</v>
      </c>
      <c r="HV149" s="92">
        <f t="shared" si="419"/>
        <v>0.5054436874285716</v>
      </c>
      <c r="HW149" s="92">
        <f t="shared" si="420"/>
        <v>0.50486862538485977</v>
      </c>
      <c r="HX149" s="92">
        <f t="shared" si="421"/>
        <v>0.52233724357541467</v>
      </c>
      <c r="HY149" s="92">
        <f t="shared" si="422"/>
        <v>0.5170673658029703</v>
      </c>
      <c r="HZ149" s="92">
        <f t="shared" si="423"/>
        <v>0.52981664298706233</v>
      </c>
      <c r="IA149" s="92">
        <f t="shared" si="424"/>
        <v>0.52797585872779063</v>
      </c>
      <c r="IB149" s="92">
        <f t="shared" si="425"/>
        <v>0.52573006929987842</v>
      </c>
      <c r="IC149" s="92">
        <f t="shared" si="426"/>
        <v>0.52745084025000355</v>
      </c>
      <c r="ID149" s="92">
        <f t="shared" si="427"/>
        <v>0.42908252708086425</v>
      </c>
      <c r="IE149" s="92">
        <f t="shared" si="428"/>
        <v>0.39929199048192254</v>
      </c>
      <c r="IF149" s="92">
        <f t="shared" si="429"/>
        <v>0.42673225713116392</v>
      </c>
      <c r="IG149" s="92">
        <f t="shared" si="430"/>
        <v>0.34783214566638221</v>
      </c>
      <c r="II149" s="92">
        <f t="shared" si="327"/>
        <v>1.2586604179318368E-12</v>
      </c>
      <c r="IJ149" s="92">
        <f t="shared" si="328"/>
        <v>2.9889421608476191E-12</v>
      </c>
      <c r="IK149" s="92">
        <f t="shared" si="329"/>
        <v>2.6679775643041095E-13</v>
      </c>
      <c r="IL149" s="92">
        <f t="shared" si="330"/>
        <v>2.3876871843324902E-13</v>
      </c>
      <c r="IM149" s="92">
        <f t="shared" si="331"/>
        <v>6.3797653834153401E-14</v>
      </c>
      <c r="IN149" s="92">
        <f t="shared" si="332"/>
        <v>9.4370177757832932E-15</v>
      </c>
      <c r="IO149" s="92">
        <f t="shared" si="333"/>
        <v>6.8791976125961571E-16</v>
      </c>
      <c r="IP149" s="92">
        <f t="shared" si="334"/>
        <v>5.4860888084368975E-16</v>
      </c>
      <c r="IQ149" s="92">
        <f t="shared" si="335"/>
        <v>2.624595323812923E-15</v>
      </c>
      <c r="IR149" s="92">
        <f t="shared" si="336"/>
        <v>3.2347500110796056E-16</v>
      </c>
      <c r="IS149" s="92">
        <f t="shared" si="337"/>
        <v>5.5468494031347988E-16</v>
      </c>
      <c r="IT149" s="92">
        <f t="shared" si="338"/>
        <v>9.3142329924277656E-17</v>
      </c>
      <c r="IU149" s="92">
        <f t="shared" si="339"/>
        <v>2.6649710083660937E-15</v>
      </c>
      <c r="IV149" s="92">
        <f t="shared" si="340"/>
        <v>3.2519092769769181E-12</v>
      </c>
      <c r="IW149" s="92">
        <f t="shared" si="341"/>
        <v>8.880139905301808E-10</v>
      </c>
      <c r="IY149" s="92">
        <f t="shared" si="342"/>
        <v>0.46290389406059218</v>
      </c>
      <c r="IZ149" s="92">
        <f t="shared" si="343"/>
        <v>0.47901565525989026</v>
      </c>
      <c r="JA149" s="92">
        <f t="shared" si="344"/>
        <v>0.49669112979395114</v>
      </c>
      <c r="JB149" s="92">
        <f t="shared" si="345"/>
        <v>0.50544368742881041</v>
      </c>
      <c r="JC149" s="92">
        <f t="shared" si="346"/>
        <v>0.50486862538492361</v>
      </c>
      <c r="JD149" s="92">
        <f t="shared" si="347"/>
        <v>0.5223372435754241</v>
      </c>
      <c r="JE149" s="92">
        <f t="shared" si="348"/>
        <v>0.51706736580297097</v>
      </c>
      <c r="JF149" s="92">
        <f t="shared" si="349"/>
        <v>0.52981664298706288</v>
      </c>
      <c r="JG149" s="92">
        <f t="shared" si="350"/>
        <v>0.52797585872779329</v>
      </c>
      <c r="JH149" s="92">
        <f t="shared" si="351"/>
        <v>0.52573006929987876</v>
      </c>
      <c r="JI149" s="92">
        <f t="shared" si="352"/>
        <v>0.5274508402500041</v>
      </c>
      <c r="JJ149" s="92">
        <f t="shared" si="353"/>
        <v>0.42908252708086436</v>
      </c>
      <c r="JK149" s="92">
        <f t="shared" si="354"/>
        <v>0.39929199048192521</v>
      </c>
      <c r="JL149" s="92">
        <f t="shared" si="355"/>
        <v>0.42673225713441582</v>
      </c>
      <c r="JM149" s="92">
        <f t="shared" si="356"/>
        <v>0.3478321465543962</v>
      </c>
    </row>
    <row r="150" spans="2:273" x14ac:dyDescent="0.25">
      <c r="B150" s="2">
        <v>123</v>
      </c>
      <c r="C150" s="37">
        <v>59.6</v>
      </c>
      <c r="D150" s="37">
        <v>66.424999999999997</v>
      </c>
      <c r="E150" s="37">
        <v>73</v>
      </c>
      <c r="F150" s="37">
        <v>77</v>
      </c>
      <c r="G150" s="37">
        <v>80.878</v>
      </c>
      <c r="H150" s="37">
        <v>83.81</v>
      </c>
      <c r="I150" s="37">
        <v>89.475999999999999</v>
      </c>
      <c r="J150" s="37">
        <v>87.628</v>
      </c>
      <c r="K150" s="37">
        <v>89.385999999999996</v>
      </c>
      <c r="L150" s="37">
        <v>95.295000000000002</v>
      </c>
      <c r="M150" s="37">
        <v>99.817999999999998</v>
      </c>
      <c r="N150" s="37">
        <v>104.932</v>
      </c>
      <c r="O150" s="37">
        <v>106.59099999999999</v>
      </c>
      <c r="P150" s="37">
        <v>112.977</v>
      </c>
      <c r="Q150" s="37">
        <v>147.886</v>
      </c>
      <c r="S150" s="4">
        <f t="shared" si="228"/>
        <v>58.705625966570452</v>
      </c>
      <c r="T150" s="4">
        <f t="shared" si="229"/>
        <v>64.835299676807296</v>
      </c>
      <c r="U150" s="4">
        <f t="shared" si="230"/>
        <v>73.306667616385354</v>
      </c>
      <c r="V150" s="4">
        <f t="shared" si="231"/>
        <v>76.353344980542076</v>
      </c>
      <c r="W150" s="4">
        <f t="shared" si="232"/>
        <v>80.79559256080222</v>
      </c>
      <c r="X150" s="4">
        <f t="shared" si="233"/>
        <v>83.00039351401341</v>
      </c>
      <c r="Y150" s="4">
        <f t="shared" si="234"/>
        <v>88.203247708753238</v>
      </c>
      <c r="Z150" s="4">
        <f t="shared" si="235"/>
        <v>84.724981818477957</v>
      </c>
      <c r="AA150" s="4">
        <f t="shared" si="236"/>
        <v>85.733144611588074</v>
      </c>
      <c r="AB150" s="4">
        <f t="shared" si="237"/>
        <v>94.116317622031332</v>
      </c>
      <c r="AC150" s="4">
        <f t="shared" si="238"/>
        <v>96.641676554029019</v>
      </c>
      <c r="AD150" s="4">
        <f t="shared" si="239"/>
        <v>106.20344499931305</v>
      </c>
      <c r="AE150" s="4">
        <f t="shared" si="240"/>
        <v>108.72256994465747</v>
      </c>
      <c r="AF150" s="4">
        <f t="shared" si="241"/>
        <v>113.62416270009838</v>
      </c>
      <c r="AG150" s="4">
        <f t="shared" si="242"/>
        <v>146.76415993595606</v>
      </c>
      <c r="AI150" s="4">
        <f t="shared" si="243"/>
        <v>0.8943740334295498</v>
      </c>
      <c r="AJ150" s="4">
        <f t="shared" si="244"/>
        <v>1.5897003231927016</v>
      </c>
      <c r="AK150" s="4">
        <f t="shared" si="245"/>
        <v>-0.30666761638535434</v>
      </c>
      <c r="AL150" s="4">
        <f t="shared" si="246"/>
        <v>0.64665501945792414</v>
      </c>
      <c r="AM150" s="4">
        <f t="shared" si="247"/>
        <v>8.2407439197780263E-2</v>
      </c>
      <c r="AN150" s="4">
        <f t="shared" si="248"/>
        <v>0.80960648598659191</v>
      </c>
      <c r="AO150" s="4">
        <f t="shared" si="249"/>
        <v>1.2727522912467606</v>
      </c>
      <c r="AP150" s="4">
        <f t="shared" si="250"/>
        <v>2.9030181815220431</v>
      </c>
      <c r="AQ150" s="4">
        <f t="shared" si="251"/>
        <v>3.6528553884119219</v>
      </c>
      <c r="AR150" s="4">
        <f t="shared" si="252"/>
        <v>1.1786823779686699</v>
      </c>
      <c r="AS150" s="4">
        <f t="shared" si="253"/>
        <v>3.1763234459709793</v>
      </c>
      <c r="AT150" s="4">
        <f t="shared" si="254"/>
        <v>-1.2714449993130472</v>
      </c>
      <c r="AU150" s="4">
        <f t="shared" si="255"/>
        <v>-2.1315699446574712</v>
      </c>
      <c r="AV150" s="4">
        <f t="shared" si="435"/>
        <v>-0.64716270009837729</v>
      </c>
      <c r="AW150" s="4">
        <f t="shared" si="435"/>
        <v>1.121840064043937</v>
      </c>
      <c r="AY150" s="2">
        <f t="shared" si="307"/>
        <v>58.70560281389217</v>
      </c>
      <c r="AZ150" s="2">
        <f t="shared" si="358"/>
        <v>60.091798776795272</v>
      </c>
      <c r="BA150" s="2">
        <f t="shared" si="359"/>
        <v>62.096328940814992</v>
      </c>
      <c r="BB150" s="2">
        <f t="shared" si="360"/>
        <v>62.300095359431012</v>
      </c>
      <c r="BC150" s="2">
        <f t="shared" si="361"/>
        <v>63.004394168592121</v>
      </c>
      <c r="BD150" s="2">
        <f t="shared" si="362"/>
        <v>63.41551922648523</v>
      </c>
      <c r="BE150" s="2">
        <f t="shared" si="363"/>
        <v>64.262468954066378</v>
      </c>
      <c r="BF150" s="2">
        <f t="shared" si="364"/>
        <v>64.399382124585145</v>
      </c>
      <c r="BG150" s="2">
        <f t="shared" si="365"/>
        <v>63.290155416920683</v>
      </c>
      <c r="BH150" s="2">
        <f t="shared" si="366"/>
        <v>62.92552531617482</v>
      </c>
      <c r="BI150" s="2">
        <f t="shared" si="367"/>
        <v>62.308628763646141</v>
      </c>
      <c r="BJ150" s="2">
        <f t="shared" si="368"/>
        <v>61.927295621940452</v>
      </c>
      <c r="BK150" s="2">
        <f t="shared" si="369"/>
        <v>61.708358920563697</v>
      </c>
      <c r="BL150" s="2">
        <f t="shared" si="370"/>
        <v>63.989261627351176</v>
      </c>
      <c r="BM150" s="2">
        <f t="shared" si="371"/>
        <v>67.854659948246493</v>
      </c>
      <c r="BO150" s="2" t="str">
        <f t="shared" si="257"/>
        <v/>
      </c>
      <c r="BP150" s="2" t="str">
        <f t="shared" si="258"/>
        <v/>
      </c>
      <c r="BQ150" s="2" t="str">
        <f t="shared" si="259"/>
        <v/>
      </c>
      <c r="BR150" s="2" t="str">
        <f t="shared" si="260"/>
        <v/>
      </c>
      <c r="BS150" s="2" t="str">
        <f t="shared" si="261"/>
        <v/>
      </c>
      <c r="BT150" s="2" t="str">
        <f t="shared" si="262"/>
        <v/>
      </c>
      <c r="BU150" s="2" t="str">
        <f t="shared" si="263"/>
        <v/>
      </c>
      <c r="BV150" s="2" t="str">
        <f t="shared" si="264"/>
        <v/>
      </c>
      <c r="BW150" s="2" t="str">
        <f t="shared" si="265"/>
        <v/>
      </c>
      <c r="BX150" s="2" t="str">
        <f t="shared" si="266"/>
        <v/>
      </c>
      <c r="BY150" s="2" t="str">
        <f t="shared" si="267"/>
        <v/>
      </c>
      <c r="BZ150" s="2" t="str">
        <f t="shared" si="268"/>
        <v/>
      </c>
      <c r="CA150" s="2" t="str">
        <f t="shared" si="269"/>
        <v/>
      </c>
      <c r="CB150" s="2" t="str">
        <f t="shared" si="270"/>
        <v/>
      </c>
      <c r="CC150" s="2" t="str">
        <f t="shared" si="271"/>
        <v/>
      </c>
      <c r="CE150" s="2" t="str">
        <f t="shared" si="308"/>
        <v/>
      </c>
      <c r="CF150" s="2" t="str">
        <f t="shared" si="309"/>
        <v/>
      </c>
      <c r="CG150" s="2" t="str">
        <f t="shared" si="310"/>
        <v/>
      </c>
      <c r="CH150" s="2" t="str">
        <f t="shared" si="311"/>
        <v/>
      </c>
      <c r="CI150" s="2" t="str">
        <f t="shared" si="312"/>
        <v/>
      </c>
      <c r="CJ150" s="2" t="str">
        <f t="shared" si="313"/>
        <v/>
      </c>
      <c r="CK150" s="2" t="str">
        <f t="shared" si="314"/>
        <v/>
      </c>
      <c r="CL150" s="2" t="str">
        <f t="shared" si="315"/>
        <v/>
      </c>
      <c r="CM150" s="2" t="str">
        <f t="shared" si="316"/>
        <v/>
      </c>
      <c r="CN150" s="2" t="str">
        <f t="shared" si="317"/>
        <v/>
      </c>
      <c r="CO150" s="2" t="str">
        <f t="shared" si="318"/>
        <v/>
      </c>
      <c r="CP150" s="2" t="str">
        <f t="shared" si="319"/>
        <v/>
      </c>
      <c r="CQ150" s="2" t="str">
        <f t="shared" si="320"/>
        <v/>
      </c>
      <c r="CR150" s="2" t="str">
        <f t="shared" si="321"/>
        <v/>
      </c>
      <c r="CS150" s="2" t="str">
        <f t="shared" si="322"/>
        <v/>
      </c>
      <c r="CU150" s="2" t="str">
        <f t="shared" si="272"/>
        <v/>
      </c>
      <c r="CV150" s="2" t="str">
        <f t="shared" si="273"/>
        <v/>
      </c>
      <c r="CW150" s="2" t="str">
        <f t="shared" si="274"/>
        <v/>
      </c>
      <c r="CX150" s="2" t="str">
        <f t="shared" si="275"/>
        <v/>
      </c>
      <c r="CY150" s="2" t="str">
        <f t="shared" si="276"/>
        <v/>
      </c>
      <c r="CZ150" s="2" t="str">
        <f t="shared" si="277"/>
        <v/>
      </c>
      <c r="DA150" s="2" t="str">
        <f t="shared" si="278"/>
        <v/>
      </c>
      <c r="DB150" s="2" t="str">
        <f t="shared" si="279"/>
        <v/>
      </c>
      <c r="DC150" s="2" t="str">
        <f t="shared" si="280"/>
        <v/>
      </c>
      <c r="DD150" s="2" t="str">
        <f t="shared" si="281"/>
        <v/>
      </c>
      <c r="DE150" s="2" t="str">
        <f t="shared" si="282"/>
        <v/>
      </c>
      <c r="DF150" s="2" t="str">
        <f t="shared" si="283"/>
        <v/>
      </c>
      <c r="DG150" s="2" t="str">
        <f t="shared" si="284"/>
        <v/>
      </c>
      <c r="DH150" s="2" t="str">
        <f t="shared" si="285"/>
        <v/>
      </c>
      <c r="DI150" s="2" t="str">
        <f t="shared" si="286"/>
        <v/>
      </c>
      <c r="DK150" s="2">
        <f t="shared" si="287"/>
        <v>105.16168151969981</v>
      </c>
      <c r="DL150" s="2">
        <f t="shared" si="436"/>
        <v>102.64108013937285</v>
      </c>
      <c r="DM150" s="2">
        <f t="shared" si="436"/>
        <v>102.79102214839425</v>
      </c>
      <c r="DN150" s="2">
        <f t="shared" si="436"/>
        <v>111.11750719822811</v>
      </c>
      <c r="DO150" s="2">
        <f t="shared" si="436"/>
        <v>109.89690476190474</v>
      </c>
      <c r="DP150" s="2">
        <f t="shared" si="436"/>
        <v>103.47916533101046</v>
      </c>
      <c r="DQ150" s="2">
        <f t="shared" si="436"/>
        <v>99.367335246149224</v>
      </c>
      <c r="DR150" s="2">
        <f t="shared" si="436"/>
        <v>97.841159657510175</v>
      </c>
      <c r="DS150" s="2">
        <f t="shared" si="436"/>
        <v>100.00591010993166</v>
      </c>
      <c r="DT150" s="2">
        <f t="shared" si="436"/>
        <v>101.09317194716796</v>
      </c>
      <c r="DU150" s="2">
        <f t="shared" si="436"/>
        <v>99.832532165508894</v>
      </c>
      <c r="DV150" s="2">
        <f t="shared" si="436"/>
        <v>106.78801453150746</v>
      </c>
      <c r="DW150" s="2">
        <f t="shared" si="436"/>
        <v>104.01733131984292</v>
      </c>
      <c r="DX150" s="2">
        <f t="shared" si="436"/>
        <v>97.821191583610201</v>
      </c>
      <c r="DY150" s="2">
        <f t="shared" si="436"/>
        <v>85.955395883940596</v>
      </c>
      <c r="EA150" s="2">
        <f t="shared" si="439"/>
        <v>58.65972927903281</v>
      </c>
      <c r="EB150" s="2">
        <f t="shared" si="289"/>
        <v>60.052554089114501</v>
      </c>
      <c r="EC150" s="2">
        <f t="shared" si="290"/>
        <v>62.037951741747214</v>
      </c>
      <c r="ED150" s="2">
        <f t="shared" si="291"/>
        <v>62.240136016869485</v>
      </c>
      <c r="EE150" s="2">
        <f t="shared" si="292"/>
        <v>62.969416284238818</v>
      </c>
      <c r="EF150" s="2">
        <f t="shared" si="293"/>
        <v>63.368862231711432</v>
      </c>
      <c r="EG150" s="2">
        <f t="shared" si="294"/>
        <v>64.216308199478604</v>
      </c>
      <c r="EH150" s="2">
        <f t="shared" si="295"/>
        <v>64.324081484074213</v>
      </c>
      <c r="EI150" s="2">
        <f t="shared" si="296"/>
        <v>63.223803111597</v>
      </c>
      <c r="EJ150" s="2">
        <f t="shared" si="297"/>
        <v>62.871966562946767</v>
      </c>
      <c r="EK150" s="2">
        <f t="shared" si="298"/>
        <v>62.262662291212138</v>
      </c>
      <c r="EL150" s="2">
        <f t="shared" si="299"/>
        <v>61.88451524494689</v>
      </c>
      <c r="EM150" s="2">
        <f t="shared" si="300"/>
        <v>61.661712214983709</v>
      </c>
      <c r="EN150" s="2">
        <f t="shared" si="301"/>
        <v>63.969698094563981</v>
      </c>
      <c r="EO150" s="2">
        <f t="shared" si="302"/>
        <v>67.879444037706506</v>
      </c>
      <c r="EQ150" s="2">
        <f t="shared" si="303"/>
        <v>59.123485899051374</v>
      </c>
      <c r="ER150" s="2">
        <f t="shared" si="437"/>
        <v>60.369863694502648</v>
      </c>
      <c r="ES150" s="2">
        <f t="shared" si="437"/>
        <v>62.620871977653636</v>
      </c>
      <c r="ET150" s="2">
        <f t="shared" si="437"/>
        <v>62.822338798137622</v>
      </c>
      <c r="EU150" s="2">
        <f t="shared" si="437"/>
        <v>63.130290725779631</v>
      </c>
      <c r="EV150" s="2">
        <f t="shared" si="437"/>
        <v>63.827571338214284</v>
      </c>
      <c r="EW150" s="2">
        <f t="shared" si="437"/>
        <v>64.660919948827271</v>
      </c>
      <c r="EX150" s="2">
        <f t="shared" si="437"/>
        <v>65.159163596724923</v>
      </c>
      <c r="EY150" s="2">
        <f t="shared" si="437"/>
        <v>63.854472880983359</v>
      </c>
      <c r="EZ150" s="2">
        <f t="shared" si="437"/>
        <v>63.329380973119818</v>
      </c>
      <c r="FA150" s="2">
        <f t="shared" si="437"/>
        <v>62.65713001997824</v>
      </c>
      <c r="FB150" s="2">
        <f t="shared" si="437"/>
        <v>62.085725646983462</v>
      </c>
      <c r="FC150" s="2">
        <f t="shared" si="437"/>
        <v>62.085550310369534</v>
      </c>
      <c r="FD150" s="2">
        <f t="shared" si="437"/>
        <v>63.978771734110758</v>
      </c>
      <c r="FE150" s="2">
        <f t="shared" si="437"/>
        <v>66.655155531223826</v>
      </c>
      <c r="FG150" s="2">
        <f t="shared" si="305"/>
        <v>0.99952617667985755</v>
      </c>
      <c r="FH150" s="2">
        <f t="shared" si="438"/>
        <v>0.99948036728711986</v>
      </c>
      <c r="FI150" s="2">
        <f t="shared" si="438"/>
        <v>0.99938875980609243</v>
      </c>
      <c r="FJ150" s="2">
        <f t="shared" si="438"/>
        <v>0.99942502293575297</v>
      </c>
      <c r="FK150" s="2">
        <f t="shared" si="438"/>
        <v>0.99943556487273588</v>
      </c>
      <c r="FL150" s="2">
        <f t="shared" si="438"/>
        <v>0.9994507551017302</v>
      </c>
      <c r="FM150" s="2">
        <f t="shared" si="438"/>
        <v>0.99936064556381521</v>
      </c>
      <c r="FN150" s="2">
        <f t="shared" si="438"/>
        <v>0.99927560103547697</v>
      </c>
      <c r="FO150" s="2">
        <f t="shared" si="438"/>
        <v>0.99928086951493689</v>
      </c>
      <c r="FP150" s="2">
        <f t="shared" si="438"/>
        <v>0.99928389697095532</v>
      </c>
      <c r="FQ150" s="2">
        <f t="shared" si="438"/>
        <v>0.99936953178640908</v>
      </c>
      <c r="FR150" s="2">
        <f t="shared" si="438"/>
        <v>0.99926220246318354</v>
      </c>
      <c r="FS150" s="2">
        <f t="shared" si="438"/>
        <v>0.99936409983077201</v>
      </c>
      <c r="FT150" s="2">
        <f t="shared" si="438"/>
        <v>0.99943382745883214</v>
      </c>
      <c r="FU150" s="2">
        <f t="shared" si="438"/>
        <v>0.9991692097393976</v>
      </c>
      <c r="FW150" s="2">
        <f t="shared" si="323"/>
        <v>5.1405897892348403E-2</v>
      </c>
      <c r="FX150" s="2">
        <f t="shared" si="375"/>
        <v>5.3935639076460172E-2</v>
      </c>
      <c r="FY150" s="2">
        <f t="shared" si="376"/>
        <v>5.7413145656284845E-2</v>
      </c>
      <c r="FZ150" s="2">
        <f t="shared" si="377"/>
        <v>5.4716288201451482E-2</v>
      </c>
      <c r="GA150" s="2">
        <f t="shared" si="378"/>
        <v>5.2776322583677607E-2</v>
      </c>
      <c r="GB150" s="2">
        <f t="shared" si="379"/>
        <v>5.3686781185144854E-2</v>
      </c>
      <c r="GC150" s="2">
        <f t="shared" si="380"/>
        <v>5.3275221682117561E-2</v>
      </c>
      <c r="GD150" s="2">
        <f t="shared" si="381"/>
        <v>6.1096870613488848E-2</v>
      </c>
      <c r="GE150" s="2">
        <f t="shared" si="382"/>
        <v>6.326793008511232E-2</v>
      </c>
      <c r="GF150" s="2">
        <f t="shared" si="383"/>
        <v>5.7253185943065318E-2</v>
      </c>
      <c r="GG150" s="2">
        <f t="shared" si="384"/>
        <v>5.6480827365019609E-2</v>
      </c>
      <c r="GH150" s="2">
        <f t="shared" si="385"/>
        <v>4.796315562124509E-2</v>
      </c>
      <c r="GI150" s="2">
        <f t="shared" si="386"/>
        <v>4.6510118929986466E-2</v>
      </c>
      <c r="GJ150" s="2">
        <f t="shared" si="387"/>
        <v>4.3835408506712123E-2</v>
      </c>
      <c r="GK150" s="2">
        <f t="shared" si="388"/>
        <v>3.2509832440829986E-2</v>
      </c>
      <c r="GM150" s="92">
        <f t="shared" si="324"/>
        <v>5.8319327537089884E-194</v>
      </c>
      <c r="GN150" s="92">
        <f t="shared" si="389"/>
        <v>4.5586755503493113E-212</v>
      </c>
      <c r="GO150" s="92">
        <f t="shared" si="390"/>
        <v>8.0647470954826188E-242</v>
      </c>
      <c r="GP150" s="92">
        <f t="shared" si="391"/>
        <v>0</v>
      </c>
      <c r="GQ150" s="92">
        <f t="shared" si="392"/>
        <v>0</v>
      </c>
      <c r="GR150" s="92">
        <f t="shared" si="393"/>
        <v>0</v>
      </c>
      <c r="GS150" s="92">
        <f t="shared" si="394"/>
        <v>0</v>
      </c>
      <c r="GT150" s="92">
        <f t="shared" si="395"/>
        <v>0</v>
      </c>
      <c r="GU150" s="92">
        <f t="shared" si="396"/>
        <v>0</v>
      </c>
      <c r="GV150" s="92">
        <f t="shared" si="397"/>
        <v>0</v>
      </c>
      <c r="GW150" s="92">
        <f t="shared" si="398"/>
        <v>0</v>
      </c>
      <c r="GX150" s="92">
        <f t="shared" si="399"/>
        <v>0</v>
      </c>
      <c r="GY150" s="92">
        <f t="shared" si="400"/>
        <v>1.2079277610838861E-291</v>
      </c>
      <c r="GZ150" s="92">
        <f t="shared" si="401"/>
        <v>5.0714146161709381E-221</v>
      </c>
      <c r="HA150" s="92">
        <f t="shared" si="402"/>
        <v>2.0038002307289401E-239</v>
      </c>
      <c r="HC150" s="92">
        <f t="shared" si="325"/>
        <v>1.8530793771291031E-59</v>
      </c>
      <c r="HD150" s="92">
        <f t="shared" si="403"/>
        <v>3.6829858806431549E-75</v>
      </c>
      <c r="HE150" s="92">
        <f t="shared" si="404"/>
        <v>2.7097849546634958E-91</v>
      </c>
      <c r="HF150" s="92">
        <f t="shared" si="405"/>
        <v>4.6237164446888737E-119</v>
      </c>
      <c r="HG150" s="92">
        <f t="shared" si="406"/>
        <v>1.7356263495286091E-129</v>
      </c>
      <c r="HH150" s="92">
        <f t="shared" si="407"/>
        <v>6.199025771859629E-159</v>
      </c>
      <c r="HI150" s="92">
        <f t="shared" si="408"/>
        <v>5.2550668402513626E-149</v>
      </c>
      <c r="HJ150" s="92">
        <f t="shared" si="409"/>
        <v>1.4219166883582491E-164</v>
      </c>
      <c r="HK150" s="92">
        <f t="shared" si="410"/>
        <v>1.4645202543928777E-216</v>
      </c>
      <c r="HL150" s="92">
        <f t="shared" si="411"/>
        <v>2.2883982207325033E-183</v>
      </c>
      <c r="HM150" s="92">
        <f t="shared" si="412"/>
        <v>3.3054518083209326E-210</v>
      </c>
      <c r="HN150" s="92">
        <f t="shared" si="413"/>
        <v>8.0634667242325511E-146</v>
      </c>
      <c r="HO150" s="92">
        <f t="shared" si="414"/>
        <v>2.694094440611103E-125</v>
      </c>
      <c r="HP150" s="92">
        <f t="shared" si="415"/>
        <v>3.8913766251238534E-90</v>
      </c>
      <c r="HQ150" s="92">
        <f t="shared" si="416"/>
        <v>2.463161463085511E-74</v>
      </c>
      <c r="HS150" s="92">
        <f t="shared" si="326"/>
        <v>0.51049339959807505</v>
      </c>
      <c r="HT150" s="92">
        <f t="shared" si="417"/>
        <v>0.51989753810412587</v>
      </c>
      <c r="HU150" s="92">
        <f t="shared" si="418"/>
        <v>0.52926815636363789</v>
      </c>
      <c r="HV150" s="92">
        <f t="shared" si="419"/>
        <v>0.53151634583305774</v>
      </c>
      <c r="HW150" s="92">
        <f t="shared" si="420"/>
        <v>0.5314891949842141</v>
      </c>
      <c r="HX150" s="92">
        <f t="shared" si="421"/>
        <v>0.53101599761054619</v>
      </c>
      <c r="HY150" s="92">
        <f t="shared" si="422"/>
        <v>0.53217993729827795</v>
      </c>
      <c r="HZ150" s="92">
        <f t="shared" si="423"/>
        <v>0.48859156014458827</v>
      </c>
      <c r="IA150" s="92">
        <f t="shared" si="424"/>
        <v>0.48298299547696383</v>
      </c>
      <c r="IB150" s="92">
        <f t="shared" si="425"/>
        <v>0.52762823262317449</v>
      </c>
      <c r="IC150" s="92">
        <f t="shared" si="426"/>
        <v>0.52620224212417022</v>
      </c>
      <c r="ID150" s="92">
        <f t="shared" si="427"/>
        <v>0.49372772806019155</v>
      </c>
      <c r="IE150" s="92">
        <f t="shared" si="428"/>
        <v>0.46740711600246848</v>
      </c>
      <c r="IF150" s="92">
        <f t="shared" si="429"/>
        <v>0.48507578841093058</v>
      </c>
      <c r="IG150" s="92">
        <f t="shared" si="430"/>
        <v>0.40719816195487274</v>
      </c>
      <c r="II150" s="92">
        <f t="shared" si="327"/>
        <v>5.9280719679297102E-12</v>
      </c>
      <c r="IJ150" s="92">
        <f t="shared" si="328"/>
        <v>1.3717511066640465E-11</v>
      </c>
      <c r="IK150" s="92">
        <f t="shared" si="329"/>
        <v>1.4705646813909634E-12</v>
      </c>
      <c r="IL150" s="92">
        <f t="shared" si="330"/>
        <v>1.2869212920878521E-12</v>
      </c>
      <c r="IM150" s="92">
        <f t="shared" si="331"/>
        <v>3.6430019864067622E-13</v>
      </c>
      <c r="IN150" s="92">
        <f t="shared" si="332"/>
        <v>6.1101285943749417E-14</v>
      </c>
      <c r="IO150" s="92">
        <f t="shared" si="333"/>
        <v>5.1878807723162038E-15</v>
      </c>
      <c r="IP150" s="92">
        <f t="shared" si="334"/>
        <v>4.6488053751188474E-15</v>
      </c>
      <c r="IQ150" s="92">
        <f t="shared" si="335"/>
        <v>2.0691407982694042E-14</v>
      </c>
      <c r="IR150" s="92">
        <f t="shared" si="336"/>
        <v>2.6933090749539287E-15</v>
      </c>
      <c r="IS150" s="92">
        <f t="shared" si="337"/>
        <v>4.4218938799533277E-15</v>
      </c>
      <c r="IT150" s="92">
        <f t="shared" si="338"/>
        <v>7.3450361218416242E-16</v>
      </c>
      <c r="IU150" s="92">
        <f t="shared" si="339"/>
        <v>1.6968650994740184E-14</v>
      </c>
      <c r="IV150" s="92">
        <f t="shared" si="340"/>
        <v>1.3398245569811671E-11</v>
      </c>
      <c r="IW150" s="92">
        <f t="shared" si="341"/>
        <v>2.4256293615288995E-9</v>
      </c>
      <c r="IY150" s="92">
        <f t="shared" si="342"/>
        <v>0.51049339960400308</v>
      </c>
      <c r="IZ150" s="92">
        <f t="shared" si="343"/>
        <v>0.51989753811784334</v>
      </c>
      <c r="JA150" s="92">
        <f t="shared" si="344"/>
        <v>0.52926815636510849</v>
      </c>
      <c r="JB150" s="92">
        <f t="shared" si="345"/>
        <v>0.53151634583434471</v>
      </c>
      <c r="JC150" s="92">
        <f t="shared" si="346"/>
        <v>0.53148919498457836</v>
      </c>
      <c r="JD150" s="92">
        <f t="shared" si="347"/>
        <v>0.53101599761060725</v>
      </c>
      <c r="JE150" s="92">
        <f t="shared" si="348"/>
        <v>0.53217993729828317</v>
      </c>
      <c r="JF150" s="92">
        <f t="shared" si="349"/>
        <v>0.48859156014459293</v>
      </c>
      <c r="JG150" s="92">
        <f t="shared" si="350"/>
        <v>0.48298299547698453</v>
      </c>
      <c r="JH150" s="92">
        <f t="shared" si="351"/>
        <v>0.52762823262317715</v>
      </c>
      <c r="JI150" s="92">
        <f t="shared" si="352"/>
        <v>0.52620224212417466</v>
      </c>
      <c r="JJ150" s="92">
        <f t="shared" si="353"/>
        <v>0.49372772806019227</v>
      </c>
      <c r="JK150" s="92">
        <f t="shared" si="354"/>
        <v>0.46740711600248547</v>
      </c>
      <c r="JL150" s="92">
        <f t="shared" si="355"/>
        <v>0.4850757884243288</v>
      </c>
      <c r="JM150" s="92">
        <f t="shared" si="356"/>
        <v>0.4071981643805021</v>
      </c>
    </row>
    <row r="151" spans="2:273" x14ac:dyDescent="0.25">
      <c r="B151" s="2">
        <v>124</v>
      </c>
      <c r="C151" s="37">
        <v>59.325000000000003</v>
      </c>
      <c r="D151" s="37">
        <v>63.9</v>
      </c>
      <c r="E151" s="37">
        <v>71.097999999999999</v>
      </c>
      <c r="F151" s="37">
        <v>74.122</v>
      </c>
      <c r="G151" s="37">
        <v>79.805000000000007</v>
      </c>
      <c r="H151" s="37">
        <v>81.286000000000001</v>
      </c>
      <c r="I151" s="37">
        <v>84.951999999999998</v>
      </c>
      <c r="J151" s="37">
        <v>83.674000000000007</v>
      </c>
      <c r="K151" s="37">
        <v>82.885999999999996</v>
      </c>
      <c r="L151" s="37">
        <v>91.204999999999998</v>
      </c>
      <c r="M151" s="37">
        <v>93.864000000000004</v>
      </c>
      <c r="N151" s="37">
        <v>103.977</v>
      </c>
      <c r="O151" s="37">
        <v>106.386</v>
      </c>
      <c r="P151" s="37">
        <v>113.682</v>
      </c>
      <c r="Q151" s="37">
        <v>152.40899999999999</v>
      </c>
      <c r="S151" s="4">
        <f t="shared" si="228"/>
        <v>58.601065452444907</v>
      </c>
      <c r="T151" s="4">
        <f t="shared" si="229"/>
        <v>64.31418378140539</v>
      </c>
      <c r="U151" s="4">
        <f t="shared" si="230"/>
        <v>71.736469888829689</v>
      </c>
      <c r="V151" s="4">
        <f t="shared" si="231"/>
        <v>74.286068671852689</v>
      </c>
      <c r="W151" s="4">
        <f t="shared" si="232"/>
        <v>78.219873340452494</v>
      </c>
      <c r="X151" s="4">
        <f t="shared" si="233"/>
        <v>79.244513204905246</v>
      </c>
      <c r="Y151" s="4">
        <f t="shared" si="234"/>
        <v>83.685708825550222</v>
      </c>
      <c r="Z151" s="4">
        <f t="shared" si="235"/>
        <v>78.468885102809935</v>
      </c>
      <c r="AA151" s="4">
        <f t="shared" si="236"/>
        <v>78.748358815694118</v>
      </c>
      <c r="AB151" s="4">
        <f t="shared" si="237"/>
        <v>87.158738320890052</v>
      </c>
      <c r="AC151" s="4">
        <f t="shared" si="238"/>
        <v>88.932664932996033</v>
      </c>
      <c r="AD151" s="4">
        <f t="shared" si="239"/>
        <v>103.56491952166198</v>
      </c>
      <c r="AE151" s="4">
        <f t="shared" si="240"/>
        <v>107.76479916222884</v>
      </c>
      <c r="AF151" s="4">
        <f t="shared" si="241"/>
        <v>114.17903002395389</v>
      </c>
      <c r="AG151" s="4">
        <f t="shared" si="242"/>
        <v>152.43312124844067</v>
      </c>
      <c r="AI151" s="4">
        <f t="shared" si="243"/>
        <v>0.72393454755509623</v>
      </c>
      <c r="AJ151" s="4">
        <f t="shared" si="244"/>
        <v>-0.41418378140539147</v>
      </c>
      <c r="AK151" s="4">
        <f t="shared" si="245"/>
        <v>-0.63846988882968958</v>
      </c>
      <c r="AL151" s="4">
        <f t="shared" si="246"/>
        <v>-0.16406867185268936</v>
      </c>
      <c r="AM151" s="4">
        <f t="shared" si="247"/>
        <v>1.5851266595475124</v>
      </c>
      <c r="AN151" s="4">
        <f t="shared" si="248"/>
        <v>2.0414867950947553</v>
      </c>
      <c r="AO151" s="4">
        <f t="shared" si="249"/>
        <v>1.2662911744497762</v>
      </c>
      <c r="AP151" s="4">
        <f t="shared" si="250"/>
        <v>5.2051148971900716</v>
      </c>
      <c r="AQ151" s="4">
        <f t="shared" si="251"/>
        <v>4.1376411843058776</v>
      </c>
      <c r="AR151" s="4">
        <f t="shared" si="252"/>
        <v>4.0462616791099464</v>
      </c>
      <c r="AS151" s="4">
        <f t="shared" si="253"/>
        <v>4.9313350670039711</v>
      </c>
      <c r="AT151" s="4">
        <f t="shared" si="254"/>
        <v>0.41208047833802652</v>
      </c>
      <c r="AU151" s="4">
        <f t="shared" si="255"/>
        <v>-1.3787991622288445</v>
      </c>
      <c r="AV151" s="4">
        <f t="shared" si="435"/>
        <v>-0.49703002395388296</v>
      </c>
      <c r="AW151" s="4">
        <f t="shared" si="435"/>
        <v>-2.4121248440678755E-2</v>
      </c>
      <c r="AY151" s="2">
        <f t="shared" si="307"/>
        <v>58.601043938899231</v>
      </c>
      <c r="AZ151" s="2">
        <f t="shared" si="358"/>
        <v>59.994094535161338</v>
      </c>
      <c r="BA151" s="2">
        <f t="shared" si="359"/>
        <v>61.952013775459086</v>
      </c>
      <c r="BB151" s="2">
        <f t="shared" si="360"/>
        <v>62.166712204560042</v>
      </c>
      <c r="BC151" s="2">
        <f t="shared" si="361"/>
        <v>62.904567422402963</v>
      </c>
      <c r="BD151" s="2">
        <f t="shared" si="362"/>
        <v>63.293752570985099</v>
      </c>
      <c r="BE151" s="2">
        <f t="shared" si="363"/>
        <v>64.13438177543776</v>
      </c>
      <c r="BF151" s="2">
        <f t="shared" si="364"/>
        <v>64.260846338903363</v>
      </c>
      <c r="BG151" s="2">
        <f t="shared" si="365"/>
        <v>63.151701937950854</v>
      </c>
      <c r="BH151" s="2">
        <f t="shared" si="366"/>
        <v>62.797367380527092</v>
      </c>
      <c r="BI151" s="2">
        <f t="shared" si="367"/>
        <v>62.191346390909679</v>
      </c>
      <c r="BJ151" s="2">
        <f t="shared" si="368"/>
        <v>61.805843458457161</v>
      </c>
      <c r="BK151" s="2">
        <f t="shared" si="369"/>
        <v>61.571206473437613</v>
      </c>
      <c r="BL151" s="2">
        <f t="shared" si="370"/>
        <v>63.885905143066523</v>
      </c>
      <c r="BM151" s="2">
        <f t="shared" si="371"/>
        <v>67.774239130008098</v>
      </c>
      <c r="BO151" s="2" t="str">
        <f t="shared" si="257"/>
        <v/>
      </c>
      <c r="BP151" s="2" t="str">
        <f t="shared" si="258"/>
        <v/>
      </c>
      <c r="BQ151" s="2" t="str">
        <f t="shared" si="259"/>
        <v/>
      </c>
      <c r="BR151" s="2" t="str">
        <f t="shared" si="260"/>
        <v/>
      </c>
      <c r="BS151" s="2" t="str">
        <f t="shared" si="261"/>
        <v/>
      </c>
      <c r="BT151" s="2" t="str">
        <f t="shared" si="262"/>
        <v/>
      </c>
      <c r="BU151" s="2" t="str">
        <f t="shared" si="263"/>
        <v/>
      </c>
      <c r="BV151" s="2" t="str">
        <f t="shared" si="264"/>
        <v/>
      </c>
      <c r="BW151" s="2" t="str">
        <f t="shared" si="265"/>
        <v/>
      </c>
      <c r="BX151" s="2" t="str">
        <f t="shared" si="266"/>
        <v/>
      </c>
      <c r="BY151" s="2" t="str">
        <f t="shared" si="267"/>
        <v/>
      </c>
      <c r="BZ151" s="2" t="str">
        <f t="shared" si="268"/>
        <v/>
      </c>
      <c r="CA151" s="2" t="str">
        <f t="shared" si="269"/>
        <v/>
      </c>
      <c r="CB151" s="2" t="str">
        <f t="shared" si="270"/>
        <v/>
      </c>
      <c r="CC151" s="2" t="str">
        <f t="shared" si="271"/>
        <v/>
      </c>
      <c r="CE151" s="2" t="str">
        <f t="shared" si="308"/>
        <v/>
      </c>
      <c r="CF151" s="2" t="str">
        <f t="shared" si="309"/>
        <v/>
      </c>
      <c r="CG151" s="2" t="str">
        <f t="shared" si="310"/>
        <v/>
      </c>
      <c r="CH151" s="2" t="str">
        <f t="shared" si="311"/>
        <v/>
      </c>
      <c r="CI151" s="2" t="str">
        <f t="shared" si="312"/>
        <v/>
      </c>
      <c r="CJ151" s="2" t="str">
        <f t="shared" si="313"/>
        <v/>
      </c>
      <c r="CK151" s="2" t="str">
        <f t="shared" si="314"/>
        <v/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 t="str">
        <f t="shared" si="318"/>
        <v/>
      </c>
      <c r="CP151" s="2" t="str">
        <f t="shared" si="319"/>
        <v/>
      </c>
      <c r="CQ151" s="2" t="str">
        <f t="shared" si="320"/>
        <v/>
      </c>
      <c r="CR151" s="2" t="str">
        <f t="shared" si="321"/>
        <v/>
      </c>
      <c r="CS151" s="2" t="str">
        <f t="shared" si="322"/>
        <v/>
      </c>
      <c r="CU151" s="2" t="str">
        <f t="shared" si="272"/>
        <v/>
      </c>
      <c r="CV151" s="2" t="str">
        <f t="shared" si="273"/>
        <v/>
      </c>
      <c r="CW151" s="2" t="str">
        <f t="shared" si="274"/>
        <v/>
      </c>
      <c r="CX151" s="2" t="str">
        <f t="shared" si="275"/>
        <v/>
      </c>
      <c r="CY151" s="2" t="str">
        <f t="shared" si="276"/>
        <v/>
      </c>
      <c r="CZ151" s="2" t="str">
        <f t="shared" si="277"/>
        <v/>
      </c>
      <c r="DA151" s="2" t="str">
        <f t="shared" si="278"/>
        <v/>
      </c>
      <c r="DB151" s="2" t="str">
        <f t="shared" si="279"/>
        <v/>
      </c>
      <c r="DC151" s="2" t="str">
        <f t="shared" si="280"/>
        <v/>
      </c>
      <c r="DD151" s="2" t="str">
        <f t="shared" si="281"/>
        <v/>
      </c>
      <c r="DE151" s="2" t="str">
        <f t="shared" si="282"/>
        <v/>
      </c>
      <c r="DF151" s="2" t="str">
        <f t="shared" si="283"/>
        <v/>
      </c>
      <c r="DG151" s="2" t="str">
        <f t="shared" si="284"/>
        <v/>
      </c>
      <c r="DH151" s="2" t="str">
        <f t="shared" si="285"/>
        <v/>
      </c>
      <c r="DI151" s="2" t="str">
        <f t="shared" si="286"/>
        <v/>
      </c>
      <c r="DK151" s="2">
        <f t="shared" si="287"/>
        <v>105.47682457786117</v>
      </c>
      <c r="DL151" s="2">
        <f t="shared" si="436"/>
        <v>102.9272473867596</v>
      </c>
      <c r="DM151" s="2">
        <f t="shared" si="436"/>
        <v>103.0590095886341</v>
      </c>
      <c r="DN151" s="2">
        <f t="shared" si="436"/>
        <v>111.45036069470328</v>
      </c>
      <c r="DO151" s="2">
        <f t="shared" si="436"/>
        <v>110.2109326364692</v>
      </c>
      <c r="DP151" s="2">
        <f t="shared" si="436"/>
        <v>103.72001254355402</v>
      </c>
      <c r="DQ151" s="2">
        <f t="shared" si="436"/>
        <v>99.562867260646357</v>
      </c>
      <c r="DR151" s="2">
        <f t="shared" si="436"/>
        <v>98.028936417902358</v>
      </c>
      <c r="DS151" s="2">
        <f t="shared" si="436"/>
        <v>100.22612338276207</v>
      </c>
      <c r="DT151" s="2">
        <f t="shared" si="436"/>
        <v>101.32538829916537</v>
      </c>
      <c r="DU151" s="2">
        <f t="shared" si="436"/>
        <v>100.07297810329203</v>
      </c>
      <c r="DV151" s="2">
        <f t="shared" si="436"/>
        <v>107.0919218323745</v>
      </c>
      <c r="DW151" s="2">
        <f t="shared" si="436"/>
        <v>104.27572968891572</v>
      </c>
      <c r="DX151" s="2">
        <f t="shared" si="436"/>
        <v>98.018839910326022</v>
      </c>
      <c r="DY151" s="2">
        <f t="shared" si="436"/>
        <v>86.055763697705785</v>
      </c>
      <c r="EA151" s="2">
        <f t="shared" si="439"/>
        <v>58.552969723025619</v>
      </c>
      <c r="EB151" s="2">
        <f t="shared" si="289"/>
        <v>59.953680090242536</v>
      </c>
      <c r="EC151" s="2">
        <f t="shared" si="290"/>
        <v>61.890147298923942</v>
      </c>
      <c r="ED151" s="2">
        <f t="shared" si="291"/>
        <v>62.103843144760532</v>
      </c>
      <c r="EE151" s="2">
        <f t="shared" si="292"/>
        <v>62.870162576992414</v>
      </c>
      <c r="EF151" s="2">
        <f t="shared" si="293"/>
        <v>63.244820906843465</v>
      </c>
      <c r="EG151" s="2">
        <f t="shared" si="294"/>
        <v>64.086143414587269</v>
      </c>
      <c r="EH151" s="2">
        <f t="shared" si="295"/>
        <v>64.17951956597831</v>
      </c>
      <c r="EI151" s="2">
        <f t="shared" si="296"/>
        <v>63.081220368345797</v>
      </c>
      <c r="EJ151" s="2">
        <f t="shared" si="297"/>
        <v>62.741657126037701</v>
      </c>
      <c r="EK151" s="2">
        <f t="shared" si="298"/>
        <v>62.143990521835548</v>
      </c>
      <c r="EL151" s="2">
        <f t="shared" si="299"/>
        <v>61.764021847457087</v>
      </c>
      <c r="EM151" s="2">
        <f t="shared" si="300"/>
        <v>61.523399348534198</v>
      </c>
      <c r="EN151" s="2">
        <f t="shared" si="301"/>
        <v>63.867787209683485</v>
      </c>
      <c r="EO151" s="2">
        <f t="shared" si="302"/>
        <v>67.805627536369329</v>
      </c>
      <c r="EQ151" s="2">
        <f t="shared" si="303"/>
        <v>59.048555740087302</v>
      </c>
      <c r="ER151" s="2">
        <f t="shared" si="437"/>
        <v>60.294438595810625</v>
      </c>
      <c r="ES151" s="2">
        <f t="shared" si="437"/>
        <v>62.511743708007451</v>
      </c>
      <c r="ET151" s="2">
        <f t="shared" si="437"/>
        <v>62.72366647431344</v>
      </c>
      <c r="EU151" s="2">
        <f t="shared" si="437"/>
        <v>63.044439503581224</v>
      </c>
      <c r="EV151" s="2">
        <f t="shared" si="437"/>
        <v>63.734138996498189</v>
      </c>
      <c r="EW151" s="2">
        <f t="shared" si="437"/>
        <v>64.560205485658273</v>
      </c>
      <c r="EX151" s="2">
        <f t="shared" si="437"/>
        <v>65.064856614852317</v>
      </c>
      <c r="EY151" s="2">
        <f t="shared" si="437"/>
        <v>63.750077162495501</v>
      </c>
      <c r="EZ151" s="2">
        <f t="shared" si="437"/>
        <v>63.230346683413167</v>
      </c>
      <c r="FA151" s="2">
        <f t="shared" si="437"/>
        <v>62.558731834803453</v>
      </c>
      <c r="FB151" s="2">
        <f t="shared" si="437"/>
        <v>61.980254639820956</v>
      </c>
      <c r="FC151" s="2">
        <f t="shared" si="437"/>
        <v>61.976655882011151</v>
      </c>
      <c r="FD151" s="2">
        <f t="shared" si="437"/>
        <v>63.877878087914539</v>
      </c>
      <c r="FE151" s="2">
        <f t="shared" si="437"/>
        <v>66.533148958716069</v>
      </c>
      <c r="FG151" s="2">
        <f t="shared" si="305"/>
        <v>0.99956784997918724</v>
      </c>
      <c r="FH151" s="2">
        <f t="shared" si="438"/>
        <v>0.99952606766421326</v>
      </c>
      <c r="FI151" s="2">
        <f t="shared" si="438"/>
        <v>0.99944251233461945</v>
      </c>
      <c r="FJ151" s="2">
        <f t="shared" si="438"/>
        <v>0.99947558815411308</v>
      </c>
      <c r="FK151" s="2">
        <f t="shared" si="438"/>
        <v>0.99948520347887837</v>
      </c>
      <c r="FL151" s="2">
        <f t="shared" si="438"/>
        <v>0.9994990584900173</v>
      </c>
      <c r="FM151" s="2">
        <f t="shared" si="438"/>
        <v>0.99941686901924098</v>
      </c>
      <c r="FN151" s="2">
        <f t="shared" si="438"/>
        <v>0.99933929817969369</v>
      </c>
      <c r="FO151" s="2">
        <f t="shared" si="438"/>
        <v>0.9993441037004217</v>
      </c>
      <c r="FP151" s="2">
        <f t="shared" si="438"/>
        <v>0.99934686512184123</v>
      </c>
      <c r="FQ151" s="2">
        <f t="shared" si="438"/>
        <v>0.99942497425614552</v>
      </c>
      <c r="FR151" s="2">
        <f t="shared" si="438"/>
        <v>0.99932707696423051</v>
      </c>
      <c r="FS151" s="2">
        <f t="shared" si="438"/>
        <v>0.99942001970167138</v>
      </c>
      <c r="FT151" s="2">
        <f t="shared" si="438"/>
        <v>0.99948361878092196</v>
      </c>
      <c r="FU151" s="2">
        <f t="shared" si="438"/>
        <v>0.99924225488552398</v>
      </c>
      <c r="FW151" s="2">
        <f t="shared" si="323"/>
        <v>5.6087278624780426E-2</v>
      </c>
      <c r="FX151" s="2">
        <f t="shared" si="375"/>
        <v>5.883310750955778E-2</v>
      </c>
      <c r="FY151" s="2">
        <f t="shared" si="376"/>
        <v>6.2605483304284837E-2</v>
      </c>
      <c r="FZ151" s="2">
        <f t="shared" si="377"/>
        <v>5.9680169621450271E-2</v>
      </c>
      <c r="GA151" s="2">
        <f t="shared" si="378"/>
        <v>5.7574929011635752E-2</v>
      </c>
      <c r="GB151" s="2">
        <f t="shared" si="379"/>
        <v>5.8563051585767537E-2</v>
      </c>
      <c r="GC151" s="2">
        <f t="shared" si="380"/>
        <v>5.8116406608478346E-2</v>
      </c>
      <c r="GD151" s="2">
        <f t="shared" si="381"/>
        <v>6.6598818686813402E-2</v>
      </c>
      <c r="GE151" s="2">
        <f t="shared" si="382"/>
        <v>6.89510304344641E-2</v>
      </c>
      <c r="GF151" s="2">
        <f t="shared" si="383"/>
        <v>6.2432015315769814E-2</v>
      </c>
      <c r="GG151" s="2">
        <f t="shared" si="384"/>
        <v>6.1594357682015391E-2</v>
      </c>
      <c r="GH151" s="2">
        <f t="shared" si="385"/>
        <v>5.2348317817235618E-2</v>
      </c>
      <c r="GI151" s="2">
        <f t="shared" si="386"/>
        <v>5.0769517698576856E-2</v>
      </c>
      <c r="GJ151" s="2">
        <f t="shared" si="387"/>
        <v>4.7862152889565537E-2</v>
      </c>
      <c r="GK151" s="2">
        <f t="shared" si="388"/>
        <v>3.5534867674851575E-2</v>
      </c>
      <c r="GM151" s="92">
        <f t="shared" si="324"/>
        <v>1.4219270447928336E-200</v>
      </c>
      <c r="GN151" s="92">
        <f t="shared" si="389"/>
        <v>2.6520588319993618E-219</v>
      </c>
      <c r="GO151" s="92">
        <f t="shared" si="390"/>
        <v>4.4080322053295355E-250</v>
      </c>
      <c r="GP151" s="92">
        <f t="shared" si="391"/>
        <v>0</v>
      </c>
      <c r="GQ151" s="92">
        <f t="shared" si="392"/>
        <v>0</v>
      </c>
      <c r="GR151" s="92">
        <f t="shared" si="393"/>
        <v>0</v>
      </c>
      <c r="GS151" s="92">
        <f t="shared" si="394"/>
        <v>0</v>
      </c>
      <c r="GT151" s="92">
        <f t="shared" si="395"/>
        <v>0</v>
      </c>
      <c r="GU151" s="92">
        <f t="shared" si="396"/>
        <v>0</v>
      </c>
      <c r="GV151" s="92">
        <f t="shared" si="397"/>
        <v>0</v>
      </c>
      <c r="GW151" s="92">
        <f t="shared" si="398"/>
        <v>0</v>
      </c>
      <c r="GX151" s="92">
        <f t="shared" si="399"/>
        <v>0</v>
      </c>
      <c r="GY151" s="92">
        <f t="shared" si="400"/>
        <v>1.6279968678931635E-301</v>
      </c>
      <c r="GZ151" s="92">
        <f t="shared" si="401"/>
        <v>1.8563556970851026E-228</v>
      </c>
      <c r="HA151" s="92">
        <f t="shared" si="402"/>
        <v>1.6630916544551883E-247</v>
      </c>
      <c r="HC151" s="92">
        <f t="shared" si="325"/>
        <v>1.1882089077005082E-62</v>
      </c>
      <c r="HD151" s="92">
        <f t="shared" si="403"/>
        <v>3.2659372961915386E-79</v>
      </c>
      <c r="HE151" s="92">
        <f t="shared" si="404"/>
        <v>3.3248510413029747E-96</v>
      </c>
      <c r="HF151" s="92">
        <f t="shared" si="405"/>
        <v>2.1155395272907026E-125</v>
      </c>
      <c r="HG151" s="92">
        <f t="shared" si="406"/>
        <v>2.4180602127564985E-136</v>
      </c>
      <c r="HH151" s="92">
        <f t="shared" si="407"/>
        <v>3.2052831133773037E-167</v>
      </c>
      <c r="HI151" s="92">
        <f t="shared" si="408"/>
        <v>7.641090107421236E-157</v>
      </c>
      <c r="HJ151" s="92">
        <f t="shared" si="409"/>
        <v>4.0655679066804482E-173</v>
      </c>
      <c r="HK151" s="92">
        <f t="shared" si="410"/>
        <v>8.0527684989056471E-228</v>
      </c>
      <c r="HL151" s="92">
        <f t="shared" si="411"/>
        <v>4.7577098025477563E-193</v>
      </c>
      <c r="HM151" s="92">
        <f t="shared" si="412"/>
        <v>3.3107947733528543E-221</v>
      </c>
      <c r="HN151" s="92">
        <f t="shared" si="413"/>
        <v>1.0667524787183488E-153</v>
      </c>
      <c r="HO151" s="92">
        <f t="shared" si="414"/>
        <v>4.1628606288390012E-132</v>
      </c>
      <c r="HP151" s="92">
        <f t="shared" si="415"/>
        <v>5.2269401052911727E-95</v>
      </c>
      <c r="HQ151" s="92">
        <f t="shared" si="416"/>
        <v>2.4924714092182726E-78</v>
      </c>
      <c r="HS151" s="92">
        <f t="shared" si="326"/>
        <v>0.53209349233813974</v>
      </c>
      <c r="HT151" s="92">
        <f t="shared" si="417"/>
        <v>0.53243815017292773</v>
      </c>
      <c r="HU151" s="92">
        <f t="shared" si="418"/>
        <v>0.5261695451759224</v>
      </c>
      <c r="HV151" s="92">
        <f t="shared" si="419"/>
        <v>0.52197236696997051</v>
      </c>
      <c r="HW151" s="92">
        <f t="shared" si="420"/>
        <v>0.52174990962874368</v>
      </c>
      <c r="HX151" s="92">
        <f t="shared" si="421"/>
        <v>0.49883606937063979</v>
      </c>
      <c r="HY151" s="92">
        <f t="shared" si="422"/>
        <v>0.5034155097717431</v>
      </c>
      <c r="HZ151" s="92">
        <f t="shared" si="423"/>
        <v>0.40637845197761219</v>
      </c>
      <c r="IA151" s="92">
        <f t="shared" si="424"/>
        <v>0.39914512743455721</v>
      </c>
      <c r="IB151" s="92">
        <f t="shared" si="425"/>
        <v>0.48227828896212616</v>
      </c>
      <c r="IC151" s="92">
        <f t="shared" si="426"/>
        <v>0.47903508910965531</v>
      </c>
      <c r="ID151" s="92">
        <f t="shared" si="427"/>
        <v>0.52936243680887574</v>
      </c>
      <c r="IE151" s="92">
        <f t="shared" si="428"/>
        <v>0.51576866104994601</v>
      </c>
      <c r="IF151" s="92">
        <f t="shared" si="429"/>
        <v>0.53304115237982463</v>
      </c>
      <c r="IG151" s="92">
        <f t="shared" si="430"/>
        <v>0.46747156419675884</v>
      </c>
      <c r="II151" s="92">
        <f t="shared" si="327"/>
        <v>2.6654919127026462E-11</v>
      </c>
      <c r="IJ151" s="92">
        <f t="shared" si="328"/>
        <v>6.0104829908843974E-11</v>
      </c>
      <c r="IK151" s="92">
        <f t="shared" si="329"/>
        <v>7.6849973160509411E-12</v>
      </c>
      <c r="IL151" s="92">
        <f t="shared" si="330"/>
        <v>6.5869768038312716E-12</v>
      </c>
      <c r="IM151" s="92">
        <f t="shared" si="331"/>
        <v>1.9731938251952819E-12</v>
      </c>
      <c r="IN151" s="92">
        <f t="shared" si="332"/>
        <v>3.7364927405812372E-13</v>
      </c>
      <c r="IO151" s="92">
        <f t="shared" si="333"/>
        <v>3.6781063801891632E-14</v>
      </c>
      <c r="IP151" s="92">
        <f t="shared" si="334"/>
        <v>3.677626943615061E-14</v>
      </c>
      <c r="IQ151" s="92">
        <f t="shared" si="335"/>
        <v>1.5251889549052022E-13</v>
      </c>
      <c r="IR151" s="92">
        <f t="shared" si="336"/>
        <v>2.0981147277080395E-14</v>
      </c>
      <c r="IS151" s="92">
        <f t="shared" si="337"/>
        <v>3.303815838347156E-14</v>
      </c>
      <c r="IT151" s="92">
        <f t="shared" si="338"/>
        <v>5.4498565984905853E-15</v>
      </c>
      <c r="IU151" s="92">
        <f t="shared" si="339"/>
        <v>1.0237708914218356E-13</v>
      </c>
      <c r="IV151" s="92">
        <f t="shared" si="340"/>
        <v>5.3034791359405262E-11</v>
      </c>
      <c r="IW151" s="92">
        <f t="shared" si="341"/>
        <v>6.4582431605455846E-9</v>
      </c>
      <c r="IY151" s="92">
        <f t="shared" si="342"/>
        <v>0.53209349236479464</v>
      </c>
      <c r="IZ151" s="92">
        <f t="shared" si="343"/>
        <v>0.53243815023303254</v>
      </c>
      <c r="JA151" s="92">
        <f t="shared" si="344"/>
        <v>0.52616954518360737</v>
      </c>
      <c r="JB151" s="92">
        <f t="shared" si="345"/>
        <v>0.52197236697655747</v>
      </c>
      <c r="JC151" s="92">
        <f t="shared" si="346"/>
        <v>0.52174990963071688</v>
      </c>
      <c r="JD151" s="92">
        <f t="shared" si="347"/>
        <v>0.49883606937101344</v>
      </c>
      <c r="JE151" s="92">
        <f t="shared" si="348"/>
        <v>0.50341550977177985</v>
      </c>
      <c r="JF151" s="92">
        <f t="shared" si="349"/>
        <v>0.40637845197764899</v>
      </c>
      <c r="JG151" s="92">
        <f t="shared" si="350"/>
        <v>0.39914512743470976</v>
      </c>
      <c r="JH151" s="92">
        <f t="shared" si="351"/>
        <v>0.48227828896214714</v>
      </c>
      <c r="JI151" s="92">
        <f t="shared" si="352"/>
        <v>0.47903508910968834</v>
      </c>
      <c r="JJ151" s="92">
        <f t="shared" si="353"/>
        <v>0.52936243680888118</v>
      </c>
      <c r="JK151" s="92">
        <f t="shared" si="354"/>
        <v>0.51576866105004837</v>
      </c>
      <c r="JL151" s="92">
        <f t="shared" si="355"/>
        <v>0.53304115243285943</v>
      </c>
      <c r="JM151" s="92">
        <f t="shared" si="356"/>
        <v>0.467471570655002</v>
      </c>
    </row>
    <row r="152" spans="2:273" x14ac:dyDescent="0.25">
      <c r="B152" s="2">
        <v>125</v>
      </c>
      <c r="C152" s="37">
        <v>58.3</v>
      </c>
      <c r="D152" s="37">
        <v>63.15</v>
      </c>
      <c r="E152" s="37">
        <v>67.878</v>
      </c>
      <c r="F152" s="37">
        <v>70.61</v>
      </c>
      <c r="G152" s="37">
        <v>75.731999999999999</v>
      </c>
      <c r="H152" s="37">
        <v>76</v>
      </c>
      <c r="I152" s="37">
        <v>81.570999999999998</v>
      </c>
      <c r="J152" s="37">
        <v>76.766999999999996</v>
      </c>
      <c r="K152" s="37">
        <v>76.704999999999998</v>
      </c>
      <c r="L152" s="37">
        <v>84.590999999999994</v>
      </c>
      <c r="M152" s="37">
        <v>85.317999999999998</v>
      </c>
      <c r="N152" s="37">
        <v>100.318</v>
      </c>
      <c r="O152" s="37">
        <v>103.40900000000001</v>
      </c>
      <c r="P152" s="37">
        <v>110.705</v>
      </c>
      <c r="Q152" s="37">
        <v>153.68199999999999</v>
      </c>
      <c r="S152" s="4">
        <f t="shared" si="228"/>
        <v>58.497150351106214</v>
      </c>
      <c r="T152" s="4">
        <f t="shared" si="229"/>
        <v>63.556735411771662</v>
      </c>
      <c r="U152" s="4">
        <f t="shared" si="230"/>
        <v>69.641604980005411</v>
      </c>
      <c r="V152" s="4">
        <f t="shared" si="231"/>
        <v>71.635585525489674</v>
      </c>
      <c r="W152" s="4">
        <f t="shared" si="232"/>
        <v>74.893827933127625</v>
      </c>
      <c r="X152" s="4">
        <f t="shared" si="233"/>
        <v>74.955963845610157</v>
      </c>
      <c r="Y152" s="4">
        <f t="shared" si="234"/>
        <v>78.386424594292606</v>
      </c>
      <c r="Z152" s="4">
        <f t="shared" si="235"/>
        <v>72.874414887887568</v>
      </c>
      <c r="AA152" s="4">
        <f t="shared" si="236"/>
        <v>72.585383222388117</v>
      </c>
      <c r="AB152" s="4">
        <f t="shared" si="237"/>
        <v>79.617766672273277</v>
      </c>
      <c r="AC152" s="4">
        <f t="shared" si="238"/>
        <v>80.674805335808884</v>
      </c>
      <c r="AD152" s="4">
        <f t="shared" si="239"/>
        <v>97.67301619731694</v>
      </c>
      <c r="AE152" s="4">
        <f t="shared" si="240"/>
        <v>103.51592246122199</v>
      </c>
      <c r="AF152" s="4">
        <f t="shared" si="241"/>
        <v>112.51925418558999</v>
      </c>
      <c r="AG152" s="4">
        <f t="shared" si="242"/>
        <v>156.01790229194378</v>
      </c>
      <c r="AI152" s="4">
        <f t="shared" si="243"/>
        <v>-0.1971503511062167</v>
      </c>
      <c r="AJ152" s="4">
        <f t="shared" si="244"/>
        <v>-0.40673541177166328</v>
      </c>
      <c r="AK152" s="4">
        <f t="shared" si="245"/>
        <v>-1.763604980005411</v>
      </c>
      <c r="AL152" s="4">
        <f t="shared" si="246"/>
        <v>-1.0255855254896744</v>
      </c>
      <c r="AM152" s="4">
        <f t="shared" si="247"/>
        <v>0.83817206687237444</v>
      </c>
      <c r="AN152" s="4">
        <f t="shared" si="248"/>
        <v>1.0440361543898433</v>
      </c>
      <c r="AO152" s="4">
        <f t="shared" si="249"/>
        <v>3.1845754057073918</v>
      </c>
      <c r="AP152" s="4">
        <f t="shared" si="250"/>
        <v>3.8925851121124282</v>
      </c>
      <c r="AQ152" s="4">
        <f t="shared" si="251"/>
        <v>4.1196167776118813</v>
      </c>
      <c r="AR152" s="4">
        <f t="shared" si="252"/>
        <v>4.9732333277267173</v>
      </c>
      <c r="AS152" s="4">
        <f t="shared" si="253"/>
        <v>4.6431946641911139</v>
      </c>
      <c r="AT152" s="4">
        <f t="shared" si="254"/>
        <v>2.6449838026830577</v>
      </c>
      <c r="AU152" s="4">
        <f t="shared" si="255"/>
        <v>-0.10692246122198412</v>
      </c>
      <c r="AV152" s="4">
        <f t="shared" si="435"/>
        <v>-1.8142541855899879</v>
      </c>
      <c r="AW152" s="4">
        <f t="shared" si="435"/>
        <v>-2.3359022919437962</v>
      </c>
      <c r="AY152" s="2">
        <f t="shared" si="307"/>
        <v>58.497131723412316</v>
      </c>
      <c r="AZ152" s="2">
        <f t="shared" si="358"/>
        <v>59.896909955627066</v>
      </c>
      <c r="BA152" s="2">
        <f t="shared" si="359"/>
        <v>61.8085396302817</v>
      </c>
      <c r="BB152" s="2">
        <f t="shared" si="360"/>
        <v>62.034152195354288</v>
      </c>
      <c r="BC152" s="2">
        <f t="shared" si="361"/>
        <v>62.805113099747757</v>
      </c>
      <c r="BD152" s="2">
        <f t="shared" si="362"/>
        <v>63.172637330472732</v>
      </c>
      <c r="BE152" s="2">
        <f t="shared" si="363"/>
        <v>64.006926722189306</v>
      </c>
      <c r="BF152" s="2">
        <f t="shared" si="364"/>
        <v>64.123440281256478</v>
      </c>
      <c r="BG152" s="2">
        <f t="shared" si="365"/>
        <v>63.014177046268472</v>
      </c>
      <c r="BH152" s="2">
        <f t="shared" si="366"/>
        <v>62.669929236564542</v>
      </c>
      <c r="BI152" s="2">
        <f t="shared" si="367"/>
        <v>62.074605176151486</v>
      </c>
      <c r="BJ152" s="2">
        <f t="shared" si="368"/>
        <v>61.684815964567996</v>
      </c>
      <c r="BK152" s="2">
        <f t="shared" si="369"/>
        <v>61.434649681673612</v>
      </c>
      <c r="BL152" s="2">
        <f t="shared" si="370"/>
        <v>63.782681687036515</v>
      </c>
      <c r="BM152" s="2">
        <f t="shared" si="371"/>
        <v>67.693262735819175</v>
      </c>
      <c r="BO152" s="2" t="str">
        <f t="shared" si="257"/>
        <v/>
      </c>
      <c r="BP152" s="2" t="str">
        <f t="shared" si="258"/>
        <v/>
      </c>
      <c r="BQ152" s="2" t="str">
        <f t="shared" si="259"/>
        <v/>
      </c>
      <c r="BR152" s="2" t="str">
        <f t="shared" si="260"/>
        <v/>
      </c>
      <c r="BS152" s="2" t="str">
        <f t="shared" si="261"/>
        <v/>
      </c>
      <c r="BT152" s="2" t="str">
        <f t="shared" si="262"/>
        <v/>
      </c>
      <c r="BU152" s="2" t="str">
        <f t="shared" si="263"/>
        <v/>
      </c>
      <c r="BV152" s="2" t="str">
        <f t="shared" si="264"/>
        <v/>
      </c>
      <c r="BW152" s="2" t="str">
        <f t="shared" si="265"/>
        <v/>
      </c>
      <c r="BX152" s="2" t="str">
        <f t="shared" si="266"/>
        <v/>
      </c>
      <c r="BY152" s="2" t="str">
        <f t="shared" si="267"/>
        <v/>
      </c>
      <c r="BZ152" s="2" t="str">
        <f t="shared" si="268"/>
        <v/>
      </c>
      <c r="CA152" s="2" t="str">
        <f t="shared" si="269"/>
        <v/>
      </c>
      <c r="CB152" s="2" t="str">
        <f t="shared" si="270"/>
        <v/>
      </c>
      <c r="CC152" s="2" t="str">
        <f t="shared" si="271"/>
        <v/>
      </c>
      <c r="CE152" s="2" t="str">
        <f t="shared" si="308"/>
        <v/>
      </c>
      <c r="CF152" s="2" t="str">
        <f t="shared" si="309"/>
        <v/>
      </c>
      <c r="CG152" s="2" t="str">
        <f t="shared" si="310"/>
        <v/>
      </c>
      <c r="CH152" s="2" t="str">
        <f t="shared" si="311"/>
        <v/>
      </c>
      <c r="CI152" s="2" t="str">
        <f t="shared" si="312"/>
        <v/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 t="str">
        <f t="shared" si="320"/>
        <v/>
      </c>
      <c r="CR152" s="2" t="str">
        <f t="shared" si="321"/>
        <v/>
      </c>
      <c r="CS152" s="2" t="str">
        <f t="shared" si="322"/>
        <v/>
      </c>
      <c r="CU152" s="2" t="str">
        <f t="shared" si="272"/>
        <v/>
      </c>
      <c r="CV152" s="2" t="str">
        <f t="shared" si="273"/>
        <v/>
      </c>
      <c r="CW152" s="2" t="str">
        <f t="shared" si="274"/>
        <v/>
      </c>
      <c r="CX152" s="2" t="str">
        <f t="shared" si="275"/>
        <v/>
      </c>
      <c r="CY152" s="2" t="str">
        <f t="shared" si="276"/>
        <v/>
      </c>
      <c r="CZ152" s="2" t="str">
        <f t="shared" si="277"/>
        <v/>
      </c>
      <c r="DA152" s="2" t="str">
        <f t="shared" si="278"/>
        <v/>
      </c>
      <c r="DB152" s="2" t="str">
        <f t="shared" si="279"/>
        <v/>
      </c>
      <c r="DC152" s="2" t="str">
        <f t="shared" si="280"/>
        <v/>
      </c>
      <c r="DD152" s="2" t="str">
        <f t="shared" si="281"/>
        <v/>
      </c>
      <c r="DE152" s="2" t="str">
        <f t="shared" si="282"/>
        <v/>
      </c>
      <c r="DF152" s="2" t="str">
        <f t="shared" si="283"/>
        <v/>
      </c>
      <c r="DG152" s="2" t="str">
        <f t="shared" si="284"/>
        <v/>
      </c>
      <c r="DH152" s="2" t="str">
        <f t="shared" si="285"/>
        <v/>
      </c>
      <c r="DI152" s="2" t="str">
        <f t="shared" si="286"/>
        <v/>
      </c>
      <c r="DK152" s="2">
        <f t="shared" si="287"/>
        <v>105.79196763602252</v>
      </c>
      <c r="DL152" s="2">
        <f t="shared" si="436"/>
        <v>103.21341463414637</v>
      </c>
      <c r="DM152" s="2">
        <f t="shared" si="436"/>
        <v>103.32699702887396</v>
      </c>
      <c r="DN152" s="2">
        <f t="shared" si="436"/>
        <v>111.78321419117844</v>
      </c>
      <c r="DO152" s="2">
        <f t="shared" si="436"/>
        <v>110.52496051103365</v>
      </c>
      <c r="DP152" s="2">
        <f t="shared" si="436"/>
        <v>103.96085975609758</v>
      </c>
      <c r="DQ152" s="2">
        <f t="shared" si="436"/>
        <v>99.758399275143489</v>
      </c>
      <c r="DR152" s="2">
        <f t="shared" si="436"/>
        <v>98.216713178294555</v>
      </c>
      <c r="DS152" s="2">
        <f t="shared" si="436"/>
        <v>100.44633665559246</v>
      </c>
      <c r="DT152" s="2">
        <f t="shared" si="436"/>
        <v>101.55760465116278</v>
      </c>
      <c r="DU152" s="2">
        <f t="shared" si="436"/>
        <v>100.31342404107518</v>
      </c>
      <c r="DV152" s="2">
        <f t="shared" si="436"/>
        <v>107.39582913324152</v>
      </c>
      <c r="DW152" s="2">
        <f t="shared" si="436"/>
        <v>104.53412805798851</v>
      </c>
      <c r="DX152" s="2">
        <f t="shared" si="436"/>
        <v>98.216488237041858</v>
      </c>
      <c r="DY152" s="2">
        <f t="shared" si="436"/>
        <v>86.15613151147096</v>
      </c>
      <c r="EA152" s="2">
        <f t="shared" si="439"/>
        <v>58.446210167018428</v>
      </c>
      <c r="EB152" s="2">
        <f t="shared" si="289"/>
        <v>59.854806091370563</v>
      </c>
      <c r="EC152" s="2">
        <f t="shared" si="290"/>
        <v>61.74234285610067</v>
      </c>
      <c r="ED152" s="2">
        <f t="shared" si="291"/>
        <v>61.967550272651579</v>
      </c>
      <c r="EE152" s="2">
        <f t="shared" si="292"/>
        <v>62.770908869746002</v>
      </c>
      <c r="EF152" s="2">
        <f t="shared" si="293"/>
        <v>63.120779581975505</v>
      </c>
      <c r="EG152" s="2">
        <f t="shared" si="294"/>
        <v>63.955978629695942</v>
      </c>
      <c r="EH152" s="2">
        <f t="shared" si="295"/>
        <v>64.034957647882408</v>
      </c>
      <c r="EI152" s="2">
        <f t="shared" si="296"/>
        <v>62.9386376250946</v>
      </c>
      <c r="EJ152" s="2">
        <f t="shared" si="297"/>
        <v>62.611347689128635</v>
      </c>
      <c r="EK152" s="2">
        <f t="shared" si="298"/>
        <v>62.025318752458958</v>
      </c>
      <c r="EL152" s="2">
        <f t="shared" si="299"/>
        <v>61.643528449967292</v>
      </c>
      <c r="EM152" s="2">
        <f t="shared" si="300"/>
        <v>61.385086482084688</v>
      </c>
      <c r="EN152" s="2">
        <f t="shared" si="301"/>
        <v>63.765876324802981</v>
      </c>
      <c r="EO152" s="2">
        <f t="shared" si="302"/>
        <v>67.731811035032138</v>
      </c>
      <c r="EQ152" s="2">
        <f t="shared" si="303"/>
        <v>58.97362558112323</v>
      </c>
      <c r="ER152" s="2">
        <f t="shared" si="437"/>
        <v>60.219013497118603</v>
      </c>
      <c r="ES152" s="2">
        <f t="shared" si="437"/>
        <v>62.402615438361266</v>
      </c>
      <c r="ET152" s="2">
        <f t="shared" si="437"/>
        <v>62.624994150489265</v>
      </c>
      <c r="EU152" s="2">
        <f t="shared" si="437"/>
        <v>62.958588281382816</v>
      </c>
      <c r="EV152" s="2">
        <f t="shared" si="437"/>
        <v>63.640706654782093</v>
      </c>
      <c r="EW152" s="2">
        <f t="shared" si="437"/>
        <v>64.459491022489274</v>
      </c>
      <c r="EX152" s="2">
        <f t="shared" si="437"/>
        <v>64.970549632979711</v>
      </c>
      <c r="EY152" s="2">
        <f t="shared" si="437"/>
        <v>63.645681444007643</v>
      </c>
      <c r="EZ152" s="2">
        <f t="shared" si="437"/>
        <v>63.131312393706516</v>
      </c>
      <c r="FA152" s="2">
        <f t="shared" si="437"/>
        <v>62.460333649628666</v>
      </c>
      <c r="FB152" s="2">
        <f t="shared" si="437"/>
        <v>61.874783632658456</v>
      </c>
      <c r="FC152" s="2">
        <f t="shared" si="437"/>
        <v>61.867761453652768</v>
      </c>
      <c r="FD152" s="2">
        <f t="shared" si="437"/>
        <v>63.776984441718319</v>
      </c>
      <c r="FE152" s="2">
        <f t="shared" si="437"/>
        <v>66.411142386208326</v>
      </c>
      <c r="FG152" s="2">
        <f t="shared" si="305"/>
        <v>0.99960585950978897</v>
      </c>
      <c r="FH152" s="2">
        <f t="shared" si="438"/>
        <v>0.9995677505474464</v>
      </c>
      <c r="FI152" s="2">
        <f t="shared" si="438"/>
        <v>0.99949154026495557</v>
      </c>
      <c r="FJ152" s="2">
        <f t="shared" si="438"/>
        <v>0.99952170864267775</v>
      </c>
      <c r="FK152" s="2">
        <f t="shared" si="438"/>
        <v>0.99953047872499745</v>
      </c>
      <c r="FL152" s="2">
        <f t="shared" si="438"/>
        <v>0.9995431157747332</v>
      </c>
      <c r="FM152" s="2">
        <f t="shared" si="438"/>
        <v>0.99946815093603059</v>
      </c>
      <c r="FN152" s="2">
        <f t="shared" si="438"/>
        <v>0.99939739774625835</v>
      </c>
      <c r="FO152" s="2">
        <f t="shared" si="438"/>
        <v>0.99940178094101351</v>
      </c>
      <c r="FP152" s="2">
        <f t="shared" si="438"/>
        <v>0.9994042996773812</v>
      </c>
      <c r="FQ152" s="2">
        <f t="shared" si="438"/>
        <v>0.99947554375329062</v>
      </c>
      <c r="FR152" s="2">
        <f t="shared" si="438"/>
        <v>0.99938625055726249</v>
      </c>
      <c r="FS152" s="2">
        <f t="shared" si="438"/>
        <v>0.99947102468665405</v>
      </c>
      <c r="FT152" s="2">
        <f t="shared" si="438"/>
        <v>0.99952903333214294</v>
      </c>
      <c r="FU152" s="2">
        <f t="shared" si="438"/>
        <v>0.99930888216298297</v>
      </c>
      <c r="FW152" s="2">
        <f t="shared" si="323"/>
        <v>6.1167488611229198E-2</v>
      </c>
      <c r="FX152" s="2">
        <f t="shared" si="375"/>
        <v>6.4145124678133186E-2</v>
      </c>
      <c r="FY152" s="2">
        <f t="shared" si="376"/>
        <v>6.8233413212733199E-2</v>
      </c>
      <c r="FZ152" s="2">
        <f t="shared" si="377"/>
        <v>6.5063380515301986E-2</v>
      </c>
      <c r="GA152" s="2">
        <f t="shared" si="378"/>
        <v>6.2780923521875476E-2</v>
      </c>
      <c r="GB152" s="2">
        <f t="shared" si="379"/>
        <v>6.3852339767251007E-2</v>
      </c>
      <c r="GC152" s="2">
        <f t="shared" si="380"/>
        <v>6.3368070065236565E-2</v>
      </c>
      <c r="GD152" s="2">
        <f t="shared" si="381"/>
        <v>7.2557943565049465E-2</v>
      </c>
      <c r="GE152" s="2">
        <f t="shared" si="382"/>
        <v>7.5103691362060424E-2</v>
      </c>
      <c r="GF152" s="2">
        <f t="shared" si="383"/>
        <v>6.8045483255533501E-2</v>
      </c>
      <c r="GG152" s="2">
        <f t="shared" si="384"/>
        <v>6.7137902378207256E-2</v>
      </c>
      <c r="GH152" s="2">
        <f t="shared" si="385"/>
        <v>5.7110354884572369E-2</v>
      </c>
      <c r="GI152" s="2">
        <f t="shared" si="386"/>
        <v>5.5396329571152918E-2</v>
      </c>
      <c r="GJ152" s="2">
        <f t="shared" si="387"/>
        <v>5.2238587333021516E-2</v>
      </c>
      <c r="GK152" s="2">
        <f t="shared" si="388"/>
        <v>3.8830084877702294E-2</v>
      </c>
      <c r="GM152" s="92">
        <f t="shared" si="324"/>
        <v>2.6801209294912827E-207</v>
      </c>
      <c r="GN152" s="92">
        <f t="shared" si="389"/>
        <v>1.1641646946703687E-226</v>
      </c>
      <c r="GO152" s="92">
        <f t="shared" si="390"/>
        <v>1.7463877279549408E-258</v>
      </c>
      <c r="GP152" s="92">
        <f t="shared" si="391"/>
        <v>0</v>
      </c>
      <c r="GQ152" s="92">
        <f t="shared" si="392"/>
        <v>0</v>
      </c>
      <c r="GR152" s="92">
        <f t="shared" si="393"/>
        <v>0</v>
      </c>
      <c r="GS152" s="92">
        <f t="shared" si="394"/>
        <v>0</v>
      </c>
      <c r="GT152" s="92">
        <f t="shared" si="395"/>
        <v>0</v>
      </c>
      <c r="GU152" s="92">
        <f t="shared" si="396"/>
        <v>0</v>
      </c>
      <c r="GV152" s="92">
        <f t="shared" si="397"/>
        <v>0</v>
      </c>
      <c r="GW152" s="92">
        <f t="shared" si="398"/>
        <v>0</v>
      </c>
      <c r="GX152" s="92">
        <f t="shared" si="399"/>
        <v>0</v>
      </c>
      <c r="GY152" s="92">
        <f t="shared" si="400"/>
        <v>0</v>
      </c>
      <c r="GZ152" s="92">
        <f t="shared" si="401"/>
        <v>5.1076655017121789E-236</v>
      </c>
      <c r="HA152" s="92">
        <f t="shared" si="402"/>
        <v>1.0113845937944051E-255</v>
      </c>
      <c r="HC152" s="92">
        <f t="shared" si="325"/>
        <v>6.2578018136505907E-66</v>
      </c>
      <c r="HD152" s="92">
        <f t="shared" si="403"/>
        <v>2.2562536444806009E-83</v>
      </c>
      <c r="HE152" s="92">
        <f t="shared" si="404"/>
        <v>3.0189980852883643E-101</v>
      </c>
      <c r="HF152" s="92">
        <f t="shared" si="405"/>
        <v>6.5963662993085293E-132</v>
      </c>
      <c r="HG152" s="92">
        <f t="shared" si="406"/>
        <v>2.231055936033708E-143</v>
      </c>
      <c r="HH152" s="92">
        <f t="shared" si="407"/>
        <v>1.0156354395753566E-175</v>
      </c>
      <c r="HI152" s="92">
        <f t="shared" si="408"/>
        <v>6.9620616888030658E-165</v>
      </c>
      <c r="HJ152" s="92">
        <f t="shared" si="409"/>
        <v>7.0319103607217405E-182</v>
      </c>
      <c r="HK152" s="92">
        <f t="shared" si="410"/>
        <v>2.2838678912422858E-239</v>
      </c>
      <c r="HL152" s="92">
        <f t="shared" si="411"/>
        <v>5.5460130694478316E-203</v>
      </c>
      <c r="HM152" s="92">
        <f t="shared" si="412"/>
        <v>1.7296295985359573E-232</v>
      </c>
      <c r="HN152" s="92">
        <f t="shared" si="413"/>
        <v>8.7116721950191856E-162</v>
      </c>
      <c r="HO152" s="92">
        <f t="shared" si="414"/>
        <v>4.225690498426561E-139</v>
      </c>
      <c r="HP152" s="92">
        <f t="shared" si="415"/>
        <v>5.200807542566999E-100</v>
      </c>
      <c r="HQ152" s="92">
        <f t="shared" si="416"/>
        <v>1.9732764175284747E-82</v>
      </c>
      <c r="HS152" s="92">
        <f t="shared" si="326"/>
        <v>0.52132666779589432</v>
      </c>
      <c r="HT152" s="92">
        <f t="shared" si="417"/>
        <v>0.51180825482512993</v>
      </c>
      <c r="HU152" s="92">
        <f t="shared" si="418"/>
        <v>0.48504715369241708</v>
      </c>
      <c r="HV152" s="92">
        <f t="shared" si="419"/>
        <v>0.47599417964912744</v>
      </c>
      <c r="HW152" s="92">
        <f t="shared" si="420"/>
        <v>0.47483104177816698</v>
      </c>
      <c r="HX152" s="92">
        <f t="shared" si="421"/>
        <v>0.43044926664187189</v>
      </c>
      <c r="HY152" s="92">
        <f t="shared" si="422"/>
        <v>0.43470201615016529</v>
      </c>
      <c r="HZ152" s="92">
        <f t="shared" si="423"/>
        <v>0.30307269669991915</v>
      </c>
      <c r="IA152" s="92">
        <f t="shared" si="424"/>
        <v>0.29635858085074573</v>
      </c>
      <c r="IB152" s="92">
        <f t="shared" si="425"/>
        <v>0.39865831178549527</v>
      </c>
      <c r="IC152" s="92">
        <f t="shared" si="426"/>
        <v>0.39528449602134813</v>
      </c>
      <c r="ID152" s="92">
        <f t="shared" si="427"/>
        <v>0.52442337323694299</v>
      </c>
      <c r="IE152" s="92">
        <f t="shared" si="428"/>
        <v>0.53260466491016356</v>
      </c>
      <c r="IF152" s="92">
        <f t="shared" si="429"/>
        <v>0.56273879854913056</v>
      </c>
      <c r="IG152" s="92">
        <f t="shared" si="430"/>
        <v>0.5235941489141428</v>
      </c>
      <c r="II152" s="92">
        <f t="shared" si="327"/>
        <v>1.1442557515851905E-10</v>
      </c>
      <c r="IJ152" s="92">
        <f t="shared" si="328"/>
        <v>2.5144532733099585E-10</v>
      </c>
      <c r="IK152" s="92">
        <f t="shared" si="329"/>
        <v>3.80791361088614E-11</v>
      </c>
      <c r="IL152" s="92">
        <f t="shared" si="330"/>
        <v>3.2018770094612657E-11</v>
      </c>
      <c r="IM152" s="92">
        <f t="shared" si="331"/>
        <v>1.0138173969347831E-11</v>
      </c>
      <c r="IN152" s="92">
        <f t="shared" si="332"/>
        <v>2.158245866308428E-12</v>
      </c>
      <c r="IO152" s="92">
        <f t="shared" si="333"/>
        <v>2.4516902135694507E-13</v>
      </c>
      <c r="IP152" s="92">
        <f t="shared" si="334"/>
        <v>2.7162575392983704E-13</v>
      </c>
      <c r="IQ152" s="92">
        <f t="shared" si="335"/>
        <v>1.0512193664549794E-12</v>
      </c>
      <c r="IR152" s="92">
        <f t="shared" si="336"/>
        <v>1.5293150545762595E-13</v>
      </c>
      <c r="IS152" s="92">
        <f t="shared" si="337"/>
        <v>2.3136387887272695E-13</v>
      </c>
      <c r="IT152" s="92">
        <f t="shared" si="338"/>
        <v>3.8048973401261604E-14</v>
      </c>
      <c r="IU152" s="92">
        <f t="shared" si="339"/>
        <v>5.8530228398010956E-13</v>
      </c>
      <c r="IV152" s="92">
        <f t="shared" si="340"/>
        <v>2.0169543595758323E-10</v>
      </c>
      <c r="IW152" s="92">
        <f t="shared" si="341"/>
        <v>1.6761123753607185E-8</v>
      </c>
      <c r="IY152" s="92">
        <f t="shared" si="342"/>
        <v>0.5213266679103199</v>
      </c>
      <c r="IZ152" s="92">
        <f t="shared" si="343"/>
        <v>0.51180825507657524</v>
      </c>
      <c r="JA152" s="92">
        <f t="shared" si="344"/>
        <v>0.48504715373049623</v>
      </c>
      <c r="JB152" s="92">
        <f t="shared" si="345"/>
        <v>0.47599417968114621</v>
      </c>
      <c r="JC152" s="92">
        <f t="shared" si="346"/>
        <v>0.47483104178830515</v>
      </c>
      <c r="JD152" s="92">
        <f t="shared" si="347"/>
        <v>0.43044926664403016</v>
      </c>
      <c r="JE152" s="92">
        <f t="shared" si="348"/>
        <v>0.43470201615041049</v>
      </c>
      <c r="JF152" s="92">
        <f t="shared" si="349"/>
        <v>0.30307269670019077</v>
      </c>
      <c r="JG152" s="92">
        <f t="shared" si="350"/>
        <v>0.29635858085179695</v>
      </c>
      <c r="JH152" s="92">
        <f t="shared" si="351"/>
        <v>0.3986583117856482</v>
      </c>
      <c r="JI152" s="92">
        <f t="shared" si="352"/>
        <v>0.3952844960215795</v>
      </c>
      <c r="JJ152" s="92">
        <f t="shared" si="353"/>
        <v>0.52442337323698107</v>
      </c>
      <c r="JK152" s="92">
        <f t="shared" si="354"/>
        <v>0.53260466491074887</v>
      </c>
      <c r="JL152" s="92">
        <f t="shared" si="355"/>
        <v>0.562738798750826</v>
      </c>
      <c r="JM152" s="92">
        <f t="shared" si="356"/>
        <v>0.52359416567526651</v>
      </c>
    </row>
    <row r="153" spans="2:273" x14ac:dyDescent="0.25">
      <c r="B153" s="2">
        <v>126</v>
      </c>
      <c r="C153" s="37">
        <v>57.174999999999997</v>
      </c>
      <c r="D153" s="37">
        <v>60.024999999999999</v>
      </c>
      <c r="E153" s="37">
        <v>66.146000000000001</v>
      </c>
      <c r="F153" s="37">
        <v>67.537000000000006</v>
      </c>
      <c r="G153" s="37">
        <v>71.731999999999999</v>
      </c>
      <c r="H153" s="37">
        <v>72.262</v>
      </c>
      <c r="I153" s="37">
        <v>74.070999999999998</v>
      </c>
      <c r="J153" s="37">
        <v>70</v>
      </c>
      <c r="K153" s="37">
        <v>69.409000000000006</v>
      </c>
      <c r="L153" s="37">
        <v>76.75</v>
      </c>
      <c r="M153" s="37">
        <v>77.5</v>
      </c>
      <c r="N153" s="37">
        <v>94.25</v>
      </c>
      <c r="O153" s="37">
        <v>98.204999999999998</v>
      </c>
      <c r="P153" s="37">
        <v>106.864</v>
      </c>
      <c r="Q153" s="37">
        <v>153.34100000000001</v>
      </c>
      <c r="S153" s="4">
        <f t="shared" si="228"/>
        <v>58.39392457412648</v>
      </c>
      <c r="T153" s="4">
        <f t="shared" si="229"/>
        <v>62.668416851509612</v>
      </c>
      <c r="U153" s="4">
        <f t="shared" si="230"/>
        <v>67.381499729928521</v>
      </c>
      <c r="V153" s="4">
        <f t="shared" si="231"/>
        <v>68.849281043181392</v>
      </c>
      <c r="W153" s="4">
        <f t="shared" si="232"/>
        <v>71.40223927520735</v>
      </c>
      <c r="X153" s="4">
        <f t="shared" si="233"/>
        <v>70.899036723734483</v>
      </c>
      <c r="Y153" s="4">
        <f t="shared" si="234"/>
        <v>73.337874206864953</v>
      </c>
      <c r="Z153" s="4">
        <f t="shared" si="235"/>
        <v>68.706344804884509</v>
      </c>
      <c r="AA153" s="4">
        <f t="shared" si="236"/>
        <v>68.033047414653993</v>
      </c>
      <c r="AB153" s="4">
        <f t="shared" si="237"/>
        <v>72.968485307750711</v>
      </c>
      <c r="AC153" s="4">
        <f t="shared" si="238"/>
        <v>73.431645834779104</v>
      </c>
      <c r="AD153" s="4">
        <f t="shared" si="239"/>
        <v>89.65733745036691</v>
      </c>
      <c r="AE153" s="4">
        <f t="shared" si="240"/>
        <v>96.567403097348603</v>
      </c>
      <c r="AF153" s="4">
        <f t="shared" si="241"/>
        <v>108.54525119509663</v>
      </c>
      <c r="AG153" s="4">
        <f t="shared" si="242"/>
        <v>156.61904338758637</v>
      </c>
      <c r="AI153" s="4">
        <f t="shared" si="243"/>
        <v>-1.2189245741264827</v>
      </c>
      <c r="AJ153" s="4">
        <f t="shared" si="244"/>
        <v>-2.6434168515096133</v>
      </c>
      <c r="AK153" s="4">
        <f t="shared" si="245"/>
        <v>-1.2354997299285202</v>
      </c>
      <c r="AL153" s="4">
        <f t="shared" si="246"/>
        <v>-1.3122810431813861</v>
      </c>
      <c r="AM153" s="4">
        <f t="shared" si="247"/>
        <v>0.32976072479264928</v>
      </c>
      <c r="AN153" s="4">
        <f t="shared" si="248"/>
        <v>1.3629632762655177</v>
      </c>
      <c r="AO153" s="4">
        <f t="shared" si="249"/>
        <v>0.733125793135045</v>
      </c>
      <c r="AP153" s="4">
        <f t="shared" si="250"/>
        <v>1.2936551951154911</v>
      </c>
      <c r="AQ153" s="4">
        <f t="shared" si="251"/>
        <v>1.3759525853460133</v>
      </c>
      <c r="AR153" s="4">
        <f t="shared" si="252"/>
        <v>3.7815146922492886</v>
      </c>
      <c r="AS153" s="4">
        <f t="shared" si="253"/>
        <v>4.0683541652208959</v>
      </c>
      <c r="AT153" s="4">
        <f t="shared" si="254"/>
        <v>4.59266254963309</v>
      </c>
      <c r="AU153" s="4">
        <f t="shared" si="255"/>
        <v>1.6375969026513957</v>
      </c>
      <c r="AV153" s="4">
        <f t="shared" si="435"/>
        <v>-1.6812511950966211</v>
      </c>
      <c r="AW153" s="4">
        <f t="shared" si="435"/>
        <v>-3.278043387586365</v>
      </c>
      <c r="AY153" s="2">
        <f t="shared" si="307"/>
        <v>58.393909629082529</v>
      </c>
      <c r="AZ153" s="2">
        <f t="shared" si="358"/>
        <v>59.800274820878101</v>
      </c>
      <c r="BA153" s="2">
        <f t="shared" si="359"/>
        <v>61.665966634707175</v>
      </c>
      <c r="BB153" s="2">
        <f t="shared" si="360"/>
        <v>61.902469881670854</v>
      </c>
      <c r="BC153" s="2">
        <f t="shared" si="361"/>
        <v>62.706040397588524</v>
      </c>
      <c r="BD153" s="2">
        <f t="shared" si="362"/>
        <v>63.052216892991808</v>
      </c>
      <c r="BE153" s="2">
        <f t="shared" si="363"/>
        <v>63.880144824429742</v>
      </c>
      <c r="BF153" s="2">
        <f t="shared" si="364"/>
        <v>63.987251964627369</v>
      </c>
      <c r="BG153" s="2">
        <f t="shared" si="365"/>
        <v>62.87764539608834</v>
      </c>
      <c r="BH153" s="2">
        <f t="shared" si="366"/>
        <v>62.543255227368192</v>
      </c>
      <c r="BI153" s="2">
        <f t="shared" si="367"/>
        <v>61.958433655929028</v>
      </c>
      <c r="BJ153" s="2">
        <f t="shared" si="368"/>
        <v>61.564221136415554</v>
      </c>
      <c r="BK153" s="2">
        <f t="shared" si="369"/>
        <v>61.29872206398008</v>
      </c>
      <c r="BL153" s="2">
        <f t="shared" si="370"/>
        <v>63.679583224108107</v>
      </c>
      <c r="BM153" s="2">
        <f t="shared" si="371"/>
        <v>67.611654538053585</v>
      </c>
      <c r="BO153" s="2" t="str">
        <f t="shared" si="257"/>
        <v/>
      </c>
      <c r="BP153" s="2" t="str">
        <f t="shared" si="258"/>
        <v/>
      </c>
      <c r="BQ153" s="2" t="str">
        <f t="shared" si="259"/>
        <v/>
      </c>
      <c r="BR153" s="2" t="str">
        <f t="shared" si="260"/>
        <v/>
      </c>
      <c r="BS153" s="2" t="str">
        <f t="shared" si="261"/>
        <v/>
      </c>
      <c r="BT153" s="2" t="str">
        <f t="shared" si="262"/>
        <v/>
      </c>
      <c r="BU153" s="2" t="str">
        <f t="shared" si="263"/>
        <v/>
      </c>
      <c r="BV153" s="2" t="str">
        <f t="shared" si="264"/>
        <v/>
      </c>
      <c r="BW153" s="2" t="str">
        <f t="shared" si="265"/>
        <v/>
      </c>
      <c r="BX153" s="2" t="str">
        <f t="shared" si="266"/>
        <v/>
      </c>
      <c r="BY153" s="2" t="str">
        <f t="shared" si="267"/>
        <v/>
      </c>
      <c r="BZ153" s="2" t="str">
        <f t="shared" si="268"/>
        <v/>
      </c>
      <c r="CA153" s="2" t="str">
        <f t="shared" si="269"/>
        <v/>
      </c>
      <c r="CB153" s="2" t="str">
        <f t="shared" si="270"/>
        <v/>
      </c>
      <c r="CC153" s="2" t="str">
        <f t="shared" si="271"/>
        <v/>
      </c>
      <c r="CE153" s="2" t="str">
        <f t="shared" si="308"/>
        <v/>
      </c>
      <c r="CF153" s="2" t="str">
        <f t="shared" si="309"/>
        <v/>
      </c>
      <c r="CG153" s="2" t="str">
        <f t="shared" si="310"/>
        <v/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 t="str">
        <f t="shared" si="321"/>
        <v/>
      </c>
      <c r="CS153" s="2" t="str">
        <f t="shared" si="322"/>
        <v/>
      </c>
      <c r="CU153" s="2" t="str">
        <f t="shared" si="272"/>
        <v/>
      </c>
      <c r="CV153" s="2" t="str">
        <f t="shared" si="273"/>
        <v/>
      </c>
      <c r="CW153" s="2" t="str">
        <f t="shared" si="274"/>
        <v/>
      </c>
      <c r="CX153" s="2" t="str">
        <f t="shared" si="275"/>
        <v/>
      </c>
      <c r="CY153" s="2" t="str">
        <f t="shared" si="276"/>
        <v/>
      </c>
      <c r="CZ153" s="2" t="str">
        <f t="shared" si="277"/>
        <v/>
      </c>
      <c r="DA153" s="2" t="str">
        <f t="shared" si="278"/>
        <v/>
      </c>
      <c r="DB153" s="2" t="str">
        <f t="shared" si="279"/>
        <v/>
      </c>
      <c r="DC153" s="2" t="str">
        <f t="shared" si="280"/>
        <v/>
      </c>
      <c r="DD153" s="2" t="str">
        <f t="shared" si="281"/>
        <v/>
      </c>
      <c r="DE153" s="2" t="str">
        <f t="shared" si="282"/>
        <v/>
      </c>
      <c r="DF153" s="2" t="str">
        <f t="shared" si="283"/>
        <v/>
      </c>
      <c r="DG153" s="2" t="str">
        <f t="shared" si="284"/>
        <v/>
      </c>
      <c r="DH153" s="2" t="str">
        <f t="shared" si="285"/>
        <v/>
      </c>
      <c r="DI153" s="2" t="str">
        <f t="shared" si="286"/>
        <v/>
      </c>
      <c r="DK153" s="2">
        <f t="shared" si="287"/>
        <v>106.10711069418386</v>
      </c>
      <c r="DL153" s="2">
        <f t="shared" si="436"/>
        <v>103.49958188153312</v>
      </c>
      <c r="DM153" s="2">
        <f t="shared" si="436"/>
        <v>103.5949844691138</v>
      </c>
      <c r="DN153" s="2">
        <f t="shared" si="436"/>
        <v>112.11606768765361</v>
      </c>
      <c r="DO153" s="2">
        <f t="shared" si="436"/>
        <v>110.83898838559811</v>
      </c>
      <c r="DP153" s="2">
        <f t="shared" si="436"/>
        <v>104.20170696864113</v>
      </c>
      <c r="DQ153" s="2">
        <f t="shared" si="436"/>
        <v>99.953931289640622</v>
      </c>
      <c r="DR153" s="2">
        <f t="shared" si="436"/>
        <v>98.404489938686737</v>
      </c>
      <c r="DS153" s="2">
        <f t="shared" si="436"/>
        <v>100.66654992842287</v>
      </c>
      <c r="DT153" s="2">
        <f t="shared" si="436"/>
        <v>101.78982100316018</v>
      </c>
      <c r="DU153" s="2">
        <f t="shared" si="436"/>
        <v>100.55386997885833</v>
      </c>
      <c r="DV153" s="2">
        <f t="shared" si="436"/>
        <v>107.69973643410856</v>
      </c>
      <c r="DW153" s="2">
        <f t="shared" si="436"/>
        <v>104.79252642706129</v>
      </c>
      <c r="DX153" s="2">
        <f t="shared" si="436"/>
        <v>98.41413656375768</v>
      </c>
      <c r="DY153" s="2">
        <f t="shared" si="436"/>
        <v>86.256499325236149</v>
      </c>
      <c r="EA153" s="2">
        <f t="shared" si="439"/>
        <v>58.339450611011237</v>
      </c>
      <c r="EB153" s="2">
        <f t="shared" si="289"/>
        <v>59.755932092498597</v>
      </c>
      <c r="EC153" s="2">
        <f t="shared" si="290"/>
        <v>61.594538413277398</v>
      </c>
      <c r="ED153" s="2">
        <f t="shared" si="291"/>
        <v>61.831257400542626</v>
      </c>
      <c r="EE153" s="2">
        <f t="shared" si="292"/>
        <v>62.67165516249959</v>
      </c>
      <c r="EF153" s="2">
        <f t="shared" si="293"/>
        <v>62.996738257107538</v>
      </c>
      <c r="EG153" s="2">
        <f t="shared" si="294"/>
        <v>63.825813844804607</v>
      </c>
      <c r="EH153" s="2">
        <f t="shared" si="295"/>
        <v>63.890395729786498</v>
      </c>
      <c r="EI153" s="2">
        <f t="shared" si="296"/>
        <v>62.796054881843403</v>
      </c>
      <c r="EJ153" s="2">
        <f t="shared" si="297"/>
        <v>62.48103825221957</v>
      </c>
      <c r="EK153" s="2">
        <f t="shared" si="298"/>
        <v>61.906646983082375</v>
      </c>
      <c r="EL153" s="2">
        <f t="shared" si="299"/>
        <v>61.523035052477489</v>
      </c>
      <c r="EM153" s="2">
        <f t="shared" si="300"/>
        <v>61.246773615635178</v>
      </c>
      <c r="EN153" s="2">
        <f t="shared" si="301"/>
        <v>63.663965439922478</v>
      </c>
      <c r="EO153" s="2">
        <f t="shared" si="302"/>
        <v>67.657994533694961</v>
      </c>
      <c r="EQ153" s="2">
        <f t="shared" si="303"/>
        <v>58.89869542215915</v>
      </c>
      <c r="ER153" s="2">
        <f t="shared" si="437"/>
        <v>60.14358839842658</v>
      </c>
      <c r="ES153" s="2">
        <f t="shared" si="437"/>
        <v>62.293487168715089</v>
      </c>
      <c r="ET153" s="2">
        <f t="shared" si="437"/>
        <v>62.526321826665082</v>
      </c>
      <c r="EU153" s="2">
        <f t="shared" si="437"/>
        <v>62.872737059184416</v>
      </c>
      <c r="EV153" s="2">
        <f t="shared" si="437"/>
        <v>63.547274313065998</v>
      </c>
      <c r="EW153" s="2">
        <f t="shared" si="437"/>
        <v>64.358776559320276</v>
      </c>
      <c r="EX153" s="2">
        <f t="shared" si="437"/>
        <v>64.876242651107106</v>
      </c>
      <c r="EY153" s="2">
        <f t="shared" si="437"/>
        <v>63.541285725519785</v>
      </c>
      <c r="EZ153" s="2">
        <f t="shared" si="437"/>
        <v>63.032278103999857</v>
      </c>
      <c r="FA153" s="2">
        <f t="shared" si="437"/>
        <v>62.361935464453879</v>
      </c>
      <c r="FB153" s="2">
        <f t="shared" si="437"/>
        <v>61.769312625495949</v>
      </c>
      <c r="FC153" s="2">
        <f t="shared" si="437"/>
        <v>61.758867025294386</v>
      </c>
      <c r="FD153" s="2">
        <f t="shared" si="437"/>
        <v>63.6760907955221</v>
      </c>
      <c r="FE153" s="2">
        <f t="shared" si="437"/>
        <v>66.289135813700568</v>
      </c>
      <c r="FG153" s="2">
        <f t="shared" si="305"/>
        <v>0.99964052713414675</v>
      </c>
      <c r="FH153" s="2">
        <f t="shared" si="438"/>
        <v>0.99960576882006591</v>
      </c>
      <c r="FI153" s="2">
        <f t="shared" si="438"/>
        <v>0.99953625846295613</v>
      </c>
      <c r="FJ153" s="2">
        <f t="shared" si="438"/>
        <v>0.99956377473944946</v>
      </c>
      <c r="FK153" s="2">
        <f t="shared" si="438"/>
        <v>0.99957177381667406</v>
      </c>
      <c r="FL153" s="2">
        <f t="shared" si="438"/>
        <v>0.99958329988252304</v>
      </c>
      <c r="FM153" s="2">
        <f t="shared" si="438"/>
        <v>0.99951492518873553</v>
      </c>
      <c r="FN153" s="2">
        <f t="shared" si="438"/>
        <v>0.9994503910711463</v>
      </c>
      <c r="FO153" s="2">
        <f t="shared" si="438"/>
        <v>0.99945438901468253</v>
      </c>
      <c r="FP153" s="2">
        <f t="shared" si="438"/>
        <v>0.99945668637088692</v>
      </c>
      <c r="FQ153" s="2">
        <f t="shared" si="438"/>
        <v>0.99952166814490895</v>
      </c>
      <c r="FR153" s="2">
        <f t="shared" si="438"/>
        <v>0.9994402236258042</v>
      </c>
      <c r="FS153" s="2">
        <f t="shared" si="438"/>
        <v>0.9995175463251077</v>
      </c>
      <c r="FT153" s="2">
        <f t="shared" si="438"/>
        <v>0.9995704554936311</v>
      </c>
      <c r="FU153" s="2">
        <f t="shared" si="438"/>
        <v>0.99936965470951744</v>
      </c>
      <c r="FW153" s="2">
        <f t="shared" si="323"/>
        <v>6.6675344433769712E-2</v>
      </c>
      <c r="FX153" s="2">
        <f t="shared" si="375"/>
        <v>6.9901139989681491E-2</v>
      </c>
      <c r="FY153" s="2">
        <f t="shared" si="376"/>
        <v>7.4327151475907099E-2</v>
      </c>
      <c r="FZ153" s="2">
        <f t="shared" si="377"/>
        <v>7.0895552709989137E-2</v>
      </c>
      <c r="GA153" s="2">
        <f t="shared" si="378"/>
        <v>6.8423473463583323E-2</v>
      </c>
      <c r="GB153" s="2">
        <f t="shared" si="379"/>
        <v>6.9584035717427425E-2</v>
      </c>
      <c r="GC153" s="2">
        <f t="shared" si="380"/>
        <v>6.9059502422572944E-2</v>
      </c>
      <c r="GD153" s="2">
        <f t="shared" si="381"/>
        <v>7.9005146547526023E-2</v>
      </c>
      <c r="GE153" s="2">
        <f t="shared" si="382"/>
        <v>8.1757158396097998E-2</v>
      </c>
      <c r="GF153" s="2">
        <f t="shared" si="383"/>
        <v>7.4123773171016261E-2</v>
      </c>
      <c r="GG153" s="2">
        <f t="shared" si="384"/>
        <v>7.3141483563679152E-2</v>
      </c>
      <c r="GH153" s="2">
        <f t="shared" si="385"/>
        <v>6.2277117962296104E-2</v>
      </c>
      <c r="GI153" s="2">
        <f t="shared" si="386"/>
        <v>6.0417961433390073E-2</v>
      </c>
      <c r="GJ153" s="2">
        <f t="shared" si="387"/>
        <v>5.6991242717202427E-2</v>
      </c>
      <c r="GK153" s="2">
        <f t="shared" si="388"/>
        <v>4.2417434829932335E-2</v>
      </c>
      <c r="GM153" s="92">
        <f t="shared" si="324"/>
        <v>3.9051684187211752E-214</v>
      </c>
      <c r="GN153" s="92">
        <f t="shared" si="389"/>
        <v>3.8559245366904621E-234</v>
      </c>
      <c r="GO153" s="92">
        <f t="shared" si="390"/>
        <v>5.0150412568405945E-267</v>
      </c>
      <c r="GP153" s="92">
        <f t="shared" si="391"/>
        <v>0</v>
      </c>
      <c r="GQ153" s="92">
        <f t="shared" si="392"/>
        <v>0</v>
      </c>
      <c r="GR153" s="92">
        <f t="shared" si="393"/>
        <v>0</v>
      </c>
      <c r="GS153" s="92">
        <f t="shared" si="394"/>
        <v>0</v>
      </c>
      <c r="GT153" s="92">
        <f t="shared" si="395"/>
        <v>0</v>
      </c>
      <c r="GU153" s="92">
        <f t="shared" si="396"/>
        <v>0</v>
      </c>
      <c r="GV153" s="92">
        <f t="shared" si="397"/>
        <v>0</v>
      </c>
      <c r="GW153" s="92">
        <f t="shared" si="398"/>
        <v>0</v>
      </c>
      <c r="GX153" s="92">
        <f t="shared" si="399"/>
        <v>0</v>
      </c>
      <c r="GY153" s="92">
        <f t="shared" si="400"/>
        <v>0</v>
      </c>
      <c r="GZ153" s="92">
        <f t="shared" si="401"/>
        <v>1.0563529905614238E-243</v>
      </c>
      <c r="HA153" s="92">
        <f t="shared" si="402"/>
        <v>4.5066209443805662E-264</v>
      </c>
      <c r="HC153" s="92">
        <f t="shared" si="325"/>
        <v>2.7068609925102583E-69</v>
      </c>
      <c r="HD153" s="92">
        <f t="shared" si="403"/>
        <v>1.2142976912373576E-87</v>
      </c>
      <c r="HE153" s="92">
        <f t="shared" si="404"/>
        <v>2.0285784175435162E-106</v>
      </c>
      <c r="HF153" s="92">
        <f t="shared" si="405"/>
        <v>1.4016113923756496E-138</v>
      </c>
      <c r="HG153" s="92">
        <f t="shared" si="406"/>
        <v>1.3632393013603592E-150</v>
      </c>
      <c r="HH153" s="92">
        <f t="shared" si="407"/>
        <v>1.9720788561778191E-184</v>
      </c>
      <c r="HI153" s="92">
        <f t="shared" si="408"/>
        <v>3.9747700017466268E-173</v>
      </c>
      <c r="HJ153" s="92">
        <f t="shared" si="409"/>
        <v>7.3572772840107244E-191</v>
      </c>
      <c r="HK153" s="92">
        <f t="shared" si="410"/>
        <v>3.3408680934950115E-251</v>
      </c>
      <c r="HL153" s="92">
        <f t="shared" si="411"/>
        <v>3.6246530198132494E-213</v>
      </c>
      <c r="HM153" s="92">
        <f t="shared" si="412"/>
        <v>4.7128083004113596E-244</v>
      </c>
      <c r="HN153" s="92">
        <f t="shared" si="413"/>
        <v>4.3915760137125991E-170</v>
      </c>
      <c r="HO153" s="92">
        <f t="shared" si="414"/>
        <v>2.8178311383081625E-146</v>
      </c>
      <c r="HP153" s="92">
        <f t="shared" si="415"/>
        <v>3.8331681824017655E-105</v>
      </c>
      <c r="HQ153" s="92">
        <f t="shared" si="416"/>
        <v>1.2222247917671331E-86</v>
      </c>
      <c r="HS153" s="92">
        <f t="shared" si="326"/>
        <v>0.47783044037491323</v>
      </c>
      <c r="HT153" s="92">
        <f t="shared" si="417"/>
        <v>0.45967259087001333</v>
      </c>
      <c r="HU153" s="92">
        <f t="shared" si="418"/>
        <v>0.41251881966833054</v>
      </c>
      <c r="HV153" s="92">
        <f t="shared" si="419"/>
        <v>0.40118244607685655</v>
      </c>
      <c r="HW153" s="92">
        <f t="shared" si="420"/>
        <v>0.39868232292384059</v>
      </c>
      <c r="HX153" s="92">
        <f t="shared" si="421"/>
        <v>0.33959014266289778</v>
      </c>
      <c r="HY153" s="92">
        <f t="shared" si="422"/>
        <v>0.34081239973929262</v>
      </c>
      <c r="HZ153" s="92">
        <f t="shared" si="423"/>
        <v>0.20183067424794188</v>
      </c>
      <c r="IA153" s="92">
        <f t="shared" si="424"/>
        <v>0.19691904318471651</v>
      </c>
      <c r="IB153" s="92">
        <f t="shared" si="425"/>
        <v>0.29640702772487654</v>
      </c>
      <c r="IC153" s="92">
        <f t="shared" si="426"/>
        <v>0.29413675225860975</v>
      </c>
      <c r="ID153" s="92">
        <f t="shared" si="427"/>
        <v>0.47651102541526869</v>
      </c>
      <c r="IE153" s="92">
        <f t="shared" si="428"/>
        <v>0.51127166378654876</v>
      </c>
      <c r="IF153" s="92">
        <f t="shared" si="429"/>
        <v>0.56714911070933705</v>
      </c>
      <c r="IG153" s="92">
        <f t="shared" si="430"/>
        <v>0.56845690428034057</v>
      </c>
      <c r="II153" s="92">
        <f t="shared" si="327"/>
        <v>4.6900286862639163E-10</v>
      </c>
      <c r="IJ153" s="92">
        <f t="shared" si="328"/>
        <v>1.0043935968342745E-9</v>
      </c>
      <c r="IK153" s="92">
        <f t="shared" si="329"/>
        <v>1.7891336950078629E-10</v>
      </c>
      <c r="IL153" s="92">
        <f t="shared" si="330"/>
        <v>1.4782045744553647E-10</v>
      </c>
      <c r="IM153" s="92">
        <f t="shared" si="331"/>
        <v>4.9414630827767922E-11</v>
      </c>
      <c r="IN153" s="92">
        <f t="shared" si="332"/>
        <v>1.1775726319388246E-11</v>
      </c>
      <c r="IO153" s="92">
        <f t="shared" si="333"/>
        <v>1.5365302244403534E-12</v>
      </c>
      <c r="IP153" s="92">
        <f t="shared" si="334"/>
        <v>1.8731959254602091E-12</v>
      </c>
      <c r="IQ153" s="92">
        <f t="shared" si="335"/>
        <v>6.7753586348316296E-12</v>
      </c>
      <c r="IR153" s="92">
        <f t="shared" si="336"/>
        <v>1.0430835268034681E-12</v>
      </c>
      <c r="IS153" s="92">
        <f t="shared" si="337"/>
        <v>1.518716238182252E-12</v>
      </c>
      <c r="IT153" s="92">
        <f t="shared" si="338"/>
        <v>2.4997234439671997E-13</v>
      </c>
      <c r="IU153" s="92">
        <f t="shared" si="339"/>
        <v>3.1710482224657598E-12</v>
      </c>
      <c r="IV153" s="92">
        <f t="shared" si="340"/>
        <v>7.3701068245728689E-10</v>
      </c>
      <c r="IW153" s="92">
        <f t="shared" si="341"/>
        <v>4.2403830923455409E-8</v>
      </c>
      <c r="IY153" s="92">
        <f t="shared" si="342"/>
        <v>0.47783044084391613</v>
      </c>
      <c r="IZ153" s="92">
        <f t="shared" si="343"/>
        <v>0.45967259187440696</v>
      </c>
      <c r="JA153" s="92">
        <f t="shared" si="344"/>
        <v>0.41251881984724392</v>
      </c>
      <c r="JB153" s="92">
        <f t="shared" si="345"/>
        <v>0.40118244622467703</v>
      </c>
      <c r="JC153" s="92">
        <f t="shared" si="346"/>
        <v>0.39868232297325523</v>
      </c>
      <c r="JD153" s="92">
        <f t="shared" si="347"/>
        <v>0.33959014267467352</v>
      </c>
      <c r="JE153" s="92">
        <f t="shared" si="348"/>
        <v>0.34081239974082916</v>
      </c>
      <c r="JF153" s="92">
        <f t="shared" si="349"/>
        <v>0.20183067424981507</v>
      </c>
      <c r="JG153" s="92">
        <f t="shared" si="350"/>
        <v>0.19691904319149187</v>
      </c>
      <c r="JH153" s="92">
        <f t="shared" si="351"/>
        <v>0.29640702772591965</v>
      </c>
      <c r="JI153" s="92">
        <f t="shared" si="352"/>
        <v>0.29413675226012848</v>
      </c>
      <c r="JJ153" s="92">
        <f t="shared" si="353"/>
        <v>0.47651102541551865</v>
      </c>
      <c r="JK153" s="92">
        <f t="shared" si="354"/>
        <v>0.51127166378971978</v>
      </c>
      <c r="JL153" s="92">
        <f t="shared" si="355"/>
        <v>0.56714911144634772</v>
      </c>
      <c r="JM153" s="92">
        <f t="shared" si="356"/>
        <v>0.56845694668417146</v>
      </c>
    </row>
    <row r="154" spans="2:273" x14ac:dyDescent="0.25">
      <c r="B154" s="2">
        <v>127</v>
      </c>
      <c r="C154" s="37">
        <v>58.45</v>
      </c>
      <c r="D154" s="37">
        <v>60.05</v>
      </c>
      <c r="E154" s="37">
        <v>63.951000000000001</v>
      </c>
      <c r="F154" s="37">
        <v>63.463000000000001</v>
      </c>
      <c r="G154" s="37">
        <v>66.683000000000007</v>
      </c>
      <c r="H154" s="37">
        <v>66.881</v>
      </c>
      <c r="I154" s="37">
        <v>69.070999999999998</v>
      </c>
      <c r="J154" s="37">
        <v>65.628</v>
      </c>
      <c r="K154" s="37">
        <v>63.273000000000003</v>
      </c>
      <c r="L154" s="37">
        <v>69.409000000000006</v>
      </c>
      <c r="M154" s="37">
        <v>70.090999999999994</v>
      </c>
      <c r="N154" s="37">
        <v>85.477000000000004</v>
      </c>
      <c r="O154" s="37">
        <v>89.317999999999998</v>
      </c>
      <c r="P154" s="37">
        <v>102.59099999999999</v>
      </c>
      <c r="Q154" s="37">
        <v>151.29499999999999</v>
      </c>
      <c r="S154" s="4">
        <f t="shared" si="228"/>
        <v>58.291437326951034</v>
      </c>
      <c r="T154" s="4">
        <f t="shared" si="229"/>
        <v>61.773531966434739</v>
      </c>
      <c r="U154" s="4">
        <f t="shared" si="230"/>
        <v>65.305138299090373</v>
      </c>
      <c r="V154" s="4">
        <f t="shared" si="231"/>
        <v>66.339007977956726</v>
      </c>
      <c r="W154" s="4">
        <f t="shared" si="232"/>
        <v>68.279438486383299</v>
      </c>
      <c r="X154" s="4">
        <f t="shared" si="233"/>
        <v>67.618850859144587</v>
      </c>
      <c r="Y154" s="4">
        <f t="shared" si="234"/>
        <v>69.284896048340698</v>
      </c>
      <c r="Z154" s="4">
        <f t="shared" si="235"/>
        <v>66.069274287214085</v>
      </c>
      <c r="AA154" s="4">
        <f t="shared" si="236"/>
        <v>65.167797957841529</v>
      </c>
      <c r="AB154" s="4">
        <f t="shared" si="237"/>
        <v>68.054244072656559</v>
      </c>
      <c r="AC154" s="4">
        <f t="shared" si="238"/>
        <v>68.083370478940125</v>
      </c>
      <c r="AD154" s="4">
        <f t="shared" si="239"/>
        <v>81.158582649024524</v>
      </c>
      <c r="AE154" s="4">
        <f t="shared" si="240"/>
        <v>88.17082434933873</v>
      </c>
      <c r="AF154" s="4">
        <f t="shared" si="241"/>
        <v>102.56035691714663</v>
      </c>
      <c r="AG154" s="4">
        <f t="shared" si="242"/>
        <v>153.4987716445082</v>
      </c>
      <c r="AI154" s="4">
        <f t="shared" si="243"/>
        <v>0.15856267304896932</v>
      </c>
      <c r="AJ154" s="4">
        <f t="shared" si="244"/>
        <v>-1.7235319664347415</v>
      </c>
      <c r="AK154" s="4">
        <f t="shared" si="245"/>
        <v>-1.3541382990903728</v>
      </c>
      <c r="AL154" s="4">
        <f t="shared" si="246"/>
        <v>-2.8760079779567249</v>
      </c>
      <c r="AM154" s="4">
        <f t="shared" si="247"/>
        <v>-1.5964384863832919</v>
      </c>
      <c r="AN154" s="4">
        <f t="shared" si="248"/>
        <v>-0.73785085914458648</v>
      </c>
      <c r="AO154" s="4">
        <f t="shared" si="249"/>
        <v>-0.21389604834070042</v>
      </c>
      <c r="AP154" s="4">
        <f t="shared" si="250"/>
        <v>-0.44127428721408535</v>
      </c>
      <c r="AQ154" s="4">
        <f t="shared" si="251"/>
        <v>-1.8947979578415257</v>
      </c>
      <c r="AR154" s="4">
        <f t="shared" si="252"/>
        <v>1.3547559273434473</v>
      </c>
      <c r="AS154" s="4">
        <f t="shared" si="253"/>
        <v>2.0076295210598687</v>
      </c>
      <c r="AT154" s="4">
        <f t="shared" si="254"/>
        <v>4.31841735097548</v>
      </c>
      <c r="AU154" s="4">
        <f t="shared" si="255"/>
        <v>1.1471756506612678</v>
      </c>
      <c r="AV154" s="4">
        <f t="shared" si="435"/>
        <v>3.064308285335926E-2</v>
      </c>
      <c r="AW154" s="4">
        <f t="shared" si="435"/>
        <v>-2.2037716445082083</v>
      </c>
      <c r="AY154" s="2">
        <f t="shared" si="307"/>
        <v>58.291426266524063</v>
      </c>
      <c r="AZ154" s="2">
        <f t="shared" si="358"/>
        <v>59.704222928019512</v>
      </c>
      <c r="BA154" s="2">
        <f t="shared" si="359"/>
        <v>61.52436113031559</v>
      </c>
      <c r="BB154" s="2">
        <f t="shared" si="360"/>
        <v>61.771726024891606</v>
      </c>
      <c r="BC154" s="2">
        <f t="shared" si="361"/>
        <v>62.607361307172418</v>
      </c>
      <c r="BD154" s="2">
        <f t="shared" si="362"/>
        <v>62.93253967237537</v>
      </c>
      <c r="BE154" s="2">
        <f t="shared" si="363"/>
        <v>63.754081983272123</v>
      </c>
      <c r="BF154" s="2">
        <f t="shared" si="364"/>
        <v>63.852377277201541</v>
      </c>
      <c r="BG154" s="2">
        <f t="shared" si="365"/>
        <v>62.742177887037357</v>
      </c>
      <c r="BH154" s="2">
        <f t="shared" si="366"/>
        <v>62.417394999889147</v>
      </c>
      <c r="BI154" s="2">
        <f t="shared" si="367"/>
        <v>61.842864106846754</v>
      </c>
      <c r="BJ154" s="2">
        <f t="shared" si="368"/>
        <v>61.444070152184239</v>
      </c>
      <c r="BK154" s="2">
        <f t="shared" si="369"/>
        <v>61.163462012779803</v>
      </c>
      <c r="BL154" s="2">
        <f t="shared" si="370"/>
        <v>63.576602564602545</v>
      </c>
      <c r="BM154" s="2">
        <f t="shared" si="371"/>
        <v>67.529332676245929</v>
      </c>
      <c r="BO154" s="2" t="str">
        <f t="shared" si="257"/>
        <v/>
      </c>
      <c r="BP154" s="2" t="str">
        <f t="shared" si="258"/>
        <v/>
      </c>
      <c r="BQ154" s="2" t="str">
        <f t="shared" si="259"/>
        <v/>
      </c>
      <c r="BR154" s="2" t="str">
        <f t="shared" si="260"/>
        <v/>
      </c>
      <c r="BS154" s="2" t="str">
        <f t="shared" si="261"/>
        <v/>
      </c>
      <c r="BT154" s="2" t="str">
        <f t="shared" si="262"/>
        <v/>
      </c>
      <c r="BU154" s="2" t="str">
        <f t="shared" si="263"/>
        <v/>
      </c>
      <c r="BV154" s="2" t="str">
        <f t="shared" si="264"/>
        <v/>
      </c>
      <c r="BW154" s="2" t="str">
        <f t="shared" si="265"/>
        <v/>
      </c>
      <c r="BX154" s="2" t="str">
        <f t="shared" si="266"/>
        <v/>
      </c>
      <c r="BY154" s="2" t="str">
        <f t="shared" si="267"/>
        <v/>
      </c>
      <c r="BZ154" s="2" t="str">
        <f t="shared" si="268"/>
        <v/>
      </c>
      <c r="CA154" s="2" t="str">
        <f t="shared" si="269"/>
        <v/>
      </c>
      <c r="CB154" s="2" t="str">
        <f t="shared" si="270"/>
        <v/>
      </c>
      <c r="CC154" s="2" t="str">
        <f t="shared" si="271"/>
        <v/>
      </c>
      <c r="CE154" s="2" t="str">
        <f t="shared" si="308"/>
        <v/>
      </c>
      <c r="CF154" s="2" t="str">
        <f t="shared" si="309"/>
        <v/>
      </c>
      <c r="CG154" s="2" t="str">
        <f t="shared" si="310"/>
        <v/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 t="str">
        <f t="shared" si="321"/>
        <v/>
      </c>
      <c r="CS154" s="2" t="str">
        <f t="shared" si="322"/>
        <v/>
      </c>
      <c r="CU154" s="2" t="str">
        <f t="shared" si="272"/>
        <v/>
      </c>
      <c r="CV154" s="2" t="str">
        <f t="shared" si="273"/>
        <v/>
      </c>
      <c r="CW154" s="2" t="str">
        <f t="shared" si="274"/>
        <v/>
      </c>
      <c r="CX154" s="2" t="str">
        <f t="shared" si="275"/>
        <v/>
      </c>
      <c r="CY154" s="2" t="str">
        <f t="shared" si="276"/>
        <v/>
      </c>
      <c r="CZ154" s="2" t="str">
        <f t="shared" si="277"/>
        <v/>
      </c>
      <c r="DA154" s="2" t="str">
        <f t="shared" si="278"/>
        <v/>
      </c>
      <c r="DB154" s="2" t="str">
        <f t="shared" si="279"/>
        <v/>
      </c>
      <c r="DC154" s="2" t="str">
        <f t="shared" si="280"/>
        <v/>
      </c>
      <c r="DD154" s="2" t="str">
        <f t="shared" si="281"/>
        <v/>
      </c>
      <c r="DE154" s="2" t="str">
        <f t="shared" si="282"/>
        <v/>
      </c>
      <c r="DF154" s="2" t="str">
        <f t="shared" si="283"/>
        <v/>
      </c>
      <c r="DG154" s="2" t="str">
        <f t="shared" si="284"/>
        <v/>
      </c>
      <c r="DH154" s="2" t="str">
        <f t="shared" si="285"/>
        <v/>
      </c>
      <c r="DI154" s="2" t="str">
        <f t="shared" si="286"/>
        <v/>
      </c>
      <c r="DK154" s="2">
        <f t="shared" si="287"/>
        <v>106.42225375234521</v>
      </c>
      <c r="DL154" s="2">
        <f t="shared" si="436"/>
        <v>103.78574912891989</v>
      </c>
      <c r="DM154" s="2">
        <f t="shared" si="436"/>
        <v>103.86297190935366</v>
      </c>
      <c r="DN154" s="2">
        <f t="shared" si="436"/>
        <v>112.44892118412876</v>
      </c>
      <c r="DO154" s="2">
        <f t="shared" si="436"/>
        <v>111.15301626016257</v>
      </c>
      <c r="DP154" s="2">
        <f t="shared" si="436"/>
        <v>104.44255418118468</v>
      </c>
      <c r="DQ154" s="2">
        <f t="shared" si="436"/>
        <v>100.14946330413774</v>
      </c>
      <c r="DR154" s="2">
        <f t="shared" si="436"/>
        <v>98.59226669907892</v>
      </c>
      <c r="DS154" s="2">
        <f t="shared" si="436"/>
        <v>100.88676320125327</v>
      </c>
      <c r="DT154" s="2">
        <f t="shared" si="436"/>
        <v>102.02203735515759</v>
      </c>
      <c r="DU154" s="2">
        <f t="shared" si="436"/>
        <v>100.79431591664148</v>
      </c>
      <c r="DV154" s="2">
        <f t="shared" si="436"/>
        <v>108.00364373497558</v>
      </c>
      <c r="DW154" s="2">
        <f t="shared" si="436"/>
        <v>105.05092479613408</v>
      </c>
      <c r="DX154" s="2">
        <f t="shared" si="436"/>
        <v>98.611784890473501</v>
      </c>
      <c r="DY154" s="2">
        <f t="shared" si="436"/>
        <v>86.356867139001338</v>
      </c>
      <c r="EA154" s="2">
        <f t="shared" si="439"/>
        <v>58.23269105500404</v>
      </c>
      <c r="EB154" s="2">
        <f t="shared" si="289"/>
        <v>59.657058093626631</v>
      </c>
      <c r="EC154" s="2">
        <f t="shared" si="290"/>
        <v>61.446733970454126</v>
      </c>
      <c r="ED154" s="2">
        <f t="shared" si="291"/>
        <v>61.694964528433673</v>
      </c>
      <c r="EE154" s="2">
        <f t="shared" si="292"/>
        <v>62.572401455253186</v>
      </c>
      <c r="EF154" s="2">
        <f t="shared" si="293"/>
        <v>62.872696932239577</v>
      </c>
      <c r="EG154" s="2">
        <f t="shared" si="294"/>
        <v>63.695649059913272</v>
      </c>
      <c r="EH154" s="2">
        <f t="shared" si="295"/>
        <v>63.745833811690595</v>
      </c>
      <c r="EI154" s="2">
        <f t="shared" si="296"/>
        <v>62.653472138592207</v>
      </c>
      <c r="EJ154" s="2">
        <f t="shared" si="297"/>
        <v>62.350728815310504</v>
      </c>
      <c r="EK154" s="2">
        <f t="shared" si="298"/>
        <v>61.787975213705785</v>
      </c>
      <c r="EL154" s="2">
        <f t="shared" si="299"/>
        <v>61.402541654987687</v>
      </c>
      <c r="EM154" s="2">
        <f t="shared" si="300"/>
        <v>61.108460749185667</v>
      </c>
      <c r="EN154" s="2">
        <f t="shared" si="301"/>
        <v>63.562054555041982</v>
      </c>
      <c r="EO154" s="2">
        <f t="shared" si="302"/>
        <v>67.584178032357784</v>
      </c>
      <c r="EQ154" s="2">
        <f t="shared" si="303"/>
        <v>58.823765263195071</v>
      </c>
      <c r="ER154" s="2">
        <f t="shared" si="437"/>
        <v>60.068163299734557</v>
      </c>
      <c r="ES154" s="2">
        <f t="shared" si="437"/>
        <v>62.184358899068904</v>
      </c>
      <c r="ET154" s="2">
        <f t="shared" si="437"/>
        <v>62.427649502840907</v>
      </c>
      <c r="EU154" s="2">
        <f t="shared" si="437"/>
        <v>62.786885836986009</v>
      </c>
      <c r="EV154" s="2">
        <f t="shared" si="437"/>
        <v>63.453841971349902</v>
      </c>
      <c r="EW154" s="2">
        <f t="shared" si="437"/>
        <v>64.258062096151278</v>
      </c>
      <c r="EX154" s="2">
        <f t="shared" si="437"/>
        <v>64.7819356692345</v>
      </c>
      <c r="EY154" s="2">
        <f t="shared" si="437"/>
        <v>63.43689000703192</v>
      </c>
      <c r="EZ154" s="2">
        <f t="shared" si="437"/>
        <v>62.933243814293206</v>
      </c>
      <c r="FA154" s="2">
        <f t="shared" si="437"/>
        <v>62.263537279279099</v>
      </c>
      <c r="FB154" s="2">
        <f t="shared" si="437"/>
        <v>61.66384161833345</v>
      </c>
      <c r="FC154" s="2">
        <f t="shared" si="437"/>
        <v>61.649972596936003</v>
      </c>
      <c r="FD154" s="2">
        <f t="shared" si="437"/>
        <v>63.575197149325874</v>
      </c>
      <c r="FE154" s="2">
        <f t="shared" si="437"/>
        <v>66.167129241192811</v>
      </c>
      <c r="FG154" s="2">
        <f t="shared" si="305"/>
        <v>0.99967214647997393</v>
      </c>
      <c r="FH154" s="2">
        <f t="shared" si="438"/>
        <v>0.99964044441839861</v>
      </c>
      <c r="FI154" s="2">
        <f t="shared" si="438"/>
        <v>0.99957704543322157</v>
      </c>
      <c r="FJ154" s="2">
        <f t="shared" si="438"/>
        <v>0.99960214256297741</v>
      </c>
      <c r="FK154" s="2">
        <f t="shared" si="438"/>
        <v>0.9996094383630364</v>
      </c>
      <c r="FL154" s="2">
        <f t="shared" si="438"/>
        <v>0.99961995104156953</v>
      </c>
      <c r="FM154" s="2">
        <f t="shared" si="438"/>
        <v>0.99955758763148206</v>
      </c>
      <c r="FN154" s="2">
        <f t="shared" si="438"/>
        <v>0.99949872645807647</v>
      </c>
      <c r="FO154" s="2">
        <f t="shared" si="438"/>
        <v>0.99950237297731404</v>
      </c>
      <c r="FP154" s="2">
        <f t="shared" si="438"/>
        <v>0.9995044683918386</v>
      </c>
      <c r="FQ154" s="2">
        <f t="shared" si="438"/>
        <v>0.9995637378019363</v>
      </c>
      <c r="FR154" s="2">
        <f t="shared" si="438"/>
        <v>0.99948945273249368</v>
      </c>
      <c r="FS154" s="2">
        <f t="shared" si="438"/>
        <v>0.99955997833978627</v>
      </c>
      <c r="FT154" s="2">
        <f t="shared" si="438"/>
        <v>0.99960823594738135</v>
      </c>
      <c r="FU154" s="2">
        <f t="shared" si="438"/>
        <v>0.99942508637579064</v>
      </c>
      <c r="FW154" s="2">
        <f t="shared" si="323"/>
        <v>7.2640783790221389E-2</v>
      </c>
      <c r="FX154" s="2">
        <f t="shared" si="375"/>
        <v>7.6131648924345541E-2</v>
      </c>
      <c r="FY154" s="2">
        <f t="shared" si="376"/>
        <v>8.0917843207566023E-2</v>
      </c>
      <c r="FZ154" s="2">
        <f t="shared" si="377"/>
        <v>7.7207339197736952E-2</v>
      </c>
      <c r="GA154" s="2">
        <f t="shared" si="378"/>
        <v>7.453282773866908E-2</v>
      </c>
      <c r="GB154" s="2">
        <f t="shared" si="379"/>
        <v>7.5788583265975012E-2</v>
      </c>
      <c r="GC154" s="2">
        <f t="shared" si="380"/>
        <v>7.5221060558140374E-2</v>
      </c>
      <c r="GD154" s="2">
        <f t="shared" si="381"/>
        <v>8.597211753411052E-2</v>
      </c>
      <c r="GE154" s="2">
        <f t="shared" si="382"/>
        <v>8.8943375500140351E-2</v>
      </c>
      <c r="GF154" s="2">
        <f t="shared" si="383"/>
        <v>8.0698003213856936E-2</v>
      </c>
      <c r="GG154" s="2">
        <f t="shared" si="384"/>
        <v>7.9636085274852234E-2</v>
      </c>
      <c r="GH154" s="2">
        <f t="shared" si="385"/>
        <v>6.787766687654076E-2</v>
      </c>
      <c r="GI154" s="2">
        <f t="shared" si="386"/>
        <v>6.5863060537812157E-2</v>
      </c>
      <c r="GJ154" s="2">
        <f t="shared" si="387"/>
        <v>6.214794001314413E-2</v>
      </c>
      <c r="GK154" s="2">
        <f t="shared" si="388"/>
        <v>4.6320233467998607E-2</v>
      </c>
      <c r="GM154" s="92">
        <f t="shared" si="324"/>
        <v>4.3987539842897269E-221</v>
      </c>
      <c r="GN154" s="92">
        <f t="shared" si="389"/>
        <v>9.6365522341418489E-242</v>
      </c>
      <c r="GO154" s="92">
        <f t="shared" si="390"/>
        <v>1.0438605601683919E-275</v>
      </c>
      <c r="GP154" s="92">
        <f t="shared" si="391"/>
        <v>0</v>
      </c>
      <c r="GQ154" s="92">
        <f t="shared" si="392"/>
        <v>0</v>
      </c>
      <c r="GR154" s="92">
        <f t="shared" si="393"/>
        <v>0</v>
      </c>
      <c r="GS154" s="92">
        <f t="shared" si="394"/>
        <v>0</v>
      </c>
      <c r="GT154" s="92">
        <f t="shared" si="395"/>
        <v>0</v>
      </c>
      <c r="GU154" s="92">
        <f t="shared" si="396"/>
        <v>0</v>
      </c>
      <c r="GV154" s="92">
        <f t="shared" si="397"/>
        <v>0</v>
      </c>
      <c r="GW154" s="92">
        <f t="shared" si="398"/>
        <v>0</v>
      </c>
      <c r="GX154" s="92">
        <f t="shared" si="399"/>
        <v>0</v>
      </c>
      <c r="GY154" s="92">
        <f t="shared" si="400"/>
        <v>0</v>
      </c>
      <c r="GZ154" s="92">
        <f t="shared" si="401"/>
        <v>1.6421673800726343E-251</v>
      </c>
      <c r="HA154" s="92">
        <f t="shared" si="402"/>
        <v>1.4713521123699459E-272</v>
      </c>
      <c r="HC154" s="92">
        <f t="shared" si="325"/>
        <v>9.6163722702090735E-73</v>
      </c>
      <c r="HD154" s="92">
        <f t="shared" si="403"/>
        <v>5.091028927827761E-92</v>
      </c>
      <c r="HE154" s="92">
        <f t="shared" si="404"/>
        <v>1.008660962209952E-111</v>
      </c>
      <c r="HF154" s="92">
        <f t="shared" si="405"/>
        <v>2.0294404714162126E-145</v>
      </c>
      <c r="HG154" s="92">
        <f t="shared" si="406"/>
        <v>5.5161855792275604E-158</v>
      </c>
      <c r="HH154" s="92">
        <f t="shared" si="407"/>
        <v>2.3464598446617331E-193</v>
      </c>
      <c r="HI154" s="92">
        <f t="shared" si="408"/>
        <v>1.4218862173642429E-181</v>
      </c>
      <c r="HJ154" s="92">
        <f t="shared" si="409"/>
        <v>4.6562920431728771E-200</v>
      </c>
      <c r="HK154" s="92">
        <f t="shared" si="410"/>
        <v>2.5205647691936574E-263</v>
      </c>
      <c r="HL154" s="92">
        <f t="shared" si="411"/>
        <v>1.3281331609965077E-223</v>
      </c>
      <c r="HM154" s="92">
        <f t="shared" si="412"/>
        <v>6.6972980861372965E-256</v>
      </c>
      <c r="HN154" s="92">
        <f t="shared" si="413"/>
        <v>1.3664898455256972E-178</v>
      </c>
      <c r="HO154" s="92">
        <f t="shared" si="414"/>
        <v>1.2343250437354736E-153</v>
      </c>
      <c r="HP154" s="92">
        <f t="shared" si="415"/>
        <v>2.0926410535655215E-110</v>
      </c>
      <c r="HQ154" s="92">
        <f t="shared" si="416"/>
        <v>5.9225093753788814E-91</v>
      </c>
      <c r="HS154" s="92">
        <f t="shared" si="326"/>
        <v>0.40807807970826127</v>
      </c>
      <c r="HT154" s="92">
        <f t="shared" si="417"/>
        <v>0.38429273361228855</v>
      </c>
      <c r="HU154" s="92">
        <f t="shared" si="418"/>
        <v>0.32237893839382586</v>
      </c>
      <c r="HV154" s="92">
        <f t="shared" si="419"/>
        <v>0.31136550514988481</v>
      </c>
      <c r="HW154" s="92">
        <f t="shared" si="420"/>
        <v>0.30767095452136473</v>
      </c>
      <c r="HX154" s="92">
        <f t="shared" si="421"/>
        <v>0.24407794618563883</v>
      </c>
      <c r="HY154" s="92">
        <f t="shared" si="422"/>
        <v>0.24163706926648146</v>
      </c>
      <c r="HZ154" s="92">
        <f t="shared" si="423"/>
        <v>0.11969352401112013</v>
      </c>
      <c r="IA154" s="92">
        <f t="shared" si="424"/>
        <v>0.11679656671981065</v>
      </c>
      <c r="IB154" s="92">
        <f t="shared" si="425"/>
        <v>0.19746311328935634</v>
      </c>
      <c r="IC154" s="92">
        <f t="shared" si="426"/>
        <v>0.19664940812402334</v>
      </c>
      <c r="ID154" s="92">
        <f t="shared" si="427"/>
        <v>0.39473453731423602</v>
      </c>
      <c r="IE154" s="92">
        <f t="shared" si="428"/>
        <v>0.45364290957814235</v>
      </c>
      <c r="IF154" s="92">
        <f t="shared" si="429"/>
        <v>0.54238072487219768</v>
      </c>
      <c r="IG154" s="92">
        <f t="shared" si="430"/>
        <v>0.59376536072663966</v>
      </c>
      <c r="II154" s="92">
        <f t="shared" si="327"/>
        <v>1.8355305442657829E-9</v>
      </c>
      <c r="IJ154" s="92">
        <f t="shared" si="328"/>
        <v>3.8310592738914944E-9</v>
      </c>
      <c r="IK154" s="92">
        <f t="shared" si="329"/>
        <v>7.9715379324680251E-10</v>
      </c>
      <c r="IL154" s="92">
        <f t="shared" si="330"/>
        <v>6.4819452512605995E-10</v>
      </c>
      <c r="IM154" s="92">
        <f t="shared" si="331"/>
        <v>2.2849977883906433E-10</v>
      </c>
      <c r="IN154" s="92">
        <f t="shared" si="332"/>
        <v>6.0695160308900162E-11</v>
      </c>
      <c r="IO154" s="92">
        <f t="shared" si="333"/>
        <v>9.0548361183052666E-12</v>
      </c>
      <c r="IP154" s="92">
        <f t="shared" si="334"/>
        <v>1.2062565318060658E-11</v>
      </c>
      <c r="IQ154" s="92">
        <f t="shared" si="335"/>
        <v>4.0839173267298877E-11</v>
      </c>
      <c r="IR154" s="92">
        <f t="shared" si="336"/>
        <v>6.6577609087905512E-12</v>
      </c>
      <c r="IS154" s="92">
        <f t="shared" si="337"/>
        <v>9.3452523501916584E-12</v>
      </c>
      <c r="IT154" s="92">
        <f t="shared" si="338"/>
        <v>1.5454636085136593E-12</v>
      </c>
      <c r="IU154" s="92">
        <f t="shared" si="339"/>
        <v>1.6281556919513577E-11</v>
      </c>
      <c r="IV154" s="92">
        <f t="shared" si="340"/>
        <v>2.5877102263734027E-9</v>
      </c>
      <c r="IW154" s="92">
        <f t="shared" si="341"/>
        <v>1.0457690008622653E-7</v>
      </c>
      <c r="IY154" s="92">
        <f t="shared" si="342"/>
        <v>0.40807808154379183</v>
      </c>
      <c r="IZ154" s="92">
        <f t="shared" si="343"/>
        <v>0.3842927374433478</v>
      </c>
      <c r="JA154" s="92">
        <f t="shared" si="344"/>
        <v>0.32237893919097965</v>
      </c>
      <c r="JB154" s="92">
        <f t="shared" si="345"/>
        <v>0.31136550579807931</v>
      </c>
      <c r="JC154" s="92">
        <f t="shared" si="346"/>
        <v>0.3076709547498645</v>
      </c>
      <c r="JD154" s="92">
        <f t="shared" si="347"/>
        <v>0.244077946246334</v>
      </c>
      <c r="JE154" s="92">
        <f t="shared" si="348"/>
        <v>0.2416370692755363</v>
      </c>
      <c r="JF154" s="92">
        <f t="shared" si="349"/>
        <v>0.11969352402318269</v>
      </c>
      <c r="JG154" s="92">
        <f t="shared" si="350"/>
        <v>0.11679656676064983</v>
      </c>
      <c r="JH154" s="92">
        <f t="shared" si="351"/>
        <v>0.1974631132960141</v>
      </c>
      <c r="JI154" s="92">
        <f t="shared" si="352"/>
        <v>0.19664940813336859</v>
      </c>
      <c r="JJ154" s="92">
        <f t="shared" si="353"/>
        <v>0.39473453731578151</v>
      </c>
      <c r="JK154" s="92">
        <f t="shared" si="354"/>
        <v>0.45364290959442388</v>
      </c>
      <c r="JL154" s="92">
        <f t="shared" si="355"/>
        <v>0.54238072745990795</v>
      </c>
      <c r="JM154" s="92">
        <f t="shared" si="356"/>
        <v>0.5937654653035398</v>
      </c>
    </row>
    <row r="155" spans="2:273" x14ac:dyDescent="0.25">
      <c r="B155" s="2">
        <v>128</v>
      </c>
      <c r="C155" s="37">
        <v>57.65</v>
      </c>
      <c r="D155" s="37">
        <v>59.375</v>
      </c>
      <c r="E155" s="37">
        <v>60.073</v>
      </c>
      <c r="F155" s="37">
        <v>63.048999999999999</v>
      </c>
      <c r="G155" s="37">
        <v>64.366</v>
      </c>
      <c r="H155" s="37">
        <v>63.405000000000001</v>
      </c>
      <c r="I155" s="37">
        <v>65.143000000000001</v>
      </c>
      <c r="J155" s="37">
        <v>61.93</v>
      </c>
      <c r="K155" s="37">
        <v>62.023000000000003</v>
      </c>
      <c r="L155" s="37">
        <v>64.817999999999998</v>
      </c>
      <c r="M155" s="37">
        <v>64.772999999999996</v>
      </c>
      <c r="N155" s="37">
        <v>76.817999999999998</v>
      </c>
      <c r="O155" s="37">
        <v>80.932000000000002</v>
      </c>
      <c r="P155" s="37">
        <v>96.864000000000004</v>
      </c>
      <c r="Q155" s="37">
        <v>146.20500000000001</v>
      </c>
      <c r="S155" s="4">
        <f t="shared" ref="S155:S218" si="440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58.189742962273336</v>
      </c>
      <c r="T155" s="4">
        <f t="shared" ref="T155:T218" si="441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60.977652562957466</v>
      </c>
      <c r="U155" s="4">
        <f t="shared" ref="U155:U218" si="442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63.640985125329387</v>
      </c>
      <c r="V155" s="4">
        <f t="shared" ref="V155:V218" si="443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64.359355931769699</v>
      </c>
      <c r="W155" s="4">
        <f t="shared" ref="W155:W218" si="444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65.849247199885511</v>
      </c>
      <c r="X155" s="4">
        <f t="shared" ref="X155:X218" si="445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65.313206083937558</v>
      </c>
      <c r="Y155" s="4">
        <f t="shared" ref="Y155:Y218" si="446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66.491061074388512</v>
      </c>
      <c r="Z155" s="4">
        <f t="shared" ref="Z155:Z218" si="447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64.62252602553589</v>
      </c>
      <c r="AA155" s="4">
        <f t="shared" ref="AA155:AA218" si="448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63.600929699576632</v>
      </c>
      <c r="AB155" s="4">
        <f t="shared" ref="AB155:AB218" si="449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64.958666960195117</v>
      </c>
      <c r="AC155" s="4">
        <f t="shared" ref="AC155:AC218" si="450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64.707441529661523</v>
      </c>
      <c r="AD155" s="4">
        <f t="shared" ref="AD155:AD218" si="451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73.683053570603121</v>
      </c>
      <c r="AE155" s="4">
        <f t="shared" ref="AE155:AE218" si="452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79.812820454747751</v>
      </c>
      <c r="AF155" s="4">
        <f t="shared" ref="AF155:AF218" si="453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95.256620933573799</v>
      </c>
      <c r="AG155" s="4">
        <f t="shared" ref="AG155:AG218" si="454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146.38661500313302</v>
      </c>
      <c r="AI155" s="4">
        <f t="shared" ref="AI155:AI218" si="455">IF(OR($B155 &lt; C$230, $B155 &gt; C$233), 0, C155-S155)</f>
        <v>-0.53974296227333696</v>
      </c>
      <c r="AJ155" s="4">
        <f t="shared" ref="AJ155:AJ218" si="456">IF(OR($B155 &lt; D$230, $B155 &gt; D$233), 0, D155-T155)</f>
        <v>-1.6026525629574664</v>
      </c>
      <c r="AK155" s="4">
        <f t="shared" ref="AK155:AK218" si="457">IF(OR($B155 &lt; E$230, $B155 &gt; E$233), 0, E155-U155)</f>
        <v>-3.5679851253293862</v>
      </c>
      <c r="AL155" s="4">
        <f t="shared" ref="AL155:AL218" si="458">IF(OR($B155 &lt; F$230, $B155 &gt; F$233), 0, F155-V155)</f>
        <v>-1.3103559317696991</v>
      </c>
      <c r="AM155" s="4">
        <f t="shared" ref="AM155:AM218" si="459">IF(OR($B155 &lt; G$230, $B155 &gt; G$233), 0, G155-W155)</f>
        <v>-1.4832471998855112</v>
      </c>
      <c r="AN155" s="4">
        <f t="shared" ref="AN155:AN218" si="460">IF(OR($B155 &lt; H$230, $B155 &gt; H$233), 0, H155-X155)</f>
        <v>-1.9082060839375572</v>
      </c>
      <c r="AO155" s="4">
        <f t="shared" ref="AO155:AO218" si="461">IF(OR($B155 &lt; I$230, $B155 &gt; I$233), 0, I155-Y155)</f>
        <v>-1.3480610743885109</v>
      </c>
      <c r="AP155" s="4">
        <f t="shared" ref="AP155:AP218" si="462">IF(OR($B155 &lt; J$230, $B155 &gt; J$233), 0, J155-Z155)</f>
        <v>-2.6925260255358907</v>
      </c>
      <c r="AQ155" s="4">
        <f t="shared" ref="AQ155:AQ218" si="463">IF(OR($B155 &lt; K$230, $B155 &gt; K$233), 0, K155-AA155)</f>
        <v>-1.5779296995766288</v>
      </c>
      <c r="AR155" s="4">
        <f t="shared" ref="AR155:AR218" si="464">IF(OR($B155 &lt; L$230, $B155 &gt; L$233), 0, L155-AB155)</f>
        <v>-0.14066696019511937</v>
      </c>
      <c r="AS155" s="4">
        <f t="shared" ref="AS155:AS218" si="465">IF(OR($B155 &lt; M$230, $B155 &gt; M$233), 0, M155-AC155)</f>
        <v>6.5558470338473285E-2</v>
      </c>
      <c r="AT155" s="4">
        <f t="shared" ref="AT155:AT218" si="466">IF(OR($B155 &lt; N$230, $B155 &gt; N$233), 0, N155-AD155)</f>
        <v>3.1349464293968765</v>
      </c>
      <c r="AU155" s="4">
        <f t="shared" ref="AU155:AU218" si="467">IF(OR($B155 &lt; O$230, $B155 &gt; O$233), 0, O155-AE155)</f>
        <v>1.1191795452522513</v>
      </c>
      <c r="AV155" s="4">
        <f t="shared" ref="AV155:AW170" si="468">IF(OR($B155 &lt; P$230, $B155 &gt; P$233), 0, P155-AF155)</f>
        <v>1.6073790664262049</v>
      </c>
      <c r="AW155" s="4">
        <f t="shared" si="468"/>
        <v>-0.18161500313300394</v>
      </c>
      <c r="AY155" s="2">
        <f t="shared" si="307"/>
        <v>58.189735422516613</v>
      </c>
      <c r="AZ155" s="2">
        <f t="shared" si="358"/>
        <v>59.608792076813913</v>
      </c>
      <c r="BA155" s="2">
        <f t="shared" si="359"/>
        <v>61.383795632869081</v>
      </c>
      <c r="BB155" s="2">
        <f t="shared" si="360"/>
        <v>61.641987581063788</v>
      </c>
      <c r="BC155" s="2">
        <f t="shared" si="361"/>
        <v>62.509090576014181</v>
      </c>
      <c r="BD155" s="2">
        <f t="shared" si="362"/>
        <v>62.813659107245499</v>
      </c>
      <c r="BE155" s="2">
        <f t="shared" si="363"/>
        <v>63.628788971225063</v>
      </c>
      <c r="BF155" s="2">
        <f t="shared" si="364"/>
        <v>63.718919860936914</v>
      </c>
      <c r="BG155" s="2">
        <f t="shared" si="365"/>
        <v>62.607851517658638</v>
      </c>
      <c r="BH155" s="2">
        <f t="shared" si="366"/>
        <v>62.292403456337126</v>
      </c>
      <c r="BI155" s="2">
        <f t="shared" si="367"/>
        <v>61.727932485565411</v>
      </c>
      <c r="BJ155" s="2">
        <f t="shared" si="368"/>
        <v>61.324377344555565</v>
      </c>
      <c r="BK155" s="2">
        <f t="shared" si="369"/>
        <v>61.028912847175555</v>
      </c>
      <c r="BL155" s="2">
        <f t="shared" si="370"/>
        <v>63.473733316141022</v>
      </c>
      <c r="BM155" s="2">
        <f t="shared" si="371"/>
        <v>67.446209285644358</v>
      </c>
      <c r="BO155" s="2" t="str">
        <f t="shared" ref="BO155:BO218" si="469">IF(AND(IY155 &lt; $CC$22, $B155 &lt; C$7, $B155 &gt; C$230), C155, "")</f>
        <v/>
      </c>
      <c r="BP155" s="2" t="str">
        <f t="shared" ref="BP155:BP218" si="470">IF(AND(IZ155 &lt; $CC$22, $B155 &lt; D$7, $B155 &gt; D$230), D155, "")</f>
        <v/>
      </c>
      <c r="BQ155" s="2" t="str">
        <f t="shared" ref="BQ155:BQ218" si="471">IF(AND(JA155 &lt; $CC$22, $B155 &lt; E$7, $B155 &gt; E$230), E155, "")</f>
        <v/>
      </c>
      <c r="BR155" s="2" t="str">
        <f t="shared" ref="BR155:BR218" si="472">IF(AND(JB155 &lt; $CC$22, $B155 &lt; F$7, $B155 &gt; F$230), F155, "")</f>
        <v/>
      </c>
      <c r="BS155" s="2" t="str">
        <f t="shared" ref="BS155:BS218" si="473">IF(AND(JC155 &lt; $CC$22, $B155 &lt; G$7, $B155 &gt; G$230), G155, "")</f>
        <v/>
      </c>
      <c r="BT155" s="2" t="str">
        <f t="shared" ref="BT155:BT218" si="474">IF(AND(JD155 &lt; $CC$22, $B155 &lt; H$7, $B155 &gt; H$230), H155, "")</f>
        <v/>
      </c>
      <c r="BU155" s="2" t="str">
        <f t="shared" ref="BU155:BU218" si="475">IF(AND(JE155 &lt; $CC$22, $B155 &lt; I$7, $B155 &gt; I$230), I155, "")</f>
        <v/>
      </c>
      <c r="BV155" s="2" t="str">
        <f t="shared" ref="BV155:BV218" si="476">IF(AND(JF155 &lt; $CC$22, $B155 &lt; J$7, $B155 &gt; J$230), J155, "")</f>
        <v/>
      </c>
      <c r="BW155" s="2" t="str">
        <f t="shared" ref="BW155:BW218" si="477">IF(AND(JG155 &lt; $CC$22, $B155 &lt; K$7, $B155 &gt; K$230), K155, "")</f>
        <v/>
      </c>
      <c r="BX155" s="2" t="str">
        <f t="shared" ref="BX155:BX218" si="478">IF(AND(JH155 &lt; $CC$22, $B155 &lt; L$7, $B155 &gt; L$230), L155, "")</f>
        <v/>
      </c>
      <c r="BY155" s="2" t="str">
        <f t="shared" ref="BY155:BY218" si="479">IF(AND(JI155 &lt; $CC$22, $B155 &lt; M$7, $B155 &gt; M$230), M155, "")</f>
        <v/>
      </c>
      <c r="BZ155" s="2" t="str">
        <f t="shared" ref="BZ155:BZ218" si="480">IF(AND(JJ155 &lt; $CC$22, $B155 &lt; N$7, $B155 &gt; N$230), N155, "")</f>
        <v/>
      </c>
      <c r="CA155" s="2" t="str">
        <f t="shared" ref="CA155:CA218" si="481">IF(AND(JK155 &lt; $CC$22, $B155 &lt; O$7, $B155 &gt; O$230), O155, "")</f>
        <v/>
      </c>
      <c r="CB155" s="2" t="str">
        <f t="shared" ref="CB155:CB218" si="482">IF(AND(JL155 &lt; $CC$22, $B155 &lt; P$7, $B155 &gt; P$230), P155, "")</f>
        <v/>
      </c>
      <c r="CC155" s="2" t="str">
        <f t="shared" ref="CC155:CC218" si="483">IF(AND(JM155 &lt; $CC$22, $B155 &lt; Q$7, $B155 &gt; Q$230), Q155, "")</f>
        <v/>
      </c>
      <c r="CE155" s="2" t="str">
        <f t="shared" si="308"/>
        <v/>
      </c>
      <c r="CF155" s="2" t="str">
        <f t="shared" si="309"/>
        <v/>
      </c>
      <c r="CG155" s="2" t="str">
        <f t="shared" si="310"/>
        <v/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 t="str">
        <f t="shared" si="322"/>
        <v/>
      </c>
      <c r="CU155" s="2" t="str">
        <f t="shared" ref="CU155:CU218" si="484">IF(AND(IY155 &lt; $DI$22, $B155 &gt; C$7, $B155 &lt; C$233), C155, "")</f>
        <v/>
      </c>
      <c r="CV155" s="2" t="str">
        <f t="shared" ref="CV155:CV218" si="485">IF(AND(IZ155 &lt; $DI$22, $B155 &gt; D$7, $B155 &lt; D$233), D155, "")</f>
        <v/>
      </c>
      <c r="CW155" s="2" t="str">
        <f t="shared" ref="CW155:CW218" si="486">IF(AND(JA155 &lt; $DI$22, $B155 &gt; E$7, $B155 &lt; E$233), E155, "")</f>
        <v/>
      </c>
      <c r="CX155" s="2" t="str">
        <f t="shared" ref="CX155:CX218" si="487">IF(AND(JB155 &lt; $DI$22, $B155 &gt; F$7, $B155 &lt; F$233), F155, "")</f>
        <v/>
      </c>
      <c r="CY155" s="2" t="str">
        <f t="shared" ref="CY155:CY218" si="488">IF(AND(JC155 &lt; $DI$22, $B155 &gt; G$7, $B155 &lt; G$233), G155, "")</f>
        <v/>
      </c>
      <c r="CZ155" s="2" t="str">
        <f t="shared" ref="CZ155:CZ218" si="489">IF(AND(JD155 &lt; $DI$22, $B155 &gt; H$7, $B155 &lt; H$233), H155, "")</f>
        <v/>
      </c>
      <c r="DA155" s="2" t="str">
        <f t="shared" ref="DA155:DA218" si="490">IF(AND(JE155 &lt; $DI$22, $B155 &gt; I$7, $B155 &lt; I$233), I155, "")</f>
        <v/>
      </c>
      <c r="DB155" s="2" t="str">
        <f t="shared" ref="DB155:DB218" si="491">IF(AND(JF155 &lt; $DI$22, $B155 &gt; J$7, $B155 &lt; J$233), J155, "")</f>
        <v/>
      </c>
      <c r="DC155" s="2" t="str">
        <f t="shared" ref="DC155:DC218" si="492">IF(AND(JG155 &lt; $DI$22, $B155 &gt; K$7, $B155 &lt; K$233), K155, "")</f>
        <v/>
      </c>
      <c r="DD155" s="2" t="str">
        <f t="shared" ref="DD155:DD218" si="493">IF(AND(JH155 &lt; $DI$22, $B155 &gt; L$7, $B155 &lt; L$233), L155, "")</f>
        <v/>
      </c>
      <c r="DE155" s="2" t="str">
        <f t="shared" ref="DE155:DE218" si="494">IF(AND(JI155 &lt; $DI$22, $B155 &gt; M$7, $B155 &lt; M$233), M155, "")</f>
        <v/>
      </c>
      <c r="DF155" s="2" t="str">
        <f t="shared" ref="DF155:DF218" si="495">IF(AND(JJ155 &lt; $DI$22, $B155 &gt; N$7, $B155 &lt; N$233), N155, "")</f>
        <v/>
      </c>
      <c r="DG155" s="2" t="str">
        <f t="shared" ref="DG155:DG218" si="496">IF(AND(JK155 &lt; $DI$22, $B155 &gt; O$7, $B155 &lt; O$233), O155, "")</f>
        <v/>
      </c>
      <c r="DH155" s="2" t="str">
        <f t="shared" ref="DH155:DH218" si="497">IF(AND(JL155 &lt; $DI$22, $B155 &gt; P$7, $B155 &lt; P$233), P155, "")</f>
        <v/>
      </c>
      <c r="DI155" s="2" t="str">
        <f t="shared" ref="DI155:DI218" si="498">IF(AND(JM155 &lt; $DI$22, $B155 &gt; Q$7, $B155 &lt; Q$233), Q155, "")</f>
        <v/>
      </c>
      <c r="DK155" s="2">
        <f t="shared" ref="DK155:DK218" si="499">BO$228*$B155+BO$229</f>
        <v>106.73739681050657</v>
      </c>
      <c r="DL155" s="2">
        <f t="shared" ref="DL155:DY170" si="500">BP$228*$B155+BP$229</f>
        <v>104.07191637630665</v>
      </c>
      <c r="DM155" s="2">
        <f t="shared" si="500"/>
        <v>104.1309593495935</v>
      </c>
      <c r="DN155" s="2">
        <f t="shared" si="500"/>
        <v>112.78177468060393</v>
      </c>
      <c r="DO155" s="2">
        <f t="shared" si="500"/>
        <v>111.46704413472703</v>
      </c>
      <c r="DP155" s="2">
        <f t="shared" si="500"/>
        <v>104.68340139372823</v>
      </c>
      <c r="DQ155" s="2">
        <f t="shared" si="500"/>
        <v>100.34499531863487</v>
      </c>
      <c r="DR155" s="2">
        <f t="shared" si="500"/>
        <v>98.780043459471116</v>
      </c>
      <c r="DS155" s="2">
        <f t="shared" si="500"/>
        <v>101.10697647408367</v>
      </c>
      <c r="DT155" s="2">
        <f t="shared" si="500"/>
        <v>102.254253707155</v>
      </c>
      <c r="DU155" s="2">
        <f t="shared" si="500"/>
        <v>101.03476185442463</v>
      </c>
      <c r="DV155" s="2">
        <f t="shared" si="500"/>
        <v>108.30755103584261</v>
      </c>
      <c r="DW155" s="2">
        <f t="shared" si="500"/>
        <v>105.30932316520688</v>
      </c>
      <c r="DX155" s="2">
        <f t="shared" si="500"/>
        <v>98.809433217189323</v>
      </c>
      <c r="DY155" s="2">
        <f t="shared" si="500"/>
        <v>86.457234952766512</v>
      </c>
      <c r="EA155" s="2">
        <f t="shared" si="439"/>
        <v>58.125931498996849</v>
      </c>
      <c r="EB155" s="2">
        <f t="shared" ref="EB155:EB218" si="501">CF$228*$B155+CF$229</f>
        <v>59.558184094754658</v>
      </c>
      <c r="EC155" s="2">
        <f t="shared" ref="EC155:EC218" si="502">CG$228*$B155+CG$229</f>
        <v>61.298929527630854</v>
      </c>
      <c r="ED155" s="2">
        <f t="shared" ref="ED155:ED218" si="503">CH$228*$B155+CH$229</f>
        <v>61.558671656324719</v>
      </c>
      <c r="EE155" s="2">
        <f t="shared" ref="EE155:EE218" si="504">CI$228*$B155+CI$229</f>
        <v>62.473147748006774</v>
      </c>
      <c r="EF155" s="2">
        <f t="shared" ref="EF155:EF218" si="505">CJ$228*$B155+CJ$229</f>
        <v>62.748655607371617</v>
      </c>
      <c r="EG155" s="2">
        <f t="shared" ref="EG155:EG218" si="506">CK$228*$B155+CK$229</f>
        <v>63.565484275021937</v>
      </c>
      <c r="EH155" s="2">
        <f t="shared" ref="EH155:EH218" si="507">CL$228*$B155+CL$229</f>
        <v>63.601271893594685</v>
      </c>
      <c r="EI155" s="2">
        <f t="shared" ref="EI155:EI218" si="508">CM$228*$B155+CM$229</f>
        <v>62.51088939534101</v>
      </c>
      <c r="EJ155" s="2">
        <f t="shared" ref="EJ155:EJ218" si="509">CN$228*$B155+CN$229</f>
        <v>62.220419378401431</v>
      </c>
      <c r="EK155" s="2">
        <f t="shared" ref="EK155:EK218" si="510">CO$228*$B155+CO$229</f>
        <v>61.669303444329202</v>
      </c>
      <c r="EL155" s="2">
        <f t="shared" ref="EL155:EL218" si="511">CP$228*$B155+CP$229</f>
        <v>61.282048257497891</v>
      </c>
      <c r="EM155" s="2">
        <f t="shared" ref="EM155:EM218" si="512">CQ$228*$B155+CQ$229</f>
        <v>60.970147882736157</v>
      </c>
      <c r="EN155" s="2">
        <f t="shared" ref="EN155:EN218" si="513">CR$228*$B155+CR$229</f>
        <v>63.460143670161479</v>
      </c>
      <c r="EO155" s="2">
        <f t="shared" ref="EO155:EO218" si="514">CS$228*$B155+CS$229</f>
        <v>67.510361531020607</v>
      </c>
      <c r="EQ155" s="2">
        <f t="shared" ref="EQ155:EQ218" si="515">CU$228*$B155+CU$229</f>
        <v>58.748835104230999</v>
      </c>
      <c r="ER155" s="2">
        <f t="shared" ref="ER155:FE170" si="516">CV$228*$B155+CV$229</f>
        <v>59.992738201042535</v>
      </c>
      <c r="ES155" s="2">
        <f t="shared" si="516"/>
        <v>62.07523062942272</v>
      </c>
      <c r="ET155" s="2">
        <f t="shared" si="516"/>
        <v>62.328977179016725</v>
      </c>
      <c r="EU155" s="2">
        <f t="shared" si="516"/>
        <v>62.701034614787602</v>
      </c>
      <c r="EV155" s="2">
        <f t="shared" si="516"/>
        <v>63.360409629633807</v>
      </c>
      <c r="EW155" s="2">
        <f t="shared" si="516"/>
        <v>64.15734763298228</v>
      </c>
      <c r="EX155" s="2">
        <f t="shared" si="516"/>
        <v>64.687628687361894</v>
      </c>
      <c r="EY155" s="2">
        <f t="shared" si="516"/>
        <v>63.332494288544062</v>
      </c>
      <c r="EZ155" s="2">
        <f t="shared" si="516"/>
        <v>62.834209524586555</v>
      </c>
      <c r="FA155" s="2">
        <f t="shared" si="516"/>
        <v>62.165139094104312</v>
      </c>
      <c r="FB155" s="2">
        <f t="shared" si="516"/>
        <v>61.558370611170943</v>
      </c>
      <c r="FC155" s="2">
        <f t="shared" si="516"/>
        <v>61.54107816857762</v>
      </c>
      <c r="FD155" s="2">
        <f t="shared" si="516"/>
        <v>63.474303503129661</v>
      </c>
      <c r="FE155" s="2">
        <f t="shared" si="516"/>
        <v>66.045122668685067</v>
      </c>
      <c r="FG155" s="2">
        <f t="shared" ref="FG155:FG218" si="517">POWER(10,($B155-C$231)/C$229)/(1+POWER(10,($B155-C$231)/C$229))</f>
        <v>0.99970098541017505</v>
      </c>
      <c r="FH155" s="2">
        <f t="shared" ref="FH155:FU170" si="518">POWER(10,($B155-D$231)/D$229)/(1+POWER(10,($B155-D$231)/D$229))</f>
        <v>0.99967207103754208</v>
      </c>
      <c r="FI155" s="2">
        <f t="shared" si="518"/>
        <v>0.99961424649456532</v>
      </c>
      <c r="FJ155" s="2">
        <f t="shared" si="518"/>
        <v>0.99963713700212053</v>
      </c>
      <c r="FK155" s="2">
        <f t="shared" si="518"/>
        <v>0.99964379131247316</v>
      </c>
      <c r="FL155" s="2">
        <f t="shared" si="518"/>
        <v>0.99965337963937517</v>
      </c>
      <c r="FM155" s="2">
        <f t="shared" si="518"/>
        <v>0.99959649941718043</v>
      </c>
      <c r="FN155" s="2">
        <f t="shared" si="518"/>
        <v>0.99954281293129876</v>
      </c>
      <c r="FO155" s="2">
        <f t="shared" si="518"/>
        <v>0.99954613888868937</v>
      </c>
      <c r="FP155" s="2">
        <f t="shared" si="518"/>
        <v>0.99954805009646019</v>
      </c>
      <c r="FQ155" s="2">
        <f t="shared" si="518"/>
        <v>0.99960210887297873</v>
      </c>
      <c r="FR155" s="2">
        <f t="shared" si="518"/>
        <v>0.9995343544400096</v>
      </c>
      <c r="FS155" s="2">
        <f t="shared" si="518"/>
        <v>0.99959867993837004</v>
      </c>
      <c r="FT155" s="2">
        <f t="shared" si="518"/>
        <v>0.99964269462087163</v>
      </c>
      <c r="FU155" s="2">
        <f t="shared" si="518"/>
        <v>0.99947564601796945</v>
      </c>
      <c r="FW155" s="2">
        <f t="shared" si="323"/>
        <v>7.9094719864932356E-2</v>
      </c>
      <c r="FX155" s="2">
        <f t="shared" si="375"/>
        <v>8.2868023787994544E-2</v>
      </c>
      <c r="FY155" s="2">
        <f t="shared" si="376"/>
        <v>8.8037360029206313E-2</v>
      </c>
      <c r="FZ155" s="2">
        <f t="shared" si="377"/>
        <v>8.403023749430745E-2</v>
      </c>
      <c r="GA155" s="2">
        <f t="shared" si="378"/>
        <v>8.1140158447328498E-2</v>
      </c>
      <c r="GB155" s="2">
        <f t="shared" si="379"/>
        <v>8.2497313184925744E-2</v>
      </c>
      <c r="GC155" s="2">
        <f t="shared" si="380"/>
        <v>8.1884004828783455E-2</v>
      </c>
      <c r="GD155" s="2">
        <f t="shared" si="381"/>
        <v>9.3491096546018962E-2</v>
      </c>
      <c r="GE155" s="2">
        <f t="shared" si="382"/>
        <v>9.6694725166629261E-2</v>
      </c>
      <c r="GF155" s="2">
        <f t="shared" si="383"/>
        <v>8.7800025313905558E-2</v>
      </c>
      <c r="GG155" s="2">
        <f t="shared" si="384"/>
        <v>8.665345995835512E-2</v>
      </c>
      <c r="GH155" s="2">
        <f t="shared" si="385"/>
        <v>7.3942155641864446E-2</v>
      </c>
      <c r="GI155" s="2">
        <f t="shared" si="386"/>
        <v>7.1761412730147064E-2</v>
      </c>
      <c r="GJ155" s="2">
        <f t="shared" si="387"/>
        <v>6.7737711184720301E-2</v>
      </c>
      <c r="GK155" s="2">
        <f t="shared" si="388"/>
        <v>5.0563164686941005E-2</v>
      </c>
      <c r="GM155" s="92">
        <f t="shared" si="324"/>
        <v>3.8301916632498452E-228</v>
      </c>
      <c r="GN155" s="92">
        <f t="shared" si="389"/>
        <v>1.8171479408124678E-249</v>
      </c>
      <c r="GO155" s="92">
        <f t="shared" si="390"/>
        <v>1.5748565438629916E-284</v>
      </c>
      <c r="GP155" s="92">
        <f t="shared" si="391"/>
        <v>0</v>
      </c>
      <c r="GQ155" s="92">
        <f t="shared" si="392"/>
        <v>0</v>
      </c>
      <c r="GR155" s="92">
        <f t="shared" si="393"/>
        <v>0</v>
      </c>
      <c r="GS155" s="92">
        <f t="shared" si="394"/>
        <v>0</v>
      </c>
      <c r="GT155" s="92">
        <f t="shared" si="395"/>
        <v>0</v>
      </c>
      <c r="GU155" s="92">
        <f t="shared" si="396"/>
        <v>0</v>
      </c>
      <c r="GV155" s="92">
        <f t="shared" si="397"/>
        <v>0</v>
      </c>
      <c r="GW155" s="92">
        <f t="shared" si="398"/>
        <v>0</v>
      </c>
      <c r="GX155" s="92">
        <f t="shared" si="399"/>
        <v>0</v>
      </c>
      <c r="GY155" s="92">
        <f t="shared" si="400"/>
        <v>0</v>
      </c>
      <c r="GZ155" s="92">
        <f t="shared" si="401"/>
        <v>1.9188633710357872E-259</v>
      </c>
      <c r="HA155" s="92">
        <f t="shared" si="402"/>
        <v>3.5197320771960982E-281</v>
      </c>
      <c r="HC155" s="92">
        <f t="shared" si="325"/>
        <v>2.8057227505168488E-76</v>
      </c>
      <c r="HD155" s="92">
        <f t="shared" si="403"/>
        <v>1.662708362981421E-96</v>
      </c>
      <c r="HE155" s="92">
        <f t="shared" si="404"/>
        <v>3.7111644011779265E-117</v>
      </c>
      <c r="HF155" s="92">
        <f t="shared" si="405"/>
        <v>2.0023427197119224E-152</v>
      </c>
      <c r="HG155" s="92">
        <f t="shared" si="406"/>
        <v>1.4780820242479946E-165</v>
      </c>
      <c r="HH155" s="92">
        <f t="shared" si="407"/>
        <v>1.7107742612815415E-202</v>
      </c>
      <c r="HI155" s="92">
        <f t="shared" si="408"/>
        <v>3.1870171872626668E-190</v>
      </c>
      <c r="HJ155" s="92">
        <f t="shared" si="409"/>
        <v>1.7825061712187479E-209</v>
      </c>
      <c r="HK155" s="92">
        <f t="shared" si="410"/>
        <v>9.8078774965390997E-276</v>
      </c>
      <c r="HL155" s="92">
        <f t="shared" si="411"/>
        <v>2.7283140837507807E-234</v>
      </c>
      <c r="HM155" s="92">
        <f t="shared" si="412"/>
        <v>4.9636473738035128E-268</v>
      </c>
      <c r="HN155" s="92">
        <f t="shared" si="413"/>
        <v>2.6245004033057581E-187</v>
      </c>
      <c r="HO155" s="92">
        <f t="shared" si="414"/>
        <v>3.5516345030014602E-161</v>
      </c>
      <c r="HP155" s="92">
        <f t="shared" si="415"/>
        <v>8.4619086227149525E-116</v>
      </c>
      <c r="HQ155" s="92">
        <f t="shared" si="416"/>
        <v>2.2451171376417764E-95</v>
      </c>
      <c r="HS155" s="92">
        <f t="shared" si="326"/>
        <v>0.32369603727961288</v>
      </c>
      <c r="HT155" s="92">
        <f t="shared" si="417"/>
        <v>0.29817325205389239</v>
      </c>
      <c r="HU155" s="92">
        <f t="shared" si="418"/>
        <v>0.23081139928452243</v>
      </c>
      <c r="HV155" s="92">
        <f t="shared" si="419"/>
        <v>0.22192220017596598</v>
      </c>
      <c r="HW155" s="92">
        <f t="shared" si="420"/>
        <v>0.21762362207492794</v>
      </c>
      <c r="HX155" s="92">
        <f t="shared" si="421"/>
        <v>0.15943137698133367</v>
      </c>
      <c r="HY155" s="92">
        <f t="shared" si="422"/>
        <v>0.1545038457390531</v>
      </c>
      <c r="HZ155" s="92">
        <f t="shared" si="423"/>
        <v>6.311360392210856E-2</v>
      </c>
      <c r="IA155" s="92">
        <f t="shared" si="424"/>
        <v>6.1746511140316256E-2</v>
      </c>
      <c r="IB155" s="92">
        <f t="shared" si="425"/>
        <v>0.11757053485359326</v>
      </c>
      <c r="IC155" s="92">
        <f t="shared" si="426"/>
        <v>0.11784062809237841</v>
      </c>
      <c r="ID155" s="92">
        <f t="shared" si="427"/>
        <v>0.29673053043365794</v>
      </c>
      <c r="IE155" s="92">
        <f t="shared" si="428"/>
        <v>0.37032480903757542</v>
      </c>
      <c r="IF155" s="92">
        <f t="shared" si="429"/>
        <v>0.48949264555167177</v>
      </c>
      <c r="IG155" s="92">
        <f t="shared" si="430"/>
        <v>0.59201260462814087</v>
      </c>
      <c r="II155" s="92">
        <f t="shared" si="327"/>
        <v>6.8597930770656483E-9</v>
      </c>
      <c r="IJ155" s="92">
        <f t="shared" si="328"/>
        <v>1.3954665797302074E-8</v>
      </c>
      <c r="IK155" s="92">
        <f t="shared" si="329"/>
        <v>3.3683667924449354E-9</v>
      </c>
      <c r="IL155" s="92">
        <f t="shared" si="330"/>
        <v>2.6999110504950775E-9</v>
      </c>
      <c r="IM155" s="92">
        <f t="shared" si="331"/>
        <v>1.0024938732039977E-9</v>
      </c>
      <c r="IN155" s="92">
        <f t="shared" si="332"/>
        <v>2.9555098212159476E-10</v>
      </c>
      <c r="IO155" s="92">
        <f t="shared" si="333"/>
        <v>5.0178388686827503E-11</v>
      </c>
      <c r="IP155" s="92">
        <f t="shared" si="334"/>
        <v>7.2540279017793406E-11</v>
      </c>
      <c r="IQ155" s="92">
        <f t="shared" si="335"/>
        <v>2.3023301103606815E-10</v>
      </c>
      <c r="IR155" s="92">
        <f t="shared" si="336"/>
        <v>3.9770417764091544E-11</v>
      </c>
      <c r="IS155" s="92">
        <f t="shared" si="337"/>
        <v>5.3910566185698805E-11</v>
      </c>
      <c r="IT155" s="92">
        <f t="shared" si="338"/>
        <v>8.9923364913673582E-12</v>
      </c>
      <c r="IU155" s="92">
        <f t="shared" si="339"/>
        <v>7.9229526147084751E-11</v>
      </c>
      <c r="IV155" s="92">
        <f t="shared" si="340"/>
        <v>8.7306120143199714E-9</v>
      </c>
      <c r="IW155" s="92">
        <f t="shared" si="341"/>
        <v>2.5142692429492224E-7</v>
      </c>
      <c r="IY155" s="92">
        <f t="shared" si="342"/>
        <v>0.32369604413940595</v>
      </c>
      <c r="IZ155" s="92">
        <f t="shared" si="343"/>
        <v>0.2981732660085582</v>
      </c>
      <c r="JA155" s="92">
        <f t="shared" si="344"/>
        <v>0.23081140265288921</v>
      </c>
      <c r="JB155" s="92">
        <f t="shared" si="345"/>
        <v>0.22192220287587702</v>
      </c>
      <c r="JC155" s="92">
        <f t="shared" si="346"/>
        <v>0.21762362307742181</v>
      </c>
      <c r="JD155" s="92">
        <f t="shared" si="347"/>
        <v>0.15943137727688464</v>
      </c>
      <c r="JE155" s="92">
        <f t="shared" si="348"/>
        <v>0.15450384578923149</v>
      </c>
      <c r="JF155" s="92">
        <f t="shared" si="349"/>
        <v>6.311360399464884E-2</v>
      </c>
      <c r="JG155" s="92">
        <f t="shared" si="350"/>
        <v>6.1746511370549269E-2</v>
      </c>
      <c r="JH155" s="92">
        <f t="shared" si="351"/>
        <v>0.11757053489336368</v>
      </c>
      <c r="JI155" s="92">
        <f t="shared" si="352"/>
        <v>0.11784062814628898</v>
      </c>
      <c r="JJ155" s="92">
        <f t="shared" si="353"/>
        <v>0.2967305304426503</v>
      </c>
      <c r="JK155" s="92">
        <f t="shared" si="354"/>
        <v>0.37032480911680493</v>
      </c>
      <c r="JL155" s="92">
        <f t="shared" si="355"/>
        <v>0.48949265428228378</v>
      </c>
      <c r="JM155" s="92">
        <f t="shared" si="356"/>
        <v>0.59201285605506515</v>
      </c>
    </row>
    <row r="156" spans="2:273" x14ac:dyDescent="0.25">
      <c r="B156" s="2">
        <v>129</v>
      </c>
      <c r="C156" s="37">
        <v>57.475000000000001</v>
      </c>
      <c r="D156" s="37">
        <v>59.125</v>
      </c>
      <c r="E156" s="37">
        <v>60.902000000000001</v>
      </c>
      <c r="F156" s="37">
        <v>61.268000000000001</v>
      </c>
      <c r="G156" s="37">
        <v>62.975999999999999</v>
      </c>
      <c r="H156" s="37">
        <v>63.143000000000001</v>
      </c>
      <c r="I156" s="37">
        <v>62.594999999999999</v>
      </c>
      <c r="J156" s="37">
        <v>61.744</v>
      </c>
      <c r="K156" s="37">
        <v>59.636000000000003</v>
      </c>
      <c r="L156" s="37">
        <v>61.886000000000003</v>
      </c>
      <c r="M156" s="37">
        <v>60.25</v>
      </c>
      <c r="N156" s="37">
        <v>70.045000000000002</v>
      </c>
      <c r="O156" s="37">
        <v>74.5</v>
      </c>
      <c r="P156" s="37">
        <v>90.045000000000002</v>
      </c>
      <c r="Q156" s="37">
        <v>136</v>
      </c>
      <c r="S156" s="4">
        <f t="shared" si="440"/>
        <v>58.08890082797555</v>
      </c>
      <c r="T156" s="4">
        <f t="shared" si="441"/>
        <v>60.341424823527049</v>
      </c>
      <c r="U156" s="4">
        <f t="shared" si="442"/>
        <v>62.45614252552194</v>
      </c>
      <c r="V156" s="4">
        <f t="shared" si="443"/>
        <v>62.971384077381707</v>
      </c>
      <c r="W156" s="4">
        <f t="shared" si="444"/>
        <v>64.180888000439737</v>
      </c>
      <c r="X156" s="4">
        <f t="shared" si="445"/>
        <v>63.88225243093548</v>
      </c>
      <c r="Y156" s="4">
        <f t="shared" si="446"/>
        <v>64.810235612295259</v>
      </c>
      <c r="Z156" s="4">
        <f t="shared" si="447"/>
        <v>63.905546157605528</v>
      </c>
      <c r="AA156" s="4">
        <f t="shared" si="448"/>
        <v>62.827465329564944</v>
      </c>
      <c r="AB156" s="4">
        <f t="shared" si="449"/>
        <v>63.267462035692496</v>
      </c>
      <c r="AC156" s="4">
        <f t="shared" si="450"/>
        <v>62.857859413200238</v>
      </c>
      <c r="AD156" s="4">
        <f t="shared" si="451"/>
        <v>68.090264740254341</v>
      </c>
      <c r="AE156" s="4">
        <f t="shared" si="452"/>
        <v>72.70201789636846</v>
      </c>
      <c r="AF156" s="4">
        <f t="shared" si="453"/>
        <v>87.557412675447466</v>
      </c>
      <c r="AG156" s="4">
        <f t="shared" si="454"/>
        <v>135.72674177595988</v>
      </c>
      <c r="AI156" s="4">
        <f t="shared" si="455"/>
        <v>-0.61390082797554868</v>
      </c>
      <c r="AJ156" s="4">
        <f t="shared" si="456"/>
        <v>-1.2164248235270492</v>
      </c>
      <c r="AK156" s="4">
        <f t="shared" si="457"/>
        <v>-1.5541425255219394</v>
      </c>
      <c r="AL156" s="4">
        <f t="shared" si="458"/>
        <v>-1.7033840773817062</v>
      </c>
      <c r="AM156" s="4">
        <f t="shared" si="459"/>
        <v>-1.2048880004397375</v>
      </c>
      <c r="AN156" s="4">
        <f t="shared" si="460"/>
        <v>-0.73925243093547977</v>
      </c>
      <c r="AO156" s="4">
        <f t="shared" si="461"/>
        <v>-2.2152356122952597</v>
      </c>
      <c r="AP156" s="4">
        <f t="shared" si="462"/>
        <v>-2.1615461576055282</v>
      </c>
      <c r="AQ156" s="4">
        <f t="shared" si="463"/>
        <v>-3.1914653295649416</v>
      </c>
      <c r="AR156" s="4">
        <f t="shared" si="464"/>
        <v>-1.3814620356924934</v>
      </c>
      <c r="AS156" s="4">
        <f t="shared" si="465"/>
        <v>-2.607859413200238</v>
      </c>
      <c r="AT156" s="4">
        <f t="shared" si="466"/>
        <v>1.9547352597456609</v>
      </c>
      <c r="AU156" s="4">
        <f t="shared" si="467"/>
        <v>1.79798210363154</v>
      </c>
      <c r="AV156" s="4">
        <f t="shared" si="468"/>
        <v>2.4875873245525355</v>
      </c>
      <c r="AW156" s="4">
        <f t="shared" si="468"/>
        <v>0.27325822404012001</v>
      </c>
      <c r="AY156" s="2">
        <f t="shared" ref="AY156:AY219" si="519">IF(OR($B156 &lt; C$230, $B156 &gt; C$233), #N/A, ((1-FG156)*DK156) + (FG156 - FW156)*EA156 + (FW156*EQ156))</f>
        <v>58.088896034803923</v>
      </c>
      <c r="AZ156" s="2">
        <f t="shared" si="358"/>
        <v>59.514024016863416</v>
      </c>
      <c r="BA156" s="2">
        <f t="shared" si="359"/>
        <v>61.244348709895348</v>
      </c>
      <c r="BB156" s="2">
        <f t="shared" si="360"/>
        <v>61.513327610439063</v>
      </c>
      <c r="BC156" s="2">
        <f t="shared" si="361"/>
        <v>62.411245651425475</v>
      </c>
      <c r="BD156" s="2">
        <f t="shared" si="362"/>
        <v>62.695633603558484</v>
      </c>
      <c r="BE156" s="2">
        <f t="shared" si="363"/>
        <v>63.504321379196242</v>
      </c>
      <c r="BF156" s="2">
        <f t="shared" si="364"/>
        <v>63.586990860358185</v>
      </c>
      <c r="BG156" s="2">
        <f t="shared" si="365"/>
        <v>62.474749135318596</v>
      </c>
      <c r="BH156" s="2">
        <f t="shared" si="366"/>
        <v>62.168340640063271</v>
      </c>
      <c r="BI156" s="2">
        <f t="shared" si="367"/>
        <v>61.613678323757021</v>
      </c>
      <c r="BJ156" s="2">
        <f t="shared" si="368"/>
        <v>61.205160157174944</v>
      </c>
      <c r="BK156" s="2">
        <f t="shared" si="369"/>
        <v>60.895122830077071</v>
      </c>
      <c r="BL156" s="2">
        <f t="shared" si="370"/>
        <v>63.370969838284893</v>
      </c>
      <c r="BM156" s="2">
        <f t="shared" si="371"/>
        <v>67.362190156667864</v>
      </c>
      <c r="BO156" s="2" t="str">
        <f t="shared" si="469"/>
        <v/>
      </c>
      <c r="BP156" s="2" t="str">
        <f t="shared" si="470"/>
        <v/>
      </c>
      <c r="BQ156" s="2" t="str">
        <f t="shared" si="471"/>
        <v/>
      </c>
      <c r="BR156" s="2" t="str">
        <f t="shared" si="472"/>
        <v/>
      </c>
      <c r="BS156" s="2" t="str">
        <f t="shared" si="473"/>
        <v/>
      </c>
      <c r="BT156" s="2" t="str">
        <f t="shared" si="474"/>
        <v/>
      </c>
      <c r="BU156" s="2" t="str">
        <f t="shared" si="475"/>
        <v/>
      </c>
      <c r="BV156" s="2" t="str">
        <f t="shared" si="476"/>
        <v/>
      </c>
      <c r="BW156" s="2" t="str">
        <f t="shared" si="477"/>
        <v/>
      </c>
      <c r="BX156" s="2" t="str">
        <f t="shared" si="478"/>
        <v/>
      </c>
      <c r="BY156" s="2" t="str">
        <f t="shared" si="479"/>
        <v/>
      </c>
      <c r="BZ156" s="2" t="str">
        <f t="shared" si="480"/>
        <v/>
      </c>
      <c r="CA156" s="2" t="str">
        <f t="shared" si="481"/>
        <v/>
      </c>
      <c r="CB156" s="2" t="str">
        <f t="shared" si="482"/>
        <v/>
      </c>
      <c r="CC156" s="2" t="str">
        <f t="shared" si="483"/>
        <v/>
      </c>
      <c r="CE156" s="2" t="str">
        <f t="shared" ref="CE156:CE219" si="520">IF(AND(IY156 &lt; $CS$22, $B156 &gt; C$231, $B156 &lt; C$232), C156, "")</f>
        <v/>
      </c>
      <c r="CF156" s="2" t="str">
        <f t="shared" ref="CF156:CF219" si="521">IF(AND(IZ156 &lt; $CS$22, $B156 &gt; D$231, $B156 &lt; D$232), D156, "")</f>
        <v/>
      </c>
      <c r="CG156" s="2" t="str">
        <f t="shared" ref="CG156:CG219" si="522">IF(AND(JA156 &lt; $CS$22, $B156 &gt; E$231, $B156 &lt; E$232), E156, "")</f>
        <v/>
      </c>
      <c r="CH156" s="2" t="str">
        <f t="shared" ref="CH156:CH219" si="523">IF(AND(JB156 &lt; $CS$22, $B156 &gt; F$231, $B156 &lt; F$232), F156, "")</f>
        <v/>
      </c>
      <c r="CI156" s="2" t="str">
        <f t="shared" ref="CI156:CI219" si="524">IF(AND(JC156 &lt; $CS$22, $B156 &gt; G$231, $B156 &lt; G$232), G156, "")</f>
        <v/>
      </c>
      <c r="CJ156" s="2" t="str">
        <f t="shared" ref="CJ156:CJ219" si="525">IF(AND(JD156 &lt; $CS$22, $B156 &gt; H$231, $B156 &lt; H$232), H156, "")</f>
        <v/>
      </c>
      <c r="CK156" s="2" t="str">
        <f t="shared" ref="CK156:CK219" si="526">IF(AND(JE156 &lt; $CS$22, $B156 &gt; I$231, $B156 &lt; I$232), I156, "")</f>
        <v/>
      </c>
      <c r="CL156" s="2" t="str">
        <f t="shared" ref="CL156:CL219" si="527">IF(AND(JF156 &lt; $CS$22, $B156 &gt; J$231, $B156 &lt; J$232), J156, "")</f>
        <v/>
      </c>
      <c r="CM156" s="2" t="str">
        <f t="shared" ref="CM156:CM219" si="528">IF(AND(JG156 &lt; $CS$22, $B156 &gt; K$231, $B156 &lt; K$232), K156, "")</f>
        <v/>
      </c>
      <c r="CN156" s="2" t="str">
        <f t="shared" ref="CN156:CN219" si="529">IF(AND(JH156 &lt; $CS$22, $B156 &gt; L$231, $B156 &lt; L$232), L156, "")</f>
        <v/>
      </c>
      <c r="CO156" s="2" t="str">
        <f t="shared" ref="CO156:CO219" si="530">IF(AND(JI156 &lt; $CS$22, $B156 &gt; M$231, $B156 &lt; M$232), M156, "")</f>
        <v/>
      </c>
      <c r="CP156" s="2" t="str">
        <f t="shared" ref="CP156:CP219" si="531">IF(AND(JJ156 &lt; $CS$22, $B156 &gt; N$231, $B156 &lt; N$232), N156, "")</f>
        <v/>
      </c>
      <c r="CQ156" s="2" t="str">
        <f t="shared" ref="CQ156:CQ219" si="532">IF(AND(JK156 &lt; $CS$22, $B156 &gt; O$231, $B156 &lt; O$232), O156, "")</f>
        <v/>
      </c>
      <c r="CR156" s="2" t="str">
        <f t="shared" ref="CR156:CR219" si="533">IF(AND(JL156 &lt; $CS$22, $B156 &gt; P$231, $B156 &lt; P$232), P156, "")</f>
        <v/>
      </c>
      <c r="CS156" s="2" t="str">
        <f t="shared" ref="CS156:CS219" si="534">IF(AND(JM156 &lt; $CS$22, $B156 &gt; Q$231, $B156 &lt; Q$232), Q156, "")</f>
        <v/>
      </c>
      <c r="CU156" s="2" t="str">
        <f t="shared" si="484"/>
        <v/>
      </c>
      <c r="CV156" s="2" t="str">
        <f t="shared" si="485"/>
        <v/>
      </c>
      <c r="CW156" s="2" t="str">
        <f t="shared" si="486"/>
        <v/>
      </c>
      <c r="CX156" s="2" t="str">
        <f t="shared" si="487"/>
        <v/>
      </c>
      <c r="CY156" s="2" t="str">
        <f t="shared" si="488"/>
        <v/>
      </c>
      <c r="CZ156" s="2" t="str">
        <f t="shared" si="489"/>
        <v/>
      </c>
      <c r="DA156" s="2" t="str">
        <f t="shared" si="490"/>
        <v/>
      </c>
      <c r="DB156" s="2" t="str">
        <f t="shared" si="491"/>
        <v/>
      </c>
      <c r="DC156" s="2" t="str">
        <f t="shared" si="492"/>
        <v/>
      </c>
      <c r="DD156" s="2" t="str">
        <f t="shared" si="493"/>
        <v/>
      </c>
      <c r="DE156" s="2" t="str">
        <f t="shared" si="494"/>
        <v/>
      </c>
      <c r="DF156" s="2" t="str">
        <f t="shared" si="495"/>
        <v/>
      </c>
      <c r="DG156" s="2" t="str">
        <f t="shared" si="496"/>
        <v/>
      </c>
      <c r="DH156" s="2" t="str">
        <f t="shared" si="497"/>
        <v/>
      </c>
      <c r="DI156" s="2" t="str">
        <f t="shared" si="498"/>
        <v/>
      </c>
      <c r="DK156" s="2">
        <f t="shared" si="499"/>
        <v>107.05253986866792</v>
      </c>
      <c r="DL156" s="2">
        <f t="shared" si="500"/>
        <v>104.3580836236934</v>
      </c>
      <c r="DM156" s="2">
        <f t="shared" si="500"/>
        <v>104.39894678983336</v>
      </c>
      <c r="DN156" s="2">
        <f t="shared" si="500"/>
        <v>113.1146281770791</v>
      </c>
      <c r="DO156" s="2">
        <f t="shared" si="500"/>
        <v>111.78107200929149</v>
      </c>
      <c r="DP156" s="2">
        <f t="shared" si="500"/>
        <v>104.92424860627179</v>
      </c>
      <c r="DQ156" s="2">
        <f t="shared" si="500"/>
        <v>100.540527333132</v>
      </c>
      <c r="DR156" s="2">
        <f t="shared" si="500"/>
        <v>98.967820219863313</v>
      </c>
      <c r="DS156" s="2">
        <f t="shared" si="500"/>
        <v>101.32718974691407</v>
      </c>
      <c r="DT156" s="2">
        <f t="shared" si="500"/>
        <v>102.48647005915241</v>
      </c>
      <c r="DU156" s="2">
        <f t="shared" si="500"/>
        <v>101.27520779220777</v>
      </c>
      <c r="DV156" s="2">
        <f t="shared" si="500"/>
        <v>108.61145833670963</v>
      </c>
      <c r="DW156" s="2">
        <f t="shared" si="500"/>
        <v>105.56772153427966</v>
      </c>
      <c r="DX156" s="2">
        <f t="shared" si="500"/>
        <v>99.007081543905144</v>
      </c>
      <c r="DY156" s="2">
        <f t="shared" si="500"/>
        <v>86.557602766531687</v>
      </c>
      <c r="EA156" s="2">
        <f t="shared" si="439"/>
        <v>58.019171942989658</v>
      </c>
      <c r="EB156" s="2">
        <f t="shared" si="501"/>
        <v>59.459310095882692</v>
      </c>
      <c r="EC156" s="2">
        <f t="shared" si="502"/>
        <v>61.151125084807582</v>
      </c>
      <c r="ED156" s="2">
        <f t="shared" si="503"/>
        <v>61.422378784215766</v>
      </c>
      <c r="EE156" s="2">
        <f t="shared" si="504"/>
        <v>62.373894040760369</v>
      </c>
      <c r="EF156" s="2">
        <f t="shared" si="505"/>
        <v>62.624614282503657</v>
      </c>
      <c r="EG156" s="2">
        <f t="shared" si="506"/>
        <v>63.435319490130603</v>
      </c>
      <c r="EH156" s="2">
        <f t="shared" si="507"/>
        <v>63.456709975498782</v>
      </c>
      <c r="EI156" s="2">
        <f t="shared" si="508"/>
        <v>62.368306652089807</v>
      </c>
      <c r="EJ156" s="2">
        <f t="shared" si="509"/>
        <v>62.090109941492372</v>
      </c>
      <c r="EK156" s="2">
        <f t="shared" si="510"/>
        <v>61.550631674952612</v>
      </c>
      <c r="EL156" s="2">
        <f t="shared" si="511"/>
        <v>61.161554860008088</v>
      </c>
      <c r="EM156" s="2">
        <f t="shared" si="512"/>
        <v>60.831835016286647</v>
      </c>
      <c r="EN156" s="2">
        <f t="shared" si="513"/>
        <v>63.358232785280975</v>
      </c>
      <c r="EO156" s="2">
        <f t="shared" si="514"/>
        <v>67.43654502968343</v>
      </c>
      <c r="EQ156" s="2">
        <f t="shared" si="515"/>
        <v>58.673904945266926</v>
      </c>
      <c r="ER156" s="2">
        <f t="shared" si="516"/>
        <v>59.917313102350512</v>
      </c>
      <c r="ES156" s="2">
        <f t="shared" si="516"/>
        <v>61.966102359776542</v>
      </c>
      <c r="ET156" s="2">
        <f t="shared" si="516"/>
        <v>62.230304855192543</v>
      </c>
      <c r="EU156" s="2">
        <f t="shared" si="516"/>
        <v>62.615183392589195</v>
      </c>
      <c r="EV156" s="2">
        <f t="shared" si="516"/>
        <v>63.266977287917712</v>
      </c>
      <c r="EW156" s="2">
        <f t="shared" si="516"/>
        <v>64.056633169813296</v>
      </c>
      <c r="EX156" s="2">
        <f t="shared" si="516"/>
        <v>64.593321705489274</v>
      </c>
      <c r="EY156" s="2">
        <f t="shared" si="516"/>
        <v>63.228098570056204</v>
      </c>
      <c r="EZ156" s="2">
        <f t="shared" si="516"/>
        <v>62.735175234879904</v>
      </c>
      <c r="FA156" s="2">
        <f t="shared" si="516"/>
        <v>62.066740908929525</v>
      </c>
      <c r="FB156" s="2">
        <f t="shared" si="516"/>
        <v>61.452899604008437</v>
      </c>
      <c r="FC156" s="2">
        <f t="shared" si="516"/>
        <v>61.432183740219237</v>
      </c>
      <c r="FD156" s="2">
        <f t="shared" si="516"/>
        <v>63.373409856933435</v>
      </c>
      <c r="FE156" s="2">
        <f t="shared" si="516"/>
        <v>65.92311609617731</v>
      </c>
      <c r="FG156" s="2">
        <f t="shared" si="517"/>
        <v>0.99972728827789703</v>
      </c>
      <c r="FH156" s="2">
        <f t="shared" si="518"/>
        <v>0.9997009166018892</v>
      </c>
      <c r="FI156" s="2">
        <f t="shared" si="518"/>
        <v>0.9996481766800922</v>
      </c>
      <c r="FJ156" s="2">
        <f t="shared" si="518"/>
        <v>0.99966905444629961</v>
      </c>
      <c r="FK156" s="2">
        <f t="shared" si="518"/>
        <v>0.99967512363346411</v>
      </c>
      <c r="FL156" s="2">
        <f t="shared" si="518"/>
        <v>0.99968386883233651</v>
      </c>
      <c r="FM156" s="2">
        <f t="shared" si="518"/>
        <v>0.99963199002907477</v>
      </c>
      <c r="FN156" s="2">
        <f t="shared" si="518"/>
        <v>0.99958302366381291</v>
      </c>
      <c r="FO156" s="2">
        <f t="shared" si="518"/>
        <v>0.99958605721617622</v>
      </c>
      <c r="FP156" s="2">
        <f t="shared" si="518"/>
        <v>0.99958780039731088</v>
      </c>
      <c r="FQ156" s="2">
        <f t="shared" si="518"/>
        <v>0.99963710627432523</v>
      </c>
      <c r="FR156" s="2">
        <f t="shared" si="518"/>
        <v>0.99957530880164402</v>
      </c>
      <c r="FS156" s="2">
        <f t="shared" si="518"/>
        <v>0.99963397882887051</v>
      </c>
      <c r="FT156" s="2">
        <f t="shared" si="518"/>
        <v>0.99967412337603945</v>
      </c>
      <c r="FU156" s="2">
        <f t="shared" si="518"/>
        <v>0.99952176142001214</v>
      </c>
      <c r="FW156" s="2">
        <f t="shared" ref="FW156:FW219" si="535">POWER(10,($B156-C$232)/C$229)/(1+POWER(10,($B156-C$232)/C$229))</f>
        <v>8.606885159408402E-2</v>
      </c>
      <c r="FX156" s="2">
        <f t="shared" si="375"/>
        <v>9.0142297408512595E-2</v>
      </c>
      <c r="FY156" s="2">
        <f t="shared" si="376"/>
        <v>9.5718046714491023E-2</v>
      </c>
      <c r="FZ156" s="2">
        <f t="shared" si="377"/>
        <v>9.1396365061824081E-2</v>
      </c>
      <c r="GA156" s="2">
        <f t="shared" si="378"/>
        <v>8.8277356810235519E-2</v>
      </c>
      <c r="GB156" s="2">
        <f t="shared" si="379"/>
        <v>8.9742229515786268E-2</v>
      </c>
      <c r="GC156" s="2">
        <f t="shared" si="380"/>
        <v>8.9080289740979576E-2</v>
      </c>
      <c r="GD156" s="2">
        <f t="shared" si="381"/>
        <v>0.10159458077802812</v>
      </c>
      <c r="GE156" s="2">
        <f t="shared" si="382"/>
        <v>0.10504371211056386</v>
      </c>
      <c r="GF156" s="2">
        <f t="shared" si="383"/>
        <v>9.5462173537390213E-2</v>
      </c>
      <c r="GG156" s="2">
        <f t="shared" si="384"/>
        <v>9.4225885093436115E-2</v>
      </c>
      <c r="GH156" s="2">
        <f t="shared" si="385"/>
        <v>8.0501678099376223E-2</v>
      </c>
      <c r="GI156" s="2">
        <f t="shared" si="386"/>
        <v>7.8143802669038198E-2</v>
      </c>
      <c r="GJ156" s="2">
        <f t="shared" si="387"/>
        <v>7.3790685583056709E-2</v>
      </c>
      <c r="GK156" s="2">
        <f t="shared" si="388"/>
        <v>5.5172263901454389E-2</v>
      </c>
      <c r="GM156" s="92">
        <f t="shared" ref="GM156:GM219" si="536" xml:space="preserve"> _xlfn.NORM.DIST($B156, C$7, ABS(C$11), TRUE) * _xlfn.NORM.DIST(($B156 - C$7)*C$15, 0, ABS(C$11), TRUE) * 2</f>
        <v>2.5781538991517845E-235</v>
      </c>
      <c r="GN156" s="92">
        <f t="shared" si="389"/>
        <v>2.5854188614115038E-257</v>
      </c>
      <c r="GO156" s="92">
        <f t="shared" si="390"/>
        <v>1.7221326502357891E-293</v>
      </c>
      <c r="GP156" s="92">
        <f t="shared" si="391"/>
        <v>0</v>
      </c>
      <c r="GQ156" s="92">
        <f t="shared" si="392"/>
        <v>0</v>
      </c>
      <c r="GR156" s="92">
        <f t="shared" si="393"/>
        <v>0</v>
      </c>
      <c r="GS156" s="92">
        <f t="shared" si="394"/>
        <v>0</v>
      </c>
      <c r="GT156" s="92">
        <f t="shared" si="395"/>
        <v>0</v>
      </c>
      <c r="GU156" s="92">
        <f t="shared" si="396"/>
        <v>0</v>
      </c>
      <c r="GV156" s="92">
        <f t="shared" si="397"/>
        <v>0</v>
      </c>
      <c r="GW156" s="92">
        <f t="shared" si="398"/>
        <v>0</v>
      </c>
      <c r="GX156" s="92">
        <f t="shared" si="399"/>
        <v>0</v>
      </c>
      <c r="GY156" s="92">
        <f t="shared" si="400"/>
        <v>0</v>
      </c>
      <c r="GZ156" s="92">
        <f t="shared" si="401"/>
        <v>1.6853327499081756E-267</v>
      </c>
      <c r="HA156" s="92">
        <f t="shared" si="402"/>
        <v>6.1691690591080557E-290</v>
      </c>
      <c r="HC156" s="92">
        <f t="shared" ref="HC156:HC219" si="537" xml:space="preserve"> _xlfn.NORM.DIST($B156, C$8, ABS(C$12), TRUE) * _xlfn.NORM.DIST(($B156 - C$8)*C$16, 0, ABS(C$12), TRUE) * 2</f>
        <v>6.7228639394849228E-80</v>
      </c>
      <c r="HD156" s="92">
        <f t="shared" si="403"/>
        <v>4.2300412231990925E-101</v>
      </c>
      <c r="HE156" s="92">
        <f t="shared" si="404"/>
        <v>1.0103567798216924E-122</v>
      </c>
      <c r="HF156" s="92">
        <f t="shared" si="405"/>
        <v>1.3461774808276135E-159</v>
      </c>
      <c r="HG156" s="92">
        <f t="shared" si="406"/>
        <v>2.6226461798110503E-173</v>
      </c>
      <c r="HH156" s="92">
        <f t="shared" si="407"/>
        <v>7.6427934869286255E-212</v>
      </c>
      <c r="HI156" s="92">
        <f t="shared" si="408"/>
        <v>4.4756850801502982E-199</v>
      </c>
      <c r="HJ156" s="92">
        <f t="shared" si="409"/>
        <v>4.1274217689989008E-219</v>
      </c>
      <c r="HK156" s="92">
        <f t="shared" si="410"/>
        <v>1.9682491755052822E-288</v>
      </c>
      <c r="HL156" s="92">
        <f t="shared" si="411"/>
        <v>3.1420524567104649E-245</v>
      </c>
      <c r="HM156" s="92">
        <f t="shared" si="412"/>
        <v>1.9185481262211142E-280</v>
      </c>
      <c r="HN156" s="92">
        <f t="shared" si="413"/>
        <v>3.1112085001733942E-196</v>
      </c>
      <c r="HO156" s="92">
        <f t="shared" si="414"/>
        <v>6.7127259404563799E-169</v>
      </c>
      <c r="HP156" s="92">
        <f t="shared" si="415"/>
        <v>2.5343495062277324E-121</v>
      </c>
      <c r="HQ156" s="92">
        <f t="shared" si="416"/>
        <v>6.6579236209680278E-100</v>
      </c>
      <c r="HS156" s="92">
        <f t="shared" ref="HS156:HS219" si="538" xml:space="preserve"> _xlfn.NORM.DIST($B156, C$9, ABS(C$13), TRUE) * _xlfn.NORM.DIST(($B156 - C$9)*C$17, 0, ABS(C$13), TRUE) * 2</f>
        <v>0.23790862862429094</v>
      </c>
      <c r="HT156" s="92">
        <f t="shared" si="417"/>
        <v>0.21424663525300777</v>
      </c>
      <c r="HU156" s="92">
        <f t="shared" si="418"/>
        <v>0.15108160869117435</v>
      </c>
      <c r="HV156" s="92">
        <f t="shared" si="419"/>
        <v>0.14497979396102706</v>
      </c>
      <c r="HW156" s="92">
        <f t="shared" si="420"/>
        <v>0.14081497198190607</v>
      </c>
      <c r="HX156" s="92">
        <f t="shared" si="421"/>
        <v>9.4495137736890125E-2</v>
      </c>
      <c r="HY156" s="92">
        <f t="shared" si="422"/>
        <v>8.8939547697812107E-2</v>
      </c>
      <c r="HZ156" s="92">
        <f t="shared" si="423"/>
        <v>2.9570340301778644E-2</v>
      </c>
      <c r="IA156" s="92">
        <f t="shared" si="424"/>
        <v>2.9078229884723188E-2</v>
      </c>
      <c r="IB156" s="92">
        <f t="shared" si="425"/>
        <v>6.2474206698892663E-2</v>
      </c>
      <c r="IC156" s="92">
        <f t="shared" si="426"/>
        <v>6.3205732135538165E-2</v>
      </c>
      <c r="ID156" s="92">
        <f t="shared" si="427"/>
        <v>0.20173906744837428</v>
      </c>
      <c r="IE156" s="92">
        <f t="shared" si="428"/>
        <v>0.27715141677929478</v>
      </c>
      <c r="IF156" s="92">
        <f t="shared" si="429"/>
        <v>0.41491045742800692</v>
      </c>
      <c r="IG156" s="92">
        <f t="shared" si="430"/>
        <v>0.5591320882791847</v>
      </c>
      <c r="II156" s="92">
        <f t="shared" ref="II156:II219" si="539" xml:space="preserve"> _xlfn.NORM.DIST($B156, C$10, ABS(C$14), TRUE) * _xlfn.NORM.DIST(($B156 - C$10)*C$18, 0, ABS(C$14), TRUE) * 2</f>
        <v>2.448251687918197E-8</v>
      </c>
      <c r="IJ156" s="92">
        <f t="shared" ref="IJ156:IJ219" si="540" xml:space="preserve"> _xlfn.NORM.DIST($B156, D$10, ABS(D$14), TRUE) * _xlfn.NORM.DIST(($B156 - D$10)*D$18, 0, ABS(D$14), TRUE) * 2</f>
        <v>4.8544461940526941E-8</v>
      </c>
      <c r="IK156" s="92">
        <f t="shared" ref="IK156:IK219" si="541" xml:space="preserve"> _xlfn.NORM.DIST($B156, E$10, ABS(E$14), TRUE) * _xlfn.NORM.DIST(($B156 - E$10)*E$18, 0, ABS(E$14), TRUE) * 2</f>
        <v>1.3499333961217595E-8</v>
      </c>
      <c r="IL156" s="92">
        <f t="shared" ref="IL156:IL219" si="542" xml:space="preserve"> _xlfn.NORM.DIST($B156, F$10, ABS(F$14), TRUE) * _xlfn.NORM.DIST(($B156 - F$10)*F$18, 0, ABS(F$14), TRUE) * 2</f>
        <v>1.0683225052469803E-8</v>
      </c>
      <c r="IM156" s="92">
        <f t="shared" ref="IM156:IM219" si="543" xml:space="preserve"> _xlfn.NORM.DIST($B156, G$10, ABS(G$14), TRUE) * _xlfn.NORM.DIST(($B156 - G$10)*G$18, 0, ABS(G$14), TRUE) * 2</f>
        <v>4.1732820433766367E-9</v>
      </c>
      <c r="IN156" s="92">
        <f t="shared" ref="IN156:IN219" si="544" xml:space="preserve"> _xlfn.NORM.DIST($B156, H$10, ABS(H$14), TRUE) * _xlfn.NORM.DIST(($B156 - H$10)*H$18, 0, ABS(H$14), TRUE) * 2</f>
        <v>1.3597477841049494E-9</v>
      </c>
      <c r="IO156" s="92">
        <f t="shared" ref="IO156:IO219" si="545" xml:space="preserve"> _xlfn.NORM.DIST($B156, I$10, ABS(I$14), TRUE) * _xlfn.NORM.DIST(($B156 - I$10)*I$18, 0, ABS(I$14), TRUE) * 2</f>
        <v>2.6150823967210176E-10</v>
      </c>
      <c r="IP156" s="92">
        <f t="shared" ref="IP156:IP219" si="546" xml:space="preserve"> _xlfn.NORM.DIST($B156, J$10, ABS(J$14), TRUE) * _xlfn.NORM.DIST(($B156 - J$10)*J$18, 0, ABS(J$14), TRUE) * 2</f>
        <v>4.0742232089491758E-10</v>
      </c>
      <c r="IQ156" s="92">
        <f t="shared" ref="IQ156:IQ219" si="547" xml:space="preserve"> _xlfn.NORM.DIST($B156, K$10, ABS(K$14), TRUE) * _xlfn.NORM.DIST(($B156 - K$10)*K$18, 0, ABS(K$14), TRUE) * 2</f>
        <v>1.2140842944342924E-9</v>
      </c>
      <c r="IR156" s="92">
        <f t="shared" ref="IR156:IR219" si="548" xml:space="preserve"> _xlfn.NORM.DIST($B156, L$10, ABS(L$14), TRUE) * _xlfn.NORM.DIST(($B156 - L$10)*L$18, 0, ABS(L$14), TRUE) * 2</f>
        <v>2.223589085787725E-10</v>
      </c>
      <c r="IS156" s="92">
        <f t="shared" ref="IS156:IS219" si="549" xml:space="preserve"> _xlfn.NORM.DIST($B156, M$10, ABS(M$14), TRUE) * _xlfn.NORM.DIST(($B156 - M$10)*M$18, 0, ABS(M$14), TRUE) * 2</f>
        <v>2.9158418584157156E-10</v>
      </c>
      <c r="IT156" s="92">
        <f t="shared" ref="IT156:IT219" si="550" xml:space="preserve"> _xlfn.NORM.DIST($B156, N$10, ABS(N$14), TRUE) * _xlfn.NORM.DIST(($B156 - N$10)*N$18, 0, ABS(N$14), TRUE) * 2</f>
        <v>4.924534896626934E-11</v>
      </c>
      <c r="IU156" s="92">
        <f t="shared" ref="IU156:IU219" si="551" xml:space="preserve"> _xlfn.NORM.DIST($B156, O$10, ABS(O$14), TRUE) * _xlfn.NORM.DIST(($B156 - O$10)*O$18, 0, ABS(O$14), TRUE) * 2</f>
        <v>3.6543185434520976E-10</v>
      </c>
      <c r="IV156" s="92">
        <f t="shared" ref="IV156:IV219" si="552" xml:space="preserve"> _xlfn.NORM.DIST($B156, P$10, ABS(P$14), TRUE) * _xlfn.NORM.DIST(($B156 - P$10)*P$18, 0, ABS(P$14), TRUE) * 2</f>
        <v>2.8306440609689591E-8</v>
      </c>
      <c r="IW156" s="92">
        <f t="shared" ref="IW156:IW219" si="553" xml:space="preserve"> _xlfn.NORM.DIST($B156, Q$10, ABS(Q$14), TRUE) * _xlfn.NORM.DIST(($B156 - Q$10)*Q$18, 0, ABS(Q$14), TRUE) * 2</f>
        <v>5.8931982947982632E-7</v>
      </c>
      <c r="IY156" s="92">
        <f t="shared" ref="IY156:IY219" si="554">GM156+HC156+HS156+II156</f>
        <v>0.23790865310680781</v>
      </c>
      <c r="IZ156" s="92">
        <f t="shared" ref="IZ156:IZ219" si="555">GN156+HD156+HT156+IJ156</f>
        <v>0.21424668379746972</v>
      </c>
      <c r="JA156" s="92">
        <f t="shared" ref="JA156:JA219" si="556">GO156+HE156+HU156+IK156</f>
        <v>0.1510816221905083</v>
      </c>
      <c r="JB156" s="92">
        <f t="shared" ref="JB156:JB219" si="557">GP156+HF156+HV156+IL156</f>
        <v>0.14497980464425211</v>
      </c>
      <c r="JC156" s="92">
        <f t="shared" ref="JC156:JC219" si="558">GQ156+HG156+HW156+IM156</f>
        <v>0.14081497615518812</v>
      </c>
      <c r="JD156" s="92">
        <f t="shared" ref="JD156:JD219" si="559">GR156+HH156+HX156+IN156</f>
        <v>9.4495139096637912E-2</v>
      </c>
      <c r="JE156" s="92">
        <f t="shared" ref="JE156:JE219" si="560">GS156+HI156+HY156+IO156</f>
        <v>8.8939547959320353E-2</v>
      </c>
      <c r="JF156" s="92">
        <f t="shared" ref="JF156:JF219" si="561">GT156+HJ156+HZ156+IP156</f>
        <v>2.9570340709200966E-2</v>
      </c>
      <c r="JG156" s="92">
        <f t="shared" ref="JG156:JG219" si="562">GU156+HK156+IA156+IQ156</f>
        <v>2.9078231098807483E-2</v>
      </c>
      <c r="JH156" s="92">
        <f t="shared" ref="JH156:JH219" si="563">GV156+HL156+IB156+IR156</f>
        <v>6.2474206921251572E-2</v>
      </c>
      <c r="JI156" s="92">
        <f t="shared" ref="JI156:JI219" si="564">GW156+HM156+IC156+IS156</f>
        <v>6.3205732427122352E-2</v>
      </c>
      <c r="JJ156" s="92">
        <f t="shared" ref="JJ156:JJ219" si="565">GX156+HN156+ID156+IT156</f>
        <v>0.20173906749761963</v>
      </c>
      <c r="JK156" s="92">
        <f t="shared" ref="JK156:JK219" si="566">GY156+HO156+IE156+IU156</f>
        <v>0.27715141714472663</v>
      </c>
      <c r="JL156" s="92">
        <f t="shared" ref="JL156:JL219" si="567">GZ156+HP156+IF156+IV156</f>
        <v>0.41491048573444755</v>
      </c>
      <c r="JM156" s="92">
        <f t="shared" ref="JM156:JM219" si="568">HA156+HQ156+IG156+IW156</f>
        <v>0.55913267759901419</v>
      </c>
    </row>
    <row r="157" spans="2:273" x14ac:dyDescent="0.25">
      <c r="B157" s="2">
        <v>130</v>
      </c>
      <c r="C157" s="37">
        <v>58.475000000000001</v>
      </c>
      <c r="D157" s="37">
        <v>59.15</v>
      </c>
      <c r="E157" s="37">
        <v>60.39</v>
      </c>
      <c r="F157" s="37">
        <v>59.78</v>
      </c>
      <c r="G157" s="37">
        <v>62.292999999999999</v>
      </c>
      <c r="H157" s="37">
        <v>60.951999999999998</v>
      </c>
      <c r="I157" s="37">
        <v>60.332999999999998</v>
      </c>
      <c r="J157" s="37">
        <v>62.093000000000004</v>
      </c>
      <c r="K157" s="37">
        <v>61.613999999999997</v>
      </c>
      <c r="L157" s="37">
        <v>61</v>
      </c>
      <c r="M157" s="37">
        <v>59.158999999999999</v>
      </c>
      <c r="N157" s="37">
        <v>65.114000000000004</v>
      </c>
      <c r="O157" s="37">
        <v>66.75</v>
      </c>
      <c r="P157" s="37">
        <v>82.067999999999998</v>
      </c>
      <c r="Q157" s="37">
        <v>125.15900000000001</v>
      </c>
      <c r="S157" s="4">
        <f t="shared" si="440"/>
        <v>57.988975187413217</v>
      </c>
      <c r="T157" s="4">
        <f t="shared" si="441"/>
        <v>59.875648821474634</v>
      </c>
      <c r="U157" s="4">
        <f t="shared" si="442"/>
        <v>61.689374883730252</v>
      </c>
      <c r="V157" s="4">
        <f t="shared" si="443"/>
        <v>62.089423157143891</v>
      </c>
      <c r="W157" s="4">
        <f t="shared" si="444"/>
        <v>63.154972951867812</v>
      </c>
      <c r="X157" s="4">
        <f t="shared" si="445"/>
        <v>63.078551994888421</v>
      </c>
      <c r="Y157" s="4">
        <f t="shared" si="446"/>
        <v>63.904447504154916</v>
      </c>
      <c r="Z157" s="4">
        <f t="shared" si="447"/>
        <v>63.553597361367729</v>
      </c>
      <c r="AA157" s="4">
        <f t="shared" si="448"/>
        <v>62.451377733646659</v>
      </c>
      <c r="AB157" s="4">
        <f t="shared" si="449"/>
        <v>62.43896883871404</v>
      </c>
      <c r="AC157" s="4">
        <f t="shared" si="450"/>
        <v>61.953231797012222</v>
      </c>
      <c r="AD157" s="4">
        <f t="shared" si="451"/>
        <v>64.481025021489927</v>
      </c>
      <c r="AE157" s="4">
        <f t="shared" si="452"/>
        <v>67.441684256219574</v>
      </c>
      <c r="AF157" s="4">
        <f t="shared" si="453"/>
        <v>80.371103240062141</v>
      </c>
      <c r="AG157" s="4">
        <f t="shared" si="454"/>
        <v>122.70723041546665</v>
      </c>
      <c r="AI157" s="4">
        <f t="shared" si="455"/>
        <v>0.48602481258678409</v>
      </c>
      <c r="AJ157" s="4">
        <f t="shared" si="456"/>
        <v>-0.7256488214746355</v>
      </c>
      <c r="AK157" s="4">
        <f t="shared" si="457"/>
        <v>-1.2993748837302519</v>
      </c>
      <c r="AL157" s="4">
        <f t="shared" si="458"/>
        <v>-2.3094231571438897</v>
      </c>
      <c r="AM157" s="4">
        <f t="shared" si="459"/>
        <v>-0.86197295186781275</v>
      </c>
      <c r="AN157" s="4">
        <f t="shared" si="460"/>
        <v>-2.1265519948884233</v>
      </c>
      <c r="AO157" s="4">
        <f t="shared" si="461"/>
        <v>-3.5714475041549179</v>
      </c>
      <c r="AP157" s="4">
        <f t="shared" si="462"/>
        <v>-1.460597361367725</v>
      </c>
      <c r="AQ157" s="4">
        <f t="shared" si="463"/>
        <v>-0.83737773364666168</v>
      </c>
      <c r="AR157" s="4">
        <f t="shared" si="464"/>
        <v>-1.4389688387140396</v>
      </c>
      <c r="AS157" s="4">
        <f t="shared" si="465"/>
        <v>-2.7942317970122232</v>
      </c>
      <c r="AT157" s="4">
        <f t="shared" si="466"/>
        <v>0.63297497851007734</v>
      </c>
      <c r="AU157" s="4">
        <f t="shared" si="467"/>
        <v>-0.69168425621957397</v>
      </c>
      <c r="AV157" s="4">
        <f t="shared" si="468"/>
        <v>1.6968967599378573</v>
      </c>
      <c r="AW157" s="4">
        <f t="shared" si="468"/>
        <v>2.451769584533352</v>
      </c>
      <c r="AY157" s="2">
        <f t="shared" si="519"/>
        <v>57.988972100719501</v>
      </c>
      <c r="AZ157" s="2">
        <f t="shared" si="358"/>
        <v>59.419964343210196</v>
      </c>
      <c r="BA157" s="2">
        <f t="shared" si="359"/>
        <v>61.106104755581882</v>
      </c>
      <c r="BB157" s="2">
        <f t="shared" si="360"/>
        <v>61.385825096092091</v>
      </c>
      <c r="BC157" s="2">
        <f t="shared" si="361"/>
        <v>62.313846599603181</v>
      </c>
      <c r="BD157" s="2">
        <f t="shared" si="362"/>
        <v>62.578526406867681</v>
      </c>
      <c r="BE157" s="2">
        <f t="shared" si="363"/>
        <v>63.380739496871854</v>
      </c>
      <c r="BF157" s="2">
        <f t="shared" si="364"/>
        <v>63.456708516748741</v>
      </c>
      <c r="BG157" s="2">
        <f t="shared" si="365"/>
        <v>62.342959063348914</v>
      </c>
      <c r="BH157" s="2">
        <f t="shared" si="366"/>
        <v>62.045271541163295</v>
      </c>
      <c r="BI157" s="2">
        <f t="shared" si="367"/>
        <v>61.500144567954571</v>
      </c>
      <c r="BJ157" s="2">
        <f t="shared" si="368"/>
        <v>61.086439078932919</v>
      </c>
      <c r="BK157" s="2">
        <f t="shared" si="369"/>
        <v>60.762145137995546</v>
      </c>
      <c r="BL157" s="2">
        <f t="shared" si="370"/>
        <v>63.268307199408305</v>
      </c>
      <c r="BM157" s="2">
        <f t="shared" si="371"/>
        <v>67.277174437944367</v>
      </c>
      <c r="BO157" s="2" t="str">
        <f t="shared" si="469"/>
        <v/>
      </c>
      <c r="BP157" s="2" t="str">
        <f t="shared" si="470"/>
        <v/>
      </c>
      <c r="BQ157" s="2" t="str">
        <f t="shared" si="471"/>
        <v/>
      </c>
      <c r="BR157" s="2" t="str">
        <f t="shared" si="472"/>
        <v/>
      </c>
      <c r="BS157" s="2" t="str">
        <f t="shared" si="473"/>
        <v/>
      </c>
      <c r="BT157" s="2" t="str">
        <f t="shared" si="474"/>
        <v/>
      </c>
      <c r="BU157" s="2" t="str">
        <f t="shared" si="475"/>
        <v/>
      </c>
      <c r="BV157" s="2" t="str">
        <f t="shared" si="476"/>
        <v/>
      </c>
      <c r="BW157" s="2" t="str">
        <f t="shared" si="477"/>
        <v/>
      </c>
      <c r="BX157" s="2" t="str">
        <f t="shared" si="478"/>
        <v/>
      </c>
      <c r="BY157" s="2" t="str">
        <f t="shared" si="479"/>
        <v/>
      </c>
      <c r="BZ157" s="2" t="str">
        <f t="shared" si="480"/>
        <v/>
      </c>
      <c r="CA157" s="2" t="str">
        <f t="shared" si="481"/>
        <v/>
      </c>
      <c r="CB157" s="2" t="str">
        <f t="shared" si="482"/>
        <v/>
      </c>
      <c r="CC157" s="2" t="str">
        <f t="shared" si="483"/>
        <v/>
      </c>
      <c r="CE157" s="2" t="str">
        <f t="shared" si="520"/>
        <v/>
      </c>
      <c r="CF157" s="2" t="str">
        <f t="shared" si="521"/>
        <v/>
      </c>
      <c r="CG157" s="2" t="str">
        <f t="shared" si="522"/>
        <v/>
      </c>
      <c r="CH157" s="2" t="str">
        <f t="shared" si="523"/>
        <v/>
      </c>
      <c r="CI157" s="2" t="str">
        <f t="shared" si="524"/>
        <v/>
      </c>
      <c r="CJ157" s="2" t="str">
        <f t="shared" si="525"/>
        <v/>
      </c>
      <c r="CK157" s="2" t="str">
        <f t="shared" si="526"/>
        <v/>
      </c>
      <c r="CL157" s="2" t="str">
        <f t="shared" si="527"/>
        <v/>
      </c>
      <c r="CM157" s="2" t="str">
        <f t="shared" si="528"/>
        <v/>
      </c>
      <c r="CN157" s="2" t="str">
        <f t="shared" si="529"/>
        <v/>
      </c>
      <c r="CO157" s="2" t="str">
        <f t="shared" si="530"/>
        <v/>
      </c>
      <c r="CP157" s="2" t="str">
        <f t="shared" si="531"/>
        <v/>
      </c>
      <c r="CQ157" s="2" t="str">
        <f t="shared" si="532"/>
        <v/>
      </c>
      <c r="CR157" s="2" t="str">
        <f t="shared" si="533"/>
        <v/>
      </c>
      <c r="CS157" s="2" t="str">
        <f t="shared" si="534"/>
        <v/>
      </c>
      <c r="CU157" s="2" t="str">
        <f t="shared" si="484"/>
        <v/>
      </c>
      <c r="CV157" s="2" t="str">
        <f t="shared" si="485"/>
        <v/>
      </c>
      <c r="CW157" s="2" t="str">
        <f t="shared" si="486"/>
        <v/>
      </c>
      <c r="CX157" s="2" t="str">
        <f t="shared" si="487"/>
        <v/>
      </c>
      <c r="CY157" s="2" t="str">
        <f t="shared" si="488"/>
        <v/>
      </c>
      <c r="CZ157" s="2" t="str">
        <f t="shared" si="489"/>
        <v/>
      </c>
      <c r="DA157" s="2" t="str">
        <f t="shared" si="490"/>
        <v/>
      </c>
      <c r="DB157" s="2" t="str">
        <f t="shared" si="491"/>
        <v/>
      </c>
      <c r="DC157" s="2" t="str">
        <f t="shared" si="492"/>
        <v/>
      </c>
      <c r="DD157" s="2" t="str">
        <f t="shared" si="493"/>
        <v/>
      </c>
      <c r="DE157" s="2" t="str">
        <f t="shared" si="494"/>
        <v/>
      </c>
      <c r="DF157" s="2" t="str">
        <f t="shared" si="495"/>
        <v/>
      </c>
      <c r="DG157" s="2" t="str">
        <f t="shared" si="496"/>
        <v/>
      </c>
      <c r="DH157" s="2" t="str">
        <f t="shared" si="497"/>
        <v/>
      </c>
      <c r="DI157" s="2" t="str">
        <f t="shared" si="498"/>
        <v/>
      </c>
      <c r="DK157" s="2">
        <f t="shared" si="499"/>
        <v>107.36768292682927</v>
      </c>
      <c r="DL157" s="2">
        <f t="shared" si="500"/>
        <v>104.64425087108017</v>
      </c>
      <c r="DM157" s="2">
        <f t="shared" si="500"/>
        <v>104.6669342300732</v>
      </c>
      <c r="DN157" s="2">
        <f t="shared" si="500"/>
        <v>113.44748167355425</v>
      </c>
      <c r="DO157" s="2">
        <f t="shared" si="500"/>
        <v>112.09509988385595</v>
      </c>
      <c r="DP157" s="2">
        <f t="shared" si="500"/>
        <v>105.16509581881535</v>
      </c>
      <c r="DQ157" s="2">
        <f t="shared" si="500"/>
        <v>100.73605934762914</v>
      </c>
      <c r="DR157" s="2">
        <f t="shared" si="500"/>
        <v>99.155596980255496</v>
      </c>
      <c r="DS157" s="2">
        <f t="shared" si="500"/>
        <v>101.54740301974448</v>
      </c>
      <c r="DT157" s="2">
        <f t="shared" si="500"/>
        <v>102.7186864111498</v>
      </c>
      <c r="DU157" s="2">
        <f t="shared" si="500"/>
        <v>101.51565372999092</v>
      </c>
      <c r="DV157" s="2">
        <f t="shared" si="500"/>
        <v>108.91536563757666</v>
      </c>
      <c r="DW157" s="2">
        <f t="shared" si="500"/>
        <v>105.82611990335243</v>
      </c>
      <c r="DX157" s="2">
        <f t="shared" si="500"/>
        <v>99.20472987062098</v>
      </c>
      <c r="DY157" s="2">
        <f t="shared" si="500"/>
        <v>86.657970580296876</v>
      </c>
      <c r="EA157" s="2">
        <f t="shared" si="439"/>
        <v>57.912412386982467</v>
      </c>
      <c r="EB157" s="2">
        <f t="shared" si="501"/>
        <v>59.360436097010719</v>
      </c>
      <c r="EC157" s="2">
        <f t="shared" si="502"/>
        <v>61.00332064198431</v>
      </c>
      <c r="ED157" s="2">
        <f t="shared" si="503"/>
        <v>61.286085912106813</v>
      </c>
      <c r="EE157" s="2">
        <f t="shared" si="504"/>
        <v>62.274640333513958</v>
      </c>
      <c r="EF157" s="2">
        <f t="shared" si="505"/>
        <v>62.50057295763569</v>
      </c>
      <c r="EG157" s="2">
        <f t="shared" si="506"/>
        <v>63.305154705239268</v>
      </c>
      <c r="EH157" s="2">
        <f t="shared" si="507"/>
        <v>63.312148057402879</v>
      </c>
      <c r="EI157" s="2">
        <f t="shared" si="508"/>
        <v>62.22572390883861</v>
      </c>
      <c r="EJ157" s="2">
        <f t="shared" si="509"/>
        <v>61.959800504583299</v>
      </c>
      <c r="EK157" s="2">
        <f t="shared" si="510"/>
        <v>61.431959905576022</v>
      </c>
      <c r="EL157" s="2">
        <f t="shared" si="511"/>
        <v>61.041061462518286</v>
      </c>
      <c r="EM157" s="2">
        <f t="shared" si="512"/>
        <v>60.693522149837129</v>
      </c>
      <c r="EN157" s="2">
        <f t="shared" si="513"/>
        <v>63.256321900400479</v>
      </c>
      <c r="EO157" s="2">
        <f t="shared" si="514"/>
        <v>67.362728528346253</v>
      </c>
      <c r="EQ157" s="2">
        <f t="shared" si="515"/>
        <v>58.598974786302847</v>
      </c>
      <c r="ER157" s="2">
        <f t="shared" si="516"/>
        <v>59.841888003658489</v>
      </c>
      <c r="ES157" s="2">
        <f t="shared" si="516"/>
        <v>61.856974090130358</v>
      </c>
      <c r="ET157" s="2">
        <f t="shared" si="516"/>
        <v>62.131632531368368</v>
      </c>
      <c r="EU157" s="2">
        <f t="shared" si="516"/>
        <v>62.529332170390788</v>
      </c>
      <c r="EV157" s="2">
        <f t="shared" si="516"/>
        <v>63.173544946201616</v>
      </c>
      <c r="EW157" s="2">
        <f t="shared" si="516"/>
        <v>63.95591870664429</v>
      </c>
      <c r="EX157" s="2">
        <f t="shared" si="516"/>
        <v>64.499014723616668</v>
      </c>
      <c r="EY157" s="2">
        <f t="shared" si="516"/>
        <v>63.123702851568346</v>
      </c>
      <c r="EZ157" s="2">
        <f t="shared" si="516"/>
        <v>62.636140945173253</v>
      </c>
      <c r="FA157" s="2">
        <f t="shared" si="516"/>
        <v>61.968342723754745</v>
      </c>
      <c r="FB157" s="2">
        <f t="shared" si="516"/>
        <v>61.34742859684593</v>
      </c>
      <c r="FC157" s="2">
        <f t="shared" si="516"/>
        <v>61.323289311860854</v>
      </c>
      <c r="FD157" s="2">
        <f t="shared" si="516"/>
        <v>63.272516210737216</v>
      </c>
      <c r="FE157" s="2">
        <f t="shared" si="516"/>
        <v>65.801109523669552</v>
      </c>
      <c r="FG157" s="2">
        <f t="shared" si="517"/>
        <v>0.99975127798516994</v>
      </c>
      <c r="FH157" s="2">
        <f t="shared" si="518"/>
        <v>0.99972722552069182</v>
      </c>
      <c r="FI157" s="2">
        <f t="shared" si="518"/>
        <v>0.99967912338544451</v>
      </c>
      <c r="FJ157" s="2">
        <f t="shared" si="518"/>
        <v>0.99969816527847577</v>
      </c>
      <c r="FK157" s="2">
        <f t="shared" si="518"/>
        <v>0.99970370076237758</v>
      </c>
      <c r="FL157" s="2">
        <f t="shared" si="518"/>
        <v>0.99971167692840468</v>
      </c>
      <c r="FM157" s="2">
        <f t="shared" si="518"/>
        <v>0.99966436004920534</v>
      </c>
      <c r="FN157" s="2">
        <f t="shared" si="518"/>
        <v>0.99961969910863169</v>
      </c>
      <c r="FO157" s="2">
        <f t="shared" si="518"/>
        <v>0.99962246594355364</v>
      </c>
      <c r="FP157" s="2">
        <f t="shared" si="518"/>
        <v>0.99962405585921477</v>
      </c>
      <c r="FQ157" s="2">
        <f t="shared" si="518"/>
        <v>0.99966902642042754</v>
      </c>
      <c r="FR157" s="2">
        <f t="shared" si="518"/>
        <v>0.99961266254960846</v>
      </c>
      <c r="FS157" s="2">
        <f t="shared" si="518"/>
        <v>0.99966617397333002</v>
      </c>
      <c r="FT157" s="2">
        <f t="shared" si="518"/>
        <v>0.99970278846452743</v>
      </c>
      <c r="FU157" s="2">
        <f t="shared" si="518"/>
        <v>0.99956382287700185</v>
      </c>
      <c r="FW157" s="2">
        <f t="shared" si="535"/>
        <v>9.3595424491657031E-2</v>
      </c>
      <c r="FX157" s="2">
        <f t="shared" si="375"/>
        <v>9.7986894541282246E-2</v>
      </c>
      <c r="FY157" s="2">
        <f t="shared" si="376"/>
        <v>0.10399241200625634</v>
      </c>
      <c r="FZ157" s="2">
        <f t="shared" si="377"/>
        <v>9.9338181606906648E-2</v>
      </c>
      <c r="GA157" s="2">
        <f t="shared" si="378"/>
        <v>9.5976778079011657E-2</v>
      </c>
      <c r="GB157" s="2">
        <f t="shared" si="379"/>
        <v>9.7555743876365772E-2</v>
      </c>
      <c r="GC157" s="2">
        <f t="shared" si="380"/>
        <v>9.68423030532507E-2</v>
      </c>
      <c r="GD157" s="2">
        <f t="shared" si="381"/>
        <v>0.11031497260637012</v>
      </c>
      <c r="GE157" s="2">
        <f t="shared" si="382"/>
        <v>0.11402258629587921</v>
      </c>
      <c r="GF157" s="2">
        <f t="shared" si="383"/>
        <v>0.10371695677002322</v>
      </c>
      <c r="GG157" s="2">
        <f t="shared" si="384"/>
        <v>0.1023858648893123</v>
      </c>
      <c r="GH157" s="2">
        <f t="shared" si="385"/>
        <v>8.7588068332069363E-2</v>
      </c>
      <c r="GI157" s="2">
        <f t="shared" si="386"/>
        <v>8.5041830706072533E-2</v>
      </c>
      <c r="GJ157" s="2">
        <f t="shared" si="387"/>
        <v>8.0337936605641605E-2</v>
      </c>
      <c r="GK157" s="2">
        <f t="shared" si="388"/>
        <v>6.0174878306578777E-2</v>
      </c>
      <c r="GM157" s="92">
        <f t="shared" si="536"/>
        <v>1.341502217787249E-242</v>
      </c>
      <c r="GN157" s="92">
        <f t="shared" si="389"/>
        <v>2.7754939442467598E-265</v>
      </c>
      <c r="GO157" s="92">
        <f t="shared" si="390"/>
        <v>1.364947698539025E-302</v>
      </c>
      <c r="GP157" s="92">
        <f t="shared" si="391"/>
        <v>0</v>
      </c>
      <c r="GQ157" s="92">
        <f t="shared" si="392"/>
        <v>0</v>
      </c>
      <c r="GR157" s="92">
        <f t="shared" si="393"/>
        <v>0</v>
      </c>
      <c r="GS157" s="92">
        <f t="shared" si="394"/>
        <v>0</v>
      </c>
      <c r="GT157" s="92">
        <f t="shared" si="395"/>
        <v>0</v>
      </c>
      <c r="GU157" s="92">
        <f t="shared" si="396"/>
        <v>0</v>
      </c>
      <c r="GV157" s="92">
        <f t="shared" si="397"/>
        <v>0</v>
      </c>
      <c r="GW157" s="92">
        <f t="shared" si="398"/>
        <v>0</v>
      </c>
      <c r="GX157" s="92">
        <f t="shared" si="399"/>
        <v>0</v>
      </c>
      <c r="GY157" s="92">
        <f t="shared" si="400"/>
        <v>0</v>
      </c>
      <c r="GZ157" s="92">
        <f t="shared" si="401"/>
        <v>1.1126000931265756E-275</v>
      </c>
      <c r="HA157" s="92">
        <f t="shared" si="402"/>
        <v>7.9225436147105759E-299</v>
      </c>
      <c r="HC157" s="92">
        <f t="shared" si="537"/>
        <v>1.3229051382873717E-83</v>
      </c>
      <c r="HD157" s="92">
        <f t="shared" si="403"/>
        <v>8.3826209408307031E-106</v>
      </c>
      <c r="HE157" s="92">
        <f t="shared" si="404"/>
        <v>2.0352967816420462E-128</v>
      </c>
      <c r="HF157" s="92">
        <f t="shared" si="405"/>
        <v>6.1667627150399904E-167</v>
      </c>
      <c r="HG157" s="92">
        <f t="shared" si="406"/>
        <v>3.0814260250604673E-181</v>
      </c>
      <c r="HH157" s="92">
        <f t="shared" si="407"/>
        <v>2.0920940543416821E-221</v>
      </c>
      <c r="HI157" s="92">
        <f t="shared" si="408"/>
        <v>3.9380368084075157E-208</v>
      </c>
      <c r="HJ157" s="92">
        <f t="shared" si="409"/>
        <v>5.7806088346155149E-229</v>
      </c>
      <c r="HK157" s="92">
        <f t="shared" si="410"/>
        <v>2.037055896830313E-301</v>
      </c>
      <c r="HL157" s="92">
        <f t="shared" si="411"/>
        <v>2.0285622163585376E-256</v>
      </c>
      <c r="HM157" s="92">
        <f t="shared" si="412"/>
        <v>3.8672721560606087E-293</v>
      </c>
      <c r="HN157" s="92">
        <f t="shared" si="413"/>
        <v>2.2763689560360291E-205</v>
      </c>
      <c r="HO157" s="92">
        <f t="shared" si="414"/>
        <v>8.3335511832738991E-177</v>
      </c>
      <c r="HP157" s="92">
        <f t="shared" si="415"/>
        <v>5.6218332763289097E-127</v>
      </c>
      <c r="HQ157" s="92">
        <f t="shared" si="416"/>
        <v>1.5445215166188495E-104</v>
      </c>
      <c r="HS157" s="92">
        <f t="shared" si="538"/>
        <v>0.16173856702296974</v>
      </c>
      <c r="HT157" s="92">
        <f t="shared" si="417"/>
        <v>0.1423407311113167</v>
      </c>
      <c r="HU157" s="92">
        <f t="shared" si="418"/>
        <v>9.0293066680601927E-2</v>
      </c>
      <c r="HV157" s="92">
        <f t="shared" si="419"/>
        <v>8.6709799977265051E-2</v>
      </c>
      <c r="HW157" s="92">
        <f t="shared" si="420"/>
        <v>8.3251275381671902E-2</v>
      </c>
      <c r="HX157" s="92">
        <f t="shared" si="421"/>
        <v>5.0776697696721801E-2</v>
      </c>
      <c r="HY157" s="92">
        <f t="shared" si="422"/>
        <v>4.6050981227996342E-2</v>
      </c>
      <c r="HZ157" s="92">
        <f t="shared" si="423"/>
        <v>1.2309959352236451E-2</v>
      </c>
      <c r="IA157" s="92">
        <f t="shared" si="424"/>
        <v>1.2198006360828417E-2</v>
      </c>
      <c r="IB157" s="92">
        <f t="shared" si="425"/>
        <v>2.9609162592386721E-2</v>
      </c>
      <c r="IC157" s="92">
        <f t="shared" si="426"/>
        <v>3.0326180865886645E-2</v>
      </c>
      <c r="ID157" s="92">
        <f t="shared" si="427"/>
        <v>0.12377132847943535</v>
      </c>
      <c r="IE157" s="92">
        <f t="shared" si="428"/>
        <v>0.1896723430623051</v>
      </c>
      <c r="IF157" s="92">
        <f t="shared" si="429"/>
        <v>0.32899762418354256</v>
      </c>
      <c r="IG157" s="92">
        <f t="shared" si="430"/>
        <v>0.49671732495601811</v>
      </c>
      <c r="II157" s="92">
        <f t="shared" si="539"/>
        <v>8.3451139731550988E-8</v>
      </c>
      <c r="IJ157" s="92">
        <f t="shared" si="540"/>
        <v>1.6129356554194722E-7</v>
      </c>
      <c r="IK157" s="92">
        <f t="shared" si="541"/>
        <v>5.131716702891953E-8</v>
      </c>
      <c r="IL157" s="92">
        <f t="shared" si="542"/>
        <v>4.0160883199691694E-8</v>
      </c>
      <c r="IM157" s="92">
        <f t="shared" si="543"/>
        <v>1.6485860050725324E-8</v>
      </c>
      <c r="IN157" s="92">
        <f t="shared" si="544"/>
        <v>5.911139092354466E-9</v>
      </c>
      <c r="IO157" s="92">
        <f t="shared" si="545"/>
        <v>1.2818175304725341E-9</v>
      </c>
      <c r="IP157" s="92">
        <f t="shared" si="546"/>
        <v>2.1373919015113065E-9</v>
      </c>
      <c r="IQ157" s="92">
        <f t="shared" si="547"/>
        <v>5.9892192962648175E-9</v>
      </c>
      <c r="IR157" s="92">
        <f t="shared" si="548"/>
        <v>1.1637377588328855E-9</v>
      </c>
      <c r="IS157" s="92">
        <f t="shared" si="549"/>
        <v>1.4787818017323709E-9</v>
      </c>
      <c r="IT157" s="92">
        <f t="shared" si="550"/>
        <v>2.5384693037289812E-10</v>
      </c>
      <c r="IU157" s="92">
        <f t="shared" si="551"/>
        <v>1.5976698887442406E-9</v>
      </c>
      <c r="IV157" s="92">
        <f t="shared" si="552"/>
        <v>8.8198821930113347E-8</v>
      </c>
      <c r="IW157" s="92">
        <f t="shared" si="553"/>
        <v>1.3467062418945625E-6</v>
      </c>
      <c r="IY157" s="92">
        <f t="shared" si="554"/>
        <v>0.16173865047410946</v>
      </c>
      <c r="IZ157" s="92">
        <f t="shared" si="555"/>
        <v>0.14234089240488224</v>
      </c>
      <c r="JA157" s="92">
        <f t="shared" si="556"/>
        <v>9.0293117997768957E-2</v>
      </c>
      <c r="JB157" s="92">
        <f t="shared" si="557"/>
        <v>8.6709840138148253E-2</v>
      </c>
      <c r="JC157" s="92">
        <f t="shared" si="558"/>
        <v>8.3251291867531954E-2</v>
      </c>
      <c r="JD157" s="92">
        <f t="shared" si="559"/>
        <v>5.0776703607860893E-2</v>
      </c>
      <c r="JE157" s="92">
        <f t="shared" si="560"/>
        <v>4.6050982509813869E-2</v>
      </c>
      <c r="JF157" s="92">
        <f t="shared" si="561"/>
        <v>1.2309961489628353E-2</v>
      </c>
      <c r="JG157" s="92">
        <f t="shared" si="562"/>
        <v>1.2198012350047712E-2</v>
      </c>
      <c r="JH157" s="92">
        <f t="shared" si="563"/>
        <v>2.960916375612448E-2</v>
      </c>
      <c r="JI157" s="92">
        <f t="shared" si="564"/>
        <v>3.0326182344668447E-2</v>
      </c>
      <c r="JJ157" s="92">
        <f t="shared" si="565"/>
        <v>0.12377132873328228</v>
      </c>
      <c r="JK157" s="92">
        <f t="shared" si="566"/>
        <v>0.18967234465997498</v>
      </c>
      <c r="JL157" s="92">
        <f t="shared" si="567"/>
        <v>0.32899771238236447</v>
      </c>
      <c r="JM157" s="92">
        <f t="shared" si="568"/>
        <v>0.49671867166226003</v>
      </c>
    </row>
    <row r="158" spans="2:273" x14ac:dyDescent="0.25">
      <c r="B158" s="2">
        <v>131</v>
      </c>
      <c r="C158" s="37">
        <v>57.024999999999999</v>
      </c>
      <c r="D158" s="37">
        <v>60.4</v>
      </c>
      <c r="E158" s="37">
        <v>62.170999999999999</v>
      </c>
      <c r="F158" s="37">
        <v>59.292999999999999</v>
      </c>
      <c r="G158" s="37">
        <v>62.292999999999999</v>
      </c>
      <c r="H158" s="37">
        <v>61.19</v>
      </c>
      <c r="I158" s="37">
        <v>62.167000000000002</v>
      </c>
      <c r="J158" s="37">
        <v>61.093000000000004</v>
      </c>
      <c r="K158" s="37">
        <v>61.182000000000002</v>
      </c>
      <c r="L158" s="37">
        <v>58.863999999999997</v>
      </c>
      <c r="M158" s="37">
        <v>59.386000000000003</v>
      </c>
      <c r="N158" s="37">
        <v>59.523000000000003</v>
      </c>
      <c r="O158" s="37">
        <v>61.613999999999997</v>
      </c>
      <c r="P158" s="37">
        <v>73.885999999999996</v>
      </c>
      <c r="Q158" s="37">
        <v>112.295</v>
      </c>
      <c r="S158" s="4">
        <f t="shared" si="440"/>
        <v>57.890035275046337</v>
      </c>
      <c r="T158" s="4">
        <f t="shared" si="441"/>
        <v>59.554799674674101</v>
      </c>
      <c r="U158" s="4">
        <f t="shared" si="442"/>
        <v>61.220255327672767</v>
      </c>
      <c r="V158" s="4">
        <f t="shared" si="443"/>
        <v>61.564229344561397</v>
      </c>
      <c r="W158" s="4">
        <f t="shared" si="444"/>
        <v>62.574758976116456</v>
      </c>
      <c r="X158" s="4">
        <f t="shared" si="445"/>
        <v>62.649021673779558</v>
      </c>
      <c r="Y158" s="4">
        <f t="shared" si="446"/>
        <v>63.442264096462438</v>
      </c>
      <c r="Z158" s="4">
        <f t="shared" si="447"/>
        <v>63.353572573467801</v>
      </c>
      <c r="AA158" s="4">
        <f t="shared" si="448"/>
        <v>62.241365635074736</v>
      </c>
      <c r="AB158" s="4">
        <f t="shared" si="449"/>
        <v>62.04550797972253</v>
      </c>
      <c r="AC158" s="4">
        <f t="shared" si="450"/>
        <v>61.530940268884621</v>
      </c>
      <c r="AD158" s="4">
        <f t="shared" si="451"/>
        <v>62.444432646451965</v>
      </c>
      <c r="AE158" s="4">
        <f t="shared" si="452"/>
        <v>64.019736234656278</v>
      </c>
      <c r="AF158" s="4">
        <f t="shared" si="453"/>
        <v>74.360976637891326</v>
      </c>
      <c r="AG158" s="4">
        <f t="shared" si="454"/>
        <v>108.99597849363388</v>
      </c>
      <c r="AI158" s="4">
        <f t="shared" si="455"/>
        <v>-0.86503527504633837</v>
      </c>
      <c r="AJ158" s="4">
        <f t="shared" si="456"/>
        <v>0.84520032532589795</v>
      </c>
      <c r="AK158" s="4">
        <f t="shared" si="457"/>
        <v>0.95074467232723237</v>
      </c>
      <c r="AL158" s="4">
        <f t="shared" si="458"/>
        <v>-2.271229344561398</v>
      </c>
      <c r="AM158" s="4">
        <f t="shared" si="459"/>
        <v>-0.28175897611645695</v>
      </c>
      <c r="AN158" s="4">
        <f t="shared" si="460"/>
        <v>-1.45902167377956</v>
      </c>
      <c r="AO158" s="4">
        <f t="shared" si="461"/>
        <v>-1.2752640964624362</v>
      </c>
      <c r="AP158" s="4">
        <f t="shared" si="462"/>
        <v>-2.2605725734677975</v>
      </c>
      <c r="AQ158" s="4">
        <f t="shared" si="463"/>
        <v>-1.0593656350747338</v>
      </c>
      <c r="AR158" s="4">
        <f t="shared" si="464"/>
        <v>-3.1815079797225323</v>
      </c>
      <c r="AS158" s="4">
        <f t="shared" si="465"/>
        <v>-2.1449402688846178</v>
      </c>
      <c r="AT158" s="4">
        <f t="shared" si="466"/>
        <v>-2.9214326464519615</v>
      </c>
      <c r="AU158" s="4">
        <f t="shared" si="467"/>
        <v>-2.4057362346562812</v>
      </c>
      <c r="AV158" s="4">
        <f t="shared" si="468"/>
        <v>-0.47497663789133071</v>
      </c>
      <c r="AW158" s="4">
        <f t="shared" si="468"/>
        <v>3.2990215063661168</v>
      </c>
      <c r="AY158" s="2">
        <f t="shared" si="519"/>
        <v>57.890032504698766</v>
      </c>
      <c r="AZ158" s="2">
        <f t="shared" si="358"/>
        <v>59.326662329061364</v>
      </c>
      <c r="BA158" s="2">
        <f t="shared" si="359"/>
        <v>60.969153643750829</v>
      </c>
      <c r="BB158" s="2">
        <f t="shared" si="360"/>
        <v>61.259564653140067</v>
      </c>
      <c r="BC158" s="2">
        <f t="shared" si="361"/>
        <v>62.21691599382693</v>
      </c>
      <c r="BD158" s="2">
        <f t="shared" si="362"/>
        <v>62.462405389470455</v>
      </c>
      <c r="BE158" s="2">
        <f t="shared" si="363"/>
        <v>63.258108112245154</v>
      </c>
      <c r="BF158" s="2">
        <f t="shared" si="364"/>
        <v>63.32819758216764</v>
      </c>
      <c r="BG158" s="2">
        <f t="shared" si="365"/>
        <v>62.212574585932934</v>
      </c>
      <c r="BH158" s="2">
        <f t="shared" si="366"/>
        <v>61.923265806218787</v>
      </c>
      <c r="BI158" s="2">
        <f t="shared" si="367"/>
        <v>61.387377353744526</v>
      </c>
      <c r="BJ158" s="2">
        <f t="shared" si="368"/>
        <v>60.968237549253004</v>
      </c>
      <c r="BK158" s="2">
        <f t="shared" si="369"/>
        <v>60.630037770760907</v>
      </c>
      <c r="BL158" s="2">
        <f t="shared" si="370"/>
        <v>63.165741135189975</v>
      </c>
      <c r="BM158" s="2">
        <f t="shared" si="371"/>
        <v>67.191054397842066</v>
      </c>
      <c r="BO158" s="2" t="str">
        <f t="shared" si="469"/>
        <v/>
      </c>
      <c r="BP158" s="2" t="str">
        <f t="shared" si="470"/>
        <v/>
      </c>
      <c r="BQ158" s="2" t="str">
        <f t="shared" si="471"/>
        <v/>
      </c>
      <c r="BR158" s="2" t="str">
        <f t="shared" si="472"/>
        <v/>
      </c>
      <c r="BS158" s="2" t="str">
        <f t="shared" si="473"/>
        <v/>
      </c>
      <c r="BT158" s="2" t="str">
        <f t="shared" si="474"/>
        <v/>
      </c>
      <c r="BU158" s="2" t="str">
        <f t="shared" si="475"/>
        <v/>
      </c>
      <c r="BV158" s="2" t="str">
        <f t="shared" si="476"/>
        <v/>
      </c>
      <c r="BW158" s="2" t="str">
        <f t="shared" si="477"/>
        <v/>
      </c>
      <c r="BX158" s="2" t="str">
        <f t="shared" si="478"/>
        <v/>
      </c>
      <c r="BY158" s="2" t="str">
        <f t="shared" si="479"/>
        <v/>
      </c>
      <c r="BZ158" s="2" t="str">
        <f t="shared" si="480"/>
        <v/>
      </c>
      <c r="CA158" s="2" t="str">
        <f t="shared" si="481"/>
        <v/>
      </c>
      <c r="CB158" s="2" t="str">
        <f t="shared" si="482"/>
        <v/>
      </c>
      <c r="CC158" s="2" t="str">
        <f t="shared" si="483"/>
        <v/>
      </c>
      <c r="CE158" s="2" t="str">
        <f t="shared" si="520"/>
        <v/>
      </c>
      <c r="CF158" s="2" t="str">
        <f t="shared" si="521"/>
        <v/>
      </c>
      <c r="CG158" s="2" t="str">
        <f t="shared" si="522"/>
        <v/>
      </c>
      <c r="CH158" s="2" t="str">
        <f t="shared" si="523"/>
        <v/>
      </c>
      <c r="CI158" s="2" t="str">
        <f t="shared" si="524"/>
        <v/>
      </c>
      <c r="CJ158" s="2" t="str">
        <f t="shared" si="525"/>
        <v/>
      </c>
      <c r="CK158" s="2" t="str">
        <f t="shared" si="526"/>
        <v/>
      </c>
      <c r="CL158" s="2">
        <f t="shared" si="527"/>
        <v>61.093000000000004</v>
      </c>
      <c r="CM158" s="2">
        <f t="shared" si="528"/>
        <v>61.182000000000002</v>
      </c>
      <c r="CN158" s="2" t="str">
        <f t="shared" si="529"/>
        <v/>
      </c>
      <c r="CO158" s="2" t="str">
        <f t="shared" si="530"/>
        <v/>
      </c>
      <c r="CP158" s="2" t="str">
        <f t="shared" si="531"/>
        <v/>
      </c>
      <c r="CQ158" s="2" t="str">
        <f t="shared" si="532"/>
        <v/>
      </c>
      <c r="CR158" s="2" t="str">
        <f t="shared" si="533"/>
        <v/>
      </c>
      <c r="CS158" s="2" t="str">
        <f t="shared" si="534"/>
        <v/>
      </c>
      <c r="CU158" s="2" t="str">
        <f t="shared" si="484"/>
        <v/>
      </c>
      <c r="CV158" s="2" t="str">
        <f t="shared" si="485"/>
        <v/>
      </c>
      <c r="CW158" s="2" t="str">
        <f t="shared" si="486"/>
        <v/>
      </c>
      <c r="CX158" s="2" t="str">
        <f t="shared" si="487"/>
        <v/>
      </c>
      <c r="CY158" s="2" t="str">
        <f t="shared" si="488"/>
        <v/>
      </c>
      <c r="CZ158" s="2" t="str">
        <f t="shared" si="489"/>
        <v/>
      </c>
      <c r="DA158" s="2" t="str">
        <f t="shared" si="490"/>
        <v/>
      </c>
      <c r="DB158" s="2">
        <f t="shared" si="491"/>
        <v>61.093000000000004</v>
      </c>
      <c r="DC158" s="2">
        <f t="shared" si="492"/>
        <v>61.182000000000002</v>
      </c>
      <c r="DD158" s="2" t="str">
        <f t="shared" si="493"/>
        <v/>
      </c>
      <c r="DE158" s="2" t="str">
        <f t="shared" si="494"/>
        <v/>
      </c>
      <c r="DF158" s="2" t="str">
        <f t="shared" si="495"/>
        <v/>
      </c>
      <c r="DG158" s="2" t="str">
        <f t="shared" si="496"/>
        <v/>
      </c>
      <c r="DH158" s="2" t="str">
        <f t="shared" si="497"/>
        <v/>
      </c>
      <c r="DI158" s="2" t="str">
        <f t="shared" si="498"/>
        <v/>
      </c>
      <c r="DK158" s="2">
        <f t="shared" si="499"/>
        <v>107.68282598499061</v>
      </c>
      <c r="DL158" s="2">
        <f t="shared" si="500"/>
        <v>104.93041811846692</v>
      </c>
      <c r="DM158" s="2">
        <f t="shared" si="500"/>
        <v>104.93492167031306</v>
      </c>
      <c r="DN158" s="2">
        <f t="shared" si="500"/>
        <v>113.78033517002942</v>
      </c>
      <c r="DO158" s="2">
        <f t="shared" si="500"/>
        <v>112.40912775842041</v>
      </c>
      <c r="DP158" s="2">
        <f t="shared" si="500"/>
        <v>105.4059430313589</v>
      </c>
      <c r="DQ158" s="2">
        <f t="shared" si="500"/>
        <v>100.93159136212627</v>
      </c>
      <c r="DR158" s="2">
        <f t="shared" si="500"/>
        <v>99.343373740647678</v>
      </c>
      <c r="DS158" s="2">
        <f t="shared" si="500"/>
        <v>101.76761629257489</v>
      </c>
      <c r="DT158" s="2">
        <f t="shared" si="500"/>
        <v>102.95090276314721</v>
      </c>
      <c r="DU158" s="2">
        <f t="shared" si="500"/>
        <v>101.75609966777407</v>
      </c>
      <c r="DV158" s="2">
        <f t="shared" si="500"/>
        <v>109.21927293844369</v>
      </c>
      <c r="DW158" s="2">
        <f t="shared" si="500"/>
        <v>106.08451827242524</v>
      </c>
      <c r="DX158" s="2">
        <f t="shared" si="500"/>
        <v>99.402378197336802</v>
      </c>
      <c r="DY158" s="2">
        <f t="shared" si="500"/>
        <v>86.758338394062065</v>
      </c>
      <c r="EA158" s="2">
        <f t="shared" si="439"/>
        <v>57.805652830975276</v>
      </c>
      <c r="EB158" s="2">
        <f t="shared" si="501"/>
        <v>59.261562098138754</v>
      </c>
      <c r="EC158" s="2">
        <f t="shared" si="502"/>
        <v>60.855516199161038</v>
      </c>
      <c r="ED158" s="2">
        <f t="shared" si="503"/>
        <v>61.14979303999786</v>
      </c>
      <c r="EE158" s="2">
        <f t="shared" si="504"/>
        <v>62.175386626267553</v>
      </c>
      <c r="EF158" s="2">
        <f t="shared" si="505"/>
        <v>62.376531632767723</v>
      </c>
      <c r="EG158" s="2">
        <f t="shared" si="506"/>
        <v>63.174989920347933</v>
      </c>
      <c r="EH158" s="2">
        <f t="shared" si="507"/>
        <v>63.167586139306977</v>
      </c>
      <c r="EI158" s="2">
        <f t="shared" si="508"/>
        <v>62.083141165587406</v>
      </c>
      <c r="EJ158" s="2">
        <f t="shared" si="509"/>
        <v>61.829491067674233</v>
      </c>
      <c r="EK158" s="2">
        <f t="shared" si="510"/>
        <v>61.313288136199439</v>
      </c>
      <c r="EL158" s="2">
        <f t="shared" si="511"/>
        <v>60.92056806502849</v>
      </c>
      <c r="EM158" s="2">
        <f t="shared" si="512"/>
        <v>60.555209283387619</v>
      </c>
      <c r="EN158" s="2">
        <f t="shared" si="513"/>
        <v>63.154411015519976</v>
      </c>
      <c r="EO158" s="2">
        <f t="shared" si="514"/>
        <v>67.288912027009076</v>
      </c>
      <c r="EQ158" s="2">
        <f t="shared" si="515"/>
        <v>58.524044627338768</v>
      </c>
      <c r="ER158" s="2">
        <f t="shared" si="516"/>
        <v>59.766462904966467</v>
      </c>
      <c r="ES158" s="2">
        <f t="shared" si="516"/>
        <v>61.747845820484173</v>
      </c>
      <c r="ET158" s="2">
        <f t="shared" si="516"/>
        <v>62.032960207544185</v>
      </c>
      <c r="EU158" s="2">
        <f t="shared" si="516"/>
        <v>62.443480948192388</v>
      </c>
      <c r="EV158" s="2">
        <f t="shared" si="516"/>
        <v>63.080112604485521</v>
      </c>
      <c r="EW158" s="2">
        <f t="shared" si="516"/>
        <v>63.855204243475299</v>
      </c>
      <c r="EX158" s="2">
        <f t="shared" si="516"/>
        <v>64.404707741744062</v>
      </c>
      <c r="EY158" s="2">
        <f t="shared" si="516"/>
        <v>63.019307133080488</v>
      </c>
      <c r="EZ158" s="2">
        <f t="shared" si="516"/>
        <v>62.537106655466594</v>
      </c>
      <c r="FA158" s="2">
        <f t="shared" si="516"/>
        <v>61.869944538579958</v>
      </c>
      <c r="FB158" s="2">
        <f t="shared" si="516"/>
        <v>61.24195758968343</v>
      </c>
      <c r="FC158" s="2">
        <f t="shared" si="516"/>
        <v>61.214394883502472</v>
      </c>
      <c r="FD158" s="2">
        <f t="shared" si="516"/>
        <v>63.171622564540996</v>
      </c>
      <c r="FE158" s="2">
        <f t="shared" si="516"/>
        <v>65.679102951161809</v>
      </c>
      <c r="FG158" s="2">
        <f t="shared" si="517"/>
        <v>0.99977315786208432</v>
      </c>
      <c r="FH158" s="2">
        <f t="shared" si="518"/>
        <v>0.99975122074717127</v>
      </c>
      <c r="FI158" s="2">
        <f t="shared" si="518"/>
        <v>0.99970734878681355</v>
      </c>
      <c r="FJ158" s="2">
        <f t="shared" si="518"/>
        <v>0.99972471615123693</v>
      </c>
      <c r="FK158" s="2">
        <f t="shared" si="518"/>
        <v>0.99972976483826181</v>
      </c>
      <c r="FL158" s="2">
        <f t="shared" si="518"/>
        <v>0.99973703956234505</v>
      </c>
      <c r="FM158" s="2">
        <f t="shared" si="518"/>
        <v>0.99969388368631995</v>
      </c>
      <c r="FN158" s="2">
        <f t="shared" si="518"/>
        <v>0.99965314985843245</v>
      </c>
      <c r="FO158" s="2">
        <f t="shared" si="518"/>
        <v>0.99965567341014272</v>
      </c>
      <c r="FP158" s="2">
        <f t="shared" si="518"/>
        <v>0.99965712352659741</v>
      </c>
      <c r="FQ158" s="2">
        <f t="shared" si="518"/>
        <v>0.99969813971708787</v>
      </c>
      <c r="FR158" s="2">
        <f t="shared" si="518"/>
        <v>0.99964673200685239</v>
      </c>
      <c r="FS158" s="2">
        <f t="shared" si="518"/>
        <v>0.99969553810223666</v>
      </c>
      <c r="FT158" s="2">
        <f t="shared" si="518"/>
        <v>0.99972893276928154</v>
      </c>
      <c r="FU158" s="2">
        <f t="shared" si="518"/>
        <v>0.99960218646831722</v>
      </c>
      <c r="FW158" s="2">
        <f t="shared" si="535"/>
        <v>0.10170693694150791</v>
      </c>
      <c r="FX158" s="2">
        <f t="shared" si="375"/>
        <v>0.10643430614019085</v>
      </c>
      <c r="FY158" s="2">
        <f t="shared" si="376"/>
        <v>0.11289275923929314</v>
      </c>
      <c r="FZ158" s="2">
        <f t="shared" si="377"/>
        <v>0.10788815350427035</v>
      </c>
      <c r="GA158" s="2">
        <f t="shared" si="378"/>
        <v>0.10427093046621655</v>
      </c>
      <c r="GB158" s="2">
        <f t="shared" si="379"/>
        <v>0.10597035287535089</v>
      </c>
      <c r="GC158" s="2">
        <f t="shared" si="380"/>
        <v>0.10520254839352487</v>
      </c>
      <c r="GD158" s="2">
        <f t="shared" si="381"/>
        <v>0.11968416485342895</v>
      </c>
      <c r="GE158" s="2">
        <f t="shared" si="382"/>
        <v>0.12366290206509872</v>
      </c>
      <c r="GF158" s="2">
        <f t="shared" si="383"/>
        <v>0.1125966913329976</v>
      </c>
      <c r="GG158" s="2">
        <f t="shared" si="384"/>
        <v>0.11116577254796092</v>
      </c>
      <c r="GH158" s="2">
        <f t="shared" si="385"/>
        <v>9.5233650552621785E-2</v>
      </c>
      <c r="GI158" s="2">
        <f t="shared" si="386"/>
        <v>9.248768107800201E-2</v>
      </c>
      <c r="GJ158" s="2">
        <f t="shared" si="387"/>
        <v>8.7411283261679323E-2</v>
      </c>
      <c r="GK158" s="2">
        <f t="shared" si="388"/>
        <v>6.5599599365127118E-2</v>
      </c>
      <c r="GM158" s="92">
        <f t="shared" si="536"/>
        <v>5.3959143920786227E-250</v>
      </c>
      <c r="GN158" s="92">
        <f t="shared" si="389"/>
        <v>2.2480981736491318E-273</v>
      </c>
      <c r="GO158" s="92">
        <f t="shared" si="390"/>
        <v>0</v>
      </c>
      <c r="GP158" s="92">
        <f t="shared" si="391"/>
        <v>0</v>
      </c>
      <c r="GQ158" s="92">
        <f t="shared" si="392"/>
        <v>0</v>
      </c>
      <c r="GR158" s="92">
        <f t="shared" si="393"/>
        <v>0</v>
      </c>
      <c r="GS158" s="92">
        <f t="shared" si="394"/>
        <v>0</v>
      </c>
      <c r="GT158" s="92">
        <f t="shared" si="395"/>
        <v>0</v>
      </c>
      <c r="GU158" s="92">
        <f t="shared" si="396"/>
        <v>0</v>
      </c>
      <c r="GV158" s="92">
        <f t="shared" si="397"/>
        <v>0</v>
      </c>
      <c r="GW158" s="92">
        <f t="shared" si="398"/>
        <v>0</v>
      </c>
      <c r="GX158" s="92">
        <f t="shared" si="399"/>
        <v>0</v>
      </c>
      <c r="GY158" s="92">
        <f t="shared" si="400"/>
        <v>0</v>
      </c>
      <c r="GZ158" s="92">
        <f t="shared" si="401"/>
        <v>5.5207913878681598E-284</v>
      </c>
      <c r="HA158" s="92">
        <f t="shared" si="402"/>
        <v>7.4545335513078003E-308</v>
      </c>
      <c r="HC158" s="92">
        <f t="shared" si="537"/>
        <v>2.1377522844813749E-87</v>
      </c>
      <c r="HD158" s="92">
        <f t="shared" si="403"/>
        <v>1.2939313255010714E-110</v>
      </c>
      <c r="HE158" s="92">
        <f t="shared" si="404"/>
        <v>3.0336028880090738E-134</v>
      </c>
      <c r="HF158" s="92">
        <f t="shared" si="405"/>
        <v>1.9248330772094833E-174</v>
      </c>
      <c r="HG158" s="92">
        <f t="shared" si="406"/>
        <v>2.3973129547171354E-189</v>
      </c>
      <c r="HH158" s="92">
        <f t="shared" si="407"/>
        <v>3.5088955145875564E-231</v>
      </c>
      <c r="HI158" s="92">
        <f t="shared" si="408"/>
        <v>2.1708780027084932E-217</v>
      </c>
      <c r="HJ158" s="92">
        <f t="shared" si="409"/>
        <v>4.896726343068557E-239</v>
      </c>
      <c r="HK158" s="92">
        <f t="shared" si="410"/>
        <v>0</v>
      </c>
      <c r="HL158" s="92">
        <f t="shared" si="411"/>
        <v>7.3419135670712369E-268</v>
      </c>
      <c r="HM158" s="92">
        <f t="shared" si="412"/>
        <v>4.0652520530210671E-306</v>
      </c>
      <c r="HN158" s="92">
        <f t="shared" si="413"/>
        <v>1.0279614554891957E-214</v>
      </c>
      <c r="HO158" s="92">
        <f t="shared" si="414"/>
        <v>6.7953404248122703E-185</v>
      </c>
      <c r="HP158" s="92">
        <f t="shared" si="415"/>
        <v>9.236174821070546E-133</v>
      </c>
      <c r="HQ158" s="92">
        <f t="shared" si="416"/>
        <v>2.8028122635122968E-109</v>
      </c>
      <c r="HS158" s="92">
        <f t="shared" si="538"/>
        <v>0.10159044855407084</v>
      </c>
      <c r="HT158" s="92">
        <f t="shared" si="417"/>
        <v>8.7354455497800243E-2</v>
      </c>
      <c r="HU158" s="92">
        <f t="shared" si="418"/>
        <v>4.9235009889127747E-2</v>
      </c>
      <c r="HV158" s="92">
        <f t="shared" si="419"/>
        <v>4.7446367333342197E-2</v>
      </c>
      <c r="HW158" s="92">
        <f t="shared" si="420"/>
        <v>4.4942543296416608E-2</v>
      </c>
      <c r="HX158" s="92">
        <f t="shared" si="421"/>
        <v>2.4728829642616194E-2</v>
      </c>
      <c r="HY158" s="92">
        <f t="shared" si="422"/>
        <v>2.144105325555715E-2</v>
      </c>
      <c r="HZ158" s="92">
        <f t="shared" si="423"/>
        <v>4.5549413467139066E-3</v>
      </c>
      <c r="IA158" s="92">
        <f t="shared" si="424"/>
        <v>4.5596449306736439E-3</v>
      </c>
      <c r="IB158" s="92">
        <f t="shared" si="425"/>
        <v>1.2515925586842662E-2</v>
      </c>
      <c r="IC158" s="92">
        <f t="shared" si="426"/>
        <v>1.3015571264233503E-2</v>
      </c>
      <c r="ID158" s="92">
        <f t="shared" si="427"/>
        <v>6.8435475873357202E-2</v>
      </c>
      <c r="IE158" s="92">
        <f t="shared" si="428"/>
        <v>0.11849456302272168</v>
      </c>
      <c r="IF158" s="92">
        <f t="shared" si="429"/>
        <v>0.24324540671866351</v>
      </c>
      <c r="IG158" s="92">
        <f t="shared" si="430"/>
        <v>0.41251958639491521</v>
      </c>
      <c r="II158" s="92">
        <f t="shared" si="539"/>
        <v>2.7169316499119712E-7</v>
      </c>
      <c r="IJ158" s="92">
        <f t="shared" si="540"/>
        <v>5.11908930041306E-7</v>
      </c>
      <c r="IK158" s="92">
        <f t="shared" si="541"/>
        <v>1.8506166226200485E-7</v>
      </c>
      <c r="IL158" s="92">
        <f t="shared" si="542"/>
        <v>1.4344826231645577E-7</v>
      </c>
      <c r="IM158" s="92">
        <f t="shared" si="543"/>
        <v>6.1805202918602541E-8</v>
      </c>
      <c r="IN158" s="92">
        <f t="shared" si="544"/>
        <v>2.4283665530043427E-8</v>
      </c>
      <c r="IO158" s="92">
        <f t="shared" si="545"/>
        <v>5.9099391815920659E-9</v>
      </c>
      <c r="IP158" s="92">
        <f t="shared" si="546"/>
        <v>1.0474910671123504E-8</v>
      </c>
      <c r="IQ158" s="92">
        <f t="shared" si="547"/>
        <v>2.7643109809959774E-8</v>
      </c>
      <c r="IR158" s="92">
        <f t="shared" si="548"/>
        <v>5.7017809603017554E-9</v>
      </c>
      <c r="IS158" s="92">
        <f t="shared" si="549"/>
        <v>7.0330191184946421E-9</v>
      </c>
      <c r="IT158" s="92">
        <f t="shared" si="550"/>
        <v>1.2317748960373252E-9</v>
      </c>
      <c r="IU158" s="92">
        <f t="shared" si="551"/>
        <v>6.6216371291623168E-9</v>
      </c>
      <c r="IV158" s="92">
        <f t="shared" si="552"/>
        <v>2.6412126308317624E-7</v>
      </c>
      <c r="IW158" s="92">
        <f t="shared" si="553"/>
        <v>3.0005305941190464E-6</v>
      </c>
      <c r="IY158" s="92">
        <f t="shared" si="554"/>
        <v>0.10159072024723584</v>
      </c>
      <c r="IZ158" s="92">
        <f t="shared" si="555"/>
        <v>8.735496740673028E-2</v>
      </c>
      <c r="JA158" s="92">
        <f t="shared" si="556"/>
        <v>4.9235194950790012E-2</v>
      </c>
      <c r="JB158" s="92">
        <f t="shared" si="557"/>
        <v>4.7446510781604515E-2</v>
      </c>
      <c r="JC158" s="92">
        <f t="shared" si="558"/>
        <v>4.4942605101619529E-2</v>
      </c>
      <c r="JD158" s="92">
        <f t="shared" si="559"/>
        <v>2.4728853926281723E-2</v>
      </c>
      <c r="JE158" s="92">
        <f t="shared" si="560"/>
        <v>2.144105916549633E-2</v>
      </c>
      <c r="JF158" s="92">
        <f t="shared" si="561"/>
        <v>4.5549518216245781E-3</v>
      </c>
      <c r="JG158" s="92">
        <f t="shared" si="562"/>
        <v>4.5596725737834538E-3</v>
      </c>
      <c r="JH158" s="92">
        <f t="shared" si="563"/>
        <v>1.2515931288623623E-2</v>
      </c>
      <c r="JI158" s="92">
        <f t="shared" si="564"/>
        <v>1.3015578297252622E-2</v>
      </c>
      <c r="JJ158" s="92">
        <f t="shared" si="565"/>
        <v>6.8435477105132092E-2</v>
      </c>
      <c r="JK158" s="92">
        <f t="shared" si="566"/>
        <v>0.11849456964435881</v>
      </c>
      <c r="JL158" s="92">
        <f t="shared" si="567"/>
        <v>0.2432456708399266</v>
      </c>
      <c r="JM158" s="92">
        <f t="shared" si="568"/>
        <v>0.4125225869255093</v>
      </c>
    </row>
    <row r="159" spans="2:273" x14ac:dyDescent="0.25">
      <c r="B159" s="2">
        <v>132</v>
      </c>
      <c r="C159" s="37">
        <v>56.174999999999997</v>
      </c>
      <c r="D159" s="37">
        <v>59.55</v>
      </c>
      <c r="E159" s="37">
        <v>60.366</v>
      </c>
      <c r="F159" s="37">
        <v>60.707000000000001</v>
      </c>
      <c r="G159" s="37">
        <v>60.22</v>
      </c>
      <c r="H159" s="37">
        <v>60.951999999999998</v>
      </c>
      <c r="I159" s="37">
        <v>61.594999999999999</v>
      </c>
      <c r="J159" s="37">
        <v>63.326000000000001</v>
      </c>
      <c r="K159" s="37">
        <v>60.932000000000002</v>
      </c>
      <c r="L159" s="37">
        <v>59.704999999999998</v>
      </c>
      <c r="M159" s="37">
        <v>59.795000000000002</v>
      </c>
      <c r="N159" s="37">
        <v>59.545000000000002</v>
      </c>
      <c r="O159" s="37">
        <v>59.5</v>
      </c>
      <c r="P159" s="37">
        <v>69.295000000000002</v>
      </c>
      <c r="Q159" s="37">
        <v>98.114000000000004</v>
      </c>
      <c r="S159" s="4">
        <f t="shared" si="440"/>
        <v>57.792155605286133</v>
      </c>
      <c r="T159" s="4">
        <f t="shared" si="441"/>
        <v>59.337813632839215</v>
      </c>
      <c r="U159" s="4">
        <f t="shared" si="442"/>
        <v>60.930108717889695</v>
      </c>
      <c r="V159" s="4">
        <f t="shared" si="443"/>
        <v>61.252819424620895</v>
      </c>
      <c r="W159" s="4">
        <f t="shared" si="444"/>
        <v>62.256500803838705</v>
      </c>
      <c r="X159" s="4">
        <f t="shared" si="445"/>
        <v>62.408927496585754</v>
      </c>
      <c r="Y159" s="4">
        <f t="shared" si="446"/>
        <v>63.193170498171561</v>
      </c>
      <c r="Z159" s="4">
        <f t="shared" si="447"/>
        <v>63.207309336239234</v>
      </c>
      <c r="AA159" s="4">
        <f t="shared" si="448"/>
        <v>62.090309473386966</v>
      </c>
      <c r="AB159" s="4">
        <f t="shared" si="449"/>
        <v>61.835241766148314</v>
      </c>
      <c r="AC159" s="4">
        <f t="shared" si="450"/>
        <v>61.314938459384607</v>
      </c>
      <c r="AD159" s="4">
        <f t="shared" si="451"/>
        <v>61.415277058956676</v>
      </c>
      <c r="AE159" s="4">
        <f t="shared" si="452"/>
        <v>62.03771355736616</v>
      </c>
      <c r="AF159" s="4">
        <f t="shared" si="453"/>
        <v>69.825755491200937</v>
      </c>
      <c r="AG159" s="4">
        <f t="shared" si="454"/>
        <v>96.270247111174427</v>
      </c>
      <c r="AI159" s="4">
        <f t="shared" si="455"/>
        <v>-1.6171556052861362</v>
      </c>
      <c r="AJ159" s="4">
        <f t="shared" si="456"/>
        <v>0.21218636716078265</v>
      </c>
      <c r="AK159" s="4">
        <f t="shared" si="457"/>
        <v>-0.5641087178896953</v>
      </c>
      <c r="AL159" s="4">
        <f t="shared" si="458"/>
        <v>-0.54581942462089472</v>
      </c>
      <c r="AM159" s="4">
        <f t="shared" si="459"/>
        <v>-2.036500803838706</v>
      </c>
      <c r="AN159" s="4">
        <f t="shared" si="460"/>
        <v>-1.4569274965857559</v>
      </c>
      <c r="AO159" s="4">
        <f t="shared" si="461"/>
        <v>-1.5981704981715623</v>
      </c>
      <c r="AP159" s="4">
        <f t="shared" si="462"/>
        <v>0.11869066376076631</v>
      </c>
      <c r="AQ159" s="4">
        <f t="shared" si="463"/>
        <v>-1.1583094733869643</v>
      </c>
      <c r="AR159" s="4">
        <f t="shared" si="464"/>
        <v>-2.1302417661483162</v>
      </c>
      <c r="AS159" s="4">
        <f t="shared" si="465"/>
        <v>-1.5199384593846048</v>
      </c>
      <c r="AT159" s="4">
        <f t="shared" si="466"/>
        <v>-1.870277058956674</v>
      </c>
      <c r="AU159" s="4">
        <f t="shared" si="467"/>
        <v>-2.5377135573661604</v>
      </c>
      <c r="AV159" s="4">
        <f t="shared" si="468"/>
        <v>-0.53075549120093513</v>
      </c>
      <c r="AW159" s="4">
        <f t="shared" si="468"/>
        <v>1.843752888825577</v>
      </c>
      <c r="AY159" s="2">
        <f t="shared" si="519"/>
        <v>57.792150748851427</v>
      </c>
      <c r="AZ159" s="2">
        <f t="shared" si="358"/>
        <v>59.234170683827109</v>
      </c>
      <c r="BA159" s="2">
        <f t="shared" si="359"/>
        <v>60.833590239262236</v>
      </c>
      <c r="BB159" s="2">
        <f t="shared" si="360"/>
        <v>61.134636109383074</v>
      </c>
      <c r="BC159" s="2">
        <f t="shared" si="361"/>
        <v>62.120478764979154</v>
      </c>
      <c r="BD159" s="2">
        <f t="shared" si="362"/>
        <v>62.347342736937392</v>
      </c>
      <c r="BE159" s="2">
        <f t="shared" si="363"/>
        <v>63.136496215394246</v>
      </c>
      <c r="BF159" s="2">
        <f t="shared" si="364"/>
        <v>63.201588527907006</v>
      </c>
      <c r="BG159" s="2">
        <f t="shared" si="365"/>
        <v>62.083693271712256</v>
      </c>
      <c r="BH159" s="2">
        <f t="shared" si="366"/>
        <v>61.802397336229383</v>
      </c>
      <c r="BI159" s="2">
        <f t="shared" si="367"/>
        <v>61.275425703557566</v>
      </c>
      <c r="BJ159" s="2">
        <f t="shared" si="368"/>
        <v>60.850581827056708</v>
      </c>
      <c r="BK159" s="2">
        <f t="shared" si="369"/>
        <v>60.498863387314053</v>
      </c>
      <c r="BL159" s="2">
        <f t="shared" si="370"/>
        <v>63.063268008082083</v>
      </c>
      <c r="BM159" s="2">
        <f t="shared" si="371"/>
        <v>67.103715261755511</v>
      </c>
      <c r="BO159" s="2" t="str">
        <f t="shared" si="469"/>
        <v/>
      </c>
      <c r="BP159" s="2" t="str">
        <f t="shared" si="470"/>
        <v/>
      </c>
      <c r="BQ159" s="2" t="str">
        <f t="shared" si="471"/>
        <v/>
      </c>
      <c r="BR159" s="2" t="str">
        <f t="shared" si="472"/>
        <v/>
      </c>
      <c r="BS159" s="2" t="str">
        <f t="shared" si="473"/>
        <v/>
      </c>
      <c r="BT159" s="2" t="str">
        <f t="shared" si="474"/>
        <v/>
      </c>
      <c r="BU159" s="2" t="str">
        <f t="shared" si="475"/>
        <v/>
      </c>
      <c r="BV159" s="2" t="str">
        <f t="shared" si="476"/>
        <v/>
      </c>
      <c r="BW159" s="2" t="str">
        <f t="shared" si="477"/>
        <v/>
      </c>
      <c r="BX159" s="2" t="str">
        <f t="shared" si="478"/>
        <v/>
      </c>
      <c r="BY159" s="2" t="str">
        <f t="shared" si="479"/>
        <v/>
      </c>
      <c r="BZ159" s="2" t="str">
        <f t="shared" si="480"/>
        <v/>
      </c>
      <c r="CA159" s="2" t="str">
        <f t="shared" si="481"/>
        <v/>
      </c>
      <c r="CB159" s="2" t="str">
        <f t="shared" si="482"/>
        <v/>
      </c>
      <c r="CC159" s="2" t="str">
        <f t="shared" si="483"/>
        <v/>
      </c>
      <c r="CE159" s="2" t="str">
        <f t="shared" si="520"/>
        <v/>
      </c>
      <c r="CF159" s="2" t="str">
        <f t="shared" si="521"/>
        <v/>
      </c>
      <c r="CG159" s="2" t="str">
        <f t="shared" si="522"/>
        <v/>
      </c>
      <c r="CH159" s="2" t="str">
        <f t="shared" si="523"/>
        <v/>
      </c>
      <c r="CI159" s="2" t="str">
        <f t="shared" si="524"/>
        <v/>
      </c>
      <c r="CJ159" s="2" t="str">
        <f t="shared" si="525"/>
        <v/>
      </c>
      <c r="CK159" s="2">
        <f t="shared" si="526"/>
        <v>61.594999999999999</v>
      </c>
      <c r="CL159" s="2">
        <f t="shared" si="527"/>
        <v>63.326000000000001</v>
      </c>
      <c r="CM159" s="2">
        <f t="shared" si="528"/>
        <v>60.932000000000002</v>
      </c>
      <c r="CN159" s="2">
        <f t="shared" si="529"/>
        <v>59.704999999999998</v>
      </c>
      <c r="CO159" s="2">
        <f t="shared" si="530"/>
        <v>59.795000000000002</v>
      </c>
      <c r="CP159" s="2" t="str">
        <f t="shared" si="531"/>
        <v/>
      </c>
      <c r="CQ159" s="2" t="str">
        <f t="shared" si="532"/>
        <v/>
      </c>
      <c r="CR159" s="2" t="str">
        <f t="shared" si="533"/>
        <v/>
      </c>
      <c r="CS159" s="2" t="str">
        <f t="shared" si="534"/>
        <v/>
      </c>
      <c r="CU159" s="2" t="str">
        <f t="shared" si="484"/>
        <v/>
      </c>
      <c r="CV159" s="2" t="str">
        <f t="shared" si="485"/>
        <v/>
      </c>
      <c r="CW159" s="2" t="str">
        <f t="shared" si="486"/>
        <v/>
      </c>
      <c r="CX159" s="2" t="str">
        <f t="shared" si="487"/>
        <v/>
      </c>
      <c r="CY159" s="2" t="str">
        <f t="shared" si="488"/>
        <v/>
      </c>
      <c r="CZ159" s="2" t="str">
        <f t="shared" si="489"/>
        <v/>
      </c>
      <c r="DA159" s="2">
        <f t="shared" si="490"/>
        <v>61.594999999999999</v>
      </c>
      <c r="DB159" s="2">
        <f t="shared" si="491"/>
        <v>63.326000000000001</v>
      </c>
      <c r="DC159" s="2">
        <f t="shared" si="492"/>
        <v>60.932000000000002</v>
      </c>
      <c r="DD159" s="2">
        <f t="shared" si="493"/>
        <v>59.704999999999998</v>
      </c>
      <c r="DE159" s="2">
        <f t="shared" si="494"/>
        <v>59.795000000000002</v>
      </c>
      <c r="DF159" s="2" t="str">
        <f t="shared" si="495"/>
        <v/>
      </c>
      <c r="DG159" s="2" t="str">
        <f t="shared" si="496"/>
        <v/>
      </c>
      <c r="DH159" s="2" t="str">
        <f t="shared" si="497"/>
        <v/>
      </c>
      <c r="DI159" s="2" t="str">
        <f t="shared" si="498"/>
        <v/>
      </c>
      <c r="DK159" s="2">
        <f t="shared" si="499"/>
        <v>107.99796904315197</v>
      </c>
      <c r="DL159" s="2">
        <f t="shared" si="500"/>
        <v>105.21658536585369</v>
      </c>
      <c r="DM159" s="2">
        <f t="shared" si="500"/>
        <v>105.20290911055291</v>
      </c>
      <c r="DN159" s="2">
        <f t="shared" si="500"/>
        <v>114.11318866650458</v>
      </c>
      <c r="DO159" s="2">
        <f t="shared" si="500"/>
        <v>112.72315563298487</v>
      </c>
      <c r="DP159" s="2">
        <f t="shared" si="500"/>
        <v>105.64679024390244</v>
      </c>
      <c r="DQ159" s="2">
        <f t="shared" si="500"/>
        <v>101.1271233766234</v>
      </c>
      <c r="DR159" s="2">
        <f t="shared" si="500"/>
        <v>99.531150501039875</v>
      </c>
      <c r="DS159" s="2">
        <f t="shared" si="500"/>
        <v>101.98782956540529</v>
      </c>
      <c r="DT159" s="2">
        <f t="shared" si="500"/>
        <v>103.18311911514462</v>
      </c>
      <c r="DU159" s="2">
        <f t="shared" si="500"/>
        <v>101.99654560555722</v>
      </c>
      <c r="DV159" s="2">
        <f t="shared" si="500"/>
        <v>109.52318023931072</v>
      </c>
      <c r="DW159" s="2">
        <f t="shared" si="500"/>
        <v>106.34291664149802</v>
      </c>
      <c r="DX159" s="2">
        <f t="shared" si="500"/>
        <v>99.600026524052623</v>
      </c>
      <c r="DY159" s="2">
        <f t="shared" si="500"/>
        <v>86.85870620782724</v>
      </c>
      <c r="EA159" s="2">
        <f t="shared" si="439"/>
        <v>57.698893274968086</v>
      </c>
      <c r="EB159" s="2">
        <f t="shared" si="501"/>
        <v>59.162688099266788</v>
      </c>
      <c r="EC159" s="2">
        <f t="shared" si="502"/>
        <v>60.707711756337766</v>
      </c>
      <c r="ED159" s="2">
        <f t="shared" si="503"/>
        <v>61.013500167888907</v>
      </c>
      <c r="EE159" s="2">
        <f t="shared" si="504"/>
        <v>62.076132919021141</v>
      </c>
      <c r="EF159" s="2">
        <f t="shared" si="505"/>
        <v>62.252490307899762</v>
      </c>
      <c r="EG159" s="2">
        <f t="shared" si="506"/>
        <v>63.044825135456598</v>
      </c>
      <c r="EH159" s="2">
        <f t="shared" si="507"/>
        <v>63.023024221211074</v>
      </c>
      <c r="EI159" s="2">
        <f t="shared" si="508"/>
        <v>61.94055842233621</v>
      </c>
      <c r="EJ159" s="2">
        <f t="shared" si="509"/>
        <v>61.699181630765167</v>
      </c>
      <c r="EK159" s="2">
        <f t="shared" si="510"/>
        <v>61.194616366822849</v>
      </c>
      <c r="EL159" s="2">
        <f t="shared" si="511"/>
        <v>60.800074667538688</v>
      </c>
      <c r="EM159" s="2">
        <f t="shared" si="512"/>
        <v>60.416896416938108</v>
      </c>
      <c r="EN159" s="2">
        <f t="shared" si="513"/>
        <v>63.052500130639473</v>
      </c>
      <c r="EO159" s="2">
        <f t="shared" si="514"/>
        <v>67.215095525671899</v>
      </c>
      <c r="EQ159" s="2">
        <f t="shared" si="515"/>
        <v>58.449114468374695</v>
      </c>
      <c r="ER159" s="2">
        <f t="shared" si="516"/>
        <v>59.691037806274444</v>
      </c>
      <c r="ES159" s="2">
        <f t="shared" si="516"/>
        <v>61.638717550837995</v>
      </c>
      <c r="ET159" s="2">
        <f t="shared" si="516"/>
        <v>61.93428788372001</v>
      </c>
      <c r="EU159" s="2">
        <f t="shared" si="516"/>
        <v>62.357629725993981</v>
      </c>
      <c r="EV159" s="2">
        <f t="shared" si="516"/>
        <v>62.986680262769426</v>
      </c>
      <c r="EW159" s="2">
        <f t="shared" si="516"/>
        <v>63.754489780306301</v>
      </c>
      <c r="EX159" s="2">
        <f t="shared" si="516"/>
        <v>64.310400759871456</v>
      </c>
      <c r="EY159" s="2">
        <f t="shared" si="516"/>
        <v>62.914911414592623</v>
      </c>
      <c r="EZ159" s="2">
        <f t="shared" si="516"/>
        <v>62.438072365759943</v>
      </c>
      <c r="FA159" s="2">
        <f t="shared" si="516"/>
        <v>61.771546353405171</v>
      </c>
      <c r="FB159" s="2">
        <f t="shared" si="516"/>
        <v>61.136486582520924</v>
      </c>
      <c r="FC159" s="2">
        <f t="shared" si="516"/>
        <v>61.105500455144089</v>
      </c>
      <c r="FD159" s="2">
        <f t="shared" si="516"/>
        <v>63.070728918344777</v>
      </c>
      <c r="FE159" s="2">
        <f t="shared" si="516"/>
        <v>65.557096378654052</v>
      </c>
      <c r="FG159" s="2">
        <f t="shared" si="517"/>
        <v>0.99979311338201393</v>
      </c>
      <c r="FH159" s="2">
        <f t="shared" si="518"/>
        <v>0.99977310565812394</v>
      </c>
      <c r="FI159" s="2">
        <f t="shared" si="518"/>
        <v>0.99973309204850758</v>
      </c>
      <c r="FJ159" s="2">
        <f t="shared" si="518"/>
        <v>0.9997489320646622</v>
      </c>
      <c r="FK159" s="2">
        <f t="shared" si="518"/>
        <v>0.99975353674297418</v>
      </c>
      <c r="FL159" s="2">
        <f t="shared" si="518"/>
        <v>0.99976017168146891</v>
      </c>
      <c r="FM159" s="2">
        <f t="shared" si="518"/>
        <v>0.99972081108388966</v>
      </c>
      <c r="FN159" s="2">
        <f t="shared" si="518"/>
        <v>0.99968365925683844</v>
      </c>
      <c r="FO159" s="2">
        <f t="shared" si="518"/>
        <v>0.99968596090332684</v>
      </c>
      <c r="FP159" s="2">
        <f t="shared" si="518"/>
        <v>0.99968728350522362</v>
      </c>
      <c r="FQ159" s="2">
        <f t="shared" si="518"/>
        <v>0.99972469283773568</v>
      </c>
      <c r="FR159" s="2">
        <f t="shared" si="518"/>
        <v>0.99967780574604481</v>
      </c>
      <c r="FS159" s="2">
        <f t="shared" si="518"/>
        <v>0.99972232001020334</v>
      </c>
      <c r="FT159" s="2">
        <f t="shared" si="518"/>
        <v>0.99975277785090055</v>
      </c>
      <c r="FU159" s="2">
        <f t="shared" si="518"/>
        <v>0.99963717704706989</v>
      </c>
      <c r="FW159" s="2">
        <f t="shared" si="535"/>
        <v>0.11043578738907837</v>
      </c>
      <c r="FX159" s="2">
        <f t="shared" si="375"/>
        <v>0.11551670236529876</v>
      </c>
      <c r="FY159" s="2">
        <f t="shared" si="376"/>
        <v>0.12245075339041415</v>
      </c>
      <c r="FZ159" s="2">
        <f t="shared" si="377"/>
        <v>0.11707835637059441</v>
      </c>
      <c r="GA159" s="2">
        <f t="shared" si="378"/>
        <v>0.11319210375391614</v>
      </c>
      <c r="GB159" s="2">
        <f t="shared" si="379"/>
        <v>0.11501825445860941</v>
      </c>
      <c r="GC159" s="2">
        <f t="shared" si="380"/>
        <v>0.11419326713939583</v>
      </c>
      <c r="GD159" s="2">
        <f t="shared" si="381"/>
        <v>0.12973306090456915</v>
      </c>
      <c r="GE159" s="2">
        <f t="shared" si="382"/>
        <v>0.13399501162274741</v>
      </c>
      <c r="GF159" s="2">
        <f t="shared" si="383"/>
        <v>0.12213307011518895</v>
      </c>
      <c r="GG159" s="2">
        <f t="shared" si="384"/>
        <v>0.12059742949617362</v>
      </c>
      <c r="GH159" s="2">
        <f t="shared" si="385"/>
        <v>0.1034709334530485</v>
      </c>
      <c r="GI159" s="2">
        <f t="shared" si="386"/>
        <v>0.10051383626634651</v>
      </c>
      <c r="GJ159" s="2">
        <f t="shared" si="387"/>
        <v>9.5043041335064263E-2</v>
      </c>
      <c r="GK159" s="2">
        <f t="shared" si="388"/>
        <v>7.1476162676830005E-2</v>
      </c>
      <c r="GM159" s="92">
        <f t="shared" si="536"/>
        <v>1.6777483452387354E-257</v>
      </c>
      <c r="GN159" s="92">
        <f t="shared" si="389"/>
        <v>1.37389293598438E-281</v>
      </c>
      <c r="GO159" s="92">
        <f t="shared" si="390"/>
        <v>0</v>
      </c>
      <c r="GP159" s="92">
        <f t="shared" si="391"/>
        <v>0</v>
      </c>
      <c r="GQ159" s="92">
        <f t="shared" si="392"/>
        <v>0</v>
      </c>
      <c r="GR159" s="92">
        <f t="shared" si="393"/>
        <v>0</v>
      </c>
      <c r="GS159" s="92">
        <f t="shared" si="394"/>
        <v>0</v>
      </c>
      <c r="GT159" s="92">
        <f t="shared" si="395"/>
        <v>0</v>
      </c>
      <c r="GU159" s="92">
        <f t="shared" si="396"/>
        <v>0</v>
      </c>
      <c r="GV159" s="92">
        <f t="shared" si="397"/>
        <v>0</v>
      </c>
      <c r="GW159" s="92">
        <f t="shared" si="398"/>
        <v>0</v>
      </c>
      <c r="GX159" s="92">
        <f t="shared" si="399"/>
        <v>0</v>
      </c>
      <c r="GY159" s="92">
        <f t="shared" si="400"/>
        <v>0</v>
      </c>
      <c r="GZ159" s="92">
        <f t="shared" si="401"/>
        <v>2.059062438951205E-292</v>
      </c>
      <c r="HA159" s="92">
        <f t="shared" si="402"/>
        <v>0</v>
      </c>
      <c r="HC159" s="92">
        <f t="shared" si="537"/>
        <v>2.836811745579492E-91</v>
      </c>
      <c r="HD159" s="92">
        <f t="shared" si="403"/>
        <v>1.5557110878244239E-115</v>
      </c>
      <c r="HE159" s="92">
        <f t="shared" si="404"/>
        <v>3.3454763788472088E-140</v>
      </c>
      <c r="HF159" s="92">
        <f t="shared" si="405"/>
        <v>4.0935527357532771E-182</v>
      </c>
      <c r="HG159" s="92">
        <f t="shared" si="406"/>
        <v>1.2349499921783374E-197</v>
      </c>
      <c r="HH159" s="92">
        <f t="shared" si="407"/>
        <v>3.6058770128468036E-241</v>
      </c>
      <c r="HI159" s="92">
        <f t="shared" si="408"/>
        <v>7.4975150588601342E-227</v>
      </c>
      <c r="HJ159" s="92">
        <f t="shared" si="409"/>
        <v>2.5088043650392796E-249</v>
      </c>
      <c r="HK159" s="92">
        <f t="shared" si="410"/>
        <v>0</v>
      </c>
      <c r="HL159" s="92">
        <f t="shared" si="411"/>
        <v>1.4895910918139349E-279</v>
      </c>
      <c r="HM159" s="92">
        <f t="shared" si="412"/>
        <v>0</v>
      </c>
      <c r="HN159" s="92">
        <f t="shared" si="413"/>
        <v>2.8649820257330363E-224</v>
      </c>
      <c r="HO159" s="92">
        <f t="shared" si="414"/>
        <v>3.6394212726825022E-193</v>
      </c>
      <c r="HP159" s="92">
        <f t="shared" si="415"/>
        <v>1.1238263121593081E-138</v>
      </c>
      <c r="HQ159" s="92">
        <f t="shared" si="416"/>
        <v>3.9785898575082147E-114</v>
      </c>
      <c r="HS159" s="92">
        <f t="shared" si="538"/>
        <v>5.8916998964888549E-2</v>
      </c>
      <c r="HT159" s="92">
        <f t="shared" si="417"/>
        <v>4.9493285617514447E-2</v>
      </c>
      <c r="HU159" s="92">
        <f t="shared" si="418"/>
        <v>2.4488374783640795E-2</v>
      </c>
      <c r="HV159" s="92">
        <f t="shared" si="419"/>
        <v>2.3747445610354828E-2</v>
      </c>
      <c r="HW159" s="92">
        <f t="shared" si="420"/>
        <v>2.2149473564138412E-2</v>
      </c>
      <c r="HX159" s="92">
        <f t="shared" si="421"/>
        <v>1.0915877349464587E-2</v>
      </c>
      <c r="HY159" s="92">
        <f t="shared" si="422"/>
        <v>8.9779168592689744E-3</v>
      </c>
      <c r="HZ159" s="92">
        <f t="shared" si="423"/>
        <v>1.4989282344199026E-3</v>
      </c>
      <c r="IA159" s="92">
        <f t="shared" si="424"/>
        <v>1.5196130879481433E-3</v>
      </c>
      <c r="IB159" s="92">
        <f t="shared" si="425"/>
        <v>4.720215061105669E-3</v>
      </c>
      <c r="IC159" s="92">
        <f t="shared" si="426"/>
        <v>4.9984315830393349E-3</v>
      </c>
      <c r="ID159" s="92">
        <f t="shared" si="427"/>
        <v>3.4080890521724236E-2</v>
      </c>
      <c r="IE159" s="92">
        <f t="shared" si="428"/>
        <v>6.750828805831173E-2</v>
      </c>
      <c r="IF159" s="92">
        <f t="shared" si="429"/>
        <v>0.16725591646438337</v>
      </c>
      <c r="IG159" s="92">
        <f t="shared" si="430"/>
        <v>0.31861808252378454</v>
      </c>
      <c r="II159" s="92">
        <f t="shared" si="539"/>
        <v>8.4496450616123331E-7</v>
      </c>
      <c r="IJ159" s="92">
        <f t="shared" si="540"/>
        <v>1.5520731700560177E-6</v>
      </c>
      <c r="IK159" s="92">
        <f t="shared" si="541"/>
        <v>6.3317655113993883E-7</v>
      </c>
      <c r="IL159" s="92">
        <f t="shared" si="542"/>
        <v>4.8688490514882881E-7</v>
      </c>
      <c r="IM159" s="92">
        <f t="shared" si="543"/>
        <v>2.1991970160675231E-7</v>
      </c>
      <c r="IN159" s="92">
        <f t="shared" si="544"/>
        <v>9.4283483752966897E-8</v>
      </c>
      <c r="IO159" s="92">
        <f t="shared" si="545"/>
        <v>2.5633292208544765E-8</v>
      </c>
      <c r="IP159" s="92">
        <f t="shared" si="546"/>
        <v>4.7962587464377444E-8</v>
      </c>
      <c r="IQ159" s="92">
        <f t="shared" si="547"/>
        <v>1.1938797338825035E-7</v>
      </c>
      <c r="IR159" s="92">
        <f t="shared" si="548"/>
        <v>2.6156212405609007E-8</v>
      </c>
      <c r="IS159" s="92">
        <f t="shared" si="549"/>
        <v>3.1371112337995911E-8</v>
      </c>
      <c r="IT159" s="92">
        <f t="shared" si="550"/>
        <v>5.6271215256593382E-9</v>
      </c>
      <c r="IU159" s="92">
        <f t="shared" si="551"/>
        <v>2.6018453036461844E-8</v>
      </c>
      <c r="IV159" s="92">
        <f t="shared" si="552"/>
        <v>7.6020931939366584E-7</v>
      </c>
      <c r="IW159" s="92">
        <f t="shared" si="553"/>
        <v>6.5185217260854781E-6</v>
      </c>
      <c r="IY159" s="92">
        <f t="shared" si="554"/>
        <v>5.8917843929394711E-2</v>
      </c>
      <c r="IZ159" s="92">
        <f t="shared" si="555"/>
        <v>4.9494837690684503E-2</v>
      </c>
      <c r="JA159" s="92">
        <f t="shared" si="556"/>
        <v>2.4489007960191937E-2</v>
      </c>
      <c r="JB159" s="92">
        <f t="shared" si="557"/>
        <v>2.3747932495259978E-2</v>
      </c>
      <c r="JC159" s="92">
        <f t="shared" si="558"/>
        <v>2.2149693483840018E-2</v>
      </c>
      <c r="JD159" s="92">
        <f t="shared" si="559"/>
        <v>1.091597163294834E-2</v>
      </c>
      <c r="JE159" s="92">
        <f t="shared" si="560"/>
        <v>8.9779424925611837E-3</v>
      </c>
      <c r="JF159" s="92">
        <f t="shared" si="561"/>
        <v>1.498976197007367E-3</v>
      </c>
      <c r="JG159" s="92">
        <f t="shared" si="562"/>
        <v>1.5197324759215316E-3</v>
      </c>
      <c r="JH159" s="92">
        <f t="shared" si="563"/>
        <v>4.7202412173180741E-3</v>
      </c>
      <c r="JI159" s="92">
        <f t="shared" si="564"/>
        <v>4.998462954151673E-3</v>
      </c>
      <c r="JJ159" s="92">
        <f t="shared" si="565"/>
        <v>3.4080896148845762E-2</v>
      </c>
      <c r="JK159" s="92">
        <f t="shared" si="566"/>
        <v>6.7508314076764761E-2</v>
      </c>
      <c r="JL159" s="92">
        <f t="shared" si="567"/>
        <v>0.16725667667370275</v>
      </c>
      <c r="JM159" s="92">
        <f t="shared" si="568"/>
        <v>0.3186246010455106</v>
      </c>
    </row>
    <row r="160" spans="2:273" x14ac:dyDescent="0.25">
      <c r="B160" s="2">
        <v>133</v>
      </c>
      <c r="C160" s="37">
        <v>58.25</v>
      </c>
      <c r="D160" s="37">
        <v>60.225000000000001</v>
      </c>
      <c r="E160" s="37">
        <v>59.170999999999999</v>
      </c>
      <c r="F160" s="37">
        <v>60.853999999999999</v>
      </c>
      <c r="G160" s="37">
        <v>61.951000000000001</v>
      </c>
      <c r="H160" s="37">
        <v>63.238</v>
      </c>
      <c r="I160" s="37">
        <v>62.594999999999999</v>
      </c>
      <c r="J160" s="37">
        <v>61.86</v>
      </c>
      <c r="K160" s="37">
        <v>62.25</v>
      </c>
      <c r="L160" s="37">
        <v>59.817999999999998</v>
      </c>
      <c r="M160" s="37">
        <v>61.704999999999998</v>
      </c>
      <c r="N160" s="37">
        <v>59.363999999999997</v>
      </c>
      <c r="O160" s="37">
        <v>58.773000000000003</v>
      </c>
      <c r="P160" s="37">
        <v>64.817999999999998</v>
      </c>
      <c r="Q160" s="37">
        <v>83.454999999999998</v>
      </c>
      <c r="S160" s="4">
        <f t="shared" si="440"/>
        <v>57.695416869093805</v>
      </c>
      <c r="T160" s="4">
        <f t="shared" si="441"/>
        <v>59.185248464895629</v>
      </c>
      <c r="U160" s="4">
        <f t="shared" si="442"/>
        <v>60.732654833625325</v>
      </c>
      <c r="V160" s="4">
        <f t="shared" si="443"/>
        <v>61.052224500175932</v>
      </c>
      <c r="W160" s="4">
        <f t="shared" si="444"/>
        <v>62.070739741473453</v>
      </c>
      <c r="X160" s="4">
        <f t="shared" si="445"/>
        <v>62.251393786477358</v>
      </c>
      <c r="Y160" s="4">
        <f t="shared" si="446"/>
        <v>63.031231105846295</v>
      </c>
      <c r="Z160" s="4">
        <f t="shared" si="447"/>
        <v>63.078156599914728</v>
      </c>
      <c r="AA160" s="4">
        <f t="shared" si="448"/>
        <v>61.957813204582877</v>
      </c>
      <c r="AB160" s="4">
        <f t="shared" si="449"/>
        <v>61.690390270520403</v>
      </c>
      <c r="AC160" s="4">
        <f t="shared" si="450"/>
        <v>61.173801638102617</v>
      </c>
      <c r="AD160" s="4">
        <f t="shared" si="451"/>
        <v>60.923115727775645</v>
      </c>
      <c r="AE160" s="4">
        <f t="shared" si="452"/>
        <v>60.99228681320983</v>
      </c>
      <c r="AF160" s="4">
        <f t="shared" si="453"/>
        <v>66.720930308509296</v>
      </c>
      <c r="AG160" s="4">
        <f t="shared" si="454"/>
        <v>85.754613952772416</v>
      </c>
      <c r="AI160" s="4">
        <f t="shared" si="455"/>
        <v>0.55458313090619527</v>
      </c>
      <c r="AJ160" s="4">
        <f t="shared" si="456"/>
        <v>1.0397515351043722</v>
      </c>
      <c r="AK160" s="4">
        <f t="shared" si="457"/>
        <v>-1.561654833625326</v>
      </c>
      <c r="AL160" s="4">
        <f t="shared" si="458"/>
        <v>-0.19822450017593241</v>
      </c>
      <c r="AM160" s="4">
        <f t="shared" si="459"/>
        <v>-0.11973974147345245</v>
      </c>
      <c r="AN160" s="4">
        <f t="shared" si="460"/>
        <v>0.98660621352264144</v>
      </c>
      <c r="AO160" s="4">
        <f t="shared" si="461"/>
        <v>-0.43623110584629643</v>
      </c>
      <c r="AP160" s="4">
        <f t="shared" si="462"/>
        <v>-1.2181565999147281</v>
      </c>
      <c r="AQ160" s="4">
        <f t="shared" si="463"/>
        <v>0.29218679541712334</v>
      </c>
      <c r="AR160" s="4">
        <f t="shared" si="464"/>
        <v>-1.8723902705204054</v>
      </c>
      <c r="AS160" s="4">
        <f t="shared" si="465"/>
        <v>0.53119836189738123</v>
      </c>
      <c r="AT160" s="4">
        <f t="shared" si="466"/>
        <v>-1.559115727775648</v>
      </c>
      <c r="AU160" s="4">
        <f t="shared" si="467"/>
        <v>-2.2192868132098269</v>
      </c>
      <c r="AV160" s="4">
        <f t="shared" si="468"/>
        <v>-1.9029303085092977</v>
      </c>
      <c r="AW160" s="4">
        <f t="shared" si="468"/>
        <v>-2.2996139527724182</v>
      </c>
      <c r="AY160" s="2">
        <f t="shared" si="519"/>
        <v>57.695404570309073</v>
      </c>
      <c r="AZ160" s="2">
        <f t="shared" si="358"/>
        <v>59.142545224511181</v>
      </c>
      <c r="BA160" s="2">
        <f t="shared" si="359"/>
        <v>60.699513748536141</v>
      </c>
      <c r="BB160" s="2">
        <f t="shared" si="360"/>
        <v>61.01113393812863</v>
      </c>
      <c r="BC160" s="2">
        <f t="shared" si="361"/>
        <v>62.024562007449248</v>
      </c>
      <c r="BD160" s="2">
        <f t="shared" si="362"/>
        <v>62.233414518341334</v>
      </c>
      <c r="BE160" s="2">
        <f t="shared" si="363"/>
        <v>63.015976591392295</v>
      </c>
      <c r="BF160" s="2">
        <f t="shared" si="364"/>
        <v>63.07701652341467</v>
      </c>
      <c r="BG160" s="2">
        <f t="shared" si="365"/>
        <v>61.956416118564775</v>
      </c>
      <c r="BH160" s="2">
        <f t="shared" si="366"/>
        <v>61.682743757032057</v>
      </c>
      <c r="BI160" s="2">
        <f t="shared" si="367"/>
        <v>61.164341137539878</v>
      </c>
      <c r="BJ160" s="2">
        <f t="shared" si="368"/>
        <v>60.733500815699259</v>
      </c>
      <c r="BK160" s="2">
        <f t="shared" si="369"/>
        <v>60.368689052876086</v>
      </c>
      <c r="BL160" s="2">
        <f t="shared" si="370"/>
        <v>62.960884767089354</v>
      </c>
      <c r="BM160" s="2">
        <f t="shared" si="371"/>
        <v>67.015035144789806</v>
      </c>
      <c r="BO160" s="2" t="str">
        <f t="shared" si="469"/>
        <v/>
      </c>
      <c r="BP160" s="2" t="str">
        <f t="shared" si="470"/>
        <v/>
      </c>
      <c r="BQ160" s="2" t="str">
        <f t="shared" si="471"/>
        <v/>
      </c>
      <c r="BR160" s="2" t="str">
        <f t="shared" si="472"/>
        <v/>
      </c>
      <c r="BS160" s="2" t="str">
        <f t="shared" si="473"/>
        <v/>
      </c>
      <c r="BT160" s="2" t="str">
        <f t="shared" si="474"/>
        <v/>
      </c>
      <c r="BU160" s="2" t="str">
        <f t="shared" si="475"/>
        <v/>
      </c>
      <c r="BV160" s="2" t="str">
        <f t="shared" si="476"/>
        <v/>
      </c>
      <c r="BW160" s="2" t="str">
        <f t="shared" si="477"/>
        <v/>
      </c>
      <c r="BX160" s="2" t="str">
        <f t="shared" si="478"/>
        <v/>
      </c>
      <c r="BY160" s="2" t="str">
        <f t="shared" si="479"/>
        <v/>
      </c>
      <c r="BZ160" s="2" t="str">
        <f t="shared" si="480"/>
        <v/>
      </c>
      <c r="CA160" s="2" t="str">
        <f t="shared" si="481"/>
        <v/>
      </c>
      <c r="CB160" s="2" t="str">
        <f t="shared" si="482"/>
        <v/>
      </c>
      <c r="CC160" s="2" t="str">
        <f t="shared" si="483"/>
        <v/>
      </c>
      <c r="CE160" s="2" t="str">
        <f t="shared" si="520"/>
        <v/>
      </c>
      <c r="CF160" s="2" t="str">
        <f t="shared" si="521"/>
        <v/>
      </c>
      <c r="CG160" s="2" t="str">
        <f t="shared" si="522"/>
        <v/>
      </c>
      <c r="CH160" s="2" t="str">
        <f t="shared" si="523"/>
        <v/>
      </c>
      <c r="CI160" s="2">
        <f t="shared" si="524"/>
        <v>61.951000000000001</v>
      </c>
      <c r="CJ160" s="2">
        <f t="shared" si="525"/>
        <v>63.238</v>
      </c>
      <c r="CK160" s="2">
        <f t="shared" si="526"/>
        <v>62.594999999999999</v>
      </c>
      <c r="CL160" s="2">
        <f t="shared" si="527"/>
        <v>61.86</v>
      </c>
      <c r="CM160" s="2">
        <f t="shared" si="528"/>
        <v>62.25</v>
      </c>
      <c r="CN160" s="2">
        <f t="shared" si="529"/>
        <v>59.817999999999998</v>
      </c>
      <c r="CO160" s="2">
        <f t="shared" si="530"/>
        <v>61.704999999999998</v>
      </c>
      <c r="CP160" s="2" t="str">
        <f t="shared" si="531"/>
        <v/>
      </c>
      <c r="CQ160" s="2" t="str">
        <f t="shared" si="532"/>
        <v/>
      </c>
      <c r="CR160" s="2" t="str">
        <f t="shared" si="533"/>
        <v/>
      </c>
      <c r="CS160" s="2" t="str">
        <f t="shared" si="534"/>
        <v/>
      </c>
      <c r="CU160" s="2" t="str">
        <f t="shared" si="484"/>
        <v/>
      </c>
      <c r="CV160" s="2" t="str">
        <f t="shared" si="485"/>
        <v/>
      </c>
      <c r="CW160" s="2" t="str">
        <f t="shared" si="486"/>
        <v/>
      </c>
      <c r="CX160" s="2" t="str">
        <f t="shared" si="487"/>
        <v/>
      </c>
      <c r="CY160" s="2">
        <f t="shared" si="488"/>
        <v>61.951000000000001</v>
      </c>
      <c r="CZ160" s="2">
        <f t="shared" si="489"/>
        <v>63.238</v>
      </c>
      <c r="DA160" s="2">
        <f t="shared" si="490"/>
        <v>62.594999999999999</v>
      </c>
      <c r="DB160" s="2">
        <f t="shared" si="491"/>
        <v>61.86</v>
      </c>
      <c r="DC160" s="2">
        <f t="shared" si="492"/>
        <v>62.25</v>
      </c>
      <c r="DD160" s="2">
        <f t="shared" si="493"/>
        <v>59.817999999999998</v>
      </c>
      <c r="DE160" s="2">
        <f t="shared" si="494"/>
        <v>61.704999999999998</v>
      </c>
      <c r="DF160" s="2" t="str">
        <f t="shared" si="495"/>
        <v/>
      </c>
      <c r="DG160" s="2" t="str">
        <f t="shared" si="496"/>
        <v/>
      </c>
      <c r="DH160" s="2" t="str">
        <f t="shared" si="497"/>
        <v/>
      </c>
      <c r="DI160" s="2" t="str">
        <f t="shared" si="498"/>
        <v/>
      </c>
      <c r="DK160" s="2">
        <f t="shared" si="499"/>
        <v>108.31311210131332</v>
      </c>
      <c r="DL160" s="2">
        <f t="shared" si="500"/>
        <v>105.50275261324045</v>
      </c>
      <c r="DM160" s="2">
        <f t="shared" si="500"/>
        <v>105.47089655079276</v>
      </c>
      <c r="DN160" s="2">
        <f t="shared" si="500"/>
        <v>114.44604216297975</v>
      </c>
      <c r="DO160" s="2">
        <f t="shared" si="500"/>
        <v>113.03718350754933</v>
      </c>
      <c r="DP160" s="2">
        <f t="shared" si="500"/>
        <v>105.88763745644601</v>
      </c>
      <c r="DQ160" s="2">
        <f t="shared" si="500"/>
        <v>101.32265539112053</v>
      </c>
      <c r="DR160" s="2">
        <f t="shared" si="500"/>
        <v>99.718927261432057</v>
      </c>
      <c r="DS160" s="2">
        <f t="shared" si="500"/>
        <v>102.20804283823568</v>
      </c>
      <c r="DT160" s="2">
        <f t="shared" si="500"/>
        <v>103.41533546714203</v>
      </c>
      <c r="DU160" s="2">
        <f t="shared" si="500"/>
        <v>102.23699154334037</v>
      </c>
      <c r="DV160" s="2">
        <f t="shared" si="500"/>
        <v>109.82708754017776</v>
      </c>
      <c r="DW160" s="2">
        <f t="shared" si="500"/>
        <v>106.6013150105708</v>
      </c>
      <c r="DX160" s="2">
        <f t="shared" si="500"/>
        <v>99.797674850768459</v>
      </c>
      <c r="DY160" s="2">
        <f t="shared" si="500"/>
        <v>86.959074021592428</v>
      </c>
      <c r="EA160" s="2">
        <f t="shared" si="439"/>
        <v>57.592133718960895</v>
      </c>
      <c r="EB160" s="2">
        <f t="shared" si="501"/>
        <v>59.063814100394822</v>
      </c>
      <c r="EC160" s="2">
        <f t="shared" si="502"/>
        <v>60.559907313514493</v>
      </c>
      <c r="ED160" s="2">
        <f t="shared" si="503"/>
        <v>60.877207295779954</v>
      </c>
      <c r="EE160" s="2">
        <f t="shared" si="504"/>
        <v>61.97687921177473</v>
      </c>
      <c r="EF160" s="2">
        <f t="shared" si="505"/>
        <v>62.128448983031802</v>
      </c>
      <c r="EG160" s="2">
        <f t="shared" si="506"/>
        <v>62.914660350565271</v>
      </c>
      <c r="EH160" s="2">
        <f t="shared" si="507"/>
        <v>62.878462303115164</v>
      </c>
      <c r="EI160" s="2">
        <f t="shared" si="508"/>
        <v>61.797975679085013</v>
      </c>
      <c r="EJ160" s="2">
        <f t="shared" si="509"/>
        <v>61.568872193856095</v>
      </c>
      <c r="EK160" s="2">
        <f t="shared" si="510"/>
        <v>61.075944597446266</v>
      </c>
      <c r="EL160" s="2">
        <f t="shared" si="511"/>
        <v>60.679581270048885</v>
      </c>
      <c r="EM160" s="2">
        <f t="shared" si="512"/>
        <v>60.278583550488598</v>
      </c>
      <c r="EN160" s="2">
        <f t="shared" si="513"/>
        <v>62.950589245758977</v>
      </c>
      <c r="EO160" s="2">
        <f t="shared" si="514"/>
        <v>67.141279024334722</v>
      </c>
      <c r="EQ160" s="2">
        <f t="shared" si="515"/>
        <v>58.374184309410623</v>
      </c>
      <c r="ER160" s="2">
        <f t="shared" si="516"/>
        <v>59.615612707582422</v>
      </c>
      <c r="ES160" s="2">
        <f t="shared" si="516"/>
        <v>61.529589281191811</v>
      </c>
      <c r="ET160" s="2">
        <f t="shared" si="516"/>
        <v>61.835615559895828</v>
      </c>
      <c r="EU160" s="2">
        <f t="shared" si="516"/>
        <v>62.271778503795574</v>
      </c>
      <c r="EV160" s="2">
        <f t="shared" si="516"/>
        <v>62.89324792105333</v>
      </c>
      <c r="EW160" s="2">
        <f t="shared" si="516"/>
        <v>63.653775317137303</v>
      </c>
      <c r="EX160" s="2">
        <f t="shared" si="516"/>
        <v>64.21609377799885</v>
      </c>
      <c r="EY160" s="2">
        <f t="shared" si="516"/>
        <v>62.810515696104765</v>
      </c>
      <c r="EZ160" s="2">
        <f t="shared" si="516"/>
        <v>62.339038076053292</v>
      </c>
      <c r="FA160" s="2">
        <f t="shared" si="516"/>
        <v>61.673148168230384</v>
      </c>
      <c r="FB160" s="2">
        <f t="shared" si="516"/>
        <v>61.031015575358424</v>
      </c>
      <c r="FC160" s="2">
        <f t="shared" si="516"/>
        <v>60.996606026785706</v>
      </c>
      <c r="FD160" s="2">
        <f t="shared" si="516"/>
        <v>62.969835272148558</v>
      </c>
      <c r="FE160" s="2">
        <f t="shared" si="516"/>
        <v>65.435089806146294</v>
      </c>
      <c r="FG160" s="2">
        <f t="shared" si="517"/>
        <v>0.99981131372707555</v>
      </c>
      <c r="FH160" s="2">
        <f t="shared" si="518"/>
        <v>0.99979306576953531</v>
      </c>
      <c r="FI160" s="2">
        <f t="shared" si="518"/>
        <v>0.99975657133820495</v>
      </c>
      <c r="FJ160" s="2">
        <f t="shared" si="518"/>
        <v>0.99977101826306281</v>
      </c>
      <c r="FK160" s="2">
        <f t="shared" si="518"/>
        <v>0.99977521796344493</v>
      </c>
      <c r="FL160" s="2">
        <f t="shared" si="518"/>
        <v>0.99978126935819711</v>
      </c>
      <c r="FM160" s="2">
        <f t="shared" si="518"/>
        <v>0.9997453704271515</v>
      </c>
      <c r="FN160" s="2">
        <f t="shared" si="518"/>
        <v>0.99971148578264146</v>
      </c>
      <c r="FO160" s="2">
        <f t="shared" si="518"/>
        <v>0.99971358502562346</v>
      </c>
      <c r="FP160" s="2">
        <f t="shared" si="518"/>
        <v>0.99971479131941299</v>
      </c>
      <c r="FQ160" s="2">
        <f t="shared" si="518"/>
        <v>0.99974891080146633</v>
      </c>
      <c r="FR160" s="2">
        <f t="shared" si="518"/>
        <v>0.99970614701739957</v>
      </c>
      <c r="FS160" s="2">
        <f t="shared" si="518"/>
        <v>0.99974674665173746</v>
      </c>
      <c r="FT160" s="2">
        <f t="shared" si="518"/>
        <v>0.9997745258155819</v>
      </c>
      <c r="FU160" s="2">
        <f t="shared" si="518"/>
        <v>0.99966909097005952</v>
      </c>
      <c r="FW160" s="2">
        <f t="shared" si="535"/>
        <v>0.11981385874825573</v>
      </c>
      <c r="FX160" s="2">
        <f t="shared" si="375"/>
        <v>0.12526548130287712</v>
      </c>
      <c r="FY160" s="2">
        <f t="shared" si="376"/>
        <v>0.13269692260024421</v>
      </c>
      <c r="FZ160" s="2">
        <f t="shared" si="377"/>
        <v>0.12694001298842966</v>
      </c>
      <c r="GA160" s="2">
        <f t="shared" si="378"/>
        <v>0.12277193424132257</v>
      </c>
      <c r="GB160" s="2">
        <f t="shared" si="379"/>
        <v>0.12473090009348778</v>
      </c>
      <c r="GC160" s="2">
        <f t="shared" si="380"/>
        <v>0.12384599635482861</v>
      </c>
      <c r="GD160" s="2">
        <f t="shared" si="381"/>
        <v>0.14049102904166672</v>
      </c>
      <c r="GE160" s="2">
        <f t="shared" si="382"/>
        <v>0.14504749309770268</v>
      </c>
      <c r="GF160" s="2">
        <f t="shared" si="383"/>
        <v>0.13235666621292627</v>
      </c>
      <c r="GG160" s="2">
        <f t="shared" si="384"/>
        <v>0.13071161932716832</v>
      </c>
      <c r="GH160" s="2">
        <f t="shared" si="385"/>
        <v>0.11233224460187964</v>
      </c>
      <c r="GI160" s="2">
        <f t="shared" si="386"/>
        <v>0.1091527328625353</v>
      </c>
      <c r="GJ160" s="2">
        <f t="shared" si="387"/>
        <v>0.10326571912400488</v>
      </c>
      <c r="GK160" s="2">
        <f t="shared" si="388"/>
        <v>7.7835310085964129E-2</v>
      </c>
      <c r="GM160" s="92">
        <f t="shared" si="536"/>
        <v>4.0324950597496932E-265</v>
      </c>
      <c r="GN160" s="92">
        <f t="shared" si="389"/>
        <v>6.335053400222268E-290</v>
      </c>
      <c r="GO160" s="92">
        <f t="shared" si="390"/>
        <v>0</v>
      </c>
      <c r="GP160" s="92">
        <f t="shared" si="391"/>
        <v>0</v>
      </c>
      <c r="GQ160" s="92">
        <f t="shared" si="392"/>
        <v>0</v>
      </c>
      <c r="GR160" s="92">
        <f t="shared" si="393"/>
        <v>0</v>
      </c>
      <c r="GS160" s="92">
        <f t="shared" si="394"/>
        <v>0</v>
      </c>
      <c r="GT160" s="92">
        <f t="shared" si="395"/>
        <v>0</v>
      </c>
      <c r="GU160" s="92">
        <f t="shared" si="396"/>
        <v>0</v>
      </c>
      <c r="GV160" s="92">
        <f t="shared" si="397"/>
        <v>0</v>
      </c>
      <c r="GW160" s="92">
        <f t="shared" si="398"/>
        <v>0</v>
      </c>
      <c r="GX160" s="92">
        <f t="shared" si="399"/>
        <v>0</v>
      </c>
      <c r="GY160" s="92">
        <f t="shared" si="400"/>
        <v>0</v>
      </c>
      <c r="GZ160" s="92">
        <f t="shared" si="401"/>
        <v>5.7721934297380704E-301</v>
      </c>
      <c r="HA160" s="92">
        <f t="shared" si="402"/>
        <v>0</v>
      </c>
      <c r="HC160" s="92">
        <f t="shared" si="537"/>
        <v>3.0912840238195983E-95</v>
      </c>
      <c r="HD160" s="92">
        <f t="shared" si="403"/>
        <v>1.456879955465607E-120</v>
      </c>
      <c r="HE160" s="92">
        <f t="shared" si="404"/>
        <v>2.7297089412875267E-146</v>
      </c>
      <c r="HF160" s="92">
        <f t="shared" si="405"/>
        <v>5.9315793894606818E-190</v>
      </c>
      <c r="HG160" s="92">
        <f t="shared" si="406"/>
        <v>4.2122773581672643E-206</v>
      </c>
      <c r="HH160" s="92">
        <f t="shared" si="407"/>
        <v>2.2703576265164865E-251</v>
      </c>
      <c r="HI160" s="92">
        <f t="shared" si="408"/>
        <v>1.6222471271696186E-236</v>
      </c>
      <c r="HJ160" s="92">
        <f t="shared" si="409"/>
        <v>7.7740657335161377E-260</v>
      </c>
      <c r="HK160" s="92">
        <f t="shared" si="410"/>
        <v>0</v>
      </c>
      <c r="HL160" s="92">
        <f t="shared" si="411"/>
        <v>1.6941549716808076E-291</v>
      </c>
      <c r="HM160" s="92">
        <f t="shared" si="412"/>
        <v>0</v>
      </c>
      <c r="HN160" s="92">
        <f t="shared" si="413"/>
        <v>4.9279778502734491E-234</v>
      </c>
      <c r="HO160" s="92">
        <f t="shared" si="414"/>
        <v>1.2802186716599587E-201</v>
      </c>
      <c r="HP160" s="92">
        <f t="shared" si="415"/>
        <v>1.0127211703303374E-144</v>
      </c>
      <c r="HQ160" s="92">
        <f t="shared" si="416"/>
        <v>4.4176397506540172E-119</v>
      </c>
      <c r="HS160" s="92">
        <f t="shared" si="538"/>
        <v>3.1539283455882541E-2</v>
      </c>
      <c r="HT160" s="92">
        <f t="shared" si="417"/>
        <v>2.5883757117526711E-2</v>
      </c>
      <c r="HU160" s="92">
        <f t="shared" si="418"/>
        <v>1.1110791453981035E-2</v>
      </c>
      <c r="HV160" s="92">
        <f t="shared" si="419"/>
        <v>1.0872936388113933E-2</v>
      </c>
      <c r="HW160" s="92">
        <f t="shared" si="420"/>
        <v>9.966799352817796E-3</v>
      </c>
      <c r="HX160" s="92">
        <f t="shared" si="421"/>
        <v>4.368850841657149E-3</v>
      </c>
      <c r="HY160" s="92">
        <f t="shared" si="422"/>
        <v>3.3821867305416269E-3</v>
      </c>
      <c r="HZ160" s="92">
        <f t="shared" si="423"/>
        <v>4.3895055050127588E-4</v>
      </c>
      <c r="IA160" s="92">
        <f t="shared" si="424"/>
        <v>4.5180540323217042E-4</v>
      </c>
      <c r="IB160" s="92">
        <f t="shared" si="425"/>
        <v>1.589116946630342E-3</v>
      </c>
      <c r="IC160" s="92">
        <f t="shared" si="426"/>
        <v>1.718507698471925E-3</v>
      </c>
      <c r="ID160" s="92">
        <f t="shared" si="427"/>
        <v>1.5285181330661283E-2</v>
      </c>
      <c r="IE160" s="92">
        <f t="shared" si="428"/>
        <v>3.5056863858305809E-2</v>
      </c>
      <c r="IF160" s="92">
        <f t="shared" si="429"/>
        <v>0.10673920610748441</v>
      </c>
      <c r="IG160" s="92">
        <f t="shared" si="430"/>
        <v>0.22789985538740901</v>
      </c>
      <c r="II160" s="92">
        <f t="shared" si="539"/>
        <v>2.510493828014516E-6</v>
      </c>
      <c r="IJ160" s="92">
        <f t="shared" si="540"/>
        <v>4.4959955758395964E-6</v>
      </c>
      <c r="IK160" s="92">
        <f t="shared" si="541"/>
        <v>2.0556285441593824E-6</v>
      </c>
      <c r="IL160" s="92">
        <f t="shared" si="542"/>
        <v>1.57054142338855E-6</v>
      </c>
      <c r="IM160" s="92">
        <f t="shared" si="543"/>
        <v>7.4281397402979511E-7</v>
      </c>
      <c r="IN160" s="92">
        <f t="shared" si="544"/>
        <v>3.4601007194323991E-7</v>
      </c>
      <c r="IO160" s="92">
        <f t="shared" si="545"/>
        <v>1.0460306412992175E-7</v>
      </c>
      <c r="IP160" s="92">
        <f t="shared" si="546"/>
        <v>2.0521420478050661E-7</v>
      </c>
      <c r="IQ160" s="92">
        <f t="shared" si="547"/>
        <v>4.8257015356065533E-7</v>
      </c>
      <c r="IR160" s="92">
        <f t="shared" si="548"/>
        <v>1.1235917687208844E-7</v>
      </c>
      <c r="IS160" s="92">
        <f t="shared" si="549"/>
        <v>1.3125849973408656E-7</v>
      </c>
      <c r="IT160" s="92">
        <f t="shared" si="550"/>
        <v>2.4203833847144616E-8</v>
      </c>
      <c r="IU160" s="92">
        <f t="shared" si="551"/>
        <v>9.6934780847194794E-8</v>
      </c>
      <c r="IV160" s="92">
        <f t="shared" si="552"/>
        <v>2.1031856318086066E-6</v>
      </c>
      <c r="IW160" s="92">
        <f t="shared" si="553"/>
        <v>1.3808624150949068E-5</v>
      </c>
      <c r="IY160" s="92">
        <f t="shared" si="554"/>
        <v>3.1541793949710559E-2</v>
      </c>
      <c r="IZ160" s="92">
        <f t="shared" si="555"/>
        <v>2.5888253113102552E-2</v>
      </c>
      <c r="JA160" s="92">
        <f t="shared" si="556"/>
        <v>1.1112847082525195E-2</v>
      </c>
      <c r="JB160" s="92">
        <f t="shared" si="557"/>
        <v>1.0874506929537321E-2</v>
      </c>
      <c r="JC160" s="92">
        <f t="shared" si="558"/>
        <v>9.9675421667918263E-3</v>
      </c>
      <c r="JD160" s="92">
        <f t="shared" si="559"/>
        <v>4.3691968517290923E-3</v>
      </c>
      <c r="JE160" s="92">
        <f t="shared" si="560"/>
        <v>3.3822913336057567E-3</v>
      </c>
      <c r="JF160" s="92">
        <f t="shared" si="561"/>
        <v>4.3915576470605639E-4</v>
      </c>
      <c r="JG160" s="92">
        <f t="shared" si="562"/>
        <v>4.5228797338573107E-4</v>
      </c>
      <c r="JH160" s="92">
        <f t="shared" si="563"/>
        <v>1.5892293058072141E-3</v>
      </c>
      <c r="JI160" s="92">
        <f t="shared" si="564"/>
        <v>1.718638956971659E-3</v>
      </c>
      <c r="JJ160" s="92">
        <f t="shared" si="565"/>
        <v>1.528520553449513E-2</v>
      </c>
      <c r="JK160" s="92">
        <f t="shared" si="566"/>
        <v>3.5056960793086657E-2</v>
      </c>
      <c r="JL160" s="92">
        <f t="shared" si="567"/>
        <v>0.10674130929311622</v>
      </c>
      <c r="JM160" s="92">
        <f t="shared" si="568"/>
        <v>0.22791366401155996</v>
      </c>
    </row>
    <row r="161" spans="2:273" x14ac:dyDescent="0.25">
      <c r="B161" s="2">
        <v>134</v>
      </c>
      <c r="C161" s="37">
        <v>58.774999999999999</v>
      </c>
      <c r="D161" s="37">
        <v>57.225000000000001</v>
      </c>
      <c r="E161" s="37">
        <v>59.536999999999999</v>
      </c>
      <c r="F161" s="37">
        <v>59.975999999999999</v>
      </c>
      <c r="G161" s="37">
        <v>60.975999999999999</v>
      </c>
      <c r="H161" s="37">
        <v>62.475999999999999</v>
      </c>
      <c r="I161" s="37">
        <v>61.881</v>
      </c>
      <c r="J161" s="37">
        <v>61.884</v>
      </c>
      <c r="K161" s="37">
        <v>61.341000000000001</v>
      </c>
      <c r="L161" s="37">
        <v>60.817999999999998</v>
      </c>
      <c r="M161" s="37">
        <v>61.317999999999998</v>
      </c>
      <c r="N161" s="37">
        <v>59.841000000000001</v>
      </c>
      <c r="O161" s="37">
        <v>59.454999999999998</v>
      </c>
      <c r="P161" s="37">
        <v>62.386000000000003</v>
      </c>
      <c r="Q161" s="37">
        <v>76.25</v>
      </c>
      <c r="S161" s="4">
        <f t="shared" si="440"/>
        <v>57.599908226201748</v>
      </c>
      <c r="T161" s="4">
        <f t="shared" si="441"/>
        <v>59.067903141362677</v>
      </c>
      <c r="U161" s="4">
        <f t="shared" si="442"/>
        <v>60.577387976294304</v>
      </c>
      <c r="V161" s="4">
        <f t="shared" si="443"/>
        <v>60.90219335861795</v>
      </c>
      <c r="W161" s="4">
        <f t="shared" si="444"/>
        <v>61.943341653838104</v>
      </c>
      <c r="X161" s="4">
        <f t="shared" si="445"/>
        <v>62.125455637779581</v>
      </c>
      <c r="Y161" s="4">
        <f t="shared" si="446"/>
        <v>62.900263039122962</v>
      </c>
      <c r="Z161" s="4">
        <f t="shared" si="447"/>
        <v>62.954940737401451</v>
      </c>
      <c r="AA161" s="4">
        <f t="shared" si="448"/>
        <v>61.831417048308452</v>
      </c>
      <c r="AB161" s="4">
        <f t="shared" si="449"/>
        <v>61.566011606454943</v>
      </c>
      <c r="AC161" s="4">
        <f t="shared" si="450"/>
        <v>61.056252356905112</v>
      </c>
      <c r="AD161" s="4">
        <f t="shared" si="451"/>
        <v>60.672839665202936</v>
      </c>
      <c r="AE161" s="4">
        <f t="shared" si="452"/>
        <v>60.46482427049984</v>
      </c>
      <c r="AF161" s="4">
        <f t="shared" si="453"/>
        <v>64.779778260258382</v>
      </c>
      <c r="AG161" s="4">
        <f t="shared" si="454"/>
        <v>77.975592971348973</v>
      </c>
      <c r="AI161" s="4">
        <f t="shared" si="455"/>
        <v>1.1750917737982505</v>
      </c>
      <c r="AJ161" s="4">
        <f t="shared" si="456"/>
        <v>-1.842903141362676</v>
      </c>
      <c r="AK161" s="4">
        <f t="shared" si="457"/>
        <v>-1.0403879762943049</v>
      </c>
      <c r="AL161" s="4">
        <f t="shared" si="458"/>
        <v>-0.92619335861795093</v>
      </c>
      <c r="AM161" s="4">
        <f t="shared" si="459"/>
        <v>-0.96734165383810478</v>
      </c>
      <c r="AN161" s="4">
        <f t="shared" si="460"/>
        <v>0.35054436222041829</v>
      </c>
      <c r="AO161" s="4">
        <f t="shared" si="461"/>
        <v>-1.0192630391229613</v>
      </c>
      <c r="AP161" s="4">
        <f t="shared" si="462"/>
        <v>-1.0709407374014503</v>
      </c>
      <c r="AQ161" s="4">
        <f t="shared" si="463"/>
        <v>-0.49041704830845134</v>
      </c>
      <c r="AR161" s="4">
        <f t="shared" si="464"/>
        <v>-0.74801160645494491</v>
      </c>
      <c r="AS161" s="4">
        <f t="shared" si="465"/>
        <v>0.26174764309488552</v>
      </c>
      <c r="AT161" s="4">
        <f t="shared" si="466"/>
        <v>-0.83183966520293495</v>
      </c>
      <c r="AU161" s="4">
        <f t="shared" si="467"/>
        <v>-1.0098242704998412</v>
      </c>
      <c r="AV161" s="4">
        <f t="shared" si="468"/>
        <v>-2.3937782602583795</v>
      </c>
      <c r="AW161" s="4">
        <f t="shared" si="468"/>
        <v>-1.7255929713489735</v>
      </c>
      <c r="AY161" s="2">
        <f t="shared" si="519"/>
        <v>57.5998754291968</v>
      </c>
      <c r="AZ161" s="2">
        <f t="shared" si="358"/>
        <v>59.051844448833577</v>
      </c>
      <c r="BA161" s="2">
        <f t="shared" si="359"/>
        <v>60.567026891216869</v>
      </c>
      <c r="BB161" s="2">
        <f t="shared" si="360"/>
        <v>60.889156524764374</v>
      </c>
      <c r="BC161" s="2">
        <f t="shared" si="361"/>
        <v>61.929194733586151</v>
      </c>
      <c r="BD161" s="2">
        <f t="shared" si="362"/>
        <v>62.120700124976281</v>
      </c>
      <c r="BE161" s="2">
        <f t="shared" si="363"/>
        <v>62.896625287634805</v>
      </c>
      <c r="BF161" s="2">
        <f t="shared" si="364"/>
        <v>62.954620164635912</v>
      </c>
      <c r="BG161" s="2">
        <f t="shared" si="365"/>
        <v>61.830846504716519</v>
      </c>
      <c r="BH161" s="2">
        <f t="shared" si="366"/>
        <v>61.564385747533457</v>
      </c>
      <c r="BI161" s="2">
        <f t="shared" si="367"/>
        <v>61.054177187753638</v>
      </c>
      <c r="BJ161" s="2">
        <f t="shared" si="368"/>
        <v>60.617025836009546</v>
      </c>
      <c r="BK161" s="2">
        <f t="shared" si="369"/>
        <v>60.239585882332946</v>
      </c>
      <c r="BL161" s="2">
        <f t="shared" si="370"/>
        <v>62.858588907174983</v>
      </c>
      <c r="BM161" s="2">
        <f t="shared" si="371"/>
        <v>66.924885101800271</v>
      </c>
      <c r="BO161" s="2" t="str">
        <f t="shared" si="469"/>
        <v/>
      </c>
      <c r="BP161" s="2" t="str">
        <f t="shared" si="470"/>
        <v/>
      </c>
      <c r="BQ161" s="2" t="str">
        <f t="shared" si="471"/>
        <v/>
      </c>
      <c r="BR161" s="2" t="str">
        <f t="shared" si="472"/>
        <v/>
      </c>
      <c r="BS161" s="2" t="str">
        <f t="shared" si="473"/>
        <v/>
      </c>
      <c r="BT161" s="2" t="str">
        <f t="shared" si="474"/>
        <v/>
      </c>
      <c r="BU161" s="2" t="str">
        <f t="shared" si="475"/>
        <v/>
      </c>
      <c r="BV161" s="2" t="str">
        <f t="shared" si="476"/>
        <v/>
      </c>
      <c r="BW161" s="2" t="str">
        <f t="shared" si="477"/>
        <v/>
      </c>
      <c r="BX161" s="2" t="str">
        <f t="shared" si="478"/>
        <v/>
      </c>
      <c r="BY161" s="2" t="str">
        <f t="shared" si="479"/>
        <v/>
      </c>
      <c r="BZ161" s="2" t="str">
        <f t="shared" si="480"/>
        <v/>
      </c>
      <c r="CA161" s="2" t="str">
        <f t="shared" si="481"/>
        <v/>
      </c>
      <c r="CB161" s="2" t="str">
        <f t="shared" si="482"/>
        <v/>
      </c>
      <c r="CC161" s="2" t="str">
        <f t="shared" si="483"/>
        <v/>
      </c>
      <c r="CE161" s="2" t="str">
        <f t="shared" si="520"/>
        <v/>
      </c>
      <c r="CF161" s="2" t="str">
        <f t="shared" si="521"/>
        <v/>
      </c>
      <c r="CG161" s="2">
        <f t="shared" si="522"/>
        <v>59.536999999999999</v>
      </c>
      <c r="CH161" s="2">
        <f t="shared" si="523"/>
        <v>59.975999999999999</v>
      </c>
      <c r="CI161" s="2">
        <f t="shared" si="524"/>
        <v>60.975999999999999</v>
      </c>
      <c r="CJ161" s="2">
        <f t="shared" si="525"/>
        <v>62.475999999999999</v>
      </c>
      <c r="CK161" s="2">
        <f t="shared" si="526"/>
        <v>61.881</v>
      </c>
      <c r="CL161" s="2">
        <f t="shared" si="527"/>
        <v>61.884</v>
      </c>
      <c r="CM161" s="2">
        <f t="shared" si="528"/>
        <v>61.341000000000001</v>
      </c>
      <c r="CN161" s="2">
        <f t="shared" si="529"/>
        <v>60.817999999999998</v>
      </c>
      <c r="CO161" s="2">
        <f t="shared" si="530"/>
        <v>61.317999999999998</v>
      </c>
      <c r="CP161" s="2">
        <f t="shared" si="531"/>
        <v>59.841000000000001</v>
      </c>
      <c r="CQ161" s="2" t="str">
        <f t="shared" si="532"/>
        <v/>
      </c>
      <c r="CR161" s="2" t="str">
        <f t="shared" si="533"/>
        <v/>
      </c>
      <c r="CS161" s="2" t="str">
        <f t="shared" si="534"/>
        <v/>
      </c>
      <c r="CU161" s="2" t="str">
        <f t="shared" si="484"/>
        <v/>
      </c>
      <c r="CV161" s="2" t="str">
        <f t="shared" si="485"/>
        <v/>
      </c>
      <c r="CW161" s="2">
        <f t="shared" si="486"/>
        <v>59.536999999999999</v>
      </c>
      <c r="CX161" s="2">
        <f t="shared" si="487"/>
        <v>59.975999999999999</v>
      </c>
      <c r="CY161" s="2">
        <f t="shared" si="488"/>
        <v>60.975999999999999</v>
      </c>
      <c r="CZ161" s="2">
        <f t="shared" si="489"/>
        <v>62.475999999999999</v>
      </c>
      <c r="DA161" s="2">
        <f t="shared" si="490"/>
        <v>61.881</v>
      </c>
      <c r="DB161" s="2">
        <f t="shared" si="491"/>
        <v>61.884</v>
      </c>
      <c r="DC161" s="2">
        <f t="shared" si="492"/>
        <v>61.341000000000001</v>
      </c>
      <c r="DD161" s="2">
        <f t="shared" si="493"/>
        <v>60.817999999999998</v>
      </c>
      <c r="DE161" s="2">
        <f t="shared" si="494"/>
        <v>61.317999999999998</v>
      </c>
      <c r="DF161" s="2">
        <f t="shared" si="495"/>
        <v>59.841000000000001</v>
      </c>
      <c r="DG161" s="2" t="str">
        <f t="shared" si="496"/>
        <v/>
      </c>
      <c r="DH161" s="2" t="str">
        <f t="shared" si="497"/>
        <v/>
      </c>
      <c r="DI161" s="2" t="str">
        <f t="shared" si="498"/>
        <v/>
      </c>
      <c r="DK161" s="2">
        <f t="shared" si="499"/>
        <v>108.62825515947466</v>
      </c>
      <c r="DL161" s="2">
        <f t="shared" si="500"/>
        <v>105.7889198606272</v>
      </c>
      <c r="DM161" s="2">
        <f t="shared" si="500"/>
        <v>105.73888399103261</v>
      </c>
      <c r="DN161" s="2">
        <f t="shared" si="500"/>
        <v>114.77889565945492</v>
      </c>
      <c r="DO161" s="2">
        <f t="shared" si="500"/>
        <v>113.35121138211379</v>
      </c>
      <c r="DP161" s="2">
        <f t="shared" si="500"/>
        <v>106.12848466898956</v>
      </c>
      <c r="DQ161" s="2">
        <f t="shared" si="500"/>
        <v>101.51818740561765</v>
      </c>
      <c r="DR161" s="2">
        <f t="shared" si="500"/>
        <v>99.906704021824254</v>
      </c>
      <c r="DS161" s="2">
        <f t="shared" si="500"/>
        <v>102.42825611106609</v>
      </c>
      <c r="DT161" s="2">
        <f t="shared" si="500"/>
        <v>103.64755181913944</v>
      </c>
      <c r="DU161" s="2">
        <f t="shared" si="500"/>
        <v>102.4774374811235</v>
      </c>
      <c r="DV161" s="2">
        <f t="shared" si="500"/>
        <v>110.13099484104478</v>
      </c>
      <c r="DW161" s="2">
        <f t="shared" si="500"/>
        <v>106.85971337964359</v>
      </c>
      <c r="DX161" s="2">
        <f t="shared" si="500"/>
        <v>99.995323177484281</v>
      </c>
      <c r="DY161" s="2">
        <f t="shared" si="500"/>
        <v>87.059441835357603</v>
      </c>
      <c r="EA161" s="2">
        <f t="shared" si="439"/>
        <v>57.485374162953704</v>
      </c>
      <c r="EB161" s="2">
        <f t="shared" si="501"/>
        <v>58.964940101522849</v>
      </c>
      <c r="EC161" s="2">
        <f t="shared" si="502"/>
        <v>60.412102870691221</v>
      </c>
      <c r="ED161" s="2">
        <f t="shared" si="503"/>
        <v>60.740914423671001</v>
      </c>
      <c r="EE161" s="2">
        <f t="shared" si="504"/>
        <v>61.877625504528325</v>
      </c>
      <c r="EF161" s="2">
        <f t="shared" si="505"/>
        <v>62.004407658163842</v>
      </c>
      <c r="EG161" s="2">
        <f t="shared" si="506"/>
        <v>62.784495565673936</v>
      </c>
      <c r="EH161" s="2">
        <f t="shared" si="507"/>
        <v>62.733900385019261</v>
      </c>
      <c r="EI161" s="2">
        <f t="shared" si="508"/>
        <v>61.655392935833817</v>
      </c>
      <c r="EJ161" s="2">
        <f t="shared" si="509"/>
        <v>61.438562756947036</v>
      </c>
      <c r="EK161" s="2">
        <f t="shared" si="510"/>
        <v>60.957272828069677</v>
      </c>
      <c r="EL161" s="2">
        <f t="shared" si="511"/>
        <v>60.55908787255909</v>
      </c>
      <c r="EM161" s="2">
        <f t="shared" si="512"/>
        <v>60.140270684039081</v>
      </c>
      <c r="EN161" s="2">
        <f t="shared" si="513"/>
        <v>62.848678360878473</v>
      </c>
      <c r="EO161" s="2">
        <f t="shared" si="514"/>
        <v>67.067462522997545</v>
      </c>
      <c r="EQ161" s="2">
        <f t="shared" si="515"/>
        <v>58.299254150446544</v>
      </c>
      <c r="ER161" s="2">
        <f t="shared" si="516"/>
        <v>59.540187608890406</v>
      </c>
      <c r="ES161" s="2">
        <f t="shared" si="516"/>
        <v>61.420461011545626</v>
      </c>
      <c r="ET161" s="2">
        <f t="shared" si="516"/>
        <v>61.736943236071653</v>
      </c>
      <c r="EU161" s="2">
        <f t="shared" si="516"/>
        <v>62.185927281597174</v>
      </c>
      <c r="EV161" s="2">
        <f t="shared" si="516"/>
        <v>62.799815579337242</v>
      </c>
      <c r="EW161" s="2">
        <f t="shared" si="516"/>
        <v>63.553060853968304</v>
      </c>
      <c r="EX161" s="2">
        <f t="shared" si="516"/>
        <v>64.121786796126244</v>
      </c>
      <c r="EY161" s="2">
        <f t="shared" si="516"/>
        <v>62.706119977616908</v>
      </c>
      <c r="EZ161" s="2">
        <f t="shared" si="516"/>
        <v>62.240003786346634</v>
      </c>
      <c r="FA161" s="2">
        <f t="shared" si="516"/>
        <v>61.574749983055597</v>
      </c>
      <c r="FB161" s="2">
        <f t="shared" si="516"/>
        <v>60.925544568195917</v>
      </c>
      <c r="FC161" s="2">
        <f t="shared" si="516"/>
        <v>60.887711598427323</v>
      </c>
      <c r="FD161" s="2">
        <f t="shared" si="516"/>
        <v>62.868941625952338</v>
      </c>
      <c r="FE161" s="2">
        <f t="shared" si="516"/>
        <v>65.313083233638551</v>
      </c>
      <c r="FG161" s="2">
        <f t="shared" si="517"/>
        <v>0.99982791321681086</v>
      </c>
      <c r="FH161" s="2">
        <f t="shared" si="518"/>
        <v>0.99981127030239791</v>
      </c>
      <c r="FI161" s="2">
        <f t="shared" si="518"/>
        <v>0.99977798566648945</v>
      </c>
      <c r="FJ161" s="2">
        <f t="shared" si="518"/>
        <v>0.99979116196624873</v>
      </c>
      <c r="FK161" s="2">
        <f t="shared" si="518"/>
        <v>0.9997949922914483</v>
      </c>
      <c r="FL161" s="2">
        <f t="shared" si="518"/>
        <v>0.9998005114444346</v>
      </c>
      <c r="FM161" s="2">
        <f t="shared" si="518"/>
        <v>0.9997677698665085</v>
      </c>
      <c r="FN161" s="2">
        <f t="shared" si="518"/>
        <v>0.99973686522648875</v>
      </c>
      <c r="FO161" s="2">
        <f t="shared" si="518"/>
        <v>0.99973877985569803</v>
      </c>
      <c r="FP161" s="2">
        <f t="shared" si="518"/>
        <v>0.99973988006404557</v>
      </c>
      <c r="FQ161" s="2">
        <f t="shared" si="518"/>
        <v>0.99977099886994081</v>
      </c>
      <c r="FR161" s="2">
        <f t="shared" si="518"/>
        <v>0.99973199596521189</v>
      </c>
      <c r="FS161" s="2">
        <f t="shared" si="518"/>
        <v>0.99976902505433973</v>
      </c>
      <c r="FT161" s="2">
        <f t="shared" si="518"/>
        <v>0.99979436102008556</v>
      </c>
      <c r="FU161" s="2">
        <f t="shared" si="518"/>
        <v>0.9996981985904807</v>
      </c>
      <c r="FW161" s="2">
        <f t="shared" si="535"/>
        <v>0.12987203763910277</v>
      </c>
      <c r="FX161" s="2">
        <f t="shared" si="375"/>
        <v>0.13571075192924109</v>
      </c>
      <c r="FY161" s="2">
        <f t="shared" si="376"/>
        <v>0.14366009412319924</v>
      </c>
      <c r="FZ161" s="2">
        <f t="shared" si="377"/>
        <v>0.1375029654153383</v>
      </c>
      <c r="GA161" s="2">
        <f t="shared" si="378"/>
        <v>0.13304090412999522</v>
      </c>
      <c r="GB161" s="2">
        <f t="shared" si="379"/>
        <v>0.135138481227744</v>
      </c>
      <c r="GC161" s="2">
        <f t="shared" si="380"/>
        <v>0.13419106106540657</v>
      </c>
      <c r="GD161" s="2">
        <f t="shared" si="381"/>
        <v>0.15198529264556199</v>
      </c>
      <c r="GE161" s="2">
        <f t="shared" si="382"/>
        <v>0.15684651591415608</v>
      </c>
      <c r="GF161" s="2">
        <f t="shared" si="383"/>
        <v>0.14329637096430675</v>
      </c>
      <c r="GG161" s="2">
        <f t="shared" si="384"/>
        <v>0.14153753600837515</v>
      </c>
      <c r="GH161" s="2">
        <f t="shared" si="385"/>
        <v>0.12184930143836903</v>
      </c>
      <c r="GI161" s="2">
        <f t="shared" si="386"/>
        <v>0.11843635510429466</v>
      </c>
      <c r="GJ161" s="2">
        <f t="shared" si="387"/>
        <v>0.11211165332458724</v>
      </c>
      <c r="GK161" s="2">
        <f t="shared" si="388"/>
        <v>8.4708608699506707E-2</v>
      </c>
      <c r="GM161" s="92">
        <f t="shared" si="536"/>
        <v>7.492097021722856E-273</v>
      </c>
      <c r="GN161" s="92">
        <f t="shared" si="389"/>
        <v>2.2039650703419834E-298</v>
      </c>
      <c r="GO161" s="92">
        <f t="shared" si="390"/>
        <v>0</v>
      </c>
      <c r="GP161" s="92">
        <f t="shared" si="391"/>
        <v>0</v>
      </c>
      <c r="GQ161" s="92">
        <f t="shared" si="392"/>
        <v>0</v>
      </c>
      <c r="GR161" s="92">
        <f t="shared" si="393"/>
        <v>0</v>
      </c>
      <c r="GS161" s="92">
        <f t="shared" si="394"/>
        <v>0</v>
      </c>
      <c r="GT161" s="92">
        <f t="shared" si="395"/>
        <v>0</v>
      </c>
      <c r="GU161" s="92">
        <f t="shared" si="396"/>
        <v>0</v>
      </c>
      <c r="GV161" s="92">
        <f t="shared" si="397"/>
        <v>0</v>
      </c>
      <c r="GW161" s="92">
        <f t="shared" si="398"/>
        <v>0</v>
      </c>
      <c r="GX161" s="92">
        <f t="shared" si="399"/>
        <v>0</v>
      </c>
      <c r="GY161" s="92">
        <f t="shared" si="400"/>
        <v>0</v>
      </c>
      <c r="GZ161" s="92">
        <f t="shared" si="401"/>
        <v>0</v>
      </c>
      <c r="HA161" s="92">
        <f t="shared" si="402"/>
        <v>0</v>
      </c>
      <c r="HC161" s="92">
        <f t="shared" si="537"/>
        <v>2.7661385442765775E-99</v>
      </c>
      <c r="HD161" s="92">
        <f t="shared" si="403"/>
        <v>1.0626421749540135E-125</v>
      </c>
      <c r="HE161" s="92">
        <f t="shared" si="404"/>
        <v>1.6478789393047318E-152</v>
      </c>
      <c r="HF161" s="92">
        <f t="shared" si="405"/>
        <v>5.8559135293893395E-198</v>
      </c>
      <c r="HG161" s="92">
        <f t="shared" si="406"/>
        <v>9.5130401253693097E-215</v>
      </c>
      <c r="HH161" s="92">
        <f t="shared" si="407"/>
        <v>8.7581560678076211E-262</v>
      </c>
      <c r="HI161" s="92">
        <f t="shared" si="408"/>
        <v>2.1990059282021145E-246</v>
      </c>
      <c r="HJ161" s="92">
        <f t="shared" si="409"/>
        <v>1.4569421551972412E-270</v>
      </c>
      <c r="HK161" s="92">
        <f t="shared" si="410"/>
        <v>0</v>
      </c>
      <c r="HL161" s="92">
        <f t="shared" si="411"/>
        <v>1.0800886605173882E-303</v>
      </c>
      <c r="HM161" s="92">
        <f t="shared" si="412"/>
        <v>0</v>
      </c>
      <c r="HN161" s="92">
        <f t="shared" si="413"/>
        <v>5.2312902729650155E-244</v>
      </c>
      <c r="HO161" s="92">
        <f t="shared" si="414"/>
        <v>2.9577264412884271E-210</v>
      </c>
      <c r="HP161" s="92">
        <f t="shared" si="415"/>
        <v>6.7585818041324588E-151</v>
      </c>
      <c r="HQ161" s="92">
        <f t="shared" si="416"/>
        <v>3.8367968731624674E-124</v>
      </c>
      <c r="HS161" s="92">
        <f t="shared" si="538"/>
        <v>1.5584111585749551E-2</v>
      </c>
      <c r="HT161" s="92">
        <f t="shared" si="417"/>
        <v>1.249543948667672E-2</v>
      </c>
      <c r="HU161" s="92">
        <f t="shared" si="418"/>
        <v>4.5999544326277095E-3</v>
      </c>
      <c r="HV161" s="92">
        <f t="shared" si="419"/>
        <v>4.5552675327284907E-3</v>
      </c>
      <c r="HW161" s="92">
        <f t="shared" si="420"/>
        <v>4.0960543768247494E-3</v>
      </c>
      <c r="HX161" s="92">
        <f t="shared" si="421"/>
        <v>1.5860612689272196E-3</v>
      </c>
      <c r="HY161" s="92">
        <f t="shared" si="422"/>
        <v>1.1469185371397628E-3</v>
      </c>
      <c r="HZ161" s="92">
        <f t="shared" si="423"/>
        <v>1.1445165477502685E-4</v>
      </c>
      <c r="IA161" s="92">
        <f t="shared" si="424"/>
        <v>1.1989873083465645E-4</v>
      </c>
      <c r="IB161" s="92">
        <f t="shared" si="425"/>
        <v>4.7785693229311979E-4</v>
      </c>
      <c r="IC161" s="92">
        <f t="shared" si="426"/>
        <v>5.2924882387803032E-4</v>
      </c>
      <c r="ID161" s="92">
        <f t="shared" si="427"/>
        <v>6.1754760649691421E-3</v>
      </c>
      <c r="IE161" s="92">
        <f t="shared" si="428"/>
        <v>1.6592581172014211E-2</v>
      </c>
      <c r="IF161" s="92">
        <f t="shared" si="429"/>
        <v>6.3125127888919427E-2</v>
      </c>
      <c r="IG161" s="92">
        <f t="shared" si="430"/>
        <v>0.15044841422069641</v>
      </c>
      <c r="II161" s="92">
        <f t="shared" si="539"/>
        <v>7.126783367103446E-6</v>
      </c>
      <c r="IJ161" s="92">
        <f t="shared" si="540"/>
        <v>1.244484896697278E-5</v>
      </c>
      <c r="IK161" s="92">
        <f t="shared" si="541"/>
        <v>6.3334354757221907E-6</v>
      </c>
      <c r="IL161" s="92">
        <f t="shared" si="542"/>
        <v>4.815303111673521E-6</v>
      </c>
      <c r="IM161" s="92">
        <f t="shared" si="543"/>
        <v>2.3819339768296023E-6</v>
      </c>
      <c r="IN161" s="92">
        <f t="shared" si="544"/>
        <v>1.2004198282933657E-6</v>
      </c>
      <c r="IO161" s="92">
        <f t="shared" si="545"/>
        <v>4.0166447050400766E-7</v>
      </c>
      <c r="IP161" s="92">
        <f t="shared" si="546"/>
        <v>8.2061506540962804E-7</v>
      </c>
      <c r="IQ161" s="92">
        <f t="shared" si="547"/>
        <v>1.8258472220544949E-6</v>
      </c>
      <c r="IR161" s="92">
        <f t="shared" si="548"/>
        <v>4.5204259958881312E-7</v>
      </c>
      <c r="IS161" s="92">
        <f t="shared" si="549"/>
        <v>5.152291107535692E-7</v>
      </c>
      <c r="IT161" s="92">
        <f t="shared" si="550"/>
        <v>9.8034210936878192E-8</v>
      </c>
      <c r="IU161" s="92">
        <f t="shared" si="551"/>
        <v>3.4245929197805908E-7</v>
      </c>
      <c r="IV161" s="92">
        <f t="shared" si="552"/>
        <v>5.5931940818655128E-6</v>
      </c>
      <c r="IW161" s="92">
        <f t="shared" si="553"/>
        <v>2.8525177099905937E-5</v>
      </c>
      <c r="IY161" s="92">
        <f t="shared" si="554"/>
        <v>1.5591238369116654E-2</v>
      </c>
      <c r="IZ161" s="92">
        <f t="shared" si="555"/>
        <v>1.2507884335643694E-2</v>
      </c>
      <c r="JA161" s="92">
        <f t="shared" si="556"/>
        <v>4.6062878681034317E-3</v>
      </c>
      <c r="JB161" s="92">
        <f t="shared" si="557"/>
        <v>4.5600828358401645E-3</v>
      </c>
      <c r="JC161" s="92">
        <f t="shared" si="558"/>
        <v>4.0984363108015794E-3</v>
      </c>
      <c r="JD161" s="92">
        <f t="shared" si="559"/>
        <v>1.5872616887555131E-3</v>
      </c>
      <c r="JE161" s="92">
        <f t="shared" si="560"/>
        <v>1.1473202016102667E-3</v>
      </c>
      <c r="JF161" s="92">
        <f t="shared" si="561"/>
        <v>1.1527226984043647E-4</v>
      </c>
      <c r="JG161" s="92">
        <f t="shared" si="562"/>
        <v>1.2172457805671094E-4</v>
      </c>
      <c r="JH161" s="92">
        <f t="shared" si="563"/>
        <v>4.783089748927086E-4</v>
      </c>
      <c r="JI161" s="92">
        <f t="shared" si="564"/>
        <v>5.2976405298878388E-4</v>
      </c>
      <c r="JJ161" s="92">
        <f t="shared" si="565"/>
        <v>6.1755740991800787E-3</v>
      </c>
      <c r="JK161" s="92">
        <f t="shared" si="566"/>
        <v>1.6592923631306187E-2</v>
      </c>
      <c r="JL161" s="92">
        <f t="shared" si="567"/>
        <v>6.3130721083001287E-2</v>
      </c>
      <c r="JM161" s="92">
        <f t="shared" si="568"/>
        <v>0.15047693939779633</v>
      </c>
    </row>
    <row r="162" spans="2:273" x14ac:dyDescent="0.25">
      <c r="B162" s="2">
        <v>135</v>
      </c>
      <c r="C162" s="37">
        <v>56.75</v>
      </c>
      <c r="D162" s="37">
        <v>58.825000000000003</v>
      </c>
      <c r="E162" s="37">
        <v>59.561</v>
      </c>
      <c r="F162" s="37">
        <v>60.024000000000001</v>
      </c>
      <c r="G162" s="37">
        <v>62.414999999999999</v>
      </c>
      <c r="H162" s="37">
        <v>61.119</v>
      </c>
      <c r="I162" s="37">
        <v>63.119</v>
      </c>
      <c r="J162" s="37">
        <v>61.326000000000001</v>
      </c>
      <c r="K162" s="37">
        <v>60.932000000000002</v>
      </c>
      <c r="L162" s="37">
        <v>62.432000000000002</v>
      </c>
      <c r="M162" s="37">
        <v>60.136000000000003</v>
      </c>
      <c r="N162" s="37">
        <v>59.204999999999998</v>
      </c>
      <c r="O162" s="37">
        <v>59.295000000000002</v>
      </c>
      <c r="P162" s="37">
        <v>63.136000000000003</v>
      </c>
      <c r="Q162" s="37">
        <v>69.977000000000004</v>
      </c>
      <c r="S162" s="4">
        <f t="shared" si="440"/>
        <v>57.505732636996584</v>
      </c>
      <c r="T162" s="4">
        <f t="shared" si="441"/>
        <v>58.967950432738185</v>
      </c>
      <c r="U162" s="4">
        <f t="shared" si="442"/>
        <v>60.439771875271454</v>
      </c>
      <c r="V162" s="4">
        <f t="shared" si="443"/>
        <v>60.773274252392127</v>
      </c>
      <c r="W162" s="4">
        <f t="shared" si="444"/>
        <v>61.838797466630503</v>
      </c>
      <c r="X162" s="4">
        <f t="shared" si="445"/>
        <v>62.010791637138404</v>
      </c>
      <c r="Y162" s="4">
        <f t="shared" si="446"/>
        <v>62.779467592283844</v>
      </c>
      <c r="Z162" s="4">
        <f t="shared" si="447"/>
        <v>62.835054641479964</v>
      </c>
      <c r="AA162" s="4">
        <f t="shared" si="448"/>
        <v>61.708297965902602</v>
      </c>
      <c r="AB162" s="4">
        <f t="shared" si="449"/>
        <v>61.448028722166839</v>
      </c>
      <c r="AC162" s="4">
        <f t="shared" si="450"/>
        <v>60.945782433519277</v>
      </c>
      <c r="AD162" s="4">
        <f t="shared" si="451"/>
        <v>60.515658093997658</v>
      </c>
      <c r="AE162" s="4">
        <f t="shared" si="452"/>
        <v>60.18427176085472</v>
      </c>
      <c r="AF162" s="4">
        <f t="shared" si="453"/>
        <v>63.659224211964357</v>
      </c>
      <c r="AG162" s="4">
        <f t="shared" si="454"/>
        <v>72.805765987896876</v>
      </c>
      <c r="AI162" s="4">
        <f t="shared" si="455"/>
        <v>-0.75573263699658355</v>
      </c>
      <c r="AJ162" s="4">
        <f t="shared" si="456"/>
        <v>-0.14295043273818209</v>
      </c>
      <c r="AK162" s="4">
        <f t="shared" si="457"/>
        <v>-0.87877187527145395</v>
      </c>
      <c r="AL162" s="4">
        <f t="shared" si="458"/>
        <v>-0.74927425239212653</v>
      </c>
      <c r="AM162" s="4">
        <f t="shared" si="459"/>
        <v>0.57620253336949645</v>
      </c>
      <c r="AN162" s="4">
        <f t="shared" si="460"/>
        <v>-0.89179163713840381</v>
      </c>
      <c r="AO162" s="4">
        <f t="shared" si="461"/>
        <v>0.33953240771615611</v>
      </c>
      <c r="AP162" s="4">
        <f t="shared" si="462"/>
        <v>-1.5090546414799633</v>
      </c>
      <c r="AQ162" s="4">
        <f t="shared" si="463"/>
        <v>-0.77629796590260014</v>
      </c>
      <c r="AR162" s="4">
        <f t="shared" si="464"/>
        <v>0.98397127783316307</v>
      </c>
      <c r="AS162" s="4">
        <f t="shared" si="465"/>
        <v>-0.80978243351927404</v>
      </c>
      <c r="AT162" s="4">
        <f t="shared" si="466"/>
        <v>-1.3106580939976595</v>
      </c>
      <c r="AU162" s="4">
        <f t="shared" si="467"/>
        <v>-0.88927176085471871</v>
      </c>
      <c r="AV162" s="4">
        <f t="shared" si="468"/>
        <v>-0.52322421196435442</v>
      </c>
      <c r="AW162" s="4">
        <f t="shared" si="468"/>
        <v>-2.8287659878968725</v>
      </c>
      <c r="AY162" s="2">
        <f t="shared" si="519"/>
        <v>57.505647851986211</v>
      </c>
      <c r="AZ162" s="2">
        <f t="shared" si="358"/>
        <v>58.962128999435627</v>
      </c>
      <c r="BA162" s="2">
        <f t="shared" si="359"/>
        <v>60.436234877550859</v>
      </c>
      <c r="BB162" s="2">
        <f t="shared" si="360"/>
        <v>60.768805250521687</v>
      </c>
      <c r="BC162" s="2">
        <f t="shared" si="361"/>
        <v>61.834407570297259</v>
      </c>
      <c r="BD162" s="2">
        <f t="shared" si="362"/>
        <v>62.009281563664089</v>
      </c>
      <c r="BE162" s="2">
        <f t="shared" si="363"/>
        <v>62.77852094205933</v>
      </c>
      <c r="BF162" s="2">
        <f t="shared" si="364"/>
        <v>62.834539935466189</v>
      </c>
      <c r="BG162" s="2">
        <f t="shared" si="365"/>
        <v>61.707088935506583</v>
      </c>
      <c r="BH162" s="2">
        <f t="shared" si="366"/>
        <v>61.447406213082594</v>
      </c>
      <c r="BI162" s="2">
        <f t="shared" si="367"/>
        <v>60.944988807386352</v>
      </c>
      <c r="BJ162" s="2">
        <f t="shared" si="368"/>
        <v>60.501190339700024</v>
      </c>
      <c r="BK162" s="2">
        <f t="shared" si="369"/>
        <v>60.111628564745608</v>
      </c>
      <c r="BL162" s="2">
        <f t="shared" si="370"/>
        <v>62.756378427607004</v>
      </c>
      <c r="BM162" s="2">
        <f t="shared" si="371"/>
        <v>66.833129318848506</v>
      </c>
      <c r="BO162" s="2" t="str">
        <f t="shared" si="469"/>
        <v/>
      </c>
      <c r="BP162" s="2" t="str">
        <f t="shared" si="470"/>
        <v/>
      </c>
      <c r="BQ162" s="2" t="str">
        <f t="shared" si="471"/>
        <v/>
      </c>
      <c r="BR162" s="2" t="str">
        <f t="shared" si="472"/>
        <v/>
      </c>
      <c r="BS162" s="2" t="str">
        <f t="shared" si="473"/>
        <v/>
      </c>
      <c r="BT162" s="2" t="str">
        <f t="shared" si="474"/>
        <v/>
      </c>
      <c r="BU162" s="2" t="str">
        <f t="shared" si="475"/>
        <v/>
      </c>
      <c r="BV162" s="2" t="str">
        <f t="shared" si="476"/>
        <v/>
      </c>
      <c r="BW162" s="2" t="str">
        <f t="shared" si="477"/>
        <v/>
      </c>
      <c r="BX162" s="2" t="str">
        <f t="shared" si="478"/>
        <v/>
      </c>
      <c r="BY162" s="2" t="str">
        <f t="shared" si="479"/>
        <v/>
      </c>
      <c r="BZ162" s="2" t="str">
        <f t="shared" si="480"/>
        <v/>
      </c>
      <c r="CA162" s="2" t="str">
        <f t="shared" si="481"/>
        <v/>
      </c>
      <c r="CB162" s="2" t="str">
        <f t="shared" si="482"/>
        <v/>
      </c>
      <c r="CC162" s="2" t="str">
        <f t="shared" si="483"/>
        <v/>
      </c>
      <c r="CE162" s="2">
        <f t="shared" si="520"/>
        <v>56.75</v>
      </c>
      <c r="CF162" s="2">
        <f t="shared" si="521"/>
        <v>58.825000000000003</v>
      </c>
      <c r="CG162" s="2">
        <f t="shared" si="522"/>
        <v>59.561</v>
      </c>
      <c r="CH162" s="2">
        <f t="shared" si="523"/>
        <v>60.024000000000001</v>
      </c>
      <c r="CI162" s="2">
        <f t="shared" si="524"/>
        <v>62.414999999999999</v>
      </c>
      <c r="CJ162" s="2">
        <f t="shared" si="525"/>
        <v>61.119</v>
      </c>
      <c r="CK162" s="2">
        <f t="shared" si="526"/>
        <v>63.119</v>
      </c>
      <c r="CL162" s="2">
        <f t="shared" si="527"/>
        <v>61.326000000000001</v>
      </c>
      <c r="CM162" s="2">
        <f t="shared" si="528"/>
        <v>60.932000000000002</v>
      </c>
      <c r="CN162" s="2">
        <f t="shared" si="529"/>
        <v>62.432000000000002</v>
      </c>
      <c r="CO162" s="2">
        <f t="shared" si="530"/>
        <v>60.136000000000003</v>
      </c>
      <c r="CP162" s="2">
        <f t="shared" si="531"/>
        <v>59.204999999999998</v>
      </c>
      <c r="CQ162" s="2">
        <f t="shared" si="532"/>
        <v>59.295000000000002</v>
      </c>
      <c r="CR162" s="2" t="str">
        <f t="shared" si="533"/>
        <v/>
      </c>
      <c r="CS162" s="2" t="str">
        <f t="shared" si="534"/>
        <v/>
      </c>
      <c r="CU162" s="2">
        <f t="shared" si="484"/>
        <v>56.75</v>
      </c>
      <c r="CV162" s="2">
        <f t="shared" si="485"/>
        <v>58.825000000000003</v>
      </c>
      <c r="CW162" s="2">
        <f t="shared" si="486"/>
        <v>59.561</v>
      </c>
      <c r="CX162" s="2">
        <f t="shared" si="487"/>
        <v>60.024000000000001</v>
      </c>
      <c r="CY162" s="2">
        <f t="shared" si="488"/>
        <v>62.414999999999999</v>
      </c>
      <c r="CZ162" s="2">
        <f t="shared" si="489"/>
        <v>61.119</v>
      </c>
      <c r="DA162" s="2">
        <f t="shared" si="490"/>
        <v>63.119</v>
      </c>
      <c r="DB162" s="2">
        <f t="shared" si="491"/>
        <v>61.326000000000001</v>
      </c>
      <c r="DC162" s="2">
        <f t="shared" si="492"/>
        <v>60.932000000000002</v>
      </c>
      <c r="DD162" s="2">
        <f t="shared" si="493"/>
        <v>62.432000000000002</v>
      </c>
      <c r="DE162" s="2">
        <f t="shared" si="494"/>
        <v>60.136000000000003</v>
      </c>
      <c r="DF162" s="2">
        <f t="shared" si="495"/>
        <v>59.204999999999998</v>
      </c>
      <c r="DG162" s="2">
        <f t="shared" si="496"/>
        <v>59.295000000000002</v>
      </c>
      <c r="DH162" s="2" t="str">
        <f t="shared" si="497"/>
        <v/>
      </c>
      <c r="DI162" s="2" t="str">
        <f t="shared" si="498"/>
        <v/>
      </c>
      <c r="DK162" s="2">
        <f t="shared" si="499"/>
        <v>108.94339821763603</v>
      </c>
      <c r="DL162" s="2">
        <f t="shared" si="500"/>
        <v>106.07508710801396</v>
      </c>
      <c r="DM162" s="2">
        <f t="shared" si="500"/>
        <v>106.00687143127246</v>
      </c>
      <c r="DN162" s="2">
        <f t="shared" si="500"/>
        <v>115.11174915593008</v>
      </c>
      <c r="DO162" s="2">
        <f t="shared" si="500"/>
        <v>113.66523925667826</v>
      </c>
      <c r="DP162" s="2">
        <f t="shared" si="500"/>
        <v>106.36933188153311</v>
      </c>
      <c r="DQ162" s="2">
        <f t="shared" si="500"/>
        <v>101.71371942011478</v>
      </c>
      <c r="DR162" s="2">
        <f t="shared" si="500"/>
        <v>100.09448078221644</v>
      </c>
      <c r="DS162" s="2">
        <f t="shared" si="500"/>
        <v>102.6484693838965</v>
      </c>
      <c r="DT162" s="2">
        <f t="shared" si="500"/>
        <v>103.87976817113685</v>
      </c>
      <c r="DU162" s="2">
        <f t="shared" si="500"/>
        <v>102.71788341890665</v>
      </c>
      <c r="DV162" s="2">
        <f t="shared" si="500"/>
        <v>110.43490214191181</v>
      </c>
      <c r="DW162" s="2">
        <f t="shared" si="500"/>
        <v>107.11811174871639</v>
      </c>
      <c r="DX162" s="2">
        <f t="shared" si="500"/>
        <v>100.1929715042001</v>
      </c>
      <c r="DY162" s="2">
        <f t="shared" si="500"/>
        <v>87.159809649122792</v>
      </c>
      <c r="EA162" s="2">
        <f t="shared" si="439"/>
        <v>57.378614606946513</v>
      </c>
      <c r="EB162" s="2">
        <f t="shared" si="501"/>
        <v>58.866066102650883</v>
      </c>
      <c r="EC162" s="2">
        <f t="shared" si="502"/>
        <v>60.264298427867949</v>
      </c>
      <c r="ED162" s="2">
        <f t="shared" si="503"/>
        <v>60.604621551562047</v>
      </c>
      <c r="EE162" s="2">
        <f t="shared" si="504"/>
        <v>61.778371797281913</v>
      </c>
      <c r="EF162" s="2">
        <f t="shared" si="505"/>
        <v>61.880366333295875</v>
      </c>
      <c r="EG162" s="2">
        <f t="shared" si="506"/>
        <v>62.654330780782601</v>
      </c>
      <c r="EH162" s="2">
        <f t="shared" si="507"/>
        <v>62.589338466923351</v>
      </c>
      <c r="EI162" s="2">
        <f t="shared" si="508"/>
        <v>61.51281019258262</v>
      </c>
      <c r="EJ162" s="2">
        <f t="shared" si="509"/>
        <v>61.308253320037963</v>
      </c>
      <c r="EK162" s="2">
        <f t="shared" si="510"/>
        <v>60.838601058693087</v>
      </c>
      <c r="EL162" s="2">
        <f t="shared" si="511"/>
        <v>60.438594475069287</v>
      </c>
      <c r="EM162" s="2">
        <f t="shared" si="512"/>
        <v>60.00195781758957</v>
      </c>
      <c r="EN162" s="2">
        <f t="shared" si="513"/>
        <v>62.746767475997977</v>
      </c>
      <c r="EO162" s="2">
        <f t="shared" si="514"/>
        <v>66.993646021660368</v>
      </c>
      <c r="EQ162" s="2">
        <f t="shared" si="515"/>
        <v>58.224323991482464</v>
      </c>
      <c r="ER162" s="2">
        <f t="shared" si="516"/>
        <v>59.464762510198383</v>
      </c>
      <c r="ES162" s="2">
        <f t="shared" si="516"/>
        <v>61.311332741899442</v>
      </c>
      <c r="ET162" s="2">
        <f t="shared" si="516"/>
        <v>61.638270912247471</v>
      </c>
      <c r="EU162" s="2">
        <f t="shared" si="516"/>
        <v>62.100076059398766</v>
      </c>
      <c r="EV162" s="2">
        <f t="shared" si="516"/>
        <v>62.706383237621147</v>
      </c>
      <c r="EW162" s="2">
        <f t="shared" si="516"/>
        <v>63.452346390799313</v>
      </c>
      <c r="EX162" s="2">
        <f t="shared" si="516"/>
        <v>64.027479814253638</v>
      </c>
      <c r="EY162" s="2">
        <f t="shared" si="516"/>
        <v>62.60172425912905</v>
      </c>
      <c r="EZ162" s="2">
        <f t="shared" si="516"/>
        <v>62.140969496639983</v>
      </c>
      <c r="FA162" s="2">
        <f t="shared" si="516"/>
        <v>61.47635179788081</v>
      </c>
      <c r="FB162" s="2">
        <f t="shared" si="516"/>
        <v>60.820073561033411</v>
      </c>
      <c r="FC162" s="2">
        <f t="shared" si="516"/>
        <v>60.778817170068947</v>
      </c>
      <c r="FD162" s="2">
        <f t="shared" si="516"/>
        <v>62.768047979756119</v>
      </c>
      <c r="FE162" s="2">
        <f t="shared" si="516"/>
        <v>65.191076661130793</v>
      </c>
      <c r="FG162" s="2">
        <f t="shared" si="517"/>
        <v>0.99984305261196005</v>
      </c>
      <c r="FH162" s="2">
        <f t="shared" si="518"/>
        <v>0.99982787361171888</v>
      </c>
      <c r="FI162" s="2">
        <f t="shared" si="518"/>
        <v>0.99979751656586147</v>
      </c>
      <c r="FJ162" s="2">
        <f t="shared" si="518"/>
        <v>0.99980953394964334</v>
      </c>
      <c r="FK162" s="2">
        <f t="shared" si="518"/>
        <v>0.99981302737495181</v>
      </c>
      <c r="FL162" s="2">
        <f t="shared" si="518"/>
        <v>0.99981806108145388</v>
      </c>
      <c r="FM162" s="2">
        <f t="shared" si="518"/>
        <v>0.99978819927315088</v>
      </c>
      <c r="FN162" s="2">
        <f t="shared" si="518"/>
        <v>0.99976001267791792</v>
      </c>
      <c r="FO162" s="2">
        <f t="shared" si="518"/>
        <v>0.99976175892107655</v>
      </c>
      <c r="FP162" s="2">
        <f t="shared" si="518"/>
        <v>0.99976276236904504</v>
      </c>
      <c r="FQ162" s="2">
        <f t="shared" si="518"/>
        <v>0.99979114427879845</v>
      </c>
      <c r="FR162" s="2">
        <f t="shared" si="518"/>
        <v>0.99975557165130724</v>
      </c>
      <c r="FS162" s="2">
        <f t="shared" si="518"/>
        <v>0.9997893440647162</v>
      </c>
      <c r="FT162" s="2">
        <f t="shared" si="518"/>
        <v>0.99981245162782351</v>
      </c>
      <c r="FU162" s="2">
        <f t="shared" si="518"/>
        <v>0.99972474653376009</v>
      </c>
      <c r="FW162" s="2">
        <f t="shared" si="535"/>
        <v>0.14063966784809692</v>
      </c>
      <c r="FX162" s="2">
        <f t="shared" si="375"/>
        <v>0.1468807519073401</v>
      </c>
      <c r="FY162" s="2">
        <f t="shared" si="376"/>
        <v>0.15536676710096001</v>
      </c>
      <c r="FZ162" s="2">
        <f t="shared" si="377"/>
        <v>0.14879508225744834</v>
      </c>
      <c r="GA162" s="2">
        <f t="shared" si="378"/>
        <v>0.14402777537372047</v>
      </c>
      <c r="GB162" s="2">
        <f t="shared" si="379"/>
        <v>0.14626935048966183</v>
      </c>
      <c r="GC162" s="2">
        <f t="shared" si="380"/>
        <v>0.14525700113837203</v>
      </c>
      <c r="GD162" s="2">
        <f t="shared" si="381"/>
        <v>0.1642402607454134</v>
      </c>
      <c r="GE162" s="2">
        <f t="shared" si="382"/>
        <v>0.16941514924229878</v>
      </c>
      <c r="GF162" s="2">
        <f t="shared" si="383"/>
        <v>0.15497876868659524</v>
      </c>
      <c r="GG162" s="2">
        <f t="shared" si="384"/>
        <v>0.15310216824974968</v>
      </c>
      <c r="GH162" s="2">
        <f t="shared" si="385"/>
        <v>0.13205271680801728</v>
      </c>
      <c r="GI162" s="2">
        <f t="shared" si="386"/>
        <v>0.12839576348583598</v>
      </c>
      <c r="GJ162" s="2">
        <f t="shared" si="387"/>
        <v>0.12161258157980012</v>
      </c>
      <c r="GK162" s="2">
        <f t="shared" si="388"/>
        <v>9.2128221463998378E-2</v>
      </c>
      <c r="GM162" s="92">
        <f t="shared" si="536"/>
        <v>1.0760014318473098E-280</v>
      </c>
      <c r="GN162" s="92">
        <f t="shared" si="389"/>
        <v>5.7851357574352263E-307</v>
      </c>
      <c r="GO162" s="92">
        <f t="shared" si="390"/>
        <v>0</v>
      </c>
      <c r="GP162" s="92">
        <f t="shared" si="391"/>
        <v>0</v>
      </c>
      <c r="GQ162" s="92">
        <f t="shared" si="392"/>
        <v>0</v>
      </c>
      <c r="GR162" s="92">
        <f t="shared" si="393"/>
        <v>0</v>
      </c>
      <c r="GS162" s="92">
        <f t="shared" si="394"/>
        <v>0</v>
      </c>
      <c r="GT162" s="92">
        <f t="shared" si="395"/>
        <v>0</v>
      </c>
      <c r="GU162" s="92">
        <f t="shared" si="396"/>
        <v>0</v>
      </c>
      <c r="GV162" s="92">
        <f t="shared" si="397"/>
        <v>0</v>
      </c>
      <c r="GW162" s="92">
        <f t="shared" si="398"/>
        <v>0</v>
      </c>
      <c r="GX162" s="92">
        <f t="shared" si="399"/>
        <v>0</v>
      </c>
      <c r="GY162" s="92">
        <f t="shared" si="400"/>
        <v>0</v>
      </c>
      <c r="GZ162" s="92">
        <f t="shared" si="401"/>
        <v>0</v>
      </c>
      <c r="HA162" s="92">
        <f t="shared" si="402"/>
        <v>0</v>
      </c>
      <c r="HC162" s="92">
        <f t="shared" si="537"/>
        <v>2.0324855759181926E-103</v>
      </c>
      <c r="HD162" s="92">
        <f t="shared" si="403"/>
        <v>6.0368540660616121E-131</v>
      </c>
      <c r="HE162" s="92">
        <f t="shared" si="404"/>
        <v>7.3599832432195731E-159</v>
      </c>
      <c r="HF162" s="92">
        <f t="shared" si="405"/>
        <v>3.9388144729683009E-206</v>
      </c>
      <c r="HG162" s="92">
        <f t="shared" si="406"/>
        <v>1.4224886346629705E-223</v>
      </c>
      <c r="HH162" s="92">
        <f t="shared" si="407"/>
        <v>2.0699447639447916E-272</v>
      </c>
      <c r="HI162" s="92">
        <f t="shared" si="408"/>
        <v>1.8674026452234634E-256</v>
      </c>
      <c r="HJ162" s="92">
        <f t="shared" si="409"/>
        <v>1.651360155274971E-281</v>
      </c>
      <c r="HK162" s="92">
        <f t="shared" si="410"/>
        <v>0</v>
      </c>
      <c r="HL162" s="92">
        <f t="shared" si="411"/>
        <v>0</v>
      </c>
      <c r="HM162" s="92">
        <f t="shared" si="412"/>
        <v>0</v>
      </c>
      <c r="HN162" s="92">
        <f t="shared" si="413"/>
        <v>3.4271577341374541E-254</v>
      </c>
      <c r="HO162" s="92">
        <f t="shared" si="414"/>
        <v>4.4879262227151226E-219</v>
      </c>
      <c r="HP162" s="92">
        <f t="shared" si="415"/>
        <v>3.3403204935719417E-157</v>
      </c>
      <c r="HQ162" s="92">
        <f t="shared" si="416"/>
        <v>2.6064935127282764E-129</v>
      </c>
      <c r="HS162" s="92">
        <f t="shared" si="538"/>
        <v>7.1090129674194185E-3</v>
      </c>
      <c r="HT162" s="92">
        <f t="shared" si="417"/>
        <v>5.5694774383192999E-3</v>
      </c>
      <c r="HU162" s="92">
        <f t="shared" si="418"/>
        <v>1.7384299138089834E-3</v>
      </c>
      <c r="HV162" s="92">
        <f t="shared" si="419"/>
        <v>1.746958081130635E-3</v>
      </c>
      <c r="HW162" s="92">
        <f t="shared" si="420"/>
        <v>1.5380336422938195E-3</v>
      </c>
      <c r="HX162" s="92">
        <f t="shared" si="421"/>
        <v>5.2253887063671975E-4</v>
      </c>
      <c r="HY162" s="92">
        <f t="shared" si="422"/>
        <v>3.5027033095851945E-4</v>
      </c>
      <c r="HZ162" s="92">
        <f t="shared" si="423"/>
        <v>2.6581335361395885E-5</v>
      </c>
      <c r="IA162" s="92">
        <f t="shared" si="424"/>
        <v>2.8411569944154442E-5</v>
      </c>
      <c r="IB162" s="92">
        <f t="shared" si="425"/>
        <v>1.2841459286295936E-4</v>
      </c>
      <c r="IC162" s="92">
        <f t="shared" si="426"/>
        <v>1.4607636468086437E-4</v>
      </c>
      <c r="ID162" s="92">
        <f t="shared" si="427"/>
        <v>2.2485540811066824E-3</v>
      </c>
      <c r="IE162" s="92">
        <f t="shared" si="428"/>
        <v>7.1592229156935564E-3</v>
      </c>
      <c r="IF162" s="92">
        <f t="shared" si="429"/>
        <v>3.4555647931856372E-2</v>
      </c>
      <c r="IG162" s="92">
        <f t="shared" si="430"/>
        <v>9.1418783854069846E-2</v>
      </c>
      <c r="II162" s="92">
        <f t="shared" si="539"/>
        <v>1.93330436833473E-5</v>
      </c>
      <c r="IJ162" s="92">
        <f t="shared" si="540"/>
        <v>3.2920429312082883E-5</v>
      </c>
      <c r="IK162" s="92">
        <f t="shared" si="541"/>
        <v>1.8521658530789399E-5</v>
      </c>
      <c r="IL162" s="92">
        <f t="shared" si="542"/>
        <v>1.4035080939899538E-5</v>
      </c>
      <c r="IM162" s="92">
        <f t="shared" si="543"/>
        <v>7.2523133262011172E-6</v>
      </c>
      <c r="IN162" s="92">
        <f t="shared" si="544"/>
        <v>3.9376351799493139E-6</v>
      </c>
      <c r="IO162" s="92">
        <f t="shared" si="545"/>
        <v>1.4515399939595574E-6</v>
      </c>
      <c r="IP162" s="92">
        <f t="shared" si="546"/>
        <v>3.0674898844466002E-6</v>
      </c>
      <c r="IQ162" s="92">
        <f t="shared" si="547"/>
        <v>6.4678586318520583E-6</v>
      </c>
      <c r="IR162" s="92">
        <f t="shared" si="548"/>
        <v>1.703583852774615E-6</v>
      </c>
      <c r="IS162" s="92">
        <f t="shared" si="549"/>
        <v>1.8976800497086574E-6</v>
      </c>
      <c r="IT162" s="92">
        <f t="shared" si="550"/>
        <v>3.7396034423117475E-7</v>
      </c>
      <c r="IU162" s="92">
        <f t="shared" si="551"/>
        <v>1.1474241762426434E-6</v>
      </c>
      <c r="IV162" s="92">
        <f t="shared" si="552"/>
        <v>1.429880084296792E-5</v>
      </c>
      <c r="IW162" s="92">
        <f t="shared" si="553"/>
        <v>5.7466087291207515E-5</v>
      </c>
      <c r="IY162" s="92">
        <f t="shared" si="554"/>
        <v>7.1283460111027661E-3</v>
      </c>
      <c r="IZ162" s="92">
        <f t="shared" si="555"/>
        <v>5.6023978676313828E-3</v>
      </c>
      <c r="JA162" s="92">
        <f t="shared" si="556"/>
        <v>1.7569515723397729E-3</v>
      </c>
      <c r="JB162" s="92">
        <f t="shared" si="557"/>
        <v>1.7609931620705345E-3</v>
      </c>
      <c r="JC162" s="92">
        <f t="shared" si="558"/>
        <v>1.5452859556200206E-3</v>
      </c>
      <c r="JD162" s="92">
        <f t="shared" si="559"/>
        <v>5.2647650581666905E-4</v>
      </c>
      <c r="JE162" s="92">
        <f t="shared" si="560"/>
        <v>3.5172187095247902E-4</v>
      </c>
      <c r="JF162" s="92">
        <f t="shared" si="561"/>
        <v>2.9648825245842485E-5</v>
      </c>
      <c r="JG162" s="92">
        <f t="shared" si="562"/>
        <v>3.4879428576006501E-5</v>
      </c>
      <c r="JH162" s="92">
        <f t="shared" si="563"/>
        <v>1.3011817671573398E-4</v>
      </c>
      <c r="JI162" s="92">
        <f t="shared" si="564"/>
        <v>1.4797404473057302E-4</v>
      </c>
      <c r="JJ162" s="92">
        <f t="shared" si="565"/>
        <v>2.2489280414509137E-3</v>
      </c>
      <c r="JK162" s="92">
        <f t="shared" si="566"/>
        <v>7.1603703398697991E-3</v>
      </c>
      <c r="JL162" s="92">
        <f t="shared" si="567"/>
        <v>3.4569946732699343E-2</v>
      </c>
      <c r="JM162" s="92">
        <f t="shared" si="568"/>
        <v>9.1476249941361054E-2</v>
      </c>
    </row>
    <row r="163" spans="2:273" x14ac:dyDescent="0.25">
      <c r="B163" s="2">
        <v>136</v>
      </c>
      <c r="C163" s="37">
        <v>56.45</v>
      </c>
      <c r="D163" s="37">
        <v>59.424999999999997</v>
      </c>
      <c r="E163" s="37">
        <v>59.292999999999999</v>
      </c>
      <c r="F163" s="37">
        <v>60.317</v>
      </c>
      <c r="G163" s="37">
        <v>60.951000000000001</v>
      </c>
      <c r="H163" s="37">
        <v>60.381</v>
      </c>
      <c r="I163" s="37">
        <v>62.929000000000002</v>
      </c>
      <c r="J163" s="37">
        <v>61.93</v>
      </c>
      <c r="K163" s="37">
        <v>60.5</v>
      </c>
      <c r="L163" s="37">
        <v>61.317999999999998</v>
      </c>
      <c r="M163" s="37">
        <v>60.341000000000001</v>
      </c>
      <c r="N163" s="37">
        <v>59.567999999999998</v>
      </c>
      <c r="O163" s="37">
        <v>60.091000000000001</v>
      </c>
      <c r="P163" s="37">
        <v>61.545000000000002</v>
      </c>
      <c r="Q163" s="37">
        <v>65.977000000000004</v>
      </c>
      <c r="S163" s="4">
        <f t="shared" si="440"/>
        <v>57.413018172022355</v>
      </c>
      <c r="T163" s="4">
        <f t="shared" si="441"/>
        <v>58.876249855052379</v>
      </c>
      <c r="U163" s="4">
        <f t="shared" si="442"/>
        <v>60.310033158621238</v>
      </c>
      <c r="V163" s="4">
        <f t="shared" si="443"/>
        <v>60.653584258415307</v>
      </c>
      <c r="W163" s="4">
        <f t="shared" si="444"/>
        <v>61.742910415726364</v>
      </c>
      <c r="X163" s="4">
        <f t="shared" si="445"/>
        <v>61.900832215678143</v>
      </c>
      <c r="Y163" s="4">
        <f t="shared" si="446"/>
        <v>62.662571560107764</v>
      </c>
      <c r="Z163" s="4">
        <f t="shared" si="447"/>
        <v>62.718538440713708</v>
      </c>
      <c r="AA163" s="4">
        <f t="shared" si="448"/>
        <v>61.588947979582059</v>
      </c>
      <c r="AB163" s="4">
        <f t="shared" si="449"/>
        <v>61.333133024664747</v>
      </c>
      <c r="AC163" s="4">
        <f t="shared" si="450"/>
        <v>60.838347864075793</v>
      </c>
      <c r="AD163" s="4">
        <f t="shared" si="451"/>
        <v>60.389628079745428</v>
      </c>
      <c r="AE163" s="4">
        <f t="shared" si="452"/>
        <v>60.006526024751956</v>
      </c>
      <c r="AF163" s="4">
        <f t="shared" si="453"/>
        <v>63.049685083146578</v>
      </c>
      <c r="AG163" s="4">
        <f t="shared" si="454"/>
        <v>69.711357062789077</v>
      </c>
      <c r="AI163" s="4">
        <f t="shared" si="455"/>
        <v>-0.96301817202235185</v>
      </c>
      <c r="AJ163" s="4">
        <f t="shared" si="456"/>
        <v>0.54875014494761842</v>
      </c>
      <c r="AK163" s="4">
        <f t="shared" si="457"/>
        <v>-1.0170331586212384</v>
      </c>
      <c r="AL163" s="4">
        <f t="shared" si="458"/>
        <v>-0.33658425841530715</v>
      </c>
      <c r="AM163" s="4">
        <f t="shared" si="459"/>
        <v>-0.79191041572636323</v>
      </c>
      <c r="AN163" s="4">
        <f t="shared" si="460"/>
        <v>-1.519832215678143</v>
      </c>
      <c r="AO163" s="4">
        <f t="shared" si="461"/>
        <v>0.26642843989223763</v>
      </c>
      <c r="AP163" s="4">
        <f t="shared" si="462"/>
        <v>-0.78853844071370816</v>
      </c>
      <c r="AQ163" s="4">
        <f t="shared" si="463"/>
        <v>-1.0889479795820591</v>
      </c>
      <c r="AR163" s="4">
        <f t="shared" si="464"/>
        <v>-1.5133024664748973E-2</v>
      </c>
      <c r="AS163" s="4">
        <f t="shared" si="465"/>
        <v>-0.49734786407579179</v>
      </c>
      <c r="AT163" s="4">
        <f t="shared" si="466"/>
        <v>-0.82162807974543028</v>
      </c>
      <c r="AU163" s="4">
        <f t="shared" si="467"/>
        <v>8.4473975248045008E-2</v>
      </c>
      <c r="AV163" s="4">
        <f t="shared" si="468"/>
        <v>-1.5046850831465761</v>
      </c>
      <c r="AW163" s="4">
        <f t="shared" si="468"/>
        <v>-3.7343570627890728</v>
      </c>
      <c r="AY163" s="2">
        <f t="shared" si="519"/>
        <v>57.412808616858463</v>
      </c>
      <c r="AZ163" s="2">
        <f t="shared" si="358"/>
        <v>58.873461010252207</v>
      </c>
      <c r="BA163" s="2">
        <f t="shared" si="359"/>
        <v>60.307244180032782</v>
      </c>
      <c r="BB163" s="2">
        <f t="shared" si="360"/>
        <v>60.650183380052056</v>
      </c>
      <c r="BC163" s="2">
        <f t="shared" si="361"/>
        <v>61.740232392234191</v>
      </c>
      <c r="BD163" s="2">
        <f t="shared" si="362"/>
        <v>61.899242593067271</v>
      </c>
      <c r="BE163" s="2">
        <f t="shared" si="363"/>
        <v>62.661743960887641</v>
      </c>
      <c r="BF163" s="2">
        <f t="shared" si="364"/>
        <v>62.716916392801458</v>
      </c>
      <c r="BG163" s="2">
        <f t="shared" si="365"/>
        <v>61.585247580895036</v>
      </c>
      <c r="BH163" s="2">
        <f t="shared" si="366"/>
        <v>61.331889294459224</v>
      </c>
      <c r="BI163" s="2">
        <f t="shared" si="367"/>
        <v>60.836831668859197</v>
      </c>
      <c r="BJ163" s="2">
        <f t="shared" si="368"/>
        <v>60.386029555927813</v>
      </c>
      <c r="BK163" s="2">
        <f t="shared" si="369"/>
        <v>59.984894754673761</v>
      </c>
      <c r="BL163" s="2">
        <f t="shared" si="370"/>
        <v>62.654251788571784</v>
      </c>
      <c r="BM163" s="2">
        <f t="shared" si="371"/>
        <v>66.739625471849834</v>
      </c>
      <c r="BO163" s="2" t="str">
        <f t="shared" si="469"/>
        <v/>
      </c>
      <c r="BP163" s="2" t="str">
        <f t="shared" si="470"/>
        <v/>
      </c>
      <c r="BQ163" s="2" t="str">
        <f t="shared" si="471"/>
        <v/>
      </c>
      <c r="BR163" s="2" t="str">
        <f t="shared" si="472"/>
        <v/>
      </c>
      <c r="BS163" s="2" t="str">
        <f t="shared" si="473"/>
        <v/>
      </c>
      <c r="BT163" s="2" t="str">
        <f t="shared" si="474"/>
        <v/>
      </c>
      <c r="BU163" s="2" t="str">
        <f t="shared" si="475"/>
        <v/>
      </c>
      <c r="BV163" s="2" t="str">
        <f t="shared" si="476"/>
        <v/>
      </c>
      <c r="BW163" s="2" t="str">
        <f t="shared" si="477"/>
        <v/>
      </c>
      <c r="BX163" s="2" t="str">
        <f t="shared" si="478"/>
        <v/>
      </c>
      <c r="BY163" s="2" t="str">
        <f t="shared" si="479"/>
        <v/>
      </c>
      <c r="BZ163" s="2" t="str">
        <f t="shared" si="480"/>
        <v/>
      </c>
      <c r="CA163" s="2" t="str">
        <f t="shared" si="481"/>
        <v/>
      </c>
      <c r="CB163" s="2" t="str">
        <f t="shared" si="482"/>
        <v/>
      </c>
      <c r="CC163" s="2" t="str">
        <f t="shared" si="483"/>
        <v/>
      </c>
      <c r="CE163" s="2">
        <f t="shared" si="520"/>
        <v>56.45</v>
      </c>
      <c r="CF163" s="2">
        <f t="shared" si="521"/>
        <v>59.424999999999997</v>
      </c>
      <c r="CG163" s="2">
        <f t="shared" si="522"/>
        <v>59.292999999999999</v>
      </c>
      <c r="CH163" s="2">
        <f t="shared" si="523"/>
        <v>60.317</v>
      </c>
      <c r="CI163" s="2">
        <f t="shared" si="524"/>
        <v>60.951000000000001</v>
      </c>
      <c r="CJ163" s="2">
        <f t="shared" si="525"/>
        <v>60.381</v>
      </c>
      <c r="CK163" s="2">
        <f t="shared" si="526"/>
        <v>62.929000000000002</v>
      </c>
      <c r="CL163" s="2">
        <f t="shared" si="527"/>
        <v>61.93</v>
      </c>
      <c r="CM163" s="2">
        <f t="shared" si="528"/>
        <v>60.5</v>
      </c>
      <c r="CN163" s="2">
        <f t="shared" si="529"/>
        <v>61.317999999999998</v>
      </c>
      <c r="CO163" s="2">
        <f t="shared" si="530"/>
        <v>60.341000000000001</v>
      </c>
      <c r="CP163" s="2">
        <f t="shared" si="531"/>
        <v>59.567999999999998</v>
      </c>
      <c r="CQ163" s="2">
        <f t="shared" si="532"/>
        <v>60.091000000000001</v>
      </c>
      <c r="CR163" s="2" t="str">
        <f t="shared" si="533"/>
        <v/>
      </c>
      <c r="CS163" s="2" t="str">
        <f t="shared" si="534"/>
        <v/>
      </c>
      <c r="CU163" s="2">
        <f t="shared" si="484"/>
        <v>56.45</v>
      </c>
      <c r="CV163" s="2">
        <f t="shared" si="485"/>
        <v>59.424999999999997</v>
      </c>
      <c r="CW163" s="2">
        <f t="shared" si="486"/>
        <v>59.292999999999999</v>
      </c>
      <c r="CX163" s="2">
        <f t="shared" si="487"/>
        <v>60.317</v>
      </c>
      <c r="CY163" s="2">
        <f t="shared" si="488"/>
        <v>60.951000000000001</v>
      </c>
      <c r="CZ163" s="2">
        <f t="shared" si="489"/>
        <v>60.381</v>
      </c>
      <c r="DA163" s="2">
        <f t="shared" si="490"/>
        <v>62.929000000000002</v>
      </c>
      <c r="DB163" s="2">
        <f t="shared" si="491"/>
        <v>61.93</v>
      </c>
      <c r="DC163" s="2">
        <f t="shared" si="492"/>
        <v>60.5</v>
      </c>
      <c r="DD163" s="2">
        <f t="shared" si="493"/>
        <v>61.317999999999998</v>
      </c>
      <c r="DE163" s="2">
        <f t="shared" si="494"/>
        <v>60.341000000000001</v>
      </c>
      <c r="DF163" s="2">
        <f t="shared" si="495"/>
        <v>59.567999999999998</v>
      </c>
      <c r="DG163" s="2">
        <f t="shared" si="496"/>
        <v>60.091000000000001</v>
      </c>
      <c r="DH163" s="2" t="str">
        <f t="shared" si="497"/>
        <v/>
      </c>
      <c r="DI163" s="2" t="str">
        <f t="shared" si="498"/>
        <v/>
      </c>
      <c r="DK163" s="2">
        <f t="shared" si="499"/>
        <v>109.25854127579737</v>
      </c>
      <c r="DL163" s="2">
        <f t="shared" si="500"/>
        <v>106.36125435540072</v>
      </c>
      <c r="DM163" s="2">
        <f t="shared" si="500"/>
        <v>106.27485887151231</v>
      </c>
      <c r="DN163" s="2">
        <f t="shared" si="500"/>
        <v>115.44460265240525</v>
      </c>
      <c r="DO163" s="2">
        <f t="shared" si="500"/>
        <v>113.97926713124272</v>
      </c>
      <c r="DP163" s="2">
        <f t="shared" si="500"/>
        <v>106.61017909407667</v>
      </c>
      <c r="DQ163" s="2">
        <f t="shared" si="500"/>
        <v>101.90925143461192</v>
      </c>
      <c r="DR163" s="2">
        <f t="shared" si="500"/>
        <v>100.28225754260862</v>
      </c>
      <c r="DS163" s="2">
        <f t="shared" si="500"/>
        <v>102.86868265672689</v>
      </c>
      <c r="DT163" s="2">
        <f t="shared" si="500"/>
        <v>104.11198452313425</v>
      </c>
      <c r="DU163" s="2">
        <f t="shared" si="500"/>
        <v>102.9583293566898</v>
      </c>
      <c r="DV163" s="2">
        <f t="shared" si="500"/>
        <v>110.73880944277883</v>
      </c>
      <c r="DW163" s="2">
        <f t="shared" si="500"/>
        <v>107.37651011778917</v>
      </c>
      <c r="DX163" s="2">
        <f t="shared" si="500"/>
        <v>100.39061983091594</v>
      </c>
      <c r="DY163" s="2">
        <f t="shared" si="500"/>
        <v>87.260177462887967</v>
      </c>
      <c r="EA163" s="2">
        <f t="shared" si="439"/>
        <v>57.271855050939322</v>
      </c>
      <c r="EB163" s="2">
        <f t="shared" si="501"/>
        <v>58.76719210377891</v>
      </c>
      <c r="EC163" s="2">
        <f t="shared" si="502"/>
        <v>60.116493985044677</v>
      </c>
      <c r="ED163" s="2">
        <f t="shared" si="503"/>
        <v>60.468328679453094</v>
      </c>
      <c r="EE163" s="2">
        <f t="shared" si="504"/>
        <v>61.679118090035502</v>
      </c>
      <c r="EF163" s="2">
        <f t="shared" si="505"/>
        <v>61.756325008427915</v>
      </c>
      <c r="EG163" s="2">
        <f t="shared" si="506"/>
        <v>62.524165995891266</v>
      </c>
      <c r="EH163" s="2">
        <f t="shared" si="507"/>
        <v>62.444776548827448</v>
      </c>
      <c r="EI163" s="2">
        <f t="shared" si="508"/>
        <v>61.370227449331423</v>
      </c>
      <c r="EJ163" s="2">
        <f t="shared" si="509"/>
        <v>61.177943883128904</v>
      </c>
      <c r="EK163" s="2">
        <f t="shared" si="510"/>
        <v>60.719929289316497</v>
      </c>
      <c r="EL163" s="2">
        <f t="shared" si="511"/>
        <v>60.318101077579485</v>
      </c>
      <c r="EM163" s="2">
        <f t="shared" si="512"/>
        <v>59.86364495114006</v>
      </c>
      <c r="EN163" s="2">
        <f t="shared" si="513"/>
        <v>62.644856591117474</v>
      </c>
      <c r="EO163" s="2">
        <f t="shared" si="514"/>
        <v>66.919829520323191</v>
      </c>
      <c r="EQ163" s="2">
        <f t="shared" si="515"/>
        <v>58.149393832518392</v>
      </c>
      <c r="ER163" s="2">
        <f t="shared" si="516"/>
        <v>59.389337411506361</v>
      </c>
      <c r="ES163" s="2">
        <f t="shared" si="516"/>
        <v>61.202204472253264</v>
      </c>
      <c r="ET163" s="2">
        <f t="shared" si="516"/>
        <v>61.539598588423289</v>
      </c>
      <c r="EU163" s="2">
        <f t="shared" si="516"/>
        <v>62.014224837200359</v>
      </c>
      <c r="EV163" s="2">
        <f t="shared" si="516"/>
        <v>62.612950895905051</v>
      </c>
      <c r="EW163" s="2">
        <f t="shared" si="516"/>
        <v>63.351631927630315</v>
      </c>
      <c r="EX163" s="2">
        <f t="shared" si="516"/>
        <v>63.933172832381025</v>
      </c>
      <c r="EY163" s="2">
        <f t="shared" si="516"/>
        <v>62.497328540641192</v>
      </c>
      <c r="EZ163" s="2">
        <f t="shared" si="516"/>
        <v>62.041935206933331</v>
      </c>
      <c r="FA163" s="2">
        <f t="shared" si="516"/>
        <v>61.37795361270603</v>
      </c>
      <c r="FB163" s="2">
        <f t="shared" si="516"/>
        <v>60.714602553870911</v>
      </c>
      <c r="FC163" s="2">
        <f t="shared" si="516"/>
        <v>60.669922741710565</v>
      </c>
      <c r="FD163" s="2">
        <f t="shared" si="516"/>
        <v>62.6671543335599</v>
      </c>
      <c r="FE163" s="2">
        <f t="shared" si="516"/>
        <v>65.06907008862305</v>
      </c>
      <c r="FG163" s="2">
        <f t="shared" si="517"/>
        <v>0.99985686030418719</v>
      </c>
      <c r="FH163" s="2">
        <f t="shared" si="518"/>
        <v>0.99984301649059293</v>
      </c>
      <c r="FI163" s="2">
        <f t="shared" si="518"/>
        <v>0.99981532962312403</v>
      </c>
      <c r="FJ163" s="2">
        <f t="shared" si="518"/>
        <v>0.99982628998634837</v>
      </c>
      <c r="FK163" s="2">
        <f t="shared" si="518"/>
        <v>0.99982947613390893</v>
      </c>
      <c r="FL163" s="2">
        <f t="shared" si="518"/>
        <v>0.99983406707782274</v>
      </c>
      <c r="FM163" s="2">
        <f t="shared" si="518"/>
        <v>0.99980683184141583</v>
      </c>
      <c r="FN163" s="2">
        <f t="shared" si="518"/>
        <v>0.9997811243391127</v>
      </c>
      <c r="FO163" s="2">
        <f t="shared" si="518"/>
        <v>0.99978271699881827</v>
      </c>
      <c r="FP163" s="2">
        <f t="shared" si="518"/>
        <v>0.99978363219253075</v>
      </c>
      <c r="FQ163" s="2">
        <f t="shared" si="518"/>
        <v>0.99980951781790406</v>
      </c>
      <c r="FR163" s="2">
        <f t="shared" si="518"/>
        <v>0.99977707390206472</v>
      </c>
      <c r="FS163" s="2">
        <f t="shared" si="518"/>
        <v>0.99980787594254272</v>
      </c>
      <c r="FT163" s="2">
        <f t="shared" si="518"/>
        <v>0.99982895102898306</v>
      </c>
      <c r="FU163" s="2">
        <f t="shared" si="518"/>
        <v>0.99974895977519507</v>
      </c>
      <c r="FW163" s="2">
        <f t="shared" si="535"/>
        <v>0.15214393969729034</v>
      </c>
      <c r="FX163" s="2">
        <f t="shared" si="375"/>
        <v>0.15880120339568998</v>
      </c>
      <c r="FY163" s="2">
        <f t="shared" si="376"/>
        <v>0.16784042753151804</v>
      </c>
      <c r="FZ163" s="2">
        <f t="shared" si="377"/>
        <v>0.16084160476629328</v>
      </c>
      <c r="GA163" s="2">
        <f t="shared" si="378"/>
        <v>0.15575896047646343</v>
      </c>
      <c r="GB163" s="2">
        <f t="shared" si="379"/>
        <v>0.1581493806578789</v>
      </c>
      <c r="GC163" s="2">
        <f t="shared" si="380"/>
        <v>0.15706993554808835</v>
      </c>
      <c r="GD163" s="2">
        <f t="shared" si="381"/>
        <v>0.17727680674209997</v>
      </c>
      <c r="GE163" s="2">
        <f t="shared" si="382"/>
        <v>0.18277262284641019</v>
      </c>
      <c r="GF163" s="2">
        <f t="shared" si="383"/>
        <v>0.16742745338491985</v>
      </c>
      <c r="GG163" s="2">
        <f t="shared" si="384"/>
        <v>0.16542962480307261</v>
      </c>
      <c r="GH163" s="2">
        <f t="shared" si="385"/>
        <v>0.14297143886464181</v>
      </c>
      <c r="GI163" s="2">
        <f t="shared" si="386"/>
        <v>0.13906055754945174</v>
      </c>
      <c r="GJ163" s="2">
        <f t="shared" si="387"/>
        <v>0.13179914959926903</v>
      </c>
      <c r="GK163" s="2">
        <f t="shared" si="388"/>
        <v>0.10012662414111612</v>
      </c>
      <c r="GM163" s="92">
        <f t="shared" si="536"/>
        <v>1.194537276761776E-288</v>
      </c>
      <c r="GN163" s="92">
        <f t="shared" si="389"/>
        <v>0</v>
      </c>
      <c r="GO163" s="92">
        <f t="shared" si="390"/>
        <v>0</v>
      </c>
      <c r="GP163" s="92">
        <f t="shared" si="391"/>
        <v>0</v>
      </c>
      <c r="GQ163" s="92">
        <f t="shared" si="392"/>
        <v>0</v>
      </c>
      <c r="GR163" s="92">
        <f t="shared" si="393"/>
        <v>0</v>
      </c>
      <c r="GS163" s="92">
        <f t="shared" si="394"/>
        <v>0</v>
      </c>
      <c r="GT163" s="92">
        <f t="shared" si="395"/>
        <v>0</v>
      </c>
      <c r="GU163" s="92">
        <f t="shared" si="396"/>
        <v>0</v>
      </c>
      <c r="GV163" s="92">
        <f t="shared" si="397"/>
        <v>0</v>
      </c>
      <c r="GW163" s="92">
        <f t="shared" si="398"/>
        <v>0</v>
      </c>
      <c r="GX163" s="92">
        <f t="shared" si="399"/>
        <v>0</v>
      </c>
      <c r="GY163" s="92">
        <f t="shared" si="400"/>
        <v>0</v>
      </c>
      <c r="GZ163" s="92">
        <f t="shared" si="401"/>
        <v>0</v>
      </c>
      <c r="HA163" s="92">
        <f t="shared" si="402"/>
        <v>0</v>
      </c>
      <c r="HC163" s="92">
        <f t="shared" si="537"/>
        <v>1.2262864425001642E-107</v>
      </c>
      <c r="HD163" s="92">
        <f t="shared" si="403"/>
        <v>2.6710808407459892E-136</v>
      </c>
      <c r="HE163" s="92">
        <f t="shared" si="404"/>
        <v>2.4319988548611176E-165</v>
      </c>
      <c r="HF163" s="92">
        <f t="shared" si="405"/>
        <v>1.804993463597192E-214</v>
      </c>
      <c r="HG163" s="92">
        <f t="shared" si="406"/>
        <v>1.4083097023879838E-232</v>
      </c>
      <c r="HH163" s="92">
        <f t="shared" si="407"/>
        <v>2.9972678783386322E-283</v>
      </c>
      <c r="HI163" s="92">
        <f t="shared" si="408"/>
        <v>9.9344683534164089E-267</v>
      </c>
      <c r="HJ163" s="92">
        <f t="shared" si="409"/>
        <v>1.1319827625043001E-292</v>
      </c>
      <c r="HK163" s="92">
        <f t="shared" si="410"/>
        <v>0</v>
      </c>
      <c r="HL163" s="92">
        <f t="shared" si="411"/>
        <v>0</v>
      </c>
      <c r="HM163" s="92">
        <f t="shared" si="412"/>
        <v>0</v>
      </c>
      <c r="HN163" s="92">
        <f t="shared" si="413"/>
        <v>1.3855973056256061E-264</v>
      </c>
      <c r="HO163" s="92">
        <f t="shared" si="414"/>
        <v>4.4723893544783159E-228</v>
      </c>
      <c r="HP163" s="92">
        <f t="shared" si="415"/>
        <v>1.222587502285607E-163</v>
      </c>
      <c r="HQ163" s="92">
        <f t="shared" si="416"/>
        <v>1.3849887631078834E-134</v>
      </c>
      <c r="HS163" s="92">
        <f t="shared" si="538"/>
        <v>2.9947496580211438E-3</v>
      </c>
      <c r="HT163" s="92">
        <f t="shared" si="417"/>
        <v>2.2927232664501779E-3</v>
      </c>
      <c r="HU163" s="92">
        <f t="shared" si="418"/>
        <v>5.9998287706536911E-4</v>
      </c>
      <c r="HV163" s="92">
        <f t="shared" si="419"/>
        <v>6.1351803015074113E-4</v>
      </c>
      <c r="HW163" s="92">
        <f t="shared" si="420"/>
        <v>5.278807101047197E-4</v>
      </c>
      <c r="HX163" s="92">
        <f t="shared" si="421"/>
        <v>1.5629502627372127E-4</v>
      </c>
      <c r="HY163" s="92">
        <f t="shared" si="422"/>
        <v>9.6383295207900661E-5</v>
      </c>
      <c r="HZ163" s="92">
        <f t="shared" si="423"/>
        <v>5.5003082346546952E-6</v>
      </c>
      <c r="IA163" s="92">
        <f t="shared" si="424"/>
        <v>6.0131191171773321E-6</v>
      </c>
      <c r="IB163" s="92">
        <f t="shared" si="425"/>
        <v>3.0851632772889431E-5</v>
      </c>
      <c r="IC163" s="92">
        <f t="shared" si="426"/>
        <v>3.6147899289543709E-5</v>
      </c>
      <c r="ID163" s="92">
        <f t="shared" si="427"/>
        <v>7.3822847665926843E-4</v>
      </c>
      <c r="IE163" s="92">
        <f t="shared" si="428"/>
        <v>2.8169834340181846E-3</v>
      </c>
      <c r="IF163" s="92">
        <f t="shared" si="429"/>
        <v>1.7495101962532466E-2</v>
      </c>
      <c r="IG163" s="92">
        <f t="shared" si="430"/>
        <v>5.1024754387826589E-2</v>
      </c>
      <c r="II163" s="92">
        <f t="shared" si="539"/>
        <v>5.0123823387142255E-5</v>
      </c>
      <c r="IJ163" s="92">
        <f t="shared" si="540"/>
        <v>8.323811300879452E-5</v>
      </c>
      <c r="IK163" s="92">
        <f t="shared" si="541"/>
        <v>5.1421592154936896E-5</v>
      </c>
      <c r="IL163" s="92">
        <f t="shared" si="542"/>
        <v>3.8895276448444573E-5</v>
      </c>
      <c r="IM163" s="92">
        <f t="shared" si="543"/>
        <v>2.0969665209334992E-5</v>
      </c>
      <c r="IN163" s="92">
        <f t="shared" si="544"/>
        <v>1.2214349745255371E-5</v>
      </c>
      <c r="IO163" s="92">
        <f t="shared" si="545"/>
        <v>4.9376136081298368E-6</v>
      </c>
      <c r="IP163" s="92">
        <f t="shared" si="546"/>
        <v>1.0720965465893009E-5</v>
      </c>
      <c r="IQ163" s="92">
        <f t="shared" si="547"/>
        <v>2.1455982562970985E-5</v>
      </c>
      <c r="IR163" s="92">
        <f t="shared" si="548"/>
        <v>6.0151578911457797E-6</v>
      </c>
      <c r="IS163" s="92">
        <f t="shared" si="549"/>
        <v>6.5596230871496854E-6</v>
      </c>
      <c r="IT163" s="92">
        <f t="shared" si="550"/>
        <v>1.3436730148575204E-6</v>
      </c>
      <c r="IU163" s="92">
        <f t="shared" si="551"/>
        <v>3.6465784875362582E-6</v>
      </c>
      <c r="IV163" s="92">
        <f t="shared" si="552"/>
        <v>3.5140721875364693E-5</v>
      </c>
      <c r="IW163" s="92">
        <f t="shared" si="553"/>
        <v>1.1290975288203569E-4</v>
      </c>
      <c r="IY163" s="92">
        <f t="shared" si="554"/>
        <v>3.0448734814082861E-3</v>
      </c>
      <c r="IZ163" s="92">
        <f t="shared" si="555"/>
        <v>2.3759613794589723E-3</v>
      </c>
      <c r="JA163" s="92">
        <f t="shared" si="556"/>
        <v>6.5140446922030601E-4</v>
      </c>
      <c r="JB163" s="92">
        <f t="shared" si="557"/>
        <v>6.5241330659918573E-4</v>
      </c>
      <c r="JC163" s="92">
        <f t="shared" si="558"/>
        <v>5.4885037531405472E-4</v>
      </c>
      <c r="JD163" s="92">
        <f t="shared" si="559"/>
        <v>1.6850937601897665E-4</v>
      </c>
      <c r="JE163" s="92">
        <f t="shared" si="560"/>
        <v>1.013209088160305E-4</v>
      </c>
      <c r="JF163" s="92">
        <f t="shared" si="561"/>
        <v>1.6221273700547706E-5</v>
      </c>
      <c r="JG163" s="92">
        <f t="shared" si="562"/>
        <v>2.7469101680148317E-5</v>
      </c>
      <c r="JH163" s="92">
        <f t="shared" si="563"/>
        <v>3.6866790664035209E-5</v>
      </c>
      <c r="JI163" s="92">
        <f t="shared" si="564"/>
        <v>4.2707522376693398E-5</v>
      </c>
      <c r="JJ163" s="92">
        <f t="shared" si="565"/>
        <v>7.3957214967412593E-4</v>
      </c>
      <c r="JK163" s="92">
        <f t="shared" si="566"/>
        <v>2.820630012505721E-3</v>
      </c>
      <c r="JL163" s="92">
        <f t="shared" si="567"/>
        <v>1.753024268440783E-2</v>
      </c>
      <c r="JM163" s="92">
        <f t="shared" si="568"/>
        <v>5.1137664140708625E-2</v>
      </c>
    </row>
    <row r="164" spans="2:273" x14ac:dyDescent="0.25">
      <c r="B164" s="2">
        <v>137</v>
      </c>
      <c r="C164" s="37">
        <v>56.4</v>
      </c>
      <c r="D164" s="37">
        <v>58.725000000000001</v>
      </c>
      <c r="E164" s="37">
        <v>59.097999999999999</v>
      </c>
      <c r="F164" s="37">
        <v>58.195</v>
      </c>
      <c r="G164" s="37">
        <v>61.951000000000001</v>
      </c>
      <c r="H164" s="37">
        <v>61.356999999999999</v>
      </c>
      <c r="I164" s="37">
        <v>61.094999999999999</v>
      </c>
      <c r="J164" s="37">
        <v>62.604999999999997</v>
      </c>
      <c r="K164" s="37">
        <v>60.226999999999997</v>
      </c>
      <c r="L164" s="37">
        <v>61.886000000000003</v>
      </c>
      <c r="M164" s="37">
        <v>60.476999999999997</v>
      </c>
      <c r="N164" s="37">
        <v>58.273000000000003</v>
      </c>
      <c r="O164" s="37">
        <v>59.795000000000002</v>
      </c>
      <c r="P164" s="37">
        <v>60.363999999999997</v>
      </c>
      <c r="Q164" s="37">
        <v>66.567999999999998</v>
      </c>
      <c r="S164" s="4">
        <f t="shared" si="440"/>
        <v>57.321939952949769</v>
      </c>
      <c r="T164" s="4">
        <f t="shared" si="441"/>
        <v>58.789031737155611</v>
      </c>
      <c r="U164" s="4">
        <f t="shared" si="442"/>
        <v>60.185630405368684</v>
      </c>
      <c r="V164" s="4">
        <f t="shared" si="443"/>
        <v>60.539932787564055</v>
      </c>
      <c r="W164" s="4">
        <f t="shared" si="444"/>
        <v>61.651547675974385</v>
      </c>
      <c r="X164" s="4">
        <f t="shared" si="445"/>
        <v>61.794555054346574</v>
      </c>
      <c r="Y164" s="4">
        <f t="shared" si="446"/>
        <v>62.548516358944219</v>
      </c>
      <c r="Z164" s="4">
        <f t="shared" si="447"/>
        <v>62.606889563980651</v>
      </c>
      <c r="AA164" s="4">
        <f t="shared" si="448"/>
        <v>61.476268613375055</v>
      </c>
      <c r="AB164" s="4">
        <f t="shared" si="449"/>
        <v>61.221699884270024</v>
      </c>
      <c r="AC164" s="4">
        <f t="shared" si="450"/>
        <v>60.734265603191119</v>
      </c>
      <c r="AD164" s="4">
        <f t="shared" si="451"/>
        <v>60.273399773207423</v>
      </c>
      <c r="AE164" s="4">
        <f t="shared" si="452"/>
        <v>59.867539241404216</v>
      </c>
      <c r="AF164" s="4">
        <f t="shared" si="453"/>
        <v>62.726720862792575</v>
      </c>
      <c r="AG164" s="4">
        <f t="shared" si="454"/>
        <v>68.042818948829648</v>
      </c>
      <c r="AI164" s="4">
        <f t="shared" si="455"/>
        <v>-0.92193995294977071</v>
      </c>
      <c r="AJ164" s="4">
        <f t="shared" si="456"/>
        <v>-6.4031737155609392E-2</v>
      </c>
      <c r="AK164" s="4">
        <f t="shared" si="457"/>
        <v>-1.0876304053686852</v>
      </c>
      <c r="AL164" s="4">
        <f t="shared" si="458"/>
        <v>-2.3449327875640549</v>
      </c>
      <c r="AM164" s="4">
        <f t="shared" si="459"/>
        <v>0.29945232402561572</v>
      </c>
      <c r="AN164" s="4">
        <f t="shared" si="460"/>
        <v>-0.43755505434657493</v>
      </c>
      <c r="AO164" s="4">
        <f t="shared" si="461"/>
        <v>-1.4535163589442206</v>
      </c>
      <c r="AP164" s="4">
        <f t="shared" si="462"/>
        <v>-1.8895639806544295E-3</v>
      </c>
      <c r="AQ164" s="4">
        <f t="shared" si="463"/>
        <v>-1.2492686133750581</v>
      </c>
      <c r="AR164" s="4">
        <f t="shared" si="464"/>
        <v>0.66430011572997927</v>
      </c>
      <c r="AS164" s="4">
        <f t="shared" si="465"/>
        <v>-0.25726560319112224</v>
      </c>
      <c r="AT164" s="4">
        <f t="shared" si="466"/>
        <v>-2.0003997732074197</v>
      </c>
      <c r="AU164" s="4">
        <f t="shared" si="467"/>
        <v>-7.2539241404214749E-2</v>
      </c>
      <c r="AV164" s="4">
        <f t="shared" si="468"/>
        <v>-2.3627208627925782</v>
      </c>
      <c r="AW164" s="4">
        <f t="shared" si="468"/>
        <v>-1.4748189488296504</v>
      </c>
      <c r="AY164" s="2">
        <f t="shared" si="519"/>
        <v>57.32144577072421</v>
      </c>
      <c r="AZ164" s="2">
        <f t="shared" si="358"/>
        <v>58.785903328762885</v>
      </c>
      <c r="BA164" s="2">
        <f t="shared" si="359"/>
        <v>60.180161093467056</v>
      </c>
      <c r="BB164" s="2">
        <f t="shared" si="360"/>
        <v>60.533394744112861</v>
      </c>
      <c r="BC164" s="2">
        <f t="shared" si="361"/>
        <v>61.646701887330458</v>
      </c>
      <c r="BD164" s="2">
        <f t="shared" si="362"/>
        <v>61.790667694928402</v>
      </c>
      <c r="BE164" s="2">
        <f t="shared" si="363"/>
        <v>62.546375537801694</v>
      </c>
      <c r="BF164" s="2">
        <f t="shared" si="364"/>
        <v>62.601888074694116</v>
      </c>
      <c r="BG164" s="2">
        <f t="shared" si="365"/>
        <v>61.465424606286902</v>
      </c>
      <c r="BH164" s="2">
        <f t="shared" si="366"/>
        <v>61.217919207392001</v>
      </c>
      <c r="BI164" s="2">
        <f t="shared" si="367"/>
        <v>60.729761347812747</v>
      </c>
      <c r="BJ164" s="2">
        <f t="shared" si="368"/>
        <v>60.271580064771641</v>
      </c>
      <c r="BK164" s="2">
        <f t="shared" si="369"/>
        <v>59.859464317657789</v>
      </c>
      <c r="BL164" s="2">
        <f t="shared" si="370"/>
        <v>62.552207865420193</v>
      </c>
      <c r="BM164" s="2">
        <f t="shared" si="371"/>
        <v>66.64422527929365</v>
      </c>
      <c r="BO164" s="2" t="str">
        <f t="shared" si="469"/>
        <v/>
      </c>
      <c r="BP164" s="2" t="str">
        <f t="shared" si="470"/>
        <v/>
      </c>
      <c r="BQ164" s="2" t="str">
        <f t="shared" si="471"/>
        <v/>
      </c>
      <c r="BR164" s="2" t="str">
        <f t="shared" si="472"/>
        <v/>
      </c>
      <c r="BS164" s="2" t="str">
        <f t="shared" si="473"/>
        <v/>
      </c>
      <c r="BT164" s="2" t="str">
        <f t="shared" si="474"/>
        <v/>
      </c>
      <c r="BU164" s="2" t="str">
        <f t="shared" si="475"/>
        <v/>
      </c>
      <c r="BV164" s="2" t="str">
        <f t="shared" si="476"/>
        <v/>
      </c>
      <c r="BW164" s="2" t="str">
        <f t="shared" si="477"/>
        <v/>
      </c>
      <c r="BX164" s="2" t="str">
        <f t="shared" si="478"/>
        <v/>
      </c>
      <c r="BY164" s="2" t="str">
        <f t="shared" si="479"/>
        <v/>
      </c>
      <c r="BZ164" s="2" t="str">
        <f t="shared" si="480"/>
        <v/>
      </c>
      <c r="CA164" s="2" t="str">
        <f t="shared" si="481"/>
        <v/>
      </c>
      <c r="CB164" s="2" t="str">
        <f t="shared" si="482"/>
        <v/>
      </c>
      <c r="CC164" s="2" t="str">
        <f t="shared" si="483"/>
        <v/>
      </c>
      <c r="CE164" s="2">
        <f t="shared" si="520"/>
        <v>56.4</v>
      </c>
      <c r="CF164" s="2">
        <f t="shared" si="521"/>
        <v>58.725000000000001</v>
      </c>
      <c r="CG164" s="2">
        <f t="shared" si="522"/>
        <v>59.097999999999999</v>
      </c>
      <c r="CH164" s="2">
        <f t="shared" si="523"/>
        <v>58.195</v>
      </c>
      <c r="CI164" s="2">
        <f t="shared" si="524"/>
        <v>61.951000000000001</v>
      </c>
      <c r="CJ164" s="2">
        <f t="shared" si="525"/>
        <v>61.356999999999999</v>
      </c>
      <c r="CK164" s="2">
        <f t="shared" si="526"/>
        <v>61.094999999999999</v>
      </c>
      <c r="CL164" s="2">
        <f t="shared" si="527"/>
        <v>62.604999999999997</v>
      </c>
      <c r="CM164" s="2">
        <f t="shared" si="528"/>
        <v>60.226999999999997</v>
      </c>
      <c r="CN164" s="2">
        <f t="shared" si="529"/>
        <v>61.886000000000003</v>
      </c>
      <c r="CO164" s="2">
        <f t="shared" si="530"/>
        <v>60.476999999999997</v>
      </c>
      <c r="CP164" s="2">
        <f t="shared" si="531"/>
        <v>58.273000000000003</v>
      </c>
      <c r="CQ164" s="2">
        <f t="shared" si="532"/>
        <v>59.795000000000002</v>
      </c>
      <c r="CR164" s="2">
        <f t="shared" si="533"/>
        <v>60.363999999999997</v>
      </c>
      <c r="CS164" s="2" t="str">
        <f t="shared" si="534"/>
        <v/>
      </c>
      <c r="CU164" s="2">
        <f t="shared" si="484"/>
        <v>56.4</v>
      </c>
      <c r="CV164" s="2">
        <f t="shared" si="485"/>
        <v>58.725000000000001</v>
      </c>
      <c r="CW164" s="2">
        <f t="shared" si="486"/>
        <v>59.097999999999999</v>
      </c>
      <c r="CX164" s="2">
        <f t="shared" si="487"/>
        <v>58.195</v>
      </c>
      <c r="CY164" s="2">
        <f t="shared" si="488"/>
        <v>61.951000000000001</v>
      </c>
      <c r="CZ164" s="2">
        <f t="shared" si="489"/>
        <v>61.356999999999999</v>
      </c>
      <c r="DA164" s="2">
        <f t="shared" si="490"/>
        <v>61.094999999999999</v>
      </c>
      <c r="DB164" s="2">
        <f t="shared" si="491"/>
        <v>62.604999999999997</v>
      </c>
      <c r="DC164" s="2">
        <f t="shared" si="492"/>
        <v>60.226999999999997</v>
      </c>
      <c r="DD164" s="2">
        <f t="shared" si="493"/>
        <v>61.886000000000003</v>
      </c>
      <c r="DE164" s="2">
        <f t="shared" si="494"/>
        <v>60.476999999999997</v>
      </c>
      <c r="DF164" s="2">
        <f t="shared" si="495"/>
        <v>58.273000000000003</v>
      </c>
      <c r="DG164" s="2">
        <f t="shared" si="496"/>
        <v>59.795000000000002</v>
      </c>
      <c r="DH164" s="2">
        <f t="shared" si="497"/>
        <v>60.363999999999997</v>
      </c>
      <c r="DI164" s="2" t="str">
        <f t="shared" si="498"/>
        <v/>
      </c>
      <c r="DK164" s="2">
        <f t="shared" si="499"/>
        <v>109.57368433395872</v>
      </c>
      <c r="DL164" s="2">
        <f t="shared" si="500"/>
        <v>106.64742160278749</v>
      </c>
      <c r="DM164" s="2">
        <f t="shared" si="500"/>
        <v>106.54284631175216</v>
      </c>
      <c r="DN164" s="2">
        <f t="shared" si="500"/>
        <v>115.7774561488804</v>
      </c>
      <c r="DO164" s="2">
        <f t="shared" si="500"/>
        <v>114.29329500580718</v>
      </c>
      <c r="DP164" s="2">
        <f t="shared" si="500"/>
        <v>106.85102630662021</v>
      </c>
      <c r="DQ164" s="2">
        <f t="shared" si="500"/>
        <v>102.10478344910905</v>
      </c>
      <c r="DR164" s="2">
        <f t="shared" si="500"/>
        <v>100.47003430300082</v>
      </c>
      <c r="DS164" s="2">
        <f t="shared" si="500"/>
        <v>103.0888959295573</v>
      </c>
      <c r="DT164" s="2">
        <f t="shared" si="500"/>
        <v>104.34420087513166</v>
      </c>
      <c r="DU164" s="2">
        <f t="shared" si="500"/>
        <v>103.19877529447294</v>
      </c>
      <c r="DV164" s="2">
        <f t="shared" si="500"/>
        <v>111.04271674364585</v>
      </c>
      <c r="DW164" s="2">
        <f t="shared" si="500"/>
        <v>107.63490848686196</v>
      </c>
      <c r="DX164" s="2">
        <f t="shared" si="500"/>
        <v>100.58826815763176</v>
      </c>
      <c r="DY164" s="2">
        <f t="shared" si="500"/>
        <v>87.360545276653156</v>
      </c>
      <c r="EA164" s="2">
        <f t="shared" si="439"/>
        <v>57.165095494932132</v>
      </c>
      <c r="EB164" s="2">
        <f t="shared" si="501"/>
        <v>58.668318104906945</v>
      </c>
      <c r="EC164" s="2">
        <f t="shared" si="502"/>
        <v>59.968689542221405</v>
      </c>
      <c r="ED164" s="2">
        <f t="shared" si="503"/>
        <v>60.332035807344141</v>
      </c>
      <c r="EE164" s="2">
        <f t="shared" si="504"/>
        <v>61.579864382789097</v>
      </c>
      <c r="EF164" s="2">
        <f t="shared" si="505"/>
        <v>61.632283683559947</v>
      </c>
      <c r="EG164" s="2">
        <f t="shared" si="506"/>
        <v>62.394001210999932</v>
      </c>
      <c r="EH164" s="2">
        <f t="shared" si="507"/>
        <v>62.300214630731546</v>
      </c>
      <c r="EI164" s="2">
        <f t="shared" si="508"/>
        <v>61.22764470608022</v>
      </c>
      <c r="EJ164" s="2">
        <f t="shared" si="509"/>
        <v>61.047634446219831</v>
      </c>
      <c r="EK164" s="2">
        <f t="shared" si="510"/>
        <v>60.601257519939914</v>
      </c>
      <c r="EL164" s="2">
        <f t="shared" si="511"/>
        <v>60.197607680089689</v>
      </c>
      <c r="EM164" s="2">
        <f t="shared" si="512"/>
        <v>59.72533208469055</v>
      </c>
      <c r="EN164" s="2">
        <f t="shared" si="513"/>
        <v>62.542945706236978</v>
      </c>
      <c r="EO164" s="2">
        <f t="shared" si="514"/>
        <v>66.846013018986014</v>
      </c>
      <c r="EQ164" s="2">
        <f t="shared" si="515"/>
        <v>58.07446367355432</v>
      </c>
      <c r="ER164" s="2">
        <f t="shared" si="516"/>
        <v>59.313912312814338</v>
      </c>
      <c r="ES164" s="2">
        <f t="shared" si="516"/>
        <v>61.093076202607079</v>
      </c>
      <c r="ET164" s="2">
        <f t="shared" si="516"/>
        <v>61.440926264599113</v>
      </c>
      <c r="EU164" s="2">
        <f t="shared" si="516"/>
        <v>61.928373615001959</v>
      </c>
      <c r="EV164" s="2">
        <f t="shared" si="516"/>
        <v>62.519518554188956</v>
      </c>
      <c r="EW164" s="2">
        <f t="shared" si="516"/>
        <v>63.250917464461317</v>
      </c>
      <c r="EX164" s="2">
        <f t="shared" si="516"/>
        <v>63.838865850508412</v>
      </c>
      <c r="EY164" s="2">
        <f t="shared" si="516"/>
        <v>62.392932822153327</v>
      </c>
      <c r="EZ164" s="2">
        <f t="shared" si="516"/>
        <v>61.94290091722668</v>
      </c>
      <c r="FA164" s="2">
        <f t="shared" si="516"/>
        <v>61.279555427531243</v>
      </c>
      <c r="FB164" s="2">
        <f t="shared" si="516"/>
        <v>60.609131546708404</v>
      </c>
      <c r="FC164" s="2">
        <f t="shared" si="516"/>
        <v>60.561028313352182</v>
      </c>
      <c r="FD164" s="2">
        <f t="shared" si="516"/>
        <v>62.56626068736368</v>
      </c>
      <c r="FE164" s="2">
        <f t="shared" si="516"/>
        <v>64.947063516115293</v>
      </c>
      <c r="FG164" s="2">
        <f t="shared" si="517"/>
        <v>0.99986945340167588</v>
      </c>
      <c r="FH164" s="2">
        <f t="shared" si="518"/>
        <v>0.99985682736019887</v>
      </c>
      <c r="FI164" s="2">
        <f t="shared" si="518"/>
        <v>0.99983157587785909</v>
      </c>
      <c r="FJ164" s="2">
        <f t="shared" si="518"/>
        <v>0.99984157216313918</v>
      </c>
      <c r="FK164" s="2">
        <f t="shared" si="518"/>
        <v>0.99984447805226562</v>
      </c>
      <c r="FL164" s="2">
        <f t="shared" si="518"/>
        <v>0.99984866516683457</v>
      </c>
      <c r="FM164" s="2">
        <f t="shared" si="518"/>
        <v>0.99982382555116789</v>
      </c>
      <c r="FN164" s="2">
        <f t="shared" si="518"/>
        <v>0.99980037918036502</v>
      </c>
      <c r="FO164" s="2">
        <f t="shared" si="518"/>
        <v>0.99980183175902526</v>
      </c>
      <c r="FP164" s="2">
        <f t="shared" si="518"/>
        <v>0.99980266645746008</v>
      </c>
      <c r="FQ164" s="2">
        <f t="shared" si="518"/>
        <v>0.99982627527353418</v>
      </c>
      <c r="FR164" s="2">
        <f t="shared" si="518"/>
        <v>0.99979668499426755</v>
      </c>
      <c r="FS164" s="2">
        <f t="shared" si="518"/>
        <v>0.9998247778149959</v>
      </c>
      <c r="FT164" s="2">
        <f t="shared" si="518"/>
        <v>0.9998439991364878</v>
      </c>
      <c r="FU164" s="2">
        <f t="shared" si="518"/>
        <v>0.99977104353648572</v>
      </c>
      <c r="FW164" s="2">
        <f t="shared" si="535"/>
        <v>0.1644092198417389</v>
      </c>
      <c r="FX164" s="2">
        <f t="shared" si="375"/>
        <v>0.17149461317463566</v>
      </c>
      <c r="FY164" s="2">
        <f t="shared" si="376"/>
        <v>0.18110081429412014</v>
      </c>
      <c r="FZ164" s="2">
        <f t="shared" si="377"/>
        <v>0.17366443862893946</v>
      </c>
      <c r="GA164" s="2">
        <f t="shared" si="378"/>
        <v>0.16825783571578792</v>
      </c>
      <c r="GB164" s="2">
        <f t="shared" si="379"/>
        <v>0.1708012675270576</v>
      </c>
      <c r="GC164" s="2">
        <f t="shared" si="380"/>
        <v>0.16965286985867734</v>
      </c>
      <c r="GD164" s="2">
        <f t="shared" si="381"/>
        <v>0.19111150694497334</v>
      </c>
      <c r="GE164" s="2">
        <f t="shared" si="382"/>
        <v>0.19693355361767464</v>
      </c>
      <c r="GF164" s="2">
        <f t="shared" si="383"/>
        <v>0.18066229617316237</v>
      </c>
      <c r="GG164" s="2">
        <f t="shared" si="384"/>
        <v>0.17854040885866568</v>
      </c>
      <c r="GH164" s="2">
        <f t="shared" si="385"/>
        <v>0.1546321275703437</v>
      </c>
      <c r="GI164" s="2">
        <f t="shared" si="386"/>
        <v>0.15045827418509997</v>
      </c>
      <c r="GJ164" s="2">
        <f t="shared" si="387"/>
        <v>0.14270035262366623</v>
      </c>
      <c r="GK164" s="2">
        <f t="shared" si="388"/>
        <v>0.10873626399047458</v>
      </c>
      <c r="GM164" s="92">
        <f t="shared" si="536"/>
        <v>1.0250889760230081E-296</v>
      </c>
      <c r="GN164" s="92">
        <f t="shared" si="389"/>
        <v>0</v>
      </c>
      <c r="GO164" s="92">
        <f t="shared" si="390"/>
        <v>0</v>
      </c>
      <c r="GP164" s="92">
        <f t="shared" si="391"/>
        <v>0</v>
      </c>
      <c r="GQ164" s="92">
        <f t="shared" si="392"/>
        <v>0</v>
      </c>
      <c r="GR164" s="92">
        <f t="shared" si="393"/>
        <v>0</v>
      </c>
      <c r="GS164" s="92">
        <f t="shared" si="394"/>
        <v>0</v>
      </c>
      <c r="GT164" s="92">
        <f t="shared" si="395"/>
        <v>0</v>
      </c>
      <c r="GU164" s="92">
        <f t="shared" si="396"/>
        <v>0</v>
      </c>
      <c r="GV164" s="92">
        <f t="shared" si="397"/>
        <v>0</v>
      </c>
      <c r="GW164" s="92">
        <f t="shared" si="398"/>
        <v>0</v>
      </c>
      <c r="GX164" s="92">
        <f t="shared" si="399"/>
        <v>0</v>
      </c>
      <c r="GY164" s="92">
        <f t="shared" si="400"/>
        <v>0</v>
      </c>
      <c r="GZ164" s="92">
        <f t="shared" si="401"/>
        <v>0</v>
      </c>
      <c r="HA164" s="92">
        <f t="shared" si="402"/>
        <v>0</v>
      </c>
      <c r="HC164" s="92">
        <f t="shared" si="537"/>
        <v>6.0751936623256244E-112</v>
      </c>
      <c r="HD164" s="92">
        <f t="shared" si="403"/>
        <v>9.2046852054776876E-142</v>
      </c>
      <c r="HE164" s="92">
        <f t="shared" si="404"/>
        <v>5.9453554738614347E-172</v>
      </c>
      <c r="HF164" s="92">
        <f t="shared" si="405"/>
        <v>5.635313545371617E-223</v>
      </c>
      <c r="HG164" s="92">
        <f t="shared" si="406"/>
        <v>9.2312524689811653E-242</v>
      </c>
      <c r="HH164" s="92">
        <f t="shared" si="407"/>
        <v>2.6589277988648426E-294</v>
      </c>
      <c r="HI164" s="92">
        <f t="shared" si="408"/>
        <v>3.3108514996688506E-277</v>
      </c>
      <c r="HJ164" s="92">
        <f t="shared" si="409"/>
        <v>4.6927764687227179E-304</v>
      </c>
      <c r="HK164" s="92">
        <f t="shared" si="410"/>
        <v>0</v>
      </c>
      <c r="HL164" s="92">
        <f t="shared" si="411"/>
        <v>0</v>
      </c>
      <c r="HM164" s="92">
        <f t="shared" si="412"/>
        <v>0</v>
      </c>
      <c r="HN164" s="92">
        <f t="shared" si="413"/>
        <v>3.4570887945216943E-275</v>
      </c>
      <c r="HO164" s="92">
        <f t="shared" si="414"/>
        <v>2.9270657623246853E-237</v>
      </c>
      <c r="HP164" s="92">
        <f t="shared" si="415"/>
        <v>3.313781284067746E-170</v>
      </c>
      <c r="HQ164" s="92">
        <f t="shared" si="416"/>
        <v>5.7561285976835118E-140</v>
      </c>
      <c r="HS164" s="92">
        <f t="shared" si="538"/>
        <v>1.1654222449109365E-3</v>
      </c>
      <c r="HT164" s="92">
        <f t="shared" si="417"/>
        <v>8.7199139282967311E-4</v>
      </c>
      <c r="HU164" s="92">
        <f t="shared" si="418"/>
        <v>1.8917599013257264E-4</v>
      </c>
      <c r="HV164" s="92">
        <f t="shared" si="419"/>
        <v>1.9738251909902252E-4</v>
      </c>
      <c r="HW164" s="92">
        <f t="shared" si="420"/>
        <v>1.6566762784343974E-4</v>
      </c>
      <c r="HX164" s="92">
        <f t="shared" si="421"/>
        <v>4.2456357389886275E-5</v>
      </c>
      <c r="HY164" s="92">
        <f t="shared" si="422"/>
        <v>2.3903953944416838E-5</v>
      </c>
      <c r="HZ164" s="92">
        <f t="shared" si="423"/>
        <v>1.0141305605303615E-6</v>
      </c>
      <c r="IA164" s="92">
        <f t="shared" si="424"/>
        <v>1.1367658196518203E-6</v>
      </c>
      <c r="IB164" s="92">
        <f t="shared" si="425"/>
        <v>6.6282269430241975E-6</v>
      </c>
      <c r="IC164" s="92">
        <f t="shared" si="426"/>
        <v>8.0219438053371926E-6</v>
      </c>
      <c r="ID164" s="92">
        <f t="shared" si="427"/>
        <v>2.1864637967514155E-4</v>
      </c>
      <c r="IE164" s="92">
        <f t="shared" si="428"/>
        <v>1.0112366773401401E-3</v>
      </c>
      <c r="IF164" s="92">
        <f t="shared" si="429"/>
        <v>8.1874351779371909E-3</v>
      </c>
      <c r="IG164" s="92">
        <f t="shared" si="430"/>
        <v>2.6117301624494035E-2</v>
      </c>
      <c r="II164" s="92">
        <f t="shared" si="539"/>
        <v>1.2422166737916654E-4</v>
      </c>
      <c r="IJ164" s="92">
        <f t="shared" si="540"/>
        <v>2.0120351897915737E-4</v>
      </c>
      <c r="IK164" s="92">
        <f t="shared" si="541"/>
        <v>1.3555785054351107E-4</v>
      </c>
      <c r="IL164" s="92">
        <f t="shared" si="542"/>
        <v>1.0250651184005864E-4</v>
      </c>
      <c r="IM164" s="92">
        <f t="shared" si="543"/>
        <v>5.7590889393159959E-5</v>
      </c>
      <c r="IN164" s="92">
        <f t="shared" si="544"/>
        <v>3.5836172029958848E-5</v>
      </c>
      <c r="IO164" s="92">
        <f t="shared" si="545"/>
        <v>1.5812962434279669E-5</v>
      </c>
      <c r="IP164" s="92">
        <f t="shared" si="546"/>
        <v>3.5042911397033466E-5</v>
      </c>
      <c r="IQ164" s="92">
        <f t="shared" si="547"/>
        <v>6.6671634758094447E-5</v>
      </c>
      <c r="IR164" s="92">
        <f t="shared" si="548"/>
        <v>1.9903401041102991E-5</v>
      </c>
      <c r="IS164" s="92">
        <f t="shared" si="549"/>
        <v>2.1284459716305606E-5</v>
      </c>
      <c r="IT164" s="92">
        <f t="shared" si="550"/>
        <v>4.5483679126547675E-6</v>
      </c>
      <c r="IU164" s="92">
        <f t="shared" si="551"/>
        <v>1.0994148634217883E-5</v>
      </c>
      <c r="IV164" s="92">
        <f t="shared" si="552"/>
        <v>8.3023101692885511E-5</v>
      </c>
      <c r="IW164" s="92">
        <f t="shared" si="553"/>
        <v>2.1638235727883189E-4</v>
      </c>
      <c r="IY164" s="92">
        <f t="shared" si="554"/>
        <v>1.2896439122901031E-3</v>
      </c>
      <c r="IZ164" s="92">
        <f t="shared" si="555"/>
        <v>1.0731949118088305E-3</v>
      </c>
      <c r="JA164" s="92">
        <f t="shared" si="556"/>
        <v>3.2473384067608371E-4</v>
      </c>
      <c r="JB164" s="92">
        <f t="shared" si="557"/>
        <v>2.9988903093908117E-4</v>
      </c>
      <c r="JC164" s="92">
        <f t="shared" si="558"/>
        <v>2.2325851723659968E-4</v>
      </c>
      <c r="JD164" s="92">
        <f t="shared" si="559"/>
        <v>7.8292529419845123E-5</v>
      </c>
      <c r="JE164" s="92">
        <f t="shared" si="560"/>
        <v>3.9716916378696507E-5</v>
      </c>
      <c r="JF164" s="92">
        <f t="shared" si="561"/>
        <v>3.6057041957563831E-5</v>
      </c>
      <c r="JG164" s="92">
        <f t="shared" si="562"/>
        <v>6.7808400577746265E-5</v>
      </c>
      <c r="JH164" s="92">
        <f t="shared" si="563"/>
        <v>2.6531627984127191E-5</v>
      </c>
      <c r="JI164" s="92">
        <f t="shared" si="564"/>
        <v>2.9306403521642797E-5</v>
      </c>
      <c r="JJ164" s="92">
        <f t="shared" si="565"/>
        <v>2.2319474758779632E-4</v>
      </c>
      <c r="JK164" s="92">
        <f t="shared" si="566"/>
        <v>1.022230825974358E-3</v>
      </c>
      <c r="JL164" s="92">
        <f t="shared" si="567"/>
        <v>8.2704582796300757E-3</v>
      </c>
      <c r="JM164" s="92">
        <f t="shared" si="568"/>
        <v>2.6333683981772868E-2</v>
      </c>
    </row>
    <row r="165" spans="2:273" x14ac:dyDescent="0.25">
      <c r="B165" s="2">
        <v>138</v>
      </c>
      <c r="C165" s="37">
        <v>56.924999999999997</v>
      </c>
      <c r="D165" s="37">
        <v>60.2</v>
      </c>
      <c r="E165" s="37">
        <v>59.122</v>
      </c>
      <c r="F165" s="37">
        <v>60.658999999999999</v>
      </c>
      <c r="G165" s="37">
        <v>60.756</v>
      </c>
      <c r="H165" s="37">
        <v>61.667000000000002</v>
      </c>
      <c r="I165" s="37">
        <v>62.524000000000001</v>
      </c>
      <c r="J165" s="37">
        <v>62.07</v>
      </c>
      <c r="K165" s="37">
        <v>60.75</v>
      </c>
      <c r="L165" s="37">
        <v>60.817999999999998</v>
      </c>
      <c r="M165" s="37">
        <v>60.591000000000001</v>
      </c>
      <c r="N165" s="37">
        <v>59.158999999999999</v>
      </c>
      <c r="O165" s="37">
        <v>58.523000000000003</v>
      </c>
      <c r="P165" s="37">
        <v>62.204999999999998</v>
      </c>
      <c r="Q165" s="37">
        <v>63.273000000000003</v>
      </c>
      <c r="S165" s="4">
        <f t="shared" si="440"/>
        <v>57.232759102704705</v>
      </c>
      <c r="T165" s="4">
        <f t="shared" si="441"/>
        <v>58.705510760126529</v>
      </c>
      <c r="U165" s="4">
        <f t="shared" si="442"/>
        <v>60.067732131857163</v>
      </c>
      <c r="V165" s="4">
        <f t="shared" si="443"/>
        <v>60.433651814989936</v>
      </c>
      <c r="W165" s="4">
        <f t="shared" si="444"/>
        <v>61.565401740402002</v>
      </c>
      <c r="X165" s="4">
        <f t="shared" si="445"/>
        <v>61.693771310510137</v>
      </c>
      <c r="Y165" s="4">
        <f t="shared" si="446"/>
        <v>62.438556365955833</v>
      </c>
      <c r="Z165" s="4">
        <f t="shared" si="447"/>
        <v>62.503997692703841</v>
      </c>
      <c r="AA165" s="4">
        <f t="shared" si="448"/>
        <v>61.377428849660745</v>
      </c>
      <c r="AB165" s="4">
        <f t="shared" si="449"/>
        <v>61.116640895416225</v>
      </c>
      <c r="AC165" s="4">
        <f t="shared" si="450"/>
        <v>60.636782070201704</v>
      </c>
      <c r="AD165" s="4">
        <f t="shared" si="451"/>
        <v>60.161579224922782</v>
      </c>
      <c r="AE165" s="4">
        <f t="shared" si="452"/>
        <v>59.744335631825116</v>
      </c>
      <c r="AF165" s="4">
        <f t="shared" si="453"/>
        <v>62.555582720398256</v>
      </c>
      <c r="AG165" s="4">
        <f t="shared" si="454"/>
        <v>67.242577097213143</v>
      </c>
      <c r="AI165" s="4">
        <f t="shared" si="455"/>
        <v>-0.30775910270470774</v>
      </c>
      <c r="AJ165" s="4">
        <f t="shared" si="456"/>
        <v>1.4944892398734737</v>
      </c>
      <c r="AK165" s="4">
        <f t="shared" si="457"/>
        <v>-0.94573213185716298</v>
      </c>
      <c r="AL165" s="4">
        <f t="shared" si="458"/>
        <v>0.22534818501006271</v>
      </c>
      <c r="AM165" s="4">
        <f t="shared" si="459"/>
        <v>-0.80940174040200219</v>
      </c>
      <c r="AN165" s="4">
        <f t="shared" si="460"/>
        <v>-2.6771310510135038E-2</v>
      </c>
      <c r="AO165" s="4">
        <f t="shared" si="461"/>
        <v>8.5443634044167993E-2</v>
      </c>
      <c r="AP165" s="4">
        <f t="shared" si="462"/>
        <v>-0.4339976927038407</v>
      </c>
      <c r="AQ165" s="4">
        <f t="shared" si="463"/>
        <v>-0.62742884966074541</v>
      </c>
      <c r="AR165" s="4">
        <f t="shared" si="464"/>
        <v>-0.29864089541622718</v>
      </c>
      <c r="AS165" s="4">
        <f t="shared" si="465"/>
        <v>-4.5782070201703107E-2</v>
      </c>
      <c r="AT165" s="4">
        <f t="shared" si="466"/>
        <v>-1.0025792249227834</v>
      </c>
      <c r="AU165" s="4">
        <f t="shared" si="467"/>
        <v>-1.221335631825113</v>
      </c>
      <c r="AV165" s="4">
        <f t="shared" si="468"/>
        <v>-0.35058272039825766</v>
      </c>
      <c r="AW165" s="4">
        <f t="shared" si="468"/>
        <v>-3.9695770972131399</v>
      </c>
      <c r="AY165" s="2">
        <f t="shared" si="519"/>
        <v>57.231647471867831</v>
      </c>
      <c r="AZ165" s="2">
        <f t="shared" si="358"/>
        <v>58.69951861145011</v>
      </c>
      <c r="BA165" s="2">
        <f t="shared" si="359"/>
        <v>60.055090084906794</v>
      </c>
      <c r="BB165" s="2">
        <f t="shared" si="360"/>
        <v>60.418542214976078</v>
      </c>
      <c r="BC165" s="2">
        <f t="shared" si="361"/>
        <v>61.553849052326491</v>
      </c>
      <c r="BD165" s="2">
        <f t="shared" si="362"/>
        <v>61.683640876969456</v>
      </c>
      <c r="BE165" s="2">
        <f t="shared" si="363"/>
        <v>62.432496511000643</v>
      </c>
      <c r="BF165" s="2">
        <f t="shared" si="364"/>
        <v>62.48958914241932</v>
      </c>
      <c r="BG165" s="2">
        <f t="shared" si="365"/>
        <v>61.34771830843026</v>
      </c>
      <c r="BH165" s="2">
        <f t="shared" si="366"/>
        <v>61.105578913345383</v>
      </c>
      <c r="BI165" s="2">
        <f t="shared" si="367"/>
        <v>60.623832393973359</v>
      </c>
      <c r="BJ165" s="2">
        <f t="shared" si="368"/>
        <v>60.157879292928818</v>
      </c>
      <c r="BK165" s="2">
        <f t="shared" si="369"/>
        <v>59.735418419913316</v>
      </c>
      <c r="BL165" s="2">
        <f t="shared" si="370"/>
        <v>62.450245899977588</v>
      </c>
      <c r="BM165" s="2">
        <f t="shared" si="371"/>
        <v>66.546775276155074</v>
      </c>
      <c r="BO165" s="2" t="str">
        <f t="shared" si="469"/>
        <v/>
      </c>
      <c r="BP165" s="2" t="str">
        <f t="shared" si="470"/>
        <v/>
      </c>
      <c r="BQ165" s="2" t="str">
        <f t="shared" si="471"/>
        <v/>
      </c>
      <c r="BR165" s="2" t="str">
        <f t="shared" si="472"/>
        <v/>
      </c>
      <c r="BS165" s="2" t="str">
        <f t="shared" si="473"/>
        <v/>
      </c>
      <c r="BT165" s="2" t="str">
        <f t="shared" si="474"/>
        <v/>
      </c>
      <c r="BU165" s="2" t="str">
        <f t="shared" si="475"/>
        <v/>
      </c>
      <c r="BV165" s="2" t="str">
        <f t="shared" si="476"/>
        <v/>
      </c>
      <c r="BW165" s="2" t="str">
        <f t="shared" si="477"/>
        <v/>
      </c>
      <c r="BX165" s="2" t="str">
        <f t="shared" si="478"/>
        <v/>
      </c>
      <c r="BY165" s="2" t="str">
        <f t="shared" si="479"/>
        <v/>
      </c>
      <c r="BZ165" s="2" t="str">
        <f t="shared" si="480"/>
        <v/>
      </c>
      <c r="CA165" s="2" t="str">
        <f t="shared" si="481"/>
        <v/>
      </c>
      <c r="CB165" s="2" t="str">
        <f t="shared" si="482"/>
        <v/>
      </c>
      <c r="CC165" s="2" t="str">
        <f t="shared" si="483"/>
        <v/>
      </c>
      <c r="CE165" s="2">
        <f t="shared" si="520"/>
        <v>56.924999999999997</v>
      </c>
      <c r="CF165" s="2">
        <f t="shared" si="521"/>
        <v>60.2</v>
      </c>
      <c r="CG165" s="2">
        <f t="shared" si="522"/>
        <v>59.122</v>
      </c>
      <c r="CH165" s="2">
        <f t="shared" si="523"/>
        <v>60.658999999999999</v>
      </c>
      <c r="CI165" s="2">
        <f t="shared" si="524"/>
        <v>60.756</v>
      </c>
      <c r="CJ165" s="2">
        <f t="shared" si="525"/>
        <v>61.667000000000002</v>
      </c>
      <c r="CK165" s="2">
        <f t="shared" si="526"/>
        <v>62.524000000000001</v>
      </c>
      <c r="CL165" s="2">
        <f t="shared" si="527"/>
        <v>62.07</v>
      </c>
      <c r="CM165" s="2">
        <f t="shared" si="528"/>
        <v>60.75</v>
      </c>
      <c r="CN165" s="2">
        <f t="shared" si="529"/>
        <v>60.817999999999998</v>
      </c>
      <c r="CO165" s="2">
        <f t="shared" si="530"/>
        <v>60.591000000000001</v>
      </c>
      <c r="CP165" s="2">
        <f t="shared" si="531"/>
        <v>59.158999999999999</v>
      </c>
      <c r="CQ165" s="2">
        <f t="shared" si="532"/>
        <v>58.523000000000003</v>
      </c>
      <c r="CR165" s="2">
        <f t="shared" si="533"/>
        <v>62.204999999999998</v>
      </c>
      <c r="CS165" s="2" t="str">
        <f t="shared" si="534"/>
        <v/>
      </c>
      <c r="CU165" s="2">
        <f t="shared" si="484"/>
        <v>56.924999999999997</v>
      </c>
      <c r="CV165" s="2">
        <f t="shared" si="485"/>
        <v>60.2</v>
      </c>
      <c r="CW165" s="2">
        <f t="shared" si="486"/>
        <v>59.122</v>
      </c>
      <c r="CX165" s="2">
        <f t="shared" si="487"/>
        <v>60.658999999999999</v>
      </c>
      <c r="CY165" s="2">
        <f t="shared" si="488"/>
        <v>60.756</v>
      </c>
      <c r="CZ165" s="2">
        <f t="shared" si="489"/>
        <v>61.667000000000002</v>
      </c>
      <c r="DA165" s="2">
        <f t="shared" si="490"/>
        <v>62.524000000000001</v>
      </c>
      <c r="DB165" s="2">
        <f t="shared" si="491"/>
        <v>62.07</v>
      </c>
      <c r="DC165" s="2">
        <f t="shared" si="492"/>
        <v>60.75</v>
      </c>
      <c r="DD165" s="2">
        <f t="shared" si="493"/>
        <v>60.817999999999998</v>
      </c>
      <c r="DE165" s="2">
        <f t="shared" si="494"/>
        <v>60.591000000000001</v>
      </c>
      <c r="DF165" s="2">
        <f t="shared" si="495"/>
        <v>59.158999999999999</v>
      </c>
      <c r="DG165" s="2">
        <f t="shared" si="496"/>
        <v>58.523000000000003</v>
      </c>
      <c r="DH165" s="2">
        <f t="shared" si="497"/>
        <v>62.204999999999998</v>
      </c>
      <c r="DI165" s="2" t="str">
        <f t="shared" si="498"/>
        <v/>
      </c>
      <c r="DK165" s="2">
        <f t="shared" si="499"/>
        <v>109.88882739212008</v>
      </c>
      <c r="DL165" s="2">
        <f t="shared" si="500"/>
        <v>106.93358885017423</v>
      </c>
      <c r="DM165" s="2">
        <f t="shared" si="500"/>
        <v>106.81083375199202</v>
      </c>
      <c r="DN165" s="2">
        <f t="shared" si="500"/>
        <v>116.11030964535557</v>
      </c>
      <c r="DO165" s="2">
        <f t="shared" si="500"/>
        <v>114.60732288037164</v>
      </c>
      <c r="DP165" s="2">
        <f t="shared" si="500"/>
        <v>107.09187351916378</v>
      </c>
      <c r="DQ165" s="2">
        <f t="shared" si="500"/>
        <v>102.30031546360618</v>
      </c>
      <c r="DR165" s="2">
        <f t="shared" si="500"/>
        <v>100.657811063393</v>
      </c>
      <c r="DS165" s="2">
        <f t="shared" si="500"/>
        <v>103.3091092023877</v>
      </c>
      <c r="DT165" s="2">
        <f t="shared" si="500"/>
        <v>104.57641722712907</v>
      </c>
      <c r="DU165" s="2">
        <f t="shared" si="500"/>
        <v>103.4392212322561</v>
      </c>
      <c r="DV165" s="2">
        <f t="shared" si="500"/>
        <v>111.34662404451289</v>
      </c>
      <c r="DW165" s="2">
        <f t="shared" si="500"/>
        <v>107.89330685593475</v>
      </c>
      <c r="DX165" s="2">
        <f t="shared" si="500"/>
        <v>100.78591648434758</v>
      </c>
      <c r="DY165" s="2">
        <f t="shared" si="500"/>
        <v>87.46091309041833</v>
      </c>
      <c r="EA165" s="2">
        <f t="shared" si="439"/>
        <v>57.058335938924941</v>
      </c>
      <c r="EB165" s="2">
        <f t="shared" si="501"/>
        <v>58.569444106034979</v>
      </c>
      <c r="EC165" s="2">
        <f t="shared" si="502"/>
        <v>59.820885099398133</v>
      </c>
      <c r="ED165" s="2">
        <f t="shared" si="503"/>
        <v>60.195742935235188</v>
      </c>
      <c r="EE165" s="2">
        <f t="shared" si="504"/>
        <v>61.480610675542685</v>
      </c>
      <c r="EF165" s="2">
        <f t="shared" si="505"/>
        <v>61.508242358691987</v>
      </c>
      <c r="EG165" s="2">
        <f t="shared" si="506"/>
        <v>62.263836426108597</v>
      </c>
      <c r="EH165" s="2">
        <f t="shared" si="507"/>
        <v>62.155652712635643</v>
      </c>
      <c r="EI165" s="2">
        <f t="shared" si="508"/>
        <v>61.085061962829023</v>
      </c>
      <c r="EJ165" s="2">
        <f t="shared" si="509"/>
        <v>60.917325009310765</v>
      </c>
      <c r="EK165" s="2">
        <f t="shared" si="510"/>
        <v>60.482585750563331</v>
      </c>
      <c r="EL165" s="2">
        <f t="shared" si="511"/>
        <v>60.077114282599887</v>
      </c>
      <c r="EM165" s="2">
        <f t="shared" si="512"/>
        <v>59.587019218241039</v>
      </c>
      <c r="EN165" s="2">
        <f t="shared" si="513"/>
        <v>62.441034821356475</v>
      </c>
      <c r="EO165" s="2">
        <f t="shared" si="514"/>
        <v>66.772196517648837</v>
      </c>
      <c r="EQ165" s="2">
        <f t="shared" si="515"/>
        <v>57.99953351459024</v>
      </c>
      <c r="ER165" s="2">
        <f t="shared" si="516"/>
        <v>59.238487214122316</v>
      </c>
      <c r="ES165" s="2">
        <f t="shared" si="516"/>
        <v>60.983947932960895</v>
      </c>
      <c r="ET165" s="2">
        <f t="shared" si="516"/>
        <v>61.342253940774931</v>
      </c>
      <c r="EU165" s="2">
        <f t="shared" si="516"/>
        <v>61.842522392803552</v>
      </c>
      <c r="EV165" s="2">
        <f t="shared" si="516"/>
        <v>62.42608621247286</v>
      </c>
      <c r="EW165" s="2">
        <f t="shared" si="516"/>
        <v>63.150203001292326</v>
      </c>
      <c r="EX165" s="2">
        <f t="shared" si="516"/>
        <v>63.744558868635806</v>
      </c>
      <c r="EY165" s="2">
        <f t="shared" si="516"/>
        <v>62.288537103665469</v>
      </c>
      <c r="EZ165" s="2">
        <f t="shared" si="516"/>
        <v>61.843866627520029</v>
      </c>
      <c r="FA165" s="2">
        <f t="shared" si="516"/>
        <v>61.181157242356456</v>
      </c>
      <c r="FB165" s="2">
        <f t="shared" si="516"/>
        <v>60.503660539545905</v>
      </c>
      <c r="FC165" s="2">
        <f t="shared" si="516"/>
        <v>60.452133884993799</v>
      </c>
      <c r="FD165" s="2">
        <f t="shared" si="516"/>
        <v>62.465367041167461</v>
      </c>
      <c r="FE165" s="2">
        <f t="shared" si="516"/>
        <v>64.825056943607535</v>
      </c>
      <c r="FG165" s="2">
        <f t="shared" si="517"/>
        <v>0.99988093871966788</v>
      </c>
      <c r="FH165" s="2">
        <f t="shared" si="518"/>
        <v>0.99986942335564455</v>
      </c>
      <c r="FI165" s="2">
        <f t="shared" si="518"/>
        <v>0.99984639309862144</v>
      </c>
      <c r="FJ165" s="2">
        <f t="shared" si="518"/>
        <v>0.99985551008134754</v>
      </c>
      <c r="FK165" s="2">
        <f t="shared" si="518"/>
        <v>0.99985816035693997</v>
      </c>
      <c r="FL165" s="2">
        <f t="shared" si="518"/>
        <v>0.99986197915391961</v>
      </c>
      <c r="FM165" s="2">
        <f t="shared" si="518"/>
        <v>0.99983932450234569</v>
      </c>
      <c r="FN165" s="2">
        <f t="shared" si="518"/>
        <v>0.99981794045095262</v>
      </c>
      <c r="FO165" s="2">
        <f t="shared" si="518"/>
        <v>0.99981926526480536</v>
      </c>
      <c r="FP165" s="2">
        <f t="shared" si="518"/>
        <v>0.99982002654531776</v>
      </c>
      <c r="FQ165" s="2">
        <f t="shared" si="518"/>
        <v>0.99984155874448299</v>
      </c>
      <c r="FR165" s="2">
        <f t="shared" si="518"/>
        <v>0.99981457119373651</v>
      </c>
      <c r="FS165" s="2">
        <f t="shared" si="518"/>
        <v>0.99984019300413185</v>
      </c>
      <c r="FT165" s="2">
        <f t="shared" si="518"/>
        <v>0.99985772356858693</v>
      </c>
      <c r="FU165" s="2">
        <f t="shared" si="518"/>
        <v>0.99979118501681308</v>
      </c>
      <c r="FW165" s="2">
        <f t="shared" si="535"/>
        <v>0.17745632937041819</v>
      </c>
      <c r="FX165" s="2">
        <f t="shared" si="375"/>
        <v>0.18497952701600667</v>
      </c>
      <c r="FY165" s="2">
        <f t="shared" si="376"/>
        <v>0.19516314901481335</v>
      </c>
      <c r="FZ165" s="2">
        <f t="shared" si="377"/>
        <v>0.18728140201704516</v>
      </c>
      <c r="GA165" s="2">
        <f t="shared" si="378"/>
        <v>0.1815440057729982</v>
      </c>
      <c r="GB165" s="2">
        <f t="shared" si="379"/>
        <v>0.18424378639208203</v>
      </c>
      <c r="GC165" s="2">
        <f t="shared" si="380"/>
        <v>0.18302495631081189</v>
      </c>
      <c r="GD165" s="2">
        <f t="shared" si="381"/>
        <v>0.20575585471956184</v>
      </c>
      <c r="GE165" s="2">
        <f t="shared" si="382"/>
        <v>0.21190715532961044</v>
      </c>
      <c r="GF165" s="2">
        <f t="shared" si="383"/>
        <v>0.19469867606006017</v>
      </c>
      <c r="GG165" s="2">
        <f t="shared" si="384"/>
        <v>0.19245065355648755</v>
      </c>
      <c r="GH165" s="2">
        <f t="shared" si="385"/>
        <v>0.16705847296905743</v>
      </c>
      <c r="GI165" s="2">
        <f t="shared" si="386"/>
        <v>0.16261372552079859</v>
      </c>
      <c r="GJ165" s="2">
        <f t="shared" si="387"/>
        <v>0.15434291340097875</v>
      </c>
      <c r="GK165" s="2">
        <f t="shared" si="388"/>
        <v>0.11798915627821709</v>
      </c>
      <c r="GM165" s="92">
        <f t="shared" si="536"/>
        <v>6.7997995935997885E-305</v>
      </c>
      <c r="GN165" s="92">
        <f t="shared" si="389"/>
        <v>0</v>
      </c>
      <c r="GO165" s="92">
        <f t="shared" si="390"/>
        <v>0</v>
      </c>
      <c r="GP165" s="92">
        <f t="shared" si="391"/>
        <v>0</v>
      </c>
      <c r="GQ165" s="92">
        <f t="shared" si="392"/>
        <v>0</v>
      </c>
      <c r="GR165" s="92">
        <f t="shared" si="393"/>
        <v>0</v>
      </c>
      <c r="GS165" s="92">
        <f t="shared" si="394"/>
        <v>0</v>
      </c>
      <c r="GT165" s="92">
        <f t="shared" si="395"/>
        <v>0</v>
      </c>
      <c r="GU165" s="92">
        <f t="shared" si="396"/>
        <v>0</v>
      </c>
      <c r="GV165" s="92">
        <f t="shared" si="397"/>
        <v>0</v>
      </c>
      <c r="GW165" s="92">
        <f t="shared" si="398"/>
        <v>0</v>
      </c>
      <c r="GX165" s="92">
        <f t="shared" si="399"/>
        <v>0</v>
      </c>
      <c r="GY165" s="92">
        <f t="shared" si="400"/>
        <v>0</v>
      </c>
      <c r="GZ165" s="92">
        <f t="shared" si="401"/>
        <v>0</v>
      </c>
      <c r="HA165" s="92">
        <f t="shared" si="402"/>
        <v>0</v>
      </c>
      <c r="HC165" s="92">
        <f t="shared" si="537"/>
        <v>2.4712991544031392E-116</v>
      </c>
      <c r="HD165" s="92">
        <f t="shared" si="403"/>
        <v>2.4704134617283023E-147</v>
      </c>
      <c r="HE165" s="92">
        <f t="shared" si="404"/>
        <v>1.0752600679673423E-178</v>
      </c>
      <c r="HF165" s="92">
        <f t="shared" si="405"/>
        <v>1.198633410026894E-231</v>
      </c>
      <c r="HG165" s="92">
        <f t="shared" si="406"/>
        <v>4.0061736258467467E-251</v>
      </c>
      <c r="HH165" s="92">
        <f t="shared" si="407"/>
        <v>1.4450921350953711E-305</v>
      </c>
      <c r="HI165" s="92">
        <f t="shared" si="408"/>
        <v>6.9122093289726895E-288</v>
      </c>
      <c r="HJ165" s="92">
        <f t="shared" si="409"/>
        <v>0</v>
      </c>
      <c r="HK165" s="92">
        <f t="shared" si="410"/>
        <v>0</v>
      </c>
      <c r="HL165" s="92">
        <f t="shared" si="411"/>
        <v>0</v>
      </c>
      <c r="HM165" s="92">
        <f t="shared" si="412"/>
        <v>0</v>
      </c>
      <c r="HN165" s="92">
        <f t="shared" si="413"/>
        <v>5.3228952724641507E-286</v>
      </c>
      <c r="HO165" s="92">
        <f t="shared" si="414"/>
        <v>1.2581068886628811E-246</v>
      </c>
      <c r="HP165" s="92">
        <f t="shared" si="415"/>
        <v>6.6513996733728217E-177</v>
      </c>
      <c r="HQ165" s="92">
        <f t="shared" si="416"/>
        <v>1.8711243495402002E-145</v>
      </c>
      <c r="HS165" s="92">
        <f t="shared" si="538"/>
        <v>4.191057128398951E-4</v>
      </c>
      <c r="HT165" s="92">
        <f t="shared" si="417"/>
        <v>3.0650546472176801E-4</v>
      </c>
      <c r="HU165" s="92">
        <f t="shared" si="418"/>
        <v>5.4509667399944272E-5</v>
      </c>
      <c r="HV165" s="92">
        <f t="shared" si="419"/>
        <v>5.8191071826167517E-5</v>
      </c>
      <c r="HW165" s="92">
        <f t="shared" si="420"/>
        <v>4.7555429986732128E-5</v>
      </c>
      <c r="HX165" s="92">
        <f t="shared" si="421"/>
        <v>1.0476276071011091E-5</v>
      </c>
      <c r="HY165" s="92">
        <f t="shared" si="422"/>
        <v>5.3443255402384827E-6</v>
      </c>
      <c r="HZ165" s="92">
        <f t="shared" si="423"/>
        <v>1.6660341973015496E-7</v>
      </c>
      <c r="IA165" s="92">
        <f t="shared" si="424"/>
        <v>1.9195462209649694E-7</v>
      </c>
      <c r="IB165" s="92">
        <f t="shared" si="425"/>
        <v>1.2735541360883119E-6</v>
      </c>
      <c r="IC165" s="92">
        <f t="shared" si="426"/>
        <v>1.5966866992357911E-6</v>
      </c>
      <c r="ID165" s="92">
        <f t="shared" si="427"/>
        <v>5.8442471848220551E-5</v>
      </c>
      <c r="IE165" s="92">
        <f t="shared" si="428"/>
        <v>3.3132282396655948E-4</v>
      </c>
      <c r="IF165" s="92">
        <f t="shared" si="429"/>
        <v>3.5404079398326303E-3</v>
      </c>
      <c r="IG165" s="92">
        <f t="shared" si="430"/>
        <v>1.2244786181438242E-2</v>
      </c>
      <c r="II165" s="92">
        <f t="shared" si="539"/>
        <v>2.9433266092538627E-4</v>
      </c>
      <c r="IJ165" s="92">
        <f t="shared" si="540"/>
        <v>4.6503700942806652E-4</v>
      </c>
      <c r="IK165" s="92">
        <f t="shared" si="541"/>
        <v>3.3940218689290896E-4</v>
      </c>
      <c r="IL165" s="92">
        <f t="shared" si="542"/>
        <v>2.5696221331006119E-4</v>
      </c>
      <c r="IM165" s="92">
        <f t="shared" si="543"/>
        <v>1.5026285070942399E-4</v>
      </c>
      <c r="IN165" s="92">
        <f t="shared" si="544"/>
        <v>9.9467962467942776E-5</v>
      </c>
      <c r="IO165" s="92">
        <f t="shared" si="545"/>
        <v>4.7688525040419888E-5</v>
      </c>
      <c r="IP165" s="92">
        <f t="shared" si="546"/>
        <v>1.0715313800139365E-4</v>
      </c>
      <c r="IQ165" s="92">
        <f t="shared" si="547"/>
        <v>1.941180842792929E-4</v>
      </c>
      <c r="IR165" s="92">
        <f t="shared" si="548"/>
        <v>6.173260621721778E-5</v>
      </c>
      <c r="IS165" s="92">
        <f t="shared" si="549"/>
        <v>6.4845696172872137E-5</v>
      </c>
      <c r="IT165" s="92">
        <f t="shared" si="550"/>
        <v>1.4507566780484544E-5</v>
      </c>
      <c r="IU165" s="92">
        <f t="shared" si="551"/>
        <v>3.1450542229189336E-5</v>
      </c>
      <c r="IV165" s="92">
        <f t="shared" si="552"/>
        <v>1.8856443516820012E-4</v>
      </c>
      <c r="IW165" s="92">
        <f t="shared" si="553"/>
        <v>4.0450130159976495E-4</v>
      </c>
      <c r="IY165" s="92">
        <f t="shared" si="554"/>
        <v>7.1343837376528136E-4</v>
      </c>
      <c r="IZ165" s="92">
        <f t="shared" si="555"/>
        <v>7.7154247414983447E-4</v>
      </c>
      <c r="JA165" s="92">
        <f t="shared" si="556"/>
        <v>3.9391185429285325E-4</v>
      </c>
      <c r="JB165" s="92">
        <f t="shared" si="557"/>
        <v>3.1515328513622874E-4</v>
      </c>
      <c r="JC165" s="92">
        <f t="shared" si="558"/>
        <v>1.9781828069615612E-4</v>
      </c>
      <c r="JD165" s="92">
        <f t="shared" si="559"/>
        <v>1.0994423853895386E-4</v>
      </c>
      <c r="JE165" s="92">
        <f t="shared" si="560"/>
        <v>5.3032850580658373E-5</v>
      </c>
      <c r="JF165" s="92">
        <f t="shared" si="561"/>
        <v>1.073197414211238E-4</v>
      </c>
      <c r="JG165" s="92">
        <f t="shared" si="562"/>
        <v>1.9431003890138938E-4</v>
      </c>
      <c r="JH165" s="92">
        <f t="shared" si="563"/>
        <v>6.3006160353306086E-5</v>
      </c>
      <c r="JI165" s="92">
        <f t="shared" si="564"/>
        <v>6.6442382872107931E-5</v>
      </c>
      <c r="JJ165" s="92">
        <f t="shared" si="565"/>
        <v>7.2950038628705091E-5</v>
      </c>
      <c r="JK165" s="92">
        <f t="shared" si="566"/>
        <v>3.6277336619574879E-4</v>
      </c>
      <c r="JL165" s="92">
        <f t="shared" si="567"/>
        <v>3.7289723750008304E-3</v>
      </c>
      <c r="JM165" s="92">
        <f t="shared" si="568"/>
        <v>1.2649287483038008E-2</v>
      </c>
    </row>
    <row r="166" spans="2:273" x14ac:dyDescent="0.25">
      <c r="B166" s="2">
        <v>139</v>
      </c>
      <c r="C166" s="37">
        <v>56.975000000000001</v>
      </c>
      <c r="D166" s="37">
        <v>57.325000000000003</v>
      </c>
      <c r="E166" s="37">
        <v>58.512</v>
      </c>
      <c r="F166" s="37">
        <v>60.146000000000001</v>
      </c>
      <c r="G166" s="37">
        <v>61.341000000000001</v>
      </c>
      <c r="H166" s="37">
        <v>60.048000000000002</v>
      </c>
      <c r="I166" s="37">
        <v>62.405000000000001</v>
      </c>
      <c r="J166" s="37">
        <v>63.046999999999997</v>
      </c>
      <c r="K166" s="37">
        <v>61.158999999999999</v>
      </c>
      <c r="L166" s="37">
        <v>60.432000000000002</v>
      </c>
      <c r="M166" s="37">
        <v>60.386000000000003</v>
      </c>
      <c r="N166" s="37">
        <v>58.113999999999997</v>
      </c>
      <c r="O166" s="37">
        <v>60.158999999999999</v>
      </c>
      <c r="P166" s="37">
        <v>62.091000000000001</v>
      </c>
      <c r="Q166" s="37">
        <v>65.932000000000002</v>
      </c>
      <c r="S166" s="4">
        <f t="shared" si="440"/>
        <v>57.145885692396192</v>
      </c>
      <c r="T166" s="4">
        <f t="shared" si="441"/>
        <v>58.626687069346026</v>
      </c>
      <c r="U166" s="4">
        <f t="shared" si="442"/>
        <v>59.960422821203771</v>
      </c>
      <c r="V166" s="4">
        <f t="shared" si="443"/>
        <v>60.339682968375563</v>
      </c>
      <c r="W166" s="4">
        <f t="shared" si="444"/>
        <v>61.488709610454265</v>
      </c>
      <c r="X166" s="4">
        <f t="shared" si="445"/>
        <v>61.603363172334319</v>
      </c>
      <c r="Y166" s="4">
        <f t="shared" si="446"/>
        <v>62.336436011078838</v>
      </c>
      <c r="Z166" s="4">
        <f t="shared" si="447"/>
        <v>62.41885984600831</v>
      </c>
      <c r="AA166" s="4">
        <f t="shared" si="448"/>
        <v>61.308249948831339</v>
      </c>
      <c r="AB166" s="4">
        <f t="shared" si="449"/>
        <v>61.025238196035446</v>
      </c>
      <c r="AC166" s="4">
        <f t="shared" si="450"/>
        <v>60.554007410097732</v>
      </c>
      <c r="AD166" s="4">
        <f t="shared" si="451"/>
        <v>60.055211972805964</v>
      </c>
      <c r="AE166" s="4">
        <f t="shared" si="452"/>
        <v>59.633019342826266</v>
      </c>
      <c r="AF166" s="4">
        <f t="shared" si="453"/>
        <v>62.472759979032169</v>
      </c>
      <c r="AG166" s="4">
        <f t="shared" si="454"/>
        <v>66.931099958338621</v>
      </c>
      <c r="AI166" s="4">
        <f t="shared" si="455"/>
        <v>-0.17088569239619034</v>
      </c>
      <c r="AJ166" s="4">
        <f t="shared" si="456"/>
        <v>-1.3016870693460234</v>
      </c>
      <c r="AK166" s="4">
        <f t="shared" si="457"/>
        <v>-1.4484228212037706</v>
      </c>
      <c r="AL166" s="4">
        <f t="shared" si="458"/>
        <v>-0.19368296837556187</v>
      </c>
      <c r="AM166" s="4">
        <f t="shared" si="459"/>
        <v>-0.1477096104542639</v>
      </c>
      <c r="AN166" s="4">
        <f t="shared" si="460"/>
        <v>-1.5553631723343173</v>
      </c>
      <c r="AO166" s="4">
        <f t="shared" si="461"/>
        <v>6.8563988921162888E-2</v>
      </c>
      <c r="AP166" s="4">
        <f t="shared" si="462"/>
        <v>0.6281401539916871</v>
      </c>
      <c r="AQ166" s="4">
        <f t="shared" si="463"/>
        <v>-0.14924994883133991</v>
      </c>
      <c r="AR166" s="4">
        <f t="shared" si="464"/>
        <v>-0.59323819603544337</v>
      </c>
      <c r="AS166" s="4">
        <f t="shared" si="465"/>
        <v>-0.16800741009772935</v>
      </c>
      <c r="AT166" s="4">
        <f t="shared" si="466"/>
        <v>-1.9412119728059665</v>
      </c>
      <c r="AU166" s="4">
        <f t="shared" si="467"/>
        <v>0.52598065717373288</v>
      </c>
      <c r="AV166" s="4">
        <f t="shared" si="468"/>
        <v>-0.38175997903216796</v>
      </c>
      <c r="AW166" s="4">
        <f t="shared" si="468"/>
        <v>-0.99909995833861842</v>
      </c>
      <c r="AY166" s="2">
        <f t="shared" si="519"/>
        <v>57.143500657914871</v>
      </c>
      <c r="AZ166" s="2">
        <f t="shared" si="358"/>
        <v>58.614368294454096</v>
      </c>
      <c r="BA166" s="2">
        <f t="shared" si="359"/>
        <v>59.932131943975179</v>
      </c>
      <c r="BB166" s="2">
        <f t="shared" si="360"/>
        <v>60.305725980196478</v>
      </c>
      <c r="BC166" s="2">
        <f t="shared" si="361"/>
        <v>61.461706618372084</v>
      </c>
      <c r="BD166" s="2">
        <f t="shared" si="362"/>
        <v>61.57824431037649</v>
      </c>
      <c r="BE166" s="2">
        <f t="shared" si="363"/>
        <v>62.320186060449387</v>
      </c>
      <c r="BF166" s="2">
        <f t="shared" si="364"/>
        <v>62.380146780701708</v>
      </c>
      <c r="BG166" s="2">
        <f t="shared" si="365"/>
        <v>61.232221078880741</v>
      </c>
      <c r="BH166" s="2">
        <f t="shared" si="366"/>
        <v>60.994948629531713</v>
      </c>
      <c r="BI166" s="2">
        <f t="shared" si="367"/>
        <v>60.51909729486885</v>
      </c>
      <c r="BJ166" s="2">
        <f t="shared" si="368"/>
        <v>60.04496492909928</v>
      </c>
      <c r="BK166" s="2">
        <f t="shared" si="369"/>
        <v>59.612838456203335</v>
      </c>
      <c r="BL166" s="2">
        <f t="shared" si="370"/>
        <v>62.348365448451801</v>
      </c>
      <c r="BM166" s="2">
        <f t="shared" si="371"/>
        <v>66.447117835192103</v>
      </c>
      <c r="BO166" s="2" t="str">
        <f t="shared" si="469"/>
        <v/>
      </c>
      <c r="BP166" s="2" t="str">
        <f t="shared" si="470"/>
        <v/>
      </c>
      <c r="BQ166" s="2" t="str">
        <f t="shared" si="471"/>
        <v/>
      </c>
      <c r="BR166" s="2" t="str">
        <f t="shared" si="472"/>
        <v/>
      </c>
      <c r="BS166" s="2" t="str">
        <f t="shared" si="473"/>
        <v/>
      </c>
      <c r="BT166" s="2" t="str">
        <f t="shared" si="474"/>
        <v/>
      </c>
      <c r="BU166" s="2" t="str">
        <f t="shared" si="475"/>
        <v/>
      </c>
      <c r="BV166" s="2" t="str">
        <f t="shared" si="476"/>
        <v/>
      </c>
      <c r="BW166" s="2" t="str">
        <f t="shared" si="477"/>
        <v/>
      </c>
      <c r="BX166" s="2" t="str">
        <f t="shared" si="478"/>
        <v/>
      </c>
      <c r="BY166" s="2" t="str">
        <f t="shared" si="479"/>
        <v/>
      </c>
      <c r="BZ166" s="2" t="str">
        <f t="shared" si="480"/>
        <v/>
      </c>
      <c r="CA166" s="2" t="str">
        <f t="shared" si="481"/>
        <v/>
      </c>
      <c r="CB166" s="2" t="str">
        <f t="shared" si="482"/>
        <v/>
      </c>
      <c r="CC166" s="2" t="str">
        <f t="shared" si="483"/>
        <v/>
      </c>
      <c r="CE166" s="2">
        <f t="shared" si="520"/>
        <v>56.975000000000001</v>
      </c>
      <c r="CF166" s="2">
        <f t="shared" si="521"/>
        <v>57.325000000000003</v>
      </c>
      <c r="CG166" s="2">
        <f t="shared" si="522"/>
        <v>58.512</v>
      </c>
      <c r="CH166" s="2">
        <f t="shared" si="523"/>
        <v>60.146000000000001</v>
      </c>
      <c r="CI166" s="2">
        <f t="shared" si="524"/>
        <v>61.341000000000001</v>
      </c>
      <c r="CJ166" s="2">
        <f t="shared" si="525"/>
        <v>60.048000000000002</v>
      </c>
      <c r="CK166" s="2">
        <f t="shared" si="526"/>
        <v>62.405000000000001</v>
      </c>
      <c r="CL166" s="2">
        <f t="shared" si="527"/>
        <v>63.046999999999997</v>
      </c>
      <c r="CM166" s="2">
        <f t="shared" si="528"/>
        <v>61.158999999999999</v>
      </c>
      <c r="CN166" s="2">
        <f t="shared" si="529"/>
        <v>60.432000000000002</v>
      </c>
      <c r="CO166" s="2">
        <f t="shared" si="530"/>
        <v>60.386000000000003</v>
      </c>
      <c r="CP166" s="2">
        <f t="shared" si="531"/>
        <v>58.113999999999997</v>
      </c>
      <c r="CQ166" s="2">
        <f t="shared" si="532"/>
        <v>60.158999999999999</v>
      </c>
      <c r="CR166" s="2">
        <f t="shared" si="533"/>
        <v>62.091000000000001</v>
      </c>
      <c r="CS166" s="2">
        <f t="shared" si="534"/>
        <v>65.932000000000002</v>
      </c>
      <c r="CU166" s="2">
        <f t="shared" si="484"/>
        <v>56.975000000000001</v>
      </c>
      <c r="CV166" s="2">
        <f t="shared" si="485"/>
        <v>57.325000000000003</v>
      </c>
      <c r="CW166" s="2">
        <f t="shared" si="486"/>
        <v>58.512</v>
      </c>
      <c r="CX166" s="2">
        <f t="shared" si="487"/>
        <v>60.146000000000001</v>
      </c>
      <c r="CY166" s="2">
        <f t="shared" si="488"/>
        <v>61.341000000000001</v>
      </c>
      <c r="CZ166" s="2">
        <f t="shared" si="489"/>
        <v>60.048000000000002</v>
      </c>
      <c r="DA166" s="2">
        <f t="shared" si="490"/>
        <v>62.405000000000001</v>
      </c>
      <c r="DB166" s="2">
        <f t="shared" si="491"/>
        <v>63.046999999999997</v>
      </c>
      <c r="DC166" s="2">
        <f t="shared" si="492"/>
        <v>61.158999999999999</v>
      </c>
      <c r="DD166" s="2">
        <f t="shared" si="493"/>
        <v>60.432000000000002</v>
      </c>
      <c r="DE166" s="2">
        <f t="shared" si="494"/>
        <v>60.386000000000003</v>
      </c>
      <c r="DF166" s="2">
        <f t="shared" si="495"/>
        <v>58.113999999999997</v>
      </c>
      <c r="DG166" s="2">
        <f t="shared" si="496"/>
        <v>60.158999999999999</v>
      </c>
      <c r="DH166" s="2">
        <f t="shared" si="497"/>
        <v>62.091000000000001</v>
      </c>
      <c r="DI166" s="2">
        <f t="shared" si="498"/>
        <v>65.932000000000002</v>
      </c>
      <c r="DK166" s="2">
        <f t="shared" si="499"/>
        <v>110.20397045028142</v>
      </c>
      <c r="DL166" s="2">
        <f t="shared" si="500"/>
        <v>107.219756097561</v>
      </c>
      <c r="DM166" s="2">
        <f t="shared" si="500"/>
        <v>107.07882119223186</v>
      </c>
      <c r="DN166" s="2">
        <f t="shared" si="500"/>
        <v>116.44316314183074</v>
      </c>
      <c r="DO166" s="2">
        <f t="shared" si="500"/>
        <v>114.9213507549361</v>
      </c>
      <c r="DP166" s="2">
        <f t="shared" si="500"/>
        <v>107.33272073170733</v>
      </c>
      <c r="DQ166" s="2">
        <f t="shared" si="500"/>
        <v>102.49584747810331</v>
      </c>
      <c r="DR166" s="2">
        <f t="shared" si="500"/>
        <v>100.84558782378519</v>
      </c>
      <c r="DS166" s="2">
        <f t="shared" si="500"/>
        <v>103.52932247521809</v>
      </c>
      <c r="DT166" s="2">
        <f t="shared" si="500"/>
        <v>104.80863357912648</v>
      </c>
      <c r="DU166" s="2">
        <f t="shared" si="500"/>
        <v>103.67966717003924</v>
      </c>
      <c r="DV166" s="2">
        <f t="shared" si="500"/>
        <v>111.65053134537993</v>
      </c>
      <c r="DW166" s="2">
        <f t="shared" si="500"/>
        <v>108.15170522500753</v>
      </c>
      <c r="DX166" s="2">
        <f t="shared" si="500"/>
        <v>100.9835648110634</v>
      </c>
      <c r="DY166" s="2">
        <f t="shared" si="500"/>
        <v>87.561280904183519</v>
      </c>
      <c r="EA166" s="2">
        <f t="shared" si="439"/>
        <v>56.95157638291775</v>
      </c>
      <c r="EB166" s="2">
        <f t="shared" si="501"/>
        <v>58.470570107163006</v>
      </c>
      <c r="EC166" s="2">
        <f t="shared" si="502"/>
        <v>59.673080656574868</v>
      </c>
      <c r="ED166" s="2">
        <f t="shared" si="503"/>
        <v>60.059450063126235</v>
      </c>
      <c r="EE166" s="2">
        <f t="shared" si="504"/>
        <v>61.381356968296281</v>
      </c>
      <c r="EF166" s="2">
        <f t="shared" si="505"/>
        <v>61.384201033824027</v>
      </c>
      <c r="EG166" s="2">
        <f t="shared" si="506"/>
        <v>62.133671641217262</v>
      </c>
      <c r="EH166" s="2">
        <f t="shared" si="507"/>
        <v>62.01109079453974</v>
      </c>
      <c r="EI166" s="2">
        <f t="shared" si="508"/>
        <v>60.94247921957782</v>
      </c>
      <c r="EJ166" s="2">
        <f t="shared" si="509"/>
        <v>60.7870155724017</v>
      </c>
      <c r="EK166" s="2">
        <f t="shared" si="510"/>
        <v>60.363913981186741</v>
      </c>
      <c r="EL166" s="2">
        <f t="shared" si="511"/>
        <v>59.956620885110084</v>
      </c>
      <c r="EM166" s="2">
        <f t="shared" si="512"/>
        <v>59.448706351791529</v>
      </c>
      <c r="EN166" s="2">
        <f t="shared" si="513"/>
        <v>62.339123936475971</v>
      </c>
      <c r="EO166" s="2">
        <f t="shared" si="514"/>
        <v>66.69838001631166</v>
      </c>
      <c r="EQ166" s="2">
        <f t="shared" si="515"/>
        <v>57.924603355626161</v>
      </c>
      <c r="ER166" s="2">
        <f t="shared" si="516"/>
        <v>59.163062115430293</v>
      </c>
      <c r="ES166" s="2">
        <f t="shared" si="516"/>
        <v>60.87481966331471</v>
      </c>
      <c r="ET166" s="2">
        <f t="shared" si="516"/>
        <v>61.243581616950749</v>
      </c>
      <c r="EU166" s="2">
        <f t="shared" si="516"/>
        <v>61.756671170605145</v>
      </c>
      <c r="EV166" s="2">
        <f t="shared" si="516"/>
        <v>62.332653870756765</v>
      </c>
      <c r="EW166" s="2">
        <f t="shared" si="516"/>
        <v>63.049488538123327</v>
      </c>
      <c r="EX166" s="2">
        <f t="shared" si="516"/>
        <v>63.650251886763201</v>
      </c>
      <c r="EY166" s="2">
        <f t="shared" si="516"/>
        <v>62.184141385177611</v>
      </c>
      <c r="EZ166" s="2">
        <f t="shared" si="516"/>
        <v>61.744832337813371</v>
      </c>
      <c r="FA166" s="2">
        <f t="shared" si="516"/>
        <v>61.082759057181676</v>
      </c>
      <c r="FB166" s="2">
        <f t="shared" si="516"/>
        <v>60.398189532383398</v>
      </c>
      <c r="FC166" s="2">
        <f t="shared" si="516"/>
        <v>60.343239456635416</v>
      </c>
      <c r="FD166" s="2">
        <f t="shared" si="516"/>
        <v>62.364473394971242</v>
      </c>
      <c r="FE166" s="2">
        <f t="shared" si="516"/>
        <v>64.703050371099778</v>
      </c>
      <c r="FG166" s="2">
        <f t="shared" si="517"/>
        <v>0.99989141368422818</v>
      </c>
      <c r="FH166" s="2">
        <f t="shared" si="518"/>
        <v>0.99988091131673196</v>
      </c>
      <c r="FI166" s="2">
        <f t="shared" si="518"/>
        <v>0.99985990694748128</v>
      </c>
      <c r="FJ166" s="2">
        <f t="shared" si="518"/>
        <v>0.99986822195264491</v>
      </c>
      <c r="FK166" s="2">
        <f t="shared" si="518"/>
        <v>0.99987063909360929</v>
      </c>
      <c r="FL166" s="2">
        <f t="shared" si="518"/>
        <v>0.99987412196361214</v>
      </c>
      <c r="FM166" s="2">
        <f t="shared" si="518"/>
        <v>0.99985346013278331</v>
      </c>
      <c r="FN166" s="2">
        <f t="shared" si="518"/>
        <v>0.99983395705797429</v>
      </c>
      <c r="FO166" s="2">
        <f t="shared" si="518"/>
        <v>0.99983516534113859</v>
      </c>
      <c r="FP166" s="2">
        <f t="shared" si="518"/>
        <v>0.99983585965925403</v>
      </c>
      <c r="FQ166" s="2">
        <f t="shared" si="518"/>
        <v>0.99985549784304639</v>
      </c>
      <c r="FR166" s="2">
        <f t="shared" si="518"/>
        <v>0.99983088415951138</v>
      </c>
      <c r="FS166" s="2">
        <f t="shared" si="518"/>
        <v>0.99985425223816271</v>
      </c>
      <c r="FT166" s="2">
        <f t="shared" si="518"/>
        <v>0.99987024072793818</v>
      </c>
      <c r="FU166" s="2">
        <f t="shared" si="518"/>
        <v>0.99980955497278046</v>
      </c>
      <c r="FW166" s="2">
        <f t="shared" si="535"/>
        <v>0.19130178190352234</v>
      </c>
      <c r="FX166" s="2">
        <f t="shared" si="375"/>
        <v>0.19926975224794627</v>
      </c>
      <c r="FY166" s="2">
        <f t="shared" si="376"/>
        <v>0.21003734678340799</v>
      </c>
      <c r="FZ166" s="2">
        <f t="shared" si="377"/>
        <v>0.20170544454007444</v>
      </c>
      <c r="GA166" s="2">
        <f t="shared" si="378"/>
        <v>0.19563253268786637</v>
      </c>
      <c r="GB166" s="2">
        <f t="shared" si="379"/>
        <v>0.19849101588096449</v>
      </c>
      <c r="GC166" s="2">
        <f t="shared" si="380"/>
        <v>0.19720071987591947</v>
      </c>
      <c r="GD166" s="2">
        <f t="shared" si="381"/>
        <v>0.22121547036678507</v>
      </c>
      <c r="GE166" s="2">
        <f t="shared" si="382"/>
        <v>0.22769645347639633</v>
      </c>
      <c r="GF166" s="2">
        <f t="shared" si="383"/>
        <v>0.20954669097270606</v>
      </c>
      <c r="GG166" s="2">
        <f t="shared" si="384"/>
        <v>0.20717133481109073</v>
      </c>
      <c r="GH166" s="2">
        <f t="shared" si="385"/>
        <v>0.18027046386807224</v>
      </c>
      <c r="GI166" s="2">
        <f t="shared" si="386"/>
        <v>0.17554828377052817</v>
      </c>
      <c r="GJ166" s="2">
        <f t="shared" si="387"/>
        <v>0.16675060177332296</v>
      </c>
      <c r="GK166" s="2">
        <f t="shared" si="388"/>
        <v>0.12791641594636191</v>
      </c>
      <c r="GM166" s="92">
        <f t="shared" si="536"/>
        <v>0</v>
      </c>
      <c r="GN166" s="92">
        <f t="shared" si="389"/>
        <v>0</v>
      </c>
      <c r="GO166" s="92">
        <f t="shared" si="390"/>
        <v>0</v>
      </c>
      <c r="GP166" s="92">
        <f t="shared" si="391"/>
        <v>0</v>
      </c>
      <c r="GQ166" s="92">
        <f t="shared" si="392"/>
        <v>0</v>
      </c>
      <c r="GR166" s="92">
        <f t="shared" si="393"/>
        <v>0</v>
      </c>
      <c r="GS166" s="92">
        <f t="shared" si="394"/>
        <v>0</v>
      </c>
      <c r="GT166" s="92">
        <f t="shared" si="395"/>
        <v>0</v>
      </c>
      <c r="GU166" s="92">
        <f t="shared" si="396"/>
        <v>0</v>
      </c>
      <c r="GV166" s="92">
        <f t="shared" si="397"/>
        <v>0</v>
      </c>
      <c r="GW166" s="92">
        <f t="shared" si="398"/>
        <v>0</v>
      </c>
      <c r="GX166" s="92">
        <f t="shared" si="399"/>
        <v>0</v>
      </c>
      <c r="GY166" s="92">
        <f t="shared" si="400"/>
        <v>0</v>
      </c>
      <c r="GZ166" s="92">
        <f t="shared" si="401"/>
        <v>0</v>
      </c>
      <c r="HA166" s="92">
        <f t="shared" si="402"/>
        <v>0</v>
      </c>
      <c r="HC166" s="92">
        <f t="shared" si="537"/>
        <v>8.2543169334437914E-121</v>
      </c>
      <c r="HD166" s="92">
        <f t="shared" si="403"/>
        <v>5.1637210530927983E-153</v>
      </c>
      <c r="HE166" s="92">
        <f t="shared" si="404"/>
        <v>1.4386797513752829E-185</v>
      </c>
      <c r="HF166" s="92">
        <f t="shared" si="405"/>
        <v>1.7368982613835174E-240</v>
      </c>
      <c r="HG166" s="92">
        <f t="shared" si="406"/>
        <v>1.1510641721307313E-260</v>
      </c>
      <c r="HH166" s="92">
        <f t="shared" si="407"/>
        <v>0</v>
      </c>
      <c r="HI166" s="92">
        <f t="shared" si="408"/>
        <v>9.0400372450083508E-299</v>
      </c>
      <c r="HJ166" s="92">
        <f t="shared" si="409"/>
        <v>0</v>
      </c>
      <c r="HK166" s="92">
        <f t="shared" si="410"/>
        <v>0</v>
      </c>
      <c r="HL166" s="92">
        <f t="shared" si="411"/>
        <v>0</v>
      </c>
      <c r="HM166" s="92">
        <f t="shared" si="412"/>
        <v>0</v>
      </c>
      <c r="HN166" s="92">
        <f t="shared" si="413"/>
        <v>5.0575814629330543E-297</v>
      </c>
      <c r="HO166" s="92">
        <f t="shared" si="414"/>
        <v>3.5513083397369291E-256</v>
      </c>
      <c r="HP166" s="92">
        <f t="shared" si="415"/>
        <v>9.8864685460857431E-184</v>
      </c>
      <c r="HQ166" s="92">
        <f t="shared" si="416"/>
        <v>4.7572547196582851E-151</v>
      </c>
      <c r="HS166" s="92">
        <f t="shared" si="538"/>
        <v>1.3931874836504534E-4</v>
      </c>
      <c r="HT166" s="92">
        <f t="shared" si="417"/>
        <v>9.9597992310947254E-5</v>
      </c>
      <c r="HU166" s="92">
        <f t="shared" si="418"/>
        <v>1.4356722117087981E-5</v>
      </c>
      <c r="HV166" s="92">
        <f t="shared" si="419"/>
        <v>1.5723952794904415E-5</v>
      </c>
      <c r="HW166" s="92">
        <f t="shared" si="420"/>
        <v>1.248852677436725E-5</v>
      </c>
      <c r="HX166" s="92">
        <f t="shared" si="421"/>
        <v>2.3484748480440795E-6</v>
      </c>
      <c r="HY166" s="92">
        <f t="shared" si="422"/>
        <v>1.0772185929997775E-6</v>
      </c>
      <c r="HZ166" s="92">
        <f t="shared" si="423"/>
        <v>2.4383973895324846E-8</v>
      </c>
      <c r="IA166" s="92">
        <f t="shared" si="424"/>
        <v>2.8949007338841008E-8</v>
      </c>
      <c r="IB166" s="92">
        <f t="shared" si="425"/>
        <v>2.1884219605129829E-7</v>
      </c>
      <c r="IC166" s="92">
        <f t="shared" si="426"/>
        <v>2.8503754337377552E-7</v>
      </c>
      <c r="ID166" s="92">
        <f t="shared" si="427"/>
        <v>1.4101595339726208E-5</v>
      </c>
      <c r="IE166" s="92">
        <f t="shared" si="428"/>
        <v>9.9113744030380896E-5</v>
      </c>
      <c r="IF166" s="92">
        <f t="shared" si="429"/>
        <v>1.4142917816045584E-3</v>
      </c>
      <c r="IG166" s="92">
        <f t="shared" si="430"/>
        <v>5.2536125702085457E-3</v>
      </c>
      <c r="II166" s="92">
        <f t="shared" si="539"/>
        <v>6.6688602014348746E-4</v>
      </c>
      <c r="IJ166" s="92">
        <f t="shared" si="540"/>
        <v>1.0279301204074336E-3</v>
      </c>
      <c r="IK166" s="92">
        <f t="shared" si="541"/>
        <v>8.0727101956207324E-4</v>
      </c>
      <c r="IL166" s="92">
        <f t="shared" si="542"/>
        <v>6.1284135271652887E-4</v>
      </c>
      <c r="IM166" s="92">
        <f t="shared" si="543"/>
        <v>3.7254766453966102E-4</v>
      </c>
      <c r="IN166" s="92">
        <f t="shared" si="544"/>
        <v>2.6125196633786069E-4</v>
      </c>
      <c r="IO166" s="92">
        <f t="shared" si="545"/>
        <v>1.3546513071748987E-4</v>
      </c>
      <c r="IP166" s="92">
        <f t="shared" si="546"/>
        <v>3.0660973219882539E-4</v>
      </c>
      <c r="IQ166" s="92">
        <f t="shared" si="547"/>
        <v>5.2974140701607169E-4</v>
      </c>
      <c r="IR166" s="92">
        <f t="shared" si="548"/>
        <v>1.7952847537130274E-4</v>
      </c>
      <c r="IS166" s="92">
        <f t="shared" si="549"/>
        <v>1.8554735326089489E-4</v>
      </c>
      <c r="IT166" s="92">
        <f t="shared" si="550"/>
        <v>4.3611814735802274E-5</v>
      </c>
      <c r="IU166" s="92">
        <f t="shared" si="551"/>
        <v>8.5382749780960629E-5</v>
      </c>
      <c r="IV166" s="92">
        <f t="shared" si="552"/>
        <v>4.1169483259323502E-4</v>
      </c>
      <c r="IW166" s="92">
        <f t="shared" si="553"/>
        <v>7.3767701758968769E-4</v>
      </c>
      <c r="IY166" s="92">
        <f t="shared" si="554"/>
        <v>8.0620476850853278E-4</v>
      </c>
      <c r="IZ166" s="92">
        <f t="shared" si="555"/>
        <v>1.1275281127183809E-3</v>
      </c>
      <c r="JA166" s="92">
        <f t="shared" si="556"/>
        <v>8.2162774167916124E-4</v>
      </c>
      <c r="JB166" s="92">
        <f t="shared" si="557"/>
        <v>6.285653055114333E-4</v>
      </c>
      <c r="JC166" s="92">
        <f t="shared" si="558"/>
        <v>3.8503619131402826E-4</v>
      </c>
      <c r="JD166" s="92">
        <f t="shared" si="559"/>
        <v>2.6360044118590477E-4</v>
      </c>
      <c r="JE166" s="92">
        <f t="shared" si="560"/>
        <v>1.3654234931048965E-4</v>
      </c>
      <c r="JF166" s="92">
        <f t="shared" si="561"/>
        <v>3.0663411617272071E-4</v>
      </c>
      <c r="JG166" s="92">
        <f t="shared" si="562"/>
        <v>5.2977035602341056E-4</v>
      </c>
      <c r="JH166" s="92">
        <f t="shared" si="563"/>
        <v>1.7974731756735404E-4</v>
      </c>
      <c r="JI166" s="92">
        <f t="shared" si="564"/>
        <v>1.8583239080426867E-4</v>
      </c>
      <c r="JJ166" s="92">
        <f t="shared" si="565"/>
        <v>5.7713410075528481E-5</v>
      </c>
      <c r="JK166" s="92">
        <f t="shared" si="566"/>
        <v>1.8449649381134151E-4</v>
      </c>
      <c r="JL166" s="92">
        <f t="shared" si="567"/>
        <v>1.8259866141977935E-3</v>
      </c>
      <c r="JM166" s="92">
        <f t="shared" si="568"/>
        <v>5.9912895877982332E-3</v>
      </c>
    </row>
    <row r="167" spans="2:273" x14ac:dyDescent="0.25">
      <c r="B167" s="2">
        <v>140</v>
      </c>
      <c r="C167" s="37">
        <v>56.725000000000001</v>
      </c>
      <c r="D167" s="37">
        <v>58</v>
      </c>
      <c r="E167" s="37">
        <v>58.975999999999999</v>
      </c>
      <c r="F167" s="37">
        <v>59.683</v>
      </c>
      <c r="G167" s="37">
        <v>61.048999999999999</v>
      </c>
      <c r="H167" s="37">
        <v>60.570999999999998</v>
      </c>
      <c r="I167" s="37">
        <v>61.238</v>
      </c>
      <c r="J167" s="37">
        <v>62.326000000000001</v>
      </c>
      <c r="K167" s="37">
        <v>60.591000000000001</v>
      </c>
      <c r="L167" s="37">
        <v>61.591000000000001</v>
      </c>
      <c r="M167" s="37">
        <v>60.158999999999999</v>
      </c>
      <c r="N167" s="37">
        <v>60.658999999999999</v>
      </c>
      <c r="O167" s="37">
        <v>58.841000000000001</v>
      </c>
      <c r="P167" s="37">
        <v>61.045000000000002</v>
      </c>
      <c r="Q167" s="37">
        <v>65.295000000000002</v>
      </c>
      <c r="S167" s="4">
        <f t="shared" si="440"/>
        <v>57.061970091164902</v>
      </c>
      <c r="T167" s="4">
        <f t="shared" si="441"/>
        <v>58.555022392543322</v>
      </c>
      <c r="U167" s="4">
        <f t="shared" si="442"/>
        <v>59.871450209297521</v>
      </c>
      <c r="V167" s="4">
        <f t="shared" si="443"/>
        <v>60.267590596654991</v>
      </c>
      <c r="W167" s="4">
        <f t="shared" si="444"/>
        <v>61.43027710279592</v>
      </c>
      <c r="X167" s="4">
        <f t="shared" si="445"/>
        <v>61.533354913497895</v>
      </c>
      <c r="Y167" s="4">
        <f t="shared" si="446"/>
        <v>62.250464017512492</v>
      </c>
      <c r="Z167" s="4">
        <f t="shared" si="447"/>
        <v>62.370678078417995</v>
      </c>
      <c r="AA167" s="4">
        <f t="shared" si="448"/>
        <v>61.300716400672492</v>
      </c>
      <c r="AB167" s="4">
        <f t="shared" si="449"/>
        <v>60.963626932931092</v>
      </c>
      <c r="AC167" s="4">
        <f t="shared" si="450"/>
        <v>60.503726083005979</v>
      </c>
      <c r="AD167" s="4">
        <f t="shared" si="451"/>
        <v>59.960276171489092</v>
      </c>
      <c r="AE167" s="4">
        <f t="shared" si="452"/>
        <v>59.540501678385397</v>
      </c>
      <c r="AF167" s="4">
        <f t="shared" si="453"/>
        <v>62.464616115836066</v>
      </c>
      <c r="AG167" s="4">
        <f t="shared" si="454"/>
        <v>66.901696097349955</v>
      </c>
      <c r="AI167" s="4">
        <f t="shared" si="455"/>
        <v>-0.33697009116490051</v>
      </c>
      <c r="AJ167" s="4">
        <f t="shared" si="456"/>
        <v>-0.55502239254332153</v>
      </c>
      <c r="AK167" s="4">
        <f t="shared" si="457"/>
        <v>-0.89545020929752184</v>
      </c>
      <c r="AL167" s="4">
        <f t="shared" si="458"/>
        <v>-0.58459059665499069</v>
      </c>
      <c r="AM167" s="4">
        <f t="shared" si="459"/>
        <v>-0.38127710279592009</v>
      </c>
      <c r="AN167" s="4">
        <f t="shared" si="460"/>
        <v>-0.96235491349789726</v>
      </c>
      <c r="AO167" s="4">
        <f t="shared" si="461"/>
        <v>-1.0124640175124924</v>
      </c>
      <c r="AP167" s="4">
        <f t="shared" si="462"/>
        <v>-4.4678078417994982E-2</v>
      </c>
      <c r="AQ167" s="4">
        <f t="shared" si="463"/>
        <v>-0.70971640067249098</v>
      </c>
      <c r="AR167" s="4">
        <f t="shared" si="464"/>
        <v>0.62737306706890905</v>
      </c>
      <c r="AS167" s="4">
        <f t="shared" si="465"/>
        <v>-0.3447260830059804</v>
      </c>
      <c r="AT167" s="4">
        <f t="shared" si="466"/>
        <v>0.6987238285109072</v>
      </c>
      <c r="AU167" s="4">
        <f t="shared" si="467"/>
        <v>-0.69950167838539556</v>
      </c>
      <c r="AV167" s="4">
        <f t="shared" si="468"/>
        <v>-1.4196161158360638</v>
      </c>
      <c r="AW167" s="4">
        <f t="shared" si="468"/>
        <v>-1.6066960973499533</v>
      </c>
      <c r="AY167" s="2">
        <f t="shared" si="519"/>
        <v>57.057089545991076</v>
      </c>
      <c r="AZ167" s="2">
        <f t="shared" si="358"/>
        <v>58.530511447104374</v>
      </c>
      <c r="BA167" s="2">
        <f t="shared" si="359"/>
        <v>59.811381754713381</v>
      </c>
      <c r="BB167" s="2">
        <f t="shared" si="360"/>
        <v>60.19504163004828</v>
      </c>
      <c r="BC167" s="2">
        <f t="shared" si="361"/>
        <v>61.370306409839216</v>
      </c>
      <c r="BD167" s="2">
        <f t="shared" si="362"/>
        <v>61.474556812347565</v>
      </c>
      <c r="BE167" s="2">
        <f t="shared" si="363"/>
        <v>62.209520254808986</v>
      </c>
      <c r="BF167" s="2">
        <f t="shared" si="364"/>
        <v>62.273678395610403</v>
      </c>
      <c r="BG167" s="2">
        <f t="shared" si="365"/>
        <v>61.119017229482267</v>
      </c>
      <c r="BH167" s="2">
        <f t="shared" si="366"/>
        <v>60.88610419461898</v>
      </c>
      <c r="BI167" s="2">
        <f t="shared" si="367"/>
        <v>60.415605344197473</v>
      </c>
      <c r="BJ167" s="2">
        <f t="shared" si="368"/>
        <v>59.932874259356304</v>
      </c>
      <c r="BK167" s="2">
        <f t="shared" si="369"/>
        <v>59.491804815069415</v>
      </c>
      <c r="BL167" s="2">
        <f t="shared" si="370"/>
        <v>62.246566325614381</v>
      </c>
      <c r="BM167" s="2">
        <f t="shared" si="371"/>
        <v>66.345092459417472</v>
      </c>
      <c r="BO167" s="2" t="str">
        <f t="shared" si="469"/>
        <v/>
      </c>
      <c r="BP167" s="2" t="str">
        <f t="shared" si="470"/>
        <v/>
      </c>
      <c r="BQ167" s="2" t="str">
        <f t="shared" si="471"/>
        <v/>
      </c>
      <c r="BR167" s="2" t="str">
        <f t="shared" si="472"/>
        <v/>
      </c>
      <c r="BS167" s="2" t="str">
        <f t="shared" si="473"/>
        <v/>
      </c>
      <c r="BT167" s="2" t="str">
        <f t="shared" si="474"/>
        <v/>
      </c>
      <c r="BU167" s="2" t="str">
        <f t="shared" si="475"/>
        <v/>
      </c>
      <c r="BV167" s="2" t="str">
        <f t="shared" si="476"/>
        <v/>
      </c>
      <c r="BW167" s="2" t="str">
        <f t="shared" si="477"/>
        <v/>
      </c>
      <c r="BX167" s="2" t="str">
        <f t="shared" si="478"/>
        <v/>
      </c>
      <c r="BY167" s="2" t="str">
        <f t="shared" si="479"/>
        <v/>
      </c>
      <c r="BZ167" s="2" t="str">
        <f t="shared" si="480"/>
        <v/>
      </c>
      <c r="CA167" s="2" t="str">
        <f t="shared" si="481"/>
        <v/>
      </c>
      <c r="CB167" s="2" t="str">
        <f t="shared" si="482"/>
        <v/>
      </c>
      <c r="CC167" s="2" t="str">
        <f t="shared" si="483"/>
        <v/>
      </c>
      <c r="CE167" s="2">
        <f t="shared" si="520"/>
        <v>56.725000000000001</v>
      </c>
      <c r="CF167" s="2">
        <f t="shared" si="521"/>
        <v>58</v>
      </c>
      <c r="CG167" s="2">
        <f t="shared" si="522"/>
        <v>58.975999999999999</v>
      </c>
      <c r="CH167" s="2">
        <f t="shared" si="523"/>
        <v>59.683</v>
      </c>
      <c r="CI167" s="2">
        <f t="shared" si="524"/>
        <v>61.048999999999999</v>
      </c>
      <c r="CJ167" s="2">
        <f t="shared" si="525"/>
        <v>60.570999999999998</v>
      </c>
      <c r="CK167" s="2">
        <f t="shared" si="526"/>
        <v>61.238</v>
      </c>
      <c r="CL167" s="2">
        <f t="shared" si="527"/>
        <v>62.326000000000001</v>
      </c>
      <c r="CM167" s="2">
        <f t="shared" si="528"/>
        <v>60.591000000000001</v>
      </c>
      <c r="CN167" s="2">
        <f t="shared" si="529"/>
        <v>61.591000000000001</v>
      </c>
      <c r="CO167" s="2">
        <f t="shared" si="530"/>
        <v>60.158999999999999</v>
      </c>
      <c r="CP167" s="2">
        <f t="shared" si="531"/>
        <v>60.658999999999999</v>
      </c>
      <c r="CQ167" s="2">
        <f t="shared" si="532"/>
        <v>58.841000000000001</v>
      </c>
      <c r="CR167" s="2">
        <f t="shared" si="533"/>
        <v>61.045000000000002</v>
      </c>
      <c r="CS167" s="2">
        <f t="shared" si="534"/>
        <v>65.295000000000002</v>
      </c>
      <c r="CU167" s="2">
        <f t="shared" si="484"/>
        <v>56.725000000000001</v>
      </c>
      <c r="CV167" s="2">
        <f t="shared" si="485"/>
        <v>58</v>
      </c>
      <c r="CW167" s="2">
        <f t="shared" si="486"/>
        <v>58.975999999999999</v>
      </c>
      <c r="CX167" s="2">
        <f t="shared" si="487"/>
        <v>59.683</v>
      </c>
      <c r="CY167" s="2">
        <f t="shared" si="488"/>
        <v>61.048999999999999</v>
      </c>
      <c r="CZ167" s="2">
        <f t="shared" si="489"/>
        <v>60.570999999999998</v>
      </c>
      <c r="DA167" s="2">
        <f t="shared" si="490"/>
        <v>61.238</v>
      </c>
      <c r="DB167" s="2">
        <f t="shared" si="491"/>
        <v>62.326000000000001</v>
      </c>
      <c r="DC167" s="2">
        <f t="shared" si="492"/>
        <v>60.591000000000001</v>
      </c>
      <c r="DD167" s="2">
        <f t="shared" si="493"/>
        <v>61.591000000000001</v>
      </c>
      <c r="DE167" s="2">
        <f t="shared" si="494"/>
        <v>60.158999999999999</v>
      </c>
      <c r="DF167" s="2">
        <f t="shared" si="495"/>
        <v>60.658999999999999</v>
      </c>
      <c r="DG167" s="2">
        <f t="shared" si="496"/>
        <v>58.841000000000001</v>
      </c>
      <c r="DH167" s="2">
        <f t="shared" si="497"/>
        <v>61.045000000000002</v>
      </c>
      <c r="DI167" s="2">
        <f t="shared" si="498"/>
        <v>65.295000000000002</v>
      </c>
      <c r="DK167" s="2">
        <f t="shared" si="499"/>
        <v>110.51911350844279</v>
      </c>
      <c r="DL167" s="2">
        <f t="shared" si="500"/>
        <v>107.50592334494776</v>
      </c>
      <c r="DM167" s="2">
        <f t="shared" si="500"/>
        <v>107.34680863247172</v>
      </c>
      <c r="DN167" s="2">
        <f t="shared" si="500"/>
        <v>116.77601663830589</v>
      </c>
      <c r="DO167" s="2">
        <f t="shared" si="500"/>
        <v>115.23537862950056</v>
      </c>
      <c r="DP167" s="2">
        <f t="shared" si="500"/>
        <v>107.57356794425088</v>
      </c>
      <c r="DQ167" s="2">
        <f t="shared" si="500"/>
        <v>102.69137949260045</v>
      </c>
      <c r="DR167" s="2">
        <f t="shared" si="500"/>
        <v>101.03336458417738</v>
      </c>
      <c r="DS167" s="2">
        <f t="shared" si="500"/>
        <v>103.7495357480485</v>
      </c>
      <c r="DT167" s="2">
        <f t="shared" si="500"/>
        <v>105.04084993112389</v>
      </c>
      <c r="DU167" s="2">
        <f t="shared" si="500"/>
        <v>103.92011310782239</v>
      </c>
      <c r="DV167" s="2">
        <f t="shared" si="500"/>
        <v>111.95443864624696</v>
      </c>
      <c r="DW167" s="2">
        <f t="shared" si="500"/>
        <v>108.41010359408031</v>
      </c>
      <c r="DX167" s="2">
        <f t="shared" si="500"/>
        <v>101.18121313777922</v>
      </c>
      <c r="DY167" s="2">
        <f t="shared" si="500"/>
        <v>87.661648717948694</v>
      </c>
      <c r="EA167" s="2">
        <f t="shared" si="439"/>
        <v>56.844816826910559</v>
      </c>
      <c r="EB167" s="2">
        <f t="shared" si="501"/>
        <v>58.37169610829104</v>
      </c>
      <c r="EC167" s="2">
        <f t="shared" si="502"/>
        <v>59.525276213751596</v>
      </c>
      <c r="ED167" s="2">
        <f t="shared" si="503"/>
        <v>59.923157191017282</v>
      </c>
      <c r="EE167" s="2">
        <f t="shared" si="504"/>
        <v>61.282103261049869</v>
      </c>
      <c r="EF167" s="2">
        <f t="shared" si="505"/>
        <v>61.260159708956067</v>
      </c>
      <c r="EG167" s="2">
        <f t="shared" si="506"/>
        <v>62.003506856325927</v>
      </c>
      <c r="EH167" s="2">
        <f t="shared" si="507"/>
        <v>61.86652887644383</v>
      </c>
      <c r="EI167" s="2">
        <f t="shared" si="508"/>
        <v>60.799896476326623</v>
      </c>
      <c r="EJ167" s="2">
        <f t="shared" si="509"/>
        <v>60.656706135492627</v>
      </c>
      <c r="EK167" s="2">
        <f t="shared" si="510"/>
        <v>60.245242211810151</v>
      </c>
      <c r="EL167" s="2">
        <f t="shared" si="511"/>
        <v>59.836127487620288</v>
      </c>
      <c r="EM167" s="2">
        <f t="shared" si="512"/>
        <v>59.310393485342018</v>
      </c>
      <c r="EN167" s="2">
        <f t="shared" si="513"/>
        <v>62.237213051595475</v>
      </c>
      <c r="EO167" s="2">
        <f t="shared" si="514"/>
        <v>66.624563514974483</v>
      </c>
      <c r="EQ167" s="2">
        <f t="shared" si="515"/>
        <v>57.849673196662089</v>
      </c>
      <c r="ER167" s="2">
        <f t="shared" si="516"/>
        <v>59.08763701673827</v>
      </c>
      <c r="ES167" s="2">
        <f t="shared" si="516"/>
        <v>60.765691393668533</v>
      </c>
      <c r="ET167" s="2">
        <f t="shared" si="516"/>
        <v>61.144909293126574</v>
      </c>
      <c r="EU167" s="2">
        <f t="shared" si="516"/>
        <v>61.670819948406745</v>
      </c>
      <c r="EV167" s="2">
        <f t="shared" si="516"/>
        <v>62.23922152904067</v>
      </c>
      <c r="EW167" s="2">
        <f t="shared" si="516"/>
        <v>62.948774074954329</v>
      </c>
      <c r="EX167" s="2">
        <f t="shared" si="516"/>
        <v>63.555944904890595</v>
      </c>
      <c r="EY167" s="2">
        <f t="shared" si="516"/>
        <v>62.079745666689753</v>
      </c>
      <c r="EZ167" s="2">
        <f t="shared" si="516"/>
        <v>61.64579804810672</v>
      </c>
      <c r="FA167" s="2">
        <f t="shared" si="516"/>
        <v>60.984360872006889</v>
      </c>
      <c r="FB167" s="2">
        <f t="shared" si="516"/>
        <v>60.292718525220891</v>
      </c>
      <c r="FC167" s="2">
        <f t="shared" si="516"/>
        <v>60.234345028277033</v>
      </c>
      <c r="FD167" s="2">
        <f t="shared" si="516"/>
        <v>62.263579748775022</v>
      </c>
      <c r="FE167" s="2">
        <f t="shared" si="516"/>
        <v>64.581043798592034</v>
      </c>
      <c r="FG167" s="2">
        <f t="shared" si="517"/>
        <v>0.9999009671568091</v>
      </c>
      <c r="FH167" s="2">
        <f t="shared" si="518"/>
        <v>0.99989138869192995</v>
      </c>
      <c r="FI167" s="2">
        <f t="shared" si="518"/>
        <v>0.99987223204263098</v>
      </c>
      <c r="FJ167" s="2">
        <f t="shared" si="518"/>
        <v>0.99987981559888006</v>
      </c>
      <c r="FK167" s="2">
        <f t="shared" si="518"/>
        <v>0.99988202010829352</v>
      </c>
      <c r="FL167" s="2">
        <f t="shared" si="518"/>
        <v>0.99988519659482611</v>
      </c>
      <c r="FM167" s="2">
        <f t="shared" si="518"/>
        <v>0.99986635232945831</v>
      </c>
      <c r="FN167" s="2">
        <f t="shared" si="518"/>
        <v>0.99984856482460926</v>
      </c>
      <c r="FO167" s="2">
        <f t="shared" si="518"/>
        <v>0.99984966682403509</v>
      </c>
      <c r="FP167" s="2">
        <f t="shared" si="518"/>
        <v>0.99985030006801223</v>
      </c>
      <c r="FQ167" s="2">
        <f t="shared" si="518"/>
        <v>0.99986821079089783</v>
      </c>
      <c r="FR167" s="2">
        <f t="shared" si="518"/>
        <v>0.99984576222525379</v>
      </c>
      <c r="FS167" s="2">
        <f t="shared" si="518"/>
        <v>0.99986707475672953</v>
      </c>
      <c r="FT167" s="2">
        <f t="shared" si="518"/>
        <v>0.99988165678619978</v>
      </c>
      <c r="FU167" s="2">
        <f t="shared" si="518"/>
        <v>0.99982630916031989</v>
      </c>
      <c r="FW167" s="2">
        <f t="shared" si="535"/>
        <v>0.20595699754089553</v>
      </c>
      <c r="FX167" s="2">
        <f t="shared" si="375"/>
        <v>0.21437356674453453</v>
      </c>
      <c r="FY167" s="2">
        <f t="shared" si="376"/>
        <v>0.22572722905982068</v>
      </c>
      <c r="FZ167" s="2">
        <f t="shared" si="377"/>
        <v>0.21694385604802544</v>
      </c>
      <c r="GA167" s="2">
        <f t="shared" si="378"/>
        <v>0.21053314628871728</v>
      </c>
      <c r="GB167" s="2">
        <f t="shared" si="379"/>
        <v>0.21355154713602698</v>
      </c>
      <c r="GC167" s="2">
        <f t="shared" si="380"/>
        <v>0.21218926789501669</v>
      </c>
      <c r="GD167" s="2">
        <f t="shared" si="381"/>
        <v>0.23748933109184703</v>
      </c>
      <c r="GE167" s="2">
        <f t="shared" si="382"/>
        <v>0.24429753117135991</v>
      </c>
      <c r="GF167" s="2">
        <f t="shared" si="383"/>
        <v>0.22521037021735532</v>
      </c>
      <c r="GG167" s="2">
        <f t="shared" si="384"/>
        <v>0.22270748197655357</v>
      </c>
      <c r="GH167" s="2">
        <f t="shared" si="385"/>
        <v>0.19428361946293321</v>
      </c>
      <c r="GI167" s="2">
        <f t="shared" si="386"/>
        <v>0.18927912416397186</v>
      </c>
      <c r="GJ167" s="2">
        <f t="shared" si="387"/>
        <v>0.17994350441996321</v>
      </c>
      <c r="GK167" s="2">
        <f t="shared" si="388"/>
        <v>0.13854772345996225</v>
      </c>
      <c r="GM167" s="92">
        <f t="shared" si="536"/>
        <v>0</v>
      </c>
      <c r="GN167" s="92">
        <f t="shared" si="389"/>
        <v>0</v>
      </c>
      <c r="GO167" s="92">
        <f t="shared" si="390"/>
        <v>0</v>
      </c>
      <c r="GP167" s="92">
        <f t="shared" si="391"/>
        <v>0</v>
      </c>
      <c r="GQ167" s="92">
        <f t="shared" si="392"/>
        <v>0</v>
      </c>
      <c r="GR167" s="92">
        <f t="shared" si="393"/>
        <v>0</v>
      </c>
      <c r="GS167" s="92">
        <f t="shared" si="394"/>
        <v>0</v>
      </c>
      <c r="GT167" s="92">
        <f t="shared" si="395"/>
        <v>0</v>
      </c>
      <c r="GU167" s="92">
        <f t="shared" si="396"/>
        <v>0</v>
      </c>
      <c r="GV167" s="92">
        <f t="shared" si="397"/>
        <v>0</v>
      </c>
      <c r="GW167" s="92">
        <f t="shared" si="398"/>
        <v>0</v>
      </c>
      <c r="GX167" s="92">
        <f t="shared" si="399"/>
        <v>0</v>
      </c>
      <c r="GY167" s="92">
        <f t="shared" si="400"/>
        <v>0</v>
      </c>
      <c r="GZ167" s="92">
        <f t="shared" si="401"/>
        <v>0</v>
      </c>
      <c r="HA167" s="92">
        <f t="shared" si="402"/>
        <v>0</v>
      </c>
      <c r="HC167" s="92">
        <f t="shared" si="537"/>
        <v>2.2637140775675523E-125</v>
      </c>
      <c r="HD167" s="92">
        <f t="shared" si="403"/>
        <v>8.4058630033156128E-159</v>
      </c>
      <c r="HE167" s="92">
        <f t="shared" si="404"/>
        <v>1.424044985873509E-192</v>
      </c>
      <c r="HF167" s="92">
        <f t="shared" si="405"/>
        <v>1.7146531984747722E-249</v>
      </c>
      <c r="HG167" s="92">
        <f t="shared" si="406"/>
        <v>2.1895971397150777E-270</v>
      </c>
      <c r="HH167" s="92">
        <f t="shared" si="407"/>
        <v>0</v>
      </c>
      <c r="HI167" s="92">
        <f t="shared" si="408"/>
        <v>0</v>
      </c>
      <c r="HJ167" s="92">
        <f t="shared" si="409"/>
        <v>0</v>
      </c>
      <c r="HK167" s="92">
        <f t="shared" si="410"/>
        <v>0</v>
      </c>
      <c r="HL167" s="92">
        <f t="shared" si="411"/>
        <v>0</v>
      </c>
      <c r="HM167" s="92">
        <f t="shared" si="412"/>
        <v>0</v>
      </c>
      <c r="HN167" s="92">
        <f t="shared" si="413"/>
        <v>0</v>
      </c>
      <c r="HO167" s="92">
        <f t="shared" si="414"/>
        <v>6.5832289047025116E-266</v>
      </c>
      <c r="HP167" s="92">
        <f t="shared" si="415"/>
        <v>1.0881837956088541E-190</v>
      </c>
      <c r="HQ167" s="92">
        <f t="shared" si="416"/>
        <v>9.4598832060968846E-157</v>
      </c>
      <c r="HS167" s="92">
        <f t="shared" si="538"/>
        <v>4.2819526726670416E-5</v>
      </c>
      <c r="HT167" s="92">
        <f t="shared" si="417"/>
        <v>2.9925456820840933E-5</v>
      </c>
      <c r="HU167" s="92">
        <f t="shared" si="418"/>
        <v>3.4567118437685589E-6</v>
      </c>
      <c r="HV167" s="92">
        <f t="shared" si="419"/>
        <v>3.8947231736239137E-6</v>
      </c>
      <c r="HW167" s="92">
        <f t="shared" si="420"/>
        <v>3.0006682270059597E-6</v>
      </c>
      <c r="HX167" s="92">
        <f t="shared" si="421"/>
        <v>4.7828446799112259E-7</v>
      </c>
      <c r="HY167" s="92">
        <f t="shared" si="422"/>
        <v>1.9574528229649658E-7</v>
      </c>
      <c r="HZ167" s="92">
        <f t="shared" si="423"/>
        <v>3.1789128508635838E-9</v>
      </c>
      <c r="IA167" s="92">
        <f t="shared" si="424"/>
        <v>3.8985507700566886E-9</v>
      </c>
      <c r="IB167" s="92">
        <f t="shared" si="425"/>
        <v>3.3627332740933594E-8</v>
      </c>
      <c r="IC167" s="92">
        <f t="shared" si="426"/>
        <v>4.5633823214342041E-8</v>
      </c>
      <c r="ID167" s="92">
        <f t="shared" si="427"/>
        <v>3.0720300037576122E-6</v>
      </c>
      <c r="IE167" s="92">
        <f t="shared" si="428"/>
        <v>2.7077944622438679E-5</v>
      </c>
      <c r="IF167" s="92">
        <f t="shared" si="429"/>
        <v>5.2186723876679602E-4</v>
      </c>
      <c r="IG167" s="92">
        <f t="shared" si="430"/>
        <v>2.0614063567481427E-3</v>
      </c>
      <c r="II167" s="92">
        <f t="shared" si="539"/>
        <v>1.4451807752833801E-3</v>
      </c>
      <c r="IJ167" s="92">
        <f t="shared" si="540"/>
        <v>2.1734335717339443E-3</v>
      </c>
      <c r="IK167" s="92">
        <f t="shared" si="541"/>
        <v>1.824495485136897E-3</v>
      </c>
      <c r="IL167" s="92">
        <f t="shared" si="542"/>
        <v>1.3908753225027478E-3</v>
      </c>
      <c r="IM167" s="92">
        <f t="shared" si="543"/>
        <v>8.7790468784937326E-4</v>
      </c>
      <c r="IN167" s="92">
        <f t="shared" si="544"/>
        <v>6.4947710884168401E-4</v>
      </c>
      <c r="IO167" s="92">
        <f t="shared" si="545"/>
        <v>3.6255551473938916E-4</v>
      </c>
      <c r="IP167" s="92">
        <f t="shared" si="546"/>
        <v>8.2128397154176567E-4</v>
      </c>
      <c r="IQ167" s="92">
        <f t="shared" si="547"/>
        <v>1.3554481336801869E-3</v>
      </c>
      <c r="IR167" s="92">
        <f t="shared" si="548"/>
        <v>4.8968994416303385E-4</v>
      </c>
      <c r="IS167" s="92">
        <f t="shared" si="549"/>
        <v>4.9878838197924295E-4</v>
      </c>
      <c r="IT167" s="92">
        <f t="shared" si="550"/>
        <v>1.2359176045071332E-4</v>
      </c>
      <c r="IU167" s="92">
        <f t="shared" si="551"/>
        <v>2.2002999480398604E-4</v>
      </c>
      <c r="IV167" s="92">
        <f t="shared" si="552"/>
        <v>8.6399790012103449E-4</v>
      </c>
      <c r="IW167" s="92">
        <f t="shared" si="553"/>
        <v>1.3125177672185578E-3</v>
      </c>
      <c r="IY167" s="92">
        <f t="shared" si="554"/>
        <v>1.4880003020100506E-3</v>
      </c>
      <c r="IZ167" s="92">
        <f t="shared" si="555"/>
        <v>2.2033590285547851E-3</v>
      </c>
      <c r="JA167" s="92">
        <f t="shared" si="556"/>
        <v>1.8279521969806656E-3</v>
      </c>
      <c r="JB167" s="92">
        <f t="shared" si="557"/>
        <v>1.3947700456763718E-3</v>
      </c>
      <c r="JC167" s="92">
        <f t="shared" si="558"/>
        <v>8.8090535607637918E-4</v>
      </c>
      <c r="JD167" s="92">
        <f t="shared" si="559"/>
        <v>6.4995539330967511E-4</v>
      </c>
      <c r="JE167" s="92">
        <f t="shared" si="560"/>
        <v>3.6275126002168568E-4</v>
      </c>
      <c r="JF167" s="92">
        <f t="shared" si="561"/>
        <v>8.2128715045461651E-4</v>
      </c>
      <c r="JG167" s="92">
        <f t="shared" si="562"/>
        <v>1.3554520322309569E-3</v>
      </c>
      <c r="JH167" s="92">
        <f t="shared" si="563"/>
        <v>4.8972357149577482E-4</v>
      </c>
      <c r="JI167" s="92">
        <f t="shared" si="564"/>
        <v>4.988340158024573E-4</v>
      </c>
      <c r="JJ167" s="92">
        <f t="shared" si="565"/>
        <v>1.2666379045447092E-4</v>
      </c>
      <c r="JK167" s="92">
        <f t="shared" si="566"/>
        <v>2.4710793942642472E-4</v>
      </c>
      <c r="JL167" s="92">
        <f t="shared" si="567"/>
        <v>1.3858651388878305E-3</v>
      </c>
      <c r="JM167" s="92">
        <f t="shared" si="568"/>
        <v>3.3739241239667006E-3</v>
      </c>
    </row>
    <row r="168" spans="2:273" x14ac:dyDescent="0.25">
      <c r="B168" s="2">
        <v>141</v>
      </c>
      <c r="C168" s="37">
        <v>56.575000000000003</v>
      </c>
      <c r="D168" s="37">
        <v>58.25</v>
      </c>
      <c r="E168" s="37">
        <v>58.366</v>
      </c>
      <c r="F168" s="37">
        <v>60</v>
      </c>
      <c r="G168" s="37">
        <v>60.634</v>
      </c>
      <c r="H168" s="37">
        <v>60.119</v>
      </c>
      <c r="I168" s="37">
        <v>62.524000000000001</v>
      </c>
      <c r="J168" s="37">
        <v>61.348999999999997</v>
      </c>
      <c r="K168" s="37">
        <v>60.476999999999997</v>
      </c>
      <c r="L168" s="37">
        <v>60.908999999999999</v>
      </c>
      <c r="M168" s="37">
        <v>60.75</v>
      </c>
      <c r="N168" s="37">
        <v>59.386000000000003</v>
      </c>
      <c r="O168" s="37">
        <v>58.317999999999998</v>
      </c>
      <c r="P168" s="37">
        <v>61.976999999999997</v>
      </c>
      <c r="Q168" s="37">
        <v>65.909000000000006</v>
      </c>
      <c r="S168" s="4">
        <f t="shared" si="440"/>
        <v>56.982018447631681</v>
      </c>
      <c r="T168" s="4">
        <f t="shared" si="441"/>
        <v>58.494585036171145</v>
      </c>
      <c r="U168" s="4">
        <f t="shared" si="442"/>
        <v>59.813717350254684</v>
      </c>
      <c r="V168" s="4">
        <f t="shared" si="443"/>
        <v>60.233632206697287</v>
      </c>
      <c r="W168" s="4">
        <f t="shared" si="444"/>
        <v>61.405907006328498</v>
      </c>
      <c r="X168" s="4">
        <f t="shared" si="445"/>
        <v>61.502516813172726</v>
      </c>
      <c r="Y168" s="4">
        <f t="shared" si="446"/>
        <v>62.197461463634745</v>
      </c>
      <c r="Z168" s="4">
        <f t="shared" si="447"/>
        <v>62.396918865762061</v>
      </c>
      <c r="AA168" s="4">
        <f t="shared" si="448"/>
        <v>61.413661194012541</v>
      </c>
      <c r="AB168" s="4">
        <f t="shared" si="449"/>
        <v>60.964553350928931</v>
      </c>
      <c r="AC168" s="4">
        <f t="shared" si="450"/>
        <v>60.521654857937698</v>
      </c>
      <c r="AD168" s="4">
        <f t="shared" si="451"/>
        <v>59.890626909831354</v>
      </c>
      <c r="AE168" s="4">
        <f t="shared" si="452"/>
        <v>59.484762486664749</v>
      </c>
      <c r="AF168" s="4">
        <f t="shared" si="453"/>
        <v>62.552876396666733</v>
      </c>
      <c r="AG168" s="4">
        <f t="shared" si="454"/>
        <v>67.075967215207797</v>
      </c>
      <c r="AI168" s="4">
        <f t="shared" si="455"/>
        <v>-0.40701844763167827</v>
      </c>
      <c r="AJ168" s="4">
        <f t="shared" si="456"/>
        <v>-0.24458503617114502</v>
      </c>
      <c r="AK168" s="4">
        <f t="shared" si="457"/>
        <v>-1.4477173502546847</v>
      </c>
      <c r="AL168" s="4">
        <f t="shared" si="458"/>
        <v>-0.2336322066972869</v>
      </c>
      <c r="AM168" s="4">
        <f t="shared" si="459"/>
        <v>-0.7719070063284974</v>
      </c>
      <c r="AN168" s="4">
        <f t="shared" si="460"/>
        <v>-1.3835168131727258</v>
      </c>
      <c r="AO168" s="4">
        <f t="shared" si="461"/>
        <v>0.32653853636525554</v>
      </c>
      <c r="AP168" s="4">
        <f t="shared" si="462"/>
        <v>-1.0479188657620639</v>
      </c>
      <c r="AQ168" s="4">
        <f t="shared" si="463"/>
        <v>-0.93666119401254377</v>
      </c>
      <c r="AR168" s="4">
        <f t="shared" si="464"/>
        <v>-5.5553350928931877E-2</v>
      </c>
      <c r="AS168" s="4">
        <f t="shared" si="465"/>
        <v>0.22834514206230239</v>
      </c>
      <c r="AT168" s="4">
        <f t="shared" si="466"/>
        <v>-0.50462690983135161</v>
      </c>
      <c r="AU168" s="4">
        <f t="shared" si="467"/>
        <v>-1.1667624866647515</v>
      </c>
      <c r="AV168" s="4">
        <f t="shared" si="468"/>
        <v>-0.57587639666673596</v>
      </c>
      <c r="AW168" s="4">
        <f t="shared" si="468"/>
        <v>-1.1669672152077908</v>
      </c>
      <c r="AY168" s="2">
        <f t="shared" si="519"/>
        <v>56.972493980471249</v>
      </c>
      <c r="AZ168" s="2">
        <f t="shared" si="358"/>
        <v>58.448003522623864</v>
      </c>
      <c r="BA168" s="2">
        <f t="shared" si="359"/>
        <v>59.692926722029057</v>
      </c>
      <c r="BB168" s="2">
        <f t="shared" si="360"/>
        <v>60.086578085054029</v>
      </c>
      <c r="BC168" s="2">
        <f t="shared" si="361"/>
        <v>61.279678643070191</v>
      </c>
      <c r="BD168" s="2">
        <f t="shared" si="362"/>
        <v>61.372652192956139</v>
      </c>
      <c r="BE168" s="2">
        <f t="shared" si="363"/>
        <v>62.100570465911034</v>
      </c>
      <c r="BF168" s="2">
        <f t="shared" si="364"/>
        <v>62.170288666105769</v>
      </c>
      <c r="BG168" s="2">
        <f t="shared" si="365"/>
        <v>61.00818072696751</v>
      </c>
      <c r="BH168" s="2">
        <f t="shared" si="366"/>
        <v>60.779115316173446</v>
      </c>
      <c r="BI168" s="2">
        <f t="shared" si="367"/>
        <v>60.313401433192219</v>
      </c>
      <c r="BJ168" s="2">
        <f t="shared" si="368"/>
        <v>59.82164342630994</v>
      </c>
      <c r="BK168" s="2">
        <f t="shared" si="369"/>
        <v>59.372395487163452</v>
      </c>
      <c r="BL168" s="2">
        <f t="shared" si="370"/>
        <v>62.14484854511548</v>
      </c>
      <c r="BM168" s="2">
        <f t="shared" si="371"/>
        <v>66.240537365329814</v>
      </c>
      <c r="BO168" s="2" t="str">
        <f t="shared" si="469"/>
        <v/>
      </c>
      <c r="BP168" s="2" t="str">
        <f t="shared" si="470"/>
        <v/>
      </c>
      <c r="BQ168" s="2" t="str">
        <f t="shared" si="471"/>
        <v/>
      </c>
      <c r="BR168" s="2" t="str">
        <f t="shared" si="472"/>
        <v/>
      </c>
      <c r="BS168" s="2" t="str">
        <f t="shared" si="473"/>
        <v/>
      </c>
      <c r="BT168" s="2" t="str">
        <f t="shared" si="474"/>
        <v/>
      </c>
      <c r="BU168" s="2" t="str">
        <f t="shared" si="475"/>
        <v/>
      </c>
      <c r="BV168" s="2" t="str">
        <f t="shared" si="476"/>
        <v/>
      </c>
      <c r="BW168" s="2" t="str">
        <f t="shared" si="477"/>
        <v/>
      </c>
      <c r="BX168" s="2" t="str">
        <f t="shared" si="478"/>
        <v/>
      </c>
      <c r="BY168" s="2" t="str">
        <f t="shared" si="479"/>
        <v/>
      </c>
      <c r="BZ168" s="2" t="str">
        <f t="shared" si="480"/>
        <v/>
      </c>
      <c r="CA168" s="2" t="str">
        <f t="shared" si="481"/>
        <v/>
      </c>
      <c r="CB168" s="2" t="str">
        <f t="shared" si="482"/>
        <v/>
      </c>
      <c r="CC168" s="2" t="str">
        <f t="shared" si="483"/>
        <v/>
      </c>
      <c r="CE168" s="2">
        <f t="shared" si="520"/>
        <v>56.575000000000003</v>
      </c>
      <c r="CF168" s="2">
        <f t="shared" si="521"/>
        <v>58.25</v>
      </c>
      <c r="CG168" s="2">
        <f t="shared" si="522"/>
        <v>58.366</v>
      </c>
      <c r="CH168" s="2">
        <f t="shared" si="523"/>
        <v>60</v>
      </c>
      <c r="CI168" s="2">
        <f t="shared" si="524"/>
        <v>60.634</v>
      </c>
      <c r="CJ168" s="2">
        <f t="shared" si="525"/>
        <v>60.119</v>
      </c>
      <c r="CK168" s="2">
        <f t="shared" si="526"/>
        <v>62.524000000000001</v>
      </c>
      <c r="CL168" s="2">
        <f t="shared" si="527"/>
        <v>61.348999999999997</v>
      </c>
      <c r="CM168" s="2">
        <f t="shared" si="528"/>
        <v>60.476999999999997</v>
      </c>
      <c r="CN168" s="2">
        <f t="shared" si="529"/>
        <v>60.908999999999999</v>
      </c>
      <c r="CO168" s="2">
        <f t="shared" si="530"/>
        <v>60.75</v>
      </c>
      <c r="CP168" s="2">
        <f t="shared" si="531"/>
        <v>59.386000000000003</v>
      </c>
      <c r="CQ168" s="2">
        <f t="shared" si="532"/>
        <v>58.317999999999998</v>
      </c>
      <c r="CR168" s="2">
        <f t="shared" si="533"/>
        <v>61.976999999999997</v>
      </c>
      <c r="CS168" s="2">
        <f t="shared" si="534"/>
        <v>65.909000000000006</v>
      </c>
      <c r="CU168" s="2">
        <f t="shared" si="484"/>
        <v>56.575000000000003</v>
      </c>
      <c r="CV168" s="2">
        <f t="shared" si="485"/>
        <v>58.25</v>
      </c>
      <c r="CW168" s="2">
        <f t="shared" si="486"/>
        <v>58.366</v>
      </c>
      <c r="CX168" s="2">
        <f t="shared" si="487"/>
        <v>60</v>
      </c>
      <c r="CY168" s="2">
        <f t="shared" si="488"/>
        <v>60.634</v>
      </c>
      <c r="CZ168" s="2">
        <f t="shared" si="489"/>
        <v>60.119</v>
      </c>
      <c r="DA168" s="2">
        <f t="shared" si="490"/>
        <v>62.524000000000001</v>
      </c>
      <c r="DB168" s="2">
        <f t="shared" si="491"/>
        <v>61.348999999999997</v>
      </c>
      <c r="DC168" s="2">
        <f t="shared" si="492"/>
        <v>60.476999999999997</v>
      </c>
      <c r="DD168" s="2">
        <f t="shared" si="493"/>
        <v>60.908999999999999</v>
      </c>
      <c r="DE168" s="2">
        <f t="shared" si="494"/>
        <v>60.75</v>
      </c>
      <c r="DF168" s="2">
        <f t="shared" si="495"/>
        <v>59.386000000000003</v>
      </c>
      <c r="DG168" s="2">
        <f t="shared" si="496"/>
        <v>58.317999999999998</v>
      </c>
      <c r="DH168" s="2">
        <f t="shared" si="497"/>
        <v>61.976999999999997</v>
      </c>
      <c r="DI168" s="2">
        <f t="shared" si="498"/>
        <v>65.909000000000006</v>
      </c>
      <c r="DK168" s="2">
        <f t="shared" si="499"/>
        <v>110.83425656660413</v>
      </c>
      <c r="DL168" s="2">
        <f t="shared" si="500"/>
        <v>107.79209059233452</v>
      </c>
      <c r="DM168" s="2">
        <f t="shared" si="500"/>
        <v>107.61479607271156</v>
      </c>
      <c r="DN168" s="2">
        <f t="shared" si="500"/>
        <v>117.10887013478106</v>
      </c>
      <c r="DO168" s="2">
        <f t="shared" si="500"/>
        <v>115.54940650406502</v>
      </c>
      <c r="DP168" s="2">
        <f t="shared" si="500"/>
        <v>107.81441515679444</v>
      </c>
      <c r="DQ168" s="2">
        <f t="shared" si="500"/>
        <v>102.88691150709758</v>
      </c>
      <c r="DR168" s="2">
        <f t="shared" si="500"/>
        <v>101.22114134456956</v>
      </c>
      <c r="DS168" s="2">
        <f t="shared" si="500"/>
        <v>103.96974902087891</v>
      </c>
      <c r="DT168" s="2">
        <f t="shared" si="500"/>
        <v>105.2730662831213</v>
      </c>
      <c r="DU168" s="2">
        <f t="shared" si="500"/>
        <v>104.16055904560554</v>
      </c>
      <c r="DV168" s="2">
        <f t="shared" si="500"/>
        <v>112.25834594711398</v>
      </c>
      <c r="DW168" s="2">
        <f t="shared" si="500"/>
        <v>108.66850196315312</v>
      </c>
      <c r="DX168" s="2">
        <f t="shared" si="500"/>
        <v>101.37886146449506</v>
      </c>
      <c r="DY168" s="2">
        <f t="shared" si="500"/>
        <v>87.762016531713883</v>
      </c>
      <c r="EA168" s="2">
        <f t="shared" si="439"/>
        <v>56.738057270903361</v>
      </c>
      <c r="EB168" s="2">
        <f t="shared" si="501"/>
        <v>58.272822109419067</v>
      </c>
      <c r="EC168" s="2">
        <f t="shared" si="502"/>
        <v>59.377471770928324</v>
      </c>
      <c r="ED168" s="2">
        <f t="shared" si="503"/>
        <v>59.786864318908329</v>
      </c>
      <c r="EE168" s="2">
        <f t="shared" si="504"/>
        <v>61.182849553803464</v>
      </c>
      <c r="EF168" s="2">
        <f t="shared" si="505"/>
        <v>61.1361183840881</v>
      </c>
      <c r="EG168" s="2">
        <f t="shared" si="506"/>
        <v>61.873342071434593</v>
      </c>
      <c r="EH168" s="2">
        <f t="shared" si="507"/>
        <v>61.721966958347927</v>
      </c>
      <c r="EI168" s="2">
        <f t="shared" si="508"/>
        <v>60.657313733075426</v>
      </c>
      <c r="EJ168" s="2">
        <f t="shared" si="509"/>
        <v>60.526396698583568</v>
      </c>
      <c r="EK168" s="2">
        <f t="shared" si="510"/>
        <v>60.126570442433561</v>
      </c>
      <c r="EL168" s="2">
        <f t="shared" si="511"/>
        <v>59.715634090130486</v>
      </c>
      <c r="EM168" s="2">
        <f t="shared" si="512"/>
        <v>59.172080618892508</v>
      </c>
      <c r="EN168" s="2">
        <f t="shared" si="513"/>
        <v>62.135302166714972</v>
      </c>
      <c r="EO168" s="2">
        <f t="shared" si="514"/>
        <v>66.550747013637306</v>
      </c>
      <c r="EQ168" s="2">
        <f t="shared" si="515"/>
        <v>57.774743037698016</v>
      </c>
      <c r="ER168" s="2">
        <f t="shared" si="516"/>
        <v>59.012211918046248</v>
      </c>
      <c r="ES168" s="2">
        <f t="shared" si="516"/>
        <v>60.656563124022348</v>
      </c>
      <c r="ET168" s="2">
        <f t="shared" si="516"/>
        <v>61.046236969302399</v>
      </c>
      <c r="EU168" s="2">
        <f t="shared" si="516"/>
        <v>61.584968726208338</v>
      </c>
      <c r="EV168" s="2">
        <f t="shared" si="516"/>
        <v>62.145789187324581</v>
      </c>
      <c r="EW168" s="2">
        <f t="shared" si="516"/>
        <v>62.848059611785331</v>
      </c>
      <c r="EX168" s="2">
        <f t="shared" si="516"/>
        <v>63.461637923017989</v>
      </c>
      <c r="EY168" s="2">
        <f t="shared" si="516"/>
        <v>61.975349948201895</v>
      </c>
      <c r="EZ168" s="2">
        <f t="shared" si="516"/>
        <v>61.546763758400068</v>
      </c>
      <c r="FA168" s="2">
        <f t="shared" si="516"/>
        <v>60.885962686832102</v>
      </c>
      <c r="FB168" s="2">
        <f t="shared" si="516"/>
        <v>60.187247518058385</v>
      </c>
      <c r="FC168" s="2">
        <f t="shared" si="516"/>
        <v>60.125450599918651</v>
      </c>
      <c r="FD168" s="2">
        <f t="shared" si="516"/>
        <v>62.162686102578803</v>
      </c>
      <c r="FE168" s="2">
        <f t="shared" si="516"/>
        <v>64.459037226084277</v>
      </c>
      <c r="FG168" s="2">
        <f t="shared" si="517"/>
        <v>0.99990968018652737</v>
      </c>
      <c r="FH168" s="2">
        <f t="shared" si="518"/>
        <v>0.9999009443631266</v>
      </c>
      <c r="FI168" s="2">
        <f t="shared" si="518"/>
        <v>0.999883472927937</v>
      </c>
      <c r="FJ168" s="2">
        <f t="shared" si="518"/>
        <v>0.99989038936433294</v>
      </c>
      <c r="FK168" s="2">
        <f t="shared" si="518"/>
        <v>0.99989239994294665</v>
      </c>
      <c r="FL168" s="2">
        <f t="shared" si="518"/>
        <v>0.99989529699243362</v>
      </c>
      <c r="FM168" s="2">
        <f t="shared" si="518"/>
        <v>0.99987811044244534</v>
      </c>
      <c r="FN168" s="2">
        <f t="shared" si="518"/>
        <v>0.99986188763828443</v>
      </c>
      <c r="FO168" s="2">
        <f t="shared" si="518"/>
        <v>0.9998628927003923</v>
      </c>
      <c r="FP168" s="2">
        <f t="shared" si="518"/>
        <v>0.9998634702410103</v>
      </c>
      <c r="FQ168" s="2">
        <f t="shared" si="518"/>
        <v>0.99987980541900967</v>
      </c>
      <c r="FR168" s="2">
        <f t="shared" si="518"/>
        <v>0.99985933156854656</v>
      </c>
      <c r="FS168" s="2">
        <f t="shared" si="518"/>
        <v>0.99987876931940167</v>
      </c>
      <c r="FT168" s="2">
        <f t="shared" si="518"/>
        <v>0.99989206858236868</v>
      </c>
      <c r="FU168" s="2">
        <f t="shared" si="518"/>
        <v>0.99984158965054359</v>
      </c>
      <c r="FW168" s="2">
        <f t="shared" si="535"/>
        <v>0.22142751283995707</v>
      </c>
      <c r="FX168" s="2">
        <f t="shared" si="375"/>
        <v>0.23029293687975605</v>
      </c>
      <c r="FY168" s="2">
        <f t="shared" si="376"/>
        <v>0.242229764266817</v>
      </c>
      <c r="FZ168" s="2">
        <f t="shared" si="377"/>
        <v>0.23299748851834506</v>
      </c>
      <c r="GA168" s="2">
        <f t="shared" si="378"/>
        <v>0.22624945757492135</v>
      </c>
      <c r="GB168" s="2">
        <f t="shared" si="379"/>
        <v>0.22942770065779816</v>
      </c>
      <c r="GC168" s="2">
        <f t="shared" si="380"/>
        <v>0.22799350524073073</v>
      </c>
      <c r="GD168" s="2">
        <f t="shared" si="381"/>
        <v>0.25456904925785129</v>
      </c>
      <c r="GE168" s="2">
        <f t="shared" si="382"/>
        <v>0.26169883565546265</v>
      </c>
      <c r="GF168" s="2">
        <f t="shared" si="383"/>
        <v>0.24168691374676352</v>
      </c>
      <c r="GG168" s="2">
        <f t="shared" si="384"/>
        <v>0.23905741109187531</v>
      </c>
      <c r="GH168" s="2">
        <f t="shared" si="385"/>
        <v>0.2091082006539183</v>
      </c>
      <c r="GI168" s="2">
        <f t="shared" si="386"/>
        <v>0.20381844120479001</v>
      </c>
      <c r="GJ168" s="2">
        <f t="shared" si="387"/>
        <v>0.19393725719385596</v>
      </c>
      <c r="GK168" s="2">
        <f t="shared" si="388"/>
        <v>0.14991072604344691</v>
      </c>
      <c r="GM168" s="92">
        <f t="shared" si="536"/>
        <v>0</v>
      </c>
      <c r="GN168" s="92">
        <f t="shared" si="389"/>
        <v>0</v>
      </c>
      <c r="GO168" s="92">
        <f t="shared" si="390"/>
        <v>0</v>
      </c>
      <c r="GP168" s="92">
        <f t="shared" si="391"/>
        <v>0</v>
      </c>
      <c r="GQ168" s="92">
        <f t="shared" si="392"/>
        <v>0</v>
      </c>
      <c r="GR168" s="92">
        <f t="shared" si="393"/>
        <v>0</v>
      </c>
      <c r="GS168" s="92">
        <f t="shared" si="394"/>
        <v>0</v>
      </c>
      <c r="GT168" s="92">
        <f t="shared" si="395"/>
        <v>0</v>
      </c>
      <c r="GU168" s="92">
        <f t="shared" si="396"/>
        <v>0</v>
      </c>
      <c r="GV168" s="92">
        <f t="shared" si="397"/>
        <v>0</v>
      </c>
      <c r="GW168" s="92">
        <f t="shared" si="398"/>
        <v>0</v>
      </c>
      <c r="GX168" s="92">
        <f t="shared" si="399"/>
        <v>0</v>
      </c>
      <c r="GY168" s="92">
        <f t="shared" si="400"/>
        <v>0</v>
      </c>
      <c r="GZ168" s="92">
        <f t="shared" si="401"/>
        <v>0</v>
      </c>
      <c r="HA168" s="92">
        <f t="shared" si="402"/>
        <v>0</v>
      </c>
      <c r="HC168" s="92">
        <f t="shared" si="537"/>
        <v>5.0973086385924036E-130</v>
      </c>
      <c r="HD168" s="92">
        <f t="shared" si="403"/>
        <v>1.0656695591932558E-164</v>
      </c>
      <c r="HE168" s="92">
        <f t="shared" si="404"/>
        <v>1.042765415349691E-199</v>
      </c>
      <c r="HF168" s="92">
        <f t="shared" si="405"/>
        <v>1.1531522154774656E-258</v>
      </c>
      <c r="HG168" s="92">
        <f t="shared" si="406"/>
        <v>2.7575182816545112E-280</v>
      </c>
      <c r="HH168" s="92">
        <f t="shared" si="407"/>
        <v>0</v>
      </c>
      <c r="HI168" s="92">
        <f t="shared" si="408"/>
        <v>0</v>
      </c>
      <c r="HJ168" s="92">
        <f t="shared" si="409"/>
        <v>0</v>
      </c>
      <c r="HK168" s="92">
        <f t="shared" si="410"/>
        <v>0</v>
      </c>
      <c r="HL168" s="92">
        <f t="shared" si="411"/>
        <v>0</v>
      </c>
      <c r="HM168" s="92">
        <f t="shared" si="412"/>
        <v>0</v>
      </c>
      <c r="HN168" s="92">
        <f t="shared" si="413"/>
        <v>0</v>
      </c>
      <c r="HO168" s="92">
        <f t="shared" si="414"/>
        <v>8.0142622754928095E-276</v>
      </c>
      <c r="HP168" s="92">
        <f t="shared" si="415"/>
        <v>8.8693246559338338E-198</v>
      </c>
      <c r="HQ168" s="92">
        <f t="shared" si="416"/>
        <v>1.4712453554701945E-162</v>
      </c>
      <c r="HS168" s="92">
        <f t="shared" si="538"/>
        <v>1.216996164311192E-5</v>
      </c>
      <c r="HT168" s="92">
        <f t="shared" si="417"/>
        <v>8.3151127457842672E-6</v>
      </c>
      <c r="HU168" s="92">
        <f t="shared" si="418"/>
        <v>7.608714228306836E-7</v>
      </c>
      <c r="HV168" s="92">
        <f t="shared" si="419"/>
        <v>8.8433501331554445E-7</v>
      </c>
      <c r="HW168" s="92">
        <f t="shared" si="420"/>
        <v>6.5967647856949574E-7</v>
      </c>
      <c r="HX168" s="92">
        <f t="shared" si="421"/>
        <v>8.8487552541256853E-8</v>
      </c>
      <c r="HY168" s="92">
        <f t="shared" si="422"/>
        <v>3.2063573987971032E-8</v>
      </c>
      <c r="HZ168" s="92">
        <f t="shared" si="423"/>
        <v>3.6907738298214802E-10</v>
      </c>
      <c r="IA168" s="92">
        <f t="shared" si="424"/>
        <v>4.6872886336983329E-10</v>
      </c>
      <c r="IB168" s="92">
        <f t="shared" si="425"/>
        <v>4.6198819012927201E-9</v>
      </c>
      <c r="IC168" s="92">
        <f t="shared" si="426"/>
        <v>6.5510203679277155E-9</v>
      </c>
      <c r="ID168" s="92">
        <f t="shared" si="427"/>
        <v>6.0424843393227433E-7</v>
      </c>
      <c r="IE168" s="92">
        <f t="shared" si="428"/>
        <v>6.757235528495391E-6</v>
      </c>
      <c r="IF168" s="92">
        <f t="shared" si="429"/>
        <v>1.7787118490660586E-4</v>
      </c>
      <c r="IG168" s="92">
        <f t="shared" si="430"/>
        <v>7.393769102370328E-4</v>
      </c>
      <c r="II168" s="92">
        <f t="shared" si="539"/>
        <v>2.9959030971429927E-3</v>
      </c>
      <c r="IJ168" s="92">
        <f t="shared" si="540"/>
        <v>4.3964556912028923E-3</v>
      </c>
      <c r="IK168" s="92">
        <f t="shared" si="541"/>
        <v>3.9189904894948654E-3</v>
      </c>
      <c r="IL168" s="92">
        <f t="shared" si="542"/>
        <v>3.0045666535136102E-3</v>
      </c>
      <c r="IM168" s="92">
        <f t="shared" si="543"/>
        <v>1.9667540067837531E-3</v>
      </c>
      <c r="IN168" s="92">
        <f t="shared" si="544"/>
        <v>1.5286642593770356E-3</v>
      </c>
      <c r="IO168" s="92">
        <f t="shared" si="545"/>
        <v>9.1450061194780802E-4</v>
      </c>
      <c r="IP168" s="92">
        <f t="shared" si="546"/>
        <v>2.0600527908756121E-3</v>
      </c>
      <c r="IQ168" s="92">
        <f t="shared" si="547"/>
        <v>3.2528236467040416E-3</v>
      </c>
      <c r="IR168" s="92">
        <f t="shared" si="548"/>
        <v>1.2532094268079838E-3</v>
      </c>
      <c r="IS168" s="92">
        <f t="shared" si="549"/>
        <v>1.2601025605485192E-3</v>
      </c>
      <c r="IT168" s="92">
        <f t="shared" si="550"/>
        <v>3.3026877950224448E-4</v>
      </c>
      <c r="IU168" s="92">
        <f t="shared" si="551"/>
        <v>5.3835151437772765E-4</v>
      </c>
      <c r="IV168" s="92">
        <f t="shared" si="552"/>
        <v>1.7426945474731653E-3</v>
      </c>
      <c r="IW168" s="92">
        <f t="shared" si="553"/>
        <v>2.2786894913025785E-3</v>
      </c>
      <c r="IY168" s="92">
        <f t="shared" si="554"/>
        <v>3.0080730587861045E-3</v>
      </c>
      <c r="IZ168" s="92">
        <f t="shared" si="555"/>
        <v>4.4047708039486764E-3</v>
      </c>
      <c r="JA168" s="92">
        <f t="shared" si="556"/>
        <v>3.9197513609176959E-3</v>
      </c>
      <c r="JB168" s="92">
        <f t="shared" si="557"/>
        <v>3.0054509885269259E-3</v>
      </c>
      <c r="JC168" s="92">
        <f t="shared" si="558"/>
        <v>1.9674136832623225E-3</v>
      </c>
      <c r="JD168" s="92">
        <f t="shared" si="559"/>
        <v>1.5287527469295768E-3</v>
      </c>
      <c r="JE168" s="92">
        <f t="shared" si="560"/>
        <v>9.1453267552179596E-4</v>
      </c>
      <c r="JF168" s="92">
        <f t="shared" si="561"/>
        <v>2.0600531599529949E-3</v>
      </c>
      <c r="JG168" s="92">
        <f t="shared" si="562"/>
        <v>3.2528241154329051E-3</v>
      </c>
      <c r="JH168" s="92">
        <f t="shared" si="563"/>
        <v>1.2532140466898851E-3</v>
      </c>
      <c r="JI168" s="92">
        <f t="shared" si="564"/>
        <v>1.2601091115688871E-3</v>
      </c>
      <c r="JJ168" s="92">
        <f t="shared" si="565"/>
        <v>3.3087302793617673E-4</v>
      </c>
      <c r="JK168" s="92">
        <f t="shared" si="566"/>
        <v>5.4510874990622304E-4</v>
      </c>
      <c r="JL168" s="92">
        <f t="shared" si="567"/>
        <v>1.9205657323797711E-3</v>
      </c>
      <c r="JM168" s="92">
        <f t="shared" si="568"/>
        <v>3.0180664015396113E-3</v>
      </c>
    </row>
    <row r="169" spans="2:273" x14ac:dyDescent="0.25">
      <c r="B169" s="2">
        <v>142</v>
      </c>
      <c r="C169" s="37">
        <v>57.95</v>
      </c>
      <c r="D169" s="37">
        <v>57.825000000000003</v>
      </c>
      <c r="E169" s="37">
        <v>61.195</v>
      </c>
      <c r="F169" s="37">
        <v>59.78</v>
      </c>
      <c r="G169" s="37">
        <v>61.634</v>
      </c>
      <c r="H169" s="37">
        <v>61.356999999999999</v>
      </c>
      <c r="I169" s="37">
        <v>61</v>
      </c>
      <c r="J169" s="37">
        <v>61.093000000000004</v>
      </c>
      <c r="K169" s="37">
        <v>62.091000000000001</v>
      </c>
      <c r="L169" s="37">
        <v>60.954999999999998</v>
      </c>
      <c r="M169" s="37">
        <v>59.567999999999998</v>
      </c>
      <c r="N169" s="37">
        <v>59.954999999999998</v>
      </c>
      <c r="O169" s="37">
        <v>58.841000000000001</v>
      </c>
      <c r="P169" s="37">
        <v>62.545000000000002</v>
      </c>
      <c r="Q169" s="37">
        <v>65.977000000000004</v>
      </c>
      <c r="S169" s="4">
        <f t="shared" si="440"/>
        <v>56.907510382080886</v>
      </c>
      <c r="T169" s="4">
        <f t="shared" si="441"/>
        <v>58.451303923837948</v>
      </c>
      <c r="U169" s="4">
        <f t="shared" si="442"/>
        <v>59.806790009102663</v>
      </c>
      <c r="V169" s="4">
        <f t="shared" si="443"/>
        <v>60.263103240824343</v>
      </c>
      <c r="W169" s="4">
        <f t="shared" si="444"/>
        <v>61.44157371740647</v>
      </c>
      <c r="X169" s="4">
        <f t="shared" si="445"/>
        <v>61.543189196606527</v>
      </c>
      <c r="Y169" s="4">
        <f t="shared" si="446"/>
        <v>62.208726032246034</v>
      </c>
      <c r="Z169" s="4">
        <f t="shared" si="447"/>
        <v>62.563697628550891</v>
      </c>
      <c r="AA169" s="4">
        <f t="shared" si="448"/>
        <v>61.744437611560478</v>
      </c>
      <c r="AB169" s="4">
        <f t="shared" si="449"/>
        <v>61.088562025919444</v>
      </c>
      <c r="AC169" s="4">
        <f t="shared" si="450"/>
        <v>60.67324400490935</v>
      </c>
      <c r="AD169" s="4">
        <f t="shared" si="451"/>
        <v>59.874568381006178</v>
      </c>
      <c r="AE169" s="4">
        <f t="shared" si="452"/>
        <v>59.500324499199941</v>
      </c>
      <c r="AF169" s="4">
        <f t="shared" si="453"/>
        <v>62.788097046398718</v>
      </c>
      <c r="AG169" s="4">
        <f t="shared" si="454"/>
        <v>67.458160718366244</v>
      </c>
      <c r="AI169" s="4">
        <f t="shared" si="455"/>
        <v>1.0424896179191165</v>
      </c>
      <c r="AJ169" s="4">
        <f t="shared" si="456"/>
        <v>-0.62630392383794486</v>
      </c>
      <c r="AK169" s="4">
        <f t="shared" si="457"/>
        <v>1.3882099908973373</v>
      </c>
      <c r="AL169" s="4">
        <f t="shared" si="458"/>
        <v>-0.48310324082434164</v>
      </c>
      <c r="AM169" s="4">
        <f t="shared" si="459"/>
        <v>0.19242628259353012</v>
      </c>
      <c r="AN169" s="4">
        <f t="shared" si="460"/>
        <v>-0.18618919660652722</v>
      </c>
      <c r="AO169" s="4">
        <f t="shared" si="461"/>
        <v>-1.2087260322460338</v>
      </c>
      <c r="AP169" s="4">
        <f t="shared" si="462"/>
        <v>-1.4706976285508873</v>
      </c>
      <c r="AQ169" s="4">
        <f t="shared" si="463"/>
        <v>0.34656238843952281</v>
      </c>
      <c r="AR169" s="4">
        <f t="shared" si="464"/>
        <v>-0.13356202591944566</v>
      </c>
      <c r="AS169" s="4">
        <f t="shared" si="465"/>
        <v>-1.1052440049093519</v>
      </c>
      <c r="AT169" s="4">
        <f t="shared" si="466"/>
        <v>8.0431618993820564E-2</v>
      </c>
      <c r="AU169" s="4">
        <f t="shared" si="467"/>
        <v>-0.65932449919993985</v>
      </c>
      <c r="AV169" s="4">
        <f t="shared" si="468"/>
        <v>-0.24309704639871654</v>
      </c>
      <c r="AW169" s="4">
        <f t="shared" si="468"/>
        <v>-1.4811607183662403</v>
      </c>
      <c r="AY169" s="2">
        <f t="shared" si="519"/>
        <v>56.889787653387678</v>
      </c>
      <c r="AZ169" s="2">
        <f t="shared" si="358"/>
        <v>58.366895027632253</v>
      </c>
      <c r="BA169" s="2">
        <f t="shared" si="359"/>
        <v>59.576843898537859</v>
      </c>
      <c r="BB169" s="2">
        <f t="shared" si="360"/>
        <v>59.980415402194723</v>
      </c>
      <c r="BC169" s="2">
        <f t="shared" si="361"/>
        <v>61.1898511758232</v>
      </c>
      <c r="BD169" s="2">
        <f t="shared" si="362"/>
        <v>61.272597495294988</v>
      </c>
      <c r="BE169" s="2">
        <f t="shared" si="363"/>
        <v>61.993401677943218</v>
      </c>
      <c r="BF169" s="2">
        <f t="shared" si="364"/>
        <v>62.070066522055839</v>
      </c>
      <c r="BG169" s="2">
        <f t="shared" si="365"/>
        <v>60.89977289640332</v>
      </c>
      <c r="BH169" s="2">
        <f t="shared" si="366"/>
        <v>60.674043736104352</v>
      </c>
      <c r="BI169" s="2">
        <f t="shared" si="367"/>
        <v>60.212524790292349</v>
      </c>
      <c r="BJ169" s="2">
        <f t="shared" si="368"/>
        <v>59.711306620000187</v>
      </c>
      <c r="BK169" s="2">
        <f t="shared" si="369"/>
        <v>59.254684530259333</v>
      </c>
      <c r="BL169" s="2">
        <f t="shared" si="370"/>
        <v>62.043212256022542</v>
      </c>
      <c r="BM169" s="2">
        <f t="shared" si="371"/>
        <v>66.133291370181894</v>
      </c>
      <c r="BO169" s="2" t="str">
        <f t="shared" si="469"/>
        <v/>
      </c>
      <c r="BP169" s="2" t="str">
        <f t="shared" si="470"/>
        <v/>
      </c>
      <c r="BQ169" s="2" t="str">
        <f t="shared" si="471"/>
        <v/>
      </c>
      <c r="BR169" s="2" t="str">
        <f t="shared" si="472"/>
        <v/>
      </c>
      <c r="BS169" s="2" t="str">
        <f t="shared" si="473"/>
        <v/>
      </c>
      <c r="BT169" s="2" t="str">
        <f t="shared" si="474"/>
        <v/>
      </c>
      <c r="BU169" s="2" t="str">
        <f t="shared" si="475"/>
        <v/>
      </c>
      <c r="BV169" s="2" t="str">
        <f t="shared" si="476"/>
        <v/>
      </c>
      <c r="BW169" s="2" t="str">
        <f t="shared" si="477"/>
        <v/>
      </c>
      <c r="BX169" s="2" t="str">
        <f t="shared" si="478"/>
        <v/>
      </c>
      <c r="BY169" s="2" t="str">
        <f t="shared" si="479"/>
        <v/>
      </c>
      <c r="BZ169" s="2" t="str">
        <f t="shared" si="480"/>
        <v/>
      </c>
      <c r="CA169" s="2" t="str">
        <f t="shared" si="481"/>
        <v/>
      </c>
      <c r="CB169" s="2" t="str">
        <f t="shared" si="482"/>
        <v/>
      </c>
      <c r="CC169" s="2" t="str">
        <f t="shared" si="483"/>
        <v/>
      </c>
      <c r="CE169" s="2">
        <f t="shared" si="520"/>
        <v>57.95</v>
      </c>
      <c r="CF169" s="2">
        <f t="shared" si="521"/>
        <v>57.825000000000003</v>
      </c>
      <c r="CG169" s="2">
        <f t="shared" si="522"/>
        <v>61.195</v>
      </c>
      <c r="CH169" s="2">
        <f t="shared" si="523"/>
        <v>59.78</v>
      </c>
      <c r="CI169" s="2">
        <f t="shared" si="524"/>
        <v>61.634</v>
      </c>
      <c r="CJ169" s="2">
        <f t="shared" si="525"/>
        <v>61.356999999999999</v>
      </c>
      <c r="CK169" s="2">
        <f t="shared" si="526"/>
        <v>61</v>
      </c>
      <c r="CL169" s="2">
        <f t="shared" si="527"/>
        <v>61.093000000000004</v>
      </c>
      <c r="CM169" s="2">
        <f t="shared" si="528"/>
        <v>62.091000000000001</v>
      </c>
      <c r="CN169" s="2">
        <f t="shared" si="529"/>
        <v>60.954999999999998</v>
      </c>
      <c r="CO169" s="2">
        <f t="shared" si="530"/>
        <v>59.567999999999998</v>
      </c>
      <c r="CP169" s="2">
        <f t="shared" si="531"/>
        <v>59.954999999999998</v>
      </c>
      <c r="CQ169" s="2">
        <f t="shared" si="532"/>
        <v>58.841000000000001</v>
      </c>
      <c r="CR169" s="2">
        <f t="shared" si="533"/>
        <v>62.545000000000002</v>
      </c>
      <c r="CS169" s="2">
        <f t="shared" si="534"/>
        <v>65.977000000000004</v>
      </c>
      <c r="CU169" s="2">
        <f t="shared" si="484"/>
        <v>57.95</v>
      </c>
      <c r="CV169" s="2">
        <f t="shared" si="485"/>
        <v>57.825000000000003</v>
      </c>
      <c r="CW169" s="2">
        <f t="shared" si="486"/>
        <v>61.195</v>
      </c>
      <c r="CX169" s="2">
        <f t="shared" si="487"/>
        <v>59.78</v>
      </c>
      <c r="CY169" s="2">
        <f t="shared" si="488"/>
        <v>61.634</v>
      </c>
      <c r="CZ169" s="2">
        <f t="shared" si="489"/>
        <v>61.356999999999999</v>
      </c>
      <c r="DA169" s="2">
        <f t="shared" si="490"/>
        <v>61</v>
      </c>
      <c r="DB169" s="2">
        <f t="shared" si="491"/>
        <v>61.093000000000004</v>
      </c>
      <c r="DC169" s="2">
        <f t="shared" si="492"/>
        <v>62.091000000000001</v>
      </c>
      <c r="DD169" s="2">
        <f t="shared" si="493"/>
        <v>60.954999999999998</v>
      </c>
      <c r="DE169" s="2">
        <f t="shared" si="494"/>
        <v>59.567999999999998</v>
      </c>
      <c r="DF169" s="2">
        <f t="shared" si="495"/>
        <v>59.954999999999998</v>
      </c>
      <c r="DG169" s="2">
        <f t="shared" si="496"/>
        <v>58.841000000000001</v>
      </c>
      <c r="DH169" s="2">
        <f t="shared" si="497"/>
        <v>62.545000000000002</v>
      </c>
      <c r="DI169" s="2">
        <f t="shared" si="498"/>
        <v>65.977000000000004</v>
      </c>
      <c r="DK169" s="2">
        <f t="shared" si="499"/>
        <v>111.14939962476548</v>
      </c>
      <c r="DL169" s="2">
        <f t="shared" si="500"/>
        <v>108.07825783972129</v>
      </c>
      <c r="DM169" s="2">
        <f t="shared" si="500"/>
        <v>107.88278351295142</v>
      </c>
      <c r="DN169" s="2">
        <f t="shared" si="500"/>
        <v>117.44172363125622</v>
      </c>
      <c r="DO169" s="2">
        <f t="shared" si="500"/>
        <v>115.86343437862948</v>
      </c>
      <c r="DP169" s="2">
        <f t="shared" si="500"/>
        <v>108.055262369338</v>
      </c>
      <c r="DQ169" s="2">
        <f t="shared" si="500"/>
        <v>103.08244352159471</v>
      </c>
      <c r="DR169" s="2">
        <f t="shared" si="500"/>
        <v>101.40891810496176</v>
      </c>
      <c r="DS169" s="2">
        <f t="shared" si="500"/>
        <v>104.18996229370931</v>
      </c>
      <c r="DT169" s="2">
        <f t="shared" si="500"/>
        <v>105.5052826351187</v>
      </c>
      <c r="DU169" s="2">
        <f t="shared" si="500"/>
        <v>104.40100498338867</v>
      </c>
      <c r="DV169" s="2">
        <f t="shared" si="500"/>
        <v>112.562253247981</v>
      </c>
      <c r="DW169" s="2">
        <f t="shared" si="500"/>
        <v>108.9269003322259</v>
      </c>
      <c r="DX169" s="2">
        <f t="shared" si="500"/>
        <v>101.57650979121088</v>
      </c>
      <c r="DY169" s="2">
        <f t="shared" si="500"/>
        <v>87.862384345479057</v>
      </c>
      <c r="EA169" s="2">
        <f t="shared" si="439"/>
        <v>56.631297714896171</v>
      </c>
      <c r="EB169" s="2">
        <f t="shared" si="501"/>
        <v>58.173948110547101</v>
      </c>
      <c r="EC169" s="2">
        <f t="shared" si="502"/>
        <v>59.229667328105052</v>
      </c>
      <c r="ED169" s="2">
        <f t="shared" si="503"/>
        <v>59.650571446799376</v>
      </c>
      <c r="EE169" s="2">
        <f t="shared" si="504"/>
        <v>61.083595846557053</v>
      </c>
      <c r="EF169" s="2">
        <f t="shared" si="505"/>
        <v>61.012077059220132</v>
      </c>
      <c r="EG169" s="2">
        <f t="shared" si="506"/>
        <v>61.743177286543258</v>
      </c>
      <c r="EH169" s="2">
        <f t="shared" si="507"/>
        <v>61.577405040252017</v>
      </c>
      <c r="EI169" s="2">
        <f t="shared" si="508"/>
        <v>60.51473098982423</v>
      </c>
      <c r="EJ169" s="2">
        <f t="shared" si="509"/>
        <v>60.396087261674495</v>
      </c>
      <c r="EK169" s="2">
        <f t="shared" si="510"/>
        <v>60.007898673056978</v>
      </c>
      <c r="EL169" s="2">
        <f t="shared" si="511"/>
        <v>59.595140692640683</v>
      </c>
      <c r="EM169" s="2">
        <f t="shared" si="512"/>
        <v>59.033767752442998</v>
      </c>
      <c r="EN169" s="2">
        <f t="shared" si="513"/>
        <v>62.033391281834469</v>
      </c>
      <c r="EO169" s="2">
        <f t="shared" si="514"/>
        <v>66.476930512300129</v>
      </c>
      <c r="EQ169" s="2">
        <f t="shared" si="515"/>
        <v>57.699812878733937</v>
      </c>
      <c r="ER169" s="2">
        <f t="shared" si="516"/>
        <v>58.936786819354225</v>
      </c>
      <c r="ES169" s="2">
        <f t="shared" si="516"/>
        <v>60.547434854376164</v>
      </c>
      <c r="ET169" s="2">
        <f t="shared" si="516"/>
        <v>60.947564645478217</v>
      </c>
      <c r="EU169" s="2">
        <f t="shared" si="516"/>
        <v>61.499117504009931</v>
      </c>
      <c r="EV169" s="2">
        <f t="shared" si="516"/>
        <v>62.052356845608486</v>
      </c>
      <c r="EW169" s="2">
        <f t="shared" si="516"/>
        <v>62.747345148616333</v>
      </c>
      <c r="EX169" s="2">
        <f t="shared" si="516"/>
        <v>63.367330941145376</v>
      </c>
      <c r="EY169" s="2">
        <f t="shared" si="516"/>
        <v>61.87095422971403</v>
      </c>
      <c r="EZ169" s="2">
        <f t="shared" si="516"/>
        <v>61.44772946869341</v>
      </c>
      <c r="FA169" s="2">
        <f t="shared" si="516"/>
        <v>60.787564501657315</v>
      </c>
      <c r="FB169" s="2">
        <f t="shared" si="516"/>
        <v>60.081776510895885</v>
      </c>
      <c r="FC169" s="2">
        <f t="shared" si="516"/>
        <v>60.016556171560268</v>
      </c>
      <c r="FD169" s="2">
        <f t="shared" si="516"/>
        <v>62.061792456382577</v>
      </c>
      <c r="FE169" s="2">
        <f t="shared" si="516"/>
        <v>64.337030653576534</v>
      </c>
      <c r="FG169" s="2">
        <f t="shared" si="517"/>
        <v>0.99991762669647022</v>
      </c>
      <c r="FH169" s="2">
        <f t="shared" si="518"/>
        <v>0.99990965939807952</v>
      </c>
      <c r="FI169" s="2">
        <f t="shared" si="518"/>
        <v>0.99989372495754947</v>
      </c>
      <c r="FJ169" s="2">
        <f t="shared" si="518"/>
        <v>0.99990003294802599</v>
      </c>
      <c r="FK169" s="2">
        <f t="shared" si="518"/>
        <v>0.99990186665256098</v>
      </c>
      <c r="FL169" s="2">
        <f t="shared" si="518"/>
        <v>0.99990450884245208</v>
      </c>
      <c r="FM169" s="2">
        <f t="shared" si="518"/>
        <v>0.99988883421005725</v>
      </c>
      <c r="FN169" s="2">
        <f t="shared" si="518"/>
        <v>0.99987403849833301</v>
      </c>
      <c r="FO169" s="2">
        <f t="shared" si="518"/>
        <v>0.99987495514806735</v>
      </c>
      <c r="FP169" s="2">
        <f t="shared" si="518"/>
        <v>0.99987548188405329</v>
      </c>
      <c r="FQ169" s="2">
        <f t="shared" si="518"/>
        <v>0.99989038007998443</v>
      </c>
      <c r="FR169" s="2">
        <f t="shared" si="518"/>
        <v>0.99987170727784214</v>
      </c>
      <c r="FS169" s="2">
        <f t="shared" si="518"/>
        <v>0.99988943512583783</v>
      </c>
      <c r="FT169" s="2">
        <f t="shared" si="518"/>
        <v>0.99990156444239098</v>
      </c>
      <c r="FU169" s="2">
        <f t="shared" si="518"/>
        <v>0.99985552603049455</v>
      </c>
      <c r="FW169" s="2">
        <f t="shared" si="535"/>
        <v>0.23771221123595562</v>
      </c>
      <c r="FX169" s="2">
        <f t="shared" si="375"/>
        <v>0.24702277103958156</v>
      </c>
      <c r="FY169" s="2">
        <f t="shared" si="376"/>
        <v>0.25953436522502049</v>
      </c>
      <c r="FZ169" s="2">
        <f t="shared" si="377"/>
        <v>0.24986001824172854</v>
      </c>
      <c r="GA169" s="2">
        <f t="shared" si="378"/>
        <v>0.24277820067720859</v>
      </c>
      <c r="GB169" s="2">
        <f t="shared" si="379"/>
        <v>0.24611477720212319</v>
      </c>
      <c r="GC169" s="2">
        <f t="shared" si="380"/>
        <v>0.24460938105128222</v>
      </c>
      <c r="GD169" s="2">
        <f t="shared" si="381"/>
        <v>0.27243823018659136</v>
      </c>
      <c r="GE169" s="2">
        <f t="shared" si="382"/>
        <v>0.27988057760934359</v>
      </c>
      <c r="GF169" s="2">
        <f t="shared" si="383"/>
        <v>0.25896598728391373</v>
      </c>
      <c r="GG169" s="2">
        <f t="shared" si="384"/>
        <v>0.25621200922836312</v>
      </c>
      <c r="GH169" s="2">
        <f t="shared" si="385"/>
        <v>0.22474842213028798</v>
      </c>
      <c r="GI169" s="2">
        <f t="shared" si="386"/>
        <v>0.21917265781841916</v>
      </c>
      <c r="GJ169" s="2">
        <f t="shared" si="387"/>
        <v>0.20874225669636651</v>
      </c>
      <c r="GK169" s="2">
        <f t="shared" si="388"/>
        <v>0.16203037824863459</v>
      </c>
      <c r="GM169" s="92">
        <f t="shared" si="536"/>
        <v>0</v>
      </c>
      <c r="GN169" s="92">
        <f t="shared" si="389"/>
        <v>0</v>
      </c>
      <c r="GO169" s="92">
        <f t="shared" si="390"/>
        <v>0</v>
      </c>
      <c r="GP169" s="92">
        <f t="shared" si="391"/>
        <v>0</v>
      </c>
      <c r="GQ169" s="92">
        <f t="shared" si="392"/>
        <v>0</v>
      </c>
      <c r="GR169" s="92">
        <f t="shared" si="393"/>
        <v>0</v>
      </c>
      <c r="GS169" s="92">
        <f t="shared" si="394"/>
        <v>0</v>
      </c>
      <c r="GT169" s="92">
        <f t="shared" si="395"/>
        <v>0</v>
      </c>
      <c r="GU169" s="92">
        <f t="shared" si="396"/>
        <v>0</v>
      </c>
      <c r="GV169" s="92">
        <f t="shared" si="397"/>
        <v>0</v>
      </c>
      <c r="GW169" s="92">
        <f t="shared" si="398"/>
        <v>0</v>
      </c>
      <c r="GX169" s="92">
        <f t="shared" si="399"/>
        <v>0</v>
      </c>
      <c r="GY169" s="92">
        <f t="shared" si="400"/>
        <v>0</v>
      </c>
      <c r="GZ169" s="92">
        <f t="shared" si="401"/>
        <v>0</v>
      </c>
      <c r="HA169" s="92">
        <f t="shared" si="402"/>
        <v>0</v>
      </c>
      <c r="HC169" s="92">
        <f t="shared" si="537"/>
        <v>9.4239687597263295E-135</v>
      </c>
      <c r="HD169" s="92">
        <f t="shared" si="403"/>
        <v>1.0521511875627023E-170</v>
      </c>
      <c r="HE169" s="92">
        <f t="shared" si="404"/>
        <v>5.6486872633227559E-207</v>
      </c>
      <c r="HF169" s="92">
        <f t="shared" si="405"/>
        <v>5.2832385721951883E-268</v>
      </c>
      <c r="HG169" s="92">
        <f t="shared" si="406"/>
        <v>2.299095248881208E-290</v>
      </c>
      <c r="HH169" s="92">
        <f t="shared" si="407"/>
        <v>0</v>
      </c>
      <c r="HI169" s="92">
        <f t="shared" si="408"/>
        <v>0</v>
      </c>
      <c r="HJ169" s="92">
        <f t="shared" si="409"/>
        <v>0</v>
      </c>
      <c r="HK169" s="92">
        <f t="shared" si="410"/>
        <v>0</v>
      </c>
      <c r="HL169" s="92">
        <f t="shared" si="411"/>
        <v>0</v>
      </c>
      <c r="HM169" s="92">
        <f t="shared" si="412"/>
        <v>0</v>
      </c>
      <c r="HN169" s="92">
        <f t="shared" si="413"/>
        <v>0</v>
      </c>
      <c r="HO169" s="92">
        <f t="shared" si="414"/>
        <v>6.4070300463958193E-286</v>
      </c>
      <c r="HP169" s="92">
        <f t="shared" si="415"/>
        <v>5.3530426054448317E-205</v>
      </c>
      <c r="HQ169" s="92">
        <f t="shared" si="416"/>
        <v>1.7895714717347752E-168</v>
      </c>
      <c r="HS169" s="92">
        <f t="shared" si="538"/>
        <v>3.1988120233190081E-6</v>
      </c>
      <c r="HT169" s="92">
        <f t="shared" si="417"/>
        <v>2.1367862960719049E-6</v>
      </c>
      <c r="HU169" s="92">
        <f t="shared" si="418"/>
        <v>1.5310280937120678E-7</v>
      </c>
      <c r="HV169" s="92">
        <f t="shared" si="419"/>
        <v>1.8406405118090067E-7</v>
      </c>
      <c r="HW169" s="92">
        <f t="shared" si="420"/>
        <v>1.3268800618765832E-7</v>
      </c>
      <c r="HX169" s="92">
        <f t="shared" si="421"/>
        <v>1.487048667765984E-8</v>
      </c>
      <c r="HY169" s="92">
        <f t="shared" si="422"/>
        <v>4.7337115916904243E-9</v>
      </c>
      <c r="HZ169" s="92">
        <f t="shared" si="423"/>
        <v>3.8153032424482683E-11</v>
      </c>
      <c r="IA169" s="92">
        <f t="shared" si="424"/>
        <v>5.0303735315750796E-11</v>
      </c>
      <c r="IB169" s="92">
        <f t="shared" si="425"/>
        <v>5.6736557298919374E-10</v>
      </c>
      <c r="IC169" s="92">
        <f t="shared" si="426"/>
        <v>8.4312010448172123E-10</v>
      </c>
      <c r="ID169" s="92">
        <f t="shared" si="427"/>
        <v>1.0730380821579666E-7</v>
      </c>
      <c r="IE169" s="92">
        <f t="shared" si="428"/>
        <v>1.5403707529867649E-6</v>
      </c>
      <c r="IF169" s="92">
        <f t="shared" si="429"/>
        <v>5.5999886132469299E-5</v>
      </c>
      <c r="IG169" s="92">
        <f t="shared" si="430"/>
        <v>2.4234109881650687E-4</v>
      </c>
      <c r="II169" s="92">
        <f t="shared" si="539"/>
        <v>5.941850911540575E-3</v>
      </c>
      <c r="IJ169" s="92">
        <f t="shared" si="540"/>
        <v>8.5086736575492386E-3</v>
      </c>
      <c r="IK169" s="92">
        <f t="shared" si="541"/>
        <v>8.0013112007655783E-3</v>
      </c>
      <c r="IL169" s="92">
        <f t="shared" si="542"/>
        <v>6.1786301894784634E-3</v>
      </c>
      <c r="IM169" s="92">
        <f t="shared" si="543"/>
        <v>4.1896266095428729E-3</v>
      </c>
      <c r="IN169" s="92">
        <f t="shared" si="544"/>
        <v>3.40728864029304E-3</v>
      </c>
      <c r="IO169" s="92">
        <f t="shared" si="545"/>
        <v>2.1746220361558155E-3</v>
      </c>
      <c r="IP169" s="92">
        <f t="shared" si="546"/>
        <v>4.8402327215678878E-3</v>
      </c>
      <c r="IQ169" s="92">
        <f t="shared" si="547"/>
        <v>7.3229468744858122E-3</v>
      </c>
      <c r="IR169" s="92">
        <f t="shared" si="548"/>
        <v>3.0100801700507526E-3</v>
      </c>
      <c r="IS169" s="92">
        <f t="shared" si="549"/>
        <v>2.992646127541443E-3</v>
      </c>
      <c r="IT169" s="92">
        <f t="shared" si="550"/>
        <v>8.32461235733117E-4</v>
      </c>
      <c r="IU169" s="92">
        <f t="shared" si="551"/>
        <v>1.2509179532949112E-3</v>
      </c>
      <c r="IV169" s="92">
        <f t="shared" si="552"/>
        <v>3.3777914646708597E-3</v>
      </c>
      <c r="IW169" s="92">
        <f t="shared" si="553"/>
        <v>3.8606340794008842E-3</v>
      </c>
      <c r="IY169" s="92">
        <f t="shared" si="554"/>
        <v>5.9450497235638937E-3</v>
      </c>
      <c r="IZ169" s="92">
        <f t="shared" si="555"/>
        <v>8.5108104438453101E-3</v>
      </c>
      <c r="JA169" s="92">
        <f t="shared" si="556"/>
        <v>8.0014643035749497E-3</v>
      </c>
      <c r="JB169" s="92">
        <f t="shared" si="557"/>
        <v>6.1788142535296447E-3</v>
      </c>
      <c r="JC169" s="92">
        <f t="shared" si="558"/>
        <v>4.1897592975490604E-3</v>
      </c>
      <c r="JD169" s="92">
        <f t="shared" si="559"/>
        <v>3.4073035107797175E-3</v>
      </c>
      <c r="JE169" s="92">
        <f t="shared" si="560"/>
        <v>2.1746267698674071E-3</v>
      </c>
      <c r="JF169" s="92">
        <f t="shared" si="561"/>
        <v>4.8402327597209206E-3</v>
      </c>
      <c r="JG169" s="92">
        <f t="shared" si="562"/>
        <v>7.3229469247895473E-3</v>
      </c>
      <c r="JH169" s="92">
        <f t="shared" si="563"/>
        <v>3.0100807374163255E-3</v>
      </c>
      <c r="JI169" s="92">
        <f t="shared" si="564"/>
        <v>2.9926469706615475E-3</v>
      </c>
      <c r="JJ169" s="92">
        <f t="shared" si="565"/>
        <v>8.3256853954133284E-4</v>
      </c>
      <c r="JK169" s="92">
        <f t="shared" si="566"/>
        <v>1.252458324047898E-3</v>
      </c>
      <c r="JL169" s="92">
        <f t="shared" si="567"/>
        <v>3.4337913508033289E-3</v>
      </c>
      <c r="JM169" s="92">
        <f t="shared" si="568"/>
        <v>4.1029751782173914E-3</v>
      </c>
    </row>
    <row r="170" spans="2:273" x14ac:dyDescent="0.25">
      <c r="B170" s="2">
        <v>143</v>
      </c>
      <c r="C170" s="37">
        <v>55.55</v>
      </c>
      <c r="D170" s="37">
        <v>58.024999999999999</v>
      </c>
      <c r="E170" s="37">
        <v>60.024000000000001</v>
      </c>
      <c r="F170" s="37">
        <v>60.536999999999999</v>
      </c>
      <c r="G170" s="37">
        <v>61.170999999999999</v>
      </c>
      <c r="H170" s="37">
        <v>62.762</v>
      </c>
      <c r="I170" s="37">
        <v>61.19</v>
      </c>
      <c r="J170" s="37">
        <v>61.976999999999997</v>
      </c>
      <c r="K170" s="37">
        <v>61.545000000000002</v>
      </c>
      <c r="L170" s="37">
        <v>59.863999999999997</v>
      </c>
      <c r="M170" s="37">
        <v>62.273000000000003</v>
      </c>
      <c r="N170" s="37">
        <v>59.682000000000002</v>
      </c>
      <c r="O170" s="37">
        <v>58.863999999999997</v>
      </c>
      <c r="P170" s="37">
        <v>63.295000000000002</v>
      </c>
      <c r="Q170" s="37">
        <v>66.590999999999994</v>
      </c>
      <c r="S170" s="4">
        <f t="shared" si="440"/>
        <v>56.840469329716484</v>
      </c>
      <c r="T170" s="4">
        <f t="shared" si="441"/>
        <v>58.432981860351966</v>
      </c>
      <c r="U170" s="4">
        <f t="shared" si="442"/>
        <v>59.877373079051416</v>
      </c>
      <c r="V170" s="4">
        <f t="shared" si="443"/>
        <v>60.391774087392129</v>
      </c>
      <c r="W170" s="4">
        <f t="shared" si="444"/>
        <v>61.576290654184348</v>
      </c>
      <c r="X170" s="4">
        <f t="shared" si="445"/>
        <v>61.706207134934836</v>
      </c>
      <c r="Y170" s="4">
        <f t="shared" si="446"/>
        <v>62.337362068296194</v>
      </c>
      <c r="Z170" s="4">
        <f t="shared" si="447"/>
        <v>62.974947996302227</v>
      </c>
      <c r="AA170" s="4">
        <f t="shared" si="448"/>
        <v>62.435166205982888</v>
      </c>
      <c r="AB170" s="4">
        <f t="shared" si="449"/>
        <v>61.436568116514806</v>
      </c>
      <c r="AC170" s="4">
        <f t="shared" si="450"/>
        <v>61.066863897757358</v>
      </c>
      <c r="AD170" s="4">
        <f t="shared" si="451"/>
        <v>59.965086506630513</v>
      </c>
      <c r="AE170" s="4">
        <f t="shared" si="452"/>
        <v>59.647063711008542</v>
      </c>
      <c r="AF170" s="4">
        <f t="shared" si="453"/>
        <v>63.247657937905352</v>
      </c>
      <c r="AG170" s="4">
        <f t="shared" si="454"/>
        <v>68.103780055491455</v>
      </c>
      <c r="AI170" s="4">
        <f t="shared" si="455"/>
        <v>-1.2904693297164869</v>
      </c>
      <c r="AJ170" s="4">
        <f t="shared" si="456"/>
        <v>-0.40798186035196693</v>
      </c>
      <c r="AK170" s="4">
        <f t="shared" si="457"/>
        <v>0.14662692094858443</v>
      </c>
      <c r="AL170" s="4">
        <f t="shared" si="458"/>
        <v>0.1452259126078701</v>
      </c>
      <c r="AM170" s="4">
        <f t="shared" si="459"/>
        <v>-0.4052906541843484</v>
      </c>
      <c r="AN170" s="4">
        <f t="shared" si="460"/>
        <v>1.0557928650651647</v>
      </c>
      <c r="AO170" s="4">
        <f t="shared" si="461"/>
        <v>-1.1473620682961965</v>
      </c>
      <c r="AP170" s="4">
        <f t="shared" si="462"/>
        <v>-0.99794799630222997</v>
      </c>
      <c r="AQ170" s="4">
        <f t="shared" si="463"/>
        <v>-0.89016620598288654</v>
      </c>
      <c r="AR170" s="4">
        <f t="shared" si="464"/>
        <v>-1.5725681165148089</v>
      </c>
      <c r="AS170" s="4">
        <f t="shared" si="465"/>
        <v>1.2061361022426453</v>
      </c>
      <c r="AT170" s="4">
        <f t="shared" si="466"/>
        <v>-0.28308650663051083</v>
      </c>
      <c r="AU170" s="4">
        <f t="shared" si="467"/>
        <v>-0.78306371100854477</v>
      </c>
      <c r="AV170" s="4">
        <f t="shared" si="468"/>
        <v>4.7342062094649862E-2</v>
      </c>
      <c r="AW170" s="4">
        <f t="shared" si="468"/>
        <v>-1.5127800554914614</v>
      </c>
      <c r="AY170" s="2">
        <f t="shared" si="519"/>
        <v>56.809036233006765</v>
      </c>
      <c r="AZ170" s="2">
        <f t="shared" si="358"/>
        <v>58.287230139786232</v>
      </c>
      <c r="BA170" s="2">
        <f t="shared" si="359"/>
        <v>59.463197870387773</v>
      </c>
      <c r="BB170" s="2">
        <f t="shared" si="360"/>
        <v>59.87662251101456</v>
      </c>
      <c r="BC170" s="2">
        <f t="shared" si="361"/>
        <v>61.100848722496934</v>
      </c>
      <c r="BD170" s="2">
        <f t="shared" si="362"/>
        <v>61.174451168077525</v>
      </c>
      <c r="BE170" s="2">
        <f t="shared" si="363"/>
        <v>61.888070728337752</v>
      </c>
      <c r="BF170" s="2">
        <f t="shared" si="364"/>
        <v>61.973082137610433</v>
      </c>
      <c r="BG170" s="2">
        <f t="shared" si="365"/>
        <v>60.79384016488001</v>
      </c>
      <c r="BH170" s="2">
        <f t="shared" si="366"/>
        <v>60.570941360702868</v>
      </c>
      <c r="BI170" s="2">
        <f t="shared" si="367"/>
        <v>60.113007701447813</v>
      </c>
      <c r="BJ170" s="2">
        <f t="shared" si="368"/>
        <v>59.601895213097791</v>
      </c>
      <c r="BK170" s="2">
        <f t="shared" si="369"/>
        <v>59.13874041345548</v>
      </c>
      <c r="BL170" s="2">
        <f t="shared" si="370"/>
        <v>61.941657675942544</v>
      </c>
      <c r="BM170" s="2">
        <f t="shared" si="371"/>
        <v>66.023196087915849</v>
      </c>
      <c r="BO170" s="2" t="str">
        <f t="shared" si="469"/>
        <v/>
      </c>
      <c r="BP170" s="2" t="str">
        <f t="shared" si="470"/>
        <v/>
      </c>
      <c r="BQ170" s="2" t="str">
        <f t="shared" si="471"/>
        <v/>
      </c>
      <c r="BR170" s="2" t="str">
        <f t="shared" si="472"/>
        <v/>
      </c>
      <c r="BS170" s="2" t="str">
        <f t="shared" si="473"/>
        <v/>
      </c>
      <c r="BT170" s="2" t="str">
        <f t="shared" si="474"/>
        <v/>
      </c>
      <c r="BU170" s="2" t="str">
        <f t="shared" si="475"/>
        <v/>
      </c>
      <c r="BV170" s="2" t="str">
        <f t="shared" si="476"/>
        <v/>
      </c>
      <c r="BW170" s="2" t="str">
        <f t="shared" si="477"/>
        <v/>
      </c>
      <c r="BX170" s="2" t="str">
        <f t="shared" si="478"/>
        <v/>
      </c>
      <c r="BY170" s="2" t="str">
        <f t="shared" si="479"/>
        <v/>
      </c>
      <c r="BZ170" s="2" t="str">
        <f t="shared" si="480"/>
        <v/>
      </c>
      <c r="CA170" s="2" t="str">
        <f t="shared" si="481"/>
        <v/>
      </c>
      <c r="CB170" s="2" t="str">
        <f t="shared" si="482"/>
        <v/>
      </c>
      <c r="CC170" s="2" t="str">
        <f t="shared" si="483"/>
        <v/>
      </c>
      <c r="CE170" s="2" t="str">
        <f t="shared" si="520"/>
        <v/>
      </c>
      <c r="CF170" s="2" t="str">
        <f t="shared" si="521"/>
        <v/>
      </c>
      <c r="CG170" s="2" t="str">
        <f t="shared" si="522"/>
        <v/>
      </c>
      <c r="CH170" s="2" t="str">
        <f t="shared" si="523"/>
        <v/>
      </c>
      <c r="CI170" s="2">
        <f t="shared" si="524"/>
        <v>61.170999999999999</v>
      </c>
      <c r="CJ170" s="2">
        <f t="shared" si="525"/>
        <v>62.762</v>
      </c>
      <c r="CK170" s="2">
        <f t="shared" si="526"/>
        <v>61.19</v>
      </c>
      <c r="CL170" s="2" t="str">
        <f t="shared" si="527"/>
        <v/>
      </c>
      <c r="CM170" s="2" t="str">
        <f t="shared" si="528"/>
        <v/>
      </c>
      <c r="CN170" s="2">
        <f t="shared" si="529"/>
        <v>59.863999999999997</v>
      </c>
      <c r="CO170" s="2">
        <f t="shared" si="530"/>
        <v>62.273000000000003</v>
      </c>
      <c r="CP170" s="2">
        <f t="shared" si="531"/>
        <v>59.682000000000002</v>
      </c>
      <c r="CQ170" s="2">
        <f t="shared" si="532"/>
        <v>58.863999999999997</v>
      </c>
      <c r="CR170" s="2">
        <f t="shared" si="533"/>
        <v>63.295000000000002</v>
      </c>
      <c r="CS170" s="2">
        <f t="shared" si="534"/>
        <v>66.590999999999994</v>
      </c>
      <c r="CU170" s="2" t="str">
        <f t="shared" si="484"/>
        <v/>
      </c>
      <c r="CV170" s="2" t="str">
        <f t="shared" si="485"/>
        <v/>
      </c>
      <c r="CW170" s="2" t="str">
        <f t="shared" si="486"/>
        <v/>
      </c>
      <c r="CX170" s="2" t="str">
        <f t="shared" si="487"/>
        <v/>
      </c>
      <c r="CY170" s="2">
        <f t="shared" si="488"/>
        <v>61.170999999999999</v>
      </c>
      <c r="CZ170" s="2">
        <f t="shared" si="489"/>
        <v>62.762</v>
      </c>
      <c r="DA170" s="2">
        <f t="shared" si="490"/>
        <v>61.19</v>
      </c>
      <c r="DB170" s="2" t="str">
        <f t="shared" si="491"/>
        <v/>
      </c>
      <c r="DC170" s="2" t="str">
        <f t="shared" si="492"/>
        <v/>
      </c>
      <c r="DD170" s="2">
        <f t="shared" si="493"/>
        <v>59.863999999999997</v>
      </c>
      <c r="DE170" s="2">
        <f t="shared" si="494"/>
        <v>62.273000000000003</v>
      </c>
      <c r="DF170" s="2">
        <f t="shared" si="495"/>
        <v>59.682000000000002</v>
      </c>
      <c r="DG170" s="2">
        <f t="shared" si="496"/>
        <v>58.863999999999997</v>
      </c>
      <c r="DH170" s="2">
        <f t="shared" si="497"/>
        <v>63.295000000000002</v>
      </c>
      <c r="DI170" s="2">
        <f t="shared" si="498"/>
        <v>66.590999999999994</v>
      </c>
      <c r="DK170" s="2">
        <f t="shared" si="499"/>
        <v>111.46454268292683</v>
      </c>
      <c r="DL170" s="2">
        <f t="shared" si="500"/>
        <v>108.36442508710803</v>
      </c>
      <c r="DM170" s="2">
        <f t="shared" si="500"/>
        <v>108.15077095319126</v>
      </c>
      <c r="DN170" s="2">
        <f t="shared" si="500"/>
        <v>117.77457712773139</v>
      </c>
      <c r="DO170" s="2">
        <f t="shared" si="500"/>
        <v>116.17746225319394</v>
      </c>
      <c r="DP170" s="2">
        <f t="shared" si="500"/>
        <v>108.29610958188155</v>
      </c>
      <c r="DQ170" s="2">
        <f t="shared" si="500"/>
        <v>103.27797553609184</v>
      </c>
      <c r="DR170" s="2">
        <f t="shared" si="500"/>
        <v>101.59669486535395</v>
      </c>
      <c r="DS170" s="2">
        <f t="shared" si="500"/>
        <v>104.41017556653972</v>
      </c>
      <c r="DT170" s="2">
        <f t="shared" si="500"/>
        <v>105.73749898711611</v>
      </c>
      <c r="DU170" s="2">
        <f t="shared" si="500"/>
        <v>104.64145092117184</v>
      </c>
      <c r="DV170" s="2">
        <f t="shared" si="500"/>
        <v>112.86616054884803</v>
      </c>
      <c r="DW170" s="2">
        <f t="shared" si="500"/>
        <v>109.18529870129868</v>
      </c>
      <c r="DX170" s="2">
        <f t="shared" si="500"/>
        <v>101.7741581179267</v>
      </c>
      <c r="DY170" s="2">
        <f t="shared" si="500"/>
        <v>87.962752159244246</v>
      </c>
      <c r="EA170" s="2">
        <f t="shared" si="439"/>
        <v>56.52453815888898</v>
      </c>
      <c r="EB170" s="2">
        <f t="shared" si="501"/>
        <v>58.075074111675136</v>
      </c>
      <c r="EC170" s="2">
        <f t="shared" si="502"/>
        <v>59.08186288528178</v>
      </c>
      <c r="ED170" s="2">
        <f t="shared" si="503"/>
        <v>59.514278574690422</v>
      </c>
      <c r="EE170" s="2">
        <f t="shared" si="504"/>
        <v>60.984342139310641</v>
      </c>
      <c r="EF170" s="2">
        <f t="shared" si="505"/>
        <v>60.888035734352172</v>
      </c>
      <c r="EG170" s="2">
        <f t="shared" si="506"/>
        <v>61.613012501651923</v>
      </c>
      <c r="EH170" s="2">
        <f t="shared" si="507"/>
        <v>61.432843122156115</v>
      </c>
      <c r="EI170" s="2">
        <f t="shared" si="508"/>
        <v>60.372148246573033</v>
      </c>
      <c r="EJ170" s="2">
        <f t="shared" si="509"/>
        <v>60.265777824765429</v>
      </c>
      <c r="EK170" s="2">
        <f t="shared" si="510"/>
        <v>59.889226903680395</v>
      </c>
      <c r="EL170" s="2">
        <f t="shared" si="511"/>
        <v>59.474647295150888</v>
      </c>
      <c r="EM170" s="2">
        <f t="shared" si="512"/>
        <v>58.895454885993487</v>
      </c>
      <c r="EN170" s="2">
        <f t="shared" si="513"/>
        <v>61.931480396953972</v>
      </c>
      <c r="EO170" s="2">
        <f t="shared" si="514"/>
        <v>66.403114010962952</v>
      </c>
      <c r="EQ170" s="2">
        <f t="shared" si="515"/>
        <v>57.624882719769857</v>
      </c>
      <c r="ER170" s="2">
        <f t="shared" si="516"/>
        <v>58.861361720662202</v>
      </c>
      <c r="ES170" s="2">
        <f t="shared" si="516"/>
        <v>60.438306584729986</v>
      </c>
      <c r="ET170" s="2">
        <f t="shared" si="516"/>
        <v>60.848892321654034</v>
      </c>
      <c r="EU170" s="2">
        <f t="shared" si="516"/>
        <v>61.413266281811531</v>
      </c>
      <c r="EV170" s="2">
        <f t="shared" si="516"/>
        <v>61.958924503892391</v>
      </c>
      <c r="EW170" s="2">
        <f t="shared" si="516"/>
        <v>62.646630685447342</v>
      </c>
      <c r="EX170" s="2">
        <f t="shared" si="516"/>
        <v>63.27302395927277</v>
      </c>
      <c r="EY170" s="2">
        <f t="shared" si="516"/>
        <v>61.766558511226172</v>
      </c>
      <c r="EZ170" s="2">
        <f t="shared" si="516"/>
        <v>61.348695178986759</v>
      </c>
      <c r="FA170" s="2">
        <f t="shared" si="516"/>
        <v>60.689166316482527</v>
      </c>
      <c r="FB170" s="2">
        <f t="shared" si="516"/>
        <v>59.976305503733379</v>
      </c>
      <c r="FC170" s="2">
        <f t="shared" si="516"/>
        <v>59.907661743201885</v>
      </c>
      <c r="FD170" s="2">
        <f t="shared" si="516"/>
        <v>61.960898810186364</v>
      </c>
      <c r="FE170" s="2">
        <f t="shared" si="516"/>
        <v>64.215024081068776</v>
      </c>
      <c r="FG170" s="2">
        <f t="shared" si="517"/>
        <v>0.99992487410979791</v>
      </c>
      <c r="FH170" s="2">
        <f t="shared" si="518"/>
        <v>0.99991760773687899</v>
      </c>
      <c r="FI170" s="2">
        <f t="shared" si="518"/>
        <v>0.99990307510298237</v>
      </c>
      <c r="FJ170" s="2">
        <f t="shared" si="518"/>
        <v>0.99990882816307214</v>
      </c>
      <c r="FK170" s="2">
        <f t="shared" si="518"/>
        <v>0.99991050055063502</v>
      </c>
      <c r="FL170" s="2">
        <f t="shared" si="518"/>
        <v>0.99991291029750973</v>
      </c>
      <c r="FM170" s="2">
        <f t="shared" si="518"/>
        <v>0.99989861460291707</v>
      </c>
      <c r="FN170" s="2">
        <f t="shared" si="518"/>
        <v>0.99988512047190004</v>
      </c>
      <c r="FO170" s="2">
        <f t="shared" si="518"/>
        <v>0.99988595648485756</v>
      </c>
      <c r="FP170" s="2">
        <f t="shared" si="518"/>
        <v>0.99988643688433521</v>
      </c>
      <c r="FQ170" s="2">
        <f t="shared" si="518"/>
        <v>0.99990002448043613</v>
      </c>
      <c r="FR170" s="2">
        <f t="shared" si="518"/>
        <v>0.99988299432597838</v>
      </c>
      <c r="FS170" s="2">
        <f t="shared" si="518"/>
        <v>0.99989916265531498</v>
      </c>
      <c r="FT170" s="2">
        <f t="shared" si="518"/>
        <v>0.99991022492691706</v>
      </c>
      <c r="FU170" s="2">
        <f t="shared" si="518"/>
        <v>0.99986823649880974</v>
      </c>
      <c r="FW170" s="2">
        <f t="shared" si="535"/>
        <v>0.25480260214651118</v>
      </c>
      <c r="FX170" s="2">
        <f t="shared" si="375"/>
        <v>0.26455023873684069</v>
      </c>
      <c r="FY170" s="2">
        <f t="shared" si="376"/>
        <v>0.27762227536457296</v>
      </c>
      <c r="FZ170" s="2">
        <f t="shared" si="377"/>
        <v>0.2675172788361998</v>
      </c>
      <c r="GA170" s="2">
        <f t="shared" si="378"/>
        <v>0.26010853265768985</v>
      </c>
      <c r="GB170" s="2">
        <f t="shared" si="379"/>
        <v>0.26360037261342606</v>
      </c>
      <c r="GC170" s="2">
        <f t="shared" si="380"/>
        <v>0.26202519664430846</v>
      </c>
      <c r="GD170" s="2">
        <f t="shared" si="381"/>
        <v>0.291071942667676</v>
      </c>
      <c r="GE170" s="2">
        <f t="shared" si="382"/>
        <v>0.29881425677478868</v>
      </c>
      <c r="GF170" s="2">
        <f t="shared" si="383"/>
        <v>0.277029105165015</v>
      </c>
      <c r="GG170" s="2">
        <f t="shared" si="384"/>
        <v>0.27415410143552571</v>
      </c>
      <c r="GH170" s="2">
        <f t="shared" si="385"/>
        <v>0.24120169047671222</v>
      </c>
      <c r="GI170" s="2">
        <f t="shared" si="386"/>
        <v>0.23534165121545356</v>
      </c>
      <c r="GJ170" s="2">
        <f t="shared" si="387"/>
        <v>0.2243628720628747</v>
      </c>
      <c r="GK170" s="2">
        <f t="shared" si="388"/>
        <v>0.17492822905703062</v>
      </c>
      <c r="GM170" s="92">
        <f t="shared" si="536"/>
        <v>0</v>
      </c>
      <c r="GN170" s="92">
        <f t="shared" si="389"/>
        <v>0</v>
      </c>
      <c r="GO170" s="92">
        <f t="shared" si="390"/>
        <v>0</v>
      </c>
      <c r="GP170" s="92">
        <f t="shared" si="391"/>
        <v>0</v>
      </c>
      <c r="GQ170" s="92">
        <f t="shared" si="392"/>
        <v>0</v>
      </c>
      <c r="GR170" s="92">
        <f t="shared" si="393"/>
        <v>0</v>
      </c>
      <c r="GS170" s="92">
        <f t="shared" si="394"/>
        <v>0</v>
      </c>
      <c r="GT170" s="92">
        <f t="shared" si="395"/>
        <v>0</v>
      </c>
      <c r="GU170" s="92">
        <f t="shared" si="396"/>
        <v>0</v>
      </c>
      <c r="GV170" s="92">
        <f t="shared" si="397"/>
        <v>0</v>
      </c>
      <c r="GW170" s="92">
        <f t="shared" si="398"/>
        <v>0</v>
      </c>
      <c r="GX170" s="92">
        <f t="shared" si="399"/>
        <v>0</v>
      </c>
      <c r="GY170" s="92">
        <f t="shared" si="400"/>
        <v>0</v>
      </c>
      <c r="GZ170" s="92">
        <f t="shared" si="401"/>
        <v>0</v>
      </c>
      <c r="HA170" s="92">
        <f t="shared" si="402"/>
        <v>0</v>
      </c>
      <c r="HC170" s="92">
        <f t="shared" si="537"/>
        <v>1.430524162902861E-139</v>
      </c>
      <c r="HD170" s="92">
        <f t="shared" si="403"/>
        <v>8.0899153752596687E-177</v>
      </c>
      <c r="HE170" s="92">
        <f t="shared" si="404"/>
        <v>2.2636089202534328E-214</v>
      </c>
      <c r="HF170" s="92">
        <f t="shared" si="405"/>
        <v>1.648967628569303E-277</v>
      </c>
      <c r="HG170" s="92">
        <f t="shared" si="406"/>
        <v>1.2690392444807138E-300</v>
      </c>
      <c r="HH170" s="92">
        <f t="shared" si="407"/>
        <v>0</v>
      </c>
      <c r="HI170" s="92">
        <f t="shared" si="408"/>
        <v>0</v>
      </c>
      <c r="HJ170" s="92">
        <f t="shared" si="409"/>
        <v>0</v>
      </c>
      <c r="HK170" s="92">
        <f t="shared" si="410"/>
        <v>0</v>
      </c>
      <c r="HL170" s="92">
        <f t="shared" si="411"/>
        <v>0</v>
      </c>
      <c r="HM170" s="92">
        <f t="shared" si="412"/>
        <v>0</v>
      </c>
      <c r="HN170" s="92">
        <f t="shared" si="413"/>
        <v>0</v>
      </c>
      <c r="HO170" s="92">
        <f t="shared" si="414"/>
        <v>3.3636706542668021E-296</v>
      </c>
      <c r="HP170" s="92">
        <f t="shared" si="415"/>
        <v>2.3923658810493191E-212</v>
      </c>
      <c r="HQ170" s="92">
        <f t="shared" si="416"/>
        <v>1.702442831913862E-174</v>
      </c>
      <c r="HS170" s="92">
        <f t="shared" si="538"/>
        <v>7.7758766269641768E-7</v>
      </c>
      <c r="HT170" s="92">
        <f t="shared" si="417"/>
        <v>5.0783350884867856E-7</v>
      </c>
      <c r="HU170" s="92">
        <f t="shared" si="418"/>
        <v>2.8160492142219955E-8</v>
      </c>
      <c r="HV170" s="92">
        <f t="shared" si="419"/>
        <v>3.5115432742156364E-8</v>
      </c>
      <c r="HW170" s="92">
        <f t="shared" si="420"/>
        <v>2.4416329123018718E-8</v>
      </c>
      <c r="HX170" s="92">
        <f t="shared" si="421"/>
        <v>2.2696202444092235E-9</v>
      </c>
      <c r="HY170" s="92">
        <f t="shared" si="422"/>
        <v>6.2977609391675244E-10</v>
      </c>
      <c r="HZ170" s="92">
        <f t="shared" si="423"/>
        <v>3.5109479881098766E-12</v>
      </c>
      <c r="IA170" s="92">
        <f t="shared" si="424"/>
        <v>4.8178362141797714E-12</v>
      </c>
      <c r="IB170" s="92">
        <f t="shared" si="425"/>
        <v>6.2273212461136895E-11</v>
      </c>
      <c r="IC170" s="92">
        <f t="shared" si="426"/>
        <v>9.7262270846556427E-11</v>
      </c>
      <c r="ID170" s="92">
        <f t="shared" si="427"/>
        <v>1.7201792648166817E-8</v>
      </c>
      <c r="IE170" s="92">
        <f t="shared" si="428"/>
        <v>3.2076052017397713E-7</v>
      </c>
      <c r="IF170" s="92">
        <f t="shared" si="429"/>
        <v>1.6286530443406795E-5</v>
      </c>
      <c r="IG170" s="92">
        <f t="shared" si="430"/>
        <v>7.2570171657423279E-5</v>
      </c>
      <c r="II170" s="92">
        <f t="shared" si="539"/>
        <v>1.1274742598361058E-2</v>
      </c>
      <c r="IJ170" s="92">
        <f t="shared" si="540"/>
        <v>1.5753707157514719E-2</v>
      </c>
      <c r="IK170" s="92">
        <f t="shared" si="541"/>
        <v>1.5526241138083511E-2</v>
      </c>
      <c r="IL170" s="92">
        <f t="shared" si="542"/>
        <v>1.2095366392747654E-2</v>
      </c>
      <c r="IM170" s="92">
        <f t="shared" si="543"/>
        <v>8.4871992997712833E-3</v>
      </c>
      <c r="IN170" s="92">
        <f t="shared" si="544"/>
        <v>7.1931524805175472E-3</v>
      </c>
      <c r="IO170" s="92">
        <f t="shared" si="545"/>
        <v>4.8761545923924326E-3</v>
      </c>
      <c r="IP170" s="92">
        <f t="shared" si="546"/>
        <v>1.0653757546919027E-2</v>
      </c>
      <c r="IQ170" s="92">
        <f t="shared" si="547"/>
        <v>1.5464366661906846E-2</v>
      </c>
      <c r="IR170" s="92">
        <f t="shared" si="548"/>
        <v>6.7870119820640116E-3</v>
      </c>
      <c r="IS170" s="92">
        <f t="shared" si="549"/>
        <v>6.682755340423745E-3</v>
      </c>
      <c r="IT170" s="92">
        <f t="shared" si="550"/>
        <v>1.9797256223429201E-3</v>
      </c>
      <c r="IU170" s="92">
        <f t="shared" si="551"/>
        <v>2.7610261647536033E-3</v>
      </c>
      <c r="IV170" s="92">
        <f t="shared" si="552"/>
        <v>6.2901558937998184E-3</v>
      </c>
      <c r="IW170" s="92">
        <f t="shared" si="553"/>
        <v>6.3838358675314183E-3</v>
      </c>
      <c r="IY170" s="92">
        <f t="shared" si="554"/>
        <v>1.1275520186023754E-2</v>
      </c>
      <c r="IZ170" s="92">
        <f t="shared" si="555"/>
        <v>1.5754214991023568E-2</v>
      </c>
      <c r="JA170" s="92">
        <f t="shared" si="556"/>
        <v>1.5526269298575654E-2</v>
      </c>
      <c r="JB170" s="92">
        <f t="shared" si="557"/>
        <v>1.2095401508180396E-2</v>
      </c>
      <c r="JC170" s="92">
        <f t="shared" si="558"/>
        <v>8.4872237161004067E-3</v>
      </c>
      <c r="JD170" s="92">
        <f t="shared" si="559"/>
        <v>7.1931547501377915E-3</v>
      </c>
      <c r="JE170" s="92">
        <f t="shared" si="560"/>
        <v>4.8761552221685267E-3</v>
      </c>
      <c r="JF170" s="92">
        <f t="shared" si="561"/>
        <v>1.0653757550429976E-2</v>
      </c>
      <c r="JG170" s="92">
        <f t="shared" si="562"/>
        <v>1.5464366666724681E-2</v>
      </c>
      <c r="JH170" s="92">
        <f t="shared" si="563"/>
        <v>6.7870120443372242E-3</v>
      </c>
      <c r="JI170" s="92">
        <f t="shared" si="564"/>
        <v>6.6827554376860162E-3</v>
      </c>
      <c r="JJ170" s="92">
        <f t="shared" si="565"/>
        <v>1.9797428241355684E-3</v>
      </c>
      <c r="JK170" s="92">
        <f t="shared" si="566"/>
        <v>2.7613469252737773E-3</v>
      </c>
      <c r="JL170" s="92">
        <f t="shared" si="567"/>
        <v>6.3064424242432254E-3</v>
      </c>
      <c r="JM170" s="92">
        <f t="shared" si="568"/>
        <v>6.4564060391888419E-3</v>
      </c>
    </row>
    <row r="171" spans="2:273" x14ac:dyDescent="0.25">
      <c r="B171" s="2">
        <v>144</v>
      </c>
      <c r="C171" s="37">
        <v>57.3</v>
      </c>
      <c r="D171" s="37">
        <v>58.825000000000003</v>
      </c>
      <c r="E171" s="37">
        <v>58.170999999999999</v>
      </c>
      <c r="F171" s="37">
        <v>58.634</v>
      </c>
      <c r="G171" s="37">
        <v>61.170999999999999</v>
      </c>
      <c r="H171" s="37">
        <v>60.570999999999998</v>
      </c>
      <c r="I171" s="37">
        <v>61.786000000000001</v>
      </c>
      <c r="J171" s="37">
        <v>64.697999999999993</v>
      </c>
      <c r="K171" s="37">
        <v>62.476999999999997</v>
      </c>
      <c r="L171" s="37">
        <v>61.908999999999999</v>
      </c>
      <c r="M171" s="37">
        <v>61.886000000000003</v>
      </c>
      <c r="N171" s="37">
        <v>60.863999999999997</v>
      </c>
      <c r="O171" s="37">
        <v>57.817999999999998</v>
      </c>
      <c r="P171" s="37">
        <v>63.136000000000003</v>
      </c>
      <c r="Q171" s="37">
        <v>67.5</v>
      </c>
      <c r="S171" s="4">
        <f t="shared" si="440"/>
        <v>56.783402084849278</v>
      </c>
      <c r="T171" s="4">
        <f t="shared" si="441"/>
        <v>58.448674693378599</v>
      </c>
      <c r="U171" s="4">
        <f t="shared" si="442"/>
        <v>60.057210271001075</v>
      </c>
      <c r="V171" s="4">
        <f t="shared" si="443"/>
        <v>60.664535133542024</v>
      </c>
      <c r="W171" s="4">
        <f t="shared" si="444"/>
        <v>61.862726880141828</v>
      </c>
      <c r="X171" s="4">
        <f t="shared" si="445"/>
        <v>62.063286530551416</v>
      </c>
      <c r="Y171" s="4">
        <f t="shared" si="446"/>
        <v>62.664459674209631</v>
      </c>
      <c r="Z171" s="4">
        <f t="shared" si="447"/>
        <v>63.772210192331244</v>
      </c>
      <c r="AA171" s="4">
        <f t="shared" si="448"/>
        <v>63.661640143794045</v>
      </c>
      <c r="AB171" s="4">
        <f t="shared" si="449"/>
        <v>62.157497022239504</v>
      </c>
      <c r="AC171" s="4">
        <f t="shared" si="450"/>
        <v>61.861877063427464</v>
      </c>
      <c r="AD171" s="4">
        <f t="shared" si="451"/>
        <v>60.252743511266928</v>
      </c>
      <c r="AE171" s="4">
        <f t="shared" si="452"/>
        <v>60.02014255276287</v>
      </c>
      <c r="AF171" s="4">
        <f t="shared" si="453"/>
        <v>64.03322379702459</v>
      </c>
      <c r="AG171" s="4">
        <f t="shared" si="454"/>
        <v>69.102058443937366</v>
      </c>
      <c r="AI171" s="4">
        <f t="shared" si="455"/>
        <v>0.51659791515071873</v>
      </c>
      <c r="AJ171" s="4">
        <f t="shared" si="456"/>
        <v>0.3763253066214034</v>
      </c>
      <c r="AK171" s="4">
        <f t="shared" si="457"/>
        <v>-1.886210271001076</v>
      </c>
      <c r="AL171" s="4">
        <f t="shared" si="458"/>
        <v>-2.0305351335420241</v>
      </c>
      <c r="AM171" s="4">
        <f t="shared" si="459"/>
        <v>-0.69172688014182881</v>
      </c>
      <c r="AN171" s="4">
        <f t="shared" si="460"/>
        <v>-1.4922865305514179</v>
      </c>
      <c r="AO171" s="4">
        <f t="shared" si="461"/>
        <v>-0.87845967420962978</v>
      </c>
      <c r="AP171" s="4">
        <f t="shared" si="462"/>
        <v>0.92578980766874963</v>
      </c>
      <c r="AQ171" s="4">
        <f t="shared" si="463"/>
        <v>-1.1846401437940486</v>
      </c>
      <c r="AR171" s="4">
        <f t="shared" si="464"/>
        <v>-0.24849702223950487</v>
      </c>
      <c r="AS171" s="4">
        <f t="shared" si="465"/>
        <v>2.4122936572538833E-2</v>
      </c>
      <c r="AT171" s="4">
        <f t="shared" si="466"/>
        <v>0.61125648873306915</v>
      </c>
      <c r="AU171" s="4">
        <f t="shared" si="467"/>
        <v>-2.2021425527628722</v>
      </c>
      <c r="AV171" s="4">
        <f t="shared" ref="AV171:AW186" si="569">IF(OR($B171 &lt; P$230, $B171 &gt; P$233), 0, P171-AF171)</f>
        <v>-0.8972237970245871</v>
      </c>
      <c r="AW171" s="4">
        <f t="shared" si="569"/>
        <v>-1.6020584439373664</v>
      </c>
      <c r="AY171" s="2">
        <f t="shared" si="519"/>
        <v>56.730295446740158</v>
      </c>
      <c r="AZ171" s="2">
        <f t="shared" ref="AZ171:AZ227" si="570">IF(OR($B171 &lt; D$230, $B171 &gt; D$233), #N/A, ((1-FH171)*DL171) + (FH171 - FX171)*EB171 + (FX171*ER171))</f>
        <v>58.209045310528857</v>
      </c>
      <c r="BA171" s="2">
        <f t="shared" ref="BA171:BA227" si="571">IF(OR($B171 &lt; E$230, $B171 &gt; E$233), #N/A, ((1-FI171)*DM171) + (FI171 - FY171)*EC171 + (FY171*ES171))</f>
        <v>59.352038472630923</v>
      </c>
      <c r="BB171" s="2">
        <f t="shared" ref="BB171:BB227" si="572">IF(OR($B171 &lt; F$230, $B171 &gt; F$233), #N/A, ((1-FJ171)*DN171) + (FJ171 - FZ171)*ED171 + (FZ171*ET171))</f>
        <v>59.775254943126065</v>
      </c>
      <c r="BC171" s="2">
        <f t="shared" ref="BC171:BC227" si="573">IF(OR($B171 &lt; G$230, $B171 &gt; G$233), #N/A, ((1-FK171)*DO171) + (FK171 - GA171)*EE171 + (GA171*EU171))</f>
        <v>61.012692054576036</v>
      </c>
      <c r="BD171" s="2">
        <f t="shared" ref="BD171:BD227" si="574">IF(OR($B171 &lt; H$230, $B171 &gt; H$233), #N/A, ((1-FL171)*DP171) + (FL171 - GB171)*EF171 + (GB171*EV171))</f>
        <v>61.078261219975261</v>
      </c>
      <c r="BE171" s="2">
        <f t="shared" ref="BE171:BE227" si="575">IF(OR($B171 &lt; I$230, $B171 &gt; I$233), #N/A, ((1-FM171)*DQ171) + (FM171 - GC171)*EG171 + (GC171*EW171))</f>
        <v>61.784624527126127</v>
      </c>
      <c r="BF171" s="2">
        <f t="shared" ref="BF171:BF227" si="576">IF(OR($B171 &lt; J$230, $B171 &gt; J$233), #N/A, ((1-FN171)*DR171) + (FN171 - GD171)*EH171 + (GD171*EX171))</f>
        <v>61.879384042791983</v>
      </c>
      <c r="BG171" s="2">
        <f t="shared" ref="BG171:BG227" si="577">IF(OR($B171 &lt; K$230, $B171 &gt; K$233), #N/A, ((1-FO171)*DS171) + (FO171 - GE171)*EI171 + (GE171*EY171))</f>
        <v>60.690411926511281</v>
      </c>
      <c r="BH171" s="2">
        <f t="shared" ref="BH171:BH227" si="578">IF(OR($B171 &lt; L$230, $B171 &gt; L$233), #N/A, ((1-FP171)*DT171) + (FP171 - GF171)*EJ171 + (GF171*EZ171))</f>
        <v>60.469848411567554</v>
      </c>
      <c r="BI171" s="2">
        <f t="shared" ref="BI171:BI227" si="579">IF(OR($B171 &lt; M$230, $B171 &gt; M$233), #N/A, ((1-FQ171)*DU171) + (FQ171 - GG171)*EK171 + (GG171*FA171))</f>
        <v>60.014874249948832</v>
      </c>
      <c r="BJ171" s="2">
        <f t="shared" ref="BJ171:BJ227" si="580">IF(OR($B171 &lt; N$230, $B171 &gt; N$233), #N/A, ((1-FR171)*DV171) + (FR171 - GH171)*EL171 + (GH171*FB171))</f>
        <v>59.493436857948424</v>
      </c>
      <c r="BK171" s="2">
        <f t="shared" ref="BK171:BK227" si="581">IF(OR($B171 &lt; O$230, $B171 &gt; O$233), #N/A, ((1-FS171)*DW171) + (FS171 - GI171)*EM171 + (GI171*FC171))</f>
        <v>59.024624272766005</v>
      </c>
      <c r="BL171" s="2">
        <f t="shared" ref="BL171:BL227" si="582">IF(OR($B171 &lt; P$230, $B171 &gt; P$233), #N/A, ((1-FT171)*DX171) + (FT171 - GJ171)*EN171 + (GJ171*FD171))</f>
        <v>61.840185021394063</v>
      </c>
      <c r="BM171" s="2">
        <f t="shared" ref="BM171:BM227" si="583">IF(OR($B171 &lt; Q$230, $B171 &gt; Q$233), #N/A, ((1-FU171)*DY171) + (FU171 - GK171)*EO171 + (GK171*FE171))</f>
        <v>65.910098427265112</v>
      </c>
      <c r="BO171" s="2" t="str">
        <f t="shared" si="469"/>
        <v/>
      </c>
      <c r="BP171" s="2" t="str">
        <f t="shared" si="470"/>
        <v/>
      </c>
      <c r="BQ171" s="2" t="str">
        <f t="shared" si="471"/>
        <v/>
      </c>
      <c r="BR171" s="2" t="str">
        <f t="shared" si="472"/>
        <v/>
      </c>
      <c r="BS171" s="2" t="str">
        <f t="shared" si="473"/>
        <v/>
      </c>
      <c r="BT171" s="2" t="str">
        <f t="shared" si="474"/>
        <v/>
      </c>
      <c r="BU171" s="2" t="str">
        <f t="shared" si="475"/>
        <v/>
      </c>
      <c r="BV171" s="2" t="str">
        <f t="shared" si="476"/>
        <v/>
      </c>
      <c r="BW171" s="2" t="str">
        <f t="shared" si="477"/>
        <v/>
      </c>
      <c r="BX171" s="2" t="str">
        <f t="shared" si="478"/>
        <v/>
      </c>
      <c r="BY171" s="2" t="str">
        <f t="shared" si="479"/>
        <v/>
      </c>
      <c r="BZ171" s="2" t="str">
        <f t="shared" si="480"/>
        <v/>
      </c>
      <c r="CA171" s="2" t="str">
        <f t="shared" si="481"/>
        <v/>
      </c>
      <c r="CB171" s="2" t="str">
        <f t="shared" si="482"/>
        <v/>
      </c>
      <c r="CC171" s="2" t="str">
        <f t="shared" si="483"/>
        <v/>
      </c>
      <c r="CE171" s="2" t="str">
        <f t="shared" si="520"/>
        <v/>
      </c>
      <c r="CF171" s="2" t="str">
        <f t="shared" si="521"/>
        <v/>
      </c>
      <c r="CG171" s="2" t="str">
        <f t="shared" si="522"/>
        <v/>
      </c>
      <c r="CH171" s="2" t="str">
        <f t="shared" si="523"/>
        <v/>
      </c>
      <c r="CI171" s="2" t="str">
        <f t="shared" si="524"/>
        <v/>
      </c>
      <c r="CJ171" s="2" t="str">
        <f t="shared" si="525"/>
        <v/>
      </c>
      <c r="CK171" s="2" t="str">
        <f t="shared" si="526"/>
        <v/>
      </c>
      <c r="CL171" s="2" t="str">
        <f t="shared" si="527"/>
        <v/>
      </c>
      <c r="CM171" s="2" t="str">
        <f t="shared" si="528"/>
        <v/>
      </c>
      <c r="CN171" s="2" t="str">
        <f t="shared" si="529"/>
        <v/>
      </c>
      <c r="CO171" s="2" t="str">
        <f t="shared" si="530"/>
        <v/>
      </c>
      <c r="CP171" s="2">
        <f t="shared" si="531"/>
        <v>60.863999999999997</v>
      </c>
      <c r="CQ171" s="2">
        <f t="shared" si="532"/>
        <v>57.817999999999998</v>
      </c>
      <c r="CR171" s="2" t="str">
        <f t="shared" si="533"/>
        <v/>
      </c>
      <c r="CS171" s="2" t="str">
        <f t="shared" si="534"/>
        <v/>
      </c>
      <c r="CU171" s="2" t="str">
        <f t="shared" si="484"/>
        <v/>
      </c>
      <c r="CV171" s="2" t="str">
        <f t="shared" si="485"/>
        <v/>
      </c>
      <c r="CW171" s="2" t="str">
        <f t="shared" si="486"/>
        <v/>
      </c>
      <c r="CX171" s="2" t="str">
        <f t="shared" si="487"/>
        <v/>
      </c>
      <c r="CY171" s="2" t="str">
        <f t="shared" si="488"/>
        <v/>
      </c>
      <c r="CZ171" s="2" t="str">
        <f t="shared" si="489"/>
        <v/>
      </c>
      <c r="DA171" s="2" t="str">
        <f t="shared" si="490"/>
        <v/>
      </c>
      <c r="DB171" s="2" t="str">
        <f t="shared" si="491"/>
        <v/>
      </c>
      <c r="DC171" s="2" t="str">
        <f t="shared" si="492"/>
        <v/>
      </c>
      <c r="DD171" s="2" t="str">
        <f t="shared" si="493"/>
        <v/>
      </c>
      <c r="DE171" s="2" t="str">
        <f t="shared" si="494"/>
        <v/>
      </c>
      <c r="DF171" s="2">
        <f t="shared" si="495"/>
        <v>60.863999999999997</v>
      </c>
      <c r="DG171" s="2">
        <f t="shared" si="496"/>
        <v>57.817999999999998</v>
      </c>
      <c r="DH171" s="2" t="str">
        <f t="shared" si="497"/>
        <v/>
      </c>
      <c r="DI171" s="2" t="str">
        <f t="shared" si="498"/>
        <v/>
      </c>
      <c r="DK171" s="2">
        <f t="shared" si="499"/>
        <v>111.77968574108817</v>
      </c>
      <c r="DL171" s="2">
        <f t="shared" ref="DL171:DY186" si="584">BP$228*$B171+BP$229</f>
        <v>108.6505923344948</v>
      </c>
      <c r="DM171" s="2">
        <f t="shared" si="584"/>
        <v>108.41875839343112</v>
      </c>
      <c r="DN171" s="2">
        <f t="shared" si="584"/>
        <v>118.10743062420656</v>
      </c>
      <c r="DO171" s="2">
        <f t="shared" si="584"/>
        <v>116.4914901277584</v>
      </c>
      <c r="DP171" s="2">
        <f t="shared" si="584"/>
        <v>108.53695679442509</v>
      </c>
      <c r="DQ171" s="2">
        <f t="shared" si="584"/>
        <v>103.47350755058898</v>
      </c>
      <c r="DR171" s="2">
        <f t="shared" si="584"/>
        <v>101.78447162574614</v>
      </c>
      <c r="DS171" s="2">
        <f t="shared" si="584"/>
        <v>104.63038883937011</v>
      </c>
      <c r="DT171" s="2">
        <f t="shared" si="584"/>
        <v>105.96971533911351</v>
      </c>
      <c r="DU171" s="2">
        <f t="shared" si="584"/>
        <v>104.88189685895497</v>
      </c>
      <c r="DV171" s="2">
        <f t="shared" si="584"/>
        <v>113.17006784971507</v>
      </c>
      <c r="DW171" s="2">
        <f t="shared" si="584"/>
        <v>109.44369707037147</v>
      </c>
      <c r="DX171" s="2">
        <f t="shared" si="584"/>
        <v>101.97180644464254</v>
      </c>
      <c r="DY171" s="2">
        <f t="shared" si="584"/>
        <v>88.063119973009421</v>
      </c>
      <c r="EA171" s="2">
        <f t="shared" si="439"/>
        <v>56.417778602881789</v>
      </c>
      <c r="EB171" s="2">
        <f t="shared" si="501"/>
        <v>57.97620011280317</v>
      </c>
      <c r="EC171" s="2">
        <f t="shared" si="502"/>
        <v>58.934058442458507</v>
      </c>
      <c r="ED171" s="2">
        <f t="shared" si="503"/>
        <v>59.377985702581469</v>
      </c>
      <c r="EE171" s="2">
        <f t="shared" si="504"/>
        <v>60.885088432064236</v>
      </c>
      <c r="EF171" s="2">
        <f t="shared" si="505"/>
        <v>60.763994409484212</v>
      </c>
      <c r="EG171" s="2">
        <f t="shared" si="506"/>
        <v>61.482847716760588</v>
      </c>
      <c r="EH171" s="2">
        <f t="shared" si="507"/>
        <v>61.288281204060212</v>
      </c>
      <c r="EI171" s="2">
        <f t="shared" si="508"/>
        <v>60.229565503321837</v>
      </c>
      <c r="EJ171" s="2">
        <f t="shared" si="509"/>
        <v>60.135468387856363</v>
      </c>
      <c r="EK171" s="2">
        <f t="shared" si="510"/>
        <v>59.770555134303805</v>
      </c>
      <c r="EL171" s="2">
        <f t="shared" si="511"/>
        <v>59.354153897661078</v>
      </c>
      <c r="EM171" s="2">
        <f t="shared" si="512"/>
        <v>58.75714201954397</v>
      </c>
      <c r="EN171" s="2">
        <f t="shared" si="513"/>
        <v>61.829569512073469</v>
      </c>
      <c r="EO171" s="2">
        <f t="shared" si="514"/>
        <v>66.329297509625775</v>
      </c>
      <c r="EQ171" s="2">
        <f t="shared" si="515"/>
        <v>57.549952560805785</v>
      </c>
      <c r="ER171" s="2">
        <f t="shared" ref="ER171:FE186" si="585">CV$228*$B171+CV$229</f>
        <v>58.78593662197018</v>
      </c>
      <c r="ES171" s="2">
        <f t="shared" si="585"/>
        <v>60.329178315083801</v>
      </c>
      <c r="ET171" s="2">
        <f t="shared" si="585"/>
        <v>60.750219997829859</v>
      </c>
      <c r="EU171" s="2">
        <f t="shared" si="585"/>
        <v>61.327415059613124</v>
      </c>
      <c r="EV171" s="2">
        <f t="shared" si="585"/>
        <v>61.865492162176295</v>
      </c>
      <c r="EW171" s="2">
        <f t="shared" si="585"/>
        <v>62.545916222278343</v>
      </c>
      <c r="EX171" s="2">
        <f t="shared" si="585"/>
        <v>63.178716977400157</v>
      </c>
      <c r="EY171" s="2">
        <f t="shared" si="585"/>
        <v>61.662162792738314</v>
      </c>
      <c r="EZ171" s="2">
        <f t="shared" si="585"/>
        <v>61.249660889280108</v>
      </c>
      <c r="FA171" s="2">
        <f t="shared" si="585"/>
        <v>60.59076813130774</v>
      </c>
      <c r="FB171" s="2">
        <f t="shared" si="585"/>
        <v>59.870834496570879</v>
      </c>
      <c r="FC171" s="2">
        <f t="shared" si="585"/>
        <v>59.798767314843502</v>
      </c>
      <c r="FD171" s="2">
        <f t="shared" si="585"/>
        <v>61.860005163990138</v>
      </c>
      <c r="FE171" s="2">
        <f t="shared" si="585"/>
        <v>64.093017508561019</v>
      </c>
      <c r="FG171" s="2">
        <f t="shared" si="517"/>
        <v>0.99993148392091014</v>
      </c>
      <c r="FH171" s="2">
        <f t="shared" ref="FH171:FU186" si="586">POWER(10,($B171-D$231)/D$229)/(1+POWER(10,($B171-D$231)/D$229))</f>
        <v>0.99992485681819465</v>
      </c>
      <c r="FI171" s="2">
        <f t="shared" si="586"/>
        <v>0.99991160268943413</v>
      </c>
      <c r="FJ171" s="2">
        <f t="shared" si="586"/>
        <v>0.9999168496294345</v>
      </c>
      <c r="FK171" s="2">
        <f t="shared" si="586"/>
        <v>0.99991837488926649</v>
      </c>
      <c r="FL171" s="2">
        <f t="shared" si="586"/>
        <v>0.99992057263868472</v>
      </c>
      <c r="FM171" s="2">
        <f t="shared" si="586"/>
        <v>0.99990753459404114</v>
      </c>
      <c r="FN171" s="2">
        <f t="shared" si="586"/>
        <v>0.99989522756609683</v>
      </c>
      <c r="FO171" s="2">
        <f t="shared" si="586"/>
        <v>0.99989599003433416</v>
      </c>
      <c r="FP171" s="2">
        <f t="shared" si="586"/>
        <v>0.99989642817263946</v>
      </c>
      <c r="FQ171" s="2">
        <f t="shared" si="586"/>
        <v>0.99990882044040263</v>
      </c>
      <c r="FR171" s="2">
        <f t="shared" si="586"/>
        <v>0.99989328845840608</v>
      </c>
      <c r="FS171" s="2">
        <f t="shared" si="586"/>
        <v>0.9999080344326623</v>
      </c>
      <c r="FT171" s="2">
        <f t="shared" si="586"/>
        <v>0.99991812351348286</v>
      </c>
      <c r="FU171" s="2">
        <f t="shared" si="586"/>
        <v>0.99987982886544768</v>
      </c>
      <c r="FW171" s="2">
        <f t="shared" si="535"/>
        <v>0.27268218005686506</v>
      </c>
      <c r="FX171" s="2">
        <f t="shared" ref="FX171:FX227" si="587">POWER(10,($B171-D$232)/D$229)/(1+POWER(10,($B171-D$232)/D$229))</f>
        <v>0.28285418783169386</v>
      </c>
      <c r="FY171" s="2">
        <f t="shared" ref="FY171:FY227" si="588">POWER(10,($B171-E$232)/E$229)/(1+POWER(10,($B171-E$232)/E$229))</f>
        <v>0.29646607714380602</v>
      </c>
      <c r="FZ171" s="2">
        <f t="shared" ref="FZ171:FZ227" si="589">POWER(10,($B171-F$232)/F$229)/(1+POWER(10,($B171-F$232)/F$229))</f>
        <v>0.28594669787437943</v>
      </c>
      <c r="GA171" s="2">
        <f t="shared" ref="GA171:GA227" si="590">POWER(10,($B171-G$232)/G$229)/(1+POWER(10,($B171-G$232)/G$229))</f>
        <v>0.27822142315475112</v>
      </c>
      <c r="GB171" s="2">
        <f t="shared" ref="GB171:GB227" si="591">POWER(10,($B171-H$232)/H$229)/(1+POWER(10,($B171-H$232)/H$229))</f>
        <v>0.28186378899802589</v>
      </c>
      <c r="GC171" s="2">
        <f t="shared" ref="GC171:GC227" si="592">POWER(10,($B171-I$232)/I$229)/(1+POWER(10,($B171-I$232)/I$229))</f>
        <v>0.28022100684135354</v>
      </c>
      <c r="GD171" s="2">
        <f t="shared" ref="GD171:GD227" si="593">POWER(10,($B171-J$232)/J$229)/(1+POWER(10,($B171-J$232)/J$229))</f>
        <v>0.31043633567124246</v>
      </c>
      <c r="GE171" s="2">
        <f t="shared" ref="GE171:GE227" si="594">POWER(10,($B171-K$232)/K$229)/(1+POWER(10,($B171-K$232)/K$229))</f>
        <v>0.31846234698975018</v>
      </c>
      <c r="GF171" s="2">
        <f t="shared" ref="GF171:GF227" si="595">POWER(10,($B171-L$232)/L$229)/(1+POWER(10,($B171-L$232)/L$229))</f>
        <v>0.29584913430806636</v>
      </c>
      <c r="GG171" s="2">
        <f t="shared" ref="GG171:GG227" si="596">POWER(10,($B171-M$232)/M$229)/(1+POWER(10,($B171-M$232)/M$229))</f>
        <v>0.29285793355037265</v>
      </c>
      <c r="GH171" s="2">
        <f t="shared" ref="GH171:GH227" si="597">POWER(10,($B171-N$232)/N$229)/(1+POWER(10,($B171-N$232)/N$229))</f>
        <v>0.25845789725608076</v>
      </c>
      <c r="GI171" s="2">
        <f t="shared" ref="GI171:GI227" si="598">POWER(10,($B171-O$232)/O$229)/(1+POWER(10,($B171-O$232)/O$229))</f>
        <v>0.25231802320509034</v>
      </c>
      <c r="GJ171" s="2">
        <f t="shared" ref="GJ171:GJ227" si="599">POWER(10,($B171-P$232)/P$229)/(1+POWER(10,($B171-P$232)/P$229))</f>
        <v>0.24079668211741301</v>
      </c>
      <c r="GK171" s="2">
        <f t="shared" ref="GK171:GK227" si="600">POWER(10,($B171-Q$232)/Q$229)/(1+POWER(10,($B171-Q$232)/Q$229))</f>
        <v>0.18862166645653014</v>
      </c>
      <c r="GM171" s="92">
        <f t="shared" si="536"/>
        <v>0</v>
      </c>
      <c r="GN171" s="92">
        <f t="shared" ref="GN171:GN227" si="601" xml:space="preserve"> _xlfn.NORM.DIST($B171, D$7, ABS(D$11), TRUE) * _xlfn.NORM.DIST(($B171 - D$7)*D$15, 0, ABS(D$11), TRUE) * 2</f>
        <v>0</v>
      </c>
      <c r="GO171" s="92">
        <f t="shared" ref="GO171:GO227" si="602" xml:space="preserve"> _xlfn.NORM.DIST($B171, E$7, ABS(E$11), TRUE) * _xlfn.NORM.DIST(($B171 - E$7)*E$15, 0, ABS(E$11), TRUE) * 2</f>
        <v>0</v>
      </c>
      <c r="GP171" s="92">
        <f t="shared" ref="GP171:GP227" si="603" xml:space="preserve"> _xlfn.NORM.DIST($B171, F$7, ABS(F$11), TRUE) * _xlfn.NORM.DIST(($B171 - F$7)*F$15, 0, ABS(F$11), TRUE) * 2</f>
        <v>0</v>
      </c>
      <c r="GQ171" s="92">
        <f t="shared" ref="GQ171:GQ227" si="604" xml:space="preserve"> _xlfn.NORM.DIST($B171, G$7, ABS(G$11), TRUE) * _xlfn.NORM.DIST(($B171 - G$7)*G$15, 0, ABS(G$11), TRUE) * 2</f>
        <v>0</v>
      </c>
      <c r="GR171" s="92">
        <f t="shared" ref="GR171:GR227" si="605" xml:space="preserve"> _xlfn.NORM.DIST($B171, H$7, ABS(H$11), TRUE) * _xlfn.NORM.DIST(($B171 - H$7)*H$15, 0, ABS(H$11), TRUE) * 2</f>
        <v>0</v>
      </c>
      <c r="GS171" s="92">
        <f t="shared" ref="GS171:GS227" si="606" xml:space="preserve"> _xlfn.NORM.DIST($B171, I$7, ABS(I$11), TRUE) * _xlfn.NORM.DIST(($B171 - I$7)*I$15, 0, ABS(I$11), TRUE) * 2</f>
        <v>0</v>
      </c>
      <c r="GT171" s="92">
        <f t="shared" ref="GT171:GT227" si="607" xml:space="preserve"> _xlfn.NORM.DIST($B171, J$7, ABS(J$11), TRUE) * _xlfn.NORM.DIST(($B171 - J$7)*J$15, 0, ABS(J$11), TRUE) * 2</f>
        <v>0</v>
      </c>
      <c r="GU171" s="92">
        <f t="shared" ref="GU171:GU227" si="608" xml:space="preserve"> _xlfn.NORM.DIST($B171, K$7, ABS(K$11), TRUE) * _xlfn.NORM.DIST(($B171 - K$7)*K$15, 0, ABS(K$11), TRUE) * 2</f>
        <v>0</v>
      </c>
      <c r="GV171" s="92">
        <f t="shared" ref="GV171:GV227" si="609" xml:space="preserve"> _xlfn.NORM.DIST($B171, L$7, ABS(L$11), TRUE) * _xlfn.NORM.DIST(($B171 - L$7)*L$15, 0, ABS(L$11), TRUE) * 2</f>
        <v>0</v>
      </c>
      <c r="GW171" s="92">
        <f t="shared" ref="GW171:GW227" si="610" xml:space="preserve"> _xlfn.NORM.DIST($B171, M$7, ABS(M$11), TRUE) * _xlfn.NORM.DIST(($B171 - M$7)*M$15, 0, ABS(M$11), TRUE) * 2</f>
        <v>0</v>
      </c>
      <c r="GX171" s="92">
        <f t="shared" ref="GX171:GX227" si="611" xml:space="preserve"> _xlfn.NORM.DIST($B171, N$7, ABS(N$11), TRUE) * _xlfn.NORM.DIST(($B171 - N$7)*N$15, 0, ABS(N$11), TRUE) * 2</f>
        <v>0</v>
      </c>
      <c r="GY171" s="92">
        <f t="shared" ref="GY171:GY227" si="612" xml:space="preserve"> _xlfn.NORM.DIST($B171, O$7, ABS(O$11), TRUE) * _xlfn.NORM.DIST(($B171 - O$7)*O$15, 0, ABS(O$11), TRUE) * 2</f>
        <v>0</v>
      </c>
      <c r="GZ171" s="92">
        <f t="shared" ref="GZ171:GZ227" si="613" xml:space="preserve"> _xlfn.NORM.DIST($B171, P$7, ABS(P$11), TRUE) * _xlfn.NORM.DIST(($B171 - P$7)*P$15, 0, ABS(P$11), TRUE) * 2</f>
        <v>0</v>
      </c>
      <c r="HA171" s="92">
        <f t="shared" ref="HA171:HA227" si="614" xml:space="preserve"> _xlfn.NORM.DIST($B171, Q$7, ABS(Q$11), TRUE) * _xlfn.NORM.DIST(($B171 - Q$7)*Q$15, 0, ABS(Q$11), TRUE) * 2</f>
        <v>0</v>
      </c>
      <c r="HC171" s="92">
        <f t="shared" si="537"/>
        <v>1.7828720640689653E-144</v>
      </c>
      <c r="HD171" s="92">
        <f t="shared" ref="HD171:HD227" si="615" xml:space="preserve"> _xlfn.NORM.DIST($B171, D$8, ABS(D$12), TRUE) * _xlfn.NORM.DIST(($B171 - D$8)*D$16, 0, ABS(D$12), TRUE) * 2</f>
        <v>4.8441235917042413E-183</v>
      </c>
      <c r="HE171" s="92">
        <f t="shared" ref="HE171:HE227" si="616" xml:space="preserve"> _xlfn.NORM.DIST($B171, E$8, ABS(E$12), TRUE) * _xlfn.NORM.DIST(($B171 - E$8)*E$16, 0, ABS(E$12), TRUE) * 2</f>
        <v>6.7103230621653648E-222</v>
      </c>
      <c r="HF171" s="92">
        <f t="shared" ref="HF171:HF227" si="617" xml:space="preserve"> _xlfn.NORM.DIST($B171, F$8, ABS(F$12), TRUE) * _xlfn.NORM.DIST(($B171 - F$8)*F$16, 0, ABS(F$12), TRUE) * 2</f>
        <v>3.5060466950947891E-287</v>
      </c>
      <c r="HG171" s="92">
        <f t="shared" ref="HG171:HG227" si="618" xml:space="preserve"> _xlfn.NORM.DIST($B171, G$8, ABS(G$12), TRUE) * _xlfn.NORM.DIST(($B171 - G$8)*G$16, 0, ABS(G$12), TRUE) * 2</f>
        <v>0</v>
      </c>
      <c r="HH171" s="92">
        <f t="shared" ref="HH171:HH227" si="619" xml:space="preserve"> _xlfn.NORM.DIST($B171, H$8, ABS(H$12), TRUE) * _xlfn.NORM.DIST(($B171 - H$8)*H$16, 0, ABS(H$12), TRUE) * 2</f>
        <v>0</v>
      </c>
      <c r="HI171" s="92">
        <f t="shared" ref="HI171:HI227" si="620" xml:space="preserve"> _xlfn.NORM.DIST($B171, I$8, ABS(I$12), TRUE) * _xlfn.NORM.DIST(($B171 - I$8)*I$16, 0, ABS(I$12), TRUE) * 2</f>
        <v>0</v>
      </c>
      <c r="HJ171" s="92">
        <f t="shared" ref="HJ171:HJ227" si="621" xml:space="preserve"> _xlfn.NORM.DIST($B171, J$8, ABS(J$12), TRUE) * _xlfn.NORM.DIST(($B171 - J$8)*J$16, 0, ABS(J$12), TRUE) * 2</f>
        <v>0</v>
      </c>
      <c r="HK171" s="92">
        <f t="shared" ref="HK171:HK227" si="622" xml:space="preserve"> _xlfn.NORM.DIST($B171, K$8, ABS(K$12), TRUE) * _xlfn.NORM.DIST(($B171 - K$8)*K$16, 0, ABS(K$12), TRUE) * 2</f>
        <v>0</v>
      </c>
      <c r="HL171" s="92">
        <f t="shared" ref="HL171:HL227" si="623" xml:space="preserve"> _xlfn.NORM.DIST($B171, L$8, ABS(L$12), TRUE) * _xlfn.NORM.DIST(($B171 - L$8)*L$16, 0, ABS(L$12), TRUE) * 2</f>
        <v>0</v>
      </c>
      <c r="HM171" s="92">
        <f t="shared" ref="HM171:HM227" si="624" xml:space="preserve"> _xlfn.NORM.DIST($B171, M$8, ABS(M$12), TRUE) * _xlfn.NORM.DIST(($B171 - M$8)*M$16, 0, ABS(M$12), TRUE) * 2</f>
        <v>0</v>
      </c>
      <c r="HN171" s="92">
        <f t="shared" ref="HN171:HN227" si="625" xml:space="preserve"> _xlfn.NORM.DIST($B171, N$8, ABS(N$12), TRUE) * _xlfn.NORM.DIST(($B171 - N$8)*N$16, 0, ABS(N$12), TRUE) * 2</f>
        <v>0</v>
      </c>
      <c r="HO171" s="92">
        <f t="shared" ref="HO171:HO227" si="626" xml:space="preserve"> _xlfn.NORM.DIST($B171, O$8, ABS(O$12), TRUE) * _xlfn.NORM.DIST(($B171 - O$8)*O$16, 0, ABS(O$12), TRUE) * 2</f>
        <v>1.1596550307056495E-306</v>
      </c>
      <c r="HP171" s="92">
        <f t="shared" ref="HP171:HP227" si="627" xml:space="preserve"> _xlfn.NORM.DIST($B171, P$8, ABS(P$12), TRUE) * _xlfn.NORM.DIST(($B171 - P$8)*P$16, 0, ABS(P$12), TRUE) * 2</f>
        <v>7.9171052772923462E-220</v>
      </c>
      <c r="HQ171" s="92">
        <f t="shared" ref="HQ171:HQ227" si="628" xml:space="preserve"> _xlfn.NORM.DIST($B171, Q$8, ABS(Q$12), TRUE) * _xlfn.NORM.DIST(($B171 - Q$8)*Q$16, 0, ABS(Q$12), TRUE) * 2</f>
        <v>1.2666329138923836E-180</v>
      </c>
      <c r="HS171" s="92">
        <f t="shared" si="538"/>
        <v>1.7480637145183078E-7</v>
      </c>
      <c r="HT171" s="92">
        <f t="shared" ref="HT171:HT227" si="629" xml:space="preserve"> _xlfn.NORM.DIST($B171, D$9, ABS(D$13), TRUE) * _xlfn.NORM.DIST(($B171 - D$9)*D$17, 0, ABS(D$13), TRUE) * 2</f>
        <v>1.1161679082071146E-7</v>
      </c>
      <c r="HU171" s="92">
        <f t="shared" ref="HU171:HU227" si="630" xml:space="preserve"> _xlfn.NORM.DIST($B171, E$9, ABS(E$13), TRUE) * _xlfn.NORM.DIST(($B171 - E$9)*E$17, 0, ABS(E$13), TRUE) * 2</f>
        <v>4.7340153797976185E-9</v>
      </c>
      <c r="HV171" s="92">
        <f t="shared" ref="HV171:HV227" si="631" xml:space="preserve"> _xlfn.NORM.DIST($B171, F$9, ABS(F$13), TRUE) * _xlfn.NORM.DIST(($B171 - F$9)*F$17, 0, ABS(F$13), TRUE) * 2</f>
        <v>6.1398074188680929E-9</v>
      </c>
      <c r="HW171" s="92">
        <f t="shared" ref="HW171:HW227" si="632" xml:space="preserve"> _xlfn.NORM.DIST($B171, G$9, ABS(G$13), TRUE) * _xlfn.NORM.DIST(($B171 - G$9)*G$17, 0, ABS(G$13), TRUE) * 2</f>
        <v>4.1098325583158068E-9</v>
      </c>
      <c r="HX171" s="92">
        <f t="shared" ref="HX171:HX227" si="633" xml:space="preserve"> _xlfn.NORM.DIST($B171, H$9, ABS(H$13), TRUE) * _xlfn.NORM.DIST(($B171 - H$9)*H$17, 0, ABS(H$13), TRUE) * 2</f>
        <v>3.1455582321504641E-10</v>
      </c>
      <c r="HY171" s="92">
        <f t="shared" ref="HY171:HY227" si="634" xml:space="preserve"> _xlfn.NORM.DIST($B171, I$9, ABS(I$13), TRUE) * _xlfn.NORM.DIST(($B171 - I$9)*I$17, 0, ABS(I$13), TRUE) * 2</f>
        <v>7.5489547176860204E-11</v>
      </c>
      <c r="HZ171" s="92">
        <f t="shared" ref="HZ171:HZ227" si="635" xml:space="preserve"> _xlfn.NORM.DIST($B171, J$9, ABS(J$13), TRUE) * _xlfn.NORM.DIST(($B171 - J$9)*J$17, 0, ABS(J$13), TRUE) * 2</f>
        <v>2.8755450867024252E-13</v>
      </c>
      <c r="IA171" s="92">
        <f t="shared" ref="IA171:IA227" si="636" xml:space="preserve"> _xlfn.NORM.DIST($B171, K$9, ABS(K$13), TRUE) * _xlfn.NORM.DIST(($B171 - K$9)*K$17, 0, ABS(K$13), TRUE) * 2</f>
        <v>4.1171404268962875E-13</v>
      </c>
      <c r="IB171" s="92">
        <f t="shared" ref="IB171:IB227" si="637" xml:space="preserve"> _xlfn.NORM.DIST($B171, L$9, ABS(L$13), TRUE) * _xlfn.NORM.DIST(($B171 - L$9)*L$17, 0, ABS(L$13), TRUE) * 2</f>
        <v>6.1074514848951281E-12</v>
      </c>
      <c r="IC171" s="92">
        <f t="shared" ref="IC171:IC227" si="638" xml:space="preserve"> _xlfn.NORM.DIST($B171, M$9, ABS(M$13), TRUE) * _xlfn.NORM.DIST(($B171 - M$9)*M$17, 0, ABS(M$13), TRUE) * 2</f>
        <v>1.0055200784827082E-11</v>
      </c>
      <c r="ID171" s="92">
        <f t="shared" ref="ID171:ID227" si="639" xml:space="preserve"> _xlfn.NORM.DIST($B171, N$9, ABS(N$13), TRUE) * _xlfn.NORM.DIST(($B171 - N$9)*N$17, 0, ABS(N$13), TRUE) * 2</f>
        <v>2.4889959412185314E-9</v>
      </c>
      <c r="IE171" s="92">
        <f t="shared" ref="IE171:IE227" si="640" xml:space="preserve"> _xlfn.NORM.DIST($B171, O$9, ABS(O$13), TRUE) * _xlfn.NORM.DIST(($B171 - O$9)*O$17, 0, ABS(O$13), TRUE) * 2</f>
        <v>6.1010714370317138E-8</v>
      </c>
      <c r="IF171" s="92">
        <f t="shared" ref="IF171:IF227" si="641" xml:space="preserve"> _xlfn.NORM.DIST($B171, P$9, ABS(P$13), TRUE) * _xlfn.NORM.DIST(($B171 - P$9)*P$17, 0, ABS(P$13), TRUE) * 2</f>
        <v>4.3758121691316172E-6</v>
      </c>
      <c r="IG171" s="92">
        <f t="shared" ref="IG171:IG227" si="642" xml:space="preserve"> _xlfn.NORM.DIST($B171, Q$9, ABS(Q$13), TRUE) * _xlfn.NORM.DIST(($B171 - Q$9)*Q$17, 0, ABS(Q$13), TRUE) * 2</f>
        <v>1.9852088142152481E-5</v>
      </c>
      <c r="II171" s="92">
        <f t="shared" si="539"/>
        <v>2.046427000144857E-2</v>
      </c>
      <c r="IJ171" s="92">
        <f t="shared" si="540"/>
        <v>2.7894002706462268E-2</v>
      </c>
      <c r="IK171" s="92">
        <f t="shared" si="541"/>
        <v>2.8622561043232374E-2</v>
      </c>
      <c r="IL171" s="92">
        <f t="shared" si="542"/>
        <v>2.2534549786380816E-2</v>
      </c>
      <c r="IM171" s="92">
        <f t="shared" si="543"/>
        <v>1.6348223852945737E-2</v>
      </c>
      <c r="IN171" s="92">
        <f t="shared" si="544"/>
        <v>1.4382074542333584E-2</v>
      </c>
      <c r="IO171" s="92">
        <f t="shared" si="545"/>
        <v>1.0311015486060202E-2</v>
      </c>
      <c r="IP171" s="92">
        <f t="shared" si="546"/>
        <v>2.1961728844273366E-2</v>
      </c>
      <c r="IQ171" s="92">
        <f t="shared" si="547"/>
        <v>3.0616596234505605E-2</v>
      </c>
      <c r="IR171" s="92">
        <f t="shared" si="548"/>
        <v>1.4365260932490687E-2</v>
      </c>
      <c r="IS171" s="92">
        <f t="shared" si="549"/>
        <v>1.4031281063054405E-2</v>
      </c>
      <c r="IT171" s="92">
        <f t="shared" si="550"/>
        <v>4.4432025268826558E-3</v>
      </c>
      <c r="IU171" s="92">
        <f t="shared" si="551"/>
        <v>5.7897971695927159E-3</v>
      </c>
      <c r="IV171" s="92">
        <f t="shared" si="552"/>
        <v>1.1251367505818208E-2</v>
      </c>
      <c r="IW171" s="92">
        <f t="shared" si="553"/>
        <v>1.0304147386573191E-2</v>
      </c>
      <c r="IY171" s="92">
        <f t="shared" si="554"/>
        <v>2.0464444807820021E-2</v>
      </c>
      <c r="IZ171" s="92">
        <f t="shared" si="555"/>
        <v>2.7894114323253089E-2</v>
      </c>
      <c r="JA171" s="92">
        <f t="shared" si="556"/>
        <v>2.8622565777247755E-2</v>
      </c>
      <c r="JB171" s="92">
        <f t="shared" si="557"/>
        <v>2.2534555926188235E-2</v>
      </c>
      <c r="JC171" s="92">
        <f t="shared" si="558"/>
        <v>1.6348227962778294E-2</v>
      </c>
      <c r="JD171" s="92">
        <f t="shared" si="559"/>
        <v>1.4382074856889407E-2</v>
      </c>
      <c r="JE171" s="92">
        <f t="shared" si="560"/>
        <v>1.0311015561549749E-2</v>
      </c>
      <c r="JF171" s="92">
        <f t="shared" si="561"/>
        <v>2.1961728844560921E-2</v>
      </c>
      <c r="JG171" s="92">
        <f t="shared" si="562"/>
        <v>3.0616596234917318E-2</v>
      </c>
      <c r="JH171" s="92">
        <f t="shared" si="563"/>
        <v>1.4365260938598138E-2</v>
      </c>
      <c r="JI171" s="92">
        <f t="shared" si="564"/>
        <v>1.4031281073109607E-2</v>
      </c>
      <c r="JJ171" s="92">
        <f t="shared" si="565"/>
        <v>4.4432050158785975E-3</v>
      </c>
      <c r="JK171" s="92">
        <f t="shared" si="566"/>
        <v>5.7898581803070863E-3</v>
      </c>
      <c r="JL171" s="92">
        <f t="shared" si="567"/>
        <v>1.125574331798734E-2</v>
      </c>
      <c r="JM171" s="92">
        <f t="shared" si="568"/>
        <v>1.0323999474715344E-2</v>
      </c>
    </row>
    <row r="172" spans="2:273" x14ac:dyDescent="0.25">
      <c r="B172" s="2">
        <v>145</v>
      </c>
      <c r="C172" s="37">
        <v>57.75</v>
      </c>
      <c r="D172" s="37">
        <v>58.375</v>
      </c>
      <c r="E172" s="37">
        <v>58.317</v>
      </c>
      <c r="F172" s="37">
        <v>59.341000000000001</v>
      </c>
      <c r="G172" s="37">
        <v>60.146000000000001</v>
      </c>
      <c r="H172" s="37">
        <v>62.167000000000002</v>
      </c>
      <c r="I172" s="37">
        <v>62.905000000000001</v>
      </c>
      <c r="J172" s="37">
        <v>66.418999999999997</v>
      </c>
      <c r="K172" s="37">
        <v>67.227000000000004</v>
      </c>
      <c r="L172" s="37">
        <v>65.795000000000002</v>
      </c>
      <c r="M172" s="37">
        <v>64.432000000000002</v>
      </c>
      <c r="N172" s="37">
        <v>61.204999999999998</v>
      </c>
      <c r="O172" s="37">
        <v>59.954999999999998</v>
      </c>
      <c r="P172" s="37">
        <v>64.545000000000002</v>
      </c>
      <c r="Q172" s="37">
        <v>68.432000000000002</v>
      </c>
      <c r="S172" s="4">
        <f t="shared" si="440"/>
        <v>56.738996429323194</v>
      </c>
      <c r="T172" s="4">
        <f t="shared" si="441"/>
        <v>58.507024437139414</v>
      </c>
      <c r="U172" s="4">
        <f t="shared" si="442"/>
        <v>60.376576497366209</v>
      </c>
      <c r="V172" s="4">
        <f t="shared" si="443"/>
        <v>61.128762436662129</v>
      </c>
      <c r="W172" s="4">
        <f t="shared" si="444"/>
        <v>62.362592822633182</v>
      </c>
      <c r="X172" s="4">
        <f t="shared" si="445"/>
        <v>62.702343680817606</v>
      </c>
      <c r="Y172" s="4">
        <f t="shared" si="446"/>
        <v>63.298771928545797</v>
      </c>
      <c r="Z172" s="4">
        <f t="shared" si="447"/>
        <v>65.112048900886066</v>
      </c>
      <c r="AA172" s="4">
        <f t="shared" si="448"/>
        <v>65.589270731088874</v>
      </c>
      <c r="AB172" s="4">
        <f t="shared" si="449"/>
        <v>63.438917665990317</v>
      </c>
      <c r="AC172" s="4">
        <f t="shared" si="450"/>
        <v>63.259273035097898</v>
      </c>
      <c r="AD172" s="4">
        <f t="shared" si="451"/>
        <v>60.877242055013056</v>
      </c>
      <c r="AE172" s="4">
        <f t="shared" si="452"/>
        <v>60.756744254250009</v>
      </c>
      <c r="AF172" s="4">
        <f t="shared" si="453"/>
        <v>65.262552601769187</v>
      </c>
      <c r="AG172" s="4">
        <f t="shared" si="454"/>
        <v>70.565996302584168</v>
      </c>
      <c r="AI172" s="4">
        <f t="shared" si="455"/>
        <v>1.0110035706768059</v>
      </c>
      <c r="AJ172" s="4">
        <f t="shared" si="456"/>
        <v>-0.13202443713941392</v>
      </c>
      <c r="AK172" s="4">
        <f t="shared" si="457"/>
        <v>-2.0595764973662085</v>
      </c>
      <c r="AL172" s="4">
        <f t="shared" si="458"/>
        <v>-1.7877624366621276</v>
      </c>
      <c r="AM172" s="4">
        <f t="shared" si="459"/>
        <v>-2.2165928226331815</v>
      </c>
      <c r="AN172" s="4">
        <f t="shared" si="460"/>
        <v>-0.53534368081760419</v>
      </c>
      <c r="AO172" s="4">
        <f t="shared" si="461"/>
        <v>-0.3937719285457959</v>
      </c>
      <c r="AP172" s="4">
        <f t="shared" si="462"/>
        <v>1.306951099113931</v>
      </c>
      <c r="AQ172" s="4">
        <f t="shared" si="463"/>
        <v>1.63772926891113</v>
      </c>
      <c r="AR172" s="4">
        <f t="shared" si="464"/>
        <v>2.3560823340096846</v>
      </c>
      <c r="AS172" s="4">
        <f t="shared" si="465"/>
        <v>1.1727269649021039</v>
      </c>
      <c r="AT172" s="4">
        <f t="shared" si="466"/>
        <v>0.32775794498694211</v>
      </c>
      <c r="AU172" s="4">
        <f t="shared" si="467"/>
        <v>-0.80174425425001061</v>
      </c>
      <c r="AV172" s="4">
        <f t="shared" si="569"/>
        <v>-0.71755260176918512</v>
      </c>
      <c r="AW172" s="4">
        <f t="shared" si="569"/>
        <v>-2.1339963025841655</v>
      </c>
      <c r="AY172" s="2">
        <f t="shared" si="519"/>
        <v>56.653609174722739</v>
      </c>
      <c r="AZ172" s="2">
        <f t="shared" si="570"/>
        <v>58.132367896911475</v>
      </c>
      <c r="BA172" s="2">
        <f t="shared" si="571"/>
        <v>59.243398614808811</v>
      </c>
      <c r="BB172" s="2">
        <f t="shared" si="572"/>
        <v>59.676352629619593</v>
      </c>
      <c r="BC172" s="2">
        <f t="shared" si="573"/>
        <v>60.925397209841044</v>
      </c>
      <c r="BD172" s="2">
        <f t="shared" si="574"/>
        <v>60.984063414211434</v>
      </c>
      <c r="BE172" s="2">
        <f t="shared" si="575"/>
        <v>61.683098310528209</v>
      </c>
      <c r="BF172" s="2">
        <f t="shared" si="576"/>
        <v>61.788996466570723</v>
      </c>
      <c r="BG172" s="2">
        <f t="shared" si="577"/>
        <v>60.589498616356828</v>
      </c>
      <c r="BH172" s="2">
        <f t="shared" si="578"/>
        <v>60.370791661944807</v>
      </c>
      <c r="BI172" s="2">
        <f t="shared" si="579"/>
        <v>59.918139120217276</v>
      </c>
      <c r="BJ172" s="2">
        <f t="shared" si="580"/>
        <v>59.385954567998041</v>
      </c>
      <c r="BK172" s="2">
        <f t="shared" si="581"/>
        <v>58.912388120250739</v>
      </c>
      <c r="BL172" s="2">
        <f t="shared" si="582"/>
        <v>61.738794436423433</v>
      </c>
      <c r="BM172" s="2">
        <f t="shared" si="583"/>
        <v>65.793853371923305</v>
      </c>
      <c r="BO172" s="2" t="str">
        <f t="shared" si="469"/>
        <v/>
      </c>
      <c r="BP172" s="2" t="str">
        <f t="shared" si="470"/>
        <v/>
      </c>
      <c r="BQ172" s="2" t="str">
        <f t="shared" si="471"/>
        <v/>
      </c>
      <c r="BR172" s="2" t="str">
        <f t="shared" si="472"/>
        <v/>
      </c>
      <c r="BS172" s="2" t="str">
        <f t="shared" si="473"/>
        <v/>
      </c>
      <c r="BT172" s="2" t="str">
        <f t="shared" si="474"/>
        <v/>
      </c>
      <c r="BU172" s="2" t="str">
        <f t="shared" si="475"/>
        <v/>
      </c>
      <c r="BV172" s="2" t="str">
        <f t="shared" si="476"/>
        <v/>
      </c>
      <c r="BW172" s="2" t="str">
        <f t="shared" si="477"/>
        <v/>
      </c>
      <c r="BX172" s="2" t="str">
        <f t="shared" si="478"/>
        <v/>
      </c>
      <c r="BY172" s="2" t="str">
        <f t="shared" si="479"/>
        <v/>
      </c>
      <c r="BZ172" s="2" t="str">
        <f t="shared" si="480"/>
        <v/>
      </c>
      <c r="CA172" s="2" t="str">
        <f t="shared" si="481"/>
        <v/>
      </c>
      <c r="CB172" s="2" t="str">
        <f t="shared" si="482"/>
        <v/>
      </c>
      <c r="CC172" s="2" t="str">
        <f t="shared" si="483"/>
        <v/>
      </c>
      <c r="CE172" s="2" t="str">
        <f t="shared" si="520"/>
        <v/>
      </c>
      <c r="CF172" s="2" t="str">
        <f t="shared" si="521"/>
        <v/>
      </c>
      <c r="CG172" s="2" t="str">
        <f t="shared" si="522"/>
        <v/>
      </c>
      <c r="CH172" s="2" t="str">
        <f t="shared" si="523"/>
        <v/>
      </c>
      <c r="CI172" s="2" t="str">
        <f t="shared" si="524"/>
        <v/>
      </c>
      <c r="CJ172" s="2" t="str">
        <f t="shared" si="525"/>
        <v/>
      </c>
      <c r="CK172" s="2" t="str">
        <f t="shared" si="526"/>
        <v/>
      </c>
      <c r="CL172" s="2" t="str">
        <f t="shared" si="527"/>
        <v/>
      </c>
      <c r="CM172" s="2" t="str">
        <f t="shared" si="528"/>
        <v/>
      </c>
      <c r="CN172" s="2" t="str">
        <f t="shared" si="529"/>
        <v/>
      </c>
      <c r="CO172" s="2" t="str">
        <f t="shared" si="530"/>
        <v/>
      </c>
      <c r="CP172" s="2">
        <f t="shared" si="531"/>
        <v>61.204999999999998</v>
      </c>
      <c r="CQ172" s="2" t="str">
        <f t="shared" si="532"/>
        <v/>
      </c>
      <c r="CR172" s="2" t="str">
        <f t="shared" si="533"/>
        <v/>
      </c>
      <c r="CS172" s="2" t="str">
        <f t="shared" si="534"/>
        <v/>
      </c>
      <c r="CU172" s="2" t="str">
        <f t="shared" si="484"/>
        <v/>
      </c>
      <c r="CV172" s="2" t="str">
        <f t="shared" si="485"/>
        <v/>
      </c>
      <c r="CW172" s="2" t="str">
        <f t="shared" si="486"/>
        <v/>
      </c>
      <c r="CX172" s="2" t="str">
        <f t="shared" si="487"/>
        <v/>
      </c>
      <c r="CY172" s="2" t="str">
        <f t="shared" si="488"/>
        <v/>
      </c>
      <c r="CZ172" s="2" t="str">
        <f t="shared" si="489"/>
        <v/>
      </c>
      <c r="DA172" s="2" t="str">
        <f t="shared" si="490"/>
        <v/>
      </c>
      <c r="DB172" s="2" t="str">
        <f t="shared" si="491"/>
        <v/>
      </c>
      <c r="DC172" s="2" t="str">
        <f t="shared" si="492"/>
        <v/>
      </c>
      <c r="DD172" s="2" t="str">
        <f t="shared" si="493"/>
        <v/>
      </c>
      <c r="DE172" s="2" t="str">
        <f t="shared" si="494"/>
        <v/>
      </c>
      <c r="DF172" s="2">
        <f t="shared" si="495"/>
        <v>61.204999999999998</v>
      </c>
      <c r="DG172" s="2" t="str">
        <f t="shared" si="496"/>
        <v/>
      </c>
      <c r="DH172" s="2" t="str">
        <f t="shared" si="497"/>
        <v/>
      </c>
      <c r="DI172" s="2" t="str">
        <f t="shared" si="498"/>
        <v/>
      </c>
      <c r="DK172" s="2">
        <f t="shared" si="499"/>
        <v>112.09482879924954</v>
      </c>
      <c r="DL172" s="2">
        <f t="shared" si="584"/>
        <v>108.93675958188156</v>
      </c>
      <c r="DM172" s="2">
        <f t="shared" si="584"/>
        <v>108.68674583367097</v>
      </c>
      <c r="DN172" s="2">
        <f t="shared" si="584"/>
        <v>118.44028412068172</v>
      </c>
      <c r="DO172" s="2">
        <f t="shared" si="584"/>
        <v>116.80551800232286</v>
      </c>
      <c r="DP172" s="2">
        <f t="shared" si="584"/>
        <v>108.77780400696865</v>
      </c>
      <c r="DQ172" s="2">
        <f t="shared" si="584"/>
        <v>103.66903956508609</v>
      </c>
      <c r="DR172" s="2">
        <f t="shared" si="584"/>
        <v>101.97224838613832</v>
      </c>
      <c r="DS172" s="2">
        <f t="shared" si="584"/>
        <v>104.85060211220052</v>
      </c>
      <c r="DT172" s="2">
        <f t="shared" si="584"/>
        <v>106.20193169111091</v>
      </c>
      <c r="DU172" s="2">
        <f t="shared" si="584"/>
        <v>105.12234279673812</v>
      </c>
      <c r="DV172" s="2">
        <f t="shared" si="584"/>
        <v>113.47397515058209</v>
      </c>
      <c r="DW172" s="2">
        <f t="shared" si="584"/>
        <v>109.70209543944426</v>
      </c>
      <c r="DX172" s="2">
        <f t="shared" si="584"/>
        <v>102.16945477135836</v>
      </c>
      <c r="DY172" s="2">
        <f t="shared" si="584"/>
        <v>88.16348778677461</v>
      </c>
      <c r="EA172" s="2">
        <f t="shared" si="439"/>
        <v>56.311019046874598</v>
      </c>
      <c r="EB172" s="2">
        <f t="shared" si="501"/>
        <v>57.877326113931197</v>
      </c>
      <c r="EC172" s="2">
        <f t="shared" si="502"/>
        <v>58.786253999635235</v>
      </c>
      <c r="ED172" s="2">
        <f t="shared" si="503"/>
        <v>59.241692830472516</v>
      </c>
      <c r="EE172" s="2">
        <f t="shared" si="504"/>
        <v>60.785834724817825</v>
      </c>
      <c r="EF172" s="2">
        <f t="shared" si="505"/>
        <v>60.639953084616252</v>
      </c>
      <c r="EG172" s="2">
        <f t="shared" si="506"/>
        <v>61.352682931869253</v>
      </c>
      <c r="EH172" s="2">
        <f t="shared" si="507"/>
        <v>61.143719285964309</v>
      </c>
      <c r="EI172" s="2">
        <f t="shared" si="508"/>
        <v>60.086982760070633</v>
      </c>
      <c r="EJ172" s="2">
        <f t="shared" si="509"/>
        <v>60.005158950947298</v>
      </c>
      <c r="EK172" s="2">
        <f t="shared" si="510"/>
        <v>59.651883364927215</v>
      </c>
      <c r="EL172" s="2">
        <f t="shared" si="511"/>
        <v>59.233660500171283</v>
      </c>
      <c r="EM172" s="2">
        <f t="shared" si="512"/>
        <v>58.61882915309446</v>
      </c>
      <c r="EN172" s="2">
        <f t="shared" si="513"/>
        <v>61.727658627192966</v>
      </c>
      <c r="EO172" s="2">
        <f t="shared" si="514"/>
        <v>66.255481008288598</v>
      </c>
      <c r="EQ172" s="2">
        <f t="shared" si="515"/>
        <v>57.475022401841706</v>
      </c>
      <c r="ER172" s="2">
        <f t="shared" si="585"/>
        <v>58.710511523278157</v>
      </c>
      <c r="ES172" s="2">
        <f t="shared" si="585"/>
        <v>60.220050045437617</v>
      </c>
      <c r="ET172" s="2">
        <f t="shared" si="585"/>
        <v>60.651547674005677</v>
      </c>
      <c r="EU172" s="2">
        <f t="shared" si="585"/>
        <v>61.241563837414716</v>
      </c>
      <c r="EV172" s="2">
        <f t="shared" si="585"/>
        <v>61.7720598204602</v>
      </c>
      <c r="EW172" s="2">
        <f t="shared" si="585"/>
        <v>62.445201759109345</v>
      </c>
      <c r="EX172" s="2">
        <f t="shared" si="585"/>
        <v>63.084409995527551</v>
      </c>
      <c r="EY172" s="2">
        <f t="shared" si="585"/>
        <v>61.557767074250457</v>
      </c>
      <c r="EZ172" s="2">
        <f t="shared" si="585"/>
        <v>61.150626599573457</v>
      </c>
      <c r="FA172" s="2">
        <f t="shared" si="585"/>
        <v>60.49236994613296</v>
      </c>
      <c r="FB172" s="2">
        <f t="shared" si="585"/>
        <v>59.765363489408372</v>
      </c>
      <c r="FC172" s="2">
        <f t="shared" si="585"/>
        <v>59.689872886485119</v>
      </c>
      <c r="FD172" s="2">
        <f t="shared" si="585"/>
        <v>61.759111517793919</v>
      </c>
      <c r="FE172" s="2">
        <f t="shared" si="585"/>
        <v>63.971010936053268</v>
      </c>
      <c r="FG172" s="2">
        <f t="shared" si="517"/>
        <v>0.99993751221648153</v>
      </c>
      <c r="FH172" s="2">
        <f t="shared" si="586"/>
        <v>0.99993146815057188</v>
      </c>
      <c r="FI172" s="2">
        <f t="shared" si="586"/>
        <v>0.99991938006753178</v>
      </c>
      <c r="FJ172" s="2">
        <f t="shared" si="586"/>
        <v>0.99992416540591678</v>
      </c>
      <c r="FK172" s="2">
        <f t="shared" si="586"/>
        <v>0.99992555647958481</v>
      </c>
      <c r="FL172" s="2">
        <f t="shared" si="586"/>
        <v>0.99992756087928036</v>
      </c>
      <c r="FM172" s="2">
        <f t="shared" si="586"/>
        <v>0.99991566986139402</v>
      </c>
      <c r="FN172" s="2">
        <f t="shared" si="586"/>
        <v>0.99990444552371338</v>
      </c>
      <c r="FO172" s="2">
        <f t="shared" si="586"/>
        <v>0.9999051409157852</v>
      </c>
      <c r="FP172" s="2">
        <f t="shared" si="586"/>
        <v>0.99990554050996727</v>
      </c>
      <c r="FQ172" s="2">
        <f t="shared" si="586"/>
        <v>0.99991684258616309</v>
      </c>
      <c r="FR172" s="2">
        <f t="shared" si="586"/>
        <v>0.99990267700357172</v>
      </c>
      <c r="FS172" s="2">
        <f t="shared" si="586"/>
        <v>0.99991612572703215</v>
      </c>
      <c r="FT172" s="2">
        <f t="shared" si="586"/>
        <v>0.99992532721884719</v>
      </c>
      <c r="FU172" s="2">
        <f t="shared" si="586"/>
        <v>0.99989040146384234</v>
      </c>
      <c r="FW172" s="2">
        <f t="shared" si="535"/>
        <v>0.29132589676262499</v>
      </c>
      <c r="FX172" s="2">
        <f t="shared" si="587"/>
        <v>0.30190469342366416</v>
      </c>
      <c r="FY172" s="2">
        <f t="shared" si="588"/>
        <v>0.31602935593130738</v>
      </c>
      <c r="FZ172" s="2">
        <f t="shared" si="589"/>
        <v>0.30511687070440396</v>
      </c>
      <c r="GA172" s="2">
        <f t="shared" si="590"/>
        <v>0.29708916732570728</v>
      </c>
      <c r="GB172" s="2">
        <f t="shared" si="591"/>
        <v>0.30087557578845026</v>
      </c>
      <c r="GC172" s="2">
        <f t="shared" si="592"/>
        <v>0.29916814821804466</v>
      </c>
      <c r="GD172" s="2">
        <f t="shared" si="593"/>
        <v>0.33048843318008098</v>
      </c>
      <c r="GE172" s="2">
        <f t="shared" si="594"/>
        <v>0.33877817130934379</v>
      </c>
      <c r="GF172" s="2">
        <f t="shared" si="595"/>
        <v>0.31538995259849867</v>
      </c>
      <c r="GG172" s="2">
        <f t="shared" si="596"/>
        <v>0.31228880430332645</v>
      </c>
      <c r="GH172" s="2">
        <f t="shared" si="597"/>
        <v>0.27649879886646367</v>
      </c>
      <c r="GI172" s="2">
        <f t="shared" si="598"/>
        <v>0.27008644588202174</v>
      </c>
      <c r="GJ172" s="2">
        <f t="shared" si="599"/>
        <v>0.25803376677006101</v>
      </c>
      <c r="GK172" s="2">
        <f t="shared" si="600"/>
        <v>0.20312313454135095</v>
      </c>
      <c r="GM172" s="92">
        <f t="shared" si="536"/>
        <v>0</v>
      </c>
      <c r="GN172" s="92">
        <f t="shared" si="601"/>
        <v>0</v>
      </c>
      <c r="GO172" s="92">
        <f t="shared" si="602"/>
        <v>0</v>
      </c>
      <c r="GP172" s="92">
        <f t="shared" si="603"/>
        <v>0</v>
      </c>
      <c r="GQ172" s="92">
        <f t="shared" si="604"/>
        <v>0</v>
      </c>
      <c r="GR172" s="92">
        <f t="shared" si="605"/>
        <v>0</v>
      </c>
      <c r="GS172" s="92">
        <f t="shared" si="606"/>
        <v>0</v>
      </c>
      <c r="GT172" s="92">
        <f t="shared" si="607"/>
        <v>0</v>
      </c>
      <c r="GU172" s="92">
        <f t="shared" si="608"/>
        <v>0</v>
      </c>
      <c r="GV172" s="92">
        <f t="shared" si="609"/>
        <v>0</v>
      </c>
      <c r="GW172" s="92">
        <f t="shared" si="610"/>
        <v>0</v>
      </c>
      <c r="GX172" s="92">
        <f t="shared" si="611"/>
        <v>0</v>
      </c>
      <c r="GY172" s="92">
        <f t="shared" si="612"/>
        <v>0</v>
      </c>
      <c r="GZ172" s="92">
        <f t="shared" si="613"/>
        <v>0</v>
      </c>
      <c r="HA172" s="92">
        <f t="shared" si="614"/>
        <v>0</v>
      </c>
      <c r="HC172" s="92">
        <f t="shared" si="537"/>
        <v>1.8243333610913556E-149</v>
      </c>
      <c r="HD172" s="92">
        <f t="shared" si="615"/>
        <v>2.2588493823594245E-189</v>
      </c>
      <c r="HE172" s="92">
        <f t="shared" si="616"/>
        <v>1.471529883722843E-229</v>
      </c>
      <c r="HF172" s="92">
        <f t="shared" si="617"/>
        <v>5.0782314595898267E-297</v>
      </c>
      <c r="HG172" s="92">
        <f t="shared" si="618"/>
        <v>0</v>
      </c>
      <c r="HH172" s="92">
        <f t="shared" si="619"/>
        <v>0</v>
      </c>
      <c r="HI172" s="92">
        <f t="shared" si="620"/>
        <v>0</v>
      </c>
      <c r="HJ172" s="92">
        <f t="shared" si="621"/>
        <v>0</v>
      </c>
      <c r="HK172" s="92">
        <f t="shared" si="622"/>
        <v>0</v>
      </c>
      <c r="HL172" s="92">
        <f t="shared" si="623"/>
        <v>0</v>
      </c>
      <c r="HM172" s="92">
        <f t="shared" si="624"/>
        <v>0</v>
      </c>
      <c r="HN172" s="92">
        <f t="shared" si="625"/>
        <v>0</v>
      </c>
      <c r="HO172" s="92">
        <f t="shared" si="626"/>
        <v>0</v>
      </c>
      <c r="HP172" s="92">
        <f t="shared" si="627"/>
        <v>1.9400484432264807E-227</v>
      </c>
      <c r="HQ172" s="92">
        <f t="shared" si="628"/>
        <v>7.3701985024275442E-187</v>
      </c>
      <c r="HS172" s="92">
        <f t="shared" si="538"/>
        <v>3.633972384560984E-8</v>
      </c>
      <c r="HT172" s="92">
        <f t="shared" si="629"/>
        <v>2.2685639289487919E-8</v>
      </c>
      <c r="HU172" s="92">
        <f t="shared" si="630"/>
        <v>7.2726213005048005E-10</v>
      </c>
      <c r="HV172" s="92">
        <f t="shared" si="631"/>
        <v>9.8374395266489591E-10</v>
      </c>
      <c r="HW172" s="92">
        <f t="shared" si="632"/>
        <v>6.3270747568676888E-10</v>
      </c>
      <c r="HX172" s="92">
        <f t="shared" si="633"/>
        <v>3.9581210279184205E-11</v>
      </c>
      <c r="HY172" s="92">
        <f t="shared" si="634"/>
        <v>8.1512994913074186E-12</v>
      </c>
      <c r="HZ172" s="92">
        <f t="shared" si="635"/>
        <v>2.0957542246277377E-14</v>
      </c>
      <c r="IA172" s="92">
        <f t="shared" si="636"/>
        <v>3.1387488370606245E-14</v>
      </c>
      <c r="IB172" s="92">
        <f t="shared" si="637"/>
        <v>5.3512910822965409E-13</v>
      </c>
      <c r="IC172" s="92">
        <f t="shared" si="638"/>
        <v>9.314289329150772E-13</v>
      </c>
      <c r="ID172" s="92">
        <f t="shared" si="639"/>
        <v>3.2500619927689569E-10</v>
      </c>
      <c r="IE172" s="92">
        <f t="shared" si="640"/>
        <v>1.0598708430895501E-8</v>
      </c>
      <c r="IF172" s="92">
        <f t="shared" si="641"/>
        <v>1.0861891020808399E-6</v>
      </c>
      <c r="IG172" s="92">
        <f t="shared" si="642"/>
        <v>4.9607125326678185E-6</v>
      </c>
      <c r="II172" s="92">
        <f t="shared" si="539"/>
        <v>3.5511541099751652E-2</v>
      </c>
      <c r="IJ172" s="92">
        <f t="shared" si="540"/>
        <v>4.7198703442398751E-2</v>
      </c>
      <c r="IK172" s="92">
        <f t="shared" si="541"/>
        <v>5.0083570501334766E-2</v>
      </c>
      <c r="IL172" s="92">
        <f t="shared" si="542"/>
        <v>3.9929542098021298E-2</v>
      </c>
      <c r="IM172" s="92">
        <f t="shared" si="543"/>
        <v>2.9929566303389568E-2</v>
      </c>
      <c r="IN172" s="92">
        <f t="shared" si="544"/>
        <v>2.7223293604117065E-2</v>
      </c>
      <c r="IO172" s="92">
        <f t="shared" si="545"/>
        <v>2.055685817242037E-2</v>
      </c>
      <c r="IP172" s="92">
        <f t="shared" si="546"/>
        <v>4.23595251420225E-2</v>
      </c>
      <c r="IQ172" s="92">
        <f t="shared" si="547"/>
        <v>5.6752442854986623E-2</v>
      </c>
      <c r="IR172" s="92">
        <f t="shared" si="548"/>
        <v>2.8527965026876413E-2</v>
      </c>
      <c r="IS172" s="92">
        <f t="shared" si="549"/>
        <v>2.768748877966664E-2</v>
      </c>
      <c r="IT172" s="92">
        <f t="shared" si="550"/>
        <v>9.4120358703088259E-3</v>
      </c>
      <c r="IU172" s="92">
        <f t="shared" si="551"/>
        <v>1.1534954626370797E-2</v>
      </c>
      <c r="IV172" s="92">
        <f t="shared" si="552"/>
        <v>1.9326388639998564E-2</v>
      </c>
      <c r="IW172" s="92">
        <f t="shared" si="553"/>
        <v>1.6236952282081864E-2</v>
      </c>
      <c r="IY172" s="92">
        <f t="shared" si="554"/>
        <v>3.55115774394755E-2</v>
      </c>
      <c r="IZ172" s="92">
        <f t="shared" si="555"/>
        <v>4.7198726128038042E-2</v>
      </c>
      <c r="JA172" s="92">
        <f t="shared" si="556"/>
        <v>5.0083571228596899E-2</v>
      </c>
      <c r="JB172" s="92">
        <f t="shared" si="557"/>
        <v>3.9929543081765252E-2</v>
      </c>
      <c r="JC172" s="92">
        <f t="shared" si="558"/>
        <v>2.9929566936097045E-2</v>
      </c>
      <c r="JD172" s="92">
        <f t="shared" si="559"/>
        <v>2.7223293643698274E-2</v>
      </c>
      <c r="JE172" s="92">
        <f t="shared" si="560"/>
        <v>2.0556858180571669E-2</v>
      </c>
      <c r="JF172" s="92">
        <f t="shared" si="561"/>
        <v>4.2359525142043455E-2</v>
      </c>
      <c r="JG172" s="92">
        <f t="shared" si="562"/>
        <v>5.6752442855018008E-2</v>
      </c>
      <c r="JH172" s="92">
        <f t="shared" si="563"/>
        <v>2.8527965027411541E-2</v>
      </c>
      <c r="JI172" s="92">
        <f t="shared" si="564"/>
        <v>2.7687488780598069E-2</v>
      </c>
      <c r="JJ172" s="92">
        <f t="shared" si="565"/>
        <v>9.4120361953150249E-3</v>
      </c>
      <c r="JK172" s="92">
        <f t="shared" si="566"/>
        <v>1.1534965225079229E-2</v>
      </c>
      <c r="JL172" s="92">
        <f t="shared" si="567"/>
        <v>1.9327474829100647E-2</v>
      </c>
      <c r="JM172" s="92">
        <f t="shared" si="568"/>
        <v>1.624191299461453E-2</v>
      </c>
    </row>
    <row r="173" spans="2:273" x14ac:dyDescent="0.25">
      <c r="B173" s="2">
        <v>146</v>
      </c>
      <c r="C173" s="37">
        <v>57.475000000000001</v>
      </c>
      <c r="D173" s="37">
        <v>59.2</v>
      </c>
      <c r="E173" s="37">
        <v>60.341000000000001</v>
      </c>
      <c r="F173" s="37">
        <v>59.951000000000001</v>
      </c>
      <c r="G173" s="37">
        <v>62.488</v>
      </c>
      <c r="H173" s="37">
        <v>65.451999999999998</v>
      </c>
      <c r="I173" s="37">
        <v>63.951999999999998</v>
      </c>
      <c r="J173" s="37">
        <v>69.418999999999997</v>
      </c>
      <c r="K173" s="37">
        <v>68.840999999999994</v>
      </c>
      <c r="L173" s="37">
        <v>67.477000000000004</v>
      </c>
      <c r="M173" s="37">
        <v>65.954999999999998</v>
      </c>
      <c r="N173" s="37">
        <v>63.408999999999999</v>
      </c>
      <c r="O173" s="37">
        <v>62.317999999999998</v>
      </c>
      <c r="P173" s="37">
        <v>65.772999999999996</v>
      </c>
      <c r="Q173" s="37">
        <v>71.432000000000002</v>
      </c>
      <c r="S173" s="4">
        <f t="shared" si="440"/>
        <v>56.709469914717317</v>
      </c>
      <c r="T173" s="4">
        <f t="shared" si="441"/>
        <v>58.613276434754205</v>
      </c>
      <c r="U173" s="4">
        <f t="shared" si="442"/>
        <v>60.852113042530767</v>
      </c>
      <c r="V173" s="4">
        <f t="shared" si="443"/>
        <v>61.820129727613754</v>
      </c>
      <c r="W173" s="4">
        <f t="shared" si="444"/>
        <v>63.133334783920731</v>
      </c>
      <c r="X173" s="4">
        <f t="shared" si="445"/>
        <v>63.709954856899813</v>
      </c>
      <c r="Y173" s="4">
        <f t="shared" si="446"/>
        <v>64.361664386041298</v>
      </c>
      <c r="Z173" s="4">
        <f t="shared" si="447"/>
        <v>67.107550209610437</v>
      </c>
      <c r="AA173" s="4">
        <f t="shared" si="448"/>
        <v>68.285339515481795</v>
      </c>
      <c r="AB173" s="4">
        <f t="shared" si="449"/>
        <v>65.464278913060241</v>
      </c>
      <c r="AC173" s="4">
        <f t="shared" si="450"/>
        <v>65.458111533789648</v>
      </c>
      <c r="AD173" s="4">
        <f t="shared" si="451"/>
        <v>62.028891277329116</v>
      </c>
      <c r="AE173" s="4">
        <f t="shared" si="452"/>
        <v>62.032051129505653</v>
      </c>
      <c r="AF173" s="4">
        <f t="shared" si="453"/>
        <v>67.051530879938113</v>
      </c>
      <c r="AG173" s="4">
        <f t="shared" si="454"/>
        <v>72.623644158600882</v>
      </c>
      <c r="AI173" s="4">
        <f t="shared" si="455"/>
        <v>0.76553008528268407</v>
      </c>
      <c r="AJ173" s="4">
        <f t="shared" si="456"/>
        <v>0.58672356524579783</v>
      </c>
      <c r="AK173" s="4">
        <f t="shared" si="457"/>
        <v>-0.51111304253076639</v>
      </c>
      <c r="AL173" s="4">
        <f t="shared" si="458"/>
        <v>-1.8691297276137533</v>
      </c>
      <c r="AM173" s="4">
        <f t="shared" si="459"/>
        <v>-0.64533478392073107</v>
      </c>
      <c r="AN173" s="4">
        <f t="shared" si="460"/>
        <v>1.7420451431001851</v>
      </c>
      <c r="AO173" s="4">
        <f t="shared" si="461"/>
        <v>-0.40966438604129962</v>
      </c>
      <c r="AP173" s="4">
        <f t="shared" si="462"/>
        <v>2.3114497903895597</v>
      </c>
      <c r="AQ173" s="4">
        <f t="shared" si="463"/>
        <v>0.55566048451819938</v>
      </c>
      <c r="AR173" s="4">
        <f t="shared" si="464"/>
        <v>2.0127210869397629</v>
      </c>
      <c r="AS173" s="4">
        <f t="shared" si="465"/>
        <v>0.49688846621035054</v>
      </c>
      <c r="AT173" s="4">
        <f t="shared" si="466"/>
        <v>1.380108722670883</v>
      </c>
      <c r="AU173" s="4">
        <f t="shared" si="467"/>
        <v>0.28594887049434448</v>
      </c>
      <c r="AV173" s="4">
        <f t="shared" si="569"/>
        <v>-1.278530879938117</v>
      </c>
      <c r="AW173" s="4">
        <f t="shared" si="569"/>
        <v>-1.1916441586008801</v>
      </c>
      <c r="AY173" s="2">
        <f t="shared" si="519"/>
        <v>56.579007619215886</v>
      </c>
      <c r="AZ173" s="2">
        <f t="shared" si="570"/>
        <v>58.057214872149643</v>
      </c>
      <c r="BA173" s="2">
        <f t="shared" si="571"/>
        <v>59.137292304516706</v>
      </c>
      <c r="BB173" s="2">
        <f t="shared" si="572"/>
        <v>59.579937849503125</v>
      </c>
      <c r="BC173" s="2">
        <f t="shared" si="573"/>
        <v>60.838974737372425</v>
      </c>
      <c r="BD173" s="2">
        <f t="shared" si="574"/>
        <v>60.891879569450694</v>
      </c>
      <c r="BE173" s="2">
        <f t="shared" si="575"/>
        <v>61.583513991956828</v>
      </c>
      <c r="BF173" s="2">
        <f t="shared" si="576"/>
        <v>61.701917030073304</v>
      </c>
      <c r="BG173" s="2">
        <f t="shared" si="577"/>
        <v>60.491090083224776</v>
      </c>
      <c r="BH173" s="2">
        <f t="shared" si="578"/>
        <v>60.273782828876037</v>
      </c>
      <c r="BI173" s="2">
        <f t="shared" si="579"/>
        <v>59.822806513898854</v>
      </c>
      <c r="BJ173" s="2">
        <f t="shared" si="580"/>
        <v>59.279465810835269</v>
      </c>
      <c r="BK173" s="2">
        <f t="shared" si="581"/>
        <v>58.802073058400268</v>
      </c>
      <c r="BL173" s="2">
        <f t="shared" si="582"/>
        <v>61.637485920794241</v>
      </c>
      <c r="BM173" s="2">
        <f t="shared" si="583"/>
        <v>65.674327006829074</v>
      </c>
      <c r="BO173" s="2" t="str">
        <f t="shared" si="469"/>
        <v/>
      </c>
      <c r="BP173" s="2" t="str">
        <f t="shared" si="470"/>
        <v/>
      </c>
      <c r="BQ173" s="2" t="str">
        <f t="shared" si="471"/>
        <v/>
      </c>
      <c r="BR173" s="2" t="str">
        <f t="shared" si="472"/>
        <v/>
      </c>
      <c r="BS173" s="2" t="str">
        <f t="shared" si="473"/>
        <v/>
      </c>
      <c r="BT173" s="2" t="str">
        <f t="shared" si="474"/>
        <v/>
      </c>
      <c r="BU173" s="2" t="str">
        <f t="shared" si="475"/>
        <v/>
      </c>
      <c r="BV173" s="2" t="str">
        <f t="shared" si="476"/>
        <v/>
      </c>
      <c r="BW173" s="2" t="str">
        <f t="shared" si="477"/>
        <v/>
      </c>
      <c r="BX173" s="2" t="str">
        <f t="shared" si="478"/>
        <v/>
      </c>
      <c r="BY173" s="2" t="str">
        <f t="shared" si="479"/>
        <v/>
      </c>
      <c r="BZ173" s="2" t="str">
        <f t="shared" si="480"/>
        <v/>
      </c>
      <c r="CA173" s="2" t="str">
        <f t="shared" si="481"/>
        <v/>
      </c>
      <c r="CB173" s="2" t="str">
        <f t="shared" si="482"/>
        <v/>
      </c>
      <c r="CC173" s="2" t="str">
        <f t="shared" si="483"/>
        <v/>
      </c>
      <c r="CE173" s="2" t="str">
        <f t="shared" si="520"/>
        <v/>
      </c>
      <c r="CF173" s="2" t="str">
        <f t="shared" si="521"/>
        <v/>
      </c>
      <c r="CG173" s="2" t="str">
        <f t="shared" si="522"/>
        <v/>
      </c>
      <c r="CH173" s="2" t="str">
        <f t="shared" si="523"/>
        <v/>
      </c>
      <c r="CI173" s="2" t="str">
        <f t="shared" si="524"/>
        <v/>
      </c>
      <c r="CJ173" s="2" t="str">
        <f t="shared" si="525"/>
        <v/>
      </c>
      <c r="CK173" s="2" t="str">
        <f t="shared" si="526"/>
        <v/>
      </c>
      <c r="CL173" s="2" t="str">
        <f t="shared" si="527"/>
        <v/>
      </c>
      <c r="CM173" s="2" t="str">
        <f t="shared" si="528"/>
        <v/>
      </c>
      <c r="CN173" s="2" t="str">
        <f t="shared" si="529"/>
        <v/>
      </c>
      <c r="CO173" s="2" t="str">
        <f t="shared" si="530"/>
        <v/>
      </c>
      <c r="CP173" s="2" t="str">
        <f t="shared" si="531"/>
        <v/>
      </c>
      <c r="CQ173" s="2" t="str">
        <f t="shared" si="532"/>
        <v/>
      </c>
      <c r="CR173" s="2" t="str">
        <f t="shared" si="533"/>
        <v/>
      </c>
      <c r="CS173" s="2" t="str">
        <f t="shared" si="534"/>
        <v/>
      </c>
      <c r="CU173" s="2" t="str">
        <f t="shared" si="484"/>
        <v/>
      </c>
      <c r="CV173" s="2" t="str">
        <f t="shared" si="485"/>
        <v/>
      </c>
      <c r="CW173" s="2" t="str">
        <f t="shared" si="486"/>
        <v/>
      </c>
      <c r="CX173" s="2" t="str">
        <f t="shared" si="487"/>
        <v/>
      </c>
      <c r="CY173" s="2" t="str">
        <f t="shared" si="488"/>
        <v/>
      </c>
      <c r="CZ173" s="2" t="str">
        <f t="shared" si="489"/>
        <v/>
      </c>
      <c r="DA173" s="2" t="str">
        <f t="shared" si="490"/>
        <v/>
      </c>
      <c r="DB173" s="2" t="str">
        <f t="shared" si="491"/>
        <v/>
      </c>
      <c r="DC173" s="2" t="str">
        <f t="shared" si="492"/>
        <v/>
      </c>
      <c r="DD173" s="2" t="str">
        <f t="shared" si="493"/>
        <v/>
      </c>
      <c r="DE173" s="2" t="str">
        <f t="shared" si="494"/>
        <v/>
      </c>
      <c r="DF173" s="2" t="str">
        <f t="shared" si="495"/>
        <v/>
      </c>
      <c r="DG173" s="2" t="str">
        <f t="shared" si="496"/>
        <v/>
      </c>
      <c r="DH173" s="2" t="str">
        <f t="shared" si="497"/>
        <v/>
      </c>
      <c r="DI173" s="2" t="str">
        <f t="shared" si="498"/>
        <v/>
      </c>
      <c r="DK173" s="2">
        <f t="shared" si="499"/>
        <v>112.40997185741088</v>
      </c>
      <c r="DL173" s="2">
        <f t="shared" si="584"/>
        <v>109.22292682926832</v>
      </c>
      <c r="DM173" s="2">
        <f t="shared" si="584"/>
        <v>108.95473327391082</v>
      </c>
      <c r="DN173" s="2">
        <f t="shared" si="584"/>
        <v>118.77313761715689</v>
      </c>
      <c r="DO173" s="2">
        <f t="shared" si="584"/>
        <v>117.11954587688732</v>
      </c>
      <c r="DP173" s="2">
        <f t="shared" si="584"/>
        <v>109.01865121951221</v>
      </c>
      <c r="DQ173" s="2">
        <f t="shared" si="584"/>
        <v>103.86457157958323</v>
      </c>
      <c r="DR173" s="2">
        <f t="shared" si="584"/>
        <v>102.16002514653051</v>
      </c>
      <c r="DS173" s="2">
        <f t="shared" si="584"/>
        <v>105.07081538503093</v>
      </c>
      <c r="DT173" s="2">
        <f t="shared" si="584"/>
        <v>106.43414804310832</v>
      </c>
      <c r="DU173" s="2">
        <f t="shared" si="584"/>
        <v>105.36278873452127</v>
      </c>
      <c r="DV173" s="2">
        <f t="shared" si="584"/>
        <v>113.77788245144913</v>
      </c>
      <c r="DW173" s="2">
        <f t="shared" si="584"/>
        <v>109.96049380851704</v>
      </c>
      <c r="DX173" s="2">
        <f t="shared" si="584"/>
        <v>102.36710309807418</v>
      </c>
      <c r="DY173" s="2">
        <f t="shared" si="584"/>
        <v>88.263855600539785</v>
      </c>
      <c r="EA173" s="2">
        <f t="shared" si="439"/>
        <v>56.204259490867408</v>
      </c>
      <c r="EB173" s="2">
        <f t="shared" si="501"/>
        <v>57.778452115059231</v>
      </c>
      <c r="EC173" s="2">
        <f t="shared" si="502"/>
        <v>58.638449556811963</v>
      </c>
      <c r="ED173" s="2">
        <f t="shared" si="503"/>
        <v>59.105399958363563</v>
      </c>
      <c r="EE173" s="2">
        <f t="shared" si="504"/>
        <v>60.686581017571413</v>
      </c>
      <c r="EF173" s="2">
        <f t="shared" si="505"/>
        <v>60.515911759748285</v>
      </c>
      <c r="EG173" s="2">
        <f t="shared" si="506"/>
        <v>61.222518146977919</v>
      </c>
      <c r="EH173" s="2">
        <f t="shared" si="507"/>
        <v>60.999157367868406</v>
      </c>
      <c r="EI173" s="2">
        <f t="shared" si="508"/>
        <v>59.944400016819436</v>
      </c>
      <c r="EJ173" s="2">
        <f t="shared" si="509"/>
        <v>59.874849514038232</v>
      </c>
      <c r="EK173" s="2">
        <f t="shared" si="510"/>
        <v>59.533211595550625</v>
      </c>
      <c r="EL173" s="2">
        <f t="shared" si="511"/>
        <v>59.113167102681487</v>
      </c>
      <c r="EM173" s="2">
        <f t="shared" si="512"/>
        <v>58.480516286644949</v>
      </c>
      <c r="EN173" s="2">
        <f t="shared" si="513"/>
        <v>61.62574774231247</v>
      </c>
      <c r="EO173" s="2">
        <f t="shared" si="514"/>
        <v>66.181664506951421</v>
      </c>
      <c r="EQ173" s="2">
        <f t="shared" si="515"/>
        <v>57.400092242877633</v>
      </c>
      <c r="ER173" s="2">
        <f t="shared" si="585"/>
        <v>58.635086424586135</v>
      </c>
      <c r="ES173" s="2">
        <f t="shared" si="585"/>
        <v>60.110921775791439</v>
      </c>
      <c r="ET173" s="2">
        <f t="shared" si="585"/>
        <v>60.552875350181495</v>
      </c>
      <c r="EU173" s="2">
        <f t="shared" si="585"/>
        <v>61.155712615216316</v>
      </c>
      <c r="EV173" s="2">
        <f t="shared" si="585"/>
        <v>61.678627478744104</v>
      </c>
      <c r="EW173" s="2">
        <f t="shared" si="585"/>
        <v>62.344487295940354</v>
      </c>
      <c r="EX173" s="2">
        <f t="shared" si="585"/>
        <v>62.990103013654945</v>
      </c>
      <c r="EY173" s="2">
        <f t="shared" si="585"/>
        <v>61.453371355762599</v>
      </c>
      <c r="EZ173" s="2">
        <f t="shared" si="585"/>
        <v>61.051592309866805</v>
      </c>
      <c r="FA173" s="2">
        <f t="shared" si="585"/>
        <v>60.393971760958173</v>
      </c>
      <c r="FB173" s="2">
        <f t="shared" si="585"/>
        <v>59.659892482245866</v>
      </c>
      <c r="FC173" s="2">
        <f t="shared" si="585"/>
        <v>59.580978458126737</v>
      </c>
      <c r="FD173" s="2">
        <f t="shared" si="585"/>
        <v>61.658217871597699</v>
      </c>
      <c r="FE173" s="2">
        <f t="shared" si="585"/>
        <v>63.849004363545518</v>
      </c>
      <c r="FG173" s="2">
        <f t="shared" si="517"/>
        <v>0.99994301015075948</v>
      </c>
      <c r="FH173" s="2">
        <f t="shared" si="586"/>
        <v>0.99993749783358865</v>
      </c>
      <c r="FI173" s="2">
        <f t="shared" si="586"/>
        <v>0.99992647322614536</v>
      </c>
      <c r="FJ173" s="2">
        <f t="shared" si="586"/>
        <v>0.99993083756670309</v>
      </c>
      <c r="FK173" s="2">
        <f t="shared" si="586"/>
        <v>0.99993210625774231</v>
      </c>
      <c r="FL173" s="2">
        <f t="shared" si="586"/>
        <v>0.99993393431561706</v>
      </c>
      <c r="FM173" s="2">
        <f t="shared" si="586"/>
        <v>0.9999230894288198</v>
      </c>
      <c r="FN173" s="2">
        <f t="shared" si="586"/>
        <v>0.99991285254916296</v>
      </c>
      <c r="FO173" s="2">
        <f t="shared" si="586"/>
        <v>0.99991348676489578</v>
      </c>
      <c r="FP173" s="2">
        <f t="shared" si="586"/>
        <v>0.99991385120519205</v>
      </c>
      <c r="FQ173" s="2">
        <f t="shared" si="586"/>
        <v>0.99992415898228293</v>
      </c>
      <c r="FR173" s="2">
        <f t="shared" si="586"/>
        <v>0.99991123961225092</v>
      </c>
      <c r="FS173" s="2">
        <f t="shared" si="586"/>
        <v>0.99992350518937645</v>
      </c>
      <c r="FT173" s="2">
        <f t="shared" si="586"/>
        <v>0.99993189716672126</v>
      </c>
      <c r="FU173" s="2">
        <f t="shared" si="586"/>
        <v>0.99990004398312249</v>
      </c>
      <c r="FW173" s="2">
        <f t="shared" si="535"/>
        <v>0.31069978025745665</v>
      </c>
      <c r="FX173" s="2">
        <f t="shared" si="587"/>
        <v>0.32166277127407428</v>
      </c>
      <c r="FY173" s="2">
        <f t="shared" si="588"/>
        <v>0.33626655043708431</v>
      </c>
      <c r="FZ173" s="2">
        <f t="shared" si="589"/>
        <v>0.32498730401415959</v>
      </c>
      <c r="GA173" s="2">
        <f t="shared" si="590"/>
        <v>0.31667505530606332</v>
      </c>
      <c r="GB173" s="2">
        <f t="shared" si="591"/>
        <v>0.32059723364494558</v>
      </c>
      <c r="GC173" s="2">
        <f t="shared" si="592"/>
        <v>0.31882892735858398</v>
      </c>
      <c r="GD173" s="2">
        <f t="shared" si="593"/>
        <v>0.35117613531208969</v>
      </c>
      <c r="GE173" s="2">
        <f t="shared" si="594"/>
        <v>0.35970599322537922</v>
      </c>
      <c r="GF173" s="2">
        <f t="shared" si="595"/>
        <v>0.33560629288097277</v>
      </c>
      <c r="GG173" s="2">
        <f t="shared" si="596"/>
        <v>0.33240287838018107</v>
      </c>
      <c r="GH173" s="2">
        <f t="shared" si="597"/>
        <v>0.2952975165555129</v>
      </c>
      <c r="GI173" s="2">
        <f t="shared" si="598"/>
        <v>0.28862311568255877</v>
      </c>
      <c r="GJ173" s="2">
        <f t="shared" si="599"/>
        <v>0.27605608439964358</v>
      </c>
      <c r="GK173" s="2">
        <f t="shared" si="600"/>
        <v>0.2184393424941912</v>
      </c>
      <c r="GM173" s="92">
        <f t="shared" si="536"/>
        <v>0</v>
      </c>
      <c r="GN173" s="92">
        <f t="shared" si="601"/>
        <v>0</v>
      </c>
      <c r="GO173" s="92">
        <f t="shared" si="602"/>
        <v>0</v>
      </c>
      <c r="GP173" s="92">
        <f t="shared" si="603"/>
        <v>0</v>
      </c>
      <c r="GQ173" s="92">
        <f t="shared" si="604"/>
        <v>0</v>
      </c>
      <c r="GR173" s="92">
        <f t="shared" si="605"/>
        <v>0</v>
      </c>
      <c r="GS173" s="92">
        <f t="shared" si="606"/>
        <v>0</v>
      </c>
      <c r="GT173" s="92">
        <f t="shared" si="607"/>
        <v>0</v>
      </c>
      <c r="GU173" s="92">
        <f t="shared" si="608"/>
        <v>0</v>
      </c>
      <c r="GV173" s="92">
        <f t="shared" si="609"/>
        <v>0</v>
      </c>
      <c r="GW173" s="92">
        <f t="shared" si="610"/>
        <v>0</v>
      </c>
      <c r="GX173" s="92">
        <f t="shared" si="611"/>
        <v>0</v>
      </c>
      <c r="GY173" s="92">
        <f t="shared" si="612"/>
        <v>0</v>
      </c>
      <c r="GZ173" s="92">
        <f t="shared" si="613"/>
        <v>0</v>
      </c>
      <c r="HA173" s="92">
        <f t="shared" si="614"/>
        <v>0</v>
      </c>
      <c r="HC173" s="92">
        <f t="shared" si="537"/>
        <v>1.5326496964178941E-154</v>
      </c>
      <c r="HD173" s="92">
        <f t="shared" si="615"/>
        <v>8.2026805657905809E-196</v>
      </c>
      <c r="HE173" s="92">
        <f t="shared" si="616"/>
        <v>2.3871189037862508E-237</v>
      </c>
      <c r="HF173" s="92">
        <f t="shared" si="617"/>
        <v>5.0106297049616583E-307</v>
      </c>
      <c r="HG173" s="92">
        <f t="shared" si="618"/>
        <v>0</v>
      </c>
      <c r="HH173" s="92">
        <f t="shared" si="619"/>
        <v>0</v>
      </c>
      <c r="HI173" s="92">
        <f t="shared" si="620"/>
        <v>0</v>
      </c>
      <c r="HJ173" s="92">
        <f t="shared" si="621"/>
        <v>0</v>
      </c>
      <c r="HK173" s="92">
        <f t="shared" si="622"/>
        <v>0</v>
      </c>
      <c r="HL173" s="92">
        <f t="shared" si="623"/>
        <v>0</v>
      </c>
      <c r="HM173" s="92">
        <f t="shared" si="624"/>
        <v>0</v>
      </c>
      <c r="HN173" s="92">
        <f t="shared" si="625"/>
        <v>0</v>
      </c>
      <c r="HO173" s="92">
        <f t="shared" si="626"/>
        <v>0</v>
      </c>
      <c r="HP173" s="92">
        <f t="shared" si="627"/>
        <v>3.5201543664610315E-235</v>
      </c>
      <c r="HQ173" s="92">
        <f t="shared" si="628"/>
        <v>3.3539258318529899E-193</v>
      </c>
      <c r="HS173" s="92">
        <f t="shared" si="538"/>
        <v>6.9852253175732147E-9</v>
      </c>
      <c r="HT173" s="92">
        <f t="shared" si="629"/>
        <v>4.2632567485075749E-9</v>
      </c>
      <c r="HU173" s="92">
        <f t="shared" si="630"/>
        <v>1.0208480868108234E-10</v>
      </c>
      <c r="HV173" s="92">
        <f t="shared" si="631"/>
        <v>1.4441753375211125E-10</v>
      </c>
      <c r="HW173" s="92">
        <f t="shared" si="632"/>
        <v>8.9074764167016444E-11</v>
      </c>
      <c r="HX173" s="92">
        <f t="shared" si="633"/>
        <v>4.5212618538366882E-12</v>
      </c>
      <c r="HY173" s="92">
        <f t="shared" si="634"/>
        <v>7.9274508995293748E-13</v>
      </c>
      <c r="HZ173" s="92">
        <f t="shared" si="635"/>
        <v>1.3589899416031624E-15</v>
      </c>
      <c r="IA173" s="92">
        <f t="shared" si="636"/>
        <v>2.1343575835056749E-15</v>
      </c>
      <c r="IB173" s="92">
        <f t="shared" si="637"/>
        <v>4.1881556396046663E-14</v>
      </c>
      <c r="IC173" s="92">
        <f t="shared" si="638"/>
        <v>7.7294507143476968E-14</v>
      </c>
      <c r="ID173" s="92">
        <f t="shared" si="639"/>
        <v>3.8291247522777908E-11</v>
      </c>
      <c r="IE173" s="92">
        <f t="shared" si="640"/>
        <v>1.6813684815846355E-9</v>
      </c>
      <c r="IF173" s="92">
        <f t="shared" si="641"/>
        <v>2.491106133590915E-7</v>
      </c>
      <c r="IG173" s="92">
        <f t="shared" si="642"/>
        <v>1.1323013330995448E-6</v>
      </c>
      <c r="II173" s="92">
        <f t="shared" si="539"/>
        <v>5.8860416327296779E-2</v>
      </c>
      <c r="IJ173" s="92">
        <f t="shared" si="540"/>
        <v>7.6229071666852596E-2</v>
      </c>
      <c r="IK173" s="92">
        <f t="shared" si="541"/>
        <v>8.30546835123568E-2</v>
      </c>
      <c r="IL173" s="92">
        <f t="shared" si="542"/>
        <v>6.720999462344289E-2</v>
      </c>
      <c r="IM173" s="92">
        <f t="shared" si="543"/>
        <v>5.2029305525886811E-2</v>
      </c>
      <c r="IN173" s="92">
        <f t="shared" si="544"/>
        <v>4.8738167229578883E-2</v>
      </c>
      <c r="IO173" s="92">
        <f t="shared" si="545"/>
        <v>3.8611709093009677E-2</v>
      </c>
      <c r="IP173" s="92">
        <f t="shared" si="546"/>
        <v>7.6303471054697994E-2</v>
      </c>
      <c r="IQ173" s="92">
        <f t="shared" si="547"/>
        <v>9.8266466338331387E-2</v>
      </c>
      <c r="IR173" s="92">
        <f t="shared" si="548"/>
        <v>5.3091404285810155E-2</v>
      </c>
      <c r="IS173" s="92">
        <f t="shared" si="549"/>
        <v>5.1288786656963396E-2</v>
      </c>
      <c r="IT173" s="92">
        <f t="shared" si="550"/>
        <v>1.8814442095750356E-2</v>
      </c>
      <c r="IU173" s="92">
        <f t="shared" si="551"/>
        <v>2.1828294109295689E-2</v>
      </c>
      <c r="IV173" s="92">
        <f t="shared" si="552"/>
        <v>3.1869624335256461E-2</v>
      </c>
      <c r="IW173" s="92">
        <f t="shared" si="553"/>
        <v>2.498054379463191E-2</v>
      </c>
      <c r="IY173" s="92">
        <f t="shared" si="554"/>
        <v>5.8860423312522094E-2</v>
      </c>
      <c r="IZ173" s="92">
        <f t="shared" si="555"/>
        <v>7.6229075930109344E-2</v>
      </c>
      <c r="JA173" s="92">
        <f t="shared" si="556"/>
        <v>8.3054683614441613E-2</v>
      </c>
      <c r="JB173" s="92">
        <f t="shared" si="557"/>
        <v>6.7209994767860423E-2</v>
      </c>
      <c r="JC173" s="92">
        <f t="shared" si="558"/>
        <v>5.2029305614961573E-2</v>
      </c>
      <c r="JD173" s="92">
        <f t="shared" si="559"/>
        <v>4.8738167234100148E-2</v>
      </c>
      <c r="JE173" s="92">
        <f t="shared" si="560"/>
        <v>3.8611709093802425E-2</v>
      </c>
      <c r="JF173" s="92">
        <f t="shared" si="561"/>
        <v>7.6303471054699354E-2</v>
      </c>
      <c r="JG173" s="92">
        <f t="shared" si="562"/>
        <v>9.8266466338333525E-2</v>
      </c>
      <c r="JH173" s="92">
        <f t="shared" si="563"/>
        <v>5.3091404285852038E-2</v>
      </c>
      <c r="JI173" s="92">
        <f t="shared" si="564"/>
        <v>5.1288786657040689E-2</v>
      </c>
      <c r="JJ173" s="92">
        <f t="shared" si="565"/>
        <v>1.8814442134041605E-2</v>
      </c>
      <c r="JK173" s="92">
        <f t="shared" si="566"/>
        <v>2.1828295790664171E-2</v>
      </c>
      <c r="JL173" s="92">
        <f t="shared" si="567"/>
        <v>3.186987344586982E-2</v>
      </c>
      <c r="JM173" s="92">
        <f t="shared" si="568"/>
        <v>2.4981676095965008E-2</v>
      </c>
    </row>
    <row r="174" spans="2:273" x14ac:dyDescent="0.25">
      <c r="B174" s="2">
        <v>147</v>
      </c>
      <c r="C174" s="37">
        <v>56.375</v>
      </c>
      <c r="D174" s="37">
        <v>57.7</v>
      </c>
      <c r="E174" s="37">
        <v>59.927</v>
      </c>
      <c r="F174" s="37">
        <v>59.927</v>
      </c>
      <c r="G174" s="37">
        <v>61.512</v>
      </c>
      <c r="H174" s="37">
        <v>63.762</v>
      </c>
      <c r="I174" s="37">
        <v>65.905000000000001</v>
      </c>
      <c r="J174" s="37">
        <v>72.233000000000004</v>
      </c>
      <c r="K174" s="37">
        <v>75.114000000000004</v>
      </c>
      <c r="L174" s="37">
        <v>70.022999999999996</v>
      </c>
      <c r="M174" s="37">
        <v>70.409000000000006</v>
      </c>
      <c r="N174" s="37">
        <v>65.454999999999998</v>
      </c>
      <c r="O174" s="37">
        <v>63.113999999999997</v>
      </c>
      <c r="P174" s="37">
        <v>70.840999999999994</v>
      </c>
      <c r="Q174" s="37">
        <v>74.227000000000004</v>
      </c>
      <c r="S174" s="4">
        <f t="shared" si="440"/>
        <v>56.695538183266912</v>
      </c>
      <c r="T174" s="4">
        <f t="shared" si="441"/>
        <v>58.765169530683409</v>
      </c>
      <c r="U174" s="4">
        <f t="shared" si="442"/>
        <v>61.470010232581956</v>
      </c>
      <c r="V174" s="4">
        <f t="shared" si="443"/>
        <v>62.740664894309042</v>
      </c>
      <c r="W174" s="4">
        <f t="shared" si="444"/>
        <v>64.203974734055564</v>
      </c>
      <c r="X174" s="4">
        <f t="shared" si="445"/>
        <v>65.136522176122611</v>
      </c>
      <c r="Y174" s="4">
        <f t="shared" si="446"/>
        <v>65.948655149013518</v>
      </c>
      <c r="Z174" s="4">
        <f t="shared" si="447"/>
        <v>69.732023804775935</v>
      </c>
      <c r="AA174" s="4">
        <f t="shared" si="448"/>
        <v>71.59952841042869</v>
      </c>
      <c r="AB174" s="4">
        <f t="shared" si="449"/>
        <v>68.32415263144577</v>
      </c>
      <c r="AC174" s="4">
        <f t="shared" si="450"/>
        <v>68.564497831459676</v>
      </c>
      <c r="AD174" s="4">
        <f t="shared" si="451"/>
        <v>63.92605829505333</v>
      </c>
      <c r="AE174" s="4">
        <f t="shared" si="452"/>
        <v>64.034040475501271</v>
      </c>
      <c r="AF174" s="4">
        <f t="shared" si="453"/>
        <v>69.48477189068501</v>
      </c>
      <c r="AG174" s="4">
        <f t="shared" si="454"/>
        <v>75.406086451684217</v>
      </c>
      <c r="AI174" s="4">
        <f t="shared" si="455"/>
        <v>-0.32053818326691186</v>
      </c>
      <c r="AJ174" s="4">
        <f t="shared" si="456"/>
        <v>-1.0651695306834057</v>
      </c>
      <c r="AK174" s="4">
        <f t="shared" si="457"/>
        <v>-1.5430102325819561</v>
      </c>
      <c r="AL174" s="4">
        <f t="shared" si="458"/>
        <v>-2.8136648943090421</v>
      </c>
      <c r="AM174" s="4">
        <f t="shared" si="459"/>
        <v>-2.6919747340555631</v>
      </c>
      <c r="AN174" s="4">
        <f t="shared" si="460"/>
        <v>-1.3745221761226105</v>
      </c>
      <c r="AO174" s="4">
        <f t="shared" si="461"/>
        <v>-4.3655149013517303E-2</v>
      </c>
      <c r="AP174" s="4">
        <f t="shared" si="462"/>
        <v>2.5009761952240694</v>
      </c>
      <c r="AQ174" s="4">
        <f t="shared" si="463"/>
        <v>3.5144715895713148</v>
      </c>
      <c r="AR174" s="4">
        <f t="shared" si="464"/>
        <v>1.698847368554226</v>
      </c>
      <c r="AS174" s="4">
        <f t="shared" si="465"/>
        <v>1.8445021685403304</v>
      </c>
      <c r="AT174" s="4">
        <f t="shared" si="466"/>
        <v>1.5289417049466678</v>
      </c>
      <c r="AU174" s="4">
        <f t="shared" si="467"/>
        <v>-0.9200404755012741</v>
      </c>
      <c r="AV174" s="4">
        <f t="shared" si="569"/>
        <v>1.3562281093149835</v>
      </c>
      <c r="AW174" s="4">
        <f t="shared" si="569"/>
        <v>-1.1790864516842134</v>
      </c>
      <c r="AY174" s="2">
        <f t="shared" si="519"/>
        <v>56.5065056215564</v>
      </c>
      <c r="AZ174" s="2">
        <f t="shared" si="570"/>
        <v>57.983591668300974</v>
      </c>
      <c r="BA174" s="2">
        <f t="shared" si="571"/>
        <v>59.0337129597143</v>
      </c>
      <c r="BB174" s="2">
        <f t="shared" si="572"/>
        <v>59.486013417439082</v>
      </c>
      <c r="BC174" s="2">
        <f t="shared" si="573"/>
        <v>60.753429007867574</v>
      </c>
      <c r="BD174" s="2">
        <f t="shared" si="574"/>
        <v>60.801716037922006</v>
      </c>
      <c r="BE174" s="2">
        <f t="shared" si="575"/>
        <v>61.485878678574352</v>
      </c>
      <c r="BF174" s="2">
        <f t="shared" si="576"/>
        <v>61.618114907629135</v>
      </c>
      <c r="BG174" s="2">
        <f t="shared" si="577"/>
        <v>60.395154348559217</v>
      </c>
      <c r="BH174" s="2">
        <f t="shared" si="578"/>
        <v>60.178817194148394</v>
      </c>
      <c r="BI174" s="2">
        <f t="shared" si="579"/>
        <v>59.728869228251668</v>
      </c>
      <c r="BJ174" s="2">
        <f t="shared" si="580"/>
        <v>59.173981644073734</v>
      </c>
      <c r="BK174" s="2">
        <f t="shared" si="581"/>
        <v>58.693707559895557</v>
      </c>
      <c r="BL174" s="2">
        <f t="shared" si="582"/>
        <v>61.536259259397823</v>
      </c>
      <c r="BM174" s="2">
        <f t="shared" si="583"/>
        <v>65.551399736981367</v>
      </c>
      <c r="BO174" s="2" t="str">
        <f t="shared" si="469"/>
        <v/>
      </c>
      <c r="BP174" s="2" t="str">
        <f t="shared" si="470"/>
        <v/>
      </c>
      <c r="BQ174" s="2" t="str">
        <f t="shared" si="471"/>
        <v/>
      </c>
      <c r="BR174" s="2" t="str">
        <f t="shared" si="472"/>
        <v/>
      </c>
      <c r="BS174" s="2" t="str">
        <f t="shared" si="473"/>
        <v/>
      </c>
      <c r="BT174" s="2" t="str">
        <f t="shared" si="474"/>
        <v/>
      </c>
      <c r="BU174" s="2" t="str">
        <f t="shared" si="475"/>
        <v/>
      </c>
      <c r="BV174" s="2" t="str">
        <f t="shared" si="476"/>
        <v/>
      </c>
      <c r="BW174" s="2" t="str">
        <f t="shared" si="477"/>
        <v/>
      </c>
      <c r="BX174" s="2" t="str">
        <f t="shared" si="478"/>
        <v/>
      </c>
      <c r="BY174" s="2" t="str">
        <f t="shared" si="479"/>
        <v/>
      </c>
      <c r="BZ174" s="2" t="str">
        <f t="shared" si="480"/>
        <v/>
      </c>
      <c r="CA174" s="2" t="str">
        <f t="shared" si="481"/>
        <v/>
      </c>
      <c r="CB174" s="2" t="str">
        <f t="shared" si="482"/>
        <v/>
      </c>
      <c r="CC174" s="2" t="str">
        <f t="shared" si="483"/>
        <v/>
      </c>
      <c r="CE174" s="2" t="str">
        <f t="shared" si="520"/>
        <v/>
      </c>
      <c r="CF174" s="2" t="str">
        <f t="shared" si="521"/>
        <v/>
      </c>
      <c r="CG174" s="2" t="str">
        <f t="shared" si="522"/>
        <v/>
      </c>
      <c r="CH174" s="2" t="str">
        <f t="shared" si="523"/>
        <v/>
      </c>
      <c r="CI174" s="2" t="str">
        <f t="shared" si="524"/>
        <v/>
      </c>
      <c r="CJ174" s="2" t="str">
        <f t="shared" si="525"/>
        <v/>
      </c>
      <c r="CK174" s="2" t="str">
        <f t="shared" si="526"/>
        <v/>
      </c>
      <c r="CL174" s="2" t="str">
        <f t="shared" si="527"/>
        <v/>
      </c>
      <c r="CM174" s="2" t="str">
        <f t="shared" si="528"/>
        <v/>
      </c>
      <c r="CN174" s="2" t="str">
        <f t="shared" si="529"/>
        <v/>
      </c>
      <c r="CO174" s="2" t="str">
        <f t="shared" si="530"/>
        <v/>
      </c>
      <c r="CP174" s="2" t="str">
        <f t="shared" si="531"/>
        <v/>
      </c>
      <c r="CQ174" s="2" t="str">
        <f t="shared" si="532"/>
        <v/>
      </c>
      <c r="CR174" s="2" t="str">
        <f t="shared" si="533"/>
        <v/>
      </c>
      <c r="CS174" s="2" t="str">
        <f t="shared" si="534"/>
        <v/>
      </c>
      <c r="CU174" s="2" t="str">
        <f t="shared" si="484"/>
        <v/>
      </c>
      <c r="CV174" s="2" t="str">
        <f t="shared" si="485"/>
        <v/>
      </c>
      <c r="CW174" s="2" t="str">
        <f t="shared" si="486"/>
        <v/>
      </c>
      <c r="CX174" s="2" t="str">
        <f t="shared" si="487"/>
        <v/>
      </c>
      <c r="CY174" s="2" t="str">
        <f t="shared" si="488"/>
        <v/>
      </c>
      <c r="CZ174" s="2" t="str">
        <f t="shared" si="489"/>
        <v/>
      </c>
      <c r="DA174" s="2" t="str">
        <f t="shared" si="490"/>
        <v/>
      </c>
      <c r="DB174" s="2" t="str">
        <f t="shared" si="491"/>
        <v/>
      </c>
      <c r="DC174" s="2" t="str">
        <f t="shared" si="492"/>
        <v/>
      </c>
      <c r="DD174" s="2" t="str">
        <f t="shared" si="493"/>
        <v/>
      </c>
      <c r="DE174" s="2" t="str">
        <f t="shared" si="494"/>
        <v/>
      </c>
      <c r="DF174" s="2" t="str">
        <f t="shared" si="495"/>
        <v/>
      </c>
      <c r="DG174" s="2" t="str">
        <f t="shared" si="496"/>
        <v/>
      </c>
      <c r="DH174" s="2" t="str">
        <f t="shared" si="497"/>
        <v/>
      </c>
      <c r="DI174" s="2" t="str">
        <f t="shared" si="498"/>
        <v/>
      </c>
      <c r="DK174" s="2">
        <f t="shared" si="499"/>
        <v>112.72511491557223</v>
      </c>
      <c r="DL174" s="2">
        <f t="shared" si="584"/>
        <v>109.50909407665509</v>
      </c>
      <c r="DM174" s="2">
        <f t="shared" si="584"/>
        <v>109.22272071415067</v>
      </c>
      <c r="DN174" s="2">
        <f t="shared" si="584"/>
        <v>119.10599111363204</v>
      </c>
      <c r="DO174" s="2">
        <f t="shared" si="584"/>
        <v>117.43357375145177</v>
      </c>
      <c r="DP174" s="2">
        <f t="shared" si="584"/>
        <v>109.25949843205576</v>
      </c>
      <c r="DQ174" s="2">
        <f t="shared" si="584"/>
        <v>104.06010359408036</v>
      </c>
      <c r="DR174" s="2">
        <f t="shared" si="584"/>
        <v>102.3478019069227</v>
      </c>
      <c r="DS174" s="2">
        <f t="shared" si="584"/>
        <v>105.29102865786132</v>
      </c>
      <c r="DT174" s="2">
        <f t="shared" si="584"/>
        <v>106.66636439510573</v>
      </c>
      <c r="DU174" s="2">
        <f t="shared" si="584"/>
        <v>105.60323467230441</v>
      </c>
      <c r="DV174" s="2">
        <f t="shared" si="584"/>
        <v>114.08178975231615</v>
      </c>
      <c r="DW174" s="2">
        <f t="shared" si="584"/>
        <v>110.21889217758984</v>
      </c>
      <c r="DX174" s="2">
        <f t="shared" si="584"/>
        <v>102.56475142479</v>
      </c>
      <c r="DY174" s="2">
        <f t="shared" si="584"/>
        <v>88.364223414304973</v>
      </c>
      <c r="EA174" s="2">
        <f t="shared" si="439"/>
        <v>56.097499934860217</v>
      </c>
      <c r="EB174" s="2">
        <f t="shared" si="501"/>
        <v>57.679578116187258</v>
      </c>
      <c r="EC174" s="2">
        <f t="shared" si="502"/>
        <v>58.490645113988691</v>
      </c>
      <c r="ED174" s="2">
        <f t="shared" si="503"/>
        <v>58.96910708625461</v>
      </c>
      <c r="EE174" s="2">
        <f t="shared" si="504"/>
        <v>60.587327310325009</v>
      </c>
      <c r="EF174" s="2">
        <f t="shared" si="505"/>
        <v>60.391870434880325</v>
      </c>
      <c r="EG174" s="2">
        <f t="shared" si="506"/>
        <v>61.092353362086584</v>
      </c>
      <c r="EH174" s="2">
        <f t="shared" si="507"/>
        <v>60.854595449772496</v>
      </c>
      <c r="EI174" s="2">
        <f t="shared" si="508"/>
        <v>59.801817273568233</v>
      </c>
      <c r="EJ174" s="2">
        <f t="shared" si="509"/>
        <v>59.744540077129159</v>
      </c>
      <c r="EK174" s="2">
        <f t="shared" si="510"/>
        <v>59.414539826174043</v>
      </c>
      <c r="EL174" s="2">
        <f t="shared" si="511"/>
        <v>58.992673705191677</v>
      </c>
      <c r="EM174" s="2">
        <f t="shared" si="512"/>
        <v>58.342203420195439</v>
      </c>
      <c r="EN174" s="2">
        <f t="shared" si="513"/>
        <v>61.523836857431967</v>
      </c>
      <c r="EO174" s="2">
        <f t="shared" si="514"/>
        <v>66.107848005614244</v>
      </c>
      <c r="EQ174" s="2">
        <f t="shared" si="515"/>
        <v>57.325162083913554</v>
      </c>
      <c r="ER174" s="2">
        <f t="shared" si="585"/>
        <v>58.559661325894112</v>
      </c>
      <c r="ES174" s="2">
        <f t="shared" si="585"/>
        <v>60.001793506145255</v>
      </c>
      <c r="ET174" s="2">
        <f t="shared" si="585"/>
        <v>60.45420302635732</v>
      </c>
      <c r="EU174" s="2">
        <f t="shared" si="585"/>
        <v>61.069861393017909</v>
      </c>
      <c r="EV174" s="2">
        <f t="shared" si="585"/>
        <v>61.585195137028009</v>
      </c>
      <c r="EW174" s="2">
        <f t="shared" si="585"/>
        <v>62.243772832771356</v>
      </c>
      <c r="EX174" s="2">
        <f t="shared" si="585"/>
        <v>62.895796031782339</v>
      </c>
      <c r="EY174" s="2">
        <f t="shared" si="585"/>
        <v>61.348975637274734</v>
      </c>
      <c r="EZ174" s="2">
        <f t="shared" si="585"/>
        <v>60.952558020160147</v>
      </c>
      <c r="FA174" s="2">
        <f t="shared" si="585"/>
        <v>60.295573575783386</v>
      </c>
      <c r="FB174" s="2">
        <f t="shared" si="585"/>
        <v>59.554421475083366</v>
      </c>
      <c r="FC174" s="2">
        <f t="shared" si="585"/>
        <v>59.472084029768354</v>
      </c>
      <c r="FD174" s="2">
        <f t="shared" si="585"/>
        <v>61.55732422540148</v>
      </c>
      <c r="FE174" s="2">
        <f t="shared" si="585"/>
        <v>63.726997791037761</v>
      </c>
      <c r="FG174" s="2">
        <f t="shared" si="517"/>
        <v>0.99994802437912822</v>
      </c>
      <c r="FH174" s="2">
        <f t="shared" si="586"/>
        <v>0.99994299703326106</v>
      </c>
      <c r="FI174" s="2">
        <f t="shared" si="586"/>
        <v>0.99993294235142827</v>
      </c>
      <c r="FJ174" s="2">
        <f t="shared" si="586"/>
        <v>0.99993692272729751</v>
      </c>
      <c r="FK174" s="2">
        <f t="shared" si="586"/>
        <v>0.99993807980123073</v>
      </c>
      <c r="FL174" s="2">
        <f t="shared" si="586"/>
        <v>0.99993974702947885</v>
      </c>
      <c r="FM174" s="2">
        <f t="shared" si="586"/>
        <v>0.99992985625073905</v>
      </c>
      <c r="FN174" s="2">
        <f t="shared" si="586"/>
        <v>0.99992051997075904</v>
      </c>
      <c r="FO174" s="2">
        <f t="shared" si="586"/>
        <v>0.99992109839122023</v>
      </c>
      <c r="FP174" s="2">
        <f t="shared" si="586"/>
        <v>0.99992143076977036</v>
      </c>
      <c r="FQ174" s="2">
        <f t="shared" si="586"/>
        <v>0.9999308317082013</v>
      </c>
      <c r="FR174" s="2">
        <f t="shared" si="586"/>
        <v>0.99991904893204342</v>
      </c>
      <c r="FS174" s="2">
        <f t="shared" si="586"/>
        <v>0.99993023543399151</v>
      </c>
      <c r="FT174" s="2">
        <f t="shared" si="586"/>
        <v>0.99993788910567105</v>
      </c>
      <c r="FU174" s="2">
        <f t="shared" si="586"/>
        <v>0.99990883822737686</v>
      </c>
      <c r="FW174" s="2">
        <f t="shared" si="535"/>
        <v>0.33076073214620899</v>
      </c>
      <c r="FX174" s="2">
        <f t="shared" si="587"/>
        <v>0.342080285839789</v>
      </c>
      <c r="FY174" s="2">
        <f t="shared" si="588"/>
        <v>0.35712301639585148</v>
      </c>
      <c r="FZ174" s="2">
        <f t="shared" si="589"/>
        <v>0.34550835854800988</v>
      </c>
      <c r="GA174" s="2">
        <f t="shared" si="590"/>
        <v>0.33693322916447849</v>
      </c>
      <c r="GB174" s="2">
        <f t="shared" si="591"/>
        <v>0.34098111147804966</v>
      </c>
      <c r="GC174" s="2">
        <f t="shared" si="592"/>
        <v>0.33915649972198164</v>
      </c>
      <c r="GD174" s="2">
        <f t="shared" si="593"/>
        <v>0.37243844788912578</v>
      </c>
      <c r="GE174" s="2">
        <f t="shared" si="594"/>
        <v>0.38118134307711654</v>
      </c>
      <c r="GF174" s="2">
        <f t="shared" si="595"/>
        <v>0.35644379943664067</v>
      </c>
      <c r="GG174" s="2">
        <f t="shared" si="596"/>
        <v>0.35314720814347506</v>
      </c>
      <c r="GH174" s="2">
        <f t="shared" si="597"/>
        <v>0.31481818991351784</v>
      </c>
      <c r="GI174" s="2">
        <f t="shared" si="598"/>
        <v>0.30789534936306123</v>
      </c>
      <c r="GJ174" s="2">
        <f t="shared" si="599"/>
        <v>0.29483696858475256</v>
      </c>
      <c r="GK174" s="2">
        <f t="shared" si="600"/>
        <v>0.23457048908330905</v>
      </c>
      <c r="GM174" s="92">
        <f t="shared" si="536"/>
        <v>0</v>
      </c>
      <c r="GN174" s="92">
        <f t="shared" si="601"/>
        <v>0</v>
      </c>
      <c r="GO174" s="92">
        <f t="shared" si="602"/>
        <v>0</v>
      </c>
      <c r="GP174" s="92">
        <f t="shared" si="603"/>
        <v>0</v>
      </c>
      <c r="GQ174" s="92">
        <f t="shared" si="604"/>
        <v>0</v>
      </c>
      <c r="GR174" s="92">
        <f t="shared" si="605"/>
        <v>0</v>
      </c>
      <c r="GS174" s="92">
        <f t="shared" si="606"/>
        <v>0</v>
      </c>
      <c r="GT174" s="92">
        <f t="shared" si="607"/>
        <v>0</v>
      </c>
      <c r="GU174" s="92">
        <f t="shared" si="608"/>
        <v>0</v>
      </c>
      <c r="GV174" s="92">
        <f t="shared" si="609"/>
        <v>0</v>
      </c>
      <c r="GW174" s="92">
        <f t="shared" si="610"/>
        <v>0</v>
      </c>
      <c r="GX174" s="92">
        <f t="shared" si="611"/>
        <v>0</v>
      </c>
      <c r="GY174" s="92">
        <f t="shared" si="612"/>
        <v>0</v>
      </c>
      <c r="GZ174" s="92">
        <f t="shared" si="613"/>
        <v>0</v>
      </c>
      <c r="HA174" s="92">
        <f t="shared" si="614"/>
        <v>0</v>
      </c>
      <c r="HC174" s="92">
        <f t="shared" si="537"/>
        <v>1.0571391364148517E-159</v>
      </c>
      <c r="HD174" s="92">
        <f t="shared" si="615"/>
        <v>2.319618973882552E-202</v>
      </c>
      <c r="HE174" s="92">
        <f t="shared" si="616"/>
        <v>2.8645356050807061E-245</v>
      </c>
      <c r="HF174" s="92">
        <f t="shared" si="617"/>
        <v>0</v>
      </c>
      <c r="HG174" s="92">
        <f t="shared" si="618"/>
        <v>0</v>
      </c>
      <c r="HH174" s="92">
        <f t="shared" si="619"/>
        <v>0</v>
      </c>
      <c r="HI174" s="92">
        <f t="shared" si="620"/>
        <v>0</v>
      </c>
      <c r="HJ174" s="92">
        <f t="shared" si="621"/>
        <v>0</v>
      </c>
      <c r="HK174" s="92">
        <f t="shared" si="622"/>
        <v>0</v>
      </c>
      <c r="HL174" s="92">
        <f t="shared" si="623"/>
        <v>0</v>
      </c>
      <c r="HM174" s="92">
        <f t="shared" si="624"/>
        <v>0</v>
      </c>
      <c r="HN174" s="92">
        <f t="shared" si="625"/>
        <v>0</v>
      </c>
      <c r="HO174" s="92">
        <f t="shared" si="626"/>
        <v>0</v>
      </c>
      <c r="HP174" s="92">
        <f t="shared" si="627"/>
        <v>4.7294395977747674E-243</v>
      </c>
      <c r="HQ174" s="92">
        <f t="shared" si="628"/>
        <v>1.1936292735081539E-199</v>
      </c>
      <c r="HS174" s="92">
        <f t="shared" si="538"/>
        <v>1.2413812967535675E-9</v>
      </c>
      <c r="HT174" s="92">
        <f t="shared" si="629"/>
        <v>7.4071542379667947E-10</v>
      </c>
      <c r="HU174" s="92">
        <f t="shared" si="630"/>
        <v>1.3091152930166345E-11</v>
      </c>
      <c r="HV174" s="92">
        <f t="shared" si="631"/>
        <v>1.9422654974516605E-11</v>
      </c>
      <c r="HW174" s="92">
        <f t="shared" si="632"/>
        <v>1.1466162487523252E-11</v>
      </c>
      <c r="HX174" s="92">
        <f t="shared" si="633"/>
        <v>4.6875510705994807E-13</v>
      </c>
      <c r="HY174" s="92">
        <f t="shared" si="634"/>
        <v>6.9428826499896205E-14</v>
      </c>
      <c r="HZ174" s="92">
        <f t="shared" si="635"/>
        <v>7.8394616001794343E-17</v>
      </c>
      <c r="IA174" s="92">
        <f t="shared" si="636"/>
        <v>1.2943950524335467E-16</v>
      </c>
      <c r="IB174" s="92">
        <f t="shared" si="637"/>
        <v>2.9274237589169163E-15</v>
      </c>
      <c r="IC174" s="92">
        <f t="shared" si="638"/>
        <v>5.745414418208816E-15</v>
      </c>
      <c r="ID174" s="92">
        <f t="shared" si="639"/>
        <v>4.069805139285141E-12</v>
      </c>
      <c r="IE174" s="92">
        <f t="shared" si="640"/>
        <v>2.4354138172714729E-10</v>
      </c>
      <c r="IF174" s="92">
        <f t="shared" si="641"/>
        <v>5.27880194414007E-8</v>
      </c>
      <c r="IG174" s="92">
        <f t="shared" si="642"/>
        <v>2.3608102438485327E-7</v>
      </c>
      <c r="II174" s="92">
        <f t="shared" si="539"/>
        <v>9.3054439901233243E-2</v>
      </c>
      <c r="IJ174" s="92">
        <f t="shared" si="540"/>
        <v>0.11731018699322242</v>
      </c>
      <c r="IK174" s="92">
        <f t="shared" si="541"/>
        <v>0.13024262842118531</v>
      </c>
      <c r="IL174" s="92">
        <f t="shared" si="542"/>
        <v>0.10726822156659964</v>
      </c>
      <c r="IM174" s="92">
        <f t="shared" si="543"/>
        <v>8.5750919028524691E-2</v>
      </c>
      <c r="IN174" s="92">
        <f t="shared" si="544"/>
        <v>8.2394002359468393E-2</v>
      </c>
      <c r="IO174" s="92">
        <f t="shared" si="545"/>
        <v>6.8225125256561076E-2</v>
      </c>
      <c r="IP174" s="92">
        <f t="shared" si="546"/>
        <v>0.12798232391950468</v>
      </c>
      <c r="IQ174" s="92">
        <f t="shared" si="547"/>
        <v>0.15839393797305157</v>
      </c>
      <c r="IR174" s="92">
        <f t="shared" si="548"/>
        <v>9.2391326865267187E-2</v>
      </c>
      <c r="IS174" s="92">
        <f t="shared" si="549"/>
        <v>8.9008223665704711E-2</v>
      </c>
      <c r="IT174" s="92">
        <f t="shared" si="550"/>
        <v>3.5467958223875239E-2</v>
      </c>
      <c r="IU174" s="92">
        <f t="shared" si="551"/>
        <v>3.9208787192187677E-2</v>
      </c>
      <c r="IV174" s="92">
        <f t="shared" si="552"/>
        <v>5.0438653444780324E-2</v>
      </c>
      <c r="IW174" s="92">
        <f t="shared" si="553"/>
        <v>3.7524820294806339E-2</v>
      </c>
      <c r="IY174" s="92">
        <f t="shared" si="554"/>
        <v>9.3054441142614547E-2</v>
      </c>
      <c r="IZ174" s="92">
        <f t="shared" si="555"/>
        <v>0.11731018773393784</v>
      </c>
      <c r="JA174" s="92">
        <f t="shared" si="556"/>
        <v>0.13024262843427645</v>
      </c>
      <c r="JB174" s="92">
        <f t="shared" si="557"/>
        <v>0.1072682215860223</v>
      </c>
      <c r="JC174" s="92">
        <f t="shared" si="558"/>
        <v>8.5750919039990853E-2</v>
      </c>
      <c r="JD174" s="92">
        <f t="shared" si="559"/>
        <v>8.2394002359937143E-2</v>
      </c>
      <c r="JE174" s="92">
        <f t="shared" si="560"/>
        <v>6.8225125256630506E-2</v>
      </c>
      <c r="JF174" s="92">
        <f t="shared" si="561"/>
        <v>0.12798232391950476</v>
      </c>
      <c r="JG174" s="92">
        <f t="shared" si="562"/>
        <v>0.15839393797305171</v>
      </c>
      <c r="JH174" s="92">
        <f t="shared" si="563"/>
        <v>9.2391326865270115E-2</v>
      </c>
      <c r="JI174" s="92">
        <f t="shared" si="564"/>
        <v>8.9008223665710456E-2</v>
      </c>
      <c r="JJ174" s="92">
        <f t="shared" si="565"/>
        <v>3.5467958227945046E-2</v>
      </c>
      <c r="JK174" s="92">
        <f t="shared" si="566"/>
        <v>3.9208787435729059E-2</v>
      </c>
      <c r="JL174" s="92">
        <f t="shared" si="567"/>
        <v>5.0438706232799765E-2</v>
      </c>
      <c r="JM174" s="92">
        <f t="shared" si="568"/>
        <v>3.7525056375830722E-2</v>
      </c>
    </row>
    <row r="175" spans="2:273" x14ac:dyDescent="0.25">
      <c r="B175" s="2">
        <v>148</v>
      </c>
      <c r="C175" s="37">
        <v>57.5</v>
      </c>
      <c r="D175" s="37">
        <v>56.95</v>
      </c>
      <c r="E175" s="37">
        <v>60.122</v>
      </c>
      <c r="F175" s="37">
        <v>64.097999999999999</v>
      </c>
      <c r="G175" s="37">
        <v>65.122</v>
      </c>
      <c r="H175" s="37">
        <v>67.594999999999999</v>
      </c>
      <c r="I175" s="37">
        <v>69.905000000000001</v>
      </c>
      <c r="J175" s="37">
        <v>74.372</v>
      </c>
      <c r="K175" s="37">
        <v>77.204999999999998</v>
      </c>
      <c r="L175" s="37">
        <v>74.067999999999998</v>
      </c>
      <c r="M175" s="37">
        <v>75.772999999999996</v>
      </c>
      <c r="N175" s="37">
        <v>67.659000000000006</v>
      </c>
      <c r="O175" s="37">
        <v>67.067999999999998</v>
      </c>
      <c r="P175" s="37">
        <v>72.340999999999994</v>
      </c>
      <c r="Q175" s="37">
        <v>78.977000000000004</v>
      </c>
      <c r="S175" s="4">
        <f t="shared" si="440"/>
        <v>56.695155021229226</v>
      </c>
      <c r="T175" s="4">
        <f t="shared" si="441"/>
        <v>58.94873349694187</v>
      </c>
      <c r="U175" s="4">
        <f t="shared" si="442"/>
        <v>62.169789758566061</v>
      </c>
      <c r="V175" s="4">
        <f t="shared" si="443"/>
        <v>63.833639042305066</v>
      </c>
      <c r="W175" s="4">
        <f t="shared" si="444"/>
        <v>65.542496841640826</v>
      </c>
      <c r="X175" s="4">
        <f t="shared" si="445"/>
        <v>66.946473524810244</v>
      </c>
      <c r="Y175" s="4">
        <f t="shared" si="446"/>
        <v>68.065138596460557</v>
      </c>
      <c r="Z175" s="4">
        <f t="shared" si="447"/>
        <v>72.714090228243208</v>
      </c>
      <c r="AA175" s="4">
        <f t="shared" si="448"/>
        <v>75.067422762274163</v>
      </c>
      <c r="AB175" s="4">
        <f t="shared" si="449"/>
        <v>71.890417471558251</v>
      </c>
      <c r="AC175" s="4">
        <f t="shared" si="450"/>
        <v>72.460717649994592</v>
      </c>
      <c r="AD175" s="4">
        <f t="shared" si="451"/>
        <v>66.753028124625658</v>
      </c>
      <c r="AE175" s="4">
        <f t="shared" si="452"/>
        <v>66.907131543301318</v>
      </c>
      <c r="AF175" s="4">
        <f t="shared" si="453"/>
        <v>72.577406521020947</v>
      </c>
      <c r="AG175" s="4">
        <f t="shared" si="454"/>
        <v>79.029169790800367</v>
      </c>
      <c r="AI175" s="4">
        <f t="shared" si="455"/>
        <v>0.80484497877077388</v>
      </c>
      <c r="AJ175" s="4">
        <f t="shared" si="456"/>
        <v>-1.9987334969418669</v>
      </c>
      <c r="AK175" s="4">
        <f t="shared" si="457"/>
        <v>-2.0477897585660614</v>
      </c>
      <c r="AL175" s="4">
        <f t="shared" si="458"/>
        <v>0.26436095769493306</v>
      </c>
      <c r="AM175" s="4">
        <f t="shared" si="459"/>
        <v>-0.42049684164082635</v>
      </c>
      <c r="AN175" s="4">
        <f t="shared" si="460"/>
        <v>0.64852647518975459</v>
      </c>
      <c r="AO175" s="4">
        <f t="shared" si="461"/>
        <v>1.8398614035394445</v>
      </c>
      <c r="AP175" s="4">
        <f t="shared" si="462"/>
        <v>1.6579097717567919</v>
      </c>
      <c r="AQ175" s="4">
        <f t="shared" si="463"/>
        <v>2.1375772377258357</v>
      </c>
      <c r="AR175" s="4">
        <f t="shared" si="464"/>
        <v>2.1775825284417465</v>
      </c>
      <c r="AS175" s="4">
        <f t="shared" si="465"/>
        <v>3.3122823500054039</v>
      </c>
      <c r="AT175" s="4">
        <f t="shared" si="466"/>
        <v>0.9059718753743482</v>
      </c>
      <c r="AU175" s="4">
        <f t="shared" si="467"/>
        <v>0.16086845669867955</v>
      </c>
      <c r="AV175" s="4">
        <f t="shared" si="569"/>
        <v>-0.23640652102095316</v>
      </c>
      <c r="AW175" s="4">
        <f t="shared" si="569"/>
        <v>-5.2169790800363103E-2</v>
      </c>
      <c r="AY175" s="2">
        <f t="shared" si="519"/>
        <v>56.436101201740811</v>
      </c>
      <c r="AZ175" s="2">
        <f t="shared" si="570"/>
        <v>57.911491205562768</v>
      </c>
      <c r="BA175" s="2">
        <f t="shared" si="571"/>
        <v>58.932632098513039</v>
      </c>
      <c r="BB175" s="2">
        <f t="shared" si="572"/>
        <v>59.394561199681746</v>
      </c>
      <c r="BC175" s="2">
        <f t="shared" si="573"/>
        <v>60.66875761990952</v>
      </c>
      <c r="BD175" s="2">
        <f t="shared" si="574"/>
        <v>60.713562433133205</v>
      </c>
      <c r="BE175" s="2">
        <f t="shared" si="575"/>
        <v>61.390183423202515</v>
      </c>
      <c r="BF175" s="2">
        <f t="shared" si="576"/>
        <v>61.537529565125567</v>
      </c>
      <c r="BG175" s="2">
        <f t="shared" si="577"/>
        <v>60.301636830177806</v>
      </c>
      <c r="BH175" s="2">
        <f t="shared" si="578"/>
        <v>60.085872525627359</v>
      </c>
      <c r="BI175" s="2">
        <f t="shared" si="579"/>
        <v>59.636307945713384</v>
      </c>
      <c r="BJ175" s="2">
        <f t="shared" si="580"/>
        <v>59.069505928132386</v>
      </c>
      <c r="BK175" s="2">
        <f t="shared" si="581"/>
        <v>58.587305879240702</v>
      </c>
      <c r="BL175" s="2">
        <f t="shared" si="582"/>
        <v>61.435113954809609</v>
      </c>
      <c r="BM175" s="2">
        <f t="shared" si="583"/>
        <v>65.424969626540033</v>
      </c>
      <c r="BO175" s="2" t="str">
        <f t="shared" si="469"/>
        <v/>
      </c>
      <c r="BP175" s="2" t="str">
        <f t="shared" si="470"/>
        <v/>
      </c>
      <c r="BQ175" s="2" t="str">
        <f t="shared" si="471"/>
        <v/>
      </c>
      <c r="BR175" s="2" t="str">
        <f t="shared" si="472"/>
        <v/>
      </c>
      <c r="BS175" s="2" t="str">
        <f t="shared" si="473"/>
        <v/>
      </c>
      <c r="BT175" s="2" t="str">
        <f t="shared" si="474"/>
        <v/>
      </c>
      <c r="BU175" s="2" t="str">
        <f t="shared" si="475"/>
        <v/>
      </c>
      <c r="BV175" s="2" t="str">
        <f t="shared" si="476"/>
        <v/>
      </c>
      <c r="BW175" s="2" t="str">
        <f t="shared" si="477"/>
        <v/>
      </c>
      <c r="BX175" s="2" t="str">
        <f t="shared" si="478"/>
        <v/>
      </c>
      <c r="BY175" s="2" t="str">
        <f t="shared" si="479"/>
        <v/>
      </c>
      <c r="BZ175" s="2" t="str">
        <f t="shared" si="480"/>
        <v/>
      </c>
      <c r="CA175" s="2" t="str">
        <f t="shared" si="481"/>
        <v/>
      </c>
      <c r="CB175" s="2" t="str">
        <f t="shared" si="482"/>
        <v/>
      </c>
      <c r="CC175" s="2" t="str">
        <f t="shared" si="483"/>
        <v/>
      </c>
      <c r="CE175" s="2" t="str">
        <f t="shared" si="520"/>
        <v/>
      </c>
      <c r="CF175" s="2" t="str">
        <f t="shared" si="521"/>
        <v/>
      </c>
      <c r="CG175" s="2" t="str">
        <f t="shared" si="522"/>
        <v/>
      </c>
      <c r="CH175" s="2" t="str">
        <f t="shared" si="523"/>
        <v/>
      </c>
      <c r="CI175" s="2" t="str">
        <f t="shared" si="524"/>
        <v/>
      </c>
      <c r="CJ175" s="2" t="str">
        <f t="shared" si="525"/>
        <v/>
      </c>
      <c r="CK175" s="2" t="str">
        <f t="shared" si="526"/>
        <v/>
      </c>
      <c r="CL175" s="2" t="str">
        <f t="shared" si="527"/>
        <v/>
      </c>
      <c r="CM175" s="2" t="str">
        <f t="shared" si="528"/>
        <v/>
      </c>
      <c r="CN175" s="2" t="str">
        <f t="shared" si="529"/>
        <v/>
      </c>
      <c r="CO175" s="2" t="str">
        <f t="shared" si="530"/>
        <v/>
      </c>
      <c r="CP175" s="2" t="str">
        <f t="shared" si="531"/>
        <v/>
      </c>
      <c r="CQ175" s="2" t="str">
        <f t="shared" si="532"/>
        <v/>
      </c>
      <c r="CR175" s="2" t="str">
        <f t="shared" si="533"/>
        <v/>
      </c>
      <c r="CS175" s="2" t="str">
        <f t="shared" si="534"/>
        <v/>
      </c>
      <c r="CU175" s="2" t="str">
        <f t="shared" si="484"/>
        <v/>
      </c>
      <c r="CV175" s="2" t="str">
        <f t="shared" si="485"/>
        <v/>
      </c>
      <c r="CW175" s="2" t="str">
        <f t="shared" si="486"/>
        <v/>
      </c>
      <c r="CX175" s="2" t="str">
        <f t="shared" si="487"/>
        <v/>
      </c>
      <c r="CY175" s="2" t="str">
        <f t="shared" si="488"/>
        <v/>
      </c>
      <c r="CZ175" s="2" t="str">
        <f t="shared" si="489"/>
        <v/>
      </c>
      <c r="DA175" s="2" t="str">
        <f t="shared" si="490"/>
        <v/>
      </c>
      <c r="DB175" s="2" t="str">
        <f t="shared" si="491"/>
        <v/>
      </c>
      <c r="DC175" s="2" t="str">
        <f t="shared" si="492"/>
        <v/>
      </c>
      <c r="DD175" s="2" t="str">
        <f t="shared" si="493"/>
        <v/>
      </c>
      <c r="DE175" s="2" t="str">
        <f t="shared" si="494"/>
        <v/>
      </c>
      <c r="DF175" s="2" t="str">
        <f t="shared" si="495"/>
        <v/>
      </c>
      <c r="DG175" s="2" t="str">
        <f t="shared" si="496"/>
        <v/>
      </c>
      <c r="DH175" s="2" t="str">
        <f t="shared" si="497"/>
        <v/>
      </c>
      <c r="DI175" s="2" t="str">
        <f t="shared" si="498"/>
        <v/>
      </c>
      <c r="DK175" s="2">
        <f t="shared" si="499"/>
        <v>113.04025797373359</v>
      </c>
      <c r="DL175" s="2">
        <f t="shared" si="584"/>
        <v>109.79526132404183</v>
      </c>
      <c r="DM175" s="2">
        <f t="shared" si="584"/>
        <v>109.49070815439052</v>
      </c>
      <c r="DN175" s="2">
        <f t="shared" si="584"/>
        <v>119.43884461010721</v>
      </c>
      <c r="DO175" s="2">
        <f t="shared" si="584"/>
        <v>117.74760162601623</v>
      </c>
      <c r="DP175" s="2">
        <f t="shared" si="584"/>
        <v>109.50034564459932</v>
      </c>
      <c r="DQ175" s="2">
        <f t="shared" si="584"/>
        <v>104.25563560857749</v>
      </c>
      <c r="DR175" s="2">
        <f t="shared" si="584"/>
        <v>102.53557866731489</v>
      </c>
      <c r="DS175" s="2">
        <f t="shared" si="584"/>
        <v>105.51124193069172</v>
      </c>
      <c r="DT175" s="2">
        <f t="shared" si="584"/>
        <v>106.89858074710314</v>
      </c>
      <c r="DU175" s="2">
        <f t="shared" si="584"/>
        <v>105.84368061008757</v>
      </c>
      <c r="DV175" s="2">
        <f t="shared" si="584"/>
        <v>114.38569705318318</v>
      </c>
      <c r="DW175" s="2">
        <f t="shared" si="584"/>
        <v>110.47729054666263</v>
      </c>
      <c r="DX175" s="2">
        <f t="shared" si="584"/>
        <v>102.76239975150582</v>
      </c>
      <c r="DY175" s="2">
        <f t="shared" si="584"/>
        <v>88.464591228070162</v>
      </c>
      <c r="EA175" s="2">
        <f t="shared" si="439"/>
        <v>55.990740378853026</v>
      </c>
      <c r="EB175" s="2">
        <f t="shared" si="501"/>
        <v>57.580704117315292</v>
      </c>
      <c r="EC175" s="2">
        <f t="shared" si="502"/>
        <v>58.342840671165419</v>
      </c>
      <c r="ED175" s="2">
        <f t="shared" si="503"/>
        <v>58.832814214145657</v>
      </c>
      <c r="EE175" s="2">
        <f t="shared" si="504"/>
        <v>60.488073603078597</v>
      </c>
      <c r="EF175" s="2">
        <f t="shared" si="505"/>
        <v>60.267829110012357</v>
      </c>
      <c r="EG175" s="2">
        <f t="shared" si="506"/>
        <v>60.962188577195249</v>
      </c>
      <c r="EH175" s="2">
        <f t="shared" si="507"/>
        <v>60.710033531676594</v>
      </c>
      <c r="EI175" s="2">
        <f t="shared" si="508"/>
        <v>59.659234530317036</v>
      </c>
      <c r="EJ175" s="2">
        <f t="shared" si="509"/>
        <v>59.6142306402201</v>
      </c>
      <c r="EK175" s="2">
        <f t="shared" si="510"/>
        <v>59.29586805679746</v>
      </c>
      <c r="EL175" s="2">
        <f t="shared" si="511"/>
        <v>58.872180307701882</v>
      </c>
      <c r="EM175" s="2">
        <f t="shared" si="512"/>
        <v>58.203890553745921</v>
      </c>
      <c r="EN175" s="2">
        <f t="shared" si="513"/>
        <v>61.42192597255147</v>
      </c>
      <c r="EO175" s="2">
        <f t="shared" si="514"/>
        <v>66.034031504277067</v>
      </c>
      <c r="EQ175" s="2">
        <f t="shared" si="515"/>
        <v>57.250231924949482</v>
      </c>
      <c r="ER175" s="2">
        <f t="shared" si="585"/>
        <v>58.484236227202089</v>
      </c>
      <c r="ES175" s="2">
        <f t="shared" si="585"/>
        <v>59.89266523649907</v>
      </c>
      <c r="ET175" s="2">
        <f t="shared" si="585"/>
        <v>60.355530702533137</v>
      </c>
      <c r="EU175" s="2">
        <f t="shared" si="585"/>
        <v>60.984010170819502</v>
      </c>
      <c r="EV175" s="2">
        <f t="shared" si="585"/>
        <v>61.491762795311914</v>
      </c>
      <c r="EW175" s="2">
        <f t="shared" si="585"/>
        <v>62.143058369602358</v>
      </c>
      <c r="EX175" s="2">
        <f t="shared" si="585"/>
        <v>62.801489049909733</v>
      </c>
      <c r="EY175" s="2">
        <f t="shared" si="585"/>
        <v>61.244579918786883</v>
      </c>
      <c r="EZ175" s="2">
        <f t="shared" si="585"/>
        <v>60.853523730453496</v>
      </c>
      <c r="FA175" s="2">
        <f t="shared" si="585"/>
        <v>60.197175390608606</v>
      </c>
      <c r="FB175" s="2">
        <f t="shared" si="585"/>
        <v>59.448950467920859</v>
      </c>
      <c r="FC175" s="2">
        <f t="shared" si="585"/>
        <v>59.363189601409971</v>
      </c>
      <c r="FD175" s="2">
        <f t="shared" si="585"/>
        <v>61.456430579205261</v>
      </c>
      <c r="FE175" s="2">
        <f t="shared" si="585"/>
        <v>63.60499121853001</v>
      </c>
      <c r="FG175" s="2">
        <f t="shared" si="517"/>
        <v>0.99995259745359699</v>
      </c>
      <c r="FH175" s="2">
        <f t="shared" si="586"/>
        <v>0.99994801241570752</v>
      </c>
      <c r="FI175" s="2">
        <f t="shared" si="586"/>
        <v>0.99993884233678954</v>
      </c>
      <c r="FJ175" s="2">
        <f t="shared" si="586"/>
        <v>0.99994247252429413</v>
      </c>
      <c r="FK175" s="2">
        <f t="shared" si="586"/>
        <v>0.9999435277998695</v>
      </c>
      <c r="FL175" s="2">
        <f t="shared" si="586"/>
        <v>0.99994504834644915</v>
      </c>
      <c r="FM175" s="2">
        <f t="shared" si="586"/>
        <v>0.99993602774553125</v>
      </c>
      <c r="FN175" s="2">
        <f t="shared" si="586"/>
        <v>0.99992751284488957</v>
      </c>
      <c r="FO175" s="2">
        <f t="shared" si="586"/>
        <v>0.99992804037797156</v>
      </c>
      <c r="FP175" s="2">
        <f t="shared" si="586"/>
        <v>0.99992834351501214</v>
      </c>
      <c r="FQ175" s="2">
        <f t="shared" si="586"/>
        <v>0.9999369173842152</v>
      </c>
      <c r="FR175" s="2">
        <f t="shared" si="586"/>
        <v>0.99992617122269734</v>
      </c>
      <c r="FS175" s="2">
        <f t="shared" si="586"/>
        <v>0.99993637356902476</v>
      </c>
      <c r="FT175" s="2">
        <f t="shared" si="586"/>
        <v>0.99994335388155409</v>
      </c>
      <c r="FU175" s="2">
        <f t="shared" si="586"/>
        <v>0.99991685880833669</v>
      </c>
      <c r="FW175" s="2">
        <f t="shared" si="535"/>
        <v>0.35145653168903518</v>
      </c>
      <c r="FX175" s="2">
        <f t="shared" si="587"/>
        <v>0.36310007797564253</v>
      </c>
      <c r="FY175" s="2">
        <f t="shared" si="588"/>
        <v>0.37853532355634451</v>
      </c>
      <c r="FZ175" s="2">
        <f t="shared" si="589"/>
        <v>0.3666214149858214</v>
      </c>
      <c r="GA175" s="2">
        <f t="shared" si="590"/>
        <v>0.35780875387624733</v>
      </c>
      <c r="GB175" s="2">
        <f t="shared" si="591"/>
        <v>0.36197052197348178</v>
      </c>
      <c r="GC175" s="2">
        <f t="shared" si="592"/>
        <v>0.36009496502586819</v>
      </c>
      <c r="GD175" s="2">
        <f t="shared" si="593"/>
        <v>0.39420595440999784</v>
      </c>
      <c r="GE175" s="2">
        <f t="shared" si="594"/>
        <v>0.40313158973884577</v>
      </c>
      <c r="GF175" s="2">
        <f t="shared" si="595"/>
        <v>0.37783931724776765</v>
      </c>
      <c r="GG175" s="2">
        <f t="shared" si="596"/>
        <v>0.37445998549005322</v>
      </c>
      <c r="GH175" s="2">
        <f t="shared" si="597"/>
        <v>0.33501581512477857</v>
      </c>
      <c r="GI175" s="2">
        <f t="shared" si="598"/>
        <v>0.32786135413822665</v>
      </c>
      <c r="GJ175" s="2">
        <f t="shared" si="599"/>
        <v>0.31434077752785999</v>
      </c>
      <c r="GK175" s="2">
        <f t="shared" si="600"/>
        <v>0.25150953023994693</v>
      </c>
      <c r="GM175" s="92">
        <f t="shared" si="536"/>
        <v>0</v>
      </c>
      <c r="GN175" s="92">
        <f t="shared" si="601"/>
        <v>0</v>
      </c>
      <c r="GO175" s="92">
        <f t="shared" si="602"/>
        <v>0</v>
      </c>
      <c r="GP175" s="92">
        <f t="shared" si="603"/>
        <v>0</v>
      </c>
      <c r="GQ175" s="92">
        <f t="shared" si="604"/>
        <v>0</v>
      </c>
      <c r="GR175" s="92">
        <f t="shared" si="605"/>
        <v>0</v>
      </c>
      <c r="GS175" s="92">
        <f t="shared" si="606"/>
        <v>0</v>
      </c>
      <c r="GT175" s="92">
        <f t="shared" si="607"/>
        <v>0</v>
      </c>
      <c r="GU175" s="92">
        <f t="shared" si="608"/>
        <v>0</v>
      </c>
      <c r="GV175" s="92">
        <f t="shared" si="609"/>
        <v>0</v>
      </c>
      <c r="GW175" s="92">
        <f t="shared" si="610"/>
        <v>0</v>
      </c>
      <c r="GX175" s="92">
        <f t="shared" si="611"/>
        <v>0</v>
      </c>
      <c r="GY175" s="92">
        <f t="shared" si="612"/>
        <v>0</v>
      </c>
      <c r="GZ175" s="92">
        <f t="shared" si="613"/>
        <v>0</v>
      </c>
      <c r="HA175" s="92">
        <f t="shared" si="614"/>
        <v>0</v>
      </c>
      <c r="HC175" s="92">
        <f t="shared" si="537"/>
        <v>5.9864313244839119E-165</v>
      </c>
      <c r="HD175" s="92">
        <f t="shared" si="615"/>
        <v>5.1081765008962196E-209</v>
      </c>
      <c r="HE175" s="92">
        <f t="shared" si="616"/>
        <v>2.5427619333651396E-253</v>
      </c>
      <c r="HF175" s="92">
        <f t="shared" si="617"/>
        <v>0</v>
      </c>
      <c r="HG175" s="92">
        <f t="shared" si="618"/>
        <v>0</v>
      </c>
      <c r="HH175" s="92">
        <f t="shared" si="619"/>
        <v>0</v>
      </c>
      <c r="HI175" s="92">
        <f t="shared" si="620"/>
        <v>0</v>
      </c>
      <c r="HJ175" s="92">
        <f t="shared" si="621"/>
        <v>0</v>
      </c>
      <c r="HK175" s="92">
        <f t="shared" si="622"/>
        <v>0</v>
      </c>
      <c r="HL175" s="92">
        <f t="shared" si="623"/>
        <v>0</v>
      </c>
      <c r="HM175" s="92">
        <f t="shared" si="624"/>
        <v>0</v>
      </c>
      <c r="HN175" s="92">
        <f t="shared" si="625"/>
        <v>0</v>
      </c>
      <c r="HO175" s="92">
        <f t="shared" si="626"/>
        <v>0</v>
      </c>
      <c r="HP175" s="92">
        <f t="shared" si="627"/>
        <v>4.7049234332267734E-251</v>
      </c>
      <c r="HQ175" s="92">
        <f t="shared" si="628"/>
        <v>3.3221809881338168E-206</v>
      </c>
      <c r="HS175" s="92">
        <f t="shared" si="538"/>
        <v>2.0394114799579636E-10</v>
      </c>
      <c r="HT175" s="92">
        <f t="shared" si="629"/>
        <v>1.1896779776068428E-10</v>
      </c>
      <c r="HU175" s="92">
        <f t="shared" si="630"/>
        <v>1.5334938730724504E-12</v>
      </c>
      <c r="HV175" s="92">
        <f t="shared" si="631"/>
        <v>2.3927145877108725E-12</v>
      </c>
      <c r="HW175" s="92">
        <f t="shared" si="632"/>
        <v>1.3493822952162761E-12</v>
      </c>
      <c r="HX175" s="92">
        <f t="shared" si="633"/>
        <v>4.4105177829512686E-14</v>
      </c>
      <c r="HY175" s="92">
        <f t="shared" si="634"/>
        <v>5.4750048592593156E-15</v>
      </c>
      <c r="HZ175" s="92">
        <f t="shared" si="635"/>
        <v>4.0224913793947419E-18</v>
      </c>
      <c r="IA175" s="92">
        <f t="shared" si="636"/>
        <v>7.0000494936608812E-18</v>
      </c>
      <c r="IB175" s="92">
        <f t="shared" si="637"/>
        <v>1.827201707845227E-16</v>
      </c>
      <c r="IC175" s="92">
        <f t="shared" si="638"/>
        <v>3.8247959070291834E-16</v>
      </c>
      <c r="ID175" s="92">
        <f t="shared" si="639"/>
        <v>3.901614703783778E-13</v>
      </c>
      <c r="IE175" s="92">
        <f t="shared" si="640"/>
        <v>3.2204667509217557E-11</v>
      </c>
      <c r="IF175" s="92">
        <f t="shared" si="641"/>
        <v>1.0335775568178657E-8</v>
      </c>
      <c r="IG175" s="92">
        <f t="shared" si="642"/>
        <v>4.4962226359234788E-8</v>
      </c>
      <c r="II175" s="92">
        <f t="shared" si="539"/>
        <v>0.14004331598155326</v>
      </c>
      <c r="IJ175" s="92">
        <f t="shared" si="540"/>
        <v>0.17163646245949571</v>
      </c>
      <c r="IK175" s="92">
        <f t="shared" si="541"/>
        <v>0.19258405136734097</v>
      </c>
      <c r="IL175" s="92">
        <f t="shared" si="542"/>
        <v>0.161931725317217</v>
      </c>
      <c r="IM175" s="92">
        <f t="shared" si="543"/>
        <v>0.13369153929398009</v>
      </c>
      <c r="IN175" s="92">
        <f t="shared" si="544"/>
        <v>0.13121002410011584</v>
      </c>
      <c r="IO175" s="92">
        <f t="shared" si="545"/>
        <v>0.11313640553655528</v>
      </c>
      <c r="IP175" s="92">
        <f t="shared" si="546"/>
        <v>0.19906778091695151</v>
      </c>
      <c r="IQ175" s="92">
        <f t="shared" si="547"/>
        <v>0.23664391448161315</v>
      </c>
      <c r="IR175" s="92">
        <f t="shared" si="548"/>
        <v>0.14986075038984409</v>
      </c>
      <c r="IS175" s="92">
        <f t="shared" si="549"/>
        <v>0.14427294584858683</v>
      </c>
      <c r="IT175" s="92">
        <f t="shared" si="550"/>
        <v>6.2970295082881045E-2</v>
      </c>
      <c r="IU175" s="92">
        <f t="shared" si="551"/>
        <v>6.6767490617585287E-2</v>
      </c>
      <c r="IV175" s="92">
        <f t="shared" si="552"/>
        <v>7.6594630264816152E-2</v>
      </c>
      <c r="IW175" s="92">
        <f t="shared" si="553"/>
        <v>5.5031905153971973E-2</v>
      </c>
      <c r="IY175" s="92">
        <f t="shared" si="554"/>
        <v>0.1400433161854944</v>
      </c>
      <c r="IZ175" s="92">
        <f t="shared" si="555"/>
        <v>0.17163646257846352</v>
      </c>
      <c r="JA175" s="92">
        <f t="shared" si="556"/>
        <v>0.19258405136887446</v>
      </c>
      <c r="JB175" s="92">
        <f t="shared" si="557"/>
        <v>0.16193172531960973</v>
      </c>
      <c r="JC175" s="92">
        <f t="shared" si="558"/>
        <v>0.13369153929532948</v>
      </c>
      <c r="JD175" s="92">
        <f t="shared" si="559"/>
        <v>0.13121002410015994</v>
      </c>
      <c r="JE175" s="92">
        <f t="shared" si="560"/>
        <v>0.11313640553656076</v>
      </c>
      <c r="JF175" s="92">
        <f t="shared" si="561"/>
        <v>0.19906778091695151</v>
      </c>
      <c r="JG175" s="92">
        <f t="shared" si="562"/>
        <v>0.23664391448161315</v>
      </c>
      <c r="JH175" s="92">
        <f t="shared" si="563"/>
        <v>0.14986075038984428</v>
      </c>
      <c r="JI175" s="92">
        <f t="shared" si="564"/>
        <v>0.14427294584858721</v>
      </c>
      <c r="JJ175" s="92">
        <f t="shared" si="565"/>
        <v>6.2970295083271205E-2</v>
      </c>
      <c r="JK175" s="92">
        <f t="shared" si="566"/>
        <v>6.6767490649789957E-2</v>
      </c>
      <c r="JL175" s="92">
        <f t="shared" si="567"/>
        <v>7.6594640600591721E-2</v>
      </c>
      <c r="JM175" s="92">
        <f t="shared" si="568"/>
        <v>5.5031950116198332E-2</v>
      </c>
    </row>
    <row r="176" spans="2:273" x14ac:dyDescent="0.25">
      <c r="B176" s="2">
        <v>149</v>
      </c>
      <c r="C176" s="37">
        <v>56</v>
      </c>
      <c r="D176" s="37">
        <v>58.45</v>
      </c>
      <c r="E176" s="37">
        <v>62.146000000000001</v>
      </c>
      <c r="F176" s="37">
        <v>63.829000000000001</v>
      </c>
      <c r="G176" s="37">
        <v>68.122</v>
      </c>
      <c r="H176" s="37">
        <v>70.643000000000001</v>
      </c>
      <c r="I176" s="37">
        <v>70.856999999999999</v>
      </c>
      <c r="J176" s="37">
        <v>76.650999999999996</v>
      </c>
      <c r="K176" s="37">
        <v>79.454999999999998</v>
      </c>
      <c r="L176" s="37">
        <v>77.135999999999996</v>
      </c>
      <c r="M176" s="37">
        <v>79.659000000000006</v>
      </c>
      <c r="N176" s="37">
        <v>72.954999999999998</v>
      </c>
      <c r="O176" s="37">
        <v>72.227000000000004</v>
      </c>
      <c r="P176" s="37">
        <v>77.295000000000002</v>
      </c>
      <c r="Q176" s="37">
        <v>84.932000000000002</v>
      </c>
      <c r="S176" s="4">
        <f t="shared" si="440"/>
        <v>56.702457973018092</v>
      </c>
      <c r="T176" s="4">
        <f t="shared" si="441"/>
        <v>59.136033831484397</v>
      </c>
      <c r="U176" s="4">
        <f t="shared" si="442"/>
        <v>62.838694525569473</v>
      </c>
      <c r="V176" s="4">
        <f t="shared" si="443"/>
        <v>64.966629685188792</v>
      </c>
      <c r="W176" s="4">
        <f t="shared" si="444"/>
        <v>67.025446935544878</v>
      </c>
      <c r="X176" s="4">
        <f t="shared" si="445"/>
        <v>68.969393193733367</v>
      </c>
      <c r="Y176" s="4">
        <f t="shared" si="446"/>
        <v>70.551125005289236</v>
      </c>
      <c r="Z176" s="4">
        <f t="shared" si="447"/>
        <v>75.495765528815781</v>
      </c>
      <c r="AA176" s="4">
        <f t="shared" si="448"/>
        <v>77.930969819303186</v>
      </c>
      <c r="AB176" s="4">
        <f t="shared" si="449"/>
        <v>75.705516134589843</v>
      </c>
      <c r="AC176" s="4">
        <f t="shared" si="450"/>
        <v>76.684996313652761</v>
      </c>
      <c r="AD176" s="4">
        <f t="shared" si="451"/>
        <v>70.551587730196431</v>
      </c>
      <c r="AE176" s="4">
        <f t="shared" si="452"/>
        <v>70.66307607461809</v>
      </c>
      <c r="AF176" s="4">
        <f t="shared" si="453"/>
        <v>76.236309247078168</v>
      </c>
      <c r="AG176" s="4">
        <f t="shared" si="454"/>
        <v>83.567135175123923</v>
      </c>
      <c r="AI176" s="4">
        <f t="shared" si="455"/>
        <v>-0.70245797301809176</v>
      </c>
      <c r="AJ176" s="4">
        <f t="shared" si="456"/>
        <v>-0.68603383148439434</v>
      </c>
      <c r="AK176" s="4">
        <f t="shared" si="457"/>
        <v>-0.69269452556947186</v>
      </c>
      <c r="AL176" s="4">
        <f t="shared" si="458"/>
        <v>-1.1376296851887915</v>
      </c>
      <c r="AM176" s="4">
        <f t="shared" si="459"/>
        <v>1.0965530644551222</v>
      </c>
      <c r="AN176" s="4">
        <f t="shared" si="460"/>
        <v>1.6736068062666334</v>
      </c>
      <c r="AO176" s="4">
        <f t="shared" si="461"/>
        <v>0.30587499471076285</v>
      </c>
      <c r="AP176" s="4">
        <f t="shared" si="462"/>
        <v>1.1552344711842153</v>
      </c>
      <c r="AQ176" s="4">
        <f t="shared" si="463"/>
        <v>1.524030180696812</v>
      </c>
      <c r="AR176" s="4">
        <f t="shared" si="464"/>
        <v>1.430483865410153</v>
      </c>
      <c r="AS176" s="4">
        <f t="shared" si="465"/>
        <v>2.9740036863472454</v>
      </c>
      <c r="AT176" s="4">
        <f t="shared" si="466"/>
        <v>2.4034122698035674</v>
      </c>
      <c r="AU176" s="4">
        <f t="shared" si="467"/>
        <v>1.5639239253819142</v>
      </c>
      <c r="AV176" s="4">
        <f t="shared" si="569"/>
        <v>1.0586907529218337</v>
      </c>
      <c r="AW176" s="4">
        <f t="shared" si="569"/>
        <v>1.3648648248760793</v>
      </c>
      <c r="AY176" s="2">
        <f t="shared" si="519"/>
        <v>56.367774395091267</v>
      </c>
      <c r="AZ176" s="2">
        <f t="shared" si="570"/>
        <v>57.840893160654815</v>
      </c>
      <c r="BA176" s="2">
        <f t="shared" si="571"/>
        <v>58.833998487450671</v>
      </c>
      <c r="BB176" s="2">
        <f t="shared" si="572"/>
        <v>59.3055410424504</v>
      </c>
      <c r="BC176" s="2">
        <f t="shared" si="573"/>
        <v>60.584950932253946</v>
      </c>
      <c r="BD176" s="2">
        <f t="shared" si="574"/>
        <v>60.627390676781808</v>
      </c>
      <c r="BE176" s="2">
        <f t="shared" si="575"/>
        <v>61.296402279072566</v>
      </c>
      <c r="BF176" s="2">
        <f t="shared" si="576"/>
        <v>61.460070169179488</v>
      </c>
      <c r="BG176" s="2">
        <f t="shared" si="577"/>
        <v>60.210460095343777</v>
      </c>
      <c r="BH176" s="2">
        <f t="shared" si="578"/>
        <v>59.99490836457413</v>
      </c>
      <c r="BI176" s="2">
        <f t="shared" si="579"/>
        <v>59.545090779285928</v>
      </c>
      <c r="BJ176" s="2">
        <f t="shared" si="580"/>
        <v>58.96603465122795</v>
      </c>
      <c r="BK176" s="2">
        <f t="shared" si="581"/>
        <v>58.482866666252754</v>
      </c>
      <c r="BL176" s="2">
        <f t="shared" si="582"/>
        <v>61.334049165121371</v>
      </c>
      <c r="BM176" s="2">
        <f t="shared" si="583"/>
        <v>65.294955767339047</v>
      </c>
      <c r="BO176" s="2" t="str">
        <f t="shared" si="469"/>
        <v/>
      </c>
      <c r="BP176" s="2" t="str">
        <f t="shared" si="470"/>
        <v/>
      </c>
      <c r="BQ176" s="2" t="str">
        <f t="shared" si="471"/>
        <v/>
      </c>
      <c r="BR176" s="2" t="str">
        <f t="shared" si="472"/>
        <v/>
      </c>
      <c r="BS176" s="2" t="str">
        <f t="shared" si="473"/>
        <v/>
      </c>
      <c r="BT176" s="2" t="str">
        <f t="shared" si="474"/>
        <v/>
      </c>
      <c r="BU176" s="2" t="str">
        <f t="shared" si="475"/>
        <v/>
      </c>
      <c r="BV176" s="2" t="str">
        <f t="shared" si="476"/>
        <v/>
      </c>
      <c r="BW176" s="2" t="str">
        <f t="shared" si="477"/>
        <v/>
      </c>
      <c r="BX176" s="2" t="str">
        <f t="shared" si="478"/>
        <v/>
      </c>
      <c r="BY176" s="2" t="str">
        <f t="shared" si="479"/>
        <v/>
      </c>
      <c r="BZ176" s="2" t="str">
        <f t="shared" si="480"/>
        <v/>
      </c>
      <c r="CA176" s="2" t="str">
        <f t="shared" si="481"/>
        <v/>
      </c>
      <c r="CB176" s="2" t="str">
        <f t="shared" si="482"/>
        <v/>
      </c>
      <c r="CC176" s="2" t="str">
        <f t="shared" si="483"/>
        <v/>
      </c>
      <c r="CE176" s="2" t="str">
        <f t="shared" si="520"/>
        <v/>
      </c>
      <c r="CF176" s="2" t="str">
        <f t="shared" si="521"/>
        <v/>
      </c>
      <c r="CG176" s="2" t="str">
        <f t="shared" si="522"/>
        <v/>
      </c>
      <c r="CH176" s="2" t="str">
        <f t="shared" si="523"/>
        <v/>
      </c>
      <c r="CI176" s="2" t="str">
        <f t="shared" si="524"/>
        <v/>
      </c>
      <c r="CJ176" s="2" t="str">
        <f t="shared" si="525"/>
        <v/>
      </c>
      <c r="CK176" s="2" t="str">
        <f t="shared" si="526"/>
        <v/>
      </c>
      <c r="CL176" s="2" t="str">
        <f t="shared" si="527"/>
        <v/>
      </c>
      <c r="CM176" s="2" t="str">
        <f t="shared" si="528"/>
        <v/>
      </c>
      <c r="CN176" s="2" t="str">
        <f t="shared" si="529"/>
        <v/>
      </c>
      <c r="CO176" s="2" t="str">
        <f t="shared" si="530"/>
        <v/>
      </c>
      <c r="CP176" s="2" t="str">
        <f t="shared" si="531"/>
        <v/>
      </c>
      <c r="CQ176" s="2" t="str">
        <f t="shared" si="532"/>
        <v/>
      </c>
      <c r="CR176" s="2" t="str">
        <f t="shared" si="533"/>
        <v/>
      </c>
      <c r="CS176" s="2" t="str">
        <f t="shared" si="534"/>
        <v/>
      </c>
      <c r="CU176" s="2" t="str">
        <f t="shared" si="484"/>
        <v/>
      </c>
      <c r="CV176" s="2" t="str">
        <f t="shared" si="485"/>
        <v/>
      </c>
      <c r="CW176" s="2" t="str">
        <f t="shared" si="486"/>
        <v/>
      </c>
      <c r="CX176" s="2" t="str">
        <f t="shared" si="487"/>
        <v/>
      </c>
      <c r="CY176" s="2" t="str">
        <f t="shared" si="488"/>
        <v/>
      </c>
      <c r="CZ176" s="2" t="str">
        <f t="shared" si="489"/>
        <v/>
      </c>
      <c r="DA176" s="2" t="str">
        <f t="shared" si="490"/>
        <v/>
      </c>
      <c r="DB176" s="2" t="str">
        <f t="shared" si="491"/>
        <v/>
      </c>
      <c r="DC176" s="2" t="str">
        <f t="shared" si="492"/>
        <v/>
      </c>
      <c r="DD176" s="2" t="str">
        <f t="shared" si="493"/>
        <v/>
      </c>
      <c r="DE176" s="2" t="str">
        <f t="shared" si="494"/>
        <v/>
      </c>
      <c r="DF176" s="2" t="str">
        <f t="shared" si="495"/>
        <v/>
      </c>
      <c r="DG176" s="2" t="str">
        <f t="shared" si="496"/>
        <v/>
      </c>
      <c r="DH176" s="2" t="str">
        <f t="shared" si="497"/>
        <v/>
      </c>
      <c r="DI176" s="2" t="str">
        <f t="shared" si="498"/>
        <v/>
      </c>
      <c r="DK176" s="2">
        <f t="shared" si="499"/>
        <v>113.35540103189493</v>
      </c>
      <c r="DL176" s="2">
        <f t="shared" si="584"/>
        <v>110.0814285714286</v>
      </c>
      <c r="DM176" s="2">
        <f t="shared" si="584"/>
        <v>109.75869559463037</v>
      </c>
      <c r="DN176" s="2">
        <f t="shared" si="584"/>
        <v>119.77169810658236</v>
      </c>
      <c r="DO176" s="2">
        <f t="shared" si="584"/>
        <v>118.06162950058069</v>
      </c>
      <c r="DP176" s="2">
        <f t="shared" si="584"/>
        <v>109.74119285714286</v>
      </c>
      <c r="DQ176" s="2">
        <f t="shared" si="584"/>
        <v>104.45116762307462</v>
      </c>
      <c r="DR176" s="2">
        <f t="shared" si="584"/>
        <v>102.72335542770708</v>
      </c>
      <c r="DS176" s="2">
        <f t="shared" si="584"/>
        <v>105.73145520352213</v>
      </c>
      <c r="DT176" s="2">
        <f t="shared" si="584"/>
        <v>107.13079709910053</v>
      </c>
      <c r="DU176" s="2">
        <f t="shared" si="584"/>
        <v>106.08412654787071</v>
      </c>
      <c r="DV176" s="2">
        <f t="shared" si="584"/>
        <v>114.6896043540502</v>
      </c>
      <c r="DW176" s="2">
        <f t="shared" si="584"/>
        <v>110.73568891573541</v>
      </c>
      <c r="DX176" s="2">
        <f t="shared" si="584"/>
        <v>102.96004807822166</v>
      </c>
      <c r="DY176" s="2">
        <f t="shared" si="584"/>
        <v>88.564959041835337</v>
      </c>
      <c r="EA176" s="2">
        <f t="shared" si="439"/>
        <v>55.883980822845828</v>
      </c>
      <c r="EB176" s="2">
        <f t="shared" si="501"/>
        <v>57.481830118443327</v>
      </c>
      <c r="EC176" s="2">
        <f t="shared" si="502"/>
        <v>58.195036228342147</v>
      </c>
      <c r="ED176" s="2">
        <f t="shared" si="503"/>
        <v>58.696521342036704</v>
      </c>
      <c r="EE176" s="2">
        <f t="shared" si="504"/>
        <v>60.388819895832192</v>
      </c>
      <c r="EF176" s="2">
        <f t="shared" si="505"/>
        <v>60.143787785144397</v>
      </c>
      <c r="EG176" s="2">
        <f t="shared" si="506"/>
        <v>60.832023792303914</v>
      </c>
      <c r="EH176" s="2">
        <f t="shared" si="507"/>
        <v>60.565471613580684</v>
      </c>
      <c r="EI176" s="2">
        <f t="shared" si="508"/>
        <v>59.51665178706584</v>
      </c>
      <c r="EJ176" s="2">
        <f t="shared" si="509"/>
        <v>59.483921203311027</v>
      </c>
      <c r="EK176" s="2">
        <f t="shared" si="510"/>
        <v>59.17719628742087</v>
      </c>
      <c r="EL176" s="2">
        <f t="shared" si="511"/>
        <v>58.751686910212086</v>
      </c>
      <c r="EM176" s="2">
        <f t="shared" si="512"/>
        <v>58.065577687296411</v>
      </c>
      <c r="EN176" s="2">
        <f t="shared" si="513"/>
        <v>61.320015087670967</v>
      </c>
      <c r="EO176" s="2">
        <f t="shared" si="514"/>
        <v>65.96021500293989</v>
      </c>
      <c r="EQ176" s="2">
        <f t="shared" si="515"/>
        <v>57.175301765985402</v>
      </c>
      <c r="ER176" s="2">
        <f t="shared" si="585"/>
        <v>58.408811128510067</v>
      </c>
      <c r="ES176" s="2">
        <f t="shared" si="585"/>
        <v>59.783536966852893</v>
      </c>
      <c r="ET176" s="2">
        <f t="shared" si="585"/>
        <v>60.256858378708962</v>
      </c>
      <c r="EU176" s="2">
        <f t="shared" si="585"/>
        <v>60.898158948621102</v>
      </c>
      <c r="EV176" s="2">
        <f t="shared" si="585"/>
        <v>61.398330453595818</v>
      </c>
      <c r="EW176" s="2">
        <f t="shared" si="585"/>
        <v>62.042343906433359</v>
      </c>
      <c r="EX176" s="2">
        <f t="shared" si="585"/>
        <v>62.70718206803712</v>
      </c>
      <c r="EY176" s="2">
        <f t="shared" si="585"/>
        <v>61.140184200299018</v>
      </c>
      <c r="EZ176" s="2">
        <f t="shared" si="585"/>
        <v>60.754489440746845</v>
      </c>
      <c r="FA176" s="2">
        <f t="shared" si="585"/>
        <v>60.098777205433819</v>
      </c>
      <c r="FB176" s="2">
        <f t="shared" si="585"/>
        <v>59.34347946075836</v>
      </c>
      <c r="FC176" s="2">
        <f t="shared" si="585"/>
        <v>59.254295173051588</v>
      </c>
      <c r="FD176" s="2">
        <f t="shared" si="585"/>
        <v>61.355536933009041</v>
      </c>
      <c r="FE176" s="2">
        <f t="shared" si="585"/>
        <v>63.48298464602226</v>
      </c>
      <c r="FG176" s="2">
        <f t="shared" si="517"/>
        <v>0.99995676818355139</v>
      </c>
      <c r="FH176" s="2">
        <f t="shared" si="586"/>
        <v>0.99995258654272778</v>
      </c>
      <c r="FI176" s="2">
        <f t="shared" si="586"/>
        <v>0.99994422324809584</v>
      </c>
      <c r="FJ176" s="2">
        <f t="shared" si="586"/>
        <v>0.99994753405302361</v>
      </c>
      <c r="FK176" s="2">
        <f t="shared" si="586"/>
        <v>0.99994849648544071</v>
      </c>
      <c r="FL176" s="2">
        <f t="shared" si="586"/>
        <v>0.99994988325399914</v>
      </c>
      <c r="FM176" s="2">
        <f t="shared" si="586"/>
        <v>0.99994165628209764</v>
      </c>
      <c r="FN176" s="2">
        <f t="shared" si="586"/>
        <v>0.9999338905071733</v>
      </c>
      <c r="FO176" s="2">
        <f t="shared" si="586"/>
        <v>0.9999343716291772</v>
      </c>
      <c r="FP176" s="2">
        <f t="shared" si="586"/>
        <v>0.99993464809693755</v>
      </c>
      <c r="FQ176" s="2">
        <f t="shared" si="586"/>
        <v>0.99994246765129113</v>
      </c>
      <c r="FR176" s="2">
        <f t="shared" si="586"/>
        <v>0.99993266691743898</v>
      </c>
      <c r="FS176" s="2">
        <f t="shared" si="586"/>
        <v>0.99994197168041321</v>
      </c>
      <c r="FT176" s="2">
        <f t="shared" si="586"/>
        <v>0.99994833786847315</v>
      </c>
      <c r="FU176" s="2">
        <f t="shared" si="586"/>
        <v>0.99992417377729759</v>
      </c>
      <c r="FW176" s="2">
        <f t="shared" si="535"/>
        <v>0.37272606853701395</v>
      </c>
      <c r="FX176" s="2">
        <f t="shared" si="587"/>
        <v>0.38465633009250128</v>
      </c>
      <c r="FY176" s="2">
        <f t="shared" si="588"/>
        <v>0.40043179726131578</v>
      </c>
      <c r="FZ176" s="2">
        <f t="shared" si="589"/>
        <v>0.38825927936698784</v>
      </c>
      <c r="GA176" s="2">
        <f t="shared" si="590"/>
        <v>0.37923792211680168</v>
      </c>
      <c r="GB176" s="2">
        <f t="shared" si="591"/>
        <v>0.38350009384614775</v>
      </c>
      <c r="GC176" s="2">
        <f t="shared" si="592"/>
        <v>0.38157969809337078</v>
      </c>
      <c r="GD176" s="2">
        <f t="shared" si="593"/>
        <v>0.41640153430895627</v>
      </c>
      <c r="GE176" s="2">
        <f t="shared" si="594"/>
        <v>0.42547675697227144</v>
      </c>
      <c r="GF176" s="2">
        <f t="shared" si="595"/>
        <v>0.39972142564596586</v>
      </c>
      <c r="GG176" s="2">
        <f t="shared" si="596"/>
        <v>0.39627103693060994</v>
      </c>
      <c r="GH176" s="2">
        <f t="shared" si="597"/>
        <v>0.35583629501240377</v>
      </c>
      <c r="GI176" s="2">
        <f t="shared" si="598"/>
        <v>0.34847020076107454</v>
      </c>
      <c r="GJ176" s="2">
        <f t="shared" si="599"/>
        <v>0.33452272752648954</v>
      </c>
      <c r="GK176" s="2">
        <f t="shared" si="600"/>
        <v>0.26924152051259703</v>
      </c>
      <c r="GM176" s="92">
        <f t="shared" si="536"/>
        <v>0</v>
      </c>
      <c r="GN176" s="92">
        <f t="shared" si="601"/>
        <v>0</v>
      </c>
      <c r="GO176" s="92">
        <f t="shared" si="602"/>
        <v>0</v>
      </c>
      <c r="GP176" s="92">
        <f t="shared" si="603"/>
        <v>0</v>
      </c>
      <c r="GQ176" s="92">
        <f t="shared" si="604"/>
        <v>0</v>
      </c>
      <c r="GR176" s="92">
        <f t="shared" si="605"/>
        <v>0</v>
      </c>
      <c r="GS176" s="92">
        <f t="shared" si="606"/>
        <v>0</v>
      </c>
      <c r="GT176" s="92">
        <f t="shared" si="607"/>
        <v>0</v>
      </c>
      <c r="GU176" s="92">
        <f t="shared" si="608"/>
        <v>0</v>
      </c>
      <c r="GV176" s="92">
        <f t="shared" si="609"/>
        <v>0</v>
      </c>
      <c r="GW176" s="92">
        <f t="shared" si="610"/>
        <v>0</v>
      </c>
      <c r="GX176" s="92">
        <f t="shared" si="611"/>
        <v>0</v>
      </c>
      <c r="GY176" s="92">
        <f t="shared" si="612"/>
        <v>0</v>
      </c>
      <c r="GZ176" s="92">
        <f t="shared" si="613"/>
        <v>0</v>
      </c>
      <c r="HA176" s="92">
        <f t="shared" si="614"/>
        <v>0</v>
      </c>
      <c r="HC176" s="92">
        <f t="shared" si="537"/>
        <v>2.7832147293795658E-170</v>
      </c>
      <c r="HD176" s="92">
        <f t="shared" si="615"/>
        <v>8.7599126682734052E-216</v>
      </c>
      <c r="HE176" s="92">
        <f t="shared" si="616"/>
        <v>1.6696473962701818E-261</v>
      </c>
      <c r="HF176" s="92">
        <f t="shared" si="617"/>
        <v>0</v>
      </c>
      <c r="HG176" s="92">
        <f t="shared" si="618"/>
        <v>0</v>
      </c>
      <c r="HH176" s="92">
        <f t="shared" si="619"/>
        <v>0</v>
      </c>
      <c r="HI176" s="92">
        <f t="shared" si="620"/>
        <v>0</v>
      </c>
      <c r="HJ176" s="92">
        <f t="shared" si="621"/>
        <v>0</v>
      </c>
      <c r="HK176" s="92">
        <f t="shared" si="622"/>
        <v>0</v>
      </c>
      <c r="HL176" s="92">
        <f t="shared" si="623"/>
        <v>0</v>
      </c>
      <c r="HM176" s="92">
        <f t="shared" si="624"/>
        <v>0</v>
      </c>
      <c r="HN176" s="92">
        <f t="shared" si="625"/>
        <v>0</v>
      </c>
      <c r="HO176" s="92">
        <f t="shared" si="626"/>
        <v>0</v>
      </c>
      <c r="HP176" s="92">
        <f t="shared" si="627"/>
        <v>3.4656650788682778E-259</v>
      </c>
      <c r="HQ176" s="92">
        <f t="shared" si="628"/>
        <v>7.2312138775814568E-213</v>
      </c>
      <c r="HS176" s="92">
        <f t="shared" si="538"/>
        <v>3.0969083363065899E-11</v>
      </c>
      <c r="HT176" s="92">
        <f t="shared" si="629"/>
        <v>1.7661392156125186E-11</v>
      </c>
      <c r="HU176" s="92">
        <f t="shared" si="630"/>
        <v>1.6406591046802996E-13</v>
      </c>
      <c r="HV176" s="92">
        <f t="shared" si="631"/>
        <v>2.6996863352711254E-13</v>
      </c>
      <c r="HW176" s="92">
        <f t="shared" si="632"/>
        <v>1.4516143508176583E-13</v>
      </c>
      <c r="HX176" s="92">
        <f t="shared" si="633"/>
        <v>3.7656240400818908E-15</v>
      </c>
      <c r="HY176" s="92">
        <f t="shared" si="634"/>
        <v>3.886980310657888E-16</v>
      </c>
      <c r="HZ176" s="92">
        <f t="shared" si="635"/>
        <v>1.8356648332187391E-19</v>
      </c>
      <c r="IA176" s="92">
        <f t="shared" si="636"/>
        <v>3.3753679125001259E-19</v>
      </c>
      <c r="IB176" s="92">
        <f t="shared" si="637"/>
        <v>1.0182895002092635E-17</v>
      </c>
      <c r="IC176" s="92">
        <f t="shared" si="638"/>
        <v>2.2801095797580289E-17</v>
      </c>
      <c r="ID176" s="92">
        <f t="shared" si="639"/>
        <v>3.373244787111458E-14</v>
      </c>
      <c r="IE176" s="92">
        <f t="shared" si="640"/>
        <v>3.8872238730353086E-12</v>
      </c>
      <c r="IF176" s="92">
        <f t="shared" si="641"/>
        <v>1.8698869818922185E-9</v>
      </c>
      <c r="IG176" s="92">
        <f t="shared" si="642"/>
        <v>7.8222267585614459E-9</v>
      </c>
      <c r="II176" s="92">
        <f t="shared" si="539"/>
        <v>0.20014601699878856</v>
      </c>
      <c r="IJ176" s="92">
        <f t="shared" si="540"/>
        <v>0.23812290276562775</v>
      </c>
      <c r="IK176" s="92">
        <f t="shared" si="541"/>
        <v>0.26761842184664208</v>
      </c>
      <c r="IL176" s="92">
        <f t="shared" si="542"/>
        <v>0.23052108080720671</v>
      </c>
      <c r="IM176" s="92">
        <f t="shared" si="543"/>
        <v>0.19660875784869769</v>
      </c>
      <c r="IN176" s="92">
        <f t="shared" si="544"/>
        <v>0.19620489051134532</v>
      </c>
      <c r="IO176" s="92">
        <f t="shared" si="545"/>
        <v>0.17549785577947558</v>
      </c>
      <c r="IP176" s="92">
        <f t="shared" si="546"/>
        <v>0.28574827850150675</v>
      </c>
      <c r="IQ176" s="92">
        <f t="shared" si="547"/>
        <v>0.32609274805931193</v>
      </c>
      <c r="IR176" s="92">
        <f t="shared" si="548"/>
        <v>0.22562027877707294</v>
      </c>
      <c r="IS176" s="92">
        <f t="shared" si="549"/>
        <v>0.21755370763665735</v>
      </c>
      <c r="IT176" s="92">
        <f t="shared" si="550"/>
        <v>0.10506020573019514</v>
      </c>
      <c r="IU176" s="92">
        <f t="shared" si="551"/>
        <v>0.10757882034298655</v>
      </c>
      <c r="IV176" s="92">
        <f t="shared" si="552"/>
        <v>0.11158031098263715</v>
      </c>
      <c r="IW176" s="92">
        <f t="shared" si="553"/>
        <v>7.876940518126245E-2</v>
      </c>
      <c r="IY176" s="92">
        <f t="shared" si="554"/>
        <v>0.20014601702975765</v>
      </c>
      <c r="IZ176" s="92">
        <f t="shared" si="555"/>
        <v>0.23812290278328915</v>
      </c>
      <c r="JA176" s="92">
        <f t="shared" si="556"/>
        <v>0.26761842184680618</v>
      </c>
      <c r="JB176" s="92">
        <f t="shared" si="557"/>
        <v>0.23052108080747669</v>
      </c>
      <c r="JC176" s="92">
        <f t="shared" si="558"/>
        <v>0.19660875784884285</v>
      </c>
      <c r="JD176" s="92">
        <f t="shared" si="559"/>
        <v>0.19620489051134909</v>
      </c>
      <c r="JE176" s="92">
        <f t="shared" si="560"/>
        <v>0.17549785577947596</v>
      </c>
      <c r="JF176" s="92">
        <f t="shared" si="561"/>
        <v>0.28574827850150675</v>
      </c>
      <c r="JG176" s="92">
        <f t="shared" si="562"/>
        <v>0.32609274805931193</v>
      </c>
      <c r="JH176" s="92">
        <f t="shared" si="563"/>
        <v>0.22562027877707294</v>
      </c>
      <c r="JI176" s="92">
        <f t="shared" si="564"/>
        <v>0.21755370763665738</v>
      </c>
      <c r="JJ176" s="92">
        <f t="shared" si="565"/>
        <v>0.10506020573022888</v>
      </c>
      <c r="JK176" s="92">
        <f t="shared" si="566"/>
        <v>0.10757882034687377</v>
      </c>
      <c r="JL176" s="92">
        <f t="shared" si="567"/>
        <v>0.11158031285252414</v>
      </c>
      <c r="JM176" s="92">
        <f t="shared" si="568"/>
        <v>7.8769413003489205E-2</v>
      </c>
    </row>
    <row r="177" spans="2:273" x14ac:dyDescent="0.25">
      <c r="B177" s="2">
        <v>150</v>
      </c>
      <c r="C177" s="37">
        <v>56.65</v>
      </c>
      <c r="D177" s="37">
        <v>60</v>
      </c>
      <c r="E177" s="37">
        <v>63.39</v>
      </c>
      <c r="F177" s="37">
        <v>66.805000000000007</v>
      </c>
      <c r="G177" s="37">
        <v>70.244</v>
      </c>
      <c r="H177" s="37">
        <v>72.762</v>
      </c>
      <c r="I177" s="37">
        <v>75.5</v>
      </c>
      <c r="J177" s="37">
        <v>77.372</v>
      </c>
      <c r="K177" s="37">
        <v>79.295000000000002</v>
      </c>
      <c r="L177" s="37">
        <v>80.272999999999996</v>
      </c>
      <c r="M177" s="37">
        <v>81.317999999999998</v>
      </c>
      <c r="N177" s="37">
        <v>77.067999999999998</v>
      </c>
      <c r="O177" s="37">
        <v>76.090999999999994</v>
      </c>
      <c r="P177" s="37">
        <v>81</v>
      </c>
      <c r="Q177" s="37">
        <v>90.135999999999996</v>
      </c>
      <c r="S177" s="4">
        <f t="shared" si="440"/>
        <v>56.707608813580258</v>
      </c>
      <c r="T177" s="4">
        <f t="shared" si="441"/>
        <v>59.287381910929838</v>
      </c>
      <c r="U177" s="4">
        <f t="shared" si="442"/>
        <v>63.327795924403539</v>
      </c>
      <c r="V177" s="4">
        <f t="shared" si="443"/>
        <v>65.938740617833062</v>
      </c>
      <c r="W177" s="4">
        <f t="shared" si="444"/>
        <v>68.42924216117099</v>
      </c>
      <c r="X177" s="4">
        <f t="shared" si="445"/>
        <v>70.883677637004212</v>
      </c>
      <c r="Y177" s="4">
        <f t="shared" si="446"/>
        <v>73.035479604665582</v>
      </c>
      <c r="Z177" s="4">
        <f t="shared" si="447"/>
        <v>77.340102137020395</v>
      </c>
      <c r="AA177" s="4">
        <f t="shared" si="448"/>
        <v>79.351127736921725</v>
      </c>
      <c r="AB177" s="4">
        <f t="shared" si="449"/>
        <v>78.983238785665009</v>
      </c>
      <c r="AC177" s="4">
        <f t="shared" si="450"/>
        <v>80.418631883681826</v>
      </c>
      <c r="AD177" s="4">
        <f t="shared" si="451"/>
        <v>75.086856368749721</v>
      </c>
      <c r="AE177" s="4">
        <f t="shared" si="452"/>
        <v>75.077754205494315</v>
      </c>
      <c r="AF177" s="4">
        <f t="shared" si="453"/>
        <v>80.234042633597525</v>
      </c>
      <c r="AG177" s="4">
        <f t="shared" si="454"/>
        <v>89.017538010785358</v>
      </c>
      <c r="AI177" s="4">
        <f t="shared" si="455"/>
        <v>-5.7608813580259266E-2</v>
      </c>
      <c r="AJ177" s="4">
        <f t="shared" si="456"/>
        <v>0.71261808907016189</v>
      </c>
      <c r="AK177" s="4">
        <f t="shared" si="457"/>
        <v>6.2204075596461905E-2</v>
      </c>
      <c r="AL177" s="4">
        <f t="shared" si="458"/>
        <v>0.86625938216694465</v>
      </c>
      <c r="AM177" s="4">
        <f t="shared" si="459"/>
        <v>1.81475783882901</v>
      </c>
      <c r="AN177" s="4">
        <f t="shared" si="460"/>
        <v>1.8783223629957888</v>
      </c>
      <c r="AO177" s="4">
        <f t="shared" si="461"/>
        <v>2.4645203953344179</v>
      </c>
      <c r="AP177" s="4">
        <f t="shared" si="462"/>
        <v>3.1897862979604952E-2</v>
      </c>
      <c r="AQ177" s="4">
        <f t="shared" si="463"/>
        <v>-5.6127736921723681E-2</v>
      </c>
      <c r="AR177" s="4">
        <f t="shared" si="464"/>
        <v>1.2897612143349875</v>
      </c>
      <c r="AS177" s="4">
        <f t="shared" si="465"/>
        <v>0.89936811631817193</v>
      </c>
      <c r="AT177" s="4">
        <f t="shared" si="466"/>
        <v>1.9811436312502764</v>
      </c>
      <c r="AU177" s="4">
        <f t="shared" si="467"/>
        <v>1.0132457945056785</v>
      </c>
      <c r="AV177" s="4">
        <f t="shared" si="569"/>
        <v>0.7659573664024748</v>
      </c>
      <c r="AW177" s="4">
        <f t="shared" si="569"/>
        <v>1.1184619892146372</v>
      </c>
      <c r="AY177" s="2">
        <f t="shared" si="519"/>
        <v>56.301486455188623</v>
      </c>
      <c r="AZ177" s="2">
        <f t="shared" si="570"/>
        <v>57.771763521246783</v>
      </c>
      <c r="BA177" s="2">
        <f t="shared" si="571"/>
        <v>58.737737815642141</v>
      </c>
      <c r="BB177" s="2">
        <f t="shared" si="572"/>
        <v>59.21889018655439</v>
      </c>
      <c r="BC177" s="2">
        <f t="shared" si="573"/>
        <v>60.501991749713341</v>
      </c>
      <c r="BD177" s="2">
        <f t="shared" si="574"/>
        <v>60.543154427098244</v>
      </c>
      <c r="BE177" s="2">
        <f t="shared" si="575"/>
        <v>61.204491718160853</v>
      </c>
      <c r="BF177" s="2">
        <f t="shared" si="576"/>
        <v>61.385615737153948</v>
      </c>
      <c r="BG177" s="2">
        <f t="shared" si="577"/>
        <v>60.12152418790987</v>
      </c>
      <c r="BH177" s="2">
        <f t="shared" si="578"/>
        <v>59.905865733826552</v>
      </c>
      <c r="BI177" s="2">
        <f t="shared" si="579"/>
        <v>59.45517311087066</v>
      </c>
      <c r="BJ177" s="2">
        <f t="shared" si="580"/>
        <v>58.863555401198155</v>
      </c>
      <c r="BK177" s="2">
        <f t="shared" si="581"/>
        <v>58.380371851203407</v>
      </c>
      <c r="BL177" s="2">
        <f t="shared" si="582"/>
        <v>61.233063649287516</v>
      </c>
      <c r="BM177" s="2">
        <f t="shared" si="583"/>
        <v>65.161301568682546</v>
      </c>
      <c r="BO177" s="2" t="str">
        <f t="shared" si="469"/>
        <v/>
      </c>
      <c r="BP177" s="2" t="str">
        <f t="shared" si="470"/>
        <v/>
      </c>
      <c r="BQ177" s="2" t="str">
        <f t="shared" si="471"/>
        <v/>
      </c>
      <c r="BR177" s="2" t="str">
        <f t="shared" si="472"/>
        <v/>
      </c>
      <c r="BS177" s="2" t="str">
        <f t="shared" si="473"/>
        <v/>
      </c>
      <c r="BT177" s="2" t="str">
        <f t="shared" si="474"/>
        <v/>
      </c>
      <c r="BU177" s="2" t="str">
        <f t="shared" si="475"/>
        <v/>
      </c>
      <c r="BV177" s="2" t="str">
        <f t="shared" si="476"/>
        <v/>
      </c>
      <c r="BW177" s="2" t="str">
        <f t="shared" si="477"/>
        <v/>
      </c>
      <c r="BX177" s="2" t="str">
        <f t="shared" si="478"/>
        <v/>
      </c>
      <c r="BY177" s="2" t="str">
        <f t="shared" si="479"/>
        <v/>
      </c>
      <c r="BZ177" s="2" t="str">
        <f t="shared" si="480"/>
        <v/>
      </c>
      <c r="CA177" s="2" t="str">
        <f t="shared" si="481"/>
        <v/>
      </c>
      <c r="CB177" s="2" t="str">
        <f t="shared" si="482"/>
        <v/>
      </c>
      <c r="CC177" s="2" t="str">
        <f t="shared" si="483"/>
        <v/>
      </c>
      <c r="CE177" s="2" t="str">
        <f t="shared" si="520"/>
        <v/>
      </c>
      <c r="CF177" s="2" t="str">
        <f t="shared" si="521"/>
        <v/>
      </c>
      <c r="CG177" s="2" t="str">
        <f t="shared" si="522"/>
        <v/>
      </c>
      <c r="CH177" s="2" t="str">
        <f t="shared" si="523"/>
        <v/>
      </c>
      <c r="CI177" s="2" t="str">
        <f t="shared" si="524"/>
        <v/>
      </c>
      <c r="CJ177" s="2" t="str">
        <f t="shared" si="525"/>
        <v/>
      </c>
      <c r="CK177" s="2" t="str">
        <f t="shared" si="526"/>
        <v/>
      </c>
      <c r="CL177" s="2" t="str">
        <f t="shared" si="527"/>
        <v/>
      </c>
      <c r="CM177" s="2" t="str">
        <f t="shared" si="528"/>
        <v/>
      </c>
      <c r="CN177" s="2" t="str">
        <f t="shared" si="529"/>
        <v/>
      </c>
      <c r="CO177" s="2" t="str">
        <f t="shared" si="530"/>
        <v/>
      </c>
      <c r="CP177" s="2" t="str">
        <f t="shared" si="531"/>
        <v/>
      </c>
      <c r="CQ177" s="2" t="str">
        <f t="shared" si="532"/>
        <v/>
      </c>
      <c r="CR177" s="2" t="str">
        <f t="shared" si="533"/>
        <v/>
      </c>
      <c r="CS177" s="2" t="str">
        <f t="shared" si="534"/>
        <v/>
      </c>
      <c r="CU177" s="2" t="str">
        <f t="shared" si="484"/>
        <v/>
      </c>
      <c r="CV177" s="2" t="str">
        <f t="shared" si="485"/>
        <v/>
      </c>
      <c r="CW177" s="2" t="str">
        <f t="shared" si="486"/>
        <v/>
      </c>
      <c r="CX177" s="2" t="str">
        <f t="shared" si="487"/>
        <v/>
      </c>
      <c r="CY177" s="2" t="str">
        <f t="shared" si="488"/>
        <v/>
      </c>
      <c r="CZ177" s="2" t="str">
        <f t="shared" si="489"/>
        <v/>
      </c>
      <c r="DA177" s="2" t="str">
        <f t="shared" si="490"/>
        <v/>
      </c>
      <c r="DB177" s="2" t="str">
        <f t="shared" si="491"/>
        <v/>
      </c>
      <c r="DC177" s="2" t="str">
        <f t="shared" si="492"/>
        <v/>
      </c>
      <c r="DD177" s="2" t="str">
        <f t="shared" si="493"/>
        <v/>
      </c>
      <c r="DE177" s="2" t="str">
        <f t="shared" si="494"/>
        <v/>
      </c>
      <c r="DF177" s="2" t="str">
        <f t="shared" si="495"/>
        <v/>
      </c>
      <c r="DG177" s="2" t="str">
        <f t="shared" si="496"/>
        <v/>
      </c>
      <c r="DH177" s="2" t="str">
        <f t="shared" si="497"/>
        <v/>
      </c>
      <c r="DI177" s="2" t="str">
        <f t="shared" si="498"/>
        <v/>
      </c>
      <c r="DK177" s="2">
        <f t="shared" si="499"/>
        <v>113.67054409005628</v>
      </c>
      <c r="DL177" s="2">
        <f t="shared" si="584"/>
        <v>110.36759581881536</v>
      </c>
      <c r="DM177" s="2">
        <f t="shared" si="584"/>
        <v>110.02668303487022</v>
      </c>
      <c r="DN177" s="2">
        <f t="shared" si="584"/>
        <v>120.10455160305753</v>
      </c>
      <c r="DO177" s="2">
        <f t="shared" si="584"/>
        <v>118.37565737514515</v>
      </c>
      <c r="DP177" s="2">
        <f t="shared" si="584"/>
        <v>109.98204006968643</v>
      </c>
      <c r="DQ177" s="2">
        <f t="shared" si="584"/>
        <v>104.64669963757176</v>
      </c>
      <c r="DR177" s="2">
        <f t="shared" si="584"/>
        <v>102.91113218809926</v>
      </c>
      <c r="DS177" s="2">
        <f t="shared" si="584"/>
        <v>105.95166847635252</v>
      </c>
      <c r="DT177" s="2">
        <f t="shared" si="584"/>
        <v>107.36301345109794</v>
      </c>
      <c r="DU177" s="2">
        <f t="shared" si="584"/>
        <v>106.32457248565386</v>
      </c>
      <c r="DV177" s="2">
        <f t="shared" si="584"/>
        <v>114.99351165491723</v>
      </c>
      <c r="DW177" s="2">
        <f t="shared" si="584"/>
        <v>110.99408728480819</v>
      </c>
      <c r="DX177" s="2">
        <f t="shared" si="584"/>
        <v>103.15769640493748</v>
      </c>
      <c r="DY177" s="2">
        <f t="shared" si="584"/>
        <v>88.665326855600512</v>
      </c>
      <c r="EA177" s="2">
        <f t="shared" si="439"/>
        <v>55.777221266838637</v>
      </c>
      <c r="EB177" s="2">
        <f t="shared" si="501"/>
        <v>57.382956119571354</v>
      </c>
      <c r="EC177" s="2">
        <f t="shared" si="502"/>
        <v>58.047231785518875</v>
      </c>
      <c r="ED177" s="2">
        <f t="shared" si="503"/>
        <v>58.56022846992775</v>
      </c>
      <c r="EE177" s="2">
        <f t="shared" si="504"/>
        <v>60.289566188585781</v>
      </c>
      <c r="EF177" s="2">
        <f t="shared" si="505"/>
        <v>60.019746460276437</v>
      </c>
      <c r="EG177" s="2">
        <f t="shared" si="506"/>
        <v>60.70185900741258</v>
      </c>
      <c r="EH177" s="2">
        <f t="shared" si="507"/>
        <v>60.420909695484781</v>
      </c>
      <c r="EI177" s="2">
        <f t="shared" si="508"/>
        <v>59.374069043814643</v>
      </c>
      <c r="EJ177" s="2">
        <f t="shared" si="509"/>
        <v>59.353611766401961</v>
      </c>
      <c r="EK177" s="2">
        <f t="shared" si="510"/>
        <v>59.05852451804428</v>
      </c>
      <c r="EL177" s="2">
        <f t="shared" si="511"/>
        <v>58.631193512722277</v>
      </c>
      <c r="EM177" s="2">
        <f t="shared" si="512"/>
        <v>57.927264820846901</v>
      </c>
      <c r="EN177" s="2">
        <f t="shared" si="513"/>
        <v>61.218104202790471</v>
      </c>
      <c r="EO177" s="2">
        <f t="shared" si="514"/>
        <v>65.886398501602713</v>
      </c>
      <c r="EQ177" s="2">
        <f t="shared" si="515"/>
        <v>57.10037160702133</v>
      </c>
      <c r="ER177" s="2">
        <f t="shared" si="585"/>
        <v>58.333386029818044</v>
      </c>
      <c r="ES177" s="2">
        <f t="shared" si="585"/>
        <v>59.674408697206708</v>
      </c>
      <c r="ET177" s="2">
        <f t="shared" si="585"/>
        <v>60.15818605488478</v>
      </c>
      <c r="EU177" s="2">
        <f t="shared" si="585"/>
        <v>60.812307726422695</v>
      </c>
      <c r="EV177" s="2">
        <f t="shared" si="585"/>
        <v>61.304898111879723</v>
      </c>
      <c r="EW177" s="2">
        <f t="shared" si="585"/>
        <v>61.941629443264368</v>
      </c>
      <c r="EX177" s="2">
        <f t="shared" si="585"/>
        <v>62.612875086164514</v>
      </c>
      <c r="EY177" s="2">
        <f t="shared" si="585"/>
        <v>61.03578848181116</v>
      </c>
      <c r="EZ177" s="2">
        <f t="shared" si="585"/>
        <v>60.655455151040186</v>
      </c>
      <c r="FA177" s="2">
        <f t="shared" si="585"/>
        <v>60.000379020259032</v>
      </c>
      <c r="FB177" s="2">
        <f t="shared" si="585"/>
        <v>59.238008453595853</v>
      </c>
      <c r="FC177" s="2">
        <f t="shared" si="585"/>
        <v>59.145400744693205</v>
      </c>
      <c r="FD177" s="2">
        <f t="shared" si="585"/>
        <v>61.254643286812822</v>
      </c>
      <c r="FE177" s="2">
        <f t="shared" si="585"/>
        <v>63.360978073514502</v>
      </c>
      <c r="FG177" s="2">
        <f t="shared" si="517"/>
        <v>0.99996057196481225</v>
      </c>
      <c r="FH177" s="2">
        <f t="shared" si="586"/>
        <v>0.99995675823263741</v>
      </c>
      <c r="FI177" s="2">
        <f t="shared" si="586"/>
        <v>0.99994913074802583</v>
      </c>
      <c r="FJ177" s="2">
        <f t="shared" si="586"/>
        <v>0.99995215026676532</v>
      </c>
      <c r="FK177" s="2">
        <f t="shared" si="586"/>
        <v>0.99995302802359176</v>
      </c>
      <c r="FL177" s="2">
        <f t="shared" si="586"/>
        <v>0.99995429278285752</v>
      </c>
      <c r="FM177" s="2">
        <f t="shared" si="586"/>
        <v>0.99994678962370309</v>
      </c>
      <c r="FN177" s="2">
        <f t="shared" si="586"/>
        <v>0.99993970707523872</v>
      </c>
      <c r="FO177" s="2">
        <f t="shared" si="586"/>
        <v>0.99994014586880753</v>
      </c>
      <c r="FP177" s="2">
        <f t="shared" si="586"/>
        <v>0.9999403980133077</v>
      </c>
      <c r="FQ177" s="2">
        <f t="shared" si="586"/>
        <v>0.999947529608747</v>
      </c>
      <c r="FR177" s="2">
        <f t="shared" si="586"/>
        <v>0.99993859113503525</v>
      </c>
      <c r="FS177" s="2">
        <f t="shared" si="586"/>
        <v>0.9999470772733311</v>
      </c>
      <c r="FT177" s="2">
        <f t="shared" si="586"/>
        <v>0.99995288336188481</v>
      </c>
      <c r="FU177" s="2">
        <f t="shared" si="586"/>
        <v>0.99993084520159503</v>
      </c>
      <c r="FW177" s="2">
        <f t="shared" si="535"/>
        <v>0.39449981799385314</v>
      </c>
      <c r="FX177" s="2">
        <f t="shared" si="587"/>
        <v>0.40667517724841729</v>
      </c>
      <c r="FY177" s="2">
        <f t="shared" si="588"/>
        <v>0.42273330538268217</v>
      </c>
      <c r="FZ177" s="2">
        <f t="shared" si="589"/>
        <v>0.41034683483181222</v>
      </c>
      <c r="GA177" s="2">
        <f t="shared" si="590"/>
        <v>0.40114880384371687</v>
      </c>
      <c r="GB177" s="2">
        <f t="shared" si="591"/>
        <v>0.40549636983988258</v>
      </c>
      <c r="GC177" s="2">
        <f t="shared" si="592"/>
        <v>0.40353792506619324</v>
      </c>
      <c r="GD177" s="2">
        <f t="shared" si="593"/>
        <v>0.43894131995531821</v>
      </c>
      <c r="GE177" s="2">
        <f t="shared" si="594"/>
        <v>0.44813057205732926</v>
      </c>
      <c r="GF177" s="2">
        <f t="shared" si="595"/>
        <v>0.42201121746833503</v>
      </c>
      <c r="GG177" s="2">
        <f t="shared" si="596"/>
        <v>0.41850256474821657</v>
      </c>
      <c r="GH177" s="2">
        <f t="shared" si="597"/>
        <v>0.37721672139853618</v>
      </c>
      <c r="GI177" s="2">
        <f t="shared" si="598"/>
        <v>0.36966202260435888</v>
      </c>
      <c r="GJ177" s="2">
        <f t="shared" si="599"/>
        <v>0.35532893765530682</v>
      </c>
      <c r="GK177" s="2">
        <f t="shared" si="600"/>
        <v>0.28774306132799837</v>
      </c>
      <c r="GM177" s="92">
        <f t="shared" si="536"/>
        <v>0</v>
      </c>
      <c r="GN177" s="92">
        <f t="shared" si="601"/>
        <v>0</v>
      </c>
      <c r="GO177" s="92">
        <f t="shared" si="602"/>
        <v>0</v>
      </c>
      <c r="GP177" s="92">
        <f t="shared" si="603"/>
        <v>0</v>
      </c>
      <c r="GQ177" s="92">
        <f t="shared" si="604"/>
        <v>0</v>
      </c>
      <c r="GR177" s="92">
        <f t="shared" si="605"/>
        <v>0</v>
      </c>
      <c r="GS177" s="92">
        <f t="shared" si="606"/>
        <v>0</v>
      </c>
      <c r="GT177" s="92">
        <f t="shared" si="607"/>
        <v>0</v>
      </c>
      <c r="GU177" s="92">
        <f t="shared" si="608"/>
        <v>0</v>
      </c>
      <c r="GV177" s="92">
        <f t="shared" si="609"/>
        <v>0</v>
      </c>
      <c r="GW177" s="92">
        <f t="shared" si="610"/>
        <v>0</v>
      </c>
      <c r="GX177" s="92">
        <f t="shared" si="611"/>
        <v>0</v>
      </c>
      <c r="GY177" s="92">
        <f t="shared" si="612"/>
        <v>0</v>
      </c>
      <c r="GZ177" s="92">
        <f t="shared" si="613"/>
        <v>0</v>
      </c>
      <c r="HA177" s="92">
        <f t="shared" si="614"/>
        <v>0</v>
      </c>
      <c r="HC177" s="92">
        <f t="shared" si="537"/>
        <v>1.0623428663514065E-175</v>
      </c>
      <c r="HD177" s="92">
        <f t="shared" si="615"/>
        <v>1.1698083694890015E-222</v>
      </c>
      <c r="HE177" s="92">
        <f t="shared" si="616"/>
        <v>8.1097575905008356E-270</v>
      </c>
      <c r="HF177" s="92">
        <f t="shared" si="617"/>
        <v>0</v>
      </c>
      <c r="HG177" s="92">
        <f t="shared" si="618"/>
        <v>0</v>
      </c>
      <c r="HH177" s="92">
        <f t="shared" si="619"/>
        <v>0</v>
      </c>
      <c r="HI177" s="92">
        <f t="shared" si="620"/>
        <v>0</v>
      </c>
      <c r="HJ177" s="92">
        <f t="shared" si="621"/>
        <v>0</v>
      </c>
      <c r="HK177" s="92">
        <f t="shared" si="622"/>
        <v>0</v>
      </c>
      <c r="HL177" s="92">
        <f t="shared" si="623"/>
        <v>0</v>
      </c>
      <c r="HM177" s="92">
        <f t="shared" si="624"/>
        <v>0</v>
      </c>
      <c r="HN177" s="92">
        <f t="shared" si="625"/>
        <v>0</v>
      </c>
      <c r="HO177" s="92">
        <f t="shared" si="626"/>
        <v>0</v>
      </c>
      <c r="HP177" s="92">
        <f t="shared" si="627"/>
        <v>1.8902019237632171E-267</v>
      </c>
      <c r="HQ177" s="92">
        <f t="shared" si="628"/>
        <v>1.2309195288372384E-219</v>
      </c>
      <c r="HS177" s="92">
        <f t="shared" si="538"/>
        <v>4.346367223214633E-12</v>
      </c>
      <c r="HT177" s="92">
        <f t="shared" si="629"/>
        <v>2.4232009123493608E-12</v>
      </c>
      <c r="HU177" s="92">
        <f t="shared" si="630"/>
        <v>1.603009416692496E-14</v>
      </c>
      <c r="HV177" s="92">
        <f t="shared" si="631"/>
        <v>2.7895006468845011E-14</v>
      </c>
      <c r="HW177" s="92">
        <f t="shared" si="632"/>
        <v>1.4273058490533998E-14</v>
      </c>
      <c r="HX177" s="92">
        <f t="shared" si="633"/>
        <v>2.9170221743947705E-16</v>
      </c>
      <c r="HY177" s="92">
        <f t="shared" si="634"/>
        <v>2.4841252714506034E-17</v>
      </c>
      <c r="HZ177" s="92">
        <f t="shared" si="635"/>
        <v>7.4496616576170519E-21</v>
      </c>
      <c r="IA177" s="92">
        <f t="shared" si="636"/>
        <v>1.4510518372214973E-20</v>
      </c>
      <c r="IB177" s="92">
        <f t="shared" si="637"/>
        <v>5.0663035309726856E-19</v>
      </c>
      <c r="IC177" s="92">
        <f t="shared" si="638"/>
        <v>1.217069861882534E-18</v>
      </c>
      <c r="ID177" s="92">
        <f t="shared" si="639"/>
        <v>2.6298194447945438E-15</v>
      </c>
      <c r="IE177" s="92">
        <f t="shared" si="640"/>
        <v>4.282300986473224E-13</v>
      </c>
      <c r="IF177" s="92">
        <f t="shared" si="641"/>
        <v>3.125681178657233E-10</v>
      </c>
      <c r="IG177" s="92">
        <f t="shared" si="642"/>
        <v>1.2431282303377817E-9</v>
      </c>
      <c r="II177" s="92">
        <f t="shared" si="539"/>
        <v>0.27089043697808324</v>
      </c>
      <c r="IJ177" s="92">
        <f t="shared" si="540"/>
        <v>0.31236983293368592</v>
      </c>
      <c r="IK177" s="92">
        <f t="shared" si="541"/>
        <v>0.34825502112179418</v>
      </c>
      <c r="IL177" s="92">
        <f t="shared" si="542"/>
        <v>0.30843259798833983</v>
      </c>
      <c r="IM177" s="92">
        <f t="shared" si="543"/>
        <v>0.27182990552156999</v>
      </c>
      <c r="IN177" s="92">
        <f t="shared" si="544"/>
        <v>0.27448296878788503</v>
      </c>
      <c r="IO177" s="92">
        <f t="shared" si="545"/>
        <v>0.25363952918611227</v>
      </c>
      <c r="IP177" s="92">
        <f t="shared" si="546"/>
        <v>0.3765746905630073</v>
      </c>
      <c r="IQ177" s="92">
        <f t="shared" si="547"/>
        <v>0.41240106666988657</v>
      </c>
      <c r="IR177" s="92">
        <f t="shared" si="548"/>
        <v>0.31377701519444251</v>
      </c>
      <c r="IS177" s="92">
        <f t="shared" si="549"/>
        <v>0.3038003844944232</v>
      </c>
      <c r="IT177" s="92">
        <f t="shared" si="550"/>
        <v>0.16421310646585788</v>
      </c>
      <c r="IU177" s="92">
        <f t="shared" si="551"/>
        <v>0.16358001700831162</v>
      </c>
      <c r="IV177" s="92">
        <f t="shared" si="552"/>
        <v>0.15590708467318146</v>
      </c>
      <c r="IW177" s="92">
        <f t="shared" si="553"/>
        <v>0.10997073908438974</v>
      </c>
      <c r="IY177" s="92">
        <f t="shared" si="554"/>
        <v>0.27089043698242959</v>
      </c>
      <c r="IZ177" s="92">
        <f t="shared" si="555"/>
        <v>0.31236983293610915</v>
      </c>
      <c r="JA177" s="92">
        <f t="shared" si="556"/>
        <v>0.34825502112181023</v>
      </c>
      <c r="JB177" s="92">
        <f t="shared" si="557"/>
        <v>0.30843259798836775</v>
      </c>
      <c r="JC177" s="92">
        <f t="shared" si="558"/>
        <v>0.27182990552158426</v>
      </c>
      <c r="JD177" s="92">
        <f t="shared" si="559"/>
        <v>0.27448296878788531</v>
      </c>
      <c r="JE177" s="92">
        <f t="shared" si="560"/>
        <v>0.25363952918611227</v>
      </c>
      <c r="JF177" s="92">
        <f t="shared" si="561"/>
        <v>0.3765746905630073</v>
      </c>
      <c r="JG177" s="92">
        <f t="shared" si="562"/>
        <v>0.41240106666988657</v>
      </c>
      <c r="JH177" s="92">
        <f t="shared" si="563"/>
        <v>0.31377701519444251</v>
      </c>
      <c r="JI177" s="92">
        <f t="shared" si="564"/>
        <v>0.3038003844944232</v>
      </c>
      <c r="JJ177" s="92">
        <f t="shared" si="565"/>
        <v>0.16421310646586051</v>
      </c>
      <c r="JK177" s="92">
        <f t="shared" si="566"/>
        <v>0.16358001700873986</v>
      </c>
      <c r="JL177" s="92">
        <f t="shared" si="567"/>
        <v>0.15590708498574957</v>
      </c>
      <c r="JM177" s="92">
        <f t="shared" si="568"/>
        <v>0.10997074032751797</v>
      </c>
    </row>
    <row r="178" spans="2:273" x14ac:dyDescent="0.25">
      <c r="B178" s="2">
        <v>151</v>
      </c>
      <c r="C178" s="37">
        <v>56.975000000000001</v>
      </c>
      <c r="D178" s="37">
        <v>60.475000000000001</v>
      </c>
      <c r="E178" s="37">
        <v>63.902000000000001</v>
      </c>
      <c r="F178" s="37">
        <v>67.805000000000007</v>
      </c>
      <c r="G178" s="37">
        <v>70.39</v>
      </c>
      <c r="H178" s="37">
        <v>72.429000000000002</v>
      </c>
      <c r="I178" s="37">
        <v>75.238</v>
      </c>
      <c r="J178" s="37">
        <v>77.512</v>
      </c>
      <c r="K178" s="37">
        <v>77.567999999999998</v>
      </c>
      <c r="L178" s="37">
        <v>80.704999999999998</v>
      </c>
      <c r="M178" s="37">
        <v>82.5</v>
      </c>
      <c r="N178" s="37">
        <v>81.545000000000002</v>
      </c>
      <c r="O178" s="37">
        <v>79.567999999999998</v>
      </c>
      <c r="P178" s="37">
        <v>84.772999999999996</v>
      </c>
      <c r="Q178" s="37">
        <v>97.067999999999998</v>
      </c>
      <c r="S178" s="4">
        <f t="shared" si="440"/>
        <v>56.69819726811938</v>
      </c>
      <c r="T178" s="4">
        <f t="shared" si="441"/>
        <v>59.359542912953422</v>
      </c>
      <c r="U178" s="4">
        <f t="shared" si="442"/>
        <v>63.493508590827837</v>
      </c>
      <c r="V178" s="4">
        <f t="shared" si="443"/>
        <v>66.523673179698704</v>
      </c>
      <c r="W178" s="4">
        <f t="shared" si="444"/>
        <v>69.463974664332042</v>
      </c>
      <c r="X178" s="4">
        <f t="shared" si="445"/>
        <v>72.267910269257328</v>
      </c>
      <c r="Y178" s="4">
        <f t="shared" si="446"/>
        <v>74.97606125811113</v>
      </c>
      <c r="Z178" s="4">
        <f t="shared" si="447"/>
        <v>77.609712400657102</v>
      </c>
      <c r="AA178" s="4">
        <f t="shared" si="448"/>
        <v>78.771513615449408</v>
      </c>
      <c r="AB178" s="4">
        <f t="shared" si="449"/>
        <v>80.808553484375068</v>
      </c>
      <c r="AC178" s="4">
        <f t="shared" si="450"/>
        <v>82.674760026071709</v>
      </c>
      <c r="AD178" s="4">
        <f t="shared" si="451"/>
        <v>79.751645067509713</v>
      </c>
      <c r="AE178" s="4">
        <f t="shared" si="452"/>
        <v>79.621741778970886</v>
      </c>
      <c r="AF178" s="4">
        <f t="shared" si="453"/>
        <v>84.210360470770311</v>
      </c>
      <c r="AG178" s="4">
        <f t="shared" si="454"/>
        <v>95.259219040773004</v>
      </c>
      <c r="AI178" s="4">
        <f t="shared" si="455"/>
        <v>0.27680273188062188</v>
      </c>
      <c r="AJ178" s="4">
        <f t="shared" si="456"/>
        <v>1.115457087046579</v>
      </c>
      <c r="AK178" s="4">
        <f t="shared" si="457"/>
        <v>0.40849140917216431</v>
      </c>
      <c r="AL178" s="4">
        <f t="shared" si="458"/>
        <v>1.2813268203013024</v>
      </c>
      <c r="AM178" s="4">
        <f t="shared" si="459"/>
        <v>0.92602533566795842</v>
      </c>
      <c r="AN178" s="4">
        <f t="shared" si="460"/>
        <v>0.16108973074267396</v>
      </c>
      <c r="AO178" s="4">
        <f t="shared" si="461"/>
        <v>0.26193874188886923</v>
      </c>
      <c r="AP178" s="4">
        <f t="shared" si="462"/>
        <v>-9.7712400657101739E-2</v>
      </c>
      <c r="AQ178" s="4">
        <f t="shared" si="463"/>
        <v>-1.2035136154494097</v>
      </c>
      <c r="AR178" s="4">
        <f t="shared" si="464"/>
        <v>-0.10355348437506962</v>
      </c>
      <c r="AS178" s="4">
        <f t="shared" si="465"/>
        <v>-0.17476002607170926</v>
      </c>
      <c r="AT178" s="4">
        <f t="shared" si="466"/>
        <v>1.7933549324902884</v>
      </c>
      <c r="AU178" s="4">
        <f t="shared" si="467"/>
        <v>-5.3741778970888276E-2</v>
      </c>
      <c r="AV178" s="4">
        <f t="shared" si="569"/>
        <v>0.56263952922968485</v>
      </c>
      <c r="AW178" s="4">
        <f t="shared" si="569"/>
        <v>1.8087809592269934</v>
      </c>
      <c r="AY178" s="2">
        <f t="shared" si="519"/>
        <v>56.237179482102434</v>
      </c>
      <c r="AZ178" s="2">
        <f t="shared" si="570"/>
        <v>57.7040544643544</v>
      </c>
      <c r="BA178" s="2">
        <f t="shared" si="571"/>
        <v>58.643752942976249</v>
      </c>
      <c r="BB178" s="2">
        <f t="shared" si="572"/>
        <v>59.134523225935553</v>
      </c>
      <c r="BC178" s="2">
        <f t="shared" si="573"/>
        <v>60.419855185734399</v>
      </c>
      <c r="BD178" s="2">
        <f t="shared" si="574"/>
        <v>60.460788938801777</v>
      </c>
      <c r="BE178" s="2">
        <f t="shared" si="575"/>
        <v>61.114390462583174</v>
      </c>
      <c r="BF178" s="2">
        <f t="shared" si="576"/>
        <v>61.314016068007163</v>
      </c>
      <c r="BG178" s="2">
        <f t="shared" si="577"/>
        <v>60.034707549997009</v>
      </c>
      <c r="BH178" s="2">
        <f t="shared" si="578"/>
        <v>59.818667306469727</v>
      </c>
      <c r="BI178" s="2">
        <f t="shared" si="579"/>
        <v>59.366497749073062</v>
      </c>
      <c r="BJ178" s="2">
        <f t="shared" si="580"/>
        <v>58.762047015869939</v>
      </c>
      <c r="BK178" s="2">
        <f t="shared" si="581"/>
        <v>58.279785866948373</v>
      </c>
      <c r="BL178" s="2">
        <f t="shared" si="582"/>
        <v>61.132155722205667</v>
      </c>
      <c r="BM178" s="2">
        <f t="shared" si="583"/>
        <v>65.023977845964509</v>
      </c>
      <c r="BO178" s="2" t="str">
        <f t="shared" si="469"/>
        <v/>
      </c>
      <c r="BP178" s="2" t="str">
        <f t="shared" si="470"/>
        <v/>
      </c>
      <c r="BQ178" s="2" t="str">
        <f t="shared" si="471"/>
        <v/>
      </c>
      <c r="BR178" s="2" t="str">
        <f t="shared" si="472"/>
        <v/>
      </c>
      <c r="BS178" s="2" t="str">
        <f t="shared" si="473"/>
        <v/>
      </c>
      <c r="BT178" s="2" t="str">
        <f t="shared" si="474"/>
        <v/>
      </c>
      <c r="BU178" s="2" t="str">
        <f t="shared" si="475"/>
        <v/>
      </c>
      <c r="BV178" s="2" t="str">
        <f t="shared" si="476"/>
        <v/>
      </c>
      <c r="BW178" s="2" t="str">
        <f t="shared" si="477"/>
        <v/>
      </c>
      <c r="BX178" s="2" t="str">
        <f t="shared" si="478"/>
        <v/>
      </c>
      <c r="BY178" s="2" t="str">
        <f t="shared" si="479"/>
        <v/>
      </c>
      <c r="BZ178" s="2" t="str">
        <f t="shared" si="480"/>
        <v/>
      </c>
      <c r="CA178" s="2" t="str">
        <f t="shared" si="481"/>
        <v/>
      </c>
      <c r="CB178" s="2" t="str">
        <f t="shared" si="482"/>
        <v/>
      </c>
      <c r="CC178" s="2" t="str">
        <f t="shared" si="483"/>
        <v/>
      </c>
      <c r="CE178" s="2" t="str">
        <f t="shared" si="520"/>
        <v/>
      </c>
      <c r="CF178" s="2" t="str">
        <f t="shared" si="521"/>
        <v/>
      </c>
      <c r="CG178" s="2" t="str">
        <f t="shared" si="522"/>
        <v/>
      </c>
      <c r="CH178" s="2" t="str">
        <f t="shared" si="523"/>
        <v/>
      </c>
      <c r="CI178" s="2" t="str">
        <f t="shared" si="524"/>
        <v/>
      </c>
      <c r="CJ178" s="2" t="str">
        <f t="shared" si="525"/>
        <v/>
      </c>
      <c r="CK178" s="2" t="str">
        <f t="shared" si="526"/>
        <v/>
      </c>
      <c r="CL178" s="2" t="str">
        <f t="shared" si="527"/>
        <v/>
      </c>
      <c r="CM178" s="2" t="str">
        <f t="shared" si="528"/>
        <v/>
      </c>
      <c r="CN178" s="2" t="str">
        <f t="shared" si="529"/>
        <v/>
      </c>
      <c r="CO178" s="2" t="str">
        <f t="shared" si="530"/>
        <v/>
      </c>
      <c r="CP178" s="2" t="str">
        <f t="shared" si="531"/>
        <v/>
      </c>
      <c r="CQ178" s="2" t="str">
        <f t="shared" si="532"/>
        <v/>
      </c>
      <c r="CR178" s="2" t="str">
        <f t="shared" si="533"/>
        <v/>
      </c>
      <c r="CS178" s="2" t="str">
        <f t="shared" si="534"/>
        <v/>
      </c>
      <c r="CU178" s="2" t="str">
        <f t="shared" si="484"/>
        <v/>
      </c>
      <c r="CV178" s="2" t="str">
        <f t="shared" si="485"/>
        <v/>
      </c>
      <c r="CW178" s="2" t="str">
        <f t="shared" si="486"/>
        <v/>
      </c>
      <c r="CX178" s="2" t="str">
        <f t="shared" si="487"/>
        <v/>
      </c>
      <c r="CY178" s="2" t="str">
        <f t="shared" si="488"/>
        <v/>
      </c>
      <c r="CZ178" s="2" t="str">
        <f t="shared" si="489"/>
        <v/>
      </c>
      <c r="DA178" s="2" t="str">
        <f t="shared" si="490"/>
        <v/>
      </c>
      <c r="DB178" s="2" t="str">
        <f t="shared" si="491"/>
        <v/>
      </c>
      <c r="DC178" s="2" t="str">
        <f t="shared" si="492"/>
        <v/>
      </c>
      <c r="DD178" s="2" t="str">
        <f t="shared" si="493"/>
        <v/>
      </c>
      <c r="DE178" s="2" t="str">
        <f t="shared" si="494"/>
        <v/>
      </c>
      <c r="DF178" s="2" t="str">
        <f t="shared" si="495"/>
        <v/>
      </c>
      <c r="DG178" s="2" t="str">
        <f t="shared" si="496"/>
        <v/>
      </c>
      <c r="DH178" s="2" t="str">
        <f t="shared" si="497"/>
        <v/>
      </c>
      <c r="DI178" s="2" t="str">
        <f t="shared" si="498"/>
        <v/>
      </c>
      <c r="DK178" s="2">
        <f t="shared" si="499"/>
        <v>113.98568714821764</v>
      </c>
      <c r="DL178" s="2">
        <f t="shared" si="584"/>
        <v>110.65376306620212</v>
      </c>
      <c r="DM178" s="2">
        <f t="shared" si="584"/>
        <v>110.29467047511008</v>
      </c>
      <c r="DN178" s="2">
        <f t="shared" si="584"/>
        <v>120.4374050995327</v>
      </c>
      <c r="DO178" s="2">
        <f t="shared" si="584"/>
        <v>118.68968524970961</v>
      </c>
      <c r="DP178" s="2">
        <f t="shared" si="584"/>
        <v>110.22288728222998</v>
      </c>
      <c r="DQ178" s="2">
        <f t="shared" si="584"/>
        <v>104.84223165206888</v>
      </c>
      <c r="DR178" s="2">
        <f t="shared" si="584"/>
        <v>103.09890894849146</v>
      </c>
      <c r="DS178" s="2">
        <f t="shared" si="584"/>
        <v>106.17188174918294</v>
      </c>
      <c r="DT178" s="2">
        <f t="shared" si="584"/>
        <v>107.59522980309535</v>
      </c>
      <c r="DU178" s="2">
        <f t="shared" si="584"/>
        <v>106.56501842343701</v>
      </c>
      <c r="DV178" s="2">
        <f t="shared" si="584"/>
        <v>115.29741895578427</v>
      </c>
      <c r="DW178" s="2">
        <f t="shared" si="584"/>
        <v>111.25248565388098</v>
      </c>
      <c r="DX178" s="2">
        <f t="shared" si="584"/>
        <v>103.3553447316533</v>
      </c>
      <c r="DY178" s="2">
        <f t="shared" si="584"/>
        <v>88.765694669365701</v>
      </c>
      <c r="DZ178" s="5"/>
      <c r="EA178" s="2">
        <f t="shared" si="439"/>
        <v>55.670461710831447</v>
      </c>
      <c r="EB178" s="2">
        <f t="shared" si="501"/>
        <v>57.284082120699388</v>
      </c>
      <c r="EC178" s="2">
        <f t="shared" si="502"/>
        <v>57.899427342695603</v>
      </c>
      <c r="ED178" s="2">
        <f t="shared" si="503"/>
        <v>58.423935597818797</v>
      </c>
      <c r="EE178" s="2">
        <f t="shared" si="504"/>
        <v>60.190312481339376</v>
      </c>
      <c r="EF178" s="2">
        <f t="shared" si="505"/>
        <v>59.895705135408477</v>
      </c>
      <c r="EG178" s="2">
        <f t="shared" si="506"/>
        <v>60.571694222521245</v>
      </c>
      <c r="EH178" s="2">
        <f t="shared" si="507"/>
        <v>60.276347777388878</v>
      </c>
      <c r="EI178" s="2">
        <f t="shared" si="508"/>
        <v>59.231486300563446</v>
      </c>
      <c r="EJ178" s="2">
        <f t="shared" si="509"/>
        <v>59.223302329492896</v>
      </c>
      <c r="EK178" s="2">
        <f t="shared" si="510"/>
        <v>58.939852748667697</v>
      </c>
      <c r="EL178" s="2">
        <f t="shared" si="511"/>
        <v>58.510700115232481</v>
      </c>
      <c r="EM178" s="2">
        <f t="shared" si="512"/>
        <v>57.78895195439739</v>
      </c>
      <c r="EN178" s="2">
        <f t="shared" si="513"/>
        <v>61.116193317909968</v>
      </c>
      <c r="EO178" s="2">
        <f t="shared" si="514"/>
        <v>65.812582000265536</v>
      </c>
      <c r="EP178" s="5"/>
      <c r="EQ178" s="2">
        <f t="shared" si="515"/>
        <v>57.025441448057251</v>
      </c>
      <c r="ER178" s="2">
        <f t="shared" si="585"/>
        <v>58.257960931126021</v>
      </c>
      <c r="ES178" s="2">
        <f t="shared" si="585"/>
        <v>59.565280427560523</v>
      </c>
      <c r="ET178" s="2">
        <f t="shared" si="585"/>
        <v>60.059513731060605</v>
      </c>
      <c r="EU178" s="2">
        <f t="shared" si="585"/>
        <v>60.726456504224288</v>
      </c>
      <c r="EV178" s="2">
        <f t="shared" si="585"/>
        <v>61.211465770163628</v>
      </c>
      <c r="EW178" s="2">
        <f t="shared" si="585"/>
        <v>61.84091498009537</v>
      </c>
      <c r="EX178" s="2">
        <f t="shared" si="585"/>
        <v>62.518568104291909</v>
      </c>
      <c r="EY178" s="2">
        <f t="shared" si="585"/>
        <v>60.931392763323302</v>
      </c>
      <c r="EZ178" s="2">
        <f t="shared" si="585"/>
        <v>60.556420861333535</v>
      </c>
      <c r="FA178" s="2">
        <f t="shared" si="585"/>
        <v>59.901980835084245</v>
      </c>
      <c r="FB178" s="2">
        <f t="shared" si="585"/>
        <v>59.132537446433346</v>
      </c>
      <c r="FC178" s="2">
        <f t="shared" si="585"/>
        <v>59.036506316334822</v>
      </c>
      <c r="FD178" s="2">
        <f t="shared" si="585"/>
        <v>61.153749640616603</v>
      </c>
      <c r="FE178" s="2">
        <f t="shared" si="585"/>
        <v>63.238971501006752</v>
      </c>
      <c r="FG178" s="2">
        <f t="shared" si="517"/>
        <v>0.9999640410797842</v>
      </c>
      <c r="FH178" s="2">
        <f t="shared" si="586"/>
        <v>0.99996056288940183</v>
      </c>
      <c r="FI178" s="2">
        <f t="shared" si="586"/>
        <v>0.9999536064831549</v>
      </c>
      <c r="FJ178" s="2">
        <f t="shared" si="586"/>
        <v>0.99995636034089541</v>
      </c>
      <c r="FK178" s="2">
        <f t="shared" si="586"/>
        <v>0.99995716087131448</v>
      </c>
      <c r="FL178" s="2">
        <f t="shared" si="586"/>
        <v>0.99995831435488036</v>
      </c>
      <c r="FM178" s="2">
        <f t="shared" si="586"/>
        <v>0.9999514713328429</v>
      </c>
      <c r="FN178" s="2">
        <f t="shared" si="586"/>
        <v>0.99994501190736262</v>
      </c>
      <c r="FO178" s="2">
        <f t="shared" si="586"/>
        <v>0.99994541209608423</v>
      </c>
      <c r="FP178" s="2">
        <f t="shared" si="586"/>
        <v>0.99994564205701852</v>
      </c>
      <c r="FQ178" s="2">
        <f t="shared" si="586"/>
        <v>0.99995214621349948</v>
      </c>
      <c r="FR178" s="2">
        <f t="shared" si="586"/>
        <v>0.99994399414690238</v>
      </c>
      <c r="FS178" s="2">
        <f t="shared" si="586"/>
        <v>0.99995173367487145</v>
      </c>
      <c r="FT178" s="2">
        <f t="shared" si="586"/>
        <v>0.99995702893717753</v>
      </c>
      <c r="FU178" s="2">
        <f t="shared" si="586"/>
        <v>0.99993692969048642</v>
      </c>
      <c r="FV178" s="5"/>
      <c r="FW178" s="2">
        <f t="shared" si="535"/>
        <v>0.41670056253987275</v>
      </c>
      <c r="FX178" s="2">
        <f t="shared" si="587"/>
        <v>0.42907556173433087</v>
      </c>
      <c r="FY178" s="2">
        <f t="shared" si="588"/>
        <v>0.445354279693842</v>
      </c>
      <c r="FZ178" s="2">
        <f t="shared" si="589"/>
        <v>0.43280193532837097</v>
      </c>
      <c r="GA178" s="2">
        <f t="shared" si="590"/>
        <v>0.42346204106748825</v>
      </c>
      <c r="GB178" s="2">
        <f t="shared" si="591"/>
        <v>0.427878648644342</v>
      </c>
      <c r="GC178" s="2">
        <f t="shared" si="592"/>
        <v>0.42588954416353692</v>
      </c>
      <c r="GD178" s="2">
        <f t="shared" si="593"/>
        <v>0.46173587280230022</v>
      </c>
      <c r="GE178" s="2">
        <f t="shared" si="594"/>
        <v>0.47100172225779252</v>
      </c>
      <c r="GF178" s="2">
        <f t="shared" si="595"/>
        <v>0.44462331318951492</v>
      </c>
      <c r="GG178" s="2">
        <f t="shared" si="596"/>
        <v>0.44107012557513731</v>
      </c>
      <c r="GH178" s="2">
        <f t="shared" si="597"/>
        <v>0.39908590165361674</v>
      </c>
      <c r="GI178" s="2">
        <f t="shared" si="598"/>
        <v>0.39136845587447538</v>
      </c>
      <c r="GJ178" s="2">
        <f t="shared" si="599"/>
        <v>0.3766967063637166</v>
      </c>
      <c r="GK178" s="2">
        <f t="shared" si="600"/>
        <v>0.3069818896250594</v>
      </c>
      <c r="GL178" s="5"/>
      <c r="GM178" s="92">
        <f t="shared" si="536"/>
        <v>0</v>
      </c>
      <c r="GN178" s="92">
        <f t="shared" si="601"/>
        <v>0</v>
      </c>
      <c r="GO178" s="92">
        <f t="shared" si="602"/>
        <v>0</v>
      </c>
      <c r="GP178" s="92">
        <f t="shared" si="603"/>
        <v>0</v>
      </c>
      <c r="GQ178" s="92">
        <f t="shared" si="604"/>
        <v>0</v>
      </c>
      <c r="GR178" s="92">
        <f t="shared" si="605"/>
        <v>0</v>
      </c>
      <c r="GS178" s="92">
        <f t="shared" si="606"/>
        <v>0</v>
      </c>
      <c r="GT178" s="92">
        <f t="shared" si="607"/>
        <v>0</v>
      </c>
      <c r="GU178" s="92">
        <f t="shared" si="608"/>
        <v>0</v>
      </c>
      <c r="GV178" s="92">
        <f t="shared" si="609"/>
        <v>0</v>
      </c>
      <c r="GW178" s="92">
        <f t="shared" si="610"/>
        <v>0</v>
      </c>
      <c r="GX178" s="92">
        <f t="shared" si="611"/>
        <v>0</v>
      </c>
      <c r="GY178" s="92">
        <f t="shared" si="612"/>
        <v>0</v>
      </c>
      <c r="GZ178" s="92">
        <f t="shared" si="613"/>
        <v>0</v>
      </c>
      <c r="HA178" s="92">
        <f t="shared" si="614"/>
        <v>0</v>
      </c>
      <c r="HC178" s="92">
        <f t="shared" si="537"/>
        <v>3.3290366183721234E-181</v>
      </c>
      <c r="HD178" s="92">
        <f t="shared" si="615"/>
        <v>1.2164866034970179E-229</v>
      </c>
      <c r="HE178" s="92">
        <f t="shared" si="616"/>
        <v>2.9137457166378096E-278</v>
      </c>
      <c r="HF178" s="92">
        <f t="shared" si="617"/>
        <v>0</v>
      </c>
      <c r="HG178" s="92">
        <f t="shared" si="618"/>
        <v>0</v>
      </c>
      <c r="HH178" s="92">
        <f t="shared" si="619"/>
        <v>0</v>
      </c>
      <c r="HI178" s="92">
        <f t="shared" si="620"/>
        <v>0</v>
      </c>
      <c r="HJ178" s="92">
        <f t="shared" si="621"/>
        <v>0</v>
      </c>
      <c r="HK178" s="92">
        <f t="shared" si="622"/>
        <v>0</v>
      </c>
      <c r="HL178" s="92">
        <f t="shared" si="623"/>
        <v>0</v>
      </c>
      <c r="HM178" s="92">
        <f t="shared" si="624"/>
        <v>0</v>
      </c>
      <c r="HN178" s="92">
        <f t="shared" si="625"/>
        <v>0</v>
      </c>
      <c r="HO178" s="92">
        <f t="shared" si="626"/>
        <v>0</v>
      </c>
      <c r="HP178" s="92">
        <f t="shared" si="627"/>
        <v>7.6333290715988547E-276</v>
      </c>
      <c r="HQ178" s="92">
        <f t="shared" si="628"/>
        <v>1.6386087296563041E-226</v>
      </c>
      <c r="HS178" s="92">
        <f t="shared" si="538"/>
        <v>5.6370594606000698E-13</v>
      </c>
      <c r="HT178" s="92">
        <f t="shared" si="629"/>
        <v>3.0723974274038443E-13</v>
      </c>
      <c r="HU178" s="92">
        <f t="shared" si="630"/>
        <v>1.430174153305167E-15</v>
      </c>
      <c r="HV178" s="92">
        <f t="shared" si="631"/>
        <v>2.6392785758906157E-15</v>
      </c>
      <c r="HW178" s="92">
        <f t="shared" si="632"/>
        <v>1.2825874185645984E-15</v>
      </c>
      <c r="HX178" s="92">
        <f t="shared" si="633"/>
        <v>2.0500010350663357E-17</v>
      </c>
      <c r="HY178" s="92">
        <f t="shared" si="634"/>
        <v>1.4289698307410413E-18</v>
      </c>
      <c r="HZ178" s="92">
        <f t="shared" si="635"/>
        <v>2.688342043124555E-22</v>
      </c>
      <c r="IA178" s="92">
        <f t="shared" si="636"/>
        <v>5.5609236409171788E-22</v>
      </c>
      <c r="IB178" s="92">
        <f t="shared" si="637"/>
        <v>2.2501035352121036E-20</v>
      </c>
      <c r="IC178" s="92">
        <f t="shared" si="638"/>
        <v>5.8162656424830601E-20</v>
      </c>
      <c r="ID178" s="92">
        <f t="shared" si="639"/>
        <v>1.8485281977226465E-16</v>
      </c>
      <c r="IE178" s="92">
        <f t="shared" si="640"/>
        <v>4.3050517455836078E-14</v>
      </c>
      <c r="IF178" s="92">
        <f t="shared" si="641"/>
        <v>4.827441125108067E-11</v>
      </c>
      <c r="IG178" s="92">
        <f t="shared" si="642"/>
        <v>1.8047144770743739E-10</v>
      </c>
      <c r="II178" s="92">
        <f t="shared" si="539"/>
        <v>0.34621428862454601</v>
      </c>
      <c r="IJ178" s="92">
        <f t="shared" si="540"/>
        <v>0.38633436983393027</v>
      </c>
      <c r="IK178" s="92">
        <f t="shared" si="541"/>
        <v>0.42292272224257088</v>
      </c>
      <c r="IL178" s="92">
        <f t="shared" si="542"/>
        <v>0.38655456736308907</v>
      </c>
      <c r="IM178" s="92">
        <f t="shared" si="543"/>
        <v>0.35209874047081235</v>
      </c>
      <c r="IN178" s="92">
        <f t="shared" si="544"/>
        <v>0.35782962494809945</v>
      </c>
      <c r="IO178" s="92">
        <f t="shared" si="545"/>
        <v>0.3400449379758797</v>
      </c>
      <c r="IP178" s="92">
        <f t="shared" si="546"/>
        <v>0.45338813985134058</v>
      </c>
      <c r="IQ178" s="92">
        <f t="shared" si="547"/>
        <v>0.47652195822470256</v>
      </c>
      <c r="IR178" s="92">
        <f t="shared" si="548"/>
        <v>0.40112985847461291</v>
      </c>
      <c r="IS178" s="92">
        <f t="shared" si="549"/>
        <v>0.39101562701745302</v>
      </c>
      <c r="IT178" s="92">
        <f t="shared" si="550"/>
        <v>0.23954449396139621</v>
      </c>
      <c r="IU178" s="92">
        <f t="shared" si="551"/>
        <v>0.23398455381409944</v>
      </c>
      <c r="IV178" s="92">
        <f t="shared" si="552"/>
        <v>0.20893312826978699</v>
      </c>
      <c r="IW178" s="92">
        <f t="shared" si="553"/>
        <v>0.1495944250316327</v>
      </c>
      <c r="IY178" s="92">
        <f t="shared" si="554"/>
        <v>0.34621428862510972</v>
      </c>
      <c r="IZ178" s="92">
        <f t="shared" si="555"/>
        <v>0.38633436983423752</v>
      </c>
      <c r="JA178" s="92">
        <f t="shared" si="556"/>
        <v>0.42292272224257232</v>
      </c>
      <c r="JB178" s="92">
        <f t="shared" si="557"/>
        <v>0.38655456736309174</v>
      </c>
      <c r="JC178" s="92">
        <f t="shared" si="558"/>
        <v>0.35209874047081363</v>
      </c>
      <c r="JD178" s="92">
        <f t="shared" si="559"/>
        <v>0.35782962494809945</v>
      </c>
      <c r="JE178" s="92">
        <f t="shared" si="560"/>
        <v>0.3400449379758797</v>
      </c>
      <c r="JF178" s="92">
        <f t="shared" si="561"/>
        <v>0.45338813985134058</v>
      </c>
      <c r="JG178" s="92">
        <f t="shared" si="562"/>
        <v>0.47652195822470256</v>
      </c>
      <c r="JH178" s="92">
        <f t="shared" si="563"/>
        <v>0.40112985847461291</v>
      </c>
      <c r="JI178" s="92">
        <f t="shared" si="564"/>
        <v>0.39101562701745302</v>
      </c>
      <c r="JJ178" s="92">
        <f t="shared" si="565"/>
        <v>0.2395444939613964</v>
      </c>
      <c r="JK178" s="92">
        <f t="shared" si="566"/>
        <v>0.23398455381414249</v>
      </c>
      <c r="JL178" s="92">
        <f t="shared" si="567"/>
        <v>0.20893312831806141</v>
      </c>
      <c r="JM178" s="92">
        <f t="shared" si="568"/>
        <v>0.14959442521210414</v>
      </c>
    </row>
    <row r="179" spans="2:273" x14ac:dyDescent="0.25">
      <c r="B179" s="2">
        <v>152</v>
      </c>
      <c r="C179" s="37">
        <v>55.45</v>
      </c>
      <c r="D179" s="37">
        <v>59.25</v>
      </c>
      <c r="E179" s="37">
        <v>63.975999999999999</v>
      </c>
      <c r="F179" s="37">
        <v>67.561000000000007</v>
      </c>
      <c r="G179" s="37">
        <v>69.805000000000007</v>
      </c>
      <c r="H179" s="37">
        <v>72.262</v>
      </c>
      <c r="I179" s="37">
        <v>76</v>
      </c>
      <c r="J179" s="37">
        <v>75.209000000000003</v>
      </c>
      <c r="K179" s="37">
        <v>76.432000000000002</v>
      </c>
      <c r="L179" s="37">
        <v>79.817999999999998</v>
      </c>
      <c r="M179" s="37">
        <v>81.522999999999996</v>
      </c>
      <c r="N179" s="37">
        <v>83.25</v>
      </c>
      <c r="O179" s="37">
        <v>83.114000000000004</v>
      </c>
      <c r="P179" s="37">
        <v>87.340999999999994</v>
      </c>
      <c r="Q179" s="37">
        <v>103.318</v>
      </c>
      <c r="S179" s="4">
        <f t="shared" si="440"/>
        <v>56.662344032645478</v>
      </c>
      <c r="T179" s="4">
        <f t="shared" si="441"/>
        <v>59.318658364141008</v>
      </c>
      <c r="U179" s="4">
        <f t="shared" si="442"/>
        <v>63.252326389262564</v>
      </c>
      <c r="V179" s="4">
        <f t="shared" si="443"/>
        <v>66.543084870009523</v>
      </c>
      <c r="W179" s="4">
        <f t="shared" si="444"/>
        <v>69.855316802684598</v>
      </c>
      <c r="X179" s="4">
        <f t="shared" si="445"/>
        <v>72.729827389329202</v>
      </c>
      <c r="Y179" s="4">
        <f t="shared" si="446"/>
        <v>75.818202103109073</v>
      </c>
      <c r="Z179" s="4">
        <f t="shared" si="447"/>
        <v>76.09623922053882</v>
      </c>
      <c r="AA179" s="4">
        <f t="shared" si="448"/>
        <v>76.235483713716661</v>
      </c>
      <c r="AB179" s="4">
        <f t="shared" si="449"/>
        <v>80.513831480457327</v>
      </c>
      <c r="AC179" s="4">
        <f t="shared" si="450"/>
        <v>82.68055500104154</v>
      </c>
      <c r="AD179" s="4">
        <f t="shared" si="451"/>
        <v>83.607156710945972</v>
      </c>
      <c r="AE179" s="4">
        <f t="shared" si="452"/>
        <v>83.492685590915471</v>
      </c>
      <c r="AF179" s="4">
        <f t="shared" si="453"/>
        <v>87.711569573700785</v>
      </c>
      <c r="AG179" s="4">
        <f t="shared" si="454"/>
        <v>102.00977230742861</v>
      </c>
      <c r="AI179" s="4">
        <f t="shared" si="455"/>
        <v>-1.2123440326454755</v>
      </c>
      <c r="AJ179" s="4">
        <f t="shared" si="456"/>
        <v>-6.8658364141008121E-2</v>
      </c>
      <c r="AK179" s="4">
        <f t="shared" si="457"/>
        <v>0.72367361073743552</v>
      </c>
      <c r="AL179" s="4">
        <f t="shared" si="458"/>
        <v>1.0179151299904845</v>
      </c>
      <c r="AM179" s="4">
        <f t="shared" si="459"/>
        <v>-5.0316802684591266E-2</v>
      </c>
      <c r="AN179" s="4">
        <f t="shared" si="460"/>
        <v>-0.46782738932920154</v>
      </c>
      <c r="AO179" s="4">
        <f t="shared" si="461"/>
        <v>0.18179789689092729</v>
      </c>
      <c r="AP179" s="4">
        <f t="shared" si="462"/>
        <v>-0.88723922053881665</v>
      </c>
      <c r="AQ179" s="4">
        <f t="shared" si="463"/>
        <v>0.19651628628334095</v>
      </c>
      <c r="AR179" s="4">
        <f t="shared" si="464"/>
        <v>-0.69583148045732912</v>
      </c>
      <c r="AS179" s="4">
        <f t="shared" si="465"/>
        <v>-1.1575550010415441</v>
      </c>
      <c r="AT179" s="4">
        <f t="shared" si="466"/>
        <v>-0.35715671094597212</v>
      </c>
      <c r="AU179" s="4">
        <f t="shared" si="467"/>
        <v>-0.37868559091546672</v>
      </c>
      <c r="AV179" s="4">
        <f t="shared" si="569"/>
        <v>-0.37056957370079147</v>
      </c>
      <c r="AW179" s="4">
        <f t="shared" si="569"/>
        <v>1.3082276925713927</v>
      </c>
      <c r="AY179" s="2">
        <f t="shared" si="519"/>
        <v>56.174776520040766</v>
      </c>
      <c r="AZ179" s="2">
        <f t="shared" si="570"/>
        <v>57.637704584331189</v>
      </c>
      <c r="BA179" s="2">
        <f t="shared" si="571"/>
        <v>58.551924746580546</v>
      </c>
      <c r="BB179" s="2">
        <f t="shared" si="572"/>
        <v>59.052332646477637</v>
      </c>
      <c r="BC179" s="2">
        <f t="shared" si="573"/>
        <v>60.338508718378833</v>
      </c>
      <c r="BD179" s="2">
        <f t="shared" si="574"/>
        <v>60.380211388458299</v>
      </c>
      <c r="BE179" s="2">
        <f t="shared" si="575"/>
        <v>61.026019763025118</v>
      </c>
      <c r="BF179" s="2">
        <f t="shared" si="576"/>
        <v>61.245093459040937</v>
      </c>
      <c r="BG179" s="2">
        <f t="shared" si="577"/>
        <v>59.949868531336257</v>
      </c>
      <c r="BH179" s="2">
        <f t="shared" si="578"/>
        <v>59.733218055523849</v>
      </c>
      <c r="BI179" s="2">
        <f t="shared" si="579"/>
        <v>59.278995419747076</v>
      </c>
      <c r="BJ179" s="2">
        <f t="shared" si="580"/>
        <v>58.661479438479631</v>
      </c>
      <c r="BK179" s="2">
        <f t="shared" si="581"/>
        <v>58.181055264357653</v>
      </c>
      <c r="BL179" s="2">
        <f t="shared" si="582"/>
        <v>61.031323221593773</v>
      </c>
      <c r="BM179" s="2">
        <f t="shared" si="583"/>
        <v>64.882985575917843</v>
      </c>
      <c r="BO179" s="2" t="str">
        <f t="shared" si="469"/>
        <v/>
      </c>
      <c r="BP179" s="2" t="str">
        <f t="shared" si="470"/>
        <v/>
      </c>
      <c r="BQ179" s="2" t="str">
        <f t="shared" si="471"/>
        <v/>
      </c>
      <c r="BR179" s="2" t="str">
        <f t="shared" si="472"/>
        <v/>
      </c>
      <c r="BS179" s="2" t="str">
        <f t="shared" si="473"/>
        <v/>
      </c>
      <c r="BT179" s="2" t="str">
        <f t="shared" si="474"/>
        <v/>
      </c>
      <c r="BU179" s="2" t="str">
        <f t="shared" si="475"/>
        <v/>
      </c>
      <c r="BV179" s="2" t="str">
        <f t="shared" si="476"/>
        <v/>
      </c>
      <c r="BW179" s="2" t="str">
        <f t="shared" si="477"/>
        <v/>
      </c>
      <c r="BX179" s="2" t="str">
        <f t="shared" si="478"/>
        <v/>
      </c>
      <c r="BY179" s="2" t="str">
        <f t="shared" si="479"/>
        <v/>
      </c>
      <c r="BZ179" s="2" t="str">
        <f t="shared" si="480"/>
        <v/>
      </c>
      <c r="CA179" s="2" t="str">
        <f t="shared" si="481"/>
        <v/>
      </c>
      <c r="CB179" s="2" t="str">
        <f t="shared" si="482"/>
        <v/>
      </c>
      <c r="CC179" s="2" t="str">
        <f t="shared" si="483"/>
        <v/>
      </c>
      <c r="CE179" s="2" t="str">
        <f t="shared" si="520"/>
        <v/>
      </c>
      <c r="CF179" s="2" t="str">
        <f t="shared" si="521"/>
        <v/>
      </c>
      <c r="CG179" s="2" t="str">
        <f t="shared" si="522"/>
        <v/>
      </c>
      <c r="CH179" s="2" t="str">
        <f t="shared" si="523"/>
        <v/>
      </c>
      <c r="CI179" s="2" t="str">
        <f t="shared" si="524"/>
        <v/>
      </c>
      <c r="CJ179" s="2" t="str">
        <f t="shared" si="525"/>
        <v/>
      </c>
      <c r="CK179" s="2" t="str">
        <f t="shared" si="526"/>
        <v/>
      </c>
      <c r="CL179" s="2" t="str">
        <f t="shared" si="527"/>
        <v/>
      </c>
      <c r="CM179" s="2" t="str">
        <f t="shared" si="528"/>
        <v/>
      </c>
      <c r="CN179" s="2" t="str">
        <f t="shared" si="529"/>
        <v/>
      </c>
      <c r="CO179" s="2" t="str">
        <f t="shared" si="530"/>
        <v/>
      </c>
      <c r="CP179" s="2" t="str">
        <f t="shared" si="531"/>
        <v/>
      </c>
      <c r="CQ179" s="2" t="str">
        <f t="shared" si="532"/>
        <v/>
      </c>
      <c r="CR179" s="2" t="str">
        <f t="shared" si="533"/>
        <v/>
      </c>
      <c r="CS179" s="2" t="str">
        <f t="shared" si="534"/>
        <v/>
      </c>
      <c r="CU179" s="2" t="str">
        <f t="shared" si="484"/>
        <v/>
      </c>
      <c r="CV179" s="2" t="str">
        <f t="shared" si="485"/>
        <v/>
      </c>
      <c r="CW179" s="2" t="str">
        <f t="shared" si="486"/>
        <v/>
      </c>
      <c r="CX179" s="2" t="str">
        <f t="shared" si="487"/>
        <v/>
      </c>
      <c r="CY179" s="2" t="str">
        <f t="shared" si="488"/>
        <v/>
      </c>
      <c r="CZ179" s="2" t="str">
        <f t="shared" si="489"/>
        <v/>
      </c>
      <c r="DA179" s="2" t="str">
        <f t="shared" si="490"/>
        <v/>
      </c>
      <c r="DB179" s="2" t="str">
        <f t="shared" si="491"/>
        <v/>
      </c>
      <c r="DC179" s="2" t="str">
        <f t="shared" si="492"/>
        <v/>
      </c>
      <c r="DD179" s="2" t="str">
        <f t="shared" si="493"/>
        <v/>
      </c>
      <c r="DE179" s="2" t="str">
        <f t="shared" si="494"/>
        <v/>
      </c>
      <c r="DF179" s="2" t="str">
        <f t="shared" si="495"/>
        <v/>
      </c>
      <c r="DG179" s="2" t="str">
        <f t="shared" si="496"/>
        <v/>
      </c>
      <c r="DH179" s="2" t="str">
        <f t="shared" si="497"/>
        <v/>
      </c>
      <c r="DI179" s="2" t="str">
        <f t="shared" si="498"/>
        <v/>
      </c>
      <c r="DK179" s="2">
        <f t="shared" si="499"/>
        <v>114.30083020637899</v>
      </c>
      <c r="DL179" s="2">
        <f t="shared" si="584"/>
        <v>110.93993031358887</v>
      </c>
      <c r="DM179" s="2">
        <f t="shared" si="584"/>
        <v>110.56265791534992</v>
      </c>
      <c r="DN179" s="2">
        <f t="shared" si="584"/>
        <v>120.77025859600786</v>
      </c>
      <c r="DO179" s="2">
        <f t="shared" si="584"/>
        <v>119.00371312427407</v>
      </c>
      <c r="DP179" s="2">
        <f t="shared" si="584"/>
        <v>110.46373449477353</v>
      </c>
      <c r="DQ179" s="2">
        <f t="shared" si="584"/>
        <v>105.03776366656601</v>
      </c>
      <c r="DR179" s="2">
        <f t="shared" si="584"/>
        <v>103.28668570888364</v>
      </c>
      <c r="DS179" s="2">
        <f t="shared" si="584"/>
        <v>106.39209502201334</v>
      </c>
      <c r="DT179" s="2">
        <f t="shared" si="584"/>
        <v>107.82744615509276</v>
      </c>
      <c r="DU179" s="2">
        <f t="shared" si="584"/>
        <v>106.80546436122015</v>
      </c>
      <c r="DV179" s="2">
        <f t="shared" si="584"/>
        <v>115.6013262566513</v>
      </c>
      <c r="DW179" s="2">
        <f t="shared" si="584"/>
        <v>111.51088402295377</v>
      </c>
      <c r="DX179" s="2">
        <f t="shared" si="584"/>
        <v>103.55299305836914</v>
      </c>
      <c r="DY179" s="2">
        <f t="shared" si="584"/>
        <v>88.866062483130889</v>
      </c>
      <c r="EA179" s="2">
        <f t="shared" si="439"/>
        <v>55.563702154824256</v>
      </c>
      <c r="EB179" s="2">
        <f t="shared" si="501"/>
        <v>57.185208121827415</v>
      </c>
      <c r="EC179" s="2">
        <f t="shared" si="502"/>
        <v>57.751622899872331</v>
      </c>
      <c r="ED179" s="2">
        <f t="shared" si="503"/>
        <v>58.287642725709844</v>
      </c>
      <c r="EE179" s="2">
        <f t="shared" si="504"/>
        <v>60.091058774092964</v>
      </c>
      <c r="EF179" s="2">
        <f t="shared" si="505"/>
        <v>59.77166381054051</v>
      </c>
      <c r="EG179" s="2">
        <f t="shared" si="506"/>
        <v>60.44152943762991</v>
      </c>
      <c r="EH179" s="2">
        <f t="shared" si="507"/>
        <v>60.131785859292975</v>
      </c>
      <c r="EI179" s="2">
        <f t="shared" si="508"/>
        <v>59.08890355731225</v>
      </c>
      <c r="EJ179" s="2">
        <f t="shared" si="509"/>
        <v>59.09299289258383</v>
      </c>
      <c r="EK179" s="2">
        <f t="shared" si="510"/>
        <v>58.821180979291107</v>
      </c>
      <c r="EL179" s="2">
        <f t="shared" si="511"/>
        <v>58.390206717742679</v>
      </c>
      <c r="EM179" s="2">
        <f t="shared" si="512"/>
        <v>57.65063908794788</v>
      </c>
      <c r="EN179" s="2">
        <f t="shared" si="513"/>
        <v>61.014282433029464</v>
      </c>
      <c r="EO179" s="2">
        <f t="shared" si="514"/>
        <v>65.738765498928359</v>
      </c>
      <c r="EQ179" s="2">
        <f t="shared" si="515"/>
        <v>56.950511289093178</v>
      </c>
      <c r="ER179" s="2">
        <f t="shared" si="585"/>
        <v>58.182535832434006</v>
      </c>
      <c r="ES179" s="2">
        <f t="shared" si="585"/>
        <v>59.456152157914346</v>
      </c>
      <c r="ET179" s="2">
        <f t="shared" si="585"/>
        <v>59.960841407236423</v>
      </c>
      <c r="EU179" s="2">
        <f t="shared" si="585"/>
        <v>60.640605282025888</v>
      </c>
      <c r="EV179" s="2">
        <f t="shared" si="585"/>
        <v>61.118033428447532</v>
      </c>
      <c r="EW179" s="2">
        <f t="shared" si="585"/>
        <v>61.740200516926372</v>
      </c>
      <c r="EX179" s="2">
        <f t="shared" si="585"/>
        <v>62.424261122419296</v>
      </c>
      <c r="EY179" s="2">
        <f t="shared" si="585"/>
        <v>60.826997044835437</v>
      </c>
      <c r="EZ179" s="2">
        <f t="shared" si="585"/>
        <v>60.457386571626884</v>
      </c>
      <c r="FA179" s="2">
        <f t="shared" si="585"/>
        <v>59.803582649909458</v>
      </c>
      <c r="FB179" s="2">
        <f t="shared" si="585"/>
        <v>59.02706643927084</v>
      </c>
      <c r="FC179" s="2">
        <f t="shared" si="585"/>
        <v>58.92761188797644</v>
      </c>
      <c r="FD179" s="2">
        <f t="shared" si="585"/>
        <v>61.052855994420383</v>
      </c>
      <c r="FE179" s="2">
        <f t="shared" si="585"/>
        <v>63.116964928499002</v>
      </c>
      <c r="FG179" s="2">
        <f t="shared" si="517"/>
        <v>0.99996720497122837</v>
      </c>
      <c r="FH179" s="2">
        <f t="shared" si="586"/>
        <v>0.99996403280285406</v>
      </c>
      <c r="FI179" s="2">
        <f t="shared" si="586"/>
        <v>0.99995768843704025</v>
      </c>
      <c r="FJ179" s="2">
        <f t="shared" si="586"/>
        <v>0.99996020000504615</v>
      </c>
      <c r="FK179" s="2">
        <f t="shared" si="586"/>
        <v>0.99996093010302101</v>
      </c>
      <c r="FL179" s="2">
        <f t="shared" si="586"/>
        <v>0.99996198210036014</v>
      </c>
      <c r="FM179" s="2">
        <f t="shared" si="586"/>
        <v>0.99995574114054808</v>
      </c>
      <c r="FN179" s="2">
        <f t="shared" si="586"/>
        <v>0.9999498500208357</v>
      </c>
      <c r="FO179" s="2">
        <f t="shared" si="586"/>
        <v>0.99995021500080661</v>
      </c>
      <c r="FP179" s="2">
        <f t="shared" si="586"/>
        <v>0.99995042472968176</v>
      </c>
      <c r="FQ179" s="2">
        <f t="shared" si="586"/>
        <v>0.99995635664424198</v>
      </c>
      <c r="FR179" s="2">
        <f t="shared" si="586"/>
        <v>0.99994892180319894</v>
      </c>
      <c r="FS179" s="2">
        <f t="shared" si="586"/>
        <v>0.99995598040135947</v>
      </c>
      <c r="FT179" s="2">
        <f t="shared" si="586"/>
        <v>0.9999608097767495</v>
      </c>
      <c r="FU179" s="2">
        <f t="shared" si="586"/>
        <v>0.99994247887486842</v>
      </c>
      <c r="FW179" s="2">
        <f t="shared" si="535"/>
        <v>0.43924435191524985</v>
      </c>
      <c r="FX179" s="2">
        <f t="shared" si="587"/>
        <v>0.45177031683912561</v>
      </c>
      <c r="FY179" s="2">
        <f t="shared" si="588"/>
        <v>0.46820394869133897</v>
      </c>
      <c r="FZ179" s="2">
        <f t="shared" si="589"/>
        <v>0.455536524972664</v>
      </c>
      <c r="GA179" s="2">
        <f t="shared" si="590"/>
        <v>0.44609187650331789</v>
      </c>
      <c r="GB179" s="2">
        <f t="shared" si="591"/>
        <v>0.45056005705549479</v>
      </c>
      <c r="GC179" s="2">
        <f t="shared" si="592"/>
        <v>0.44854817837935251</v>
      </c>
      <c r="GD179" s="2">
        <f t="shared" si="593"/>
        <v>0.48469154729476593</v>
      </c>
      <c r="GE179" s="2">
        <f t="shared" si="594"/>
        <v>0.49399528324487768</v>
      </c>
      <c r="GF179" s="2">
        <f t="shared" si="595"/>
        <v>0.46746708742674631</v>
      </c>
      <c r="GG179" s="2">
        <f t="shared" si="596"/>
        <v>0.46388382566440506</v>
      </c>
      <c r="GH179" s="2">
        <f t="shared" si="597"/>
        <v>0.42136513088002725</v>
      </c>
      <c r="GI179" s="2">
        <f t="shared" si="598"/>
        <v>0.41351332623000908</v>
      </c>
      <c r="GJ179" s="2">
        <f t="shared" si="599"/>
        <v>0.39855503209323662</v>
      </c>
      <c r="GK179" s="2">
        <f t="shared" si="600"/>
        <v>0.32691663920644293</v>
      </c>
      <c r="GM179" s="92">
        <f t="shared" si="536"/>
        <v>0</v>
      </c>
      <c r="GN179" s="92">
        <f t="shared" si="601"/>
        <v>0</v>
      </c>
      <c r="GO179" s="92">
        <f t="shared" si="602"/>
        <v>0</v>
      </c>
      <c r="GP179" s="92">
        <f t="shared" si="603"/>
        <v>0</v>
      </c>
      <c r="GQ179" s="92">
        <f t="shared" si="604"/>
        <v>0</v>
      </c>
      <c r="GR179" s="92">
        <f t="shared" si="605"/>
        <v>0</v>
      </c>
      <c r="GS179" s="92">
        <f t="shared" si="606"/>
        <v>0</v>
      </c>
      <c r="GT179" s="92">
        <f t="shared" si="607"/>
        <v>0</v>
      </c>
      <c r="GU179" s="92">
        <f t="shared" si="608"/>
        <v>0</v>
      </c>
      <c r="GV179" s="92">
        <f t="shared" si="609"/>
        <v>0</v>
      </c>
      <c r="GW179" s="92">
        <f t="shared" si="610"/>
        <v>0</v>
      </c>
      <c r="GX179" s="92">
        <f t="shared" si="611"/>
        <v>0</v>
      </c>
      <c r="GY179" s="92">
        <f t="shared" si="612"/>
        <v>0</v>
      </c>
      <c r="GZ179" s="92">
        <f t="shared" si="613"/>
        <v>0</v>
      </c>
      <c r="HA179" s="92">
        <f t="shared" si="614"/>
        <v>0</v>
      </c>
      <c r="HC179" s="92">
        <f t="shared" si="537"/>
        <v>8.5645600911693876E-187</v>
      </c>
      <c r="HD179" s="92">
        <f t="shared" si="615"/>
        <v>9.8508644701636905E-237</v>
      </c>
      <c r="HE179" s="92">
        <f t="shared" si="616"/>
        <v>7.7437775034629783E-287</v>
      </c>
      <c r="HF179" s="92">
        <f t="shared" si="617"/>
        <v>0</v>
      </c>
      <c r="HG179" s="92">
        <f t="shared" si="618"/>
        <v>0</v>
      </c>
      <c r="HH179" s="92">
        <f t="shared" si="619"/>
        <v>0</v>
      </c>
      <c r="HI179" s="92">
        <f t="shared" si="620"/>
        <v>0</v>
      </c>
      <c r="HJ179" s="92">
        <f t="shared" si="621"/>
        <v>0</v>
      </c>
      <c r="HK179" s="92">
        <f t="shared" si="622"/>
        <v>0</v>
      </c>
      <c r="HL179" s="92">
        <f t="shared" si="623"/>
        <v>0</v>
      </c>
      <c r="HM179" s="92">
        <f t="shared" si="624"/>
        <v>0</v>
      </c>
      <c r="HN179" s="92">
        <f t="shared" si="625"/>
        <v>0</v>
      </c>
      <c r="HO179" s="92">
        <f t="shared" si="626"/>
        <v>0</v>
      </c>
      <c r="HP179" s="92">
        <f t="shared" si="627"/>
        <v>2.2824469502656838E-284</v>
      </c>
      <c r="HQ179" s="92">
        <f t="shared" si="628"/>
        <v>1.7058654717251733E-233</v>
      </c>
      <c r="HS179" s="92">
        <f t="shared" si="538"/>
        <v>6.7555980648906311E-14</v>
      </c>
      <c r="HT179" s="92">
        <f t="shared" si="629"/>
        <v>3.5995374964492668E-14</v>
      </c>
      <c r="HU179" s="92">
        <f t="shared" si="630"/>
        <v>1.1650239499775804E-16</v>
      </c>
      <c r="HV179" s="92">
        <f t="shared" si="631"/>
        <v>2.2863804976587383E-16</v>
      </c>
      <c r="HW179" s="92">
        <f t="shared" si="632"/>
        <v>1.0532216247026411E-16</v>
      </c>
      <c r="HX179" s="92">
        <f t="shared" si="633"/>
        <v>1.3068939934263369E-18</v>
      </c>
      <c r="HY179" s="92">
        <f t="shared" si="634"/>
        <v>7.3981054615338552E-20</v>
      </c>
      <c r="HZ179" s="92">
        <f t="shared" si="635"/>
        <v>8.6258340347849767E-24</v>
      </c>
      <c r="IA179" s="92">
        <f t="shared" si="636"/>
        <v>1.8996663191166474E-23</v>
      </c>
      <c r="IB179" s="92">
        <f t="shared" si="637"/>
        <v>8.9200163943807304E-22</v>
      </c>
      <c r="IC179" s="92">
        <f t="shared" si="638"/>
        <v>2.4883000043562954E-21</v>
      </c>
      <c r="ID179" s="92">
        <f t="shared" si="639"/>
        <v>1.1713884329216005E-17</v>
      </c>
      <c r="IE179" s="92">
        <f t="shared" si="640"/>
        <v>3.9490655613127451E-15</v>
      </c>
      <c r="IF179" s="92">
        <f t="shared" si="641"/>
        <v>6.8883160143812664E-12</v>
      </c>
      <c r="IG179" s="92">
        <f t="shared" si="642"/>
        <v>2.3933612595345968E-11</v>
      </c>
      <c r="II179" s="92">
        <f t="shared" si="539"/>
        <v>0.41665586948116629</v>
      </c>
      <c r="IJ179" s="92">
        <f t="shared" si="540"/>
        <v>0.4492817221662414</v>
      </c>
      <c r="IK179" s="92">
        <f t="shared" si="541"/>
        <v>0.47782426205731154</v>
      </c>
      <c r="IL179" s="92">
        <f t="shared" si="542"/>
        <v>0.45236736086057738</v>
      </c>
      <c r="IM179" s="92">
        <f t="shared" si="543"/>
        <v>0.425821455759965</v>
      </c>
      <c r="IN179" s="92">
        <f t="shared" si="544"/>
        <v>0.43305499318866397</v>
      </c>
      <c r="IO179" s="92">
        <f t="shared" si="545"/>
        <v>0.4210652255900334</v>
      </c>
      <c r="IP179" s="92">
        <f t="shared" si="546"/>
        <v>0.4966412069053715</v>
      </c>
      <c r="IQ179" s="92">
        <f t="shared" si="547"/>
        <v>0.50127684202360057</v>
      </c>
      <c r="IR179" s="92">
        <f t="shared" si="548"/>
        <v>0.46925877329982324</v>
      </c>
      <c r="IS179" s="92">
        <f t="shared" si="549"/>
        <v>0.46181797296684368</v>
      </c>
      <c r="IT179" s="92">
        <f t="shared" si="550"/>
        <v>0.32473345689003424</v>
      </c>
      <c r="IU179" s="92">
        <f t="shared" si="551"/>
        <v>0.31373279677005023</v>
      </c>
      <c r="IV179" s="92">
        <f t="shared" si="552"/>
        <v>0.26855716917503275</v>
      </c>
      <c r="IW179" s="92">
        <f t="shared" si="553"/>
        <v>0.1979644281090302</v>
      </c>
      <c r="IY179" s="92">
        <f t="shared" si="554"/>
        <v>0.41665586948123384</v>
      </c>
      <c r="IZ179" s="92">
        <f t="shared" si="555"/>
        <v>0.44928172216627738</v>
      </c>
      <c r="JA179" s="92">
        <f t="shared" si="556"/>
        <v>0.47782426205731166</v>
      </c>
      <c r="JB179" s="92">
        <f t="shared" si="557"/>
        <v>0.45236736086057761</v>
      </c>
      <c r="JC179" s="92">
        <f t="shared" si="558"/>
        <v>0.42582145575996511</v>
      </c>
      <c r="JD179" s="92">
        <f t="shared" si="559"/>
        <v>0.43305499318866397</v>
      </c>
      <c r="JE179" s="92">
        <f t="shared" si="560"/>
        <v>0.4210652255900334</v>
      </c>
      <c r="JF179" s="92">
        <f t="shared" si="561"/>
        <v>0.4966412069053715</v>
      </c>
      <c r="JG179" s="92">
        <f t="shared" si="562"/>
        <v>0.50127684202360057</v>
      </c>
      <c r="JH179" s="92">
        <f t="shared" si="563"/>
        <v>0.46925877329982324</v>
      </c>
      <c r="JI179" s="92">
        <f t="shared" si="564"/>
        <v>0.46181797296684368</v>
      </c>
      <c r="JJ179" s="92">
        <f t="shared" si="565"/>
        <v>0.32473345689003424</v>
      </c>
      <c r="JK179" s="92">
        <f t="shared" si="566"/>
        <v>0.31373279677005417</v>
      </c>
      <c r="JL179" s="92">
        <f t="shared" si="567"/>
        <v>0.26855716918192107</v>
      </c>
      <c r="JM179" s="92">
        <f t="shared" si="568"/>
        <v>0.1979644281329638</v>
      </c>
    </row>
    <row r="180" spans="2:273" x14ac:dyDescent="0.25">
      <c r="B180" s="2">
        <v>153</v>
      </c>
      <c r="C180" s="37">
        <v>56.725000000000001</v>
      </c>
      <c r="D180" s="37">
        <v>59.674999999999997</v>
      </c>
      <c r="E180" s="37">
        <v>63.414999999999999</v>
      </c>
      <c r="F180" s="37">
        <v>67.097999999999999</v>
      </c>
      <c r="G180" s="37">
        <v>70.268000000000001</v>
      </c>
      <c r="H180" s="37">
        <v>72.738</v>
      </c>
      <c r="I180" s="37">
        <v>74.143000000000001</v>
      </c>
      <c r="J180" s="37">
        <v>71.14</v>
      </c>
      <c r="K180" s="37">
        <v>70.317999999999998</v>
      </c>
      <c r="L180" s="37">
        <v>77.227000000000004</v>
      </c>
      <c r="M180" s="37">
        <v>79.840999999999994</v>
      </c>
      <c r="N180" s="37">
        <v>85.704999999999998</v>
      </c>
      <c r="O180" s="37">
        <v>85</v>
      </c>
      <c r="P180" s="37">
        <v>90.317999999999998</v>
      </c>
      <c r="Q180" s="37">
        <v>109.545</v>
      </c>
      <c r="S180" s="4">
        <f t="shared" si="440"/>
        <v>56.592661022243739</v>
      </c>
      <c r="T180" s="4">
        <f t="shared" si="441"/>
        <v>59.153093963933401</v>
      </c>
      <c r="U180" s="4">
        <f t="shared" si="442"/>
        <v>62.621793983324565</v>
      </c>
      <c r="V180" s="4">
        <f t="shared" si="443"/>
        <v>65.941085244650466</v>
      </c>
      <c r="W180" s="4">
        <f t="shared" si="444"/>
        <v>69.44954324358153</v>
      </c>
      <c r="X180" s="4">
        <f t="shared" si="445"/>
        <v>72.069795802072633</v>
      </c>
      <c r="Y180" s="4">
        <f t="shared" si="446"/>
        <v>75.228502603655755</v>
      </c>
      <c r="Z180" s="4">
        <f t="shared" si="447"/>
        <v>73.178415942115208</v>
      </c>
      <c r="AA180" s="4">
        <f t="shared" si="448"/>
        <v>72.419787706760346</v>
      </c>
      <c r="AB180" s="4">
        <f t="shared" si="449"/>
        <v>78.041313827197314</v>
      </c>
      <c r="AC180" s="4">
        <f t="shared" si="450"/>
        <v>80.274525731818386</v>
      </c>
      <c r="AD180" s="4">
        <f t="shared" si="451"/>
        <v>85.630193422532855</v>
      </c>
      <c r="AE180" s="4">
        <f t="shared" si="452"/>
        <v>85.798140462712155</v>
      </c>
      <c r="AF180" s="4">
        <f t="shared" si="453"/>
        <v>90.266975649020395</v>
      </c>
      <c r="AG180" s="4">
        <f t="shared" si="454"/>
        <v>108.7961850484228</v>
      </c>
      <c r="AI180" s="4">
        <f t="shared" si="455"/>
        <v>0.13233897775626247</v>
      </c>
      <c r="AJ180" s="4">
        <f t="shared" si="456"/>
        <v>0.52190603606659636</v>
      </c>
      <c r="AK180" s="4">
        <f t="shared" si="457"/>
        <v>0.793206016675434</v>
      </c>
      <c r="AL180" s="4">
        <f t="shared" si="458"/>
        <v>1.1569147553495327</v>
      </c>
      <c r="AM180" s="4">
        <f t="shared" si="459"/>
        <v>0.81845675641847038</v>
      </c>
      <c r="AN180" s="4">
        <f t="shared" si="460"/>
        <v>0.66820419792736629</v>
      </c>
      <c r="AO180" s="4">
        <f t="shared" si="461"/>
        <v>-1.0855026036557547</v>
      </c>
      <c r="AP180" s="4">
        <f t="shared" si="462"/>
        <v>-2.0384159421152077</v>
      </c>
      <c r="AQ180" s="4">
        <f t="shared" si="463"/>
        <v>-2.1017877067603479</v>
      </c>
      <c r="AR180" s="4">
        <f t="shared" si="464"/>
        <v>-0.81431382719731005</v>
      </c>
      <c r="AS180" s="4">
        <f t="shared" si="465"/>
        <v>-0.43352573181839205</v>
      </c>
      <c r="AT180" s="4">
        <f t="shared" si="466"/>
        <v>7.4806577467143143E-2</v>
      </c>
      <c r="AU180" s="4">
        <f t="shared" si="467"/>
        <v>-0.79814046271215489</v>
      </c>
      <c r="AV180" s="4">
        <f t="shared" si="569"/>
        <v>5.1024350979602673E-2</v>
      </c>
      <c r="AW180" s="4">
        <f t="shared" si="569"/>
        <v>0.74881495157720224</v>
      </c>
      <c r="AY180" s="2">
        <f t="shared" si="519"/>
        <v>56.114182149490055</v>
      </c>
      <c r="AZ180" s="2">
        <f t="shared" si="570"/>
        <v>57.572639481131958</v>
      </c>
      <c r="BA180" s="2">
        <f t="shared" si="571"/>
        <v>58.462113562517764</v>
      </c>
      <c r="BB180" s="2">
        <f t="shared" si="572"/>
        <v>58.97218995607161</v>
      </c>
      <c r="BC180" s="2">
        <f t="shared" si="573"/>
        <v>60.257912448418168</v>
      </c>
      <c r="BD180" s="2">
        <f t="shared" si="574"/>
        <v>60.301321679113599</v>
      </c>
      <c r="BE180" s="2">
        <f t="shared" si="575"/>
        <v>60.939284139210187</v>
      </c>
      <c r="BF180" s="2">
        <f t="shared" si="576"/>
        <v>61.178645176129379</v>
      </c>
      <c r="BG180" s="2">
        <f t="shared" si="577"/>
        <v>59.866847450898888</v>
      </c>
      <c r="BH180" s="2">
        <f t="shared" si="578"/>
        <v>59.649406383350311</v>
      </c>
      <c r="BI180" s="2">
        <f t="shared" si="579"/>
        <v>59.192585587432532</v>
      </c>
      <c r="BJ180" s="2">
        <f t="shared" si="580"/>
        <v>58.561813797249116</v>
      </c>
      <c r="BK180" s="2">
        <f t="shared" si="581"/>
        <v>58.084108763858808</v>
      </c>
      <c r="BL180" s="2">
        <f t="shared" si="582"/>
        <v>60.930563488416759</v>
      </c>
      <c r="BM180" s="2">
        <f t="shared" si="583"/>
        <v>64.738358182781283</v>
      </c>
      <c r="BO180" s="2" t="str">
        <f t="shared" si="469"/>
        <v/>
      </c>
      <c r="BP180" s="2" t="str">
        <f t="shared" si="470"/>
        <v/>
      </c>
      <c r="BQ180" s="2" t="str">
        <f t="shared" si="471"/>
        <v/>
      </c>
      <c r="BR180" s="2" t="str">
        <f t="shared" si="472"/>
        <v/>
      </c>
      <c r="BS180" s="2" t="str">
        <f t="shared" si="473"/>
        <v/>
      </c>
      <c r="BT180" s="2" t="str">
        <f t="shared" si="474"/>
        <v/>
      </c>
      <c r="BU180" s="2" t="str">
        <f t="shared" si="475"/>
        <v/>
      </c>
      <c r="BV180" s="2" t="str">
        <f t="shared" si="476"/>
        <v/>
      </c>
      <c r="BW180" s="2" t="str">
        <f t="shared" si="477"/>
        <v/>
      </c>
      <c r="BX180" s="2" t="str">
        <f t="shared" si="478"/>
        <v/>
      </c>
      <c r="BY180" s="2" t="str">
        <f t="shared" si="479"/>
        <v/>
      </c>
      <c r="BZ180" s="2" t="str">
        <f t="shared" si="480"/>
        <v/>
      </c>
      <c r="CA180" s="2" t="str">
        <f t="shared" si="481"/>
        <v/>
      </c>
      <c r="CB180" s="2" t="str">
        <f t="shared" si="482"/>
        <v/>
      </c>
      <c r="CC180" s="2" t="str">
        <f t="shared" si="483"/>
        <v/>
      </c>
      <c r="CE180" s="2" t="str">
        <f t="shared" si="520"/>
        <v/>
      </c>
      <c r="CF180" s="2" t="str">
        <f t="shared" si="521"/>
        <v/>
      </c>
      <c r="CG180" s="2" t="str">
        <f t="shared" si="522"/>
        <v/>
      </c>
      <c r="CH180" s="2" t="str">
        <f t="shared" si="523"/>
        <v/>
      </c>
      <c r="CI180" s="2" t="str">
        <f t="shared" si="524"/>
        <v/>
      </c>
      <c r="CJ180" s="2" t="str">
        <f t="shared" si="525"/>
        <v/>
      </c>
      <c r="CK180" s="2" t="str">
        <f t="shared" si="526"/>
        <v/>
      </c>
      <c r="CL180" s="2" t="str">
        <f t="shared" si="527"/>
        <v/>
      </c>
      <c r="CM180" s="2" t="str">
        <f t="shared" si="528"/>
        <v/>
      </c>
      <c r="CN180" s="2" t="str">
        <f t="shared" si="529"/>
        <v/>
      </c>
      <c r="CO180" s="2" t="str">
        <f t="shared" si="530"/>
        <v/>
      </c>
      <c r="CP180" s="2" t="str">
        <f t="shared" si="531"/>
        <v/>
      </c>
      <c r="CQ180" s="2" t="str">
        <f t="shared" si="532"/>
        <v/>
      </c>
      <c r="CR180" s="2" t="str">
        <f t="shared" si="533"/>
        <v/>
      </c>
      <c r="CS180" s="2" t="str">
        <f t="shared" si="534"/>
        <v/>
      </c>
      <c r="CU180" s="2" t="str">
        <f t="shared" si="484"/>
        <v/>
      </c>
      <c r="CV180" s="2" t="str">
        <f t="shared" si="485"/>
        <v/>
      </c>
      <c r="CW180" s="2" t="str">
        <f t="shared" si="486"/>
        <v/>
      </c>
      <c r="CX180" s="2" t="str">
        <f t="shared" si="487"/>
        <v/>
      </c>
      <c r="CY180" s="2" t="str">
        <f t="shared" si="488"/>
        <v/>
      </c>
      <c r="CZ180" s="2" t="str">
        <f t="shared" si="489"/>
        <v/>
      </c>
      <c r="DA180" s="2" t="str">
        <f t="shared" si="490"/>
        <v/>
      </c>
      <c r="DB180" s="2" t="str">
        <f t="shared" si="491"/>
        <v/>
      </c>
      <c r="DC180" s="2" t="str">
        <f t="shared" si="492"/>
        <v/>
      </c>
      <c r="DD180" s="2" t="str">
        <f t="shared" si="493"/>
        <v/>
      </c>
      <c r="DE180" s="2" t="str">
        <f t="shared" si="494"/>
        <v/>
      </c>
      <c r="DF180" s="2" t="str">
        <f t="shared" si="495"/>
        <v/>
      </c>
      <c r="DG180" s="2" t="str">
        <f t="shared" si="496"/>
        <v/>
      </c>
      <c r="DH180" s="2" t="str">
        <f t="shared" si="497"/>
        <v/>
      </c>
      <c r="DI180" s="2" t="str">
        <f t="shared" si="498"/>
        <v/>
      </c>
      <c r="DK180" s="2">
        <f t="shared" si="499"/>
        <v>114.61597326454034</v>
      </c>
      <c r="DL180" s="2">
        <f t="shared" si="584"/>
        <v>111.22609756097563</v>
      </c>
      <c r="DM180" s="2">
        <f t="shared" si="584"/>
        <v>110.83064535558978</v>
      </c>
      <c r="DN180" s="2">
        <f t="shared" si="584"/>
        <v>121.10311209248303</v>
      </c>
      <c r="DO180" s="2">
        <f t="shared" si="584"/>
        <v>119.31774099883853</v>
      </c>
      <c r="DP180" s="2">
        <f t="shared" si="584"/>
        <v>110.70458170731709</v>
      </c>
      <c r="DQ180" s="2">
        <f t="shared" si="584"/>
        <v>105.23329568106314</v>
      </c>
      <c r="DR180" s="2">
        <f t="shared" si="584"/>
        <v>103.47446246927584</v>
      </c>
      <c r="DS180" s="2">
        <f t="shared" si="584"/>
        <v>106.61230829484374</v>
      </c>
      <c r="DT180" s="2">
        <f t="shared" si="584"/>
        <v>108.05966250709017</v>
      </c>
      <c r="DU180" s="2">
        <f t="shared" si="584"/>
        <v>107.04591029900331</v>
      </c>
      <c r="DV180" s="2">
        <f t="shared" si="584"/>
        <v>115.90523355751833</v>
      </c>
      <c r="DW180" s="2">
        <f t="shared" si="584"/>
        <v>111.76928239202655</v>
      </c>
      <c r="DX180" s="2">
        <f t="shared" si="584"/>
        <v>103.75064138508496</v>
      </c>
      <c r="DY180" s="2">
        <f t="shared" si="584"/>
        <v>88.966430296896064</v>
      </c>
      <c r="EA180" s="2">
        <f t="shared" si="439"/>
        <v>55.456942598817065</v>
      </c>
      <c r="EB180" s="2">
        <f t="shared" si="501"/>
        <v>57.086334122955449</v>
      </c>
      <c r="EC180" s="2">
        <f t="shared" si="502"/>
        <v>57.603818457049059</v>
      </c>
      <c r="ED180" s="2">
        <f t="shared" si="503"/>
        <v>58.151349853600891</v>
      </c>
      <c r="EE180" s="2">
        <f t="shared" si="504"/>
        <v>59.991805066846553</v>
      </c>
      <c r="EF180" s="2">
        <f t="shared" si="505"/>
        <v>59.647622485672542</v>
      </c>
      <c r="EG180" s="2">
        <f t="shared" si="506"/>
        <v>60.311364652738575</v>
      </c>
      <c r="EH180" s="2">
        <f t="shared" si="507"/>
        <v>59.987223941197072</v>
      </c>
      <c r="EI180" s="2">
        <f t="shared" si="508"/>
        <v>58.946320814061046</v>
      </c>
      <c r="EJ180" s="2">
        <f t="shared" si="509"/>
        <v>58.962683455674764</v>
      </c>
      <c r="EK180" s="2">
        <f t="shared" si="510"/>
        <v>58.702509209914524</v>
      </c>
      <c r="EL180" s="2">
        <f t="shared" si="511"/>
        <v>58.269713320252876</v>
      </c>
      <c r="EM180" s="2">
        <f t="shared" si="512"/>
        <v>57.51232622149837</v>
      </c>
      <c r="EN180" s="2">
        <f t="shared" si="513"/>
        <v>60.912371548148968</v>
      </c>
      <c r="EO180" s="2">
        <f t="shared" si="514"/>
        <v>65.664948997591182</v>
      </c>
      <c r="EQ180" s="2">
        <f t="shared" si="515"/>
        <v>56.875581130129099</v>
      </c>
      <c r="ER180" s="2">
        <f t="shared" si="585"/>
        <v>58.107110733741983</v>
      </c>
      <c r="ES180" s="2">
        <f t="shared" si="585"/>
        <v>59.347023888268154</v>
      </c>
      <c r="ET180" s="2">
        <f t="shared" si="585"/>
        <v>59.86216908341224</v>
      </c>
      <c r="EU180" s="2">
        <f t="shared" si="585"/>
        <v>60.554754059827481</v>
      </c>
      <c r="EV180" s="2">
        <f t="shared" si="585"/>
        <v>61.024601086731444</v>
      </c>
      <c r="EW180" s="2">
        <f t="shared" si="585"/>
        <v>61.639486053757381</v>
      </c>
      <c r="EX180" s="2">
        <f t="shared" si="585"/>
        <v>62.32995414054669</v>
      </c>
      <c r="EY180" s="2">
        <f t="shared" si="585"/>
        <v>60.722601326347586</v>
      </c>
      <c r="EZ180" s="2">
        <f t="shared" si="585"/>
        <v>60.358352281920233</v>
      </c>
      <c r="FA180" s="2">
        <f t="shared" si="585"/>
        <v>59.705184464734678</v>
      </c>
      <c r="FB180" s="2">
        <f t="shared" si="585"/>
        <v>58.92159543210834</v>
      </c>
      <c r="FC180" s="2">
        <f t="shared" si="585"/>
        <v>58.818717459618057</v>
      </c>
      <c r="FD180" s="2">
        <f t="shared" si="585"/>
        <v>60.951962348224164</v>
      </c>
      <c r="FE180" s="2">
        <f t="shared" si="585"/>
        <v>62.994958355991244</v>
      </c>
      <c r="FG180" s="2">
        <f t="shared" si="517"/>
        <v>0.99997009049197616</v>
      </c>
      <c r="FH180" s="2">
        <f t="shared" si="586"/>
        <v>0.99996719742253048</v>
      </c>
      <c r="FI180" s="2">
        <f t="shared" si="586"/>
        <v>0.99996141125228633</v>
      </c>
      <c r="FJ180" s="2">
        <f t="shared" si="586"/>
        <v>0.99996370184608085</v>
      </c>
      <c r="FK180" s="2">
        <f t="shared" si="586"/>
        <v>0.99996436770796848</v>
      </c>
      <c r="FL180" s="2">
        <f t="shared" si="586"/>
        <v>0.99996532714745257</v>
      </c>
      <c r="FM180" s="2">
        <f t="shared" si="586"/>
        <v>0.99995963528324994</v>
      </c>
      <c r="FN180" s="2">
        <f t="shared" si="586"/>
        <v>0.99995426247358477</v>
      </c>
      <c r="FO180" s="2">
        <f t="shared" si="586"/>
        <v>0.99995459534220132</v>
      </c>
      <c r="FP180" s="2">
        <f t="shared" si="586"/>
        <v>0.99995478661888115</v>
      </c>
      <c r="FQ180" s="2">
        <f t="shared" si="586"/>
        <v>0.99996019663363223</v>
      </c>
      <c r="FR180" s="2">
        <f t="shared" si="586"/>
        <v>0.99995341592149856</v>
      </c>
      <c r="FS180" s="2">
        <f t="shared" si="586"/>
        <v>0.99995985349339833</v>
      </c>
      <c r="FT180" s="2">
        <f t="shared" si="586"/>
        <v>0.99996425796834898</v>
      </c>
      <c r="FU180" s="2">
        <f t="shared" si="586"/>
        <v>0.99994753984487483</v>
      </c>
      <c r="FW180" s="2">
        <f t="shared" si="535"/>
        <v>0.46204168200929641</v>
      </c>
      <c r="FX180" s="2">
        <f t="shared" si="587"/>
        <v>0.47466745345859945</v>
      </c>
      <c r="FY180" s="2">
        <f t="shared" si="588"/>
        <v>0.49118774731852277</v>
      </c>
      <c r="FZ180" s="2">
        <f t="shared" si="589"/>
        <v>0.47845795479266223</v>
      </c>
      <c r="GA180" s="2">
        <f t="shared" si="590"/>
        <v>0.46894739272833619</v>
      </c>
      <c r="GB180" s="2">
        <f t="shared" si="591"/>
        <v>0.47344882667102273</v>
      </c>
      <c r="GC180" s="2">
        <f t="shared" si="592"/>
        <v>0.47142243545620216</v>
      </c>
      <c r="GD180" s="2">
        <f t="shared" si="593"/>
        <v>0.50771200052896059</v>
      </c>
      <c r="GE180" s="2">
        <f t="shared" si="594"/>
        <v>0.51701427372271314</v>
      </c>
      <c r="GF180" s="2">
        <f t="shared" si="595"/>
        <v>0.49044807362453907</v>
      </c>
      <c r="GG180" s="2">
        <f t="shared" si="596"/>
        <v>0.48684970040528902</v>
      </c>
      <c r="GH180" s="2">
        <f t="shared" si="597"/>
        <v>0.44396919954325353</v>
      </c>
      <c r="GI180" s="2">
        <f t="shared" si="598"/>
        <v>0.43601357578851124</v>
      </c>
      <c r="GJ180" s="2">
        <f t="shared" si="599"/>
        <v>0.42082537962752015</v>
      </c>
      <c r="GK180" s="2">
        <f t="shared" si="600"/>
        <v>0.34749680380060805</v>
      </c>
      <c r="GM180" s="92">
        <f t="shared" si="536"/>
        <v>0</v>
      </c>
      <c r="GN180" s="92">
        <f t="shared" si="601"/>
        <v>0</v>
      </c>
      <c r="GO180" s="92">
        <f t="shared" si="602"/>
        <v>0</v>
      </c>
      <c r="GP180" s="92">
        <f t="shared" si="603"/>
        <v>0</v>
      </c>
      <c r="GQ180" s="92">
        <f t="shared" si="604"/>
        <v>0</v>
      </c>
      <c r="GR180" s="92">
        <f t="shared" si="605"/>
        <v>0</v>
      </c>
      <c r="GS180" s="92">
        <f t="shared" si="606"/>
        <v>0</v>
      </c>
      <c r="GT180" s="92">
        <f t="shared" si="607"/>
        <v>0</v>
      </c>
      <c r="GU180" s="92">
        <f t="shared" si="608"/>
        <v>0</v>
      </c>
      <c r="GV180" s="92">
        <f t="shared" si="609"/>
        <v>0</v>
      </c>
      <c r="GW180" s="92">
        <f t="shared" si="610"/>
        <v>0</v>
      </c>
      <c r="GX180" s="92">
        <f t="shared" si="611"/>
        <v>0</v>
      </c>
      <c r="GY180" s="92">
        <f t="shared" si="612"/>
        <v>0</v>
      </c>
      <c r="GZ180" s="92">
        <f t="shared" si="613"/>
        <v>0</v>
      </c>
      <c r="HA180" s="92">
        <f t="shared" si="614"/>
        <v>0</v>
      </c>
      <c r="HC180" s="92">
        <f t="shared" si="537"/>
        <v>1.8089271018685003E-192</v>
      </c>
      <c r="HD180" s="92">
        <f t="shared" si="615"/>
        <v>6.2117312677147291E-244</v>
      </c>
      <c r="HE180" s="92">
        <f t="shared" si="616"/>
        <v>1.5223287452445381E-295</v>
      </c>
      <c r="HF180" s="92">
        <f t="shared" si="617"/>
        <v>0</v>
      </c>
      <c r="HG180" s="92">
        <f t="shared" si="618"/>
        <v>0</v>
      </c>
      <c r="HH180" s="92">
        <f t="shared" si="619"/>
        <v>0</v>
      </c>
      <c r="HI180" s="92">
        <f t="shared" si="620"/>
        <v>0</v>
      </c>
      <c r="HJ180" s="92">
        <f t="shared" si="621"/>
        <v>0</v>
      </c>
      <c r="HK180" s="92">
        <f t="shared" si="622"/>
        <v>0</v>
      </c>
      <c r="HL180" s="92">
        <f t="shared" si="623"/>
        <v>0</v>
      </c>
      <c r="HM180" s="92">
        <f t="shared" si="624"/>
        <v>0</v>
      </c>
      <c r="HN180" s="92">
        <f t="shared" si="625"/>
        <v>0</v>
      </c>
      <c r="HO180" s="92">
        <f t="shared" si="626"/>
        <v>0</v>
      </c>
      <c r="HP180" s="92">
        <f t="shared" si="627"/>
        <v>5.0531852238216281E-293</v>
      </c>
      <c r="HQ180" s="92">
        <f t="shared" si="628"/>
        <v>1.3887853160558015E-240</v>
      </c>
      <c r="HS180" s="92">
        <f t="shared" si="538"/>
        <v>7.4803213596207352E-15</v>
      </c>
      <c r="HT180" s="92">
        <f t="shared" si="629"/>
        <v>3.8963559657319801E-15</v>
      </c>
      <c r="HU180" s="92">
        <f t="shared" si="630"/>
        <v>8.6643440435906289E-18</v>
      </c>
      <c r="HV180" s="92">
        <f t="shared" si="631"/>
        <v>1.813338692106061E-17</v>
      </c>
      <c r="HW180" s="92">
        <f t="shared" si="632"/>
        <v>7.9027445036947065E-18</v>
      </c>
      <c r="HX180" s="92">
        <f t="shared" si="633"/>
        <v>7.5572302825127269E-20</v>
      </c>
      <c r="HY180" s="92">
        <f t="shared" si="634"/>
        <v>3.4469042676445361E-21</v>
      </c>
      <c r="HZ180" s="92">
        <f t="shared" si="635"/>
        <v>2.4606704281631758E-25</v>
      </c>
      <c r="IA180" s="92">
        <f t="shared" si="636"/>
        <v>5.7841778309645194E-25</v>
      </c>
      <c r="IB180" s="92">
        <f t="shared" si="637"/>
        <v>3.1560577413764163E-23</v>
      </c>
      <c r="IC180" s="92">
        <f t="shared" si="638"/>
        <v>9.5291817224024287E-23</v>
      </c>
      <c r="ID180" s="92">
        <f t="shared" si="639"/>
        <v>6.6912576639230978E-19</v>
      </c>
      <c r="IE180" s="92">
        <f t="shared" si="640"/>
        <v>3.3050706192338987E-16</v>
      </c>
      <c r="IF180" s="92">
        <f t="shared" si="641"/>
        <v>9.0805023969516053E-13</v>
      </c>
      <c r="IG180" s="92">
        <f t="shared" si="642"/>
        <v>2.8994188911344151E-12</v>
      </c>
      <c r="II180" s="92">
        <f t="shared" si="539"/>
        <v>0.47096762524060237</v>
      </c>
      <c r="IJ180" s="92">
        <f t="shared" si="540"/>
        <v>0.49015733715119081</v>
      </c>
      <c r="IK180" s="92">
        <f t="shared" si="541"/>
        <v>0.50100783568147034</v>
      </c>
      <c r="IL180" s="92">
        <f t="shared" si="542"/>
        <v>0.4929869481207606</v>
      </c>
      <c r="IM180" s="92">
        <f t="shared" si="543"/>
        <v>0.47937623937820062</v>
      </c>
      <c r="IN180" s="92">
        <f t="shared" si="544"/>
        <v>0.48491983530147781</v>
      </c>
      <c r="IO180" s="92">
        <f t="shared" si="545"/>
        <v>0.47970992335153451</v>
      </c>
      <c r="IP180" s="92">
        <f t="shared" si="546"/>
        <v>0.49347584500450825</v>
      </c>
      <c r="IQ180" s="92">
        <f t="shared" si="547"/>
        <v>0.47892553760930962</v>
      </c>
      <c r="IR180" s="92">
        <f t="shared" si="548"/>
        <v>0.50050770887369234</v>
      </c>
      <c r="IS180" s="92">
        <f t="shared" si="549"/>
        <v>0.49869220901586958</v>
      </c>
      <c r="IT180" s="92">
        <f t="shared" si="550"/>
        <v>0.40735477048860902</v>
      </c>
      <c r="IU180" s="92">
        <f t="shared" si="551"/>
        <v>0.39290905171613721</v>
      </c>
      <c r="IV180" s="92">
        <f t="shared" si="552"/>
        <v>0.33116221949055102</v>
      </c>
      <c r="IW180" s="92">
        <f t="shared" si="553"/>
        <v>0.25430907667384289</v>
      </c>
      <c r="IY180" s="92">
        <f t="shared" si="554"/>
        <v>0.47096762524060987</v>
      </c>
      <c r="IZ180" s="92">
        <f t="shared" si="555"/>
        <v>0.49015733715119469</v>
      </c>
      <c r="JA180" s="92">
        <f t="shared" si="556"/>
        <v>0.50100783568147034</v>
      </c>
      <c r="JB180" s="92">
        <f t="shared" si="557"/>
        <v>0.4929869481207606</v>
      </c>
      <c r="JC180" s="92">
        <f t="shared" si="558"/>
        <v>0.47937623937820062</v>
      </c>
      <c r="JD180" s="92">
        <f t="shared" si="559"/>
        <v>0.48491983530147781</v>
      </c>
      <c r="JE180" s="92">
        <f t="shared" si="560"/>
        <v>0.47970992335153451</v>
      </c>
      <c r="JF180" s="92">
        <f t="shared" si="561"/>
        <v>0.49347584500450825</v>
      </c>
      <c r="JG180" s="92">
        <f t="shared" si="562"/>
        <v>0.47892553760930962</v>
      </c>
      <c r="JH180" s="92">
        <f t="shared" si="563"/>
        <v>0.50050770887369234</v>
      </c>
      <c r="JI180" s="92">
        <f t="shared" si="564"/>
        <v>0.49869220901586958</v>
      </c>
      <c r="JJ180" s="92">
        <f t="shared" si="565"/>
        <v>0.40735477048860902</v>
      </c>
      <c r="JK180" s="92">
        <f t="shared" si="566"/>
        <v>0.39290905171613755</v>
      </c>
      <c r="JL180" s="92">
        <f t="shared" si="567"/>
        <v>0.33116221949145908</v>
      </c>
      <c r="JM180" s="92">
        <f t="shared" si="568"/>
        <v>0.2543090766767423</v>
      </c>
    </row>
    <row r="181" spans="2:273" x14ac:dyDescent="0.25">
      <c r="B181" s="2">
        <v>154</v>
      </c>
      <c r="C181" s="37">
        <v>56.9</v>
      </c>
      <c r="D181" s="37">
        <v>59.1</v>
      </c>
      <c r="E181" s="37">
        <v>64.097999999999999</v>
      </c>
      <c r="F181" s="37">
        <v>65.293000000000006</v>
      </c>
      <c r="G181" s="37">
        <v>70.072999999999993</v>
      </c>
      <c r="H181" s="37">
        <v>69.667000000000002</v>
      </c>
      <c r="I181" s="37">
        <v>73.167000000000002</v>
      </c>
      <c r="J181" s="37">
        <v>68.093000000000004</v>
      </c>
      <c r="K181" s="37">
        <v>65.704999999999998</v>
      </c>
      <c r="L181" s="37">
        <v>72.385999999999996</v>
      </c>
      <c r="M181" s="37">
        <v>74.614000000000004</v>
      </c>
      <c r="N181" s="37">
        <v>83.272999999999996</v>
      </c>
      <c r="O181" s="37">
        <v>85.067999999999998</v>
      </c>
      <c r="P181" s="37">
        <v>89.635999999999996</v>
      </c>
      <c r="Q181" s="37">
        <v>115.932</v>
      </c>
      <c r="S181" s="4">
        <f t="shared" si="440"/>
        <v>56.48934890341539</v>
      </c>
      <c r="T181" s="4">
        <f t="shared" si="441"/>
        <v>58.87975571720051</v>
      </c>
      <c r="U181" s="4">
        <f t="shared" si="442"/>
        <v>61.721358945148133</v>
      </c>
      <c r="V181" s="4">
        <f t="shared" si="443"/>
        <v>64.818799028909439</v>
      </c>
      <c r="W181" s="4">
        <f t="shared" si="444"/>
        <v>68.2895262147279</v>
      </c>
      <c r="X181" s="4">
        <f t="shared" si="445"/>
        <v>70.390252400239589</v>
      </c>
      <c r="Y181" s="4">
        <f t="shared" si="446"/>
        <v>73.278019492068495</v>
      </c>
      <c r="Z181" s="4">
        <f t="shared" si="447"/>
        <v>69.662823650873264</v>
      </c>
      <c r="AA181" s="4">
        <f t="shared" si="448"/>
        <v>68.322532276776343</v>
      </c>
      <c r="AB181" s="4">
        <f t="shared" si="449"/>
        <v>74.033446729560225</v>
      </c>
      <c r="AC181" s="4">
        <f t="shared" si="450"/>
        <v>76.050780514980929</v>
      </c>
      <c r="AD181" s="4">
        <f t="shared" si="451"/>
        <v>85.118060377847669</v>
      </c>
      <c r="AE181" s="4">
        <f t="shared" si="452"/>
        <v>85.861091921721652</v>
      </c>
      <c r="AF181" s="4">
        <f t="shared" si="453"/>
        <v>91.487091740397787</v>
      </c>
      <c r="AG181" s="4">
        <f t="shared" si="454"/>
        <v>114.95975081253694</v>
      </c>
      <c r="AI181" s="4">
        <f t="shared" si="455"/>
        <v>0.41065109658460841</v>
      </c>
      <c r="AJ181" s="4">
        <f t="shared" si="456"/>
        <v>0.22024428279949149</v>
      </c>
      <c r="AK181" s="4">
        <f t="shared" si="457"/>
        <v>2.3766410548518664</v>
      </c>
      <c r="AL181" s="4">
        <f t="shared" si="458"/>
        <v>0.47420097109056769</v>
      </c>
      <c r="AM181" s="4">
        <f t="shared" si="459"/>
        <v>1.7834737852720934</v>
      </c>
      <c r="AN181" s="4">
        <f t="shared" si="460"/>
        <v>-0.7232524002395877</v>
      </c>
      <c r="AO181" s="4">
        <f t="shared" si="461"/>
        <v>-0.11101949206849326</v>
      </c>
      <c r="AP181" s="4">
        <f t="shared" si="462"/>
        <v>-1.5698236508732606</v>
      </c>
      <c r="AQ181" s="4">
        <f t="shared" si="463"/>
        <v>-2.6175322767763447</v>
      </c>
      <c r="AR181" s="4">
        <f t="shared" si="464"/>
        <v>-1.6474467295602295</v>
      </c>
      <c r="AS181" s="4">
        <f t="shared" si="465"/>
        <v>-1.4367805149809243</v>
      </c>
      <c r="AT181" s="4">
        <f t="shared" si="466"/>
        <v>-1.8450603778476733</v>
      </c>
      <c r="AU181" s="4">
        <f t="shared" si="467"/>
        <v>-0.7930919217216541</v>
      </c>
      <c r="AV181" s="4">
        <f t="shared" si="569"/>
        <v>-1.8510917403977913</v>
      </c>
      <c r="AW181" s="4">
        <f t="shared" si="569"/>
        <v>0.97224918746306344</v>
      </c>
      <c r="AY181" s="2">
        <f t="shared" si="519"/>
        <v>56.055283576791069</v>
      </c>
      <c r="AZ181" s="2">
        <f t="shared" si="570"/>
        <v>57.508772702843615</v>
      </c>
      <c r="BA181" s="2">
        <f t="shared" si="571"/>
        <v>58.374161190965175</v>
      </c>
      <c r="BB181" s="2">
        <f t="shared" si="572"/>
        <v>58.89394738913974</v>
      </c>
      <c r="BC181" s="2">
        <f t="shared" si="573"/>
        <v>60.178019559107867</v>
      </c>
      <c r="BD181" s="2">
        <f t="shared" si="574"/>
        <v>60.224003715862928</v>
      </c>
      <c r="BE181" s="2">
        <f t="shared" si="575"/>
        <v>60.854072576107548</v>
      </c>
      <c r="BF181" s="2">
        <f t="shared" si="576"/>
        <v>61.114446607685196</v>
      </c>
      <c r="BG181" s="2">
        <f t="shared" si="577"/>
        <v>59.785469147899462</v>
      </c>
      <c r="BH181" s="2">
        <f t="shared" si="578"/>
        <v>59.567105706404419</v>
      </c>
      <c r="BI181" s="2">
        <f t="shared" si="579"/>
        <v>59.10717758988261</v>
      </c>
      <c r="BJ181" s="2">
        <f t="shared" si="580"/>
        <v>58.463002718953788</v>
      </c>
      <c r="BK181" s="2">
        <f t="shared" si="581"/>
        <v>57.988857768445826</v>
      </c>
      <c r="BL181" s="2">
        <f t="shared" si="582"/>
        <v>60.829873362161855</v>
      </c>
      <c r="BM181" s="2">
        <f t="shared" si="583"/>
        <v>64.59016322376452</v>
      </c>
      <c r="BO181" s="2" t="str">
        <f t="shared" si="469"/>
        <v/>
      </c>
      <c r="BP181" s="2" t="str">
        <f t="shared" si="470"/>
        <v/>
      </c>
      <c r="BQ181" s="2" t="str">
        <f t="shared" si="471"/>
        <v/>
      </c>
      <c r="BR181" s="2" t="str">
        <f t="shared" si="472"/>
        <v/>
      </c>
      <c r="BS181" s="2" t="str">
        <f t="shared" si="473"/>
        <v/>
      </c>
      <c r="BT181" s="2" t="str">
        <f t="shared" si="474"/>
        <v/>
      </c>
      <c r="BU181" s="2" t="str">
        <f t="shared" si="475"/>
        <v/>
      </c>
      <c r="BV181" s="2" t="str">
        <f t="shared" si="476"/>
        <v/>
      </c>
      <c r="BW181" s="2" t="str">
        <f t="shared" si="477"/>
        <v/>
      </c>
      <c r="BX181" s="2" t="str">
        <f t="shared" si="478"/>
        <v/>
      </c>
      <c r="BY181" s="2" t="str">
        <f t="shared" si="479"/>
        <v/>
      </c>
      <c r="BZ181" s="2" t="str">
        <f t="shared" si="480"/>
        <v/>
      </c>
      <c r="CA181" s="2" t="str">
        <f t="shared" si="481"/>
        <v/>
      </c>
      <c r="CB181" s="2" t="str">
        <f t="shared" si="482"/>
        <v/>
      </c>
      <c r="CC181" s="2" t="str">
        <f t="shared" si="483"/>
        <v/>
      </c>
      <c r="CE181" s="2" t="str">
        <f t="shared" si="520"/>
        <v/>
      </c>
      <c r="CF181" s="2" t="str">
        <f t="shared" si="521"/>
        <v/>
      </c>
      <c r="CG181" s="2" t="str">
        <f t="shared" si="522"/>
        <v/>
      </c>
      <c r="CH181" s="2" t="str">
        <f t="shared" si="523"/>
        <v/>
      </c>
      <c r="CI181" s="2" t="str">
        <f t="shared" si="524"/>
        <v/>
      </c>
      <c r="CJ181" s="2" t="str">
        <f t="shared" si="525"/>
        <v/>
      </c>
      <c r="CK181" s="2" t="str">
        <f t="shared" si="526"/>
        <v/>
      </c>
      <c r="CL181" s="2" t="str">
        <f t="shared" si="527"/>
        <v/>
      </c>
      <c r="CM181" s="2" t="str">
        <f t="shared" si="528"/>
        <v/>
      </c>
      <c r="CN181" s="2" t="str">
        <f t="shared" si="529"/>
        <v/>
      </c>
      <c r="CO181" s="2" t="str">
        <f t="shared" si="530"/>
        <v/>
      </c>
      <c r="CP181" s="2" t="str">
        <f t="shared" si="531"/>
        <v/>
      </c>
      <c r="CQ181" s="2" t="str">
        <f t="shared" si="532"/>
        <v/>
      </c>
      <c r="CR181" s="2" t="str">
        <f t="shared" si="533"/>
        <v/>
      </c>
      <c r="CS181" s="2" t="str">
        <f t="shared" si="534"/>
        <v/>
      </c>
      <c r="CU181" s="2" t="str">
        <f t="shared" si="484"/>
        <v/>
      </c>
      <c r="CV181" s="2" t="str">
        <f t="shared" si="485"/>
        <v/>
      </c>
      <c r="CW181" s="2" t="str">
        <f t="shared" si="486"/>
        <v/>
      </c>
      <c r="CX181" s="2" t="str">
        <f t="shared" si="487"/>
        <v/>
      </c>
      <c r="CY181" s="2" t="str">
        <f t="shared" si="488"/>
        <v/>
      </c>
      <c r="CZ181" s="2" t="str">
        <f t="shared" si="489"/>
        <v/>
      </c>
      <c r="DA181" s="2" t="str">
        <f t="shared" si="490"/>
        <v/>
      </c>
      <c r="DB181" s="2" t="str">
        <f t="shared" si="491"/>
        <v/>
      </c>
      <c r="DC181" s="2" t="str">
        <f t="shared" si="492"/>
        <v/>
      </c>
      <c r="DD181" s="2" t="str">
        <f t="shared" si="493"/>
        <v/>
      </c>
      <c r="DE181" s="2" t="str">
        <f t="shared" si="494"/>
        <v/>
      </c>
      <c r="DF181" s="2" t="str">
        <f t="shared" si="495"/>
        <v/>
      </c>
      <c r="DG181" s="2" t="str">
        <f t="shared" si="496"/>
        <v/>
      </c>
      <c r="DH181" s="2" t="str">
        <f t="shared" si="497"/>
        <v/>
      </c>
      <c r="DI181" s="2" t="str">
        <f t="shared" si="498"/>
        <v/>
      </c>
      <c r="DK181" s="2">
        <f t="shared" si="499"/>
        <v>114.93111632270168</v>
      </c>
      <c r="DL181" s="2">
        <f t="shared" si="584"/>
        <v>111.5122648083624</v>
      </c>
      <c r="DM181" s="2">
        <f t="shared" si="584"/>
        <v>111.09863279582962</v>
      </c>
      <c r="DN181" s="2">
        <f t="shared" si="584"/>
        <v>121.4359655889582</v>
      </c>
      <c r="DO181" s="2">
        <f t="shared" si="584"/>
        <v>119.63176887340299</v>
      </c>
      <c r="DP181" s="2">
        <f t="shared" si="584"/>
        <v>110.94542891986063</v>
      </c>
      <c r="DQ181" s="2">
        <f t="shared" si="584"/>
        <v>105.42882769556027</v>
      </c>
      <c r="DR181" s="2">
        <f t="shared" si="584"/>
        <v>103.66223922966802</v>
      </c>
      <c r="DS181" s="2">
        <f t="shared" si="584"/>
        <v>106.83252156767415</v>
      </c>
      <c r="DT181" s="2">
        <f t="shared" si="584"/>
        <v>108.29187885908757</v>
      </c>
      <c r="DU181" s="2">
        <f t="shared" si="584"/>
        <v>107.28635623678645</v>
      </c>
      <c r="DV181" s="2">
        <f t="shared" si="584"/>
        <v>116.20914085838535</v>
      </c>
      <c r="DW181" s="2">
        <f t="shared" si="584"/>
        <v>112.02768076109935</v>
      </c>
      <c r="DX181" s="2">
        <f t="shared" si="584"/>
        <v>103.94828971180078</v>
      </c>
      <c r="DY181" s="2">
        <f t="shared" si="584"/>
        <v>89.066798110661253</v>
      </c>
      <c r="EA181" s="2">
        <f t="shared" si="439"/>
        <v>55.350183042809874</v>
      </c>
      <c r="EB181" s="2">
        <f t="shared" si="501"/>
        <v>56.987460124083483</v>
      </c>
      <c r="EC181" s="2">
        <f t="shared" si="502"/>
        <v>57.456014014225786</v>
      </c>
      <c r="ED181" s="2">
        <f t="shared" si="503"/>
        <v>58.015056981491938</v>
      </c>
      <c r="EE181" s="2">
        <f t="shared" si="504"/>
        <v>59.892551359600148</v>
      </c>
      <c r="EF181" s="2">
        <f t="shared" si="505"/>
        <v>59.523581160804582</v>
      </c>
      <c r="EG181" s="2">
        <f t="shared" si="506"/>
        <v>60.181199867847241</v>
      </c>
      <c r="EH181" s="2">
        <f t="shared" si="507"/>
        <v>59.84266202310117</v>
      </c>
      <c r="EI181" s="2">
        <f t="shared" si="508"/>
        <v>58.80373807080985</v>
      </c>
      <c r="EJ181" s="2">
        <f t="shared" si="509"/>
        <v>58.832374018765691</v>
      </c>
      <c r="EK181" s="2">
        <f t="shared" si="510"/>
        <v>58.583837440537934</v>
      </c>
      <c r="EL181" s="2">
        <f t="shared" si="511"/>
        <v>58.149219922763081</v>
      </c>
      <c r="EM181" s="2">
        <f t="shared" si="512"/>
        <v>57.374013355048859</v>
      </c>
      <c r="EN181" s="2">
        <f t="shared" si="513"/>
        <v>60.810460663268465</v>
      </c>
      <c r="EO181" s="2">
        <f t="shared" si="514"/>
        <v>65.591132496254005</v>
      </c>
      <c r="EQ181" s="2">
        <f t="shared" si="515"/>
        <v>56.800650971165027</v>
      </c>
      <c r="ER181" s="2">
        <f t="shared" si="585"/>
        <v>58.031685635049961</v>
      </c>
      <c r="ES181" s="2">
        <f t="shared" si="585"/>
        <v>59.237895618621977</v>
      </c>
      <c r="ET181" s="2">
        <f t="shared" si="585"/>
        <v>59.763496759588065</v>
      </c>
      <c r="EU181" s="2">
        <f t="shared" si="585"/>
        <v>60.468902837629074</v>
      </c>
      <c r="EV181" s="2">
        <f t="shared" si="585"/>
        <v>60.931168745015349</v>
      </c>
      <c r="EW181" s="2">
        <f t="shared" si="585"/>
        <v>61.538771590588382</v>
      </c>
      <c r="EX181" s="2">
        <f t="shared" si="585"/>
        <v>62.235647158674084</v>
      </c>
      <c r="EY181" s="2">
        <f t="shared" si="585"/>
        <v>60.618205607859721</v>
      </c>
      <c r="EZ181" s="2">
        <f t="shared" si="585"/>
        <v>60.259317992213582</v>
      </c>
      <c r="FA181" s="2">
        <f t="shared" si="585"/>
        <v>59.606786279559891</v>
      </c>
      <c r="FB181" s="2">
        <f t="shared" si="585"/>
        <v>58.816124424945841</v>
      </c>
      <c r="FC181" s="2">
        <f t="shared" si="585"/>
        <v>58.709823031259674</v>
      </c>
      <c r="FD181" s="2">
        <f t="shared" si="585"/>
        <v>60.851068702027945</v>
      </c>
      <c r="FE181" s="2">
        <f t="shared" si="585"/>
        <v>62.872951783483501</v>
      </c>
      <c r="FG181" s="2">
        <f t="shared" si="517"/>
        <v>0.99997272213269495</v>
      </c>
      <c r="FH181" s="2">
        <f t="shared" si="586"/>
        <v>0.99997008360744222</v>
      </c>
      <c r="FI181" s="2">
        <f t="shared" si="586"/>
        <v>0.9999648065243123</v>
      </c>
      <c r="FJ181" s="2">
        <f t="shared" si="586"/>
        <v>0.99996689558444674</v>
      </c>
      <c r="FK181" s="2">
        <f t="shared" si="586"/>
        <v>0.99996750286154934</v>
      </c>
      <c r="FL181" s="2">
        <f t="shared" si="586"/>
        <v>0.99996837788617143</v>
      </c>
      <c r="FM181" s="2">
        <f t="shared" si="586"/>
        <v>0.99996318681004859</v>
      </c>
      <c r="FN181" s="2">
        <f t="shared" si="586"/>
        <v>0.99995828671227283</v>
      </c>
      <c r="FO181" s="2">
        <f t="shared" si="586"/>
        <v>0.99995859029449374</v>
      </c>
      <c r="FP181" s="2">
        <f t="shared" si="586"/>
        <v>0.99995876474228995</v>
      </c>
      <c r="FQ181" s="2">
        <f t="shared" si="586"/>
        <v>0.99996369877129321</v>
      </c>
      <c r="FR181" s="2">
        <f t="shared" si="586"/>
        <v>0.99995751464132232</v>
      </c>
      <c r="FS181" s="2">
        <f t="shared" si="586"/>
        <v>0.99996338582147903</v>
      </c>
      <c r="FT181" s="2">
        <f t="shared" si="586"/>
        <v>0.99996740277719831</v>
      </c>
      <c r="FU181" s="2">
        <f t="shared" si="586"/>
        <v>0.99995215554904515</v>
      </c>
      <c r="FW181" s="2">
        <f t="shared" si="535"/>
        <v>0.48499886101378409</v>
      </c>
      <c r="FX181" s="2">
        <f t="shared" si="587"/>
        <v>0.49767161196633608</v>
      </c>
      <c r="FY181" s="2">
        <f t="shared" si="588"/>
        <v>0.51420885892694246</v>
      </c>
      <c r="FZ181" s="2">
        <f t="shared" si="589"/>
        <v>0.50147045755801245</v>
      </c>
      <c r="GA181" s="2">
        <f t="shared" si="590"/>
        <v>0.491933926941377</v>
      </c>
      <c r="GB181" s="2">
        <f t="shared" si="591"/>
        <v>0.49644973810069876</v>
      </c>
      <c r="GC181" s="2">
        <f t="shared" si="592"/>
        <v>0.49441733906107421</v>
      </c>
      <c r="GD181" s="2">
        <f t="shared" si="593"/>
        <v>0.53069979711674165</v>
      </c>
      <c r="GE181" s="2">
        <f t="shared" si="594"/>
        <v>0.53996128302308766</v>
      </c>
      <c r="GF181" s="2">
        <f t="shared" si="595"/>
        <v>0.51346950254818868</v>
      </c>
      <c r="GG181" s="2">
        <f t="shared" si="596"/>
        <v>0.50987123517333899</v>
      </c>
      <c r="GH181" s="2">
        <f t="shared" si="597"/>
        <v>0.46680761429264428</v>
      </c>
      <c r="GI181" s="2">
        <f t="shared" si="598"/>
        <v>0.45878041249119511</v>
      </c>
      <c r="GJ181" s="2">
        <f t="shared" si="599"/>
        <v>0.44342268227633141</v>
      </c>
      <c r="GK181" s="2">
        <f t="shared" si="600"/>
        <v>0.36866292521082156</v>
      </c>
      <c r="GM181" s="92">
        <f t="shared" si="536"/>
        <v>0</v>
      </c>
      <c r="GN181" s="92">
        <f t="shared" si="601"/>
        <v>0</v>
      </c>
      <c r="GO181" s="92">
        <f t="shared" si="602"/>
        <v>0</v>
      </c>
      <c r="GP181" s="92">
        <f t="shared" si="603"/>
        <v>0</v>
      </c>
      <c r="GQ181" s="92">
        <f t="shared" si="604"/>
        <v>0</v>
      </c>
      <c r="GR181" s="92">
        <f t="shared" si="605"/>
        <v>0</v>
      </c>
      <c r="GS181" s="92">
        <f t="shared" si="606"/>
        <v>0</v>
      </c>
      <c r="GT181" s="92">
        <f t="shared" si="607"/>
        <v>0</v>
      </c>
      <c r="GU181" s="92">
        <f t="shared" si="608"/>
        <v>0</v>
      </c>
      <c r="GV181" s="92">
        <f t="shared" si="609"/>
        <v>0</v>
      </c>
      <c r="GW181" s="92">
        <f t="shared" si="610"/>
        <v>0</v>
      </c>
      <c r="GX181" s="92">
        <f t="shared" si="611"/>
        <v>0</v>
      </c>
      <c r="GY181" s="92">
        <f t="shared" si="612"/>
        <v>0</v>
      </c>
      <c r="GZ181" s="92">
        <f t="shared" si="613"/>
        <v>0</v>
      </c>
      <c r="HA181" s="92">
        <f t="shared" si="614"/>
        <v>0</v>
      </c>
      <c r="HC181" s="92">
        <f t="shared" si="537"/>
        <v>3.1366323549614085E-198</v>
      </c>
      <c r="HD181" s="92">
        <f t="shared" si="615"/>
        <v>3.0501367287470067E-251</v>
      </c>
      <c r="HE181" s="92">
        <f t="shared" si="616"/>
        <v>2.2136831050694571E-304</v>
      </c>
      <c r="HF181" s="92">
        <f t="shared" si="617"/>
        <v>0</v>
      </c>
      <c r="HG181" s="92">
        <f t="shared" si="618"/>
        <v>0</v>
      </c>
      <c r="HH181" s="92">
        <f t="shared" si="619"/>
        <v>0</v>
      </c>
      <c r="HI181" s="92">
        <f t="shared" si="620"/>
        <v>0</v>
      </c>
      <c r="HJ181" s="92">
        <f t="shared" si="621"/>
        <v>0</v>
      </c>
      <c r="HK181" s="92">
        <f t="shared" si="622"/>
        <v>0</v>
      </c>
      <c r="HL181" s="92">
        <f t="shared" si="623"/>
        <v>0</v>
      </c>
      <c r="HM181" s="92">
        <f t="shared" si="624"/>
        <v>0</v>
      </c>
      <c r="HN181" s="92">
        <f t="shared" si="625"/>
        <v>0</v>
      </c>
      <c r="HO181" s="92">
        <f t="shared" si="626"/>
        <v>0</v>
      </c>
      <c r="HP181" s="92">
        <f t="shared" si="627"/>
        <v>8.2833229551950177E-302</v>
      </c>
      <c r="HQ181" s="92">
        <f t="shared" si="628"/>
        <v>8.8418536659683705E-248</v>
      </c>
      <c r="HS181" s="92">
        <f t="shared" si="538"/>
        <v>7.6521872770504799E-16</v>
      </c>
      <c r="HT181" s="92">
        <f t="shared" si="629"/>
        <v>3.8965273209108949E-16</v>
      </c>
      <c r="HU181" s="92">
        <f t="shared" si="630"/>
        <v>5.8824300026735844E-19</v>
      </c>
      <c r="HV181" s="92">
        <f t="shared" si="631"/>
        <v>1.3165656678105758E-18</v>
      </c>
      <c r="HW181" s="92">
        <f t="shared" si="632"/>
        <v>5.4178558202507026E-19</v>
      </c>
      <c r="HX181" s="92">
        <f t="shared" si="633"/>
        <v>3.9635866311291337E-21</v>
      </c>
      <c r="HY181" s="92">
        <f t="shared" si="634"/>
        <v>1.4451600533109347E-22</v>
      </c>
      <c r="HZ181" s="92">
        <f t="shared" si="635"/>
        <v>6.2403902948166334E-27</v>
      </c>
      <c r="IA181" s="92">
        <f t="shared" si="636"/>
        <v>1.5696772251601664E-26</v>
      </c>
      <c r="IB181" s="92">
        <f t="shared" si="637"/>
        <v>9.96570387771217E-25</v>
      </c>
      <c r="IC181" s="92">
        <f t="shared" si="638"/>
        <v>3.2664101074105576E-24</v>
      </c>
      <c r="ID181" s="92">
        <f t="shared" si="639"/>
        <v>3.4451484300076562E-20</v>
      </c>
      <c r="IE181" s="92">
        <f t="shared" si="640"/>
        <v>2.5234652562996983E-17</v>
      </c>
      <c r="IF181" s="92">
        <f t="shared" si="641"/>
        <v>1.1058134612604842E-13</v>
      </c>
      <c r="IG181" s="92">
        <f t="shared" si="642"/>
        <v>3.2085448603485362E-13</v>
      </c>
      <c r="II181" s="92">
        <f t="shared" si="539"/>
        <v>0.49897718423357612</v>
      </c>
      <c r="IJ181" s="92">
        <f t="shared" si="540"/>
        <v>0.50077086503447432</v>
      </c>
      <c r="IK181" s="92">
        <f t="shared" si="541"/>
        <v>0.48668169943373124</v>
      </c>
      <c r="IL181" s="92">
        <f t="shared" si="542"/>
        <v>0.49929715161223814</v>
      </c>
      <c r="IM181" s="92">
        <f t="shared" si="543"/>
        <v>0.50114608501407809</v>
      </c>
      <c r="IN181" s="92">
        <f t="shared" si="544"/>
        <v>0.50110351316512569</v>
      </c>
      <c r="IO181" s="92">
        <f t="shared" si="545"/>
        <v>0.50129730008750617</v>
      </c>
      <c r="IP181" s="92">
        <f t="shared" si="546"/>
        <v>0.44403428852890736</v>
      </c>
      <c r="IQ181" s="92">
        <f t="shared" si="547"/>
        <v>0.4151327331553834</v>
      </c>
      <c r="IR181" s="92">
        <f t="shared" si="548"/>
        <v>0.48549001967943733</v>
      </c>
      <c r="IS181" s="92">
        <f t="shared" si="549"/>
        <v>0.49107617486654137</v>
      </c>
      <c r="IT181" s="92">
        <f t="shared" si="550"/>
        <v>0.47101428474958823</v>
      </c>
      <c r="IU181" s="92">
        <f t="shared" si="551"/>
        <v>0.45808119559067123</v>
      </c>
      <c r="IV181" s="92">
        <f t="shared" si="552"/>
        <v>0.39190292717121389</v>
      </c>
      <c r="IW181" s="92">
        <f t="shared" si="553"/>
        <v>0.3162840785863234</v>
      </c>
      <c r="IY181" s="92">
        <f t="shared" si="554"/>
        <v>0.4989771842335769</v>
      </c>
      <c r="IZ181" s="92">
        <f t="shared" si="555"/>
        <v>0.50077086503447477</v>
      </c>
      <c r="JA181" s="92">
        <f t="shared" si="556"/>
        <v>0.48668169943373124</v>
      </c>
      <c r="JB181" s="92">
        <f t="shared" si="557"/>
        <v>0.49929715161223814</v>
      </c>
      <c r="JC181" s="92">
        <f t="shared" si="558"/>
        <v>0.50114608501407809</v>
      </c>
      <c r="JD181" s="92">
        <f t="shared" si="559"/>
        <v>0.50110351316512569</v>
      </c>
      <c r="JE181" s="92">
        <f t="shared" si="560"/>
        <v>0.50129730008750617</v>
      </c>
      <c r="JF181" s="92">
        <f t="shared" si="561"/>
        <v>0.44403428852890736</v>
      </c>
      <c r="JG181" s="92">
        <f t="shared" si="562"/>
        <v>0.4151327331553834</v>
      </c>
      <c r="JH181" s="92">
        <f t="shared" si="563"/>
        <v>0.48549001967943733</v>
      </c>
      <c r="JI181" s="92">
        <f t="shared" si="564"/>
        <v>0.49107617486654137</v>
      </c>
      <c r="JJ181" s="92">
        <f t="shared" si="565"/>
        <v>0.47101428474958823</v>
      </c>
      <c r="JK181" s="92">
        <f t="shared" si="566"/>
        <v>0.45808119559067123</v>
      </c>
      <c r="JL181" s="92">
        <f t="shared" si="567"/>
        <v>0.39190292717132447</v>
      </c>
      <c r="JM181" s="92">
        <f t="shared" si="568"/>
        <v>0.31628407858664426</v>
      </c>
    </row>
    <row r="182" spans="2:273" x14ac:dyDescent="0.25">
      <c r="B182" s="2">
        <v>155</v>
      </c>
      <c r="C182" s="37">
        <v>56.55</v>
      </c>
      <c r="D182" s="37">
        <v>59.174999999999997</v>
      </c>
      <c r="E182" s="37">
        <v>61.195</v>
      </c>
      <c r="F182" s="37">
        <v>63.292999999999999</v>
      </c>
      <c r="G182" s="37">
        <v>64.805000000000007</v>
      </c>
      <c r="H182" s="37">
        <v>67.238</v>
      </c>
      <c r="I182" s="37">
        <v>69.213999999999999</v>
      </c>
      <c r="J182" s="37">
        <v>64.418999999999997</v>
      </c>
      <c r="K182" s="37">
        <v>60.773000000000003</v>
      </c>
      <c r="L182" s="37">
        <v>68.114000000000004</v>
      </c>
      <c r="M182" s="37">
        <v>69.614000000000004</v>
      </c>
      <c r="N182" s="37">
        <v>81.977000000000004</v>
      </c>
      <c r="O182" s="37">
        <v>83.614000000000004</v>
      </c>
      <c r="P182" s="37">
        <v>90.340999999999994</v>
      </c>
      <c r="Q182" s="37">
        <v>118.864</v>
      </c>
      <c r="S182" s="4">
        <f t="shared" si="440"/>
        <v>56.360700164765746</v>
      </c>
      <c r="T182" s="4">
        <f t="shared" si="441"/>
        <v>58.539678339235635</v>
      </c>
      <c r="U182" s="4">
        <f t="shared" si="442"/>
        <v>60.727951689790181</v>
      </c>
      <c r="V182" s="4">
        <f t="shared" si="443"/>
        <v>63.403355708924565</v>
      </c>
      <c r="W182" s="4">
        <f t="shared" si="444"/>
        <v>66.612625297324882</v>
      </c>
      <c r="X182" s="4">
        <f t="shared" si="445"/>
        <v>68.073442878195095</v>
      </c>
      <c r="Y182" s="4">
        <f t="shared" si="446"/>
        <v>70.443143968809835</v>
      </c>
      <c r="Z182" s="4">
        <f t="shared" si="447"/>
        <v>66.395710044626654</v>
      </c>
      <c r="AA182" s="4">
        <f t="shared" si="448"/>
        <v>64.806143246149944</v>
      </c>
      <c r="AB182" s="4">
        <f t="shared" si="449"/>
        <v>69.546844454755956</v>
      </c>
      <c r="AC182" s="4">
        <f t="shared" si="450"/>
        <v>71.11020930043685</v>
      </c>
      <c r="AD182" s="4">
        <f t="shared" si="451"/>
        <v>82.050132015272425</v>
      </c>
      <c r="AE182" s="4">
        <f t="shared" si="452"/>
        <v>83.518808204012075</v>
      </c>
      <c r="AF182" s="4">
        <f t="shared" si="453"/>
        <v>91.156365251412424</v>
      </c>
      <c r="AG182" s="4">
        <f t="shared" si="454"/>
        <v>119.71804792048039</v>
      </c>
      <c r="AI182" s="4">
        <f t="shared" si="455"/>
        <v>0.18929983523425165</v>
      </c>
      <c r="AJ182" s="4">
        <f t="shared" si="456"/>
        <v>0.6353216607643617</v>
      </c>
      <c r="AK182" s="4">
        <f t="shared" si="457"/>
        <v>0.46704831020981885</v>
      </c>
      <c r="AL182" s="4">
        <f t="shared" si="458"/>
        <v>-0.11035570892456548</v>
      </c>
      <c r="AM182" s="4">
        <f t="shared" si="459"/>
        <v>-1.8076252973248756</v>
      </c>
      <c r="AN182" s="4">
        <f t="shared" si="460"/>
        <v>-0.83544287819509577</v>
      </c>
      <c r="AO182" s="4">
        <f t="shared" si="461"/>
        <v>-1.2291439688098365</v>
      </c>
      <c r="AP182" s="4">
        <f t="shared" si="462"/>
        <v>-1.9767100446266568</v>
      </c>
      <c r="AQ182" s="4">
        <f t="shared" si="463"/>
        <v>-4.0331432461499404</v>
      </c>
      <c r="AR182" s="4">
        <f t="shared" si="464"/>
        <v>-1.4328444547559513</v>
      </c>
      <c r="AS182" s="4">
        <f t="shared" si="465"/>
        <v>-1.4962093004368455</v>
      </c>
      <c r="AT182" s="4">
        <f t="shared" si="466"/>
        <v>-7.3132015272420858E-2</v>
      </c>
      <c r="AU182" s="4">
        <f t="shared" si="467"/>
        <v>9.5191795987929595E-2</v>
      </c>
      <c r="AV182" s="4">
        <f t="shared" si="569"/>
        <v>-0.81536525141243033</v>
      </c>
      <c r="AW182" s="4">
        <f t="shared" si="569"/>
        <v>-0.85404792048038303</v>
      </c>
      <c r="AY182" s="2">
        <f t="shared" si="519"/>
        <v>55.997952200364701</v>
      </c>
      <c r="AZ182" s="2">
        <f t="shared" si="570"/>
        <v>57.446007019238593</v>
      </c>
      <c r="BA182" s="2">
        <f t="shared" si="571"/>
        <v>58.287893405093861</v>
      </c>
      <c r="BB182" s="2">
        <f t="shared" si="572"/>
        <v>58.817440140592424</v>
      </c>
      <c r="BC182" s="2">
        <f t="shared" si="573"/>
        <v>60.098776967538711</v>
      </c>
      <c r="BD182" s="2">
        <f t="shared" si="574"/>
        <v>60.148127121061691</v>
      </c>
      <c r="BE182" s="2">
        <f t="shared" si="575"/>
        <v>60.770260147433973</v>
      </c>
      <c r="BF182" s="2">
        <f t="shared" si="576"/>
        <v>61.05225499834782</v>
      </c>
      <c r="BG182" s="2">
        <f t="shared" si="577"/>
        <v>59.70554593483638</v>
      </c>
      <c r="BH182" s="2">
        <f t="shared" si="578"/>
        <v>59.486176448351827</v>
      </c>
      <c r="BI182" s="2">
        <f t="shared" si="579"/>
        <v>59.022672052259693</v>
      </c>
      <c r="BJ182" s="2">
        <f t="shared" si="580"/>
        <v>58.364990875726292</v>
      </c>
      <c r="BK182" s="2">
        <f t="shared" si="581"/>
        <v>57.895197343045453</v>
      </c>
      <c r="BL182" s="2">
        <f t="shared" si="582"/>
        <v>60.729249191682662</v>
      </c>
      <c r="BM182" s="2">
        <f t="shared" si="583"/>
        <v>64.438503354843007</v>
      </c>
      <c r="BO182" s="2" t="str">
        <f t="shared" si="469"/>
        <v/>
      </c>
      <c r="BP182" s="2" t="str">
        <f t="shared" si="470"/>
        <v/>
      </c>
      <c r="BQ182" s="2" t="str">
        <f t="shared" si="471"/>
        <v/>
      </c>
      <c r="BR182" s="2" t="str">
        <f t="shared" si="472"/>
        <v/>
      </c>
      <c r="BS182" s="2" t="str">
        <f t="shared" si="473"/>
        <v/>
      </c>
      <c r="BT182" s="2" t="str">
        <f t="shared" si="474"/>
        <v/>
      </c>
      <c r="BU182" s="2" t="str">
        <f t="shared" si="475"/>
        <v/>
      </c>
      <c r="BV182" s="2" t="str">
        <f t="shared" si="476"/>
        <v/>
      </c>
      <c r="BW182" s="2" t="str">
        <f t="shared" si="477"/>
        <v/>
      </c>
      <c r="BX182" s="2" t="str">
        <f t="shared" si="478"/>
        <v/>
      </c>
      <c r="BY182" s="2" t="str">
        <f t="shared" si="479"/>
        <v/>
      </c>
      <c r="BZ182" s="2" t="str">
        <f t="shared" si="480"/>
        <v/>
      </c>
      <c r="CA182" s="2" t="str">
        <f t="shared" si="481"/>
        <v/>
      </c>
      <c r="CB182" s="2" t="str">
        <f t="shared" si="482"/>
        <v/>
      </c>
      <c r="CC182" s="2" t="str">
        <f t="shared" si="483"/>
        <v/>
      </c>
      <c r="CE182" s="2" t="str">
        <f t="shared" si="520"/>
        <v/>
      </c>
      <c r="CF182" s="2" t="str">
        <f t="shared" si="521"/>
        <v/>
      </c>
      <c r="CG182" s="2" t="str">
        <f t="shared" si="522"/>
        <v/>
      </c>
      <c r="CH182" s="2" t="str">
        <f t="shared" si="523"/>
        <v/>
      </c>
      <c r="CI182" s="2" t="str">
        <f t="shared" si="524"/>
        <v/>
      </c>
      <c r="CJ182" s="2" t="str">
        <f t="shared" si="525"/>
        <v/>
      </c>
      <c r="CK182" s="2" t="str">
        <f t="shared" si="526"/>
        <v/>
      </c>
      <c r="CL182" s="2" t="str">
        <f t="shared" si="527"/>
        <v/>
      </c>
      <c r="CM182" s="2" t="str">
        <f t="shared" si="528"/>
        <v/>
      </c>
      <c r="CN182" s="2" t="str">
        <f t="shared" si="529"/>
        <v/>
      </c>
      <c r="CO182" s="2" t="str">
        <f t="shared" si="530"/>
        <v/>
      </c>
      <c r="CP182" s="2" t="str">
        <f t="shared" si="531"/>
        <v/>
      </c>
      <c r="CQ182" s="2" t="str">
        <f t="shared" si="532"/>
        <v/>
      </c>
      <c r="CR182" s="2" t="str">
        <f t="shared" si="533"/>
        <v/>
      </c>
      <c r="CS182" s="2" t="str">
        <f t="shared" si="534"/>
        <v/>
      </c>
      <c r="CU182" s="2" t="str">
        <f t="shared" si="484"/>
        <v/>
      </c>
      <c r="CV182" s="2" t="str">
        <f t="shared" si="485"/>
        <v/>
      </c>
      <c r="CW182" s="2" t="str">
        <f t="shared" si="486"/>
        <v/>
      </c>
      <c r="CX182" s="2" t="str">
        <f t="shared" si="487"/>
        <v/>
      </c>
      <c r="CY182" s="2" t="str">
        <f t="shared" si="488"/>
        <v/>
      </c>
      <c r="CZ182" s="2" t="str">
        <f t="shared" si="489"/>
        <v/>
      </c>
      <c r="DA182" s="2" t="str">
        <f t="shared" si="490"/>
        <v/>
      </c>
      <c r="DB182" s="2" t="str">
        <f t="shared" si="491"/>
        <v/>
      </c>
      <c r="DC182" s="2" t="str">
        <f t="shared" si="492"/>
        <v/>
      </c>
      <c r="DD182" s="2" t="str">
        <f t="shared" si="493"/>
        <v/>
      </c>
      <c r="DE182" s="2" t="str">
        <f t="shared" si="494"/>
        <v/>
      </c>
      <c r="DF182" s="2" t="str">
        <f t="shared" si="495"/>
        <v/>
      </c>
      <c r="DG182" s="2" t="str">
        <f t="shared" si="496"/>
        <v/>
      </c>
      <c r="DH182" s="2" t="str">
        <f t="shared" si="497"/>
        <v/>
      </c>
      <c r="DI182" s="2" t="str">
        <f t="shared" si="498"/>
        <v/>
      </c>
      <c r="DK182" s="2">
        <f t="shared" si="499"/>
        <v>115.24625938086304</v>
      </c>
      <c r="DL182" s="2">
        <f t="shared" si="584"/>
        <v>111.79843205574915</v>
      </c>
      <c r="DM182" s="2">
        <f t="shared" si="584"/>
        <v>111.36662023606948</v>
      </c>
      <c r="DN182" s="2">
        <f t="shared" si="584"/>
        <v>121.76881908543336</v>
      </c>
      <c r="DO182" s="2">
        <f t="shared" si="584"/>
        <v>119.94579674796745</v>
      </c>
      <c r="DP182" s="2">
        <f t="shared" si="584"/>
        <v>111.1862761324042</v>
      </c>
      <c r="DQ182" s="2">
        <f t="shared" si="584"/>
        <v>105.6243597100574</v>
      </c>
      <c r="DR182" s="2">
        <f t="shared" si="584"/>
        <v>103.8500159900602</v>
      </c>
      <c r="DS182" s="2">
        <f t="shared" si="584"/>
        <v>107.05273484050454</v>
      </c>
      <c r="DT182" s="2">
        <f t="shared" si="584"/>
        <v>108.52409521108498</v>
      </c>
      <c r="DU182" s="2">
        <f t="shared" si="584"/>
        <v>107.5268021745696</v>
      </c>
      <c r="DV182" s="2">
        <f t="shared" si="584"/>
        <v>116.51304815925238</v>
      </c>
      <c r="DW182" s="2">
        <f t="shared" si="584"/>
        <v>112.28607913017214</v>
      </c>
      <c r="DX182" s="2">
        <f t="shared" si="584"/>
        <v>104.14593803851662</v>
      </c>
      <c r="DY182" s="2">
        <f t="shared" si="584"/>
        <v>89.167165924426428</v>
      </c>
      <c r="EA182" s="2">
        <f t="shared" si="439"/>
        <v>55.243423486802683</v>
      </c>
      <c r="EB182" s="2">
        <f t="shared" si="501"/>
        <v>56.888586125211518</v>
      </c>
      <c r="EC182" s="2">
        <f t="shared" si="502"/>
        <v>57.308209571402514</v>
      </c>
      <c r="ED182" s="2">
        <f t="shared" si="503"/>
        <v>57.878764109382985</v>
      </c>
      <c r="EE182" s="2">
        <f t="shared" si="504"/>
        <v>59.793297652353736</v>
      </c>
      <c r="EF182" s="2">
        <f t="shared" si="505"/>
        <v>59.399539835936622</v>
      </c>
      <c r="EG182" s="2">
        <f t="shared" si="506"/>
        <v>60.051035082955906</v>
      </c>
      <c r="EH182" s="2">
        <f t="shared" si="507"/>
        <v>59.69810010500526</v>
      </c>
      <c r="EI182" s="2">
        <f t="shared" si="508"/>
        <v>58.661155327558646</v>
      </c>
      <c r="EJ182" s="2">
        <f t="shared" si="509"/>
        <v>58.702064581856632</v>
      </c>
      <c r="EK182" s="2">
        <f t="shared" si="510"/>
        <v>58.465165671161344</v>
      </c>
      <c r="EL182" s="2">
        <f t="shared" si="511"/>
        <v>58.028726525273278</v>
      </c>
      <c r="EM182" s="2">
        <f t="shared" si="512"/>
        <v>57.235700488599349</v>
      </c>
      <c r="EN182" s="2">
        <f t="shared" si="513"/>
        <v>60.708549778387962</v>
      </c>
      <c r="EO182" s="2">
        <f t="shared" si="514"/>
        <v>65.517315994916828</v>
      </c>
      <c r="EQ182" s="2">
        <f t="shared" si="515"/>
        <v>56.725720812200947</v>
      </c>
      <c r="ER182" s="2">
        <f t="shared" si="585"/>
        <v>57.956260536357938</v>
      </c>
      <c r="ES182" s="2">
        <f t="shared" si="585"/>
        <v>59.128767348975799</v>
      </c>
      <c r="ET182" s="2">
        <f t="shared" si="585"/>
        <v>59.664824435763883</v>
      </c>
      <c r="EU182" s="2">
        <f t="shared" si="585"/>
        <v>60.383051615430674</v>
      </c>
      <c r="EV182" s="2">
        <f t="shared" si="585"/>
        <v>60.837736403299253</v>
      </c>
      <c r="EW182" s="2">
        <f t="shared" si="585"/>
        <v>61.438057127419384</v>
      </c>
      <c r="EX182" s="2">
        <f t="shared" si="585"/>
        <v>62.141340176801478</v>
      </c>
      <c r="EY182" s="2">
        <f t="shared" si="585"/>
        <v>60.513809889371863</v>
      </c>
      <c r="EZ182" s="2">
        <f t="shared" si="585"/>
        <v>60.160283702506923</v>
      </c>
      <c r="FA182" s="2">
        <f t="shared" si="585"/>
        <v>59.508388094385104</v>
      </c>
      <c r="FB182" s="2">
        <f t="shared" si="585"/>
        <v>58.710653417783334</v>
      </c>
      <c r="FC182" s="2">
        <f t="shared" si="585"/>
        <v>58.600928602901291</v>
      </c>
      <c r="FD182" s="2">
        <f t="shared" si="585"/>
        <v>60.750175055831726</v>
      </c>
      <c r="FE182" s="2">
        <f t="shared" si="585"/>
        <v>62.750945210975743</v>
      </c>
      <c r="FG182" s="2">
        <f t="shared" si="517"/>
        <v>0.9999751222296327</v>
      </c>
      <c r="FH182" s="2">
        <f t="shared" si="586"/>
        <v>0.99997271585389236</v>
      </c>
      <c r="FI182" s="2">
        <f t="shared" si="586"/>
        <v>0.99996790306930539</v>
      </c>
      <c r="FJ182" s="2">
        <f t="shared" si="586"/>
        <v>0.99996980832624172</v>
      </c>
      <c r="FK182" s="2">
        <f t="shared" si="586"/>
        <v>0.99997036217273871</v>
      </c>
      <c r="FL182" s="2">
        <f t="shared" si="586"/>
        <v>0.99997116020918109</v>
      </c>
      <c r="FM182" s="2">
        <f t="shared" si="586"/>
        <v>0.99996642586298101</v>
      </c>
      <c r="FN182" s="2">
        <f t="shared" si="586"/>
        <v>0.99996195688981737</v>
      </c>
      <c r="FO182" s="2">
        <f t="shared" si="586"/>
        <v>0.99996223376211846</v>
      </c>
      <c r="FP182" s="2">
        <f t="shared" si="586"/>
        <v>0.99996239286155642</v>
      </c>
      <c r="FQ182" s="2">
        <f t="shared" si="586"/>
        <v>0.99996689278018924</v>
      </c>
      <c r="FR182" s="2">
        <f t="shared" si="586"/>
        <v>0.99996125274752501</v>
      </c>
      <c r="FS182" s="2">
        <f t="shared" si="586"/>
        <v>0.9999666073647353</v>
      </c>
      <c r="FT182" s="2">
        <f t="shared" si="586"/>
        <v>0.99997027089420287</v>
      </c>
      <c r="FU182" s="2">
        <f t="shared" si="586"/>
        <v>0.99995636515843245</v>
      </c>
      <c r="FW182" s="2">
        <f t="shared" si="535"/>
        <v>0.50801952070373912</v>
      </c>
      <c r="FX182" s="2">
        <f t="shared" si="587"/>
        <v>0.52068563221537933</v>
      </c>
      <c r="FY182" s="2">
        <f t="shared" si="588"/>
        <v>0.53716983700145937</v>
      </c>
      <c r="FZ182" s="2">
        <f t="shared" si="589"/>
        <v>0.52447673221169022</v>
      </c>
      <c r="GA182" s="2">
        <f t="shared" si="590"/>
        <v>0.51495461636740425</v>
      </c>
      <c r="GB182" s="2">
        <f t="shared" si="591"/>
        <v>0.51946568601057941</v>
      </c>
      <c r="GC182" s="2">
        <f t="shared" si="592"/>
        <v>0.51743588524596007</v>
      </c>
      <c r="GD182" s="2">
        <f t="shared" si="593"/>
        <v>0.55355805299454341</v>
      </c>
      <c r="GE182" s="2">
        <f t="shared" si="594"/>
        <v>0.56274011403076252</v>
      </c>
      <c r="GF182" s="2">
        <f t="shared" si="595"/>
        <v>0.53643392231953213</v>
      </c>
      <c r="GG182" s="2">
        <f t="shared" si="596"/>
        <v>0.53285097630146416</v>
      </c>
      <c r="GH182" s="2">
        <f t="shared" si="597"/>
        <v>0.48978599809643869</v>
      </c>
      <c r="GI182" s="2">
        <f t="shared" si="598"/>
        <v>0.48172065191259633</v>
      </c>
      <c r="GJ182" s="2">
        <f t="shared" si="599"/>
        <v>0.46625655792414483</v>
      </c>
      <c r="GK182" s="2">
        <f t="shared" si="600"/>
        <v>0.39034702209738037</v>
      </c>
      <c r="GM182" s="92">
        <f t="shared" si="536"/>
        <v>0</v>
      </c>
      <c r="GN182" s="92">
        <f t="shared" si="601"/>
        <v>0</v>
      </c>
      <c r="GO182" s="92">
        <f t="shared" si="602"/>
        <v>0</v>
      </c>
      <c r="GP182" s="92">
        <f t="shared" si="603"/>
        <v>0</v>
      </c>
      <c r="GQ182" s="92">
        <f t="shared" si="604"/>
        <v>0</v>
      </c>
      <c r="GR182" s="92">
        <f t="shared" si="605"/>
        <v>0</v>
      </c>
      <c r="GS182" s="92">
        <f t="shared" si="606"/>
        <v>0</v>
      </c>
      <c r="GT182" s="92">
        <f t="shared" si="607"/>
        <v>0</v>
      </c>
      <c r="GU182" s="92">
        <f t="shared" si="608"/>
        <v>0</v>
      </c>
      <c r="GV182" s="92">
        <f t="shared" si="609"/>
        <v>0</v>
      </c>
      <c r="GW182" s="92">
        <f t="shared" si="610"/>
        <v>0</v>
      </c>
      <c r="GX182" s="92">
        <f t="shared" si="611"/>
        <v>0</v>
      </c>
      <c r="GY182" s="92">
        <f t="shared" si="612"/>
        <v>0</v>
      </c>
      <c r="GZ182" s="92">
        <f t="shared" si="613"/>
        <v>0</v>
      </c>
      <c r="HA182" s="92">
        <f t="shared" si="614"/>
        <v>0</v>
      </c>
      <c r="HC182" s="92">
        <f t="shared" si="537"/>
        <v>4.4650865276350499E-204</v>
      </c>
      <c r="HD182" s="92">
        <f t="shared" si="615"/>
        <v>1.166249452717148E-258</v>
      </c>
      <c r="HE182" s="92">
        <f t="shared" si="616"/>
        <v>0</v>
      </c>
      <c r="HF182" s="92">
        <f t="shared" si="617"/>
        <v>0</v>
      </c>
      <c r="HG182" s="92">
        <f t="shared" si="618"/>
        <v>0</v>
      </c>
      <c r="HH182" s="92">
        <f t="shared" si="619"/>
        <v>0</v>
      </c>
      <c r="HI182" s="92">
        <f t="shared" si="620"/>
        <v>0</v>
      </c>
      <c r="HJ182" s="92">
        <f t="shared" si="621"/>
        <v>0</v>
      </c>
      <c r="HK182" s="92">
        <f t="shared" si="622"/>
        <v>0</v>
      </c>
      <c r="HL182" s="92">
        <f t="shared" si="623"/>
        <v>0</v>
      </c>
      <c r="HM182" s="92">
        <f t="shared" si="624"/>
        <v>0</v>
      </c>
      <c r="HN182" s="92">
        <f t="shared" si="625"/>
        <v>0</v>
      </c>
      <c r="HO182" s="92">
        <f t="shared" si="626"/>
        <v>0</v>
      </c>
      <c r="HP182" s="92">
        <f t="shared" si="627"/>
        <v>0</v>
      </c>
      <c r="HQ182" s="92">
        <f t="shared" si="628"/>
        <v>4.4021676287643849E-255</v>
      </c>
      <c r="HS182" s="92">
        <f t="shared" si="538"/>
        <v>7.2314693951817679E-17</v>
      </c>
      <c r="HT182" s="92">
        <f t="shared" si="629"/>
        <v>3.5997440121520489E-17</v>
      </c>
      <c r="HU182" s="92">
        <f t="shared" si="630"/>
        <v>3.6455794296707617E-20</v>
      </c>
      <c r="HV182" s="92">
        <f t="shared" si="631"/>
        <v>8.7500064478399219E-20</v>
      </c>
      <c r="HW182" s="92">
        <f t="shared" si="632"/>
        <v>3.3934174305632201E-20</v>
      </c>
      <c r="HX182" s="92">
        <f t="shared" si="633"/>
        <v>1.885331773638338E-22</v>
      </c>
      <c r="HY182" s="92">
        <f t="shared" si="634"/>
        <v>5.4519328667279598E-24</v>
      </c>
      <c r="HZ182" s="92">
        <f t="shared" si="635"/>
        <v>1.4068533319010108E-28</v>
      </c>
      <c r="IA182" s="92">
        <f t="shared" si="636"/>
        <v>3.7962654786164825E-28</v>
      </c>
      <c r="IB182" s="92">
        <f t="shared" si="637"/>
        <v>2.8081824330060972E-26</v>
      </c>
      <c r="IC182" s="92">
        <f t="shared" si="638"/>
        <v>1.0021179031454903E-25</v>
      </c>
      <c r="ID182" s="92">
        <f t="shared" si="639"/>
        <v>1.5986983258883034E-21</v>
      </c>
      <c r="IE182" s="92">
        <f t="shared" si="640"/>
        <v>1.757549571163951E-18</v>
      </c>
      <c r="IF182" s="92">
        <f t="shared" si="641"/>
        <v>1.2439476170527181E-14</v>
      </c>
      <c r="IG182" s="92">
        <f t="shared" si="642"/>
        <v>3.2433016282472423E-14</v>
      </c>
      <c r="II182" s="92">
        <f t="shared" si="539"/>
        <v>0.49475022998538282</v>
      </c>
      <c r="IJ182" s="92">
        <f t="shared" si="540"/>
        <v>0.47853787367621692</v>
      </c>
      <c r="IK182" s="92">
        <f t="shared" si="541"/>
        <v>0.437606965336306</v>
      </c>
      <c r="IL182" s="92">
        <f t="shared" si="542"/>
        <v>0.46935874383729986</v>
      </c>
      <c r="IM182" s="92">
        <f t="shared" si="543"/>
        <v>0.48570115075466036</v>
      </c>
      <c r="IN182" s="92">
        <f t="shared" si="544"/>
        <v>0.47705892770649116</v>
      </c>
      <c r="IO182" s="92">
        <f t="shared" si="545"/>
        <v>0.47952568106002608</v>
      </c>
      <c r="IP182" s="92">
        <f t="shared" si="546"/>
        <v>0.36171451766589408</v>
      </c>
      <c r="IQ182" s="92">
        <f t="shared" si="547"/>
        <v>0.32653213520202357</v>
      </c>
      <c r="IR182" s="92">
        <f t="shared" si="548"/>
        <v>0.42773458801466929</v>
      </c>
      <c r="IS182" s="92">
        <f t="shared" si="549"/>
        <v>0.44036208969013357</v>
      </c>
      <c r="IT182" s="92">
        <f t="shared" si="550"/>
        <v>0.50042361065537466</v>
      </c>
      <c r="IU182" s="92">
        <f t="shared" si="551"/>
        <v>0.49579263237534416</v>
      </c>
      <c r="IV182" s="92">
        <f t="shared" si="552"/>
        <v>0.44533970528071082</v>
      </c>
      <c r="IW182" s="92">
        <f t="shared" si="553"/>
        <v>0.37965296428498835</v>
      </c>
      <c r="IY182" s="92">
        <f t="shared" si="554"/>
        <v>0.49475022998538287</v>
      </c>
      <c r="IZ182" s="92">
        <f t="shared" si="555"/>
        <v>0.47853787367621697</v>
      </c>
      <c r="JA182" s="92">
        <f t="shared" si="556"/>
        <v>0.437606965336306</v>
      </c>
      <c r="JB182" s="92">
        <f t="shared" si="557"/>
        <v>0.46935874383729986</v>
      </c>
      <c r="JC182" s="92">
        <f t="shared" si="558"/>
        <v>0.48570115075466036</v>
      </c>
      <c r="JD182" s="92">
        <f t="shared" si="559"/>
        <v>0.47705892770649116</v>
      </c>
      <c r="JE182" s="92">
        <f t="shared" si="560"/>
        <v>0.47952568106002608</v>
      </c>
      <c r="JF182" s="92">
        <f t="shared" si="561"/>
        <v>0.36171451766589408</v>
      </c>
      <c r="JG182" s="92">
        <f t="shared" si="562"/>
        <v>0.32653213520202357</v>
      </c>
      <c r="JH182" s="92">
        <f t="shared" si="563"/>
        <v>0.42773458801466929</v>
      </c>
      <c r="JI182" s="92">
        <f t="shared" si="564"/>
        <v>0.44036208969013357</v>
      </c>
      <c r="JJ182" s="92">
        <f t="shared" si="565"/>
        <v>0.50042361065537466</v>
      </c>
      <c r="JK182" s="92">
        <f t="shared" si="566"/>
        <v>0.49579263237534416</v>
      </c>
      <c r="JL182" s="92">
        <f t="shared" si="567"/>
        <v>0.44533970528072325</v>
      </c>
      <c r="JM182" s="92">
        <f t="shared" si="568"/>
        <v>0.37965296428502077</v>
      </c>
    </row>
    <row r="183" spans="2:273" x14ac:dyDescent="0.25">
      <c r="B183" s="2">
        <v>156</v>
      </c>
      <c r="C183" s="37">
        <v>56.375</v>
      </c>
      <c r="D183" s="37">
        <v>57.5</v>
      </c>
      <c r="E183" s="37">
        <v>60.414999999999999</v>
      </c>
      <c r="F183" s="37">
        <v>60.097999999999999</v>
      </c>
      <c r="G183" s="37">
        <v>63.073</v>
      </c>
      <c r="H183" s="37">
        <v>64.048000000000002</v>
      </c>
      <c r="I183" s="37">
        <v>66.094999999999999</v>
      </c>
      <c r="J183" s="37">
        <v>61.534999999999997</v>
      </c>
      <c r="K183" s="37">
        <v>59.113999999999997</v>
      </c>
      <c r="L183" s="37">
        <v>62.432000000000002</v>
      </c>
      <c r="M183" s="37">
        <v>63.226999999999997</v>
      </c>
      <c r="N183" s="37">
        <v>77</v>
      </c>
      <c r="O183" s="37">
        <v>79.135999999999996</v>
      </c>
      <c r="P183" s="37">
        <v>88.75</v>
      </c>
      <c r="Q183" s="37">
        <v>120.273</v>
      </c>
      <c r="S183" s="4">
        <f t="shared" si="440"/>
        <v>56.220443782297821</v>
      </c>
      <c r="T183" s="4">
        <f t="shared" si="441"/>
        <v>58.184239590160992</v>
      </c>
      <c r="U183" s="4">
        <f t="shared" si="442"/>
        <v>59.809448834241849</v>
      </c>
      <c r="V183" s="4">
        <f t="shared" si="443"/>
        <v>61.963367222393117</v>
      </c>
      <c r="W183" s="4">
        <f t="shared" si="444"/>
        <v>64.762887352167951</v>
      </c>
      <c r="X183" s="4">
        <f t="shared" si="445"/>
        <v>65.627175336113709</v>
      </c>
      <c r="Y183" s="4">
        <f t="shared" si="446"/>
        <v>67.401306684478811</v>
      </c>
      <c r="Z183" s="4">
        <f t="shared" si="447"/>
        <v>63.910966647793444</v>
      </c>
      <c r="AA183" s="4">
        <f t="shared" si="448"/>
        <v>62.294490199296845</v>
      </c>
      <c r="AB183" s="4">
        <f t="shared" si="449"/>
        <v>65.565855604206774</v>
      </c>
      <c r="AC183" s="4">
        <f t="shared" si="450"/>
        <v>66.560325783137486</v>
      </c>
      <c r="AD183" s="4">
        <f t="shared" si="451"/>
        <v>77.161420430485947</v>
      </c>
      <c r="AE183" s="4">
        <f t="shared" si="452"/>
        <v>79.240973743068508</v>
      </c>
      <c r="AF183" s="4">
        <f t="shared" si="453"/>
        <v>89.290346201055158</v>
      </c>
      <c r="AG183" s="4">
        <f t="shared" si="454"/>
        <v>122.29527912418524</v>
      </c>
      <c r="AI183" s="4">
        <f t="shared" si="455"/>
        <v>0.15455621770217931</v>
      </c>
      <c r="AJ183" s="4">
        <f t="shared" si="456"/>
        <v>-0.6842395901609919</v>
      </c>
      <c r="AK183" s="4">
        <f t="shared" si="457"/>
        <v>0.60555116575815049</v>
      </c>
      <c r="AL183" s="4">
        <f t="shared" si="458"/>
        <v>-1.8653672223931181</v>
      </c>
      <c r="AM183" s="4">
        <f t="shared" si="459"/>
        <v>-1.6898873521679505</v>
      </c>
      <c r="AN183" s="4">
        <f t="shared" si="460"/>
        <v>-1.5791753361137069</v>
      </c>
      <c r="AO183" s="4">
        <f t="shared" si="461"/>
        <v>-1.3063066844788125</v>
      </c>
      <c r="AP183" s="4">
        <f t="shared" si="462"/>
        <v>-2.3759666477934474</v>
      </c>
      <c r="AQ183" s="4">
        <f t="shared" si="463"/>
        <v>-3.1804901992968482</v>
      </c>
      <c r="AR183" s="4">
        <f t="shared" si="464"/>
        <v>-3.1338556042067722</v>
      </c>
      <c r="AS183" s="4">
        <f t="shared" si="465"/>
        <v>-3.3333257831374894</v>
      </c>
      <c r="AT183" s="4">
        <f t="shared" si="466"/>
        <v>-0.16142043048594701</v>
      </c>
      <c r="AU183" s="4">
        <f t="shared" si="467"/>
        <v>-0.1049737430685127</v>
      </c>
      <c r="AV183" s="4">
        <f t="shared" si="569"/>
        <v>-0.54034620105515785</v>
      </c>
      <c r="AW183" s="4">
        <f t="shared" si="569"/>
        <v>-2.0222791241852462</v>
      </c>
      <c r="AY183" s="2">
        <f t="shared" si="519"/>
        <v>55.94204560919443</v>
      </c>
      <c r="AZ183" s="2">
        <f t="shared" si="570"/>
        <v>57.384235986602192</v>
      </c>
      <c r="BA183" s="2">
        <f t="shared" si="571"/>
        <v>58.203122878693804</v>
      </c>
      <c r="BB183" s="2">
        <f t="shared" si="572"/>
        <v>58.742489057675229</v>
      </c>
      <c r="BC183" s="2">
        <f t="shared" si="573"/>
        <v>60.020126147990425</v>
      </c>
      <c r="BD183" s="2">
        <f t="shared" si="574"/>
        <v>60.073549335913768</v>
      </c>
      <c r="BE183" s="2">
        <f t="shared" si="575"/>
        <v>60.687710016672227</v>
      </c>
      <c r="BF183" s="2">
        <f t="shared" si="576"/>
        <v>60.991813629861596</v>
      </c>
      <c r="BG183" s="2">
        <f t="shared" si="577"/>
        <v>59.626880845864136</v>
      </c>
      <c r="BH183" s="2">
        <f t="shared" si="578"/>
        <v>59.406468374175638</v>
      </c>
      <c r="BI183" s="2">
        <f t="shared" si="579"/>
        <v>58.938962533514683</v>
      </c>
      <c r="BJ183" s="2">
        <f t="shared" si="580"/>
        <v>58.26771575314428</v>
      </c>
      <c r="BK183" s="2">
        <f t="shared" si="581"/>
        <v>57.80300764300442</v>
      </c>
      <c r="BL183" s="2">
        <f t="shared" si="582"/>
        <v>60.628686861659887</v>
      </c>
      <c r="BM183" s="2">
        <f t="shared" si="583"/>
        <v>64.283516479445325</v>
      </c>
      <c r="BO183" s="2" t="str">
        <f t="shared" si="469"/>
        <v/>
      </c>
      <c r="BP183" s="2" t="str">
        <f t="shared" si="470"/>
        <v/>
      </c>
      <c r="BQ183" s="2" t="str">
        <f t="shared" si="471"/>
        <v/>
      </c>
      <c r="BR183" s="2" t="str">
        <f t="shared" si="472"/>
        <v/>
      </c>
      <c r="BS183" s="2" t="str">
        <f t="shared" si="473"/>
        <v/>
      </c>
      <c r="BT183" s="2" t="str">
        <f t="shared" si="474"/>
        <v/>
      </c>
      <c r="BU183" s="2" t="str">
        <f t="shared" si="475"/>
        <v/>
      </c>
      <c r="BV183" s="2" t="str">
        <f t="shared" si="476"/>
        <v/>
      </c>
      <c r="BW183" s="2" t="str">
        <f t="shared" si="477"/>
        <v/>
      </c>
      <c r="BX183" s="2" t="str">
        <f t="shared" si="478"/>
        <v/>
      </c>
      <c r="BY183" s="2" t="str">
        <f t="shared" si="479"/>
        <v/>
      </c>
      <c r="BZ183" s="2" t="str">
        <f t="shared" si="480"/>
        <v/>
      </c>
      <c r="CA183" s="2" t="str">
        <f t="shared" si="481"/>
        <v/>
      </c>
      <c r="CB183" s="2" t="str">
        <f t="shared" si="482"/>
        <v/>
      </c>
      <c r="CC183" s="2" t="str">
        <f t="shared" si="483"/>
        <v/>
      </c>
      <c r="CE183" s="2" t="str">
        <f t="shared" si="520"/>
        <v/>
      </c>
      <c r="CF183" s="2" t="str">
        <f t="shared" si="521"/>
        <v/>
      </c>
      <c r="CG183" s="2" t="str">
        <f t="shared" si="522"/>
        <v/>
      </c>
      <c r="CH183" s="2" t="str">
        <f t="shared" si="523"/>
        <v/>
      </c>
      <c r="CI183" s="2" t="str">
        <f t="shared" si="524"/>
        <v/>
      </c>
      <c r="CJ183" s="2" t="str">
        <f t="shared" si="525"/>
        <v/>
      </c>
      <c r="CK183" s="2" t="str">
        <f t="shared" si="526"/>
        <v/>
      </c>
      <c r="CL183" s="2" t="str">
        <f t="shared" si="527"/>
        <v/>
      </c>
      <c r="CM183" s="2" t="str">
        <f t="shared" si="528"/>
        <v/>
      </c>
      <c r="CN183" s="2" t="str">
        <f t="shared" si="529"/>
        <v/>
      </c>
      <c r="CO183" s="2" t="str">
        <f t="shared" si="530"/>
        <v/>
      </c>
      <c r="CP183" s="2" t="str">
        <f t="shared" si="531"/>
        <v/>
      </c>
      <c r="CQ183" s="2" t="str">
        <f t="shared" si="532"/>
        <v/>
      </c>
      <c r="CR183" s="2" t="str">
        <f t="shared" si="533"/>
        <v/>
      </c>
      <c r="CS183" s="2" t="str">
        <f t="shared" si="534"/>
        <v/>
      </c>
      <c r="CU183" s="2" t="str">
        <f t="shared" si="484"/>
        <v/>
      </c>
      <c r="CV183" s="2" t="str">
        <f t="shared" si="485"/>
        <v/>
      </c>
      <c r="CW183" s="2" t="str">
        <f t="shared" si="486"/>
        <v/>
      </c>
      <c r="CX183" s="2" t="str">
        <f t="shared" si="487"/>
        <v/>
      </c>
      <c r="CY183" s="2" t="str">
        <f t="shared" si="488"/>
        <v/>
      </c>
      <c r="CZ183" s="2" t="str">
        <f t="shared" si="489"/>
        <v/>
      </c>
      <c r="DA183" s="2" t="str">
        <f t="shared" si="490"/>
        <v/>
      </c>
      <c r="DB183" s="2" t="str">
        <f t="shared" si="491"/>
        <v/>
      </c>
      <c r="DC183" s="2" t="str">
        <f t="shared" si="492"/>
        <v/>
      </c>
      <c r="DD183" s="2" t="str">
        <f t="shared" si="493"/>
        <v/>
      </c>
      <c r="DE183" s="2" t="str">
        <f t="shared" si="494"/>
        <v/>
      </c>
      <c r="DF183" s="2" t="str">
        <f t="shared" si="495"/>
        <v/>
      </c>
      <c r="DG183" s="2" t="str">
        <f t="shared" si="496"/>
        <v/>
      </c>
      <c r="DH183" s="2" t="str">
        <f t="shared" si="497"/>
        <v/>
      </c>
      <c r="DI183" s="2" t="str">
        <f t="shared" si="498"/>
        <v/>
      </c>
      <c r="DK183" s="2">
        <f t="shared" si="499"/>
        <v>115.56140243902439</v>
      </c>
      <c r="DL183" s="2">
        <f t="shared" si="584"/>
        <v>112.08459930313592</v>
      </c>
      <c r="DM183" s="2">
        <f t="shared" si="584"/>
        <v>111.63460767630933</v>
      </c>
      <c r="DN183" s="2">
        <f t="shared" si="584"/>
        <v>122.10167258190853</v>
      </c>
      <c r="DO183" s="2">
        <f t="shared" si="584"/>
        <v>120.25982462253191</v>
      </c>
      <c r="DP183" s="2">
        <f t="shared" si="584"/>
        <v>111.42712334494774</v>
      </c>
      <c r="DQ183" s="2">
        <f t="shared" si="584"/>
        <v>105.81989172455454</v>
      </c>
      <c r="DR183" s="2">
        <f t="shared" si="584"/>
        <v>104.0377927504524</v>
      </c>
      <c r="DS183" s="2">
        <f t="shared" si="584"/>
        <v>107.27294811333495</v>
      </c>
      <c r="DT183" s="2">
        <f t="shared" si="584"/>
        <v>108.75631156308239</v>
      </c>
      <c r="DU183" s="2">
        <f t="shared" si="584"/>
        <v>107.76724811235275</v>
      </c>
      <c r="DV183" s="2">
        <f t="shared" si="584"/>
        <v>116.8169554601194</v>
      </c>
      <c r="DW183" s="2">
        <f t="shared" si="584"/>
        <v>112.54447749924492</v>
      </c>
      <c r="DX183" s="2">
        <f t="shared" si="584"/>
        <v>104.34358636523244</v>
      </c>
      <c r="DY183" s="2">
        <f t="shared" si="584"/>
        <v>89.267533738191617</v>
      </c>
      <c r="EA183" s="2">
        <f t="shared" si="439"/>
        <v>55.136663930795493</v>
      </c>
      <c r="EB183" s="2">
        <f t="shared" si="501"/>
        <v>56.789712126339545</v>
      </c>
      <c r="EC183" s="2">
        <f t="shared" si="502"/>
        <v>57.160405128579242</v>
      </c>
      <c r="ED183" s="2">
        <f t="shared" si="503"/>
        <v>57.742471237274032</v>
      </c>
      <c r="EE183" s="2">
        <f t="shared" si="504"/>
        <v>59.694043945107325</v>
      </c>
      <c r="EF183" s="2">
        <f t="shared" si="505"/>
        <v>59.275498511068662</v>
      </c>
      <c r="EG183" s="2">
        <f t="shared" si="506"/>
        <v>59.920870298064571</v>
      </c>
      <c r="EH183" s="2">
        <f t="shared" si="507"/>
        <v>59.55353818690935</v>
      </c>
      <c r="EI183" s="2">
        <f t="shared" si="508"/>
        <v>58.518572584307449</v>
      </c>
      <c r="EJ183" s="2">
        <f t="shared" si="509"/>
        <v>58.571755144947559</v>
      </c>
      <c r="EK183" s="2">
        <f t="shared" si="510"/>
        <v>58.346493901784761</v>
      </c>
      <c r="EL183" s="2">
        <f t="shared" si="511"/>
        <v>57.908233127783475</v>
      </c>
      <c r="EM183" s="2">
        <f t="shared" si="512"/>
        <v>57.097387622149839</v>
      </c>
      <c r="EN183" s="2">
        <f t="shared" si="513"/>
        <v>60.606638893507466</v>
      </c>
      <c r="EO183" s="2">
        <f t="shared" si="514"/>
        <v>65.443499493579651</v>
      </c>
      <c r="EQ183" s="2">
        <f t="shared" si="515"/>
        <v>56.650790653236875</v>
      </c>
      <c r="ER183" s="2">
        <f t="shared" si="585"/>
        <v>57.880835437665915</v>
      </c>
      <c r="ES183" s="2">
        <f t="shared" si="585"/>
        <v>59.019639079329608</v>
      </c>
      <c r="ET183" s="2">
        <f t="shared" si="585"/>
        <v>59.566152111939701</v>
      </c>
      <c r="EU183" s="2">
        <f t="shared" si="585"/>
        <v>60.297200393232266</v>
      </c>
      <c r="EV183" s="2">
        <f t="shared" si="585"/>
        <v>60.744304061583158</v>
      </c>
      <c r="EW183" s="2">
        <f t="shared" si="585"/>
        <v>61.337342664250386</v>
      </c>
      <c r="EX183" s="2">
        <f t="shared" si="585"/>
        <v>62.047033194928865</v>
      </c>
      <c r="EY183" s="2">
        <f t="shared" si="585"/>
        <v>60.409414170884006</v>
      </c>
      <c r="EZ183" s="2">
        <f t="shared" si="585"/>
        <v>60.061249412800272</v>
      </c>
      <c r="FA183" s="2">
        <f t="shared" si="585"/>
        <v>59.409989909210317</v>
      </c>
      <c r="FB183" s="2">
        <f t="shared" si="585"/>
        <v>58.605182410620827</v>
      </c>
      <c r="FC183" s="2">
        <f t="shared" si="585"/>
        <v>58.492034174542908</v>
      </c>
      <c r="FD183" s="2">
        <f t="shared" si="585"/>
        <v>60.649281409635506</v>
      </c>
      <c r="FE183" s="2">
        <f t="shared" si="585"/>
        <v>62.628938638467986</v>
      </c>
      <c r="FG183" s="2">
        <f t="shared" si="517"/>
        <v>0.99997731115410071</v>
      </c>
      <c r="FH183" s="2">
        <f t="shared" si="586"/>
        <v>0.9999751165032692</v>
      </c>
      <c r="FI183" s="2">
        <f t="shared" si="586"/>
        <v>0.99997072716862467</v>
      </c>
      <c r="FJ183" s="2">
        <f t="shared" si="586"/>
        <v>0.99997246479312574</v>
      </c>
      <c r="FK183" s="2">
        <f t="shared" si="586"/>
        <v>0.99997296990979345</v>
      </c>
      <c r="FL183" s="2">
        <f t="shared" si="586"/>
        <v>0.99997369773142408</v>
      </c>
      <c r="FM183" s="2">
        <f t="shared" si="586"/>
        <v>0.99996937993266011</v>
      </c>
      <c r="FN183" s="2">
        <f t="shared" si="586"/>
        <v>0.99996530415501039</v>
      </c>
      <c r="FO183" s="2">
        <f t="shared" si="586"/>
        <v>0.99996555666723452</v>
      </c>
      <c r="FP183" s="2">
        <f t="shared" si="586"/>
        <v>0.99996570176860877</v>
      </c>
      <c r="FQ183" s="2">
        <f t="shared" si="586"/>
        <v>0.99996980576871353</v>
      </c>
      <c r="FR183" s="2">
        <f t="shared" si="586"/>
        <v>0.99996466196526823</v>
      </c>
      <c r="FS183" s="2">
        <f t="shared" si="586"/>
        <v>0.99996954546520278</v>
      </c>
      <c r="FT183" s="2">
        <f t="shared" si="586"/>
        <v>0.99997288666234452</v>
      </c>
      <c r="FU183" s="2">
        <f t="shared" si="586"/>
        <v>0.9999602043987259</v>
      </c>
      <c r="FW183" s="2">
        <f t="shared" si="535"/>
        <v>0.53100622220181981</v>
      </c>
      <c r="FX183" s="2">
        <f t="shared" si="587"/>
        <v>0.54361218751465035</v>
      </c>
      <c r="FY183" s="2">
        <f t="shared" si="588"/>
        <v>0.55997424936699891</v>
      </c>
      <c r="FZ183" s="2">
        <f t="shared" si="589"/>
        <v>0.54737958287845523</v>
      </c>
      <c r="GA183" s="2">
        <f t="shared" si="590"/>
        <v>0.53791202162651897</v>
      </c>
      <c r="GB183" s="2">
        <f t="shared" si="591"/>
        <v>0.5423993111429849</v>
      </c>
      <c r="GC183" s="2">
        <f t="shared" si="592"/>
        <v>0.54038067085053731</v>
      </c>
      <c r="GD183" s="2">
        <f t="shared" si="593"/>
        <v>0.57619205955121278</v>
      </c>
      <c r="GE183" s="2">
        <f t="shared" si="594"/>
        <v>0.58525738286736306</v>
      </c>
      <c r="GF183" s="2">
        <f t="shared" si="595"/>
        <v>0.55924484281543418</v>
      </c>
      <c r="GG183" s="2">
        <f t="shared" si="596"/>
        <v>0.5556921755423786</v>
      </c>
      <c r="GH183" s="2">
        <f t="shared" si="597"/>
        <v>0.512807625585045</v>
      </c>
      <c r="GI183" s="2">
        <f t="shared" si="598"/>
        <v>0.50473821078081982</v>
      </c>
      <c r="GJ183" s="2">
        <f t="shared" si="599"/>
        <v>0.48923270533475094</v>
      </c>
      <c r="GK183" s="2">
        <f t="shared" si="600"/>
        <v>0.41247326516086441</v>
      </c>
      <c r="GM183" s="92">
        <f t="shared" si="536"/>
        <v>0</v>
      </c>
      <c r="GN183" s="92">
        <f t="shared" si="601"/>
        <v>0</v>
      </c>
      <c r="GO183" s="92">
        <f t="shared" si="602"/>
        <v>0</v>
      </c>
      <c r="GP183" s="92">
        <f t="shared" si="603"/>
        <v>0</v>
      </c>
      <c r="GQ183" s="92">
        <f t="shared" si="604"/>
        <v>0</v>
      </c>
      <c r="GR183" s="92">
        <f t="shared" si="605"/>
        <v>0</v>
      </c>
      <c r="GS183" s="92">
        <f t="shared" si="606"/>
        <v>0</v>
      </c>
      <c r="GT183" s="92">
        <f t="shared" si="607"/>
        <v>0</v>
      </c>
      <c r="GU183" s="92">
        <f t="shared" si="608"/>
        <v>0</v>
      </c>
      <c r="GV183" s="92">
        <f t="shared" si="609"/>
        <v>0</v>
      </c>
      <c r="GW183" s="92">
        <f t="shared" si="610"/>
        <v>0</v>
      </c>
      <c r="GX183" s="92">
        <f t="shared" si="611"/>
        <v>0</v>
      </c>
      <c r="GY183" s="92">
        <f t="shared" si="612"/>
        <v>0</v>
      </c>
      <c r="GZ183" s="92">
        <f t="shared" si="613"/>
        <v>0</v>
      </c>
      <c r="HA183" s="92">
        <f t="shared" si="614"/>
        <v>0</v>
      </c>
      <c r="HC183" s="92">
        <f t="shared" si="537"/>
        <v>5.2181568977264629E-210</v>
      </c>
      <c r="HD183" s="92">
        <f t="shared" si="615"/>
        <v>3.4723730620482124E-266</v>
      </c>
      <c r="HE183" s="92">
        <f t="shared" si="616"/>
        <v>0</v>
      </c>
      <c r="HF183" s="92">
        <f t="shared" si="617"/>
        <v>0</v>
      </c>
      <c r="HG183" s="92">
        <f t="shared" si="618"/>
        <v>0</v>
      </c>
      <c r="HH183" s="92">
        <f t="shared" si="619"/>
        <v>0</v>
      </c>
      <c r="HI183" s="92">
        <f t="shared" si="620"/>
        <v>0</v>
      </c>
      <c r="HJ183" s="92">
        <f t="shared" si="621"/>
        <v>0</v>
      </c>
      <c r="HK183" s="92">
        <f t="shared" si="622"/>
        <v>0</v>
      </c>
      <c r="HL183" s="92">
        <f t="shared" si="623"/>
        <v>0</v>
      </c>
      <c r="HM183" s="92">
        <f t="shared" si="624"/>
        <v>0</v>
      </c>
      <c r="HN183" s="92">
        <f t="shared" si="625"/>
        <v>0</v>
      </c>
      <c r="HO183" s="92">
        <f t="shared" si="626"/>
        <v>0</v>
      </c>
      <c r="HP183" s="92">
        <f t="shared" si="627"/>
        <v>0</v>
      </c>
      <c r="HQ183" s="92">
        <f t="shared" si="628"/>
        <v>1.7139658801884559E-262</v>
      </c>
      <c r="HS183" s="92">
        <f t="shared" si="538"/>
        <v>6.3126653269017686E-18</v>
      </c>
      <c r="HT183" s="92">
        <f t="shared" si="629"/>
        <v>3.0719257830948851E-18</v>
      </c>
      <c r="HU183" s="92">
        <f t="shared" si="630"/>
        <v>2.0622264393804715E-21</v>
      </c>
      <c r="HV183" s="92">
        <f t="shared" si="631"/>
        <v>5.3228994761575968E-21</v>
      </c>
      <c r="HW183" s="92">
        <f t="shared" si="632"/>
        <v>1.9416869743678906E-21</v>
      </c>
      <c r="HX183" s="92">
        <f t="shared" si="633"/>
        <v>8.1326837933211846E-24</v>
      </c>
      <c r="HY183" s="92">
        <f t="shared" si="634"/>
        <v>1.8505692983264463E-25</v>
      </c>
      <c r="HZ183" s="92">
        <f t="shared" si="635"/>
        <v>2.819290484226458E-30</v>
      </c>
      <c r="IA183" s="92">
        <f t="shared" si="636"/>
        <v>8.1819288398723299E-30</v>
      </c>
      <c r="IB183" s="92">
        <f t="shared" si="637"/>
        <v>7.0610633863563126E-28</v>
      </c>
      <c r="IC183" s="92">
        <f t="shared" si="638"/>
        <v>2.7515238805432964E-27</v>
      </c>
      <c r="ID183" s="92">
        <f t="shared" si="639"/>
        <v>6.6857750688896438E-23</v>
      </c>
      <c r="IE183" s="92">
        <f t="shared" si="640"/>
        <v>1.1165503865354178E-19</v>
      </c>
      <c r="IF183" s="92">
        <f t="shared" si="641"/>
        <v>1.2925373743270924E-15</v>
      </c>
      <c r="IG183" s="92">
        <f t="shared" si="642"/>
        <v>2.9945599984353361E-15</v>
      </c>
      <c r="II183" s="92">
        <f t="shared" si="539"/>
        <v>0.45868762665861146</v>
      </c>
      <c r="IJ183" s="92">
        <f t="shared" si="540"/>
        <v>0.42749334535101657</v>
      </c>
      <c r="IK183" s="92">
        <f t="shared" si="541"/>
        <v>0.36419538674172808</v>
      </c>
      <c r="IL183" s="92">
        <f t="shared" si="542"/>
        <v>0.40931379562309095</v>
      </c>
      <c r="IM183" s="92">
        <f t="shared" si="543"/>
        <v>0.43603585735744743</v>
      </c>
      <c r="IN183" s="92">
        <f t="shared" si="544"/>
        <v>0.4180937651896513</v>
      </c>
      <c r="IO183" s="92">
        <f t="shared" si="545"/>
        <v>0.41948976534103138</v>
      </c>
      <c r="IP183" s="92">
        <f t="shared" si="546"/>
        <v>0.2670136103030426</v>
      </c>
      <c r="IQ183" s="92">
        <f t="shared" si="547"/>
        <v>0.23338341051015238</v>
      </c>
      <c r="IR183" s="92">
        <f t="shared" si="548"/>
        <v>0.34229296745637461</v>
      </c>
      <c r="IS183" s="92">
        <f t="shared" si="549"/>
        <v>0.35952889865600063</v>
      </c>
      <c r="IT183" s="92">
        <f t="shared" si="550"/>
        <v>0.48744631753788831</v>
      </c>
      <c r="IU183" s="92">
        <f t="shared" si="551"/>
        <v>0.49712482442206113</v>
      </c>
      <c r="IV183" s="92">
        <f t="shared" si="552"/>
        <v>0.48630863298157501</v>
      </c>
      <c r="IW183" s="92">
        <f t="shared" si="553"/>
        <v>0.43836070363806795</v>
      </c>
      <c r="IY183" s="92">
        <f t="shared" si="554"/>
        <v>0.45868762665861146</v>
      </c>
      <c r="IZ183" s="92">
        <f t="shared" si="555"/>
        <v>0.42749334535101657</v>
      </c>
      <c r="JA183" s="92">
        <f t="shared" si="556"/>
        <v>0.36419538674172808</v>
      </c>
      <c r="JB183" s="92">
        <f t="shared" si="557"/>
        <v>0.40931379562309095</v>
      </c>
      <c r="JC183" s="92">
        <f t="shared" si="558"/>
        <v>0.43603585735744743</v>
      </c>
      <c r="JD183" s="92">
        <f t="shared" si="559"/>
        <v>0.4180937651896513</v>
      </c>
      <c r="JE183" s="92">
        <f t="shared" si="560"/>
        <v>0.41948976534103138</v>
      </c>
      <c r="JF183" s="92">
        <f t="shared" si="561"/>
        <v>0.2670136103030426</v>
      </c>
      <c r="JG183" s="92">
        <f t="shared" si="562"/>
        <v>0.23338341051015238</v>
      </c>
      <c r="JH183" s="92">
        <f t="shared" si="563"/>
        <v>0.34229296745637461</v>
      </c>
      <c r="JI183" s="92">
        <f t="shared" si="564"/>
        <v>0.35952889865600063</v>
      </c>
      <c r="JJ183" s="92">
        <f t="shared" si="565"/>
        <v>0.48744631753788831</v>
      </c>
      <c r="JK183" s="92">
        <f t="shared" si="566"/>
        <v>0.49712482442206113</v>
      </c>
      <c r="JL183" s="92">
        <f t="shared" si="567"/>
        <v>0.48630863298157628</v>
      </c>
      <c r="JM183" s="92">
        <f t="shared" si="568"/>
        <v>0.43836070363807095</v>
      </c>
    </row>
    <row r="184" spans="2:273" x14ac:dyDescent="0.25">
      <c r="B184" s="2">
        <v>157</v>
      </c>
      <c r="C184" s="37">
        <v>56.1</v>
      </c>
      <c r="D184" s="37">
        <v>57.375</v>
      </c>
      <c r="E184" s="37">
        <v>58.366</v>
      </c>
      <c r="F184" s="37">
        <v>59.731999999999999</v>
      </c>
      <c r="G184" s="37">
        <v>60.951000000000001</v>
      </c>
      <c r="H184" s="37">
        <v>61.5</v>
      </c>
      <c r="I184" s="37">
        <v>63.69</v>
      </c>
      <c r="J184" s="37">
        <v>60.814</v>
      </c>
      <c r="K184" s="37">
        <v>56.295000000000002</v>
      </c>
      <c r="L184" s="37">
        <v>60.158999999999999</v>
      </c>
      <c r="M184" s="37">
        <v>58.158999999999999</v>
      </c>
      <c r="N184" s="37">
        <v>69.409000000000006</v>
      </c>
      <c r="O184" s="37">
        <v>75.409000000000006</v>
      </c>
      <c r="P184" s="37">
        <v>86.227000000000004</v>
      </c>
      <c r="Q184" s="37">
        <v>119.068</v>
      </c>
      <c r="S184" s="4">
        <f t="shared" si="440"/>
        <v>56.083095436672757</v>
      </c>
      <c r="T184" s="4">
        <f t="shared" si="441"/>
        <v>57.858594814209646</v>
      </c>
      <c r="U184" s="4">
        <f t="shared" si="442"/>
        <v>59.072014822988884</v>
      </c>
      <c r="V184" s="4">
        <f t="shared" si="443"/>
        <v>60.715754449872406</v>
      </c>
      <c r="W184" s="4">
        <f t="shared" si="444"/>
        <v>63.063226426202853</v>
      </c>
      <c r="X184" s="4">
        <f t="shared" si="445"/>
        <v>63.486496347991476</v>
      </c>
      <c r="Y184" s="4">
        <f t="shared" si="446"/>
        <v>64.744375734673667</v>
      </c>
      <c r="Z184" s="4">
        <f t="shared" si="447"/>
        <v>62.322029544319371</v>
      </c>
      <c r="AA184" s="4">
        <f t="shared" si="448"/>
        <v>60.766922601815104</v>
      </c>
      <c r="AB184" s="4">
        <f t="shared" si="449"/>
        <v>62.63537954191424</v>
      </c>
      <c r="AC184" s="4">
        <f t="shared" si="450"/>
        <v>63.087646537358154</v>
      </c>
      <c r="AD184" s="4">
        <f t="shared" si="451"/>
        <v>71.640402261217048</v>
      </c>
      <c r="AE184" s="4">
        <f t="shared" si="452"/>
        <v>73.971045069392318</v>
      </c>
      <c r="AF184" s="4">
        <f t="shared" si="453"/>
        <v>86.136575465738559</v>
      </c>
      <c r="AG184" s="4">
        <f t="shared" si="454"/>
        <v>122.10475685570756</v>
      </c>
      <c r="AI184" s="4">
        <f t="shared" si="455"/>
        <v>1.6904563327244659E-2</v>
      </c>
      <c r="AJ184" s="4">
        <f t="shared" si="456"/>
        <v>-0.48359481420964556</v>
      </c>
      <c r="AK184" s="4">
        <f t="shared" si="457"/>
        <v>-0.70601482298888385</v>
      </c>
      <c r="AL184" s="4">
        <f t="shared" si="458"/>
        <v>-0.98375444987240712</v>
      </c>
      <c r="AM184" s="4">
        <f t="shared" si="459"/>
        <v>-2.1122264262028523</v>
      </c>
      <c r="AN184" s="4">
        <f t="shared" si="460"/>
        <v>-1.9864963479914763</v>
      </c>
      <c r="AO184" s="4">
        <f t="shared" si="461"/>
        <v>-1.0543757346736697</v>
      </c>
      <c r="AP184" s="4">
        <f t="shared" si="462"/>
        <v>-1.5080295443193705</v>
      </c>
      <c r="AQ184" s="4">
        <f t="shared" si="463"/>
        <v>-4.4719226018151019</v>
      </c>
      <c r="AR184" s="4">
        <f t="shared" si="464"/>
        <v>-2.4763795419142411</v>
      </c>
      <c r="AS184" s="4">
        <f t="shared" si="465"/>
        <v>-4.9286465373581549</v>
      </c>
      <c r="AT184" s="4">
        <f t="shared" si="466"/>
        <v>-2.2314022612170419</v>
      </c>
      <c r="AU184" s="4">
        <f t="shared" si="467"/>
        <v>1.4379549306076882</v>
      </c>
      <c r="AV184" s="4">
        <f t="shared" si="569"/>
        <v>9.0424534261444478E-2</v>
      </c>
      <c r="AW184" s="4">
        <f t="shared" si="569"/>
        <v>-3.0367568557075657</v>
      </c>
      <c r="AY184" s="2">
        <f t="shared" si="519"/>
        <v>55.887409947513845</v>
      </c>
      <c r="AZ184" s="2">
        <f t="shared" si="570"/>
        <v>57.323345749616138</v>
      </c>
      <c r="BA184" s="2">
        <f t="shared" si="571"/>
        <v>58.119652427273607</v>
      </c>
      <c r="BB184" s="2">
        <f t="shared" si="572"/>
        <v>58.668903695449231</v>
      </c>
      <c r="BC184" s="2">
        <f t="shared" si="573"/>
        <v>59.942004099168784</v>
      </c>
      <c r="BD184" s="2">
        <f t="shared" si="574"/>
        <v>60.000118035916131</v>
      </c>
      <c r="BE184" s="2">
        <f t="shared" si="575"/>
        <v>60.606275746980934</v>
      </c>
      <c r="BF184" s="2">
        <f t="shared" si="576"/>
        <v>60.932856296093476</v>
      </c>
      <c r="BG184" s="2">
        <f t="shared" si="577"/>
        <v>59.54927106096811</v>
      </c>
      <c r="BH184" s="2">
        <f t="shared" si="578"/>
        <v>59.327823181344449</v>
      </c>
      <c r="BI184" s="2">
        <f t="shared" si="579"/>
        <v>58.855937346077894</v>
      </c>
      <c r="BJ184" s="2">
        <f t="shared" si="580"/>
        <v>58.17110861667814</v>
      </c>
      <c r="BK184" s="2">
        <f t="shared" si="581"/>
        <v>57.712155752268927</v>
      </c>
      <c r="BL184" s="2">
        <f t="shared" si="582"/>
        <v>60.528181834007654</v>
      </c>
      <c r="BM184" s="2">
        <f t="shared" si="583"/>
        <v>64.125375012540772</v>
      </c>
      <c r="BO184" s="2" t="str">
        <f t="shared" si="469"/>
        <v/>
      </c>
      <c r="BP184" s="2" t="str">
        <f t="shared" si="470"/>
        <v/>
      </c>
      <c r="BQ184" s="2" t="str">
        <f t="shared" si="471"/>
        <v/>
      </c>
      <c r="BR184" s="2" t="str">
        <f t="shared" si="472"/>
        <v/>
      </c>
      <c r="BS184" s="2" t="str">
        <f t="shared" si="473"/>
        <v/>
      </c>
      <c r="BT184" s="2" t="str">
        <f t="shared" si="474"/>
        <v/>
      </c>
      <c r="BU184" s="2" t="str">
        <f t="shared" si="475"/>
        <v/>
      </c>
      <c r="BV184" s="2" t="str">
        <f t="shared" si="476"/>
        <v/>
      </c>
      <c r="BW184" s="2" t="str">
        <f t="shared" si="477"/>
        <v/>
      </c>
      <c r="BX184" s="2" t="str">
        <f t="shared" si="478"/>
        <v/>
      </c>
      <c r="BY184" s="2" t="str">
        <f t="shared" si="479"/>
        <v/>
      </c>
      <c r="BZ184" s="2" t="str">
        <f t="shared" si="480"/>
        <v/>
      </c>
      <c r="CA184" s="2" t="str">
        <f t="shared" si="481"/>
        <v/>
      </c>
      <c r="CB184" s="2" t="str">
        <f t="shared" si="482"/>
        <v/>
      </c>
      <c r="CC184" s="2" t="str">
        <f t="shared" si="483"/>
        <v/>
      </c>
      <c r="CE184" s="2" t="str">
        <f t="shared" si="520"/>
        <v/>
      </c>
      <c r="CF184" s="2" t="str">
        <f t="shared" si="521"/>
        <v/>
      </c>
      <c r="CG184" s="2" t="str">
        <f t="shared" si="522"/>
        <v/>
      </c>
      <c r="CH184" s="2" t="str">
        <f t="shared" si="523"/>
        <v/>
      </c>
      <c r="CI184" s="2" t="str">
        <f t="shared" si="524"/>
        <v/>
      </c>
      <c r="CJ184" s="2" t="str">
        <f t="shared" si="525"/>
        <v/>
      </c>
      <c r="CK184" s="2" t="str">
        <f t="shared" si="526"/>
        <v/>
      </c>
      <c r="CL184" s="2" t="str">
        <f t="shared" si="527"/>
        <v/>
      </c>
      <c r="CM184" s="2" t="str">
        <f t="shared" si="528"/>
        <v/>
      </c>
      <c r="CN184" s="2" t="str">
        <f t="shared" si="529"/>
        <v/>
      </c>
      <c r="CO184" s="2" t="str">
        <f t="shared" si="530"/>
        <v/>
      </c>
      <c r="CP184" s="2" t="str">
        <f t="shared" si="531"/>
        <v/>
      </c>
      <c r="CQ184" s="2" t="str">
        <f t="shared" si="532"/>
        <v/>
      </c>
      <c r="CR184" s="2" t="str">
        <f t="shared" si="533"/>
        <v/>
      </c>
      <c r="CS184" s="2" t="str">
        <f t="shared" si="534"/>
        <v/>
      </c>
      <c r="CU184" s="2" t="str">
        <f t="shared" si="484"/>
        <v/>
      </c>
      <c r="CV184" s="2" t="str">
        <f t="shared" si="485"/>
        <v/>
      </c>
      <c r="CW184" s="2" t="str">
        <f t="shared" si="486"/>
        <v/>
      </c>
      <c r="CX184" s="2" t="str">
        <f t="shared" si="487"/>
        <v/>
      </c>
      <c r="CY184" s="2" t="str">
        <f t="shared" si="488"/>
        <v/>
      </c>
      <c r="CZ184" s="2" t="str">
        <f t="shared" si="489"/>
        <v/>
      </c>
      <c r="DA184" s="2" t="str">
        <f t="shared" si="490"/>
        <v/>
      </c>
      <c r="DB184" s="2" t="str">
        <f t="shared" si="491"/>
        <v/>
      </c>
      <c r="DC184" s="2" t="str">
        <f t="shared" si="492"/>
        <v/>
      </c>
      <c r="DD184" s="2" t="str">
        <f t="shared" si="493"/>
        <v/>
      </c>
      <c r="DE184" s="2" t="str">
        <f t="shared" si="494"/>
        <v/>
      </c>
      <c r="DF184" s="2" t="str">
        <f t="shared" si="495"/>
        <v/>
      </c>
      <c r="DG184" s="2" t="str">
        <f t="shared" si="496"/>
        <v/>
      </c>
      <c r="DH184" s="2" t="str">
        <f t="shared" si="497"/>
        <v/>
      </c>
      <c r="DI184" s="2" t="str">
        <f t="shared" si="498"/>
        <v/>
      </c>
      <c r="DK184" s="2">
        <f t="shared" si="499"/>
        <v>115.87654549718573</v>
      </c>
      <c r="DL184" s="2">
        <f t="shared" si="584"/>
        <v>112.37076655052267</v>
      </c>
      <c r="DM184" s="2">
        <f t="shared" si="584"/>
        <v>111.90259511654918</v>
      </c>
      <c r="DN184" s="2">
        <f t="shared" si="584"/>
        <v>122.43452607838368</v>
      </c>
      <c r="DO184" s="2">
        <f t="shared" si="584"/>
        <v>120.57385249709637</v>
      </c>
      <c r="DP184" s="2">
        <f t="shared" si="584"/>
        <v>111.6679705574913</v>
      </c>
      <c r="DQ184" s="2">
        <f t="shared" si="584"/>
        <v>106.01542373905167</v>
      </c>
      <c r="DR184" s="2">
        <f t="shared" si="584"/>
        <v>104.22556951084459</v>
      </c>
      <c r="DS184" s="2">
        <f t="shared" si="584"/>
        <v>107.49316138616535</v>
      </c>
      <c r="DT184" s="2">
        <f t="shared" si="584"/>
        <v>108.9885279150798</v>
      </c>
      <c r="DU184" s="2">
        <f t="shared" si="584"/>
        <v>108.00769405013588</v>
      </c>
      <c r="DV184" s="2">
        <f t="shared" si="584"/>
        <v>117.12086276098644</v>
      </c>
      <c r="DW184" s="2">
        <f t="shared" si="584"/>
        <v>112.80287586831771</v>
      </c>
      <c r="DX184" s="2">
        <f t="shared" si="584"/>
        <v>104.54123469194826</v>
      </c>
      <c r="DY184" s="2">
        <f t="shared" si="584"/>
        <v>89.367901551956791</v>
      </c>
      <c r="EA184" s="2">
        <f t="shared" si="439"/>
        <v>55.029904374788302</v>
      </c>
      <c r="EB184" s="2">
        <f t="shared" si="501"/>
        <v>56.690838127467579</v>
      </c>
      <c r="EC184" s="2">
        <f t="shared" si="502"/>
        <v>57.01260068575597</v>
      </c>
      <c r="ED184" s="2">
        <f t="shared" si="503"/>
        <v>57.606178365165079</v>
      </c>
      <c r="EE184" s="2">
        <f t="shared" si="504"/>
        <v>59.59479023786092</v>
      </c>
      <c r="EF184" s="2">
        <f t="shared" si="505"/>
        <v>59.151457186200702</v>
      </c>
      <c r="EG184" s="2">
        <f t="shared" si="506"/>
        <v>59.790705513173236</v>
      </c>
      <c r="EH184" s="2">
        <f t="shared" si="507"/>
        <v>59.408976268813447</v>
      </c>
      <c r="EI184" s="2">
        <f t="shared" si="508"/>
        <v>58.375989841056253</v>
      </c>
      <c r="EJ184" s="2">
        <f t="shared" si="509"/>
        <v>58.441445708038493</v>
      </c>
      <c r="EK184" s="2">
        <f t="shared" si="510"/>
        <v>58.227822132408171</v>
      </c>
      <c r="EL184" s="2">
        <f t="shared" si="511"/>
        <v>57.78773973029368</v>
      </c>
      <c r="EM184" s="2">
        <f t="shared" si="512"/>
        <v>56.959074755700328</v>
      </c>
      <c r="EN184" s="2">
        <f t="shared" si="513"/>
        <v>60.504728008626962</v>
      </c>
      <c r="EO184" s="2">
        <f t="shared" si="514"/>
        <v>65.369682992242474</v>
      </c>
      <c r="EQ184" s="2">
        <f t="shared" si="515"/>
        <v>56.575860494272796</v>
      </c>
      <c r="ER184" s="2">
        <f t="shared" si="585"/>
        <v>57.805410338973893</v>
      </c>
      <c r="ES184" s="2">
        <f t="shared" si="585"/>
        <v>58.91051080968343</v>
      </c>
      <c r="ET184" s="2">
        <f t="shared" si="585"/>
        <v>59.467479788115526</v>
      </c>
      <c r="EU184" s="2">
        <f t="shared" si="585"/>
        <v>60.211349171033859</v>
      </c>
      <c r="EV184" s="2">
        <f t="shared" si="585"/>
        <v>60.650871719867062</v>
      </c>
      <c r="EW184" s="2">
        <f t="shared" si="585"/>
        <v>61.236628201081388</v>
      </c>
      <c r="EX184" s="2">
        <f t="shared" si="585"/>
        <v>61.952726213056259</v>
      </c>
      <c r="EY184" s="2">
        <f t="shared" si="585"/>
        <v>60.305018452396141</v>
      </c>
      <c r="EZ184" s="2">
        <f t="shared" si="585"/>
        <v>59.962215123093621</v>
      </c>
      <c r="FA184" s="2">
        <f t="shared" si="585"/>
        <v>59.311591724035537</v>
      </c>
      <c r="FB184" s="2">
        <f t="shared" si="585"/>
        <v>58.499711403458321</v>
      </c>
      <c r="FC184" s="2">
        <f t="shared" si="585"/>
        <v>58.383139746184526</v>
      </c>
      <c r="FD184" s="2">
        <f t="shared" si="585"/>
        <v>60.54838776343928</v>
      </c>
      <c r="FE184" s="2">
        <f t="shared" si="585"/>
        <v>62.506932065960243</v>
      </c>
      <c r="FG184" s="2">
        <f t="shared" si="517"/>
        <v>0.9999793074852974</v>
      </c>
      <c r="FH184" s="2">
        <f t="shared" si="586"/>
        <v>0.9999773059315723</v>
      </c>
      <c r="FI184" s="2">
        <f t="shared" si="586"/>
        <v>0.99997330279172325</v>
      </c>
      <c r="FJ184" s="2">
        <f t="shared" si="586"/>
        <v>0.99997488753202424</v>
      </c>
      <c r="FK184" s="2">
        <f t="shared" si="586"/>
        <v>0.99997534820611211</v>
      </c>
      <c r="FL184" s="2">
        <f t="shared" si="586"/>
        <v>0.99997601199044328</v>
      </c>
      <c r="FM184" s="2">
        <f t="shared" si="586"/>
        <v>0.99997207409144528</v>
      </c>
      <c r="FN184" s="2">
        <f t="shared" si="586"/>
        <v>0.99996835691668695</v>
      </c>
      <c r="FO184" s="2">
        <f t="shared" si="586"/>
        <v>0.99996858721197346</v>
      </c>
      <c r="FP184" s="2">
        <f t="shared" si="586"/>
        <v>0.9999687195468</v>
      </c>
      <c r="FQ184" s="2">
        <f t="shared" si="586"/>
        <v>0.99997246246061988</v>
      </c>
      <c r="FR184" s="2">
        <f t="shared" si="586"/>
        <v>0.99996777122907221</v>
      </c>
      <c r="FS184" s="2">
        <f t="shared" si="586"/>
        <v>0.99997222505972971</v>
      </c>
      <c r="FT184" s="2">
        <f t="shared" si="586"/>
        <v>0.99997527228317473</v>
      </c>
      <c r="FU184" s="2">
        <f t="shared" si="586"/>
        <v>0.99996370585319239</v>
      </c>
      <c r="FW184" s="2">
        <f t="shared" si="535"/>
        <v>0.5538620999120164</v>
      </c>
      <c r="FX184" s="2">
        <f t="shared" si="587"/>
        <v>0.56635542455321375</v>
      </c>
      <c r="FY184" s="2">
        <f t="shared" si="588"/>
        <v>0.58252828622682629</v>
      </c>
      <c r="FZ184" s="2">
        <f t="shared" si="589"/>
        <v>0.57008355411681388</v>
      </c>
      <c r="GA184" s="2">
        <f t="shared" si="590"/>
        <v>0.56070977068562511</v>
      </c>
      <c r="GB184" s="2">
        <f t="shared" si="591"/>
        <v>0.56515464140442717</v>
      </c>
      <c r="GC184" s="2">
        <f t="shared" si="592"/>
        <v>0.56315553615912295</v>
      </c>
      <c r="GD184" s="2">
        <f t="shared" si="593"/>
        <v>0.59851083064669919</v>
      </c>
      <c r="GE184" s="2">
        <f t="shared" si="594"/>
        <v>0.60742401938754442</v>
      </c>
      <c r="GF184" s="2">
        <f t="shared" si="595"/>
        <v>0.58180834576720086</v>
      </c>
      <c r="GG184" s="2">
        <f t="shared" si="596"/>
        <v>0.57830040935670457</v>
      </c>
      <c r="GH184" s="2">
        <f t="shared" si="597"/>
        <v>0.53577504152424771</v>
      </c>
      <c r="GI184" s="2">
        <f t="shared" si="598"/>
        <v>0.52773570261894842</v>
      </c>
      <c r="GJ184" s="2">
        <f t="shared" si="599"/>
        <v>0.51225443682854954</v>
      </c>
      <c r="GK184" s="2">
        <f t="shared" si="600"/>
        <v>0.4349588932580703</v>
      </c>
      <c r="GM184" s="92">
        <f t="shared" si="536"/>
        <v>0</v>
      </c>
      <c r="GN184" s="92">
        <f t="shared" si="601"/>
        <v>0</v>
      </c>
      <c r="GO184" s="92">
        <f t="shared" si="602"/>
        <v>0</v>
      </c>
      <c r="GP184" s="92">
        <f t="shared" si="603"/>
        <v>0</v>
      </c>
      <c r="GQ184" s="92">
        <f t="shared" si="604"/>
        <v>0</v>
      </c>
      <c r="GR184" s="92">
        <f t="shared" si="605"/>
        <v>0</v>
      </c>
      <c r="GS184" s="92">
        <f t="shared" si="606"/>
        <v>0</v>
      </c>
      <c r="GT184" s="92">
        <f t="shared" si="607"/>
        <v>0</v>
      </c>
      <c r="GU184" s="92">
        <f t="shared" si="608"/>
        <v>0</v>
      </c>
      <c r="GV184" s="92">
        <f t="shared" si="609"/>
        <v>0</v>
      </c>
      <c r="GW184" s="92">
        <f t="shared" si="610"/>
        <v>0</v>
      </c>
      <c r="GX184" s="92">
        <f t="shared" si="611"/>
        <v>0</v>
      </c>
      <c r="GY184" s="92">
        <f t="shared" si="612"/>
        <v>0</v>
      </c>
      <c r="GZ184" s="92">
        <f t="shared" si="613"/>
        <v>0</v>
      </c>
      <c r="HA184" s="92">
        <f t="shared" si="614"/>
        <v>0</v>
      </c>
      <c r="HC184" s="92">
        <f t="shared" si="537"/>
        <v>5.0063680953259361E-216</v>
      </c>
      <c r="HD184" s="92">
        <f t="shared" si="615"/>
        <v>8.0504745978176616E-274</v>
      </c>
      <c r="HE184" s="92">
        <f t="shared" si="616"/>
        <v>0</v>
      </c>
      <c r="HF184" s="92">
        <f t="shared" si="617"/>
        <v>0</v>
      </c>
      <c r="HG184" s="92">
        <f t="shared" si="618"/>
        <v>0</v>
      </c>
      <c r="HH184" s="92">
        <f t="shared" si="619"/>
        <v>0</v>
      </c>
      <c r="HI184" s="92">
        <f t="shared" si="620"/>
        <v>0</v>
      </c>
      <c r="HJ184" s="92">
        <f t="shared" si="621"/>
        <v>0</v>
      </c>
      <c r="HK184" s="92">
        <f t="shared" si="622"/>
        <v>0</v>
      </c>
      <c r="HL184" s="92">
        <f t="shared" si="623"/>
        <v>0</v>
      </c>
      <c r="HM184" s="92">
        <f t="shared" si="624"/>
        <v>0</v>
      </c>
      <c r="HN184" s="92">
        <f t="shared" si="625"/>
        <v>0</v>
      </c>
      <c r="HO184" s="92">
        <f t="shared" si="626"/>
        <v>0</v>
      </c>
      <c r="HP184" s="92">
        <f t="shared" si="627"/>
        <v>0</v>
      </c>
      <c r="HQ184" s="92">
        <f t="shared" si="628"/>
        <v>5.2185220643037914E-270</v>
      </c>
      <c r="HS184" s="92">
        <f t="shared" si="538"/>
        <v>5.0899844887098404E-19</v>
      </c>
      <c r="HT184" s="92">
        <f t="shared" si="629"/>
        <v>2.421408007590179E-19</v>
      </c>
      <c r="HU184" s="92">
        <f t="shared" si="630"/>
        <v>1.0647309665578177E-22</v>
      </c>
      <c r="HV184" s="92">
        <f t="shared" si="631"/>
        <v>2.9637148841252136E-22</v>
      </c>
      <c r="HW184" s="92">
        <f t="shared" si="632"/>
        <v>1.0149097380574121E-22</v>
      </c>
      <c r="HX184" s="92">
        <f t="shared" si="633"/>
        <v>3.1812800891123818E-25</v>
      </c>
      <c r="HY184" s="92">
        <f t="shared" si="634"/>
        <v>5.6513910795902325E-27</v>
      </c>
      <c r="HZ184" s="92">
        <f t="shared" si="635"/>
        <v>5.0218300284031396E-32</v>
      </c>
      <c r="IA184" s="92">
        <f t="shared" si="636"/>
        <v>1.5713943560308394E-31</v>
      </c>
      <c r="IB184" s="92">
        <f t="shared" si="637"/>
        <v>1.5842284594768277E-29</v>
      </c>
      <c r="IC184" s="92">
        <f t="shared" si="638"/>
        <v>6.7609813274499558E-29</v>
      </c>
      <c r="ID184" s="92">
        <f t="shared" si="639"/>
        <v>2.5196184059349901E-24</v>
      </c>
      <c r="IE184" s="92">
        <f t="shared" si="640"/>
        <v>6.4696287860609983E-21</v>
      </c>
      <c r="IF184" s="92">
        <f t="shared" si="641"/>
        <v>1.2404456505406937E-16</v>
      </c>
      <c r="IG184" s="92">
        <f t="shared" si="642"/>
        <v>2.5253815253696838E-16</v>
      </c>
      <c r="II184" s="92">
        <f t="shared" si="539"/>
        <v>0.39751948957243799</v>
      </c>
      <c r="IJ184" s="92">
        <f t="shared" si="540"/>
        <v>0.35703336102938782</v>
      </c>
      <c r="IK184" s="92">
        <f t="shared" si="541"/>
        <v>0.28073474144956023</v>
      </c>
      <c r="IL184" s="92">
        <f t="shared" si="542"/>
        <v>0.33122604755690849</v>
      </c>
      <c r="IM184" s="92">
        <f t="shared" si="543"/>
        <v>0.36258139030449255</v>
      </c>
      <c r="IN184" s="92">
        <f t="shared" si="544"/>
        <v>0.33736936084793473</v>
      </c>
      <c r="IO184" s="92">
        <f t="shared" si="545"/>
        <v>0.33565151160662765</v>
      </c>
      <c r="IP184" s="92">
        <f t="shared" si="546"/>
        <v>0.1789727815439387</v>
      </c>
      <c r="IQ184" s="92">
        <f t="shared" si="547"/>
        <v>0.15191045238931566</v>
      </c>
      <c r="IR184" s="92">
        <f t="shared" si="548"/>
        <v>0.24908802690492701</v>
      </c>
      <c r="IS184" s="92">
        <f t="shared" si="549"/>
        <v>0.2674993481948354</v>
      </c>
      <c r="IT184" s="92">
        <f t="shared" si="550"/>
        <v>0.43481789542560462</v>
      </c>
      <c r="IU184" s="92">
        <f t="shared" si="551"/>
        <v>0.46120748754293039</v>
      </c>
      <c r="IV184" s="92">
        <f t="shared" si="552"/>
        <v>0.5108225842547115</v>
      </c>
      <c r="IW184" s="92">
        <f t="shared" si="553"/>
        <v>0.4852052995989472</v>
      </c>
      <c r="IY184" s="92">
        <f t="shared" si="554"/>
        <v>0.39751948957243799</v>
      </c>
      <c r="IZ184" s="92">
        <f t="shared" si="555"/>
        <v>0.35703336102938782</v>
      </c>
      <c r="JA184" s="92">
        <f t="shared" si="556"/>
        <v>0.28073474144956023</v>
      </c>
      <c r="JB184" s="92">
        <f t="shared" si="557"/>
        <v>0.33122604755690849</v>
      </c>
      <c r="JC184" s="92">
        <f t="shared" si="558"/>
        <v>0.36258139030449255</v>
      </c>
      <c r="JD184" s="92">
        <f t="shared" si="559"/>
        <v>0.33736936084793473</v>
      </c>
      <c r="JE184" s="92">
        <f t="shared" si="560"/>
        <v>0.33565151160662765</v>
      </c>
      <c r="JF184" s="92">
        <f t="shared" si="561"/>
        <v>0.1789727815439387</v>
      </c>
      <c r="JG184" s="92">
        <f t="shared" si="562"/>
        <v>0.15191045238931566</v>
      </c>
      <c r="JH184" s="92">
        <f t="shared" si="563"/>
        <v>0.24908802690492701</v>
      </c>
      <c r="JI184" s="92">
        <f t="shared" si="564"/>
        <v>0.2674993481948354</v>
      </c>
      <c r="JJ184" s="92">
        <f t="shared" si="565"/>
        <v>0.43481789542560462</v>
      </c>
      <c r="JK184" s="92">
        <f t="shared" si="566"/>
        <v>0.46120748754293039</v>
      </c>
      <c r="JL184" s="92">
        <f t="shared" si="567"/>
        <v>0.51082258425471161</v>
      </c>
      <c r="JM184" s="92">
        <f t="shared" si="568"/>
        <v>0.48520529959894748</v>
      </c>
    </row>
    <row r="185" spans="2:273" x14ac:dyDescent="0.25">
      <c r="B185" s="2">
        <v>158</v>
      </c>
      <c r="C185" s="37">
        <v>57.075000000000003</v>
      </c>
      <c r="D185" s="37">
        <v>56.35</v>
      </c>
      <c r="E185" s="37">
        <v>57.78</v>
      </c>
      <c r="F185" s="37">
        <v>58.658999999999999</v>
      </c>
      <c r="G185" s="37">
        <v>58.853999999999999</v>
      </c>
      <c r="H185" s="37">
        <v>58.929000000000002</v>
      </c>
      <c r="I185" s="37">
        <v>61.524000000000001</v>
      </c>
      <c r="J185" s="37">
        <v>61.395000000000003</v>
      </c>
      <c r="K185" s="37">
        <v>57.204999999999998</v>
      </c>
      <c r="L185" s="37">
        <v>58.226999999999997</v>
      </c>
      <c r="M185" s="37">
        <v>59.023000000000003</v>
      </c>
      <c r="N185" s="37">
        <v>65.954999999999998</v>
      </c>
      <c r="O185" s="37">
        <v>69.864000000000004</v>
      </c>
      <c r="P185" s="37">
        <v>83.340999999999994</v>
      </c>
      <c r="Q185" s="37">
        <v>117.227</v>
      </c>
      <c r="S185" s="4">
        <f t="shared" si="440"/>
        <v>55.95956074181224</v>
      </c>
      <c r="T185" s="4">
        <f t="shared" si="441"/>
        <v>57.590060102209314</v>
      </c>
      <c r="U185" s="4">
        <f t="shared" si="442"/>
        <v>58.544629633063018</v>
      </c>
      <c r="V185" s="4">
        <f t="shared" si="443"/>
        <v>59.77059669198276</v>
      </c>
      <c r="W185" s="4">
        <f t="shared" si="444"/>
        <v>61.715996094044463</v>
      </c>
      <c r="X185" s="4">
        <f t="shared" si="445"/>
        <v>61.882778240278171</v>
      </c>
      <c r="Y185" s="4">
        <f t="shared" si="446"/>
        <v>62.783684138220877</v>
      </c>
      <c r="Z185" s="4">
        <f t="shared" si="447"/>
        <v>61.449420429437708</v>
      </c>
      <c r="AA185" s="4">
        <f t="shared" si="448"/>
        <v>59.95642056515409</v>
      </c>
      <c r="AB185" s="4">
        <f t="shared" si="449"/>
        <v>60.803269975785739</v>
      </c>
      <c r="AC185" s="4">
        <f t="shared" si="450"/>
        <v>60.836385305138101</v>
      </c>
      <c r="AD185" s="4">
        <f t="shared" si="451"/>
        <v>66.62341964901313</v>
      </c>
      <c r="AE185" s="4">
        <f t="shared" si="452"/>
        <v>68.762185758923025</v>
      </c>
      <c r="AF185" s="4">
        <f t="shared" si="453"/>
        <v>82.117261991385462</v>
      </c>
      <c r="AG185" s="4">
        <f t="shared" si="454"/>
        <v>118.93245486972091</v>
      </c>
      <c r="AI185" s="4">
        <f t="shared" si="455"/>
        <v>1.115439258187763</v>
      </c>
      <c r="AJ185" s="4">
        <f t="shared" si="456"/>
        <v>-1.2400601022093127</v>
      </c>
      <c r="AK185" s="4">
        <f t="shared" si="457"/>
        <v>-0.76462963306301646</v>
      </c>
      <c r="AL185" s="4">
        <f t="shared" si="458"/>
        <v>-1.1115966919827613</v>
      </c>
      <c r="AM185" s="4">
        <f t="shared" si="459"/>
        <v>-2.8619960940444642</v>
      </c>
      <c r="AN185" s="4">
        <f t="shared" si="460"/>
        <v>-2.9537782402781687</v>
      </c>
      <c r="AO185" s="4">
        <f t="shared" si="461"/>
        <v>-1.2596841382208765</v>
      </c>
      <c r="AP185" s="4">
        <f t="shared" si="462"/>
        <v>-5.4420429437705309E-2</v>
      </c>
      <c r="AQ185" s="4">
        <f t="shared" si="463"/>
        <v>-2.7514205651540919</v>
      </c>
      <c r="AR185" s="4">
        <f t="shared" si="464"/>
        <v>-2.5762699757857419</v>
      </c>
      <c r="AS185" s="4">
        <f t="shared" si="465"/>
        <v>-1.8133853051380981</v>
      </c>
      <c r="AT185" s="4">
        <f t="shared" si="466"/>
        <v>-0.66841964901313133</v>
      </c>
      <c r="AU185" s="4">
        <f t="shared" si="467"/>
        <v>1.1018142410769798</v>
      </c>
      <c r="AV185" s="4">
        <f t="shared" si="569"/>
        <v>1.2237380086145322</v>
      </c>
      <c r="AW185" s="4">
        <f t="shared" si="569"/>
        <v>-1.70545486972091</v>
      </c>
      <c r="AY185" s="2">
        <f t="shared" si="519"/>
        <v>55.833882561652203</v>
      </c>
      <c r="AZ185" s="2">
        <f t="shared" si="570"/>
        <v>57.26321701478561</v>
      </c>
      <c r="BA185" s="2">
        <f t="shared" si="571"/>
        <v>58.037278443476808</v>
      </c>
      <c r="BB185" s="2">
        <f t="shared" si="572"/>
        <v>58.596485624529905</v>
      </c>
      <c r="BC185" s="2">
        <f t="shared" si="573"/>
        <v>59.864344420270278</v>
      </c>
      <c r="BD185" s="2">
        <f t="shared" si="574"/>
        <v>59.927673772617538</v>
      </c>
      <c r="BE185" s="2">
        <f t="shared" si="575"/>
        <v>60.525803836502469</v>
      </c>
      <c r="BF185" s="2">
        <f t="shared" si="576"/>
        <v>60.875111908119294</v>
      </c>
      <c r="BG185" s="2">
        <f t="shared" si="577"/>
        <v>59.472511381014982</v>
      </c>
      <c r="BH185" s="2">
        <f t="shared" si="578"/>
        <v>59.250077252673719</v>
      </c>
      <c r="BI185" s="2">
        <f t="shared" si="579"/>
        <v>58.7734814821684</v>
      </c>
      <c r="BJ185" s="2">
        <f t="shared" si="580"/>
        <v>58.075095643681522</v>
      </c>
      <c r="BK185" s="2">
        <f t="shared" si="581"/>
        <v>57.622497871275655</v>
      </c>
      <c r="BL185" s="2">
        <f t="shared" si="582"/>
        <v>60.427729202841391</v>
      </c>
      <c r="BM185" s="2">
        <f t="shared" si="583"/>
        <v>63.964284229670788</v>
      </c>
      <c r="BO185" s="2" t="str">
        <f t="shared" si="469"/>
        <v/>
      </c>
      <c r="BP185" s="2" t="str">
        <f t="shared" si="470"/>
        <v/>
      </c>
      <c r="BQ185" s="2" t="str">
        <f t="shared" si="471"/>
        <v/>
      </c>
      <c r="BR185" s="2" t="str">
        <f t="shared" si="472"/>
        <v/>
      </c>
      <c r="BS185" s="2" t="str">
        <f t="shared" si="473"/>
        <v/>
      </c>
      <c r="BT185" s="2" t="str">
        <f t="shared" si="474"/>
        <v/>
      </c>
      <c r="BU185" s="2" t="str">
        <f t="shared" si="475"/>
        <v/>
      </c>
      <c r="BV185" s="2" t="str">
        <f t="shared" si="476"/>
        <v/>
      </c>
      <c r="BW185" s="2" t="str">
        <f t="shared" si="477"/>
        <v/>
      </c>
      <c r="BX185" s="2" t="str">
        <f t="shared" si="478"/>
        <v/>
      </c>
      <c r="BY185" s="2" t="str">
        <f t="shared" si="479"/>
        <v/>
      </c>
      <c r="BZ185" s="2" t="str">
        <f t="shared" si="480"/>
        <v/>
      </c>
      <c r="CA185" s="2" t="str">
        <f t="shared" si="481"/>
        <v/>
      </c>
      <c r="CB185" s="2" t="str">
        <f t="shared" si="482"/>
        <v/>
      </c>
      <c r="CC185" s="2" t="str">
        <f t="shared" si="483"/>
        <v/>
      </c>
      <c r="CE185" s="2" t="str">
        <f t="shared" si="520"/>
        <v/>
      </c>
      <c r="CF185" s="2" t="str">
        <f t="shared" si="521"/>
        <v/>
      </c>
      <c r="CG185" s="2" t="str">
        <f t="shared" si="522"/>
        <v/>
      </c>
      <c r="CH185" s="2" t="str">
        <f t="shared" si="523"/>
        <v/>
      </c>
      <c r="CI185" s="2" t="str">
        <f t="shared" si="524"/>
        <v/>
      </c>
      <c r="CJ185" s="2" t="str">
        <f t="shared" si="525"/>
        <v/>
      </c>
      <c r="CK185" s="2" t="str">
        <f t="shared" si="526"/>
        <v/>
      </c>
      <c r="CL185" s="2" t="str">
        <f t="shared" si="527"/>
        <v/>
      </c>
      <c r="CM185" s="2" t="str">
        <f t="shared" si="528"/>
        <v/>
      </c>
      <c r="CN185" s="2" t="str">
        <f t="shared" si="529"/>
        <v/>
      </c>
      <c r="CO185" s="2" t="str">
        <f t="shared" si="530"/>
        <v/>
      </c>
      <c r="CP185" s="2" t="str">
        <f t="shared" si="531"/>
        <v/>
      </c>
      <c r="CQ185" s="2" t="str">
        <f t="shared" si="532"/>
        <v/>
      </c>
      <c r="CR185" s="2" t="str">
        <f t="shared" si="533"/>
        <v/>
      </c>
      <c r="CS185" s="2" t="str">
        <f t="shared" si="534"/>
        <v/>
      </c>
      <c r="CU185" s="2" t="str">
        <f t="shared" si="484"/>
        <v/>
      </c>
      <c r="CV185" s="2" t="str">
        <f t="shared" si="485"/>
        <v/>
      </c>
      <c r="CW185" s="2" t="str">
        <f t="shared" si="486"/>
        <v/>
      </c>
      <c r="CX185" s="2" t="str">
        <f t="shared" si="487"/>
        <v/>
      </c>
      <c r="CY185" s="2" t="str">
        <f t="shared" si="488"/>
        <v/>
      </c>
      <c r="CZ185" s="2" t="str">
        <f t="shared" si="489"/>
        <v/>
      </c>
      <c r="DA185" s="2" t="str">
        <f t="shared" si="490"/>
        <v/>
      </c>
      <c r="DB185" s="2" t="str">
        <f t="shared" si="491"/>
        <v/>
      </c>
      <c r="DC185" s="2" t="str">
        <f t="shared" si="492"/>
        <v/>
      </c>
      <c r="DD185" s="2" t="str">
        <f t="shared" si="493"/>
        <v/>
      </c>
      <c r="DE185" s="2" t="str">
        <f t="shared" si="494"/>
        <v/>
      </c>
      <c r="DF185" s="2" t="str">
        <f t="shared" si="495"/>
        <v/>
      </c>
      <c r="DG185" s="2" t="str">
        <f t="shared" si="496"/>
        <v/>
      </c>
      <c r="DH185" s="2" t="str">
        <f t="shared" si="497"/>
        <v/>
      </c>
      <c r="DI185" s="2" t="str">
        <f t="shared" si="498"/>
        <v/>
      </c>
      <c r="DK185" s="2">
        <f t="shared" si="499"/>
        <v>116.1916885553471</v>
      </c>
      <c r="DL185" s="2">
        <f t="shared" si="584"/>
        <v>112.65693379790943</v>
      </c>
      <c r="DM185" s="2">
        <f t="shared" si="584"/>
        <v>112.17058255678903</v>
      </c>
      <c r="DN185" s="2">
        <f t="shared" si="584"/>
        <v>122.76737957485885</v>
      </c>
      <c r="DO185" s="2">
        <f t="shared" si="584"/>
        <v>120.88788037166083</v>
      </c>
      <c r="DP185" s="2">
        <f t="shared" si="584"/>
        <v>111.90881777003486</v>
      </c>
      <c r="DQ185" s="2">
        <f t="shared" si="584"/>
        <v>106.2109557535488</v>
      </c>
      <c r="DR185" s="2">
        <f t="shared" si="584"/>
        <v>104.41334627123678</v>
      </c>
      <c r="DS185" s="2">
        <f t="shared" si="584"/>
        <v>107.71337465899575</v>
      </c>
      <c r="DT185" s="2">
        <f t="shared" si="584"/>
        <v>109.22074426707721</v>
      </c>
      <c r="DU185" s="2">
        <f t="shared" si="584"/>
        <v>108.24813998791905</v>
      </c>
      <c r="DV185" s="2">
        <f t="shared" si="584"/>
        <v>117.42477006185347</v>
      </c>
      <c r="DW185" s="2">
        <f t="shared" si="584"/>
        <v>113.06127423739051</v>
      </c>
      <c r="DX185" s="2">
        <f t="shared" si="584"/>
        <v>104.73888301866408</v>
      </c>
      <c r="DY185" s="2">
        <f t="shared" si="584"/>
        <v>89.46826936572198</v>
      </c>
      <c r="EA185" s="2">
        <f t="shared" si="439"/>
        <v>54.923144818781111</v>
      </c>
      <c r="EB185" s="2">
        <f t="shared" si="501"/>
        <v>56.591964128595606</v>
      </c>
      <c r="EC185" s="2">
        <f t="shared" si="502"/>
        <v>56.864796242932698</v>
      </c>
      <c r="ED185" s="2">
        <f t="shared" si="503"/>
        <v>57.469885493056125</v>
      </c>
      <c r="EE185" s="2">
        <f t="shared" si="504"/>
        <v>59.495536530614508</v>
      </c>
      <c r="EF185" s="2">
        <f t="shared" si="505"/>
        <v>59.027415861332734</v>
      </c>
      <c r="EG185" s="2">
        <f t="shared" si="506"/>
        <v>59.660540728281902</v>
      </c>
      <c r="EH185" s="2">
        <f t="shared" si="507"/>
        <v>59.264414350717544</v>
      </c>
      <c r="EI185" s="2">
        <f t="shared" si="508"/>
        <v>58.233407097805056</v>
      </c>
      <c r="EJ185" s="2">
        <f t="shared" si="509"/>
        <v>58.311136271129428</v>
      </c>
      <c r="EK185" s="2">
        <f t="shared" si="510"/>
        <v>58.109150363031588</v>
      </c>
      <c r="EL185" s="2">
        <f t="shared" si="511"/>
        <v>57.667246332803877</v>
      </c>
      <c r="EM185" s="2">
        <f t="shared" si="512"/>
        <v>56.820761889250811</v>
      </c>
      <c r="EN185" s="2">
        <f t="shared" si="513"/>
        <v>60.402817123746459</v>
      </c>
      <c r="EO185" s="2">
        <f t="shared" si="514"/>
        <v>65.295866490905297</v>
      </c>
      <c r="EQ185" s="2">
        <f t="shared" si="515"/>
        <v>56.500930335308723</v>
      </c>
      <c r="ER185" s="2">
        <f t="shared" si="585"/>
        <v>57.72998524028187</v>
      </c>
      <c r="ES185" s="2">
        <f t="shared" si="585"/>
        <v>58.801382540037245</v>
      </c>
      <c r="ET185" s="2">
        <f t="shared" si="585"/>
        <v>59.368807464291351</v>
      </c>
      <c r="EU185" s="2">
        <f t="shared" si="585"/>
        <v>60.125497948835459</v>
      </c>
      <c r="EV185" s="2">
        <f t="shared" si="585"/>
        <v>60.557439378150967</v>
      </c>
      <c r="EW185" s="2">
        <f t="shared" si="585"/>
        <v>61.135913737912396</v>
      </c>
      <c r="EX185" s="2">
        <f t="shared" si="585"/>
        <v>61.858419231183653</v>
      </c>
      <c r="EY185" s="2">
        <f t="shared" si="585"/>
        <v>60.20062273390829</v>
      </c>
      <c r="EZ185" s="2">
        <f t="shared" si="585"/>
        <v>59.863180833386963</v>
      </c>
      <c r="FA185" s="2">
        <f t="shared" si="585"/>
        <v>59.21319353886075</v>
      </c>
      <c r="FB185" s="2">
        <f t="shared" si="585"/>
        <v>58.394240396295821</v>
      </c>
      <c r="FC185" s="2">
        <f t="shared" si="585"/>
        <v>58.274245317826143</v>
      </c>
      <c r="FD185" s="2">
        <f t="shared" si="585"/>
        <v>60.447494117243068</v>
      </c>
      <c r="FE185" s="2">
        <f t="shared" si="585"/>
        <v>62.384925493452485</v>
      </c>
      <c r="FG185" s="2">
        <f t="shared" si="517"/>
        <v>0.99998112816793749</v>
      </c>
      <c r="FH185" s="2">
        <f t="shared" si="586"/>
        <v>0.99997930272227586</v>
      </c>
      <c r="FI185" s="2">
        <f t="shared" si="586"/>
        <v>0.99997565179947556</v>
      </c>
      <c r="FJ185" s="2">
        <f t="shared" si="586"/>
        <v>0.99997709710639637</v>
      </c>
      <c r="FK185" s="2">
        <f t="shared" si="586"/>
        <v>0.99997751724799755</v>
      </c>
      <c r="FL185" s="2">
        <f t="shared" si="586"/>
        <v>0.99997812262909347</v>
      </c>
      <c r="FM185" s="2">
        <f t="shared" si="586"/>
        <v>0.9999745312061179</v>
      </c>
      <c r="FN185" s="2">
        <f t="shared" si="586"/>
        <v>0.99997114108467755</v>
      </c>
      <c r="FO185" s="2">
        <f t="shared" si="586"/>
        <v>0.99997135111764035</v>
      </c>
      <c r="FP185" s="2">
        <f t="shared" si="586"/>
        <v>0.9999714718091024</v>
      </c>
      <c r="FQ185" s="2">
        <f t="shared" si="586"/>
        <v>0.99997488540474344</v>
      </c>
      <c r="FR185" s="2">
        <f t="shared" si="586"/>
        <v>0.99997060692822237</v>
      </c>
      <c r="FS185" s="2">
        <f t="shared" si="586"/>
        <v>0.99997466889150455</v>
      </c>
      <c r="FT185" s="2">
        <f t="shared" si="586"/>
        <v>0.99997744800515476</v>
      </c>
      <c r="FU185" s="2">
        <f t="shared" si="586"/>
        <v>0.99996689923899928</v>
      </c>
      <c r="FW185" s="2">
        <f t="shared" si="535"/>
        <v>0.57649248498920713</v>
      </c>
      <c r="FX185" s="2">
        <f t="shared" si="587"/>
        <v>0.58882255088330537</v>
      </c>
      <c r="FY185" s="2">
        <f t="shared" si="588"/>
        <v>0.60474227558037763</v>
      </c>
      <c r="FZ185" s="2">
        <f t="shared" si="589"/>
        <v>0.59249650430995404</v>
      </c>
      <c r="GA185" s="2">
        <f t="shared" si="590"/>
        <v>0.58325416475819269</v>
      </c>
      <c r="GB185" s="2">
        <f t="shared" si="591"/>
        <v>0.58763868356148807</v>
      </c>
      <c r="GC185" s="2">
        <f t="shared" si="592"/>
        <v>0.58566716325627322</v>
      </c>
      <c r="GD185" s="2">
        <f t="shared" si="593"/>
        <v>0.62042851974487179</v>
      </c>
      <c r="GE185" s="2">
        <f t="shared" si="594"/>
        <v>0.6291566184842774</v>
      </c>
      <c r="GF185" s="2">
        <f t="shared" si="595"/>
        <v>0.60403460398407138</v>
      </c>
      <c r="GG185" s="2">
        <f t="shared" si="596"/>
        <v>0.60058511589261476</v>
      </c>
      <c r="GH185" s="2">
        <f t="shared" si="597"/>
        <v>0.5585917053336803</v>
      </c>
      <c r="GI185" s="2">
        <f t="shared" si="598"/>
        <v>0.5506160798057107</v>
      </c>
      <c r="GJ185" s="2">
        <f t="shared" si="599"/>
        <v>0.5352242954134605</v>
      </c>
      <c r="GK185" s="2">
        <f t="shared" si="600"/>
        <v>0.45771535298405636</v>
      </c>
      <c r="GM185" s="92">
        <f t="shared" si="536"/>
        <v>0</v>
      </c>
      <c r="GN185" s="92">
        <f t="shared" si="601"/>
        <v>0</v>
      </c>
      <c r="GO185" s="92">
        <f t="shared" si="602"/>
        <v>0</v>
      </c>
      <c r="GP185" s="92">
        <f t="shared" si="603"/>
        <v>0</v>
      </c>
      <c r="GQ185" s="92">
        <f t="shared" si="604"/>
        <v>0</v>
      </c>
      <c r="GR185" s="92">
        <f t="shared" si="605"/>
        <v>0</v>
      </c>
      <c r="GS185" s="92">
        <f t="shared" si="606"/>
        <v>0</v>
      </c>
      <c r="GT185" s="92">
        <f t="shared" si="607"/>
        <v>0</v>
      </c>
      <c r="GU185" s="92">
        <f t="shared" si="608"/>
        <v>0</v>
      </c>
      <c r="GV185" s="92">
        <f t="shared" si="609"/>
        <v>0</v>
      </c>
      <c r="GW185" s="92">
        <f t="shared" si="610"/>
        <v>0</v>
      </c>
      <c r="GX185" s="92">
        <f t="shared" si="611"/>
        <v>0</v>
      </c>
      <c r="GY185" s="92">
        <f t="shared" si="612"/>
        <v>0</v>
      </c>
      <c r="GZ185" s="92">
        <f t="shared" si="613"/>
        <v>0</v>
      </c>
      <c r="HA185" s="92">
        <f t="shared" si="614"/>
        <v>0</v>
      </c>
      <c r="HC185" s="92">
        <f t="shared" si="537"/>
        <v>3.9431592941779499E-222</v>
      </c>
      <c r="HD185" s="92">
        <f t="shared" si="615"/>
        <v>1.4533635981512851E-281</v>
      </c>
      <c r="HE185" s="92">
        <f t="shared" si="616"/>
        <v>0</v>
      </c>
      <c r="HF185" s="92">
        <f t="shared" si="617"/>
        <v>0</v>
      </c>
      <c r="HG185" s="92">
        <f t="shared" si="618"/>
        <v>0</v>
      </c>
      <c r="HH185" s="92">
        <f t="shared" si="619"/>
        <v>0</v>
      </c>
      <c r="HI185" s="92">
        <f t="shared" si="620"/>
        <v>0</v>
      </c>
      <c r="HJ185" s="92">
        <f t="shared" si="621"/>
        <v>0</v>
      </c>
      <c r="HK185" s="92">
        <f t="shared" si="622"/>
        <v>0</v>
      </c>
      <c r="HL185" s="92">
        <f t="shared" si="623"/>
        <v>0</v>
      </c>
      <c r="HM185" s="92">
        <f t="shared" si="624"/>
        <v>0</v>
      </c>
      <c r="HN185" s="92">
        <f t="shared" si="625"/>
        <v>0</v>
      </c>
      <c r="HO185" s="92">
        <f t="shared" si="626"/>
        <v>0</v>
      </c>
      <c r="HP185" s="92">
        <f t="shared" si="627"/>
        <v>0</v>
      </c>
      <c r="HQ185" s="92">
        <f t="shared" si="628"/>
        <v>1.2425107411609432E-277</v>
      </c>
      <c r="HS185" s="92">
        <f t="shared" si="538"/>
        <v>3.7906371245091129E-20</v>
      </c>
      <c r="HT185" s="92">
        <f t="shared" si="629"/>
        <v>1.7628631704278379E-20</v>
      </c>
      <c r="HU185" s="92">
        <f t="shared" si="630"/>
        <v>5.0171045263859433E-24</v>
      </c>
      <c r="HV185" s="92">
        <f t="shared" si="631"/>
        <v>1.5102513411299822E-23</v>
      </c>
      <c r="HW185" s="92">
        <f t="shared" si="632"/>
        <v>4.8457192623277061E-24</v>
      </c>
      <c r="HX185" s="92">
        <f t="shared" si="633"/>
        <v>1.1284158189095746E-26</v>
      </c>
      <c r="HY185" s="92">
        <f t="shared" si="634"/>
        <v>1.5526640365341203E-28</v>
      </c>
      <c r="HZ185" s="92">
        <f t="shared" si="635"/>
        <v>7.9505008379524115E-34</v>
      </c>
      <c r="IA185" s="92">
        <f t="shared" si="636"/>
        <v>2.6892077375091061E-33</v>
      </c>
      <c r="IB185" s="92">
        <f t="shared" si="637"/>
        <v>3.1713628196531899E-31</v>
      </c>
      <c r="IC185" s="92">
        <f t="shared" si="638"/>
        <v>1.4866400681501685E-30</v>
      </c>
      <c r="ID185" s="92">
        <f t="shared" si="639"/>
        <v>8.5563627870467248E-26</v>
      </c>
      <c r="IE185" s="92">
        <f t="shared" si="640"/>
        <v>3.4188744113368522E-22</v>
      </c>
      <c r="IF185" s="92">
        <f t="shared" si="641"/>
        <v>1.0994603364141544E-17</v>
      </c>
      <c r="IG185" s="92">
        <f t="shared" si="642"/>
        <v>1.9451330660021407E-17</v>
      </c>
      <c r="II185" s="92">
        <f t="shared" si="539"/>
        <v>0.32214742528469975</v>
      </c>
      <c r="IJ185" s="92">
        <f t="shared" si="540"/>
        <v>0.27895195259492922</v>
      </c>
      <c r="IK185" s="92">
        <f t="shared" si="541"/>
        <v>0.20069857978903338</v>
      </c>
      <c r="IL185" s="92">
        <f t="shared" si="542"/>
        <v>0.2489490360296685</v>
      </c>
      <c r="IM185" s="92">
        <f t="shared" si="543"/>
        <v>0.27946155594144173</v>
      </c>
      <c r="IN185" s="92">
        <f t="shared" si="544"/>
        <v>0.25090023485727242</v>
      </c>
      <c r="IO185" s="92">
        <f t="shared" si="545"/>
        <v>0.24592297069795616</v>
      </c>
      <c r="IP185" s="92">
        <f t="shared" si="546"/>
        <v>0.10921997240773142</v>
      </c>
      <c r="IQ185" s="92">
        <f t="shared" si="547"/>
        <v>9.029940087838545E-2</v>
      </c>
      <c r="IR185" s="92">
        <f t="shared" si="548"/>
        <v>0.16517214001587194</v>
      </c>
      <c r="IS185" s="92">
        <f t="shared" si="549"/>
        <v>0.18170880263073425</v>
      </c>
      <c r="IT185" s="92">
        <f t="shared" si="550"/>
        <v>0.35518086367075574</v>
      </c>
      <c r="IU185" s="92">
        <f t="shared" si="551"/>
        <v>0.39574803961064897</v>
      </c>
      <c r="IV185" s="92">
        <f t="shared" si="552"/>
        <v>0.51676897865005855</v>
      </c>
      <c r="IW185" s="92">
        <f t="shared" si="553"/>
        <v>0.5131393465379116</v>
      </c>
      <c r="IY185" s="92">
        <f t="shared" si="554"/>
        <v>0.32214742528469975</v>
      </c>
      <c r="IZ185" s="92">
        <f t="shared" si="555"/>
        <v>0.27895195259492922</v>
      </c>
      <c r="JA185" s="92">
        <f t="shared" si="556"/>
        <v>0.20069857978903338</v>
      </c>
      <c r="JB185" s="92">
        <f t="shared" si="557"/>
        <v>0.2489490360296685</v>
      </c>
      <c r="JC185" s="92">
        <f t="shared" si="558"/>
        <v>0.27946155594144173</v>
      </c>
      <c r="JD185" s="92">
        <f t="shared" si="559"/>
        <v>0.25090023485727242</v>
      </c>
      <c r="JE185" s="92">
        <f t="shared" si="560"/>
        <v>0.24592297069795616</v>
      </c>
      <c r="JF185" s="92">
        <f t="shared" si="561"/>
        <v>0.10921997240773142</v>
      </c>
      <c r="JG185" s="92">
        <f t="shared" si="562"/>
        <v>9.029940087838545E-2</v>
      </c>
      <c r="JH185" s="92">
        <f t="shared" si="563"/>
        <v>0.16517214001587194</v>
      </c>
      <c r="JI185" s="92">
        <f t="shared" si="564"/>
        <v>0.18170880263073425</v>
      </c>
      <c r="JJ185" s="92">
        <f t="shared" si="565"/>
        <v>0.35518086367075574</v>
      </c>
      <c r="JK185" s="92">
        <f t="shared" si="566"/>
        <v>0.39574803961064897</v>
      </c>
      <c r="JL185" s="92">
        <f t="shared" si="567"/>
        <v>0.51676897865005855</v>
      </c>
      <c r="JM185" s="92">
        <f t="shared" si="568"/>
        <v>0.5131393465379116</v>
      </c>
    </row>
    <row r="186" spans="2:273" x14ac:dyDescent="0.25">
      <c r="B186" s="2">
        <v>159</v>
      </c>
      <c r="C186" s="37">
        <v>55.024999999999999</v>
      </c>
      <c r="D186" s="37">
        <v>57.65</v>
      </c>
      <c r="E186" s="37">
        <v>56.927</v>
      </c>
      <c r="F186" s="37">
        <v>57.731999999999999</v>
      </c>
      <c r="G186" s="37">
        <v>59.317</v>
      </c>
      <c r="H186" s="37">
        <v>58.167000000000002</v>
      </c>
      <c r="I186" s="37">
        <v>59.856999999999999</v>
      </c>
      <c r="J186" s="37">
        <v>61.581000000000003</v>
      </c>
      <c r="K186" s="37">
        <v>58.5</v>
      </c>
      <c r="L186" s="37">
        <v>58.636000000000003</v>
      </c>
      <c r="M186" s="37">
        <v>56.726999999999997</v>
      </c>
      <c r="N186" s="37">
        <v>61.226999999999997</v>
      </c>
      <c r="O186" s="37">
        <v>64.772999999999996</v>
      </c>
      <c r="P186" s="37">
        <v>79.227000000000004</v>
      </c>
      <c r="Q186" s="37">
        <v>114.045</v>
      </c>
      <c r="S186" s="4">
        <f t="shared" si="440"/>
        <v>55.854897572913963</v>
      </c>
      <c r="T186" s="4">
        <f t="shared" si="441"/>
        <v>57.385546213155003</v>
      </c>
      <c r="U186" s="4">
        <f t="shared" si="442"/>
        <v>58.198184239590709</v>
      </c>
      <c r="V186" s="4">
        <f t="shared" si="443"/>
        <v>59.131703156756103</v>
      </c>
      <c r="W186" s="4">
        <f t="shared" si="444"/>
        <v>60.775073648797623</v>
      </c>
      <c r="X186" s="4">
        <f t="shared" si="445"/>
        <v>60.833116032399509</v>
      </c>
      <c r="Y186" s="4">
        <f t="shared" si="446"/>
        <v>61.533801837986623</v>
      </c>
      <c r="Z186" s="4">
        <f t="shared" si="447"/>
        <v>61.024116135413863</v>
      </c>
      <c r="AA186" s="4">
        <f t="shared" si="448"/>
        <v>59.563497042460895</v>
      </c>
      <c r="AB186" s="4">
        <f t="shared" si="449"/>
        <v>59.809292382996134</v>
      </c>
      <c r="AC186" s="4">
        <f t="shared" si="450"/>
        <v>59.57220611545501</v>
      </c>
      <c r="AD186" s="4">
        <f t="shared" si="451"/>
        <v>62.793640015587677</v>
      </c>
      <c r="AE186" s="4">
        <f t="shared" si="452"/>
        <v>64.408589386620747</v>
      </c>
      <c r="AF186" s="4">
        <f t="shared" si="453"/>
        <v>77.732154974751097</v>
      </c>
      <c r="AG186" s="4">
        <f t="shared" si="454"/>
        <v>113.04874104588936</v>
      </c>
      <c r="AI186" s="4">
        <f t="shared" si="455"/>
        <v>-0.82989757291396415</v>
      </c>
      <c r="AJ186" s="4">
        <f t="shared" si="456"/>
        <v>0.26445378684499588</v>
      </c>
      <c r="AK186" s="4">
        <f t="shared" si="457"/>
        <v>-1.2711842395907098</v>
      </c>
      <c r="AL186" s="4">
        <f t="shared" si="458"/>
        <v>-1.3997031567561038</v>
      </c>
      <c r="AM186" s="4">
        <f t="shared" si="459"/>
        <v>-1.4580736487976225</v>
      </c>
      <c r="AN186" s="4">
        <f t="shared" si="460"/>
        <v>-2.6661160323995077</v>
      </c>
      <c r="AO186" s="4">
        <f t="shared" si="461"/>
        <v>-1.6768018379866234</v>
      </c>
      <c r="AP186" s="4">
        <f t="shared" si="462"/>
        <v>0.55688386458614048</v>
      </c>
      <c r="AQ186" s="4">
        <f t="shared" si="463"/>
        <v>-1.0634970424608952</v>
      </c>
      <c r="AR186" s="4">
        <f t="shared" si="464"/>
        <v>-1.1732923829961308</v>
      </c>
      <c r="AS186" s="4">
        <f t="shared" si="465"/>
        <v>-2.8452061154550137</v>
      </c>
      <c r="AT186" s="4">
        <f t="shared" si="466"/>
        <v>-1.5666400155876801</v>
      </c>
      <c r="AU186" s="4">
        <f t="shared" si="467"/>
        <v>0.36441061337924907</v>
      </c>
      <c r="AV186" s="4">
        <f t="shared" si="569"/>
        <v>1.4948450252489067</v>
      </c>
      <c r="AW186" s="4">
        <f t="shared" si="569"/>
        <v>0.99625895411064391</v>
      </c>
      <c r="AY186" s="2">
        <f t="shared" si="519"/>
        <v>55.781294832068298</v>
      </c>
      <c r="AZ186" s="2">
        <f t="shared" si="570"/>
        <v>57.203727122640615</v>
      </c>
      <c r="BA186" s="2">
        <f t="shared" si="571"/>
        <v>57.955794401179617</v>
      </c>
      <c r="BB186" s="2">
        <f t="shared" si="572"/>
        <v>58.525031869477772</v>
      </c>
      <c r="BC186" s="2">
        <f t="shared" si="573"/>
        <v>59.787078456022712</v>
      </c>
      <c r="BD186" s="2">
        <f t="shared" si="574"/>
        <v>59.856052744512496</v>
      </c>
      <c r="BE186" s="2">
        <f t="shared" si="575"/>
        <v>60.446136385829973</v>
      </c>
      <c r="BF186" s="2">
        <f t="shared" si="576"/>
        <v>60.818309064402108</v>
      </c>
      <c r="BG186" s="2">
        <f t="shared" si="577"/>
        <v>59.3963976309727</v>
      </c>
      <c r="BH186" s="2">
        <f t="shared" si="578"/>
        <v>59.173064470006722</v>
      </c>
      <c r="BI186" s="2">
        <f t="shared" si="579"/>
        <v>58.691478576339748</v>
      </c>
      <c r="BJ186" s="2">
        <f t="shared" si="580"/>
        <v>57.979599180075127</v>
      </c>
      <c r="BK186" s="2">
        <f t="shared" si="581"/>
        <v>57.53388177729073</v>
      </c>
      <c r="BL186" s="2">
        <f t="shared" si="582"/>
        <v>60.32732376097043</v>
      </c>
      <c r="BM186" s="2">
        <f t="shared" si="583"/>
        <v>63.800479712445096</v>
      </c>
      <c r="BO186" s="2" t="str">
        <f t="shared" si="469"/>
        <v/>
      </c>
      <c r="BP186" s="2" t="str">
        <f t="shared" si="470"/>
        <v/>
      </c>
      <c r="BQ186" s="2" t="str">
        <f t="shared" si="471"/>
        <v/>
      </c>
      <c r="BR186" s="2" t="str">
        <f t="shared" si="472"/>
        <v/>
      </c>
      <c r="BS186" s="2" t="str">
        <f t="shared" si="473"/>
        <v/>
      </c>
      <c r="BT186" s="2" t="str">
        <f t="shared" si="474"/>
        <v/>
      </c>
      <c r="BU186" s="2" t="str">
        <f t="shared" si="475"/>
        <v/>
      </c>
      <c r="BV186" s="2" t="str">
        <f t="shared" si="476"/>
        <v/>
      </c>
      <c r="BW186" s="2" t="str">
        <f t="shared" si="477"/>
        <v/>
      </c>
      <c r="BX186" s="2" t="str">
        <f t="shared" si="478"/>
        <v/>
      </c>
      <c r="BY186" s="2" t="str">
        <f t="shared" si="479"/>
        <v/>
      </c>
      <c r="BZ186" s="2" t="str">
        <f t="shared" si="480"/>
        <v/>
      </c>
      <c r="CA186" s="2" t="str">
        <f t="shared" si="481"/>
        <v/>
      </c>
      <c r="CB186" s="2" t="str">
        <f t="shared" si="482"/>
        <v/>
      </c>
      <c r="CC186" s="2" t="str">
        <f t="shared" si="483"/>
        <v/>
      </c>
      <c r="CE186" s="2" t="str">
        <f t="shared" si="520"/>
        <v/>
      </c>
      <c r="CF186" s="2" t="str">
        <f t="shared" si="521"/>
        <v/>
      </c>
      <c r="CG186" s="2" t="str">
        <f t="shared" si="522"/>
        <v/>
      </c>
      <c r="CH186" s="2" t="str">
        <f t="shared" si="523"/>
        <v/>
      </c>
      <c r="CI186" s="2" t="str">
        <f t="shared" si="524"/>
        <v/>
      </c>
      <c r="CJ186" s="2" t="str">
        <f t="shared" si="525"/>
        <v/>
      </c>
      <c r="CK186" s="2" t="str">
        <f t="shared" si="526"/>
        <v/>
      </c>
      <c r="CL186" s="2" t="str">
        <f t="shared" si="527"/>
        <v/>
      </c>
      <c r="CM186" s="2" t="str">
        <f t="shared" si="528"/>
        <v/>
      </c>
      <c r="CN186" s="2" t="str">
        <f t="shared" si="529"/>
        <v/>
      </c>
      <c r="CO186" s="2" t="str">
        <f t="shared" si="530"/>
        <v/>
      </c>
      <c r="CP186" s="2" t="str">
        <f t="shared" si="531"/>
        <v/>
      </c>
      <c r="CQ186" s="2" t="str">
        <f t="shared" si="532"/>
        <v/>
      </c>
      <c r="CR186" s="2" t="str">
        <f t="shared" si="533"/>
        <v/>
      </c>
      <c r="CS186" s="2" t="str">
        <f t="shared" si="534"/>
        <v/>
      </c>
      <c r="CU186" s="2" t="str">
        <f t="shared" si="484"/>
        <v/>
      </c>
      <c r="CV186" s="2" t="str">
        <f t="shared" si="485"/>
        <v/>
      </c>
      <c r="CW186" s="2" t="str">
        <f t="shared" si="486"/>
        <v/>
      </c>
      <c r="CX186" s="2" t="str">
        <f t="shared" si="487"/>
        <v/>
      </c>
      <c r="CY186" s="2" t="str">
        <f t="shared" si="488"/>
        <v/>
      </c>
      <c r="CZ186" s="2" t="str">
        <f t="shared" si="489"/>
        <v/>
      </c>
      <c r="DA186" s="2" t="str">
        <f t="shared" si="490"/>
        <v/>
      </c>
      <c r="DB186" s="2" t="str">
        <f t="shared" si="491"/>
        <v/>
      </c>
      <c r="DC186" s="2" t="str">
        <f t="shared" si="492"/>
        <v/>
      </c>
      <c r="DD186" s="2" t="str">
        <f t="shared" si="493"/>
        <v/>
      </c>
      <c r="DE186" s="2" t="str">
        <f t="shared" si="494"/>
        <v/>
      </c>
      <c r="DF186" s="2" t="str">
        <f t="shared" si="495"/>
        <v/>
      </c>
      <c r="DG186" s="2" t="str">
        <f t="shared" si="496"/>
        <v/>
      </c>
      <c r="DH186" s="2" t="str">
        <f t="shared" si="497"/>
        <v/>
      </c>
      <c r="DI186" s="2" t="str">
        <f t="shared" si="498"/>
        <v/>
      </c>
      <c r="DK186" s="2">
        <f t="shared" si="499"/>
        <v>116.50683161350844</v>
      </c>
      <c r="DL186" s="2">
        <f t="shared" si="584"/>
        <v>112.9431010452962</v>
      </c>
      <c r="DM186" s="2">
        <f t="shared" si="584"/>
        <v>112.43856999702888</v>
      </c>
      <c r="DN186" s="2">
        <f t="shared" si="584"/>
        <v>123.100233071334</v>
      </c>
      <c r="DO186" s="2">
        <f t="shared" si="584"/>
        <v>121.20190824622529</v>
      </c>
      <c r="DP186" s="2">
        <f t="shared" si="584"/>
        <v>112.1496649825784</v>
      </c>
      <c r="DQ186" s="2">
        <f t="shared" si="584"/>
        <v>106.40648776804593</v>
      </c>
      <c r="DR186" s="2">
        <f t="shared" si="584"/>
        <v>104.60112303162896</v>
      </c>
      <c r="DS186" s="2">
        <f t="shared" si="584"/>
        <v>107.93358793182615</v>
      </c>
      <c r="DT186" s="2">
        <f t="shared" si="584"/>
        <v>109.45296061907462</v>
      </c>
      <c r="DU186" s="2">
        <f t="shared" si="584"/>
        <v>108.48858592570218</v>
      </c>
      <c r="DV186" s="2">
        <f t="shared" si="584"/>
        <v>117.7286773627205</v>
      </c>
      <c r="DW186" s="2">
        <f t="shared" si="584"/>
        <v>113.31967260646329</v>
      </c>
      <c r="DX186" s="2">
        <f t="shared" si="584"/>
        <v>104.9365313453799</v>
      </c>
      <c r="DY186" s="2">
        <f t="shared" si="584"/>
        <v>89.568637179487155</v>
      </c>
      <c r="EA186" s="2">
        <f t="shared" si="439"/>
        <v>54.81638526277392</v>
      </c>
      <c r="EB186" s="2">
        <f t="shared" si="501"/>
        <v>56.49309012972364</v>
      </c>
      <c r="EC186" s="2">
        <f t="shared" si="502"/>
        <v>56.716991800109426</v>
      </c>
      <c r="ED186" s="2">
        <f t="shared" si="503"/>
        <v>57.333592620947172</v>
      </c>
      <c r="EE186" s="2">
        <f t="shared" si="504"/>
        <v>59.396282823368104</v>
      </c>
      <c r="EF186" s="2">
        <f t="shared" si="505"/>
        <v>58.903374536464767</v>
      </c>
      <c r="EG186" s="2">
        <f t="shared" si="506"/>
        <v>59.530375943390567</v>
      </c>
      <c r="EH186" s="2">
        <f t="shared" si="507"/>
        <v>59.119852432621641</v>
      </c>
      <c r="EI186" s="2">
        <f t="shared" si="508"/>
        <v>58.09082435455386</v>
      </c>
      <c r="EJ186" s="2">
        <f t="shared" si="509"/>
        <v>58.180826834220362</v>
      </c>
      <c r="EK186" s="2">
        <f t="shared" si="510"/>
        <v>57.990478593654998</v>
      </c>
      <c r="EL186" s="2">
        <f t="shared" si="511"/>
        <v>57.546752935314075</v>
      </c>
      <c r="EM186" s="2">
        <f t="shared" si="512"/>
        <v>56.6824490228013</v>
      </c>
      <c r="EN186" s="2">
        <f t="shared" si="513"/>
        <v>60.300906238865963</v>
      </c>
      <c r="EO186" s="2">
        <f t="shared" si="514"/>
        <v>65.22204998956812</v>
      </c>
      <c r="EQ186" s="2">
        <f t="shared" si="515"/>
        <v>56.426000176344644</v>
      </c>
      <c r="ER186" s="2">
        <f t="shared" si="585"/>
        <v>57.654560141589847</v>
      </c>
      <c r="ES186" s="2">
        <f t="shared" si="585"/>
        <v>58.692254270391061</v>
      </c>
      <c r="ET186" s="2">
        <f t="shared" si="585"/>
        <v>59.270135140467168</v>
      </c>
      <c r="EU186" s="2">
        <f t="shared" si="585"/>
        <v>60.039646726637052</v>
      </c>
      <c r="EV186" s="2">
        <f t="shared" si="585"/>
        <v>60.464007036434879</v>
      </c>
      <c r="EW186" s="2">
        <f t="shared" si="585"/>
        <v>61.035199274743398</v>
      </c>
      <c r="EX186" s="2">
        <f t="shared" si="585"/>
        <v>61.76411224931104</v>
      </c>
      <c r="EY186" s="2">
        <f t="shared" si="585"/>
        <v>60.096227015420425</v>
      </c>
      <c r="EZ186" s="2">
        <f t="shared" si="585"/>
        <v>59.764146543680312</v>
      </c>
      <c r="FA186" s="2">
        <f t="shared" si="585"/>
        <v>59.114795353685963</v>
      </c>
      <c r="FB186" s="2">
        <f t="shared" si="585"/>
        <v>58.288769389133321</v>
      </c>
      <c r="FC186" s="2">
        <f t="shared" si="585"/>
        <v>58.16535088946776</v>
      </c>
      <c r="FD186" s="2">
        <f t="shared" si="585"/>
        <v>60.346600471046841</v>
      </c>
      <c r="FE186" s="2">
        <f t="shared" si="585"/>
        <v>62.262918920944728</v>
      </c>
      <c r="FG186" s="2">
        <f t="shared" si="517"/>
        <v>0.99998278865602075</v>
      </c>
      <c r="FH186" s="2">
        <f t="shared" si="586"/>
        <v>0.99998112382399429</v>
      </c>
      <c r="FI186" s="2">
        <f t="shared" si="586"/>
        <v>0.99997779412962962</v>
      </c>
      <c r="FJ186" s="2">
        <f t="shared" si="586"/>
        <v>0.99997911227068781</v>
      </c>
      <c r="FK186" s="2">
        <f t="shared" si="586"/>
        <v>0.99997949544591236</v>
      </c>
      <c r="FL186" s="2">
        <f t="shared" si="586"/>
        <v>0.99998004756218872</v>
      </c>
      <c r="FM186" s="2">
        <f t="shared" si="586"/>
        <v>0.99997677213186098</v>
      </c>
      <c r="FN186" s="2">
        <f t="shared" si="586"/>
        <v>0.99997368028958089</v>
      </c>
      <c r="FO186" s="2">
        <f t="shared" si="586"/>
        <v>0.99997387184288888</v>
      </c>
      <c r="FP186" s="2">
        <f t="shared" si="586"/>
        <v>0.99997398191536435</v>
      </c>
      <c r="FQ186" s="2">
        <f t="shared" si="586"/>
        <v>0.99997709516628452</v>
      </c>
      <c r="FR186" s="2">
        <f t="shared" si="586"/>
        <v>0.99997319313060695</v>
      </c>
      <c r="FS186" s="2">
        <f t="shared" si="586"/>
        <v>0.99997689770298737</v>
      </c>
      <c r="FT186" s="2">
        <f t="shared" si="586"/>
        <v>0.99997943229543895</v>
      </c>
      <c r="FU186" s="2">
        <f t="shared" si="586"/>
        <v>0.99996981165925269</v>
      </c>
      <c r="FW186" s="2">
        <f t="shared" si="535"/>
        <v>0.59880645095653995</v>
      </c>
      <c r="FX186" s="2">
        <f t="shared" si="587"/>
        <v>0.61092531475289635</v>
      </c>
      <c r="FY186" s="2">
        <f t="shared" si="588"/>
        <v>0.62653205513060939</v>
      </c>
      <c r="FZ186" s="2">
        <f t="shared" si="589"/>
        <v>0.61453106283567682</v>
      </c>
      <c r="GA186" s="2">
        <f t="shared" si="590"/>
        <v>0.60545568982966047</v>
      </c>
      <c r="GB186" s="2">
        <f t="shared" si="591"/>
        <v>0.60976291008110739</v>
      </c>
      <c r="GC186" s="2">
        <f t="shared" si="592"/>
        <v>0.60782657421504904</v>
      </c>
      <c r="GD186" s="2">
        <f t="shared" si="593"/>
        <v>0.64186566206408879</v>
      </c>
      <c r="GE186" s="2">
        <f t="shared" si="594"/>
        <v>0.65037860092279187</v>
      </c>
      <c r="GF186" s="2">
        <f t="shared" si="595"/>
        <v>0.62583925858415346</v>
      </c>
      <c r="GG186" s="2">
        <f t="shared" si="596"/>
        <v>0.62246099748089723</v>
      </c>
      <c r="GH186" s="2">
        <f t="shared" si="597"/>
        <v>0.58116360298144165</v>
      </c>
      <c r="GI186" s="2">
        <f t="shared" si="598"/>
        <v>0.57328426353612727</v>
      </c>
      <c r="GJ186" s="2">
        <f t="shared" si="599"/>
        <v>0.55804569936624493</v>
      </c>
      <c r="GK186" s="2">
        <f t="shared" si="600"/>
        <v>0.48064963234454483</v>
      </c>
      <c r="GM186" s="92">
        <f t="shared" si="536"/>
        <v>0</v>
      </c>
      <c r="GN186" s="92">
        <f t="shared" si="601"/>
        <v>0</v>
      </c>
      <c r="GO186" s="92">
        <f t="shared" si="602"/>
        <v>0</v>
      </c>
      <c r="GP186" s="92">
        <f t="shared" si="603"/>
        <v>0</v>
      </c>
      <c r="GQ186" s="92">
        <f t="shared" si="604"/>
        <v>0</v>
      </c>
      <c r="GR186" s="92">
        <f t="shared" si="605"/>
        <v>0</v>
      </c>
      <c r="GS186" s="92">
        <f t="shared" si="606"/>
        <v>0</v>
      </c>
      <c r="GT186" s="92">
        <f t="shared" si="607"/>
        <v>0</v>
      </c>
      <c r="GU186" s="92">
        <f t="shared" si="608"/>
        <v>0</v>
      </c>
      <c r="GV186" s="92">
        <f t="shared" si="609"/>
        <v>0</v>
      </c>
      <c r="GW186" s="92">
        <f t="shared" si="610"/>
        <v>0</v>
      </c>
      <c r="GX186" s="92">
        <f t="shared" si="611"/>
        <v>0</v>
      </c>
      <c r="GY186" s="92">
        <f t="shared" si="612"/>
        <v>0</v>
      </c>
      <c r="GZ186" s="92">
        <f t="shared" si="613"/>
        <v>0</v>
      </c>
      <c r="HA186" s="92">
        <f t="shared" si="614"/>
        <v>0</v>
      </c>
      <c r="HC186" s="92">
        <f t="shared" si="537"/>
        <v>2.5496430001879172E-228</v>
      </c>
      <c r="HD186" s="92">
        <f t="shared" si="615"/>
        <v>2.0430658903742647E-289</v>
      </c>
      <c r="HE186" s="92">
        <f t="shared" si="616"/>
        <v>0</v>
      </c>
      <c r="HF186" s="92">
        <f t="shared" si="617"/>
        <v>0</v>
      </c>
      <c r="HG186" s="92">
        <f t="shared" si="618"/>
        <v>0</v>
      </c>
      <c r="HH186" s="92">
        <f t="shared" si="619"/>
        <v>0</v>
      </c>
      <c r="HI186" s="92">
        <f t="shared" si="620"/>
        <v>0</v>
      </c>
      <c r="HJ186" s="92">
        <f t="shared" si="621"/>
        <v>0</v>
      </c>
      <c r="HK186" s="92">
        <f t="shared" si="622"/>
        <v>0</v>
      </c>
      <c r="HL186" s="92">
        <f t="shared" si="623"/>
        <v>0</v>
      </c>
      <c r="HM186" s="92">
        <f t="shared" si="624"/>
        <v>0</v>
      </c>
      <c r="HN186" s="92">
        <f t="shared" si="625"/>
        <v>0</v>
      </c>
      <c r="HO186" s="92">
        <f t="shared" si="626"/>
        <v>0</v>
      </c>
      <c r="HP186" s="92">
        <f t="shared" si="627"/>
        <v>0</v>
      </c>
      <c r="HQ186" s="92">
        <f t="shared" si="628"/>
        <v>2.3134370047135835E-285</v>
      </c>
      <c r="HS186" s="92">
        <f t="shared" si="538"/>
        <v>2.6072141874566396E-21</v>
      </c>
      <c r="HT186" s="92">
        <f t="shared" si="629"/>
        <v>1.1853316299374716E-21</v>
      </c>
      <c r="HU186" s="92">
        <f t="shared" si="630"/>
        <v>2.157516393888618E-25</v>
      </c>
      <c r="HV186" s="92">
        <f t="shared" si="631"/>
        <v>7.0431187996859259E-25</v>
      </c>
      <c r="HW186" s="92">
        <f t="shared" si="632"/>
        <v>2.1132457516291372E-25</v>
      </c>
      <c r="HX186" s="92">
        <f t="shared" si="633"/>
        <v>3.6292327811812361E-28</v>
      </c>
      <c r="HY186" s="92">
        <f t="shared" si="634"/>
        <v>3.8375195696512755E-30</v>
      </c>
      <c r="HZ186" s="92">
        <f t="shared" si="635"/>
        <v>1.1187113408175183E-35</v>
      </c>
      <c r="IA186" s="92">
        <f t="shared" si="636"/>
        <v>4.100663547403397E-35</v>
      </c>
      <c r="IB186" s="92">
        <f t="shared" si="637"/>
        <v>5.6641378206071693E-33</v>
      </c>
      <c r="IC186" s="92">
        <f t="shared" si="638"/>
        <v>2.925102283295794E-32</v>
      </c>
      <c r="ID186" s="92">
        <f t="shared" si="639"/>
        <v>2.6181281423000416E-27</v>
      </c>
      <c r="IE186" s="92">
        <f t="shared" si="640"/>
        <v>1.6476482459616739E-23</v>
      </c>
      <c r="IF186" s="92">
        <f t="shared" si="641"/>
        <v>8.9996016083804707E-19</v>
      </c>
      <c r="IG186" s="92">
        <f t="shared" si="642"/>
        <v>1.3682922808278853E-18</v>
      </c>
      <c r="II186" s="92">
        <f t="shared" si="539"/>
        <v>0.24433082024207015</v>
      </c>
      <c r="IJ186" s="92">
        <f t="shared" si="540"/>
        <v>0.20411270449629079</v>
      </c>
      <c r="IK186" s="92">
        <f t="shared" si="541"/>
        <v>0.13330732056190983</v>
      </c>
      <c r="IL186" s="92">
        <f t="shared" si="542"/>
        <v>0.17403947166849959</v>
      </c>
      <c r="IM186" s="92">
        <f t="shared" si="543"/>
        <v>0.19991388223672907</v>
      </c>
      <c r="IN186" s="92">
        <f t="shared" si="544"/>
        <v>0.17225885612409528</v>
      </c>
      <c r="IO186" s="92">
        <f t="shared" si="545"/>
        <v>0.16529982665109949</v>
      </c>
      <c r="IP186" s="92">
        <f t="shared" si="546"/>
        <v>6.0868451380932463E-2</v>
      </c>
      <c r="IQ186" s="92">
        <f t="shared" si="547"/>
        <v>4.9163257054619221E-2</v>
      </c>
      <c r="IR186" s="92">
        <f t="shared" si="548"/>
        <v>0.10007061470399349</v>
      </c>
      <c r="IS186" s="92">
        <f t="shared" si="549"/>
        <v>0.11297101880738933</v>
      </c>
      <c r="IT186" s="92">
        <f t="shared" si="550"/>
        <v>0.26591671984153137</v>
      </c>
      <c r="IU186" s="92">
        <f t="shared" si="551"/>
        <v>0.31420128182490847</v>
      </c>
      <c r="IV186" s="92">
        <f t="shared" si="552"/>
        <v>0.50422163868364311</v>
      </c>
      <c r="IW186" s="92">
        <f t="shared" si="553"/>
        <v>0.5169474356361865</v>
      </c>
      <c r="IY186" s="92">
        <f t="shared" si="554"/>
        <v>0.24433082024207015</v>
      </c>
      <c r="IZ186" s="92">
        <f t="shared" si="555"/>
        <v>0.20411270449629079</v>
      </c>
      <c r="JA186" s="92">
        <f t="shared" si="556"/>
        <v>0.13330732056190983</v>
      </c>
      <c r="JB186" s="92">
        <f t="shared" si="557"/>
        <v>0.17403947166849959</v>
      </c>
      <c r="JC186" s="92">
        <f t="shared" si="558"/>
        <v>0.19991388223672907</v>
      </c>
      <c r="JD186" s="92">
        <f t="shared" si="559"/>
        <v>0.17225885612409528</v>
      </c>
      <c r="JE186" s="92">
        <f t="shared" si="560"/>
        <v>0.16529982665109949</v>
      </c>
      <c r="JF186" s="92">
        <f t="shared" si="561"/>
        <v>6.0868451380932463E-2</v>
      </c>
      <c r="JG186" s="92">
        <f t="shared" si="562"/>
        <v>4.9163257054619221E-2</v>
      </c>
      <c r="JH186" s="92">
        <f t="shared" si="563"/>
        <v>0.10007061470399349</v>
      </c>
      <c r="JI186" s="92">
        <f t="shared" si="564"/>
        <v>0.11297101880738933</v>
      </c>
      <c r="JJ186" s="92">
        <f t="shared" si="565"/>
        <v>0.26591671984153137</v>
      </c>
      <c r="JK186" s="92">
        <f t="shared" si="566"/>
        <v>0.31420128182490847</v>
      </c>
      <c r="JL186" s="92">
        <f t="shared" si="567"/>
        <v>0.50422163868364311</v>
      </c>
      <c r="JM186" s="92">
        <f t="shared" si="568"/>
        <v>0.5169474356361865</v>
      </c>
    </row>
    <row r="187" spans="2:273" x14ac:dyDescent="0.25">
      <c r="B187" s="2">
        <v>160</v>
      </c>
      <c r="C187" s="37">
        <v>55.174999999999997</v>
      </c>
      <c r="D187" s="37">
        <v>57.45</v>
      </c>
      <c r="E187" s="37">
        <v>57.561</v>
      </c>
      <c r="F187" s="37">
        <v>59.268000000000001</v>
      </c>
      <c r="G187" s="37">
        <v>58.463000000000001</v>
      </c>
      <c r="H187" s="37">
        <v>60.31</v>
      </c>
      <c r="I187" s="37">
        <v>59.929000000000002</v>
      </c>
      <c r="J187" s="37">
        <v>60.186</v>
      </c>
      <c r="K187" s="37">
        <v>58.226999999999997</v>
      </c>
      <c r="L187" s="37">
        <v>58.113999999999997</v>
      </c>
      <c r="M187" s="37">
        <v>57.091000000000001</v>
      </c>
      <c r="N187" s="37">
        <v>56.863999999999997</v>
      </c>
      <c r="O187" s="37">
        <v>59.613999999999997</v>
      </c>
      <c r="P187" s="37">
        <v>75.295000000000002</v>
      </c>
      <c r="Q187" s="37">
        <v>107.705</v>
      </c>
      <c r="S187" s="4">
        <f t="shared" si="440"/>
        <v>55.768713740409162</v>
      </c>
      <c r="T187" s="4">
        <f t="shared" si="441"/>
        <v>57.236749156621975</v>
      </c>
      <c r="U187" s="4">
        <f t="shared" si="442"/>
        <v>57.978679290637466</v>
      </c>
      <c r="V187" s="4">
        <f t="shared" si="443"/>
        <v>58.736221778596644</v>
      </c>
      <c r="W187" s="4">
        <f t="shared" si="444"/>
        <v>60.183381876734622</v>
      </c>
      <c r="X187" s="4">
        <f t="shared" si="445"/>
        <v>60.219363796447873</v>
      </c>
      <c r="Y187" s="4">
        <f t="shared" si="446"/>
        <v>60.828668110836162</v>
      </c>
      <c r="Z187" s="4">
        <f t="shared" si="447"/>
        <v>60.825993850487514</v>
      </c>
      <c r="AA187" s="4">
        <f t="shared" si="448"/>
        <v>59.370784150419823</v>
      </c>
      <c r="AB187" s="4">
        <f t="shared" si="449"/>
        <v>59.323491847158586</v>
      </c>
      <c r="AC187" s="4">
        <f t="shared" si="450"/>
        <v>58.938447359646908</v>
      </c>
      <c r="AD187" s="4">
        <f t="shared" si="451"/>
        <v>60.28363984331164</v>
      </c>
      <c r="AE187" s="4">
        <f t="shared" si="452"/>
        <v>61.258153328964141</v>
      </c>
      <c r="AF187" s="4">
        <f t="shared" si="453"/>
        <v>73.452831855153519</v>
      </c>
      <c r="AG187" s="4">
        <f t="shared" si="454"/>
        <v>105.18748914493406</v>
      </c>
      <c r="AI187" s="4">
        <f t="shared" si="455"/>
        <v>-0.59371374040916436</v>
      </c>
      <c r="AJ187" s="4">
        <f t="shared" si="456"/>
        <v>0.21325084337802735</v>
      </c>
      <c r="AK187" s="4">
        <f t="shared" si="457"/>
        <v>-0.41767929063746578</v>
      </c>
      <c r="AL187" s="4">
        <f t="shared" si="458"/>
        <v>0.53177822140335707</v>
      </c>
      <c r="AM187" s="4">
        <f t="shared" si="459"/>
        <v>-1.7203818767346206</v>
      </c>
      <c r="AN187" s="4">
        <f t="shared" si="460"/>
        <v>9.0636203552129757E-2</v>
      </c>
      <c r="AO187" s="4">
        <f t="shared" si="461"/>
        <v>-0.89966811083615994</v>
      </c>
      <c r="AP187" s="4">
        <f t="shared" si="462"/>
        <v>-0.63999385048751378</v>
      </c>
      <c r="AQ187" s="4">
        <f t="shared" si="463"/>
        <v>-1.1437841504198261</v>
      </c>
      <c r="AR187" s="4">
        <f t="shared" si="464"/>
        <v>-1.2094918471585885</v>
      </c>
      <c r="AS187" s="4">
        <f t="shared" si="465"/>
        <v>-1.8474473596469068</v>
      </c>
      <c r="AT187" s="4">
        <f t="shared" si="466"/>
        <v>-3.4196398433116428</v>
      </c>
      <c r="AU187" s="4">
        <f t="shared" si="467"/>
        <v>-1.6441533289641441</v>
      </c>
      <c r="AV187" s="4">
        <f t="shared" ref="AV187:AW202" si="643">IF(OR($B187 &lt; P$230, $B187 &gt; P$233), 0, P187-AF187)</f>
        <v>1.8421681448464824</v>
      </c>
      <c r="AW187" s="4">
        <f t="shared" si="643"/>
        <v>2.517510855065936</v>
      </c>
      <c r="AY187" s="2">
        <f t="shared" si="519"/>
        <v>55.729475086699665</v>
      </c>
      <c r="AZ187" s="2">
        <f t="shared" si="570"/>
        <v>57.144752143207029</v>
      </c>
      <c r="BA187" s="2">
        <f t="shared" si="571"/>
        <v>57.874994303850514</v>
      </c>
      <c r="BB187" s="2">
        <f t="shared" si="572"/>
        <v>58.454338353531995</v>
      </c>
      <c r="BC187" s="2">
        <f t="shared" si="573"/>
        <v>59.710136468534415</v>
      </c>
      <c r="BD187" s="2">
        <f t="shared" si="574"/>
        <v>59.785089596290362</v>
      </c>
      <c r="BE187" s="2">
        <f t="shared" si="575"/>
        <v>60.367113800440528</v>
      </c>
      <c r="BF187" s="2">
        <f t="shared" si="576"/>
        <v>60.762180429970584</v>
      </c>
      <c r="BG187" s="2">
        <f t="shared" si="577"/>
        <v>59.320729877925686</v>
      </c>
      <c r="BH187" s="2">
        <f t="shared" si="578"/>
        <v>59.096618988519367</v>
      </c>
      <c r="BI187" s="2">
        <f t="shared" si="579"/>
        <v>58.609812834500133</v>
      </c>
      <c r="BJ187" s="2">
        <f t="shared" si="580"/>
        <v>57.884539075329293</v>
      </c>
      <c r="BK187" s="2">
        <f t="shared" si="581"/>
        <v>57.446149467277081</v>
      </c>
      <c r="BL187" s="2">
        <f t="shared" si="582"/>
        <v>60.22696007533991</v>
      </c>
      <c r="BM187" s="2">
        <f t="shared" si="583"/>
        <v>63.634223946103312</v>
      </c>
      <c r="BO187" s="2" t="str">
        <f t="shared" si="469"/>
        <v/>
      </c>
      <c r="BP187" s="2" t="str">
        <f t="shared" si="470"/>
        <v/>
      </c>
      <c r="BQ187" s="2" t="str">
        <f t="shared" si="471"/>
        <v/>
      </c>
      <c r="BR187" s="2" t="str">
        <f t="shared" si="472"/>
        <v/>
      </c>
      <c r="BS187" s="2" t="str">
        <f t="shared" si="473"/>
        <v/>
      </c>
      <c r="BT187" s="2" t="str">
        <f t="shared" si="474"/>
        <v/>
      </c>
      <c r="BU187" s="2" t="str">
        <f t="shared" si="475"/>
        <v/>
      </c>
      <c r="BV187" s="2" t="str">
        <f t="shared" si="476"/>
        <v/>
      </c>
      <c r="BW187" s="2" t="str">
        <f t="shared" si="477"/>
        <v/>
      </c>
      <c r="BX187" s="2" t="str">
        <f t="shared" si="478"/>
        <v/>
      </c>
      <c r="BY187" s="2" t="str">
        <f t="shared" si="479"/>
        <v/>
      </c>
      <c r="BZ187" s="2" t="str">
        <f t="shared" si="480"/>
        <v/>
      </c>
      <c r="CA187" s="2" t="str">
        <f t="shared" si="481"/>
        <v/>
      </c>
      <c r="CB187" s="2" t="str">
        <f t="shared" si="482"/>
        <v/>
      </c>
      <c r="CC187" s="2" t="str">
        <f t="shared" si="483"/>
        <v/>
      </c>
      <c r="CE187" s="2" t="str">
        <f t="shared" si="520"/>
        <v/>
      </c>
      <c r="CF187" s="2" t="str">
        <f t="shared" si="521"/>
        <v/>
      </c>
      <c r="CG187" s="2" t="str">
        <f t="shared" si="522"/>
        <v/>
      </c>
      <c r="CH187" s="2" t="str">
        <f t="shared" si="523"/>
        <v/>
      </c>
      <c r="CI187" s="2" t="str">
        <f t="shared" si="524"/>
        <v/>
      </c>
      <c r="CJ187" s="2" t="str">
        <f t="shared" si="525"/>
        <v/>
      </c>
      <c r="CK187" s="2" t="str">
        <f t="shared" si="526"/>
        <v/>
      </c>
      <c r="CL187" s="2" t="str">
        <f t="shared" si="527"/>
        <v/>
      </c>
      <c r="CM187" s="2" t="str">
        <f t="shared" si="528"/>
        <v/>
      </c>
      <c r="CN187" s="2" t="str">
        <f t="shared" si="529"/>
        <v/>
      </c>
      <c r="CO187" s="2" t="str">
        <f t="shared" si="530"/>
        <v/>
      </c>
      <c r="CP187" s="2" t="str">
        <f t="shared" si="531"/>
        <v/>
      </c>
      <c r="CQ187" s="2" t="str">
        <f t="shared" si="532"/>
        <v/>
      </c>
      <c r="CR187" s="2" t="str">
        <f t="shared" si="533"/>
        <v/>
      </c>
      <c r="CS187" s="2" t="str">
        <f t="shared" si="534"/>
        <v/>
      </c>
      <c r="CU187" s="2" t="str">
        <f t="shared" si="484"/>
        <v/>
      </c>
      <c r="CV187" s="2" t="str">
        <f t="shared" si="485"/>
        <v/>
      </c>
      <c r="CW187" s="2" t="str">
        <f t="shared" si="486"/>
        <v/>
      </c>
      <c r="CX187" s="2" t="str">
        <f t="shared" si="487"/>
        <v/>
      </c>
      <c r="CY187" s="2" t="str">
        <f t="shared" si="488"/>
        <v/>
      </c>
      <c r="CZ187" s="2" t="str">
        <f t="shared" si="489"/>
        <v/>
      </c>
      <c r="DA187" s="2" t="str">
        <f t="shared" si="490"/>
        <v/>
      </c>
      <c r="DB187" s="2" t="str">
        <f t="shared" si="491"/>
        <v/>
      </c>
      <c r="DC187" s="2" t="str">
        <f t="shared" si="492"/>
        <v/>
      </c>
      <c r="DD187" s="2" t="str">
        <f t="shared" si="493"/>
        <v/>
      </c>
      <c r="DE187" s="2" t="str">
        <f t="shared" si="494"/>
        <v/>
      </c>
      <c r="DF187" s="2" t="str">
        <f t="shared" si="495"/>
        <v/>
      </c>
      <c r="DG187" s="2" t="str">
        <f t="shared" si="496"/>
        <v/>
      </c>
      <c r="DH187" s="2" t="str">
        <f t="shared" si="497"/>
        <v/>
      </c>
      <c r="DI187" s="2" t="str">
        <f t="shared" si="498"/>
        <v/>
      </c>
      <c r="DK187" s="2">
        <f t="shared" si="499"/>
        <v>116.82197467166979</v>
      </c>
      <c r="DL187" s="2">
        <f t="shared" ref="DL187:DY202" si="644">BP$228*$B187+BP$229</f>
        <v>113.22926829268295</v>
      </c>
      <c r="DM187" s="2">
        <f t="shared" si="644"/>
        <v>112.70655743726873</v>
      </c>
      <c r="DN187" s="2">
        <f t="shared" si="644"/>
        <v>123.43308656780917</v>
      </c>
      <c r="DO187" s="2">
        <f t="shared" si="644"/>
        <v>121.51593612078975</v>
      </c>
      <c r="DP187" s="2">
        <f t="shared" si="644"/>
        <v>112.39051219512197</v>
      </c>
      <c r="DQ187" s="2">
        <f t="shared" si="644"/>
        <v>106.60201978254307</v>
      </c>
      <c r="DR187" s="2">
        <f t="shared" si="644"/>
        <v>104.78889979202116</v>
      </c>
      <c r="DS187" s="2">
        <f t="shared" si="644"/>
        <v>108.15380120465656</v>
      </c>
      <c r="DT187" s="2">
        <f t="shared" si="644"/>
        <v>109.68517697107202</v>
      </c>
      <c r="DU187" s="2">
        <f t="shared" si="644"/>
        <v>108.72903186348533</v>
      </c>
      <c r="DV187" s="2">
        <f t="shared" si="644"/>
        <v>118.03258466358753</v>
      </c>
      <c r="DW187" s="2">
        <f t="shared" si="644"/>
        <v>113.57807097553606</v>
      </c>
      <c r="DX187" s="2">
        <f t="shared" si="644"/>
        <v>105.13417967209574</v>
      </c>
      <c r="DY187" s="2">
        <f t="shared" si="644"/>
        <v>89.669004993252344</v>
      </c>
      <c r="EA187" s="2">
        <f t="shared" si="439"/>
        <v>54.70962570676673</v>
      </c>
      <c r="EB187" s="2">
        <f t="shared" si="501"/>
        <v>56.394216130851675</v>
      </c>
      <c r="EC187" s="2">
        <f t="shared" si="502"/>
        <v>56.569187357286154</v>
      </c>
      <c r="ED187" s="2">
        <f t="shared" si="503"/>
        <v>57.197299748838219</v>
      </c>
      <c r="EE187" s="2">
        <f t="shared" si="504"/>
        <v>59.297029116121692</v>
      </c>
      <c r="EF187" s="2">
        <f t="shared" si="505"/>
        <v>58.779333211596807</v>
      </c>
      <c r="EG187" s="2">
        <f t="shared" si="506"/>
        <v>59.400211158499239</v>
      </c>
      <c r="EH187" s="2">
        <f t="shared" si="507"/>
        <v>58.975290514525739</v>
      </c>
      <c r="EI187" s="2">
        <f t="shared" si="508"/>
        <v>57.948241611302663</v>
      </c>
      <c r="EJ187" s="2">
        <f t="shared" si="509"/>
        <v>58.050517397311296</v>
      </c>
      <c r="EK187" s="2">
        <f t="shared" si="510"/>
        <v>57.871806824278408</v>
      </c>
      <c r="EL187" s="2">
        <f t="shared" si="511"/>
        <v>57.426259537824279</v>
      </c>
      <c r="EM187" s="2">
        <f t="shared" si="512"/>
        <v>56.54413615635179</v>
      </c>
      <c r="EN187" s="2">
        <f t="shared" si="513"/>
        <v>60.19899535398546</v>
      </c>
      <c r="EO187" s="2">
        <f t="shared" si="514"/>
        <v>65.148233488230943</v>
      </c>
      <c r="EQ187" s="2">
        <f t="shared" si="515"/>
        <v>56.351070017380572</v>
      </c>
      <c r="ER187" s="2">
        <f t="shared" ref="ER187:FE202" si="645">CV$228*$B187+CV$229</f>
        <v>57.579135042897825</v>
      </c>
      <c r="ES187" s="2">
        <f t="shared" si="645"/>
        <v>58.583126000744883</v>
      </c>
      <c r="ET187" s="2">
        <f t="shared" si="645"/>
        <v>59.171462816642986</v>
      </c>
      <c r="EU187" s="2">
        <f t="shared" si="645"/>
        <v>59.953795504438645</v>
      </c>
      <c r="EV187" s="2">
        <f t="shared" si="645"/>
        <v>60.370574694718783</v>
      </c>
      <c r="EW187" s="2">
        <f t="shared" si="645"/>
        <v>60.934484811574407</v>
      </c>
      <c r="EX187" s="2">
        <f t="shared" si="645"/>
        <v>61.669805267438434</v>
      </c>
      <c r="EY187" s="2">
        <f t="shared" si="645"/>
        <v>59.991831296932567</v>
      </c>
      <c r="EZ187" s="2">
        <f t="shared" si="645"/>
        <v>59.66511225397366</v>
      </c>
      <c r="FA187" s="2">
        <f t="shared" si="645"/>
        <v>59.016397168511176</v>
      </c>
      <c r="FB187" s="2">
        <f t="shared" si="645"/>
        <v>58.183298381970815</v>
      </c>
      <c r="FC187" s="2">
        <f t="shared" si="645"/>
        <v>58.056456461109384</v>
      </c>
      <c r="FD187" s="2">
        <f t="shared" si="645"/>
        <v>60.245706824850629</v>
      </c>
      <c r="FE187" s="2">
        <f t="shared" si="645"/>
        <v>62.140912348436984</v>
      </c>
      <c r="FG187" s="2">
        <f t="shared" si="517"/>
        <v>0.99998430304395935</v>
      </c>
      <c r="FH187" s="2">
        <f t="shared" ref="FH187:FU202" si="646">POWER(10,($B187-D$231)/D$229)/(1+POWER(10,($B187-D$231)/D$229))</f>
        <v>0.99998278469428437</v>
      </c>
      <c r="FI187" s="2">
        <f t="shared" si="646"/>
        <v>0.9999797479659549</v>
      </c>
      <c r="FJ187" s="2">
        <f t="shared" si="646"/>
        <v>0.9999809501294461</v>
      </c>
      <c r="FK187" s="2">
        <f t="shared" si="646"/>
        <v>0.99998129959067705</v>
      </c>
      <c r="FL187" s="2">
        <f t="shared" si="646"/>
        <v>0.99998180312849816</v>
      </c>
      <c r="FM187" s="2">
        <f t="shared" si="646"/>
        <v>0.99997881588918602</v>
      </c>
      <c r="FN187" s="2">
        <f t="shared" si="646"/>
        <v>0.99997599608321963</v>
      </c>
      <c r="FO187" s="2">
        <f t="shared" si="646"/>
        <v>0.99997617078271905</v>
      </c>
      <c r="FP187" s="2">
        <f t="shared" si="646"/>
        <v>0.99997627117047028</v>
      </c>
      <c r="FQ187" s="2">
        <f t="shared" si="646"/>
        <v>0.99997911050127763</v>
      </c>
      <c r="FR187" s="2">
        <f t="shared" si="646"/>
        <v>0.99997555178687803</v>
      </c>
      <c r="FS187" s="2">
        <f t="shared" si="646"/>
        <v>0.99997893041188124</v>
      </c>
      <c r="FT187" s="2">
        <f t="shared" si="646"/>
        <v>0.99998124199655269</v>
      </c>
      <c r="FU187" s="2">
        <f t="shared" si="646"/>
        <v>0.99997246783288407</v>
      </c>
      <c r="FW187" s="2">
        <f t="shared" si="535"/>
        <v>0.62071822877782201</v>
      </c>
      <c r="FX187" s="2">
        <f t="shared" si="587"/>
        <v>0.63258132850852056</v>
      </c>
      <c r="FY187" s="2">
        <f t="shared" si="588"/>
        <v>0.64782015821180083</v>
      </c>
      <c r="FZ187" s="2">
        <f t="shared" si="589"/>
        <v>0.63610592357258589</v>
      </c>
      <c r="GA187" s="2">
        <f t="shared" si="590"/>
        <v>0.62723038315004231</v>
      </c>
      <c r="GB187" s="2">
        <f t="shared" si="591"/>
        <v>0.63144459192150515</v>
      </c>
      <c r="GC187" s="2">
        <f t="shared" si="592"/>
        <v>0.62955047925173424</v>
      </c>
      <c r="GD187" s="2">
        <f t="shared" si="593"/>
        <v>0.66275020667448603</v>
      </c>
      <c r="GE187" s="2">
        <f t="shared" si="594"/>
        <v>0.6710211531587803</v>
      </c>
      <c r="GF187" s="2">
        <f t="shared" si="595"/>
        <v>0.6471446114557533</v>
      </c>
      <c r="GG187" s="2">
        <f t="shared" si="596"/>
        <v>0.64384924440213198</v>
      </c>
      <c r="GH187" s="2">
        <f t="shared" si="597"/>
        <v>0.60340076956920985</v>
      </c>
      <c r="GI187" s="2">
        <f t="shared" si="598"/>
        <v>0.59564870389956281</v>
      </c>
      <c r="GJ187" s="2">
        <f t="shared" si="599"/>
        <v>0.58062455559128179</v>
      </c>
      <c r="GK187" s="2">
        <f t="shared" si="600"/>
        <v>0.50366574825138077</v>
      </c>
      <c r="GM187" s="92">
        <f t="shared" si="536"/>
        <v>0</v>
      </c>
      <c r="GN187" s="92">
        <f t="shared" si="601"/>
        <v>0</v>
      </c>
      <c r="GO187" s="92">
        <f t="shared" si="602"/>
        <v>0</v>
      </c>
      <c r="GP187" s="92">
        <f t="shared" si="603"/>
        <v>0</v>
      </c>
      <c r="GQ187" s="92">
        <f t="shared" si="604"/>
        <v>0</v>
      </c>
      <c r="GR187" s="92">
        <f t="shared" si="605"/>
        <v>0</v>
      </c>
      <c r="GS187" s="92">
        <f t="shared" si="606"/>
        <v>0</v>
      </c>
      <c r="GT187" s="92">
        <f t="shared" si="607"/>
        <v>0</v>
      </c>
      <c r="GU187" s="92">
        <f t="shared" si="608"/>
        <v>0</v>
      </c>
      <c r="GV187" s="92">
        <f t="shared" si="609"/>
        <v>0</v>
      </c>
      <c r="GW187" s="92">
        <f t="shared" si="610"/>
        <v>0</v>
      </c>
      <c r="GX187" s="92">
        <f t="shared" si="611"/>
        <v>0</v>
      </c>
      <c r="GY187" s="92">
        <f t="shared" si="612"/>
        <v>0</v>
      </c>
      <c r="GZ187" s="92">
        <f t="shared" si="613"/>
        <v>0</v>
      </c>
      <c r="HA187" s="92">
        <f t="shared" si="614"/>
        <v>0</v>
      </c>
      <c r="HC187" s="92">
        <f t="shared" si="537"/>
        <v>1.353398358202059E-234</v>
      </c>
      <c r="HD187" s="92">
        <f t="shared" si="615"/>
        <v>2.2363690708354528E-297</v>
      </c>
      <c r="HE187" s="92">
        <f t="shared" si="616"/>
        <v>0</v>
      </c>
      <c r="HF187" s="92">
        <f t="shared" si="617"/>
        <v>0</v>
      </c>
      <c r="HG187" s="92">
        <f t="shared" si="618"/>
        <v>0</v>
      </c>
      <c r="HH187" s="92">
        <f t="shared" si="619"/>
        <v>0</v>
      </c>
      <c r="HI187" s="92">
        <f t="shared" si="620"/>
        <v>0</v>
      </c>
      <c r="HJ187" s="92">
        <f t="shared" si="621"/>
        <v>0</v>
      </c>
      <c r="HK187" s="92">
        <f t="shared" si="622"/>
        <v>0</v>
      </c>
      <c r="HL187" s="92">
        <f t="shared" si="623"/>
        <v>0</v>
      </c>
      <c r="HM187" s="92">
        <f t="shared" si="624"/>
        <v>0</v>
      </c>
      <c r="HN187" s="92">
        <f t="shared" si="625"/>
        <v>0</v>
      </c>
      <c r="HO187" s="92">
        <f t="shared" si="626"/>
        <v>0</v>
      </c>
      <c r="HP187" s="92">
        <f t="shared" si="627"/>
        <v>0</v>
      </c>
      <c r="HQ187" s="92">
        <f t="shared" si="628"/>
        <v>3.3683547337081647E-293</v>
      </c>
      <c r="HS187" s="92">
        <f t="shared" si="538"/>
        <v>1.656107542833875E-22</v>
      </c>
      <c r="HT187" s="92">
        <f t="shared" si="629"/>
        <v>7.3605603411675246E-23</v>
      </c>
      <c r="HU187" s="92">
        <f t="shared" si="630"/>
        <v>8.4668620980189661E-27</v>
      </c>
      <c r="HV187" s="92">
        <f t="shared" si="631"/>
        <v>3.0058259529438163E-26</v>
      </c>
      <c r="HW187" s="92">
        <f t="shared" si="632"/>
        <v>8.4174921516845521E-27</v>
      </c>
      <c r="HX187" s="92">
        <f t="shared" si="633"/>
        <v>1.0583265745220497E-29</v>
      </c>
      <c r="HY187" s="92">
        <f t="shared" si="634"/>
        <v>8.5320861769696017E-32</v>
      </c>
      <c r="HZ187" s="92">
        <f t="shared" si="635"/>
        <v>1.3989910768166038E-37</v>
      </c>
      <c r="IA187" s="92">
        <f t="shared" si="636"/>
        <v>5.5713055011975677E-37</v>
      </c>
      <c r="IB187" s="92">
        <f t="shared" si="637"/>
        <v>9.0253165161092287E-35</v>
      </c>
      <c r="IC187" s="92">
        <f t="shared" si="638"/>
        <v>5.1498729029824118E-34</v>
      </c>
      <c r="ID187" s="92">
        <f t="shared" si="639"/>
        <v>7.2180150565116366E-29</v>
      </c>
      <c r="IE187" s="92">
        <f t="shared" si="640"/>
        <v>7.2410299715718008E-25</v>
      </c>
      <c r="IF187" s="92">
        <f t="shared" si="641"/>
        <v>6.8027563937746639E-20</v>
      </c>
      <c r="IG187" s="92">
        <f t="shared" si="642"/>
        <v>8.7901047555216825E-20</v>
      </c>
      <c r="II187" s="92">
        <f t="shared" si="539"/>
        <v>0.1736534239278511</v>
      </c>
      <c r="IJ187" s="92">
        <f t="shared" si="540"/>
        <v>0.14007490156055458</v>
      </c>
      <c r="IK187" s="92">
        <f t="shared" si="541"/>
        <v>8.2435076414495309E-2</v>
      </c>
      <c r="IL187" s="92">
        <f t="shared" si="542"/>
        <v>0.11337762571617728</v>
      </c>
      <c r="IM187" s="92">
        <f t="shared" si="543"/>
        <v>0.13296412523561615</v>
      </c>
      <c r="IN187" s="92">
        <f t="shared" si="544"/>
        <v>0.1094113957788251</v>
      </c>
      <c r="IO187" s="92">
        <f t="shared" si="545"/>
        <v>0.10217551385942905</v>
      </c>
      <c r="IP187" s="92">
        <f t="shared" si="546"/>
        <v>3.1069743305754308E-2</v>
      </c>
      <c r="IQ187" s="92">
        <f t="shared" si="547"/>
        <v>2.4583858874033578E-2</v>
      </c>
      <c r="IR187" s="92">
        <f t="shared" si="548"/>
        <v>5.5554538077487427E-2</v>
      </c>
      <c r="IS187" s="92">
        <f t="shared" si="549"/>
        <v>6.4461115555218634E-2</v>
      </c>
      <c r="IT187" s="92">
        <f t="shared" si="550"/>
        <v>0.18278218622550846</v>
      </c>
      <c r="IU187" s="92">
        <f t="shared" si="551"/>
        <v>0.23106969053194248</v>
      </c>
      <c r="IV187" s="92">
        <f t="shared" si="552"/>
        <v>0.47530096555458845</v>
      </c>
      <c r="IW187" s="92">
        <f t="shared" si="553"/>
        <v>0.49477533308308869</v>
      </c>
      <c r="IY187" s="92">
        <f t="shared" si="554"/>
        <v>0.1736534239278511</v>
      </c>
      <c r="IZ187" s="92">
        <f t="shared" si="555"/>
        <v>0.14007490156055458</v>
      </c>
      <c r="JA187" s="92">
        <f t="shared" si="556"/>
        <v>8.2435076414495309E-2</v>
      </c>
      <c r="JB187" s="92">
        <f t="shared" si="557"/>
        <v>0.11337762571617728</v>
      </c>
      <c r="JC187" s="92">
        <f t="shared" si="558"/>
        <v>0.13296412523561615</v>
      </c>
      <c r="JD187" s="92">
        <f t="shared" si="559"/>
        <v>0.1094113957788251</v>
      </c>
      <c r="JE187" s="92">
        <f t="shared" si="560"/>
        <v>0.10217551385942905</v>
      </c>
      <c r="JF187" s="92">
        <f t="shared" si="561"/>
        <v>3.1069743305754308E-2</v>
      </c>
      <c r="JG187" s="92">
        <f t="shared" si="562"/>
        <v>2.4583858874033578E-2</v>
      </c>
      <c r="JH187" s="92">
        <f t="shared" si="563"/>
        <v>5.5554538077487427E-2</v>
      </c>
      <c r="JI187" s="92">
        <f t="shared" si="564"/>
        <v>6.4461115555218634E-2</v>
      </c>
      <c r="JJ187" s="92">
        <f t="shared" si="565"/>
        <v>0.18278218622550846</v>
      </c>
      <c r="JK187" s="92">
        <f t="shared" si="566"/>
        <v>0.23106969053194248</v>
      </c>
      <c r="JL187" s="92">
        <f t="shared" si="567"/>
        <v>0.47530096555458845</v>
      </c>
      <c r="JM187" s="92">
        <f t="shared" si="568"/>
        <v>0.49477533308308869</v>
      </c>
    </row>
    <row r="188" spans="2:273" x14ac:dyDescent="0.25">
      <c r="B188" s="2">
        <v>161</v>
      </c>
      <c r="C188" s="37">
        <v>55.1</v>
      </c>
      <c r="D188" s="37">
        <v>58.2</v>
      </c>
      <c r="E188" s="37">
        <v>57.707000000000001</v>
      </c>
      <c r="F188" s="37">
        <v>58.414999999999999</v>
      </c>
      <c r="G188" s="37">
        <v>57.244</v>
      </c>
      <c r="H188" s="37">
        <v>58.356999999999999</v>
      </c>
      <c r="I188" s="37">
        <v>59.832999999999998</v>
      </c>
      <c r="J188" s="37">
        <v>61.418999999999997</v>
      </c>
      <c r="K188" s="37">
        <v>59.567999999999998</v>
      </c>
      <c r="L188" s="37">
        <v>57.204999999999998</v>
      </c>
      <c r="M188" s="37">
        <v>57.091000000000001</v>
      </c>
      <c r="N188" s="37">
        <v>55.726999999999997</v>
      </c>
      <c r="O188" s="37">
        <v>57.408999999999999</v>
      </c>
      <c r="P188" s="37">
        <v>70.227000000000004</v>
      </c>
      <c r="Q188" s="37">
        <v>99.295000000000002</v>
      </c>
      <c r="S188" s="4">
        <f t="shared" si="440"/>
        <v>55.697266026734809</v>
      </c>
      <c r="T188" s="4">
        <f t="shared" si="441"/>
        <v>57.128451603064313</v>
      </c>
      <c r="U188" s="4">
        <f t="shared" si="442"/>
        <v>57.8343332452421</v>
      </c>
      <c r="V188" s="4">
        <f t="shared" si="443"/>
        <v>58.501808627647577</v>
      </c>
      <c r="W188" s="4">
        <f t="shared" si="444"/>
        <v>59.836619646714233</v>
      </c>
      <c r="X188" s="4">
        <f t="shared" si="445"/>
        <v>59.886003957189523</v>
      </c>
      <c r="Y188" s="4">
        <f t="shared" si="446"/>
        <v>60.460798999416397</v>
      </c>
      <c r="Z188" s="4">
        <f t="shared" si="447"/>
        <v>60.723561097287771</v>
      </c>
      <c r="AA188" s="4">
        <f t="shared" si="448"/>
        <v>59.258304283217015</v>
      </c>
      <c r="AB188" s="4">
        <f t="shared" si="449"/>
        <v>59.090885972521711</v>
      </c>
      <c r="AC188" s="4">
        <f t="shared" si="450"/>
        <v>58.635364958910266</v>
      </c>
      <c r="AD188" s="4">
        <f t="shared" si="451"/>
        <v>58.8454709956792</v>
      </c>
      <c r="AE188" s="4">
        <f t="shared" si="452"/>
        <v>59.254362460649091</v>
      </c>
      <c r="AF188" s="4">
        <f t="shared" si="453"/>
        <v>69.639564079747672</v>
      </c>
      <c r="AG188" s="4">
        <f t="shared" si="454"/>
        <v>96.381368136513814</v>
      </c>
      <c r="AI188" s="4">
        <f t="shared" si="455"/>
        <v>-0.59726602673480755</v>
      </c>
      <c r="AJ188" s="4">
        <f t="shared" si="456"/>
        <v>1.0715483969356896</v>
      </c>
      <c r="AK188" s="4">
        <f t="shared" si="457"/>
        <v>-0.12733324524209877</v>
      </c>
      <c r="AL188" s="4">
        <f t="shared" si="458"/>
        <v>-8.6808627647577907E-2</v>
      </c>
      <c r="AM188" s="4">
        <f t="shared" si="459"/>
        <v>-2.5926196467142333</v>
      </c>
      <c r="AN188" s="4">
        <f t="shared" si="460"/>
        <v>-1.5290039571895235</v>
      </c>
      <c r="AO188" s="4">
        <f t="shared" si="461"/>
        <v>-0.62779899941639883</v>
      </c>
      <c r="AP188" s="4">
        <f t="shared" si="462"/>
        <v>0.69543890271222608</v>
      </c>
      <c r="AQ188" s="4">
        <f t="shared" si="463"/>
        <v>0.3096957167829828</v>
      </c>
      <c r="AR188" s="4">
        <f t="shared" si="464"/>
        <v>-1.885885972521713</v>
      </c>
      <c r="AS188" s="4">
        <f t="shared" si="465"/>
        <v>-1.5443649589102648</v>
      </c>
      <c r="AT188" s="4">
        <f t="shared" si="466"/>
        <v>-3.1184709956792034</v>
      </c>
      <c r="AU188" s="4">
        <f t="shared" si="467"/>
        <v>-1.8453624606490919</v>
      </c>
      <c r="AV188" s="4">
        <f t="shared" si="643"/>
        <v>0.58743592025233227</v>
      </c>
      <c r="AW188" s="4">
        <f t="shared" si="643"/>
        <v>2.913631863486188</v>
      </c>
      <c r="AY188" s="2">
        <f t="shared" si="519"/>
        <v>55.67825149125148</v>
      </c>
      <c r="AZ188" s="2">
        <f t="shared" si="570"/>
        <v>57.08616892109157</v>
      </c>
      <c r="BA188" s="2">
        <f t="shared" si="571"/>
        <v>57.794675961243271</v>
      </c>
      <c r="BB188" s="2">
        <f t="shared" si="572"/>
        <v>58.384203230152735</v>
      </c>
      <c r="BC188" s="2">
        <f t="shared" si="573"/>
        <v>59.633448794054608</v>
      </c>
      <c r="BD188" s="2">
        <f t="shared" si="574"/>
        <v>59.71462014817449</v>
      </c>
      <c r="BE188" s="2">
        <f t="shared" si="575"/>
        <v>60.28857743286467</v>
      </c>
      <c r="BF188" s="2">
        <f t="shared" si="576"/>
        <v>60.706466786006075</v>
      </c>
      <c r="BG188" s="2">
        <f t="shared" si="577"/>
        <v>59.245315365848946</v>
      </c>
      <c r="BH188" s="2">
        <f t="shared" si="578"/>
        <v>59.020577878006776</v>
      </c>
      <c r="BI188" s="2">
        <f t="shared" si="579"/>
        <v>58.528370864357328</v>
      </c>
      <c r="BJ188" s="2">
        <f t="shared" si="580"/>
        <v>57.789834046687133</v>
      </c>
      <c r="BK188" s="2">
        <f t="shared" si="581"/>
        <v>57.359139886286108</v>
      </c>
      <c r="BL188" s="2">
        <f t="shared" si="582"/>
        <v>60.126632568461076</v>
      </c>
      <c r="BM188" s="2">
        <f t="shared" si="583"/>
        <v>63.465802167663099</v>
      </c>
      <c r="BO188" s="2" t="str">
        <f t="shared" si="469"/>
        <v/>
      </c>
      <c r="BP188" s="2" t="str">
        <f t="shared" si="470"/>
        <v/>
      </c>
      <c r="BQ188" s="2" t="str">
        <f t="shared" si="471"/>
        <v/>
      </c>
      <c r="BR188" s="2" t="str">
        <f t="shared" si="472"/>
        <v/>
      </c>
      <c r="BS188" s="2" t="str">
        <f t="shared" si="473"/>
        <v/>
      </c>
      <c r="BT188" s="2" t="str">
        <f t="shared" si="474"/>
        <v/>
      </c>
      <c r="BU188" s="2" t="str">
        <f t="shared" si="475"/>
        <v/>
      </c>
      <c r="BV188" s="2" t="str">
        <f t="shared" si="476"/>
        <v/>
      </c>
      <c r="BW188" s="2" t="str">
        <f t="shared" si="477"/>
        <v/>
      </c>
      <c r="BX188" s="2" t="str">
        <f t="shared" si="478"/>
        <v/>
      </c>
      <c r="BY188" s="2" t="str">
        <f t="shared" si="479"/>
        <v/>
      </c>
      <c r="BZ188" s="2" t="str">
        <f t="shared" si="480"/>
        <v/>
      </c>
      <c r="CA188" s="2" t="str">
        <f t="shared" si="481"/>
        <v/>
      </c>
      <c r="CB188" s="2" t="str">
        <f t="shared" si="482"/>
        <v/>
      </c>
      <c r="CC188" s="2" t="str">
        <f t="shared" si="483"/>
        <v/>
      </c>
      <c r="CE188" s="2" t="str">
        <f t="shared" si="520"/>
        <v/>
      </c>
      <c r="CF188" s="2" t="str">
        <f t="shared" si="521"/>
        <v/>
      </c>
      <c r="CG188" s="2" t="str">
        <f t="shared" si="522"/>
        <v/>
      </c>
      <c r="CH188" s="2" t="str">
        <f t="shared" si="523"/>
        <v/>
      </c>
      <c r="CI188" s="2" t="str">
        <f t="shared" si="524"/>
        <v/>
      </c>
      <c r="CJ188" s="2" t="str">
        <f t="shared" si="525"/>
        <v/>
      </c>
      <c r="CK188" s="2" t="str">
        <f t="shared" si="526"/>
        <v/>
      </c>
      <c r="CL188" s="2" t="str">
        <f t="shared" si="527"/>
        <v/>
      </c>
      <c r="CM188" s="2" t="str">
        <f t="shared" si="528"/>
        <v/>
      </c>
      <c r="CN188" s="2" t="str">
        <f t="shared" si="529"/>
        <v/>
      </c>
      <c r="CO188" s="2" t="str">
        <f t="shared" si="530"/>
        <v/>
      </c>
      <c r="CP188" s="2" t="str">
        <f t="shared" si="531"/>
        <v/>
      </c>
      <c r="CQ188" s="2" t="str">
        <f t="shared" si="532"/>
        <v/>
      </c>
      <c r="CR188" s="2" t="str">
        <f t="shared" si="533"/>
        <v/>
      </c>
      <c r="CS188" s="2" t="str">
        <f t="shared" si="534"/>
        <v/>
      </c>
      <c r="CU188" s="2" t="str">
        <f t="shared" si="484"/>
        <v/>
      </c>
      <c r="CV188" s="2" t="str">
        <f t="shared" si="485"/>
        <v/>
      </c>
      <c r="CW188" s="2" t="str">
        <f t="shared" si="486"/>
        <v/>
      </c>
      <c r="CX188" s="2" t="str">
        <f t="shared" si="487"/>
        <v/>
      </c>
      <c r="CY188" s="2" t="str">
        <f t="shared" si="488"/>
        <v/>
      </c>
      <c r="CZ188" s="2" t="str">
        <f t="shared" si="489"/>
        <v/>
      </c>
      <c r="DA188" s="2" t="str">
        <f t="shared" si="490"/>
        <v/>
      </c>
      <c r="DB188" s="2" t="str">
        <f t="shared" si="491"/>
        <v/>
      </c>
      <c r="DC188" s="2" t="str">
        <f t="shared" si="492"/>
        <v/>
      </c>
      <c r="DD188" s="2" t="str">
        <f t="shared" si="493"/>
        <v/>
      </c>
      <c r="DE188" s="2" t="str">
        <f t="shared" si="494"/>
        <v/>
      </c>
      <c r="DF188" s="2" t="str">
        <f t="shared" si="495"/>
        <v/>
      </c>
      <c r="DG188" s="2" t="str">
        <f t="shared" si="496"/>
        <v/>
      </c>
      <c r="DH188" s="2" t="str">
        <f t="shared" si="497"/>
        <v/>
      </c>
      <c r="DI188" s="2" t="str">
        <f t="shared" si="498"/>
        <v/>
      </c>
      <c r="DK188" s="2">
        <f t="shared" si="499"/>
        <v>117.13711772983115</v>
      </c>
      <c r="DL188" s="2">
        <f t="shared" si="644"/>
        <v>113.51543554006972</v>
      </c>
      <c r="DM188" s="2">
        <f t="shared" si="644"/>
        <v>112.97454487750858</v>
      </c>
      <c r="DN188" s="2">
        <f t="shared" si="644"/>
        <v>123.76594006428434</v>
      </c>
      <c r="DO188" s="2">
        <f t="shared" si="644"/>
        <v>121.82996399535421</v>
      </c>
      <c r="DP188" s="2">
        <f t="shared" si="644"/>
        <v>112.63135940766551</v>
      </c>
      <c r="DQ188" s="2">
        <f t="shared" si="644"/>
        <v>106.7975517970402</v>
      </c>
      <c r="DR188" s="2">
        <f t="shared" si="644"/>
        <v>104.97667655241334</v>
      </c>
      <c r="DS188" s="2">
        <f t="shared" si="644"/>
        <v>108.37401447748695</v>
      </c>
      <c r="DT188" s="2">
        <f t="shared" si="644"/>
        <v>109.91739332306943</v>
      </c>
      <c r="DU188" s="2">
        <f t="shared" si="644"/>
        <v>108.96947780126848</v>
      </c>
      <c r="DV188" s="2">
        <f t="shared" si="644"/>
        <v>118.33649196445455</v>
      </c>
      <c r="DW188" s="2">
        <f t="shared" si="644"/>
        <v>113.83646934460886</v>
      </c>
      <c r="DX188" s="2">
        <f t="shared" si="644"/>
        <v>105.33182799881156</v>
      </c>
      <c r="DY188" s="2">
        <f t="shared" si="644"/>
        <v>89.769372807017518</v>
      </c>
      <c r="EA188" s="2">
        <f t="shared" si="439"/>
        <v>54.602866150759539</v>
      </c>
      <c r="EB188" s="2">
        <f t="shared" si="501"/>
        <v>56.295342131979702</v>
      </c>
      <c r="EC188" s="2">
        <f t="shared" si="502"/>
        <v>56.421382914462882</v>
      </c>
      <c r="ED188" s="2">
        <f t="shared" si="503"/>
        <v>57.061006876729266</v>
      </c>
      <c r="EE188" s="2">
        <f t="shared" si="504"/>
        <v>59.197775408875287</v>
      </c>
      <c r="EF188" s="2">
        <f t="shared" si="505"/>
        <v>58.655291886728847</v>
      </c>
      <c r="EG188" s="2">
        <f t="shared" si="506"/>
        <v>59.270046373607904</v>
      </c>
      <c r="EH188" s="2">
        <f t="shared" si="507"/>
        <v>58.830728596429836</v>
      </c>
      <c r="EI188" s="2">
        <f t="shared" si="508"/>
        <v>57.805658868051459</v>
      </c>
      <c r="EJ188" s="2">
        <f t="shared" si="509"/>
        <v>57.920207960402223</v>
      </c>
      <c r="EK188" s="2">
        <f t="shared" si="510"/>
        <v>57.753135054901826</v>
      </c>
      <c r="EL188" s="2">
        <f t="shared" si="511"/>
        <v>57.305766140334477</v>
      </c>
      <c r="EM188" s="2">
        <f t="shared" si="512"/>
        <v>56.405823289902273</v>
      </c>
      <c r="EN188" s="2">
        <f t="shared" si="513"/>
        <v>60.097084469104956</v>
      </c>
      <c r="EO188" s="2">
        <f t="shared" si="514"/>
        <v>65.074416986893766</v>
      </c>
      <c r="EQ188" s="2">
        <f t="shared" si="515"/>
        <v>56.276139858416492</v>
      </c>
      <c r="ER188" s="2">
        <f t="shared" si="645"/>
        <v>57.503709944205802</v>
      </c>
      <c r="ES188" s="2">
        <f t="shared" si="645"/>
        <v>58.473997731098699</v>
      </c>
      <c r="ET188" s="2">
        <f t="shared" si="645"/>
        <v>59.072790492818811</v>
      </c>
      <c r="EU188" s="2">
        <f t="shared" si="645"/>
        <v>59.867944282240238</v>
      </c>
      <c r="EV188" s="2">
        <f t="shared" si="645"/>
        <v>60.277142353002688</v>
      </c>
      <c r="EW188" s="2">
        <f t="shared" si="645"/>
        <v>60.833770348405409</v>
      </c>
      <c r="EX188" s="2">
        <f t="shared" si="645"/>
        <v>61.575498285565828</v>
      </c>
      <c r="EY188" s="2">
        <f t="shared" si="645"/>
        <v>59.887435578444709</v>
      </c>
      <c r="EZ188" s="2">
        <f t="shared" si="645"/>
        <v>59.566077964267009</v>
      </c>
      <c r="FA188" s="2">
        <f t="shared" si="645"/>
        <v>58.917998983336389</v>
      </c>
      <c r="FB188" s="2">
        <f t="shared" si="645"/>
        <v>58.077827374808308</v>
      </c>
      <c r="FC188" s="2">
        <f t="shared" si="645"/>
        <v>57.947562032751001</v>
      </c>
      <c r="FD188" s="2">
        <f t="shared" si="645"/>
        <v>60.144813178654402</v>
      </c>
      <c r="FE188" s="2">
        <f t="shared" si="645"/>
        <v>62.018905775929227</v>
      </c>
      <c r="FG188" s="2">
        <f t="shared" si="517"/>
        <v>0.99998568418617362</v>
      </c>
      <c r="FH188" s="2">
        <f t="shared" si="646"/>
        <v>0.99998429943080192</v>
      </c>
      <c r="FI188" s="2">
        <f t="shared" si="646"/>
        <v>0.99998152989251887</v>
      </c>
      <c r="FJ188" s="2">
        <f t="shared" si="646"/>
        <v>0.99998262628244494</v>
      </c>
      <c r="FK188" s="2">
        <f t="shared" si="646"/>
        <v>0.99998294499593421</v>
      </c>
      <c r="FL188" s="2">
        <f t="shared" si="646"/>
        <v>0.99998340422937604</v>
      </c>
      <c r="FM188" s="2">
        <f t="shared" si="646"/>
        <v>0.99998067982530325</v>
      </c>
      <c r="FN188" s="2">
        <f t="shared" si="646"/>
        <v>0.99997810812147181</v>
      </c>
      <c r="FO188" s="2">
        <f t="shared" si="646"/>
        <v>0.99997826744997953</v>
      </c>
      <c r="FP188" s="2">
        <f t="shared" si="646"/>
        <v>0.99997835900507992</v>
      </c>
      <c r="FQ188" s="2">
        <f t="shared" si="646"/>
        <v>0.99998094851571895</v>
      </c>
      <c r="FR188" s="2">
        <f t="shared" si="646"/>
        <v>0.99997770291666488</v>
      </c>
      <c r="FS188" s="2">
        <f t="shared" si="646"/>
        <v>0.99998078427163095</v>
      </c>
      <c r="FT188" s="2">
        <f t="shared" si="646"/>
        <v>0.99998289246929528</v>
      </c>
      <c r="FU188" s="2">
        <f t="shared" si="646"/>
        <v>0.99997489030433018</v>
      </c>
      <c r="FW188" s="2">
        <f t="shared" si="535"/>
        <v>0.64214844640877511</v>
      </c>
      <c r="FX188" s="2">
        <f t="shared" si="587"/>
        <v>0.65371519588936977</v>
      </c>
      <c r="FY188" s="2">
        <f t="shared" si="588"/>
        <v>0.66853678180576193</v>
      </c>
      <c r="FZ188" s="2">
        <f t="shared" si="589"/>
        <v>0.65714693676872005</v>
      </c>
      <c r="GA188" s="2">
        <f t="shared" si="590"/>
        <v>0.64850101253756642</v>
      </c>
      <c r="GB188" s="2">
        <f t="shared" si="591"/>
        <v>0.65260793705698517</v>
      </c>
      <c r="GC188" s="2">
        <f t="shared" si="592"/>
        <v>0.6507624337478527</v>
      </c>
      <c r="GD188" s="2">
        <f t="shared" si="593"/>
        <v>0.6830183149826129</v>
      </c>
      <c r="GE188" s="2">
        <f t="shared" si="594"/>
        <v>0.69102392744513275</v>
      </c>
      <c r="GF188" s="2">
        <f t="shared" si="595"/>
        <v>0.66788060065439492</v>
      </c>
      <c r="GG188" s="2">
        <f t="shared" si="596"/>
        <v>0.66467854588582742</v>
      </c>
      <c r="GH188" s="2">
        <f t="shared" si="597"/>
        <v>0.62521867129090991</v>
      </c>
      <c r="GI188" s="2">
        <f t="shared" si="598"/>
        <v>0.61762281651543061</v>
      </c>
      <c r="GJ188" s="2">
        <f t="shared" si="599"/>
        <v>0.602870784982388</v>
      </c>
      <c r="GK188" s="2">
        <f t="shared" si="600"/>
        <v>0.52666633860849033</v>
      </c>
      <c r="GM188" s="92">
        <f t="shared" si="536"/>
        <v>0</v>
      </c>
      <c r="GN188" s="92">
        <f t="shared" si="601"/>
        <v>0</v>
      </c>
      <c r="GO188" s="92">
        <f t="shared" si="602"/>
        <v>0</v>
      </c>
      <c r="GP188" s="92">
        <f t="shared" si="603"/>
        <v>0</v>
      </c>
      <c r="GQ188" s="92">
        <f t="shared" si="604"/>
        <v>0</v>
      </c>
      <c r="GR188" s="92">
        <f t="shared" si="605"/>
        <v>0</v>
      </c>
      <c r="GS188" s="92">
        <f t="shared" si="606"/>
        <v>0</v>
      </c>
      <c r="GT188" s="92">
        <f t="shared" si="607"/>
        <v>0</v>
      </c>
      <c r="GU188" s="92">
        <f t="shared" si="608"/>
        <v>0</v>
      </c>
      <c r="GV188" s="92">
        <f t="shared" si="609"/>
        <v>0</v>
      </c>
      <c r="GW188" s="92">
        <f t="shared" si="610"/>
        <v>0</v>
      </c>
      <c r="GX188" s="92">
        <f t="shared" si="611"/>
        <v>0</v>
      </c>
      <c r="GY188" s="92">
        <f t="shared" si="612"/>
        <v>0</v>
      </c>
      <c r="GZ188" s="92">
        <f t="shared" si="613"/>
        <v>0</v>
      </c>
      <c r="HA188" s="92">
        <f t="shared" si="614"/>
        <v>0</v>
      </c>
      <c r="HC188" s="92">
        <f t="shared" si="537"/>
        <v>5.8976763094055043E-241</v>
      </c>
      <c r="HD188" s="92">
        <f t="shared" si="615"/>
        <v>1.9061426194019301E-305</v>
      </c>
      <c r="HE188" s="92">
        <f t="shared" si="616"/>
        <v>0</v>
      </c>
      <c r="HF188" s="92">
        <f t="shared" si="617"/>
        <v>0</v>
      </c>
      <c r="HG188" s="92">
        <f t="shared" si="618"/>
        <v>0</v>
      </c>
      <c r="HH188" s="92">
        <f t="shared" si="619"/>
        <v>0</v>
      </c>
      <c r="HI188" s="92">
        <f t="shared" si="620"/>
        <v>0</v>
      </c>
      <c r="HJ188" s="92">
        <f t="shared" si="621"/>
        <v>0</v>
      </c>
      <c r="HK188" s="92">
        <f t="shared" si="622"/>
        <v>0</v>
      </c>
      <c r="HL188" s="92">
        <f t="shared" si="623"/>
        <v>0</v>
      </c>
      <c r="HM188" s="92">
        <f t="shared" si="624"/>
        <v>0</v>
      </c>
      <c r="HN188" s="92">
        <f t="shared" si="625"/>
        <v>0</v>
      </c>
      <c r="HO188" s="92">
        <f t="shared" si="626"/>
        <v>0</v>
      </c>
      <c r="HP188" s="92">
        <f t="shared" si="627"/>
        <v>0</v>
      </c>
      <c r="HQ188" s="92">
        <f t="shared" si="628"/>
        <v>3.8351150385528733E-301</v>
      </c>
      <c r="HS188" s="92">
        <f t="shared" si="538"/>
        <v>9.7146680068531103E-24</v>
      </c>
      <c r="HT188" s="92">
        <f t="shared" si="629"/>
        <v>4.2209709162168391E-24</v>
      </c>
      <c r="HU188" s="92">
        <f t="shared" si="630"/>
        <v>3.0320727838894432E-28</v>
      </c>
      <c r="HV188" s="92">
        <f t="shared" si="631"/>
        <v>1.1738897011637216E-27</v>
      </c>
      <c r="HW188" s="92">
        <f t="shared" si="632"/>
        <v>3.0622313086712691E-28</v>
      </c>
      <c r="HX188" s="92">
        <f t="shared" si="633"/>
        <v>2.7981184595507131E-31</v>
      </c>
      <c r="HY188" s="92">
        <f t="shared" si="634"/>
        <v>1.7063709293124192E-33</v>
      </c>
      <c r="HZ188" s="92">
        <f t="shared" si="635"/>
        <v>1.5547795560197224E-39</v>
      </c>
      <c r="IA188" s="92">
        <f t="shared" si="636"/>
        <v>6.7439853618053219E-39</v>
      </c>
      <c r="IB188" s="92">
        <f t="shared" si="637"/>
        <v>1.2829634316961252E-36</v>
      </c>
      <c r="IC188" s="92">
        <f t="shared" si="638"/>
        <v>8.1125009869782266E-36</v>
      </c>
      <c r="ID188" s="92">
        <f t="shared" si="639"/>
        <v>1.7928729668882751E-30</v>
      </c>
      <c r="IE188" s="92">
        <f t="shared" si="640"/>
        <v>2.9018134507714622E-26</v>
      </c>
      <c r="IF188" s="92">
        <f t="shared" si="641"/>
        <v>4.7483412919283268E-21</v>
      </c>
      <c r="IG188" s="92">
        <f t="shared" si="642"/>
        <v>5.1567154932483852E-21</v>
      </c>
      <c r="II188" s="92">
        <f t="shared" si="539"/>
        <v>0.11583707318230971</v>
      </c>
      <c r="IJ188" s="92">
        <f t="shared" si="540"/>
        <v>9.0306265417313542E-2</v>
      </c>
      <c r="IK188" s="92">
        <f t="shared" si="541"/>
        <v>4.7557966470748884E-2</v>
      </c>
      <c r="IL188" s="92">
        <f t="shared" si="542"/>
        <v>6.8962448105888988E-2</v>
      </c>
      <c r="IM188" s="92">
        <f t="shared" si="543"/>
        <v>8.2389446679731568E-2</v>
      </c>
      <c r="IN188" s="92">
        <f t="shared" si="544"/>
        <v>6.4438428384883895E-2</v>
      </c>
      <c r="IO188" s="92">
        <f t="shared" si="545"/>
        <v>5.823010908360185E-2</v>
      </c>
      <c r="IP188" s="92">
        <f t="shared" si="546"/>
        <v>1.4562665819489432E-2</v>
      </c>
      <c r="IQ188" s="92">
        <f t="shared" si="547"/>
        <v>1.1316255582959109E-2</v>
      </c>
      <c r="IR188" s="92">
        <f t="shared" si="548"/>
        <v>2.8338537446942376E-2</v>
      </c>
      <c r="IS188" s="92">
        <f t="shared" si="549"/>
        <v>3.3849266983615955E-2</v>
      </c>
      <c r="IT188" s="92">
        <f t="shared" si="550"/>
        <v>0.11560918349500891</v>
      </c>
      <c r="IU188" s="92">
        <f t="shared" si="551"/>
        <v>0.15766627074840098</v>
      </c>
      <c r="IV188" s="92">
        <f t="shared" si="552"/>
        <v>0.43365143610731188</v>
      </c>
      <c r="IW188" s="92">
        <f t="shared" si="553"/>
        <v>0.4489087487256867</v>
      </c>
      <c r="IY188" s="92">
        <f t="shared" si="554"/>
        <v>0.11583707318230971</v>
      </c>
      <c r="IZ188" s="92">
        <f t="shared" si="555"/>
        <v>9.0306265417313542E-2</v>
      </c>
      <c r="JA188" s="92">
        <f t="shared" si="556"/>
        <v>4.7557966470748884E-2</v>
      </c>
      <c r="JB188" s="92">
        <f t="shared" si="557"/>
        <v>6.8962448105888988E-2</v>
      </c>
      <c r="JC188" s="92">
        <f t="shared" si="558"/>
        <v>8.2389446679731568E-2</v>
      </c>
      <c r="JD188" s="92">
        <f t="shared" si="559"/>
        <v>6.4438428384883895E-2</v>
      </c>
      <c r="JE188" s="92">
        <f t="shared" si="560"/>
        <v>5.823010908360185E-2</v>
      </c>
      <c r="JF188" s="92">
        <f t="shared" si="561"/>
        <v>1.4562665819489432E-2</v>
      </c>
      <c r="JG188" s="92">
        <f t="shared" si="562"/>
        <v>1.1316255582959109E-2</v>
      </c>
      <c r="JH188" s="92">
        <f t="shared" si="563"/>
        <v>2.8338537446942376E-2</v>
      </c>
      <c r="JI188" s="92">
        <f t="shared" si="564"/>
        <v>3.3849266983615955E-2</v>
      </c>
      <c r="JJ188" s="92">
        <f t="shared" si="565"/>
        <v>0.11560918349500891</v>
      </c>
      <c r="JK188" s="92">
        <f t="shared" si="566"/>
        <v>0.15766627074840098</v>
      </c>
      <c r="JL188" s="92">
        <f t="shared" si="567"/>
        <v>0.43365143610731188</v>
      </c>
      <c r="JM188" s="92">
        <f t="shared" si="568"/>
        <v>0.4489087487256867</v>
      </c>
    </row>
    <row r="189" spans="2:273" x14ac:dyDescent="0.25">
      <c r="B189" s="2">
        <v>162</v>
      </c>
      <c r="C189" s="37">
        <v>54.725000000000001</v>
      </c>
      <c r="D189" s="37">
        <v>59.075000000000003</v>
      </c>
      <c r="E189" s="37">
        <v>57.585000000000001</v>
      </c>
      <c r="F189" s="37">
        <v>57.268000000000001</v>
      </c>
      <c r="G189" s="37">
        <v>59.512</v>
      </c>
      <c r="H189" s="37">
        <v>60.905000000000001</v>
      </c>
      <c r="I189" s="37">
        <v>60.048000000000002</v>
      </c>
      <c r="J189" s="37">
        <v>61.116</v>
      </c>
      <c r="K189" s="37">
        <v>59.658999999999999</v>
      </c>
      <c r="L189" s="37">
        <v>59.25</v>
      </c>
      <c r="M189" s="37">
        <v>58.454999999999998</v>
      </c>
      <c r="N189" s="37">
        <v>56.182000000000002</v>
      </c>
      <c r="O189" s="37">
        <v>55.976999999999997</v>
      </c>
      <c r="P189" s="37">
        <v>66.25</v>
      </c>
      <c r="Q189" s="37">
        <v>89.727000000000004</v>
      </c>
      <c r="S189" s="4">
        <f t="shared" si="440"/>
        <v>55.635819904472122</v>
      </c>
      <c r="T189" s="4">
        <f t="shared" si="441"/>
        <v>57.045489510619753</v>
      </c>
      <c r="U189" s="4">
        <f t="shared" si="442"/>
        <v>57.728190895242975</v>
      </c>
      <c r="V189" s="4">
        <f t="shared" si="443"/>
        <v>58.358434419171559</v>
      </c>
      <c r="W189" s="4">
        <f t="shared" si="444"/>
        <v>59.63501949708548</v>
      </c>
      <c r="X189" s="4">
        <f t="shared" si="445"/>
        <v>59.704454223161321</v>
      </c>
      <c r="Y189" s="4">
        <f t="shared" si="446"/>
        <v>60.266791708008931</v>
      </c>
      <c r="Z189" s="4">
        <f t="shared" si="447"/>
        <v>60.654871968328059</v>
      </c>
      <c r="AA189" s="4">
        <f t="shared" si="448"/>
        <v>59.172887723575052</v>
      </c>
      <c r="AB189" s="4">
        <f t="shared" si="449"/>
        <v>58.963693017735253</v>
      </c>
      <c r="AC189" s="4">
        <f t="shared" si="450"/>
        <v>58.477394486035088</v>
      </c>
      <c r="AD189" s="4">
        <f t="shared" si="451"/>
        <v>58.104751855076934</v>
      </c>
      <c r="AE189" s="4">
        <f t="shared" si="452"/>
        <v>58.116048636064917</v>
      </c>
      <c r="AF189" s="4">
        <f t="shared" si="453"/>
        <v>66.500108094546448</v>
      </c>
      <c r="AG189" s="4">
        <f t="shared" si="454"/>
        <v>87.706675080641688</v>
      </c>
      <c r="AI189" s="4">
        <f t="shared" si="455"/>
        <v>-0.91081990447212036</v>
      </c>
      <c r="AJ189" s="4">
        <f t="shared" si="456"/>
        <v>2.0295104893802502</v>
      </c>
      <c r="AK189" s="4">
        <f t="shared" si="457"/>
        <v>-0.14319089524297368</v>
      </c>
      <c r="AL189" s="4">
        <f t="shared" si="458"/>
        <v>-1.090434419171558</v>
      </c>
      <c r="AM189" s="4">
        <f t="shared" si="459"/>
        <v>-0.12301949708547966</v>
      </c>
      <c r="AN189" s="4">
        <f t="shared" si="460"/>
        <v>1.2005457768386805</v>
      </c>
      <c r="AO189" s="4">
        <f t="shared" si="461"/>
        <v>-0.21879170800892922</v>
      </c>
      <c r="AP189" s="4">
        <f t="shared" si="462"/>
        <v>0.46112803167194016</v>
      </c>
      <c r="AQ189" s="4">
        <f t="shared" si="463"/>
        <v>0.48611227642494725</v>
      </c>
      <c r="AR189" s="4">
        <f t="shared" si="464"/>
        <v>0.28630698226474749</v>
      </c>
      <c r="AS189" s="4">
        <f t="shared" si="465"/>
        <v>-2.2394486035089756E-2</v>
      </c>
      <c r="AT189" s="4">
        <f t="shared" si="466"/>
        <v>-1.9227518550769318</v>
      </c>
      <c r="AU189" s="4">
        <f t="shared" si="467"/>
        <v>-2.1390486360649206</v>
      </c>
      <c r="AV189" s="4">
        <f t="shared" si="643"/>
        <v>-0.250108094546448</v>
      </c>
      <c r="AW189" s="4">
        <f t="shared" si="643"/>
        <v>2.0203249193583162</v>
      </c>
      <c r="AY189" s="2">
        <f t="shared" si="519"/>
        <v>55.627454817737487</v>
      </c>
      <c r="AZ189" s="2">
        <f t="shared" si="570"/>
        <v>57.027857002604442</v>
      </c>
      <c r="BA189" s="2">
        <f t="shared" si="571"/>
        <v>57.714643993217507</v>
      </c>
      <c r="BB189" s="2">
        <f t="shared" si="572"/>
        <v>58.314429993364413</v>
      </c>
      <c r="BC189" s="2">
        <f t="shared" si="573"/>
        <v>59.556946945469868</v>
      </c>
      <c r="BD189" s="2">
        <f t="shared" si="574"/>
        <v>59.644483965251752</v>
      </c>
      <c r="BE189" s="2">
        <f t="shared" si="575"/>
        <v>60.210372076831895</v>
      </c>
      <c r="BF189" s="2">
        <f t="shared" si="576"/>
        <v>60.650920635502935</v>
      </c>
      <c r="BG189" s="2">
        <f t="shared" si="577"/>
        <v>59.169971088899004</v>
      </c>
      <c r="BH189" s="2">
        <f t="shared" si="578"/>
        <v>58.944783549118455</v>
      </c>
      <c r="BI189" s="2">
        <f t="shared" si="579"/>
        <v>58.447043350472072</v>
      </c>
      <c r="BJ189" s="2">
        <f t="shared" si="580"/>
        <v>57.695403023911993</v>
      </c>
      <c r="BK189" s="2">
        <f t="shared" si="581"/>
        <v>57.272691643272083</v>
      </c>
      <c r="BL189" s="2">
        <f t="shared" si="582"/>
        <v>60.026335602667984</v>
      </c>
      <c r="BM189" s="2">
        <f t="shared" si="583"/>
        <v>63.295517601568704</v>
      </c>
      <c r="BO189" s="2" t="str">
        <f t="shared" si="469"/>
        <v/>
      </c>
      <c r="BP189" s="2" t="str">
        <f t="shared" si="470"/>
        <v/>
      </c>
      <c r="BQ189" s="2" t="str">
        <f t="shared" si="471"/>
        <v/>
      </c>
      <c r="BR189" s="2" t="str">
        <f t="shared" si="472"/>
        <v/>
      </c>
      <c r="BS189" s="2" t="str">
        <f t="shared" si="473"/>
        <v/>
      </c>
      <c r="BT189" s="2" t="str">
        <f t="shared" si="474"/>
        <v/>
      </c>
      <c r="BU189" s="2" t="str">
        <f t="shared" si="475"/>
        <v/>
      </c>
      <c r="BV189" s="2" t="str">
        <f t="shared" si="476"/>
        <v/>
      </c>
      <c r="BW189" s="2" t="str">
        <f t="shared" si="477"/>
        <v/>
      </c>
      <c r="BX189" s="2" t="str">
        <f t="shared" si="478"/>
        <v/>
      </c>
      <c r="BY189" s="2" t="str">
        <f t="shared" si="479"/>
        <v/>
      </c>
      <c r="BZ189" s="2" t="str">
        <f t="shared" si="480"/>
        <v/>
      </c>
      <c r="CA189" s="2" t="str">
        <f t="shared" si="481"/>
        <v/>
      </c>
      <c r="CB189" s="2" t="str">
        <f t="shared" si="482"/>
        <v/>
      </c>
      <c r="CC189" s="2" t="str">
        <f t="shared" si="483"/>
        <v/>
      </c>
      <c r="CE189" s="2" t="str">
        <f t="shared" si="520"/>
        <v/>
      </c>
      <c r="CF189" s="2" t="str">
        <f t="shared" si="521"/>
        <v/>
      </c>
      <c r="CG189" s="2" t="str">
        <f t="shared" si="522"/>
        <v/>
      </c>
      <c r="CH189" s="2" t="str">
        <f t="shared" si="523"/>
        <v/>
      </c>
      <c r="CI189" s="2" t="str">
        <f t="shared" si="524"/>
        <v/>
      </c>
      <c r="CJ189" s="2" t="str">
        <f t="shared" si="525"/>
        <v/>
      </c>
      <c r="CK189" s="2" t="str">
        <f t="shared" si="526"/>
        <v/>
      </c>
      <c r="CL189" s="2" t="str">
        <f t="shared" si="527"/>
        <v/>
      </c>
      <c r="CM189" s="2" t="str">
        <f t="shared" si="528"/>
        <v/>
      </c>
      <c r="CN189" s="2" t="str">
        <f t="shared" si="529"/>
        <v/>
      </c>
      <c r="CO189" s="2" t="str">
        <f t="shared" si="530"/>
        <v/>
      </c>
      <c r="CP189" s="2" t="str">
        <f t="shared" si="531"/>
        <v/>
      </c>
      <c r="CQ189" s="2" t="str">
        <f t="shared" si="532"/>
        <v/>
      </c>
      <c r="CR189" s="2" t="str">
        <f t="shared" si="533"/>
        <v/>
      </c>
      <c r="CS189" s="2" t="str">
        <f t="shared" si="534"/>
        <v/>
      </c>
      <c r="CU189" s="2" t="str">
        <f t="shared" si="484"/>
        <v/>
      </c>
      <c r="CV189" s="2" t="str">
        <f t="shared" si="485"/>
        <v/>
      </c>
      <c r="CW189" s="2" t="str">
        <f t="shared" si="486"/>
        <v/>
      </c>
      <c r="CX189" s="2" t="str">
        <f t="shared" si="487"/>
        <v/>
      </c>
      <c r="CY189" s="2" t="str">
        <f t="shared" si="488"/>
        <v/>
      </c>
      <c r="CZ189" s="2" t="str">
        <f t="shared" si="489"/>
        <v/>
      </c>
      <c r="DA189" s="2" t="str">
        <f t="shared" si="490"/>
        <v/>
      </c>
      <c r="DB189" s="2">
        <f t="shared" si="491"/>
        <v>61.116</v>
      </c>
      <c r="DC189" s="2">
        <f t="shared" si="492"/>
        <v>59.658999999999999</v>
      </c>
      <c r="DD189" s="2" t="str">
        <f t="shared" si="493"/>
        <v/>
      </c>
      <c r="DE189" s="2" t="str">
        <f t="shared" si="494"/>
        <v/>
      </c>
      <c r="DF189" s="2" t="str">
        <f t="shared" si="495"/>
        <v/>
      </c>
      <c r="DG189" s="2" t="str">
        <f t="shared" si="496"/>
        <v/>
      </c>
      <c r="DH189" s="2" t="str">
        <f t="shared" si="497"/>
        <v/>
      </c>
      <c r="DI189" s="2" t="str">
        <f t="shared" si="498"/>
        <v/>
      </c>
      <c r="DK189" s="2">
        <f t="shared" si="499"/>
        <v>117.45226078799249</v>
      </c>
      <c r="DL189" s="2">
        <f t="shared" si="644"/>
        <v>113.80160278745647</v>
      </c>
      <c r="DM189" s="2">
        <f t="shared" si="644"/>
        <v>113.24253231774844</v>
      </c>
      <c r="DN189" s="2">
        <f t="shared" si="644"/>
        <v>124.0987935607595</v>
      </c>
      <c r="DO189" s="2">
        <f t="shared" si="644"/>
        <v>122.14399186991866</v>
      </c>
      <c r="DP189" s="2">
        <f t="shared" si="644"/>
        <v>112.87220662020907</v>
      </c>
      <c r="DQ189" s="2">
        <f t="shared" si="644"/>
        <v>106.99308381153732</v>
      </c>
      <c r="DR189" s="2">
        <f t="shared" si="644"/>
        <v>105.16445331280553</v>
      </c>
      <c r="DS189" s="2">
        <f t="shared" si="644"/>
        <v>108.59422775031737</v>
      </c>
      <c r="DT189" s="2">
        <f t="shared" si="644"/>
        <v>110.14960967506684</v>
      </c>
      <c r="DU189" s="2">
        <f t="shared" si="644"/>
        <v>109.20992373905162</v>
      </c>
      <c r="DV189" s="2">
        <f t="shared" si="644"/>
        <v>118.64039926532158</v>
      </c>
      <c r="DW189" s="2">
        <f t="shared" si="644"/>
        <v>114.09486771368165</v>
      </c>
      <c r="DX189" s="2">
        <f t="shared" si="644"/>
        <v>105.52947632552738</v>
      </c>
      <c r="DY189" s="2">
        <f t="shared" si="644"/>
        <v>89.869740620782707</v>
      </c>
      <c r="EA189" s="2">
        <f t="shared" si="439"/>
        <v>54.496106594752348</v>
      </c>
      <c r="EB189" s="2">
        <f t="shared" si="501"/>
        <v>56.196468133107736</v>
      </c>
      <c r="EC189" s="2">
        <f t="shared" si="502"/>
        <v>56.27357847163961</v>
      </c>
      <c r="ED189" s="2">
        <f t="shared" si="503"/>
        <v>56.924714004620313</v>
      </c>
      <c r="EE189" s="2">
        <f t="shared" si="504"/>
        <v>59.098521701628876</v>
      </c>
      <c r="EF189" s="2">
        <f t="shared" si="505"/>
        <v>58.531250561860887</v>
      </c>
      <c r="EG189" s="2">
        <f t="shared" si="506"/>
        <v>59.13988158871657</v>
      </c>
      <c r="EH189" s="2">
        <f t="shared" si="507"/>
        <v>58.686166678333926</v>
      </c>
      <c r="EI189" s="2">
        <f t="shared" si="508"/>
        <v>57.663076124800263</v>
      </c>
      <c r="EJ189" s="2">
        <f t="shared" si="509"/>
        <v>57.789898523493164</v>
      </c>
      <c r="EK189" s="2">
        <f t="shared" si="510"/>
        <v>57.634463285525236</v>
      </c>
      <c r="EL189" s="2">
        <f t="shared" si="511"/>
        <v>57.185272742844674</v>
      </c>
      <c r="EM189" s="2">
        <f t="shared" si="512"/>
        <v>56.267510423452762</v>
      </c>
      <c r="EN189" s="2">
        <f t="shared" si="513"/>
        <v>59.99517358422446</v>
      </c>
      <c r="EO189" s="2">
        <f t="shared" si="514"/>
        <v>65.000600485556589</v>
      </c>
      <c r="EQ189" s="2">
        <f t="shared" si="515"/>
        <v>56.20120969945242</v>
      </c>
      <c r="ER189" s="2">
        <f t="shared" si="645"/>
        <v>57.428284845513787</v>
      </c>
      <c r="ES189" s="2">
        <f t="shared" si="645"/>
        <v>58.364869461452514</v>
      </c>
      <c r="ET189" s="2">
        <f t="shared" si="645"/>
        <v>58.974118168994629</v>
      </c>
      <c r="EU189" s="2">
        <f t="shared" si="645"/>
        <v>59.782093060041831</v>
      </c>
      <c r="EV189" s="2">
        <f t="shared" si="645"/>
        <v>60.183710011286593</v>
      </c>
      <c r="EW189" s="2">
        <f t="shared" si="645"/>
        <v>60.733055885236411</v>
      </c>
      <c r="EX189" s="2">
        <f t="shared" si="645"/>
        <v>61.481191303693222</v>
      </c>
      <c r="EY189" s="2">
        <f t="shared" si="645"/>
        <v>59.783039859956844</v>
      </c>
      <c r="EZ189" s="2">
        <f t="shared" si="645"/>
        <v>59.467043674560358</v>
      </c>
      <c r="FA189" s="2">
        <f t="shared" si="645"/>
        <v>58.819600798161609</v>
      </c>
      <c r="FB189" s="2">
        <f t="shared" si="645"/>
        <v>57.972356367645801</v>
      </c>
      <c r="FC189" s="2">
        <f t="shared" si="645"/>
        <v>57.838667604392619</v>
      </c>
      <c r="FD189" s="2">
        <f t="shared" si="645"/>
        <v>60.043919532458183</v>
      </c>
      <c r="FE189" s="2">
        <f t="shared" si="645"/>
        <v>61.896899203421469</v>
      </c>
      <c r="FG189" s="2">
        <f t="shared" si="517"/>
        <v>0.99998694380617004</v>
      </c>
      <c r="FH189" s="2">
        <f t="shared" si="646"/>
        <v>0.99998568089092565</v>
      </c>
      <c r="FI189" s="2">
        <f t="shared" si="646"/>
        <v>0.99998315503439716</v>
      </c>
      <c r="FJ189" s="2">
        <f t="shared" si="646"/>
        <v>0.99998415495704762</v>
      </c>
      <c r="FK189" s="2">
        <f t="shared" si="646"/>
        <v>0.99998444562808497</v>
      </c>
      <c r="FL189" s="2">
        <f t="shared" si="646"/>
        <v>0.99998486445520185</v>
      </c>
      <c r="FM189" s="2">
        <f t="shared" si="646"/>
        <v>0.99998237976130455</v>
      </c>
      <c r="FN189" s="2">
        <f t="shared" si="646"/>
        <v>0.99998003433102967</v>
      </c>
      <c r="FO189" s="2">
        <f t="shared" si="646"/>
        <v>0.99998017964091335</v>
      </c>
      <c r="FP189" s="2">
        <f t="shared" si="646"/>
        <v>0.99998026314047606</v>
      </c>
      <c r="FQ189" s="2">
        <f t="shared" si="646"/>
        <v>0.99998262481070344</v>
      </c>
      <c r="FR189" s="2">
        <f t="shared" si="646"/>
        <v>0.9999796647784166</v>
      </c>
      <c r="FS189" s="2">
        <f t="shared" si="646"/>
        <v>0.99998247501781046</v>
      </c>
      <c r="FT189" s="2">
        <f t="shared" si="646"/>
        <v>0.99998439772307701</v>
      </c>
      <c r="FU189" s="2">
        <f t="shared" si="646"/>
        <v>0.99997709963478065</v>
      </c>
      <c r="FW189" s="2">
        <f t="shared" si="535"/>
        <v>0.66302515790214811</v>
      </c>
      <c r="FX189" s="2">
        <f t="shared" si="587"/>
        <v>0.67425941450984972</v>
      </c>
      <c r="FY189" s="2">
        <f t="shared" si="588"/>
        <v>0.6886205164776088</v>
      </c>
      <c r="FZ189" s="2">
        <f t="shared" si="589"/>
        <v>0.67758797249843572</v>
      </c>
      <c r="GA189" s="2">
        <f t="shared" si="590"/>
        <v>0.66919803692841617</v>
      </c>
      <c r="GB189" s="2">
        <f t="shared" si="591"/>
        <v>0.67318500541884507</v>
      </c>
      <c r="GC189" s="2">
        <f t="shared" si="592"/>
        <v>0.67139377380515042</v>
      </c>
      <c r="GD189" s="2">
        <f t="shared" si="593"/>
        <v>0.70261491411057253</v>
      </c>
      <c r="GE189" s="2">
        <f t="shared" si="594"/>
        <v>0.71033549556148678</v>
      </c>
      <c r="GF189" s="2">
        <f t="shared" si="595"/>
        <v>0.68798553817919061</v>
      </c>
      <c r="GG189" s="2">
        <f t="shared" si="596"/>
        <v>0.68488586590494516</v>
      </c>
      <c r="GH189" s="2">
        <f t="shared" si="597"/>
        <v>0.64653940371409291</v>
      </c>
      <c r="GI189" s="2">
        <f t="shared" si="598"/>
        <v>0.63912624948959662</v>
      </c>
      <c r="GJ189" s="2">
        <f t="shared" si="599"/>
        <v>0.62469970830519184</v>
      </c>
      <c r="GK189" s="2">
        <f t="shared" si="600"/>
        <v>0.54955430350123791</v>
      </c>
      <c r="GM189" s="92">
        <f t="shared" si="536"/>
        <v>0</v>
      </c>
      <c r="GN189" s="92">
        <f t="shared" si="601"/>
        <v>0</v>
      </c>
      <c r="GO189" s="92">
        <f t="shared" si="602"/>
        <v>0</v>
      </c>
      <c r="GP189" s="92">
        <f t="shared" si="603"/>
        <v>0</v>
      </c>
      <c r="GQ189" s="92">
        <f t="shared" si="604"/>
        <v>0</v>
      </c>
      <c r="GR189" s="92">
        <f t="shared" si="605"/>
        <v>0</v>
      </c>
      <c r="GS189" s="92">
        <f t="shared" si="606"/>
        <v>0</v>
      </c>
      <c r="GT189" s="92">
        <f t="shared" si="607"/>
        <v>0</v>
      </c>
      <c r="GU189" s="92">
        <f t="shared" si="608"/>
        <v>0</v>
      </c>
      <c r="GV189" s="92">
        <f t="shared" si="609"/>
        <v>0</v>
      </c>
      <c r="GW189" s="92">
        <f t="shared" si="610"/>
        <v>0</v>
      </c>
      <c r="GX189" s="92">
        <f t="shared" si="611"/>
        <v>0</v>
      </c>
      <c r="GY189" s="92">
        <f t="shared" si="612"/>
        <v>0</v>
      </c>
      <c r="GZ189" s="92">
        <f t="shared" si="613"/>
        <v>0</v>
      </c>
      <c r="HA189" s="92">
        <f t="shared" si="614"/>
        <v>0</v>
      </c>
      <c r="HC189" s="92">
        <f t="shared" si="537"/>
        <v>2.1098089237904628E-247</v>
      </c>
      <c r="HD189" s="92">
        <f t="shared" si="615"/>
        <v>0</v>
      </c>
      <c r="HE189" s="92">
        <f t="shared" si="616"/>
        <v>0</v>
      </c>
      <c r="HF189" s="92">
        <f t="shared" si="617"/>
        <v>0</v>
      </c>
      <c r="HG189" s="92">
        <f t="shared" si="618"/>
        <v>0</v>
      </c>
      <c r="HH189" s="92">
        <f t="shared" si="619"/>
        <v>0</v>
      </c>
      <c r="HI189" s="92">
        <f t="shared" si="620"/>
        <v>0</v>
      </c>
      <c r="HJ189" s="92">
        <f t="shared" si="621"/>
        <v>0</v>
      </c>
      <c r="HK189" s="92">
        <f t="shared" si="622"/>
        <v>0</v>
      </c>
      <c r="HL189" s="92">
        <f t="shared" si="623"/>
        <v>0</v>
      </c>
      <c r="HM189" s="92">
        <f t="shared" si="624"/>
        <v>0</v>
      </c>
      <c r="HN189" s="92">
        <f t="shared" si="625"/>
        <v>0</v>
      </c>
      <c r="HO189" s="92">
        <f t="shared" si="626"/>
        <v>0</v>
      </c>
      <c r="HP189" s="92">
        <f t="shared" si="627"/>
        <v>0</v>
      </c>
      <c r="HQ189" s="92">
        <f t="shared" si="628"/>
        <v>0</v>
      </c>
      <c r="HS189" s="92">
        <f t="shared" si="538"/>
        <v>5.2623145282782464E-25</v>
      </c>
      <c r="HT189" s="92">
        <f t="shared" si="629"/>
        <v>2.2352522789879019E-25</v>
      </c>
      <c r="HU189" s="92">
        <f t="shared" si="630"/>
        <v>9.908051843391795E-30</v>
      </c>
      <c r="HV189" s="92">
        <f t="shared" si="631"/>
        <v>4.1950623261465547E-29</v>
      </c>
      <c r="HW189" s="92">
        <f t="shared" si="632"/>
        <v>1.0174166067410851E-29</v>
      </c>
      <c r="HX189" s="92">
        <f t="shared" si="633"/>
        <v>6.7071443032040712E-33</v>
      </c>
      <c r="HY189" s="92">
        <f t="shared" si="634"/>
        <v>3.0696485702830164E-35</v>
      </c>
      <c r="HZ189" s="92">
        <f t="shared" si="635"/>
        <v>1.5355519327695328E-41</v>
      </c>
      <c r="IA189" s="92">
        <f t="shared" si="636"/>
        <v>7.273074462309334E-41</v>
      </c>
      <c r="IB189" s="92">
        <f t="shared" si="637"/>
        <v>1.6269458863739759E-38</v>
      </c>
      <c r="IC189" s="92">
        <f t="shared" si="638"/>
        <v>1.143403966737685E-37</v>
      </c>
      <c r="ID189" s="92">
        <f t="shared" si="639"/>
        <v>4.0120596682846582E-32</v>
      </c>
      <c r="IE189" s="92">
        <f t="shared" si="640"/>
        <v>1.0603577814377353E-27</v>
      </c>
      <c r="IF189" s="92">
        <f t="shared" si="641"/>
        <v>3.0603649774526489E-22</v>
      </c>
      <c r="IG189" s="92">
        <f t="shared" si="642"/>
        <v>2.7624531626908847E-22</v>
      </c>
      <c r="II189" s="92">
        <f t="shared" si="539"/>
        <v>7.2645154732975351E-2</v>
      </c>
      <c r="IJ189" s="92">
        <f t="shared" si="540"/>
        <v>5.478753855603568E-2</v>
      </c>
      <c r="IK189" s="92">
        <f t="shared" si="541"/>
        <v>2.5646285174950722E-2</v>
      </c>
      <c r="IL189" s="92">
        <f t="shared" si="542"/>
        <v>3.9242253482623675E-2</v>
      </c>
      <c r="IM189" s="92">
        <f t="shared" si="543"/>
        <v>4.7659160054978507E-2</v>
      </c>
      <c r="IN189" s="92">
        <f t="shared" si="544"/>
        <v>3.5270060190732803E-2</v>
      </c>
      <c r="IO189" s="92">
        <f t="shared" si="545"/>
        <v>3.0673018466388903E-2</v>
      </c>
      <c r="IP189" s="92">
        <f t="shared" si="546"/>
        <v>6.279676750978706E-3</v>
      </c>
      <c r="IQ189" s="92">
        <f t="shared" si="547"/>
        <v>4.8030595025302381E-3</v>
      </c>
      <c r="IR189" s="92">
        <f t="shared" si="548"/>
        <v>1.3313728070563288E-2</v>
      </c>
      <c r="IS189" s="92">
        <f t="shared" si="549"/>
        <v>1.639660950693762E-2</v>
      </c>
      <c r="IT189" s="92">
        <f t="shared" si="550"/>
        <v>6.7455000906994578E-2</v>
      </c>
      <c r="IU189" s="92">
        <f t="shared" si="551"/>
        <v>0.10001394434921645</v>
      </c>
      <c r="IV189" s="92">
        <f t="shared" si="552"/>
        <v>0.38370562721813462</v>
      </c>
      <c r="IW189" s="92">
        <f t="shared" si="553"/>
        <v>0.38541619982472747</v>
      </c>
      <c r="IY189" s="92">
        <f t="shared" si="554"/>
        <v>7.2645154732975351E-2</v>
      </c>
      <c r="IZ189" s="92">
        <f t="shared" si="555"/>
        <v>5.478753855603568E-2</v>
      </c>
      <c r="JA189" s="92">
        <f t="shared" si="556"/>
        <v>2.5646285174950722E-2</v>
      </c>
      <c r="JB189" s="92">
        <f t="shared" si="557"/>
        <v>3.9242253482623675E-2</v>
      </c>
      <c r="JC189" s="92">
        <f t="shared" si="558"/>
        <v>4.7659160054978507E-2</v>
      </c>
      <c r="JD189" s="92">
        <f t="shared" si="559"/>
        <v>3.5270060190732803E-2</v>
      </c>
      <c r="JE189" s="92">
        <f t="shared" si="560"/>
        <v>3.0673018466388903E-2</v>
      </c>
      <c r="JF189" s="92">
        <f t="shared" si="561"/>
        <v>6.279676750978706E-3</v>
      </c>
      <c r="JG189" s="92">
        <f t="shared" si="562"/>
        <v>4.8030595025302381E-3</v>
      </c>
      <c r="JH189" s="92">
        <f t="shared" si="563"/>
        <v>1.3313728070563288E-2</v>
      </c>
      <c r="JI189" s="92">
        <f t="shared" si="564"/>
        <v>1.639660950693762E-2</v>
      </c>
      <c r="JJ189" s="92">
        <f t="shared" si="565"/>
        <v>6.7455000906994578E-2</v>
      </c>
      <c r="JK189" s="92">
        <f t="shared" si="566"/>
        <v>0.10001394434921645</v>
      </c>
      <c r="JL189" s="92">
        <f t="shared" si="567"/>
        <v>0.38370562721813462</v>
      </c>
      <c r="JM189" s="92">
        <f t="shared" si="568"/>
        <v>0.38541619982472747</v>
      </c>
    </row>
    <row r="190" spans="2:273" x14ac:dyDescent="0.25">
      <c r="B190" s="2">
        <v>163</v>
      </c>
      <c r="C190" s="37">
        <v>56.075000000000003</v>
      </c>
      <c r="D190" s="37">
        <v>56.774999999999999</v>
      </c>
      <c r="E190" s="37">
        <v>57.317</v>
      </c>
      <c r="F190" s="37">
        <v>56.951000000000001</v>
      </c>
      <c r="G190" s="37">
        <v>59.902000000000001</v>
      </c>
      <c r="H190" s="37">
        <v>59.213999999999999</v>
      </c>
      <c r="I190" s="37">
        <v>60.143000000000001</v>
      </c>
      <c r="J190" s="37">
        <v>62.232999999999997</v>
      </c>
      <c r="K190" s="37">
        <v>58.817999999999998</v>
      </c>
      <c r="L190" s="37">
        <v>58.817999999999998</v>
      </c>
      <c r="M190" s="37">
        <v>57.658999999999999</v>
      </c>
      <c r="N190" s="37">
        <v>57.386000000000003</v>
      </c>
      <c r="O190" s="37">
        <v>55.613999999999997</v>
      </c>
      <c r="P190" s="37">
        <v>63.226999999999997</v>
      </c>
      <c r="Q190" s="37">
        <v>79.909000000000006</v>
      </c>
      <c r="S190" s="4">
        <f t="shared" si="440"/>
        <v>55.580258426605958</v>
      </c>
      <c r="T190" s="4">
        <f t="shared" si="441"/>
        <v>56.976365547767919</v>
      </c>
      <c r="U190" s="4">
        <f t="shared" si="442"/>
        <v>57.638841522621959</v>
      </c>
      <c r="V190" s="4">
        <f t="shared" si="443"/>
        <v>58.259581563817633</v>
      </c>
      <c r="W190" s="4">
        <f t="shared" si="444"/>
        <v>59.507387698117057</v>
      </c>
      <c r="X190" s="4">
        <f t="shared" si="445"/>
        <v>59.593111470845365</v>
      </c>
      <c r="Y190" s="4">
        <f t="shared" si="446"/>
        <v>60.148555266770259</v>
      </c>
      <c r="Z190" s="4">
        <f t="shared" si="447"/>
        <v>60.596096586173303</v>
      </c>
      <c r="AA190" s="4">
        <f t="shared" si="448"/>
        <v>59.095092137128368</v>
      </c>
      <c r="AB190" s="4">
        <f t="shared" si="449"/>
        <v>58.873494553183889</v>
      </c>
      <c r="AC190" s="4">
        <f t="shared" si="450"/>
        <v>58.373219525712528</v>
      </c>
      <c r="AD190" s="4">
        <f t="shared" si="451"/>
        <v>57.740838638836138</v>
      </c>
      <c r="AE190" s="4">
        <f t="shared" si="452"/>
        <v>57.522048841716291</v>
      </c>
      <c r="AF190" s="4">
        <f t="shared" si="453"/>
        <v>64.092710192286589</v>
      </c>
      <c r="AG190" s="4">
        <f t="shared" si="454"/>
        <v>80.033245356222778</v>
      </c>
      <c r="AI190" s="4">
        <f t="shared" si="455"/>
        <v>0.49474157339404456</v>
      </c>
      <c r="AJ190" s="4">
        <f t="shared" si="456"/>
        <v>-0.20136554776792082</v>
      </c>
      <c r="AK190" s="4">
        <f t="shared" si="457"/>
        <v>-0.32184152262195909</v>
      </c>
      <c r="AL190" s="4">
        <f t="shared" si="458"/>
        <v>-1.3085815638176328</v>
      </c>
      <c r="AM190" s="4">
        <f t="shared" si="459"/>
        <v>0.39461230188294394</v>
      </c>
      <c r="AN190" s="4">
        <f t="shared" si="460"/>
        <v>-0.37911147084536623</v>
      </c>
      <c r="AO190" s="4">
        <f t="shared" si="461"/>
        <v>-5.5552667702585268E-3</v>
      </c>
      <c r="AP190" s="4">
        <f t="shared" si="462"/>
        <v>1.636903413826694</v>
      </c>
      <c r="AQ190" s="4">
        <f t="shared" si="463"/>
        <v>-0.27709213712837055</v>
      </c>
      <c r="AR190" s="4">
        <f t="shared" si="464"/>
        <v>-5.5494553183891071E-2</v>
      </c>
      <c r="AS190" s="4">
        <f t="shared" si="465"/>
        <v>-0.71421952571252945</v>
      </c>
      <c r="AT190" s="4">
        <f t="shared" si="466"/>
        <v>-0.35483863883613509</v>
      </c>
      <c r="AU190" s="4">
        <f t="shared" si="467"/>
        <v>-1.908048841716294</v>
      </c>
      <c r="AV190" s="4">
        <f t="shared" si="643"/>
        <v>-0.86571019228659196</v>
      </c>
      <c r="AW190" s="4">
        <f t="shared" si="643"/>
        <v>-0.12424535622277233</v>
      </c>
      <c r="AY190" s="2">
        <f t="shared" si="519"/>
        <v>55.576921003713039</v>
      </c>
      <c r="AZ190" s="2">
        <f t="shared" si="570"/>
        <v>56.969700386948247</v>
      </c>
      <c r="BA190" s="2">
        <f t="shared" si="571"/>
        <v>57.634712478921955</v>
      </c>
      <c r="BB190" s="2">
        <f t="shared" si="572"/>
        <v>58.244830275898124</v>
      </c>
      <c r="BC190" s="2">
        <f t="shared" si="573"/>
        <v>59.4805646261959</v>
      </c>
      <c r="BD190" s="2">
        <f t="shared" si="574"/>
        <v>59.574526689563569</v>
      </c>
      <c r="BE190" s="2">
        <f t="shared" si="575"/>
        <v>60.132348237732231</v>
      </c>
      <c r="BF190" s="2">
        <f t="shared" si="576"/>
        <v>60.595309279395281</v>
      </c>
      <c r="BG190" s="2">
        <f t="shared" si="577"/>
        <v>59.09452594743761</v>
      </c>
      <c r="BH190" s="2">
        <f t="shared" si="578"/>
        <v>58.869085897973989</v>
      </c>
      <c r="BI190" s="2">
        <f t="shared" si="579"/>
        <v>58.365726528017326</v>
      </c>
      <c r="BJ190" s="2">
        <f t="shared" si="580"/>
        <v>57.601166429041015</v>
      </c>
      <c r="BK190" s="2">
        <f t="shared" si="581"/>
        <v>57.186645620982766</v>
      </c>
      <c r="BL190" s="2">
        <f t="shared" si="582"/>
        <v>59.926063564029178</v>
      </c>
      <c r="BM190" s="2">
        <f t="shared" si="583"/>
        <v>63.123686250537069</v>
      </c>
      <c r="BO190" s="2" t="str">
        <f t="shared" si="469"/>
        <v/>
      </c>
      <c r="BP190" s="2" t="str">
        <f t="shared" si="470"/>
        <v/>
      </c>
      <c r="BQ190" s="2" t="str">
        <f t="shared" si="471"/>
        <v/>
      </c>
      <c r="BR190" s="2" t="str">
        <f t="shared" si="472"/>
        <v/>
      </c>
      <c r="BS190" s="2" t="str">
        <f t="shared" si="473"/>
        <v/>
      </c>
      <c r="BT190" s="2" t="str">
        <f t="shared" si="474"/>
        <v/>
      </c>
      <c r="BU190" s="2" t="str">
        <f t="shared" si="475"/>
        <v/>
      </c>
      <c r="BV190" s="2" t="str">
        <f t="shared" si="476"/>
        <v/>
      </c>
      <c r="BW190" s="2" t="str">
        <f t="shared" si="477"/>
        <v/>
      </c>
      <c r="BX190" s="2" t="str">
        <f t="shared" si="478"/>
        <v/>
      </c>
      <c r="BY190" s="2" t="str">
        <f t="shared" si="479"/>
        <v/>
      </c>
      <c r="BZ190" s="2" t="str">
        <f t="shared" si="480"/>
        <v/>
      </c>
      <c r="CA190" s="2" t="str">
        <f t="shared" si="481"/>
        <v/>
      </c>
      <c r="CB190" s="2" t="str">
        <f t="shared" si="482"/>
        <v/>
      </c>
      <c r="CC190" s="2" t="str">
        <f t="shared" si="483"/>
        <v/>
      </c>
      <c r="CE190" s="2" t="str">
        <f t="shared" si="520"/>
        <v/>
      </c>
      <c r="CF190" s="2" t="str">
        <f t="shared" si="521"/>
        <v/>
      </c>
      <c r="CG190" s="2" t="str">
        <f t="shared" si="522"/>
        <v/>
      </c>
      <c r="CH190" s="2" t="str">
        <f t="shared" si="523"/>
        <v/>
      </c>
      <c r="CI190" s="2" t="str">
        <f t="shared" si="524"/>
        <v/>
      </c>
      <c r="CJ190" s="2" t="str">
        <f t="shared" si="525"/>
        <v/>
      </c>
      <c r="CK190" s="2" t="str">
        <f t="shared" si="526"/>
        <v/>
      </c>
      <c r="CL190" s="2" t="str">
        <f t="shared" si="527"/>
        <v/>
      </c>
      <c r="CM190" s="2" t="str">
        <f t="shared" si="528"/>
        <v/>
      </c>
      <c r="CN190" s="2" t="str">
        <f t="shared" si="529"/>
        <v/>
      </c>
      <c r="CO190" s="2" t="str">
        <f t="shared" si="530"/>
        <v/>
      </c>
      <c r="CP190" s="2" t="str">
        <f t="shared" si="531"/>
        <v/>
      </c>
      <c r="CQ190" s="2" t="str">
        <f t="shared" si="532"/>
        <v/>
      </c>
      <c r="CR190" s="2" t="str">
        <f t="shared" si="533"/>
        <v/>
      </c>
      <c r="CS190" s="2" t="str">
        <f t="shared" si="534"/>
        <v/>
      </c>
      <c r="CU190" s="2" t="str">
        <f t="shared" si="484"/>
        <v/>
      </c>
      <c r="CV190" s="2" t="str">
        <f t="shared" si="485"/>
        <v/>
      </c>
      <c r="CW190" s="2" t="str">
        <f t="shared" si="486"/>
        <v/>
      </c>
      <c r="CX190" s="2" t="str">
        <f t="shared" si="487"/>
        <v/>
      </c>
      <c r="CY190" s="2" t="str">
        <f t="shared" si="488"/>
        <v/>
      </c>
      <c r="CZ190" s="2" t="str">
        <f t="shared" si="489"/>
        <v/>
      </c>
      <c r="DA190" s="2" t="str">
        <f t="shared" si="490"/>
        <v/>
      </c>
      <c r="DB190" s="2">
        <f t="shared" si="491"/>
        <v>62.232999999999997</v>
      </c>
      <c r="DC190" s="2">
        <f t="shared" si="492"/>
        <v>58.817999999999998</v>
      </c>
      <c r="DD190" s="2">
        <f t="shared" si="493"/>
        <v>58.817999999999998</v>
      </c>
      <c r="DE190" s="2">
        <f t="shared" si="494"/>
        <v>57.658999999999999</v>
      </c>
      <c r="DF190" s="2" t="str">
        <f t="shared" si="495"/>
        <v/>
      </c>
      <c r="DG190" s="2" t="str">
        <f t="shared" si="496"/>
        <v/>
      </c>
      <c r="DH190" s="2" t="str">
        <f t="shared" si="497"/>
        <v/>
      </c>
      <c r="DI190" s="2" t="str">
        <f t="shared" si="498"/>
        <v/>
      </c>
      <c r="DK190" s="2">
        <f t="shared" si="499"/>
        <v>117.76740384615385</v>
      </c>
      <c r="DL190" s="2">
        <f t="shared" si="644"/>
        <v>114.08777003484323</v>
      </c>
      <c r="DM190" s="2">
        <f t="shared" si="644"/>
        <v>113.51051975798828</v>
      </c>
      <c r="DN190" s="2">
        <f t="shared" si="644"/>
        <v>124.43164705723467</v>
      </c>
      <c r="DO190" s="2">
        <f t="shared" si="644"/>
        <v>122.45801974448312</v>
      </c>
      <c r="DP190" s="2">
        <f t="shared" si="644"/>
        <v>113.11305383275263</v>
      </c>
      <c r="DQ190" s="2">
        <f t="shared" si="644"/>
        <v>107.18861582603445</v>
      </c>
      <c r="DR190" s="2">
        <f t="shared" si="644"/>
        <v>105.35223007319772</v>
      </c>
      <c r="DS190" s="2">
        <f t="shared" si="644"/>
        <v>108.81444102314777</v>
      </c>
      <c r="DT190" s="2">
        <f t="shared" si="644"/>
        <v>110.38182602706425</v>
      </c>
      <c r="DU190" s="2">
        <f t="shared" si="644"/>
        <v>109.45036967683478</v>
      </c>
      <c r="DV190" s="2">
        <f t="shared" si="644"/>
        <v>118.9443065661886</v>
      </c>
      <c r="DW190" s="2">
        <f t="shared" si="644"/>
        <v>114.35326608275443</v>
      </c>
      <c r="DX190" s="2">
        <f t="shared" si="644"/>
        <v>105.72712465224322</v>
      </c>
      <c r="DY190" s="2">
        <f t="shared" si="644"/>
        <v>89.970108434547882</v>
      </c>
      <c r="EA190" s="2">
        <f t="shared" si="439"/>
        <v>54.389347038745157</v>
      </c>
      <c r="EB190" s="2">
        <f t="shared" si="501"/>
        <v>56.097594134235763</v>
      </c>
      <c r="EC190" s="2">
        <f t="shared" si="502"/>
        <v>56.125774028816338</v>
      </c>
      <c r="ED190" s="2">
        <f t="shared" si="503"/>
        <v>56.78842113251136</v>
      </c>
      <c r="EE190" s="2">
        <f t="shared" si="504"/>
        <v>58.999267994382464</v>
      </c>
      <c r="EF190" s="2">
        <f t="shared" si="505"/>
        <v>58.407209236992919</v>
      </c>
      <c r="EG190" s="2">
        <f t="shared" si="506"/>
        <v>59.009716803825235</v>
      </c>
      <c r="EH190" s="2">
        <f t="shared" si="507"/>
        <v>58.541604760238023</v>
      </c>
      <c r="EI190" s="2">
        <f t="shared" si="508"/>
        <v>57.520493381549059</v>
      </c>
      <c r="EJ190" s="2">
        <f t="shared" si="509"/>
        <v>57.659589086584091</v>
      </c>
      <c r="EK190" s="2">
        <f t="shared" si="510"/>
        <v>57.515791516148653</v>
      </c>
      <c r="EL190" s="2">
        <f t="shared" si="511"/>
        <v>57.064779345354879</v>
      </c>
      <c r="EM190" s="2">
        <f t="shared" si="512"/>
        <v>56.129197557003252</v>
      </c>
      <c r="EN190" s="2">
        <f t="shared" si="513"/>
        <v>59.893262699343964</v>
      </c>
      <c r="EO190" s="2">
        <f t="shared" si="514"/>
        <v>64.926783984219412</v>
      </c>
      <c r="EQ190" s="2">
        <f t="shared" si="515"/>
        <v>56.126279540488341</v>
      </c>
      <c r="ER190" s="2">
        <f t="shared" si="645"/>
        <v>57.352859746821764</v>
      </c>
      <c r="ES190" s="2">
        <f t="shared" si="645"/>
        <v>58.255741191806337</v>
      </c>
      <c r="ET190" s="2">
        <f t="shared" si="645"/>
        <v>58.875445845170447</v>
      </c>
      <c r="EU190" s="2">
        <f t="shared" si="645"/>
        <v>59.696241837843431</v>
      </c>
      <c r="EV190" s="2">
        <f t="shared" si="645"/>
        <v>60.090277669570497</v>
      </c>
      <c r="EW190" s="2">
        <f t="shared" si="645"/>
        <v>60.632341422067412</v>
      </c>
      <c r="EX190" s="2">
        <f t="shared" si="645"/>
        <v>61.386884321820617</v>
      </c>
      <c r="EY190" s="2">
        <f t="shared" si="645"/>
        <v>59.678644141468993</v>
      </c>
      <c r="EZ190" s="2">
        <f t="shared" si="645"/>
        <v>59.3680093848537</v>
      </c>
      <c r="FA190" s="2">
        <f t="shared" si="645"/>
        <v>58.721202612986822</v>
      </c>
      <c r="FB190" s="2">
        <f t="shared" si="645"/>
        <v>57.866885360483302</v>
      </c>
      <c r="FC190" s="2">
        <f t="shared" si="645"/>
        <v>57.729773176034236</v>
      </c>
      <c r="FD190" s="2">
        <f t="shared" si="645"/>
        <v>59.943025886261964</v>
      </c>
      <c r="FE190" s="2">
        <f t="shared" si="645"/>
        <v>61.774892630913726</v>
      </c>
      <c r="FG190" s="2">
        <f t="shared" si="517"/>
        <v>0.99998809259602706</v>
      </c>
      <c r="FH190" s="2">
        <f t="shared" si="646"/>
        <v>0.9999869408008607</v>
      </c>
      <c r="FI190" s="2">
        <f t="shared" si="646"/>
        <v>0.99998463718601127</v>
      </c>
      <c r="FJ190" s="2">
        <f t="shared" si="646"/>
        <v>0.99998554912893012</v>
      </c>
      <c r="FK190" s="2">
        <f t="shared" si="646"/>
        <v>0.99998581422479926</v>
      </c>
      <c r="FL190" s="2">
        <f t="shared" si="646"/>
        <v>0.99998619620070106</v>
      </c>
      <c r="FM190" s="2">
        <f t="shared" si="646"/>
        <v>0.99998393012640308</v>
      </c>
      <c r="FN190" s="2">
        <f t="shared" si="646"/>
        <v>0.99998179106149521</v>
      </c>
      <c r="FO190" s="2">
        <f t="shared" si="646"/>
        <v>0.99998192358614824</v>
      </c>
      <c r="FP190" s="2">
        <f t="shared" si="646"/>
        <v>0.99998199973891955</v>
      </c>
      <c r="FQ190" s="2">
        <f t="shared" si="646"/>
        <v>0.9999841536147992</v>
      </c>
      <c r="FR190" s="2">
        <f t="shared" si="646"/>
        <v>0.99998145402431138</v>
      </c>
      <c r="FS190" s="2">
        <f t="shared" si="646"/>
        <v>0.99998401700163775</v>
      </c>
      <c r="FT190" s="2">
        <f t="shared" si="646"/>
        <v>0.99998577053479287</v>
      </c>
      <c r="FU190" s="2">
        <f t="shared" si="646"/>
        <v>0.99997911457661093</v>
      </c>
      <c r="FW190" s="2">
        <f t="shared" si="535"/>
        <v>0.68328463866693723</v>
      </c>
      <c r="FX190" s="2">
        <f t="shared" si="587"/>
        <v>0.69415503676723322</v>
      </c>
      <c r="FY190" s="2">
        <f t="shared" si="588"/>
        <v>0.70801883011858635</v>
      </c>
      <c r="FZ190" s="2">
        <f t="shared" si="589"/>
        <v>0.69737154094155573</v>
      </c>
      <c r="GA190" s="2">
        <f t="shared" si="590"/>
        <v>0.68926032839493068</v>
      </c>
      <c r="GB190" s="2">
        <f t="shared" si="591"/>
        <v>0.69311638284654231</v>
      </c>
      <c r="GC190" s="2">
        <f t="shared" si="592"/>
        <v>0.69138431185951033</v>
      </c>
      <c r="GD190" s="2">
        <f t="shared" si="593"/>
        <v>0.72149400539669117</v>
      </c>
      <c r="GE190" s="2">
        <f t="shared" si="594"/>
        <v>0.72891356084931236</v>
      </c>
      <c r="GF190" s="2">
        <f t="shared" si="595"/>
        <v>0.70740660163328284</v>
      </c>
      <c r="GG190" s="2">
        <f t="shared" si="596"/>
        <v>0.70441697340031462</v>
      </c>
      <c r="GH190" s="2">
        <f t="shared" si="597"/>
        <v>0.6672926737657956</v>
      </c>
      <c r="GI190" s="2">
        <f t="shared" si="598"/>
        <v>0.66008594422252953</v>
      </c>
      <c r="GJ190" s="2">
        <f t="shared" si="599"/>
        <v>0.64603324932177486</v>
      </c>
      <c r="GK190" s="2">
        <f t="shared" si="600"/>
        <v>0.57223443702300592</v>
      </c>
      <c r="GM190" s="92">
        <f t="shared" si="536"/>
        <v>0</v>
      </c>
      <c r="GN190" s="92">
        <f t="shared" si="601"/>
        <v>0</v>
      </c>
      <c r="GO190" s="92">
        <f t="shared" si="602"/>
        <v>0</v>
      </c>
      <c r="GP190" s="92">
        <f t="shared" si="603"/>
        <v>0</v>
      </c>
      <c r="GQ190" s="92">
        <f t="shared" si="604"/>
        <v>0</v>
      </c>
      <c r="GR190" s="92">
        <f t="shared" si="605"/>
        <v>0</v>
      </c>
      <c r="GS190" s="92">
        <f t="shared" si="606"/>
        <v>0</v>
      </c>
      <c r="GT190" s="92">
        <f t="shared" si="607"/>
        <v>0</v>
      </c>
      <c r="GU190" s="92">
        <f t="shared" si="608"/>
        <v>0</v>
      </c>
      <c r="GV190" s="92">
        <f t="shared" si="609"/>
        <v>0</v>
      </c>
      <c r="GW190" s="92">
        <f t="shared" si="610"/>
        <v>0</v>
      </c>
      <c r="GX190" s="92">
        <f t="shared" si="611"/>
        <v>0</v>
      </c>
      <c r="GY190" s="92">
        <f t="shared" si="612"/>
        <v>0</v>
      </c>
      <c r="GZ190" s="92">
        <f t="shared" si="613"/>
        <v>0</v>
      </c>
      <c r="HA190" s="92">
        <f t="shared" si="614"/>
        <v>0</v>
      </c>
      <c r="HC190" s="92">
        <f t="shared" si="537"/>
        <v>6.1959826281418153E-254</v>
      </c>
      <c r="HD190" s="92">
        <f t="shared" si="615"/>
        <v>0</v>
      </c>
      <c r="HE190" s="92">
        <f t="shared" si="616"/>
        <v>0</v>
      </c>
      <c r="HF190" s="92">
        <f t="shared" si="617"/>
        <v>0</v>
      </c>
      <c r="HG190" s="92">
        <f t="shared" si="618"/>
        <v>0</v>
      </c>
      <c r="HH190" s="92">
        <f t="shared" si="619"/>
        <v>0</v>
      </c>
      <c r="HI190" s="92">
        <f t="shared" si="620"/>
        <v>0</v>
      </c>
      <c r="HJ190" s="92">
        <f t="shared" si="621"/>
        <v>0</v>
      </c>
      <c r="HK190" s="92">
        <f t="shared" si="622"/>
        <v>0</v>
      </c>
      <c r="HL190" s="92">
        <f t="shared" si="623"/>
        <v>0</v>
      </c>
      <c r="HM190" s="92">
        <f t="shared" si="624"/>
        <v>0</v>
      </c>
      <c r="HN190" s="92">
        <f t="shared" si="625"/>
        <v>0</v>
      </c>
      <c r="HO190" s="92">
        <f t="shared" si="626"/>
        <v>0</v>
      </c>
      <c r="HP190" s="92">
        <f t="shared" si="627"/>
        <v>0</v>
      </c>
      <c r="HQ190" s="92">
        <f t="shared" si="628"/>
        <v>0</v>
      </c>
      <c r="HS190" s="92">
        <f t="shared" si="538"/>
        <v>2.6321960690501603E-26</v>
      </c>
      <c r="HT190" s="92">
        <f t="shared" si="629"/>
        <v>1.0930423766456098E-26</v>
      </c>
      <c r="HU190" s="92">
        <f t="shared" si="630"/>
        <v>2.9542856173652034E-31</v>
      </c>
      <c r="HV190" s="92">
        <f t="shared" si="631"/>
        <v>1.3717705845689371E-30</v>
      </c>
      <c r="HW190" s="92">
        <f t="shared" si="632"/>
        <v>3.0870913196067459E-31</v>
      </c>
      <c r="HX190" s="92">
        <f t="shared" si="633"/>
        <v>1.45753572986756E-34</v>
      </c>
      <c r="HY190" s="92">
        <f t="shared" si="634"/>
        <v>4.9669013153580224E-37</v>
      </c>
      <c r="HZ190" s="92">
        <f t="shared" si="635"/>
        <v>1.3476835993501853E-43</v>
      </c>
      <c r="IA190" s="92">
        <f t="shared" si="636"/>
        <v>6.9879093939014667E-43</v>
      </c>
      <c r="IB190" s="92">
        <f t="shared" si="637"/>
        <v>1.8404495509935401E-40</v>
      </c>
      <c r="IC190" s="92">
        <f t="shared" si="638"/>
        <v>1.4418377018844355E-39</v>
      </c>
      <c r="ID190" s="92">
        <f t="shared" si="639"/>
        <v>8.0882412556293872E-34</v>
      </c>
      <c r="IE190" s="92">
        <f t="shared" si="640"/>
        <v>3.5328985749594546E-29</v>
      </c>
      <c r="IF190" s="92">
        <f t="shared" si="641"/>
        <v>1.8212063573618902E-23</v>
      </c>
      <c r="IG190" s="92">
        <f t="shared" si="642"/>
        <v>1.3512591106869411E-23</v>
      </c>
      <c r="II190" s="92">
        <f t="shared" si="539"/>
        <v>4.2903094919025789E-2</v>
      </c>
      <c r="IJ190" s="92">
        <f t="shared" si="540"/>
        <v>3.1329251938923261E-2</v>
      </c>
      <c r="IK190" s="92">
        <f t="shared" si="541"/>
        <v>1.2948468455161347E-2</v>
      </c>
      <c r="IL190" s="92">
        <f t="shared" si="542"/>
        <v>2.0927323043030778E-2</v>
      </c>
      <c r="IM190" s="92">
        <f t="shared" si="543"/>
        <v>2.5786006165630336E-2</v>
      </c>
      <c r="IN190" s="92">
        <f t="shared" si="544"/>
        <v>1.7976605823307502E-2</v>
      </c>
      <c r="IO190" s="92">
        <f t="shared" si="545"/>
        <v>1.4965960746035605E-2</v>
      </c>
      <c r="IP190" s="92">
        <f t="shared" si="546"/>
        <v>2.494425475821837E-3</v>
      </c>
      <c r="IQ190" s="92">
        <f t="shared" si="547"/>
        <v>1.8816542694410213E-3</v>
      </c>
      <c r="IR190" s="92">
        <f t="shared" si="548"/>
        <v>5.7709686653103021E-3</v>
      </c>
      <c r="IS190" s="92">
        <f t="shared" si="549"/>
        <v>7.3402891396996779E-3</v>
      </c>
      <c r="IT190" s="92">
        <f t="shared" si="550"/>
        <v>3.6398164580623331E-2</v>
      </c>
      <c r="IU190" s="92">
        <f t="shared" si="551"/>
        <v>5.9105607484091091E-2</v>
      </c>
      <c r="IV190" s="92">
        <f t="shared" si="552"/>
        <v>0.32993623340063505</v>
      </c>
      <c r="IW190" s="92">
        <f t="shared" si="553"/>
        <v>0.3127138665902654</v>
      </c>
      <c r="IY190" s="92">
        <f t="shared" si="554"/>
        <v>4.2903094919025789E-2</v>
      </c>
      <c r="IZ190" s="92">
        <f t="shared" si="555"/>
        <v>3.1329251938923261E-2</v>
      </c>
      <c r="JA190" s="92">
        <f t="shared" si="556"/>
        <v>1.2948468455161347E-2</v>
      </c>
      <c r="JB190" s="92">
        <f t="shared" si="557"/>
        <v>2.0927323043030778E-2</v>
      </c>
      <c r="JC190" s="92">
        <f t="shared" si="558"/>
        <v>2.5786006165630336E-2</v>
      </c>
      <c r="JD190" s="92">
        <f t="shared" si="559"/>
        <v>1.7976605823307502E-2</v>
      </c>
      <c r="JE190" s="92">
        <f t="shared" si="560"/>
        <v>1.4965960746035605E-2</v>
      </c>
      <c r="JF190" s="92">
        <f t="shared" si="561"/>
        <v>2.494425475821837E-3</v>
      </c>
      <c r="JG190" s="92">
        <f t="shared" si="562"/>
        <v>1.8816542694410213E-3</v>
      </c>
      <c r="JH190" s="92">
        <f t="shared" si="563"/>
        <v>5.7709686653103021E-3</v>
      </c>
      <c r="JI190" s="92">
        <f t="shared" si="564"/>
        <v>7.3402891396996779E-3</v>
      </c>
      <c r="JJ190" s="92">
        <f t="shared" si="565"/>
        <v>3.6398164580623331E-2</v>
      </c>
      <c r="JK190" s="92">
        <f t="shared" si="566"/>
        <v>5.9105607484091091E-2</v>
      </c>
      <c r="JL190" s="92">
        <f t="shared" si="567"/>
        <v>0.32993623340063505</v>
      </c>
      <c r="JM190" s="92">
        <f t="shared" si="568"/>
        <v>0.3127138665902654</v>
      </c>
    </row>
    <row r="191" spans="2:273" x14ac:dyDescent="0.25">
      <c r="B191" s="2">
        <v>164</v>
      </c>
      <c r="C191" s="37">
        <v>55.35</v>
      </c>
      <c r="D191" s="37">
        <v>58.274999999999999</v>
      </c>
      <c r="E191" s="37">
        <v>56.731999999999999</v>
      </c>
      <c r="F191" s="37">
        <v>57.512</v>
      </c>
      <c r="G191" s="37">
        <v>59.244</v>
      </c>
      <c r="H191" s="37">
        <v>59.619</v>
      </c>
      <c r="I191" s="37">
        <v>59.548000000000002</v>
      </c>
      <c r="J191" s="37">
        <v>61.256</v>
      </c>
      <c r="K191" s="37">
        <v>58.545000000000002</v>
      </c>
      <c r="L191" s="37">
        <v>58.204999999999998</v>
      </c>
      <c r="M191" s="37">
        <v>59.091000000000001</v>
      </c>
      <c r="N191" s="37">
        <v>58.113999999999997</v>
      </c>
      <c r="O191" s="37">
        <v>56.976999999999997</v>
      </c>
      <c r="P191" s="37">
        <v>59.25</v>
      </c>
      <c r="Q191" s="37">
        <v>72.432000000000002</v>
      </c>
      <c r="S191" s="4">
        <f t="shared" si="440"/>
        <v>55.527699908309913</v>
      </c>
      <c r="T191" s="4">
        <f t="shared" si="441"/>
        <v>56.913870955036352</v>
      </c>
      <c r="U191" s="4">
        <f t="shared" si="442"/>
        <v>57.555829206888802</v>
      </c>
      <c r="V191" s="4">
        <f t="shared" si="443"/>
        <v>58.179652660678599</v>
      </c>
      <c r="W191" s="4">
        <f t="shared" si="444"/>
        <v>59.412470143646978</v>
      </c>
      <c r="X191" s="4">
        <f t="shared" si="445"/>
        <v>59.509697857025685</v>
      </c>
      <c r="Y191" s="4">
        <f t="shared" si="446"/>
        <v>60.058442151267478</v>
      </c>
      <c r="Z191" s="4">
        <f t="shared" si="447"/>
        <v>60.539552416727204</v>
      </c>
      <c r="AA191" s="4">
        <f t="shared" si="448"/>
        <v>59.018917399389487</v>
      </c>
      <c r="AB191" s="4">
        <f t="shared" si="449"/>
        <v>58.79423428632802</v>
      </c>
      <c r="AC191" s="4">
        <f t="shared" si="450"/>
        <v>58.285931779776924</v>
      </c>
      <c r="AD191" s="4">
        <f t="shared" si="451"/>
        <v>57.548926966014591</v>
      </c>
      <c r="AE191" s="4">
        <f t="shared" si="452"/>
        <v>57.219914263153541</v>
      </c>
      <c r="AF191" s="4">
        <f t="shared" si="453"/>
        <v>62.361231008448826</v>
      </c>
      <c r="AG191" s="4">
        <f t="shared" si="454"/>
        <v>73.868660499269851</v>
      </c>
      <c r="AI191" s="4">
        <f t="shared" si="455"/>
        <v>-0.17769990830991134</v>
      </c>
      <c r="AJ191" s="4">
        <f t="shared" si="456"/>
        <v>1.3611290449636471</v>
      </c>
      <c r="AK191" s="4">
        <f t="shared" si="457"/>
        <v>-0.8238292068888029</v>
      </c>
      <c r="AL191" s="4">
        <f t="shared" si="458"/>
        <v>-0.66765266067859841</v>
      </c>
      <c r="AM191" s="4">
        <f t="shared" si="459"/>
        <v>-0.16847014364697799</v>
      </c>
      <c r="AN191" s="4">
        <f t="shared" si="460"/>
        <v>0.10930214297431462</v>
      </c>
      <c r="AO191" s="4">
        <f t="shared" si="461"/>
        <v>-0.51044215126747616</v>
      </c>
      <c r="AP191" s="4">
        <f t="shared" si="462"/>
        <v>0.7164475832727959</v>
      </c>
      <c r="AQ191" s="4">
        <f t="shared" si="463"/>
        <v>-0.47391739938948518</v>
      </c>
      <c r="AR191" s="4">
        <f t="shared" si="464"/>
        <v>-0.58923428632802199</v>
      </c>
      <c r="AS191" s="4">
        <f t="shared" si="465"/>
        <v>0.80506822022307745</v>
      </c>
      <c r="AT191" s="4">
        <f t="shared" si="466"/>
        <v>0.56507303398540643</v>
      </c>
      <c r="AU191" s="4">
        <f t="shared" si="467"/>
        <v>-0.24291426315354414</v>
      </c>
      <c r="AV191" s="4">
        <f t="shared" si="643"/>
        <v>-3.1112310084488257</v>
      </c>
      <c r="AW191" s="4">
        <f t="shared" si="643"/>
        <v>-1.4366604992698484</v>
      </c>
      <c r="AY191" s="2">
        <f t="shared" si="519"/>
        <v>55.526493430028758</v>
      </c>
      <c r="AZ191" s="2">
        <f t="shared" si="570"/>
        <v>56.911589055673517</v>
      </c>
      <c r="BA191" s="2">
        <f t="shared" si="571"/>
        <v>57.554707191949667</v>
      </c>
      <c r="BB191" s="2">
        <f t="shared" si="572"/>
        <v>58.175226264967961</v>
      </c>
      <c r="BC191" s="2">
        <f t="shared" si="573"/>
        <v>59.404238627565732</v>
      </c>
      <c r="BD191" s="2">
        <f t="shared" si="574"/>
        <v>59.504602074028142</v>
      </c>
      <c r="BE191" s="2">
        <f t="shared" si="575"/>
        <v>60.054364119249314</v>
      </c>
      <c r="BF191" s="2">
        <f t="shared" si="576"/>
        <v>60.539417308302198</v>
      </c>
      <c r="BG191" s="2">
        <f t="shared" si="577"/>
        <v>59.018822454295794</v>
      </c>
      <c r="BH191" s="2">
        <f t="shared" si="578"/>
        <v>58.793344120482473</v>
      </c>
      <c r="BI191" s="2">
        <f t="shared" si="579"/>
        <v>58.284323421934857</v>
      </c>
      <c r="BJ191" s="2">
        <f t="shared" si="580"/>
        <v>57.507047351281777</v>
      </c>
      <c r="BK191" s="2">
        <f t="shared" si="581"/>
        <v>57.100847396535642</v>
      </c>
      <c r="BL191" s="2">
        <f t="shared" si="582"/>
        <v>59.82581094292059</v>
      </c>
      <c r="BM191" s="2">
        <f t="shared" si="583"/>
        <v>62.950631430014965</v>
      </c>
      <c r="BO191" s="2" t="str">
        <f t="shared" si="469"/>
        <v/>
      </c>
      <c r="BP191" s="2" t="str">
        <f t="shared" si="470"/>
        <v/>
      </c>
      <c r="BQ191" s="2" t="str">
        <f t="shared" si="471"/>
        <v/>
      </c>
      <c r="BR191" s="2" t="str">
        <f t="shared" si="472"/>
        <v/>
      </c>
      <c r="BS191" s="2" t="str">
        <f t="shared" si="473"/>
        <v/>
      </c>
      <c r="BT191" s="2" t="str">
        <f t="shared" si="474"/>
        <v/>
      </c>
      <c r="BU191" s="2" t="str">
        <f t="shared" si="475"/>
        <v/>
      </c>
      <c r="BV191" s="2" t="str">
        <f t="shared" si="476"/>
        <v/>
      </c>
      <c r="BW191" s="2" t="str">
        <f t="shared" si="477"/>
        <v/>
      </c>
      <c r="BX191" s="2" t="str">
        <f t="shared" si="478"/>
        <v/>
      </c>
      <c r="BY191" s="2" t="str">
        <f t="shared" si="479"/>
        <v/>
      </c>
      <c r="BZ191" s="2" t="str">
        <f t="shared" si="480"/>
        <v/>
      </c>
      <c r="CA191" s="2" t="str">
        <f t="shared" si="481"/>
        <v/>
      </c>
      <c r="CB191" s="2" t="str">
        <f t="shared" si="482"/>
        <v/>
      </c>
      <c r="CC191" s="2" t="str">
        <f t="shared" si="483"/>
        <v/>
      </c>
      <c r="CE191" s="2" t="str">
        <f t="shared" si="520"/>
        <v/>
      </c>
      <c r="CF191" s="2" t="str">
        <f t="shared" si="521"/>
        <v/>
      </c>
      <c r="CG191" s="2" t="str">
        <f t="shared" si="522"/>
        <v/>
      </c>
      <c r="CH191" s="2" t="str">
        <f t="shared" si="523"/>
        <v/>
      </c>
      <c r="CI191" s="2" t="str">
        <f t="shared" si="524"/>
        <v/>
      </c>
      <c r="CJ191" s="2" t="str">
        <f t="shared" si="525"/>
        <v/>
      </c>
      <c r="CK191" s="2" t="str">
        <f t="shared" si="526"/>
        <v/>
      </c>
      <c r="CL191" s="2" t="str">
        <f t="shared" si="527"/>
        <v/>
      </c>
      <c r="CM191" s="2" t="str">
        <f t="shared" si="528"/>
        <v/>
      </c>
      <c r="CN191" s="2" t="str">
        <f t="shared" si="529"/>
        <v/>
      </c>
      <c r="CO191" s="2" t="str">
        <f t="shared" si="530"/>
        <v/>
      </c>
      <c r="CP191" s="2" t="str">
        <f t="shared" si="531"/>
        <v/>
      </c>
      <c r="CQ191" s="2" t="str">
        <f t="shared" si="532"/>
        <v/>
      </c>
      <c r="CR191" s="2" t="str">
        <f t="shared" si="533"/>
        <v/>
      </c>
      <c r="CS191" s="2" t="str">
        <f t="shared" si="534"/>
        <v/>
      </c>
      <c r="CU191" s="2" t="str">
        <f t="shared" si="484"/>
        <v/>
      </c>
      <c r="CV191" s="2" t="str">
        <f t="shared" si="485"/>
        <v/>
      </c>
      <c r="CW191" s="2">
        <f t="shared" si="486"/>
        <v>56.731999999999999</v>
      </c>
      <c r="CX191" s="2" t="str">
        <f t="shared" si="487"/>
        <v/>
      </c>
      <c r="CY191" s="2" t="str">
        <f t="shared" si="488"/>
        <v/>
      </c>
      <c r="CZ191" s="2">
        <f t="shared" si="489"/>
        <v>59.619</v>
      </c>
      <c r="DA191" s="2">
        <f t="shared" si="490"/>
        <v>59.548000000000002</v>
      </c>
      <c r="DB191" s="2">
        <f t="shared" si="491"/>
        <v>61.256</v>
      </c>
      <c r="DC191" s="2">
        <f t="shared" si="492"/>
        <v>58.545000000000002</v>
      </c>
      <c r="DD191" s="2">
        <f t="shared" si="493"/>
        <v>58.204999999999998</v>
      </c>
      <c r="DE191" s="2">
        <f t="shared" si="494"/>
        <v>59.091000000000001</v>
      </c>
      <c r="DF191" s="2" t="str">
        <f t="shared" si="495"/>
        <v/>
      </c>
      <c r="DG191" s="2" t="str">
        <f t="shared" si="496"/>
        <v/>
      </c>
      <c r="DH191" s="2" t="str">
        <f t="shared" si="497"/>
        <v/>
      </c>
      <c r="DI191" s="2" t="str">
        <f t="shared" si="498"/>
        <v/>
      </c>
      <c r="DK191" s="2">
        <f t="shared" si="499"/>
        <v>118.08254690431519</v>
      </c>
      <c r="DL191" s="2">
        <f t="shared" si="644"/>
        <v>114.37393728222999</v>
      </c>
      <c r="DM191" s="2">
        <f t="shared" si="644"/>
        <v>113.77850719822814</v>
      </c>
      <c r="DN191" s="2">
        <f t="shared" si="644"/>
        <v>124.76450055370984</v>
      </c>
      <c r="DO191" s="2">
        <f t="shared" si="644"/>
        <v>122.77204761904758</v>
      </c>
      <c r="DP191" s="2">
        <f t="shared" si="644"/>
        <v>113.35390104529618</v>
      </c>
      <c r="DQ191" s="2">
        <f t="shared" si="644"/>
        <v>107.38414784053158</v>
      </c>
      <c r="DR191" s="2">
        <f t="shared" si="644"/>
        <v>105.5400068335899</v>
      </c>
      <c r="DS191" s="2">
        <f t="shared" si="644"/>
        <v>109.03465429597817</v>
      </c>
      <c r="DT191" s="2">
        <f t="shared" si="644"/>
        <v>110.61404237906166</v>
      </c>
      <c r="DU191" s="2">
        <f t="shared" si="644"/>
        <v>109.69081561461792</v>
      </c>
      <c r="DV191" s="2">
        <f t="shared" si="644"/>
        <v>119.24821386705564</v>
      </c>
      <c r="DW191" s="2">
        <f t="shared" si="644"/>
        <v>114.61166445182722</v>
      </c>
      <c r="DX191" s="2">
        <f t="shared" si="644"/>
        <v>105.92477297895904</v>
      </c>
      <c r="DY191" s="2">
        <f t="shared" si="644"/>
        <v>90.070476248313071</v>
      </c>
      <c r="EA191" s="2">
        <f t="shared" si="439"/>
        <v>54.282587482737966</v>
      </c>
      <c r="EB191" s="2">
        <f t="shared" si="501"/>
        <v>55.998720135363797</v>
      </c>
      <c r="EC191" s="2">
        <f t="shared" si="502"/>
        <v>55.977969585993065</v>
      </c>
      <c r="ED191" s="2">
        <f t="shared" si="503"/>
        <v>56.652128260402407</v>
      </c>
      <c r="EE191" s="2">
        <f t="shared" si="504"/>
        <v>58.900014287136059</v>
      </c>
      <c r="EF191" s="2">
        <f t="shared" si="505"/>
        <v>58.283167912124952</v>
      </c>
      <c r="EG191" s="2">
        <f t="shared" si="506"/>
        <v>58.8795520189339</v>
      </c>
      <c r="EH191" s="2">
        <f t="shared" si="507"/>
        <v>58.397042842142113</v>
      </c>
      <c r="EI191" s="2">
        <f t="shared" si="508"/>
        <v>57.377910638297863</v>
      </c>
      <c r="EJ191" s="2">
        <f t="shared" si="509"/>
        <v>57.529279649675026</v>
      </c>
      <c r="EK191" s="2">
        <f t="shared" si="510"/>
        <v>57.397119746772063</v>
      </c>
      <c r="EL191" s="2">
        <f t="shared" si="511"/>
        <v>56.944285947865076</v>
      </c>
      <c r="EM191" s="2">
        <f t="shared" si="512"/>
        <v>55.990884690553742</v>
      </c>
      <c r="EN191" s="2">
        <f t="shared" si="513"/>
        <v>59.791351814463461</v>
      </c>
      <c r="EO191" s="2">
        <f t="shared" si="514"/>
        <v>64.852967482882235</v>
      </c>
      <c r="EQ191" s="2">
        <f t="shared" si="515"/>
        <v>56.051349381524268</v>
      </c>
      <c r="ER191" s="2">
        <f t="shared" si="645"/>
        <v>57.277434648129741</v>
      </c>
      <c r="ES191" s="2">
        <f t="shared" si="645"/>
        <v>58.146612922160152</v>
      </c>
      <c r="ET191" s="2">
        <f t="shared" si="645"/>
        <v>58.776773521346271</v>
      </c>
      <c r="EU191" s="2">
        <f t="shared" si="645"/>
        <v>59.610390615645024</v>
      </c>
      <c r="EV191" s="2">
        <f t="shared" si="645"/>
        <v>59.996845327854402</v>
      </c>
      <c r="EW191" s="2">
        <f t="shared" si="645"/>
        <v>60.531626958898414</v>
      </c>
      <c r="EX191" s="2">
        <f t="shared" si="645"/>
        <v>61.292577339948004</v>
      </c>
      <c r="EY191" s="2">
        <f t="shared" si="645"/>
        <v>59.574248422981128</v>
      </c>
      <c r="EZ191" s="2">
        <f t="shared" si="645"/>
        <v>59.268975095147049</v>
      </c>
      <c r="FA191" s="2">
        <f t="shared" si="645"/>
        <v>58.622804427812035</v>
      </c>
      <c r="FB191" s="2">
        <f t="shared" si="645"/>
        <v>57.761414353320795</v>
      </c>
      <c r="FC191" s="2">
        <f t="shared" si="645"/>
        <v>57.620878747675853</v>
      </c>
      <c r="FD191" s="2">
        <f t="shared" si="645"/>
        <v>59.842132240065744</v>
      </c>
      <c r="FE191" s="2">
        <f t="shared" si="645"/>
        <v>61.652886058405969</v>
      </c>
      <c r="FG191" s="2">
        <f t="shared" si="517"/>
        <v>0.99998914030713015</v>
      </c>
      <c r="FH191" s="2">
        <f t="shared" si="646"/>
        <v>0.99998808985514609</v>
      </c>
      <c r="FI191" s="2">
        <f t="shared" si="646"/>
        <v>0.99998598892817969</v>
      </c>
      <c r="FJ191" s="2">
        <f t="shared" si="646"/>
        <v>0.99998682063218824</v>
      </c>
      <c r="FK191" s="2">
        <f t="shared" si="646"/>
        <v>0.99998706240310364</v>
      </c>
      <c r="FL191" s="2">
        <f t="shared" si="646"/>
        <v>0.99998741077012443</v>
      </c>
      <c r="FM191" s="2">
        <f t="shared" si="646"/>
        <v>0.99998534408036943</v>
      </c>
      <c r="FN191" s="2">
        <f t="shared" si="646"/>
        <v>0.99998339322410335</v>
      </c>
      <c r="FO191" s="2">
        <f t="shared" si="646"/>
        <v>0.99998351408840924</v>
      </c>
      <c r="FP191" s="2">
        <f t="shared" si="646"/>
        <v>0.99998358354078254</v>
      </c>
      <c r="FQ191" s="2">
        <f t="shared" si="646"/>
        <v>0.99998554790478156</v>
      </c>
      <c r="FR191" s="2">
        <f t="shared" si="646"/>
        <v>0.99998308584154427</v>
      </c>
      <c r="FS191" s="2">
        <f t="shared" si="646"/>
        <v>0.99998542331174856</v>
      </c>
      <c r="FT191" s="2">
        <f t="shared" si="646"/>
        <v>0.99998702255724459</v>
      </c>
      <c r="FU191" s="2">
        <f t="shared" si="646"/>
        <v>0.99998095223248074</v>
      </c>
      <c r="FW191" s="2">
        <f t="shared" si="535"/>
        <v>0.70287193554962857</v>
      </c>
      <c r="FX191" s="2">
        <f t="shared" si="587"/>
        <v>0.71335208438710052</v>
      </c>
      <c r="FY191" s="2">
        <f t="shared" si="588"/>
        <v>0.72668830885681523</v>
      </c>
      <c r="FZ191" s="2">
        <f t="shared" si="589"/>
        <v>0.71644916661633007</v>
      </c>
      <c r="GA191" s="2">
        <f t="shared" si="590"/>
        <v>0.7086356479052186</v>
      </c>
      <c r="GB191" s="2">
        <f t="shared" si="591"/>
        <v>0.71235160863968039</v>
      </c>
      <c r="GC191" s="2">
        <f t="shared" si="592"/>
        <v>0.71068278590470635</v>
      </c>
      <c r="GD191" s="2">
        <f t="shared" si="593"/>
        <v>0.7396187388355332</v>
      </c>
      <c r="GE191" s="2">
        <f t="shared" si="594"/>
        <v>0.74672494318784366</v>
      </c>
      <c r="GF191" s="2">
        <f t="shared" si="595"/>
        <v>0.72610008277759119</v>
      </c>
      <c r="GG191" s="2">
        <f t="shared" si="596"/>
        <v>0.72322672821418732</v>
      </c>
      <c r="GH191" s="2">
        <f t="shared" si="597"/>
        <v>0.68741654451994394</v>
      </c>
      <c r="GI191" s="2">
        <f t="shared" si="598"/>
        <v>0.68043696497181683</v>
      </c>
      <c r="GJ191" s="2">
        <f t="shared" si="599"/>
        <v>0.6668009222697866</v>
      </c>
      <c r="GK191" s="2">
        <f t="shared" si="600"/>
        <v>0.59461499184292232</v>
      </c>
      <c r="GM191" s="92">
        <f t="shared" si="536"/>
        <v>0</v>
      </c>
      <c r="GN191" s="92">
        <f t="shared" si="601"/>
        <v>0</v>
      </c>
      <c r="GO191" s="92">
        <f t="shared" si="602"/>
        <v>0</v>
      </c>
      <c r="GP191" s="92">
        <f t="shared" si="603"/>
        <v>0</v>
      </c>
      <c r="GQ191" s="92">
        <f t="shared" si="604"/>
        <v>0</v>
      </c>
      <c r="GR191" s="92">
        <f t="shared" si="605"/>
        <v>0</v>
      </c>
      <c r="GS191" s="92">
        <f t="shared" si="606"/>
        <v>0</v>
      </c>
      <c r="GT191" s="92">
        <f t="shared" si="607"/>
        <v>0</v>
      </c>
      <c r="GU191" s="92">
        <f t="shared" si="608"/>
        <v>0</v>
      </c>
      <c r="GV191" s="92">
        <f t="shared" si="609"/>
        <v>0</v>
      </c>
      <c r="GW191" s="92">
        <f t="shared" si="610"/>
        <v>0</v>
      </c>
      <c r="GX191" s="92">
        <f t="shared" si="611"/>
        <v>0</v>
      </c>
      <c r="GY191" s="92">
        <f t="shared" si="612"/>
        <v>0</v>
      </c>
      <c r="GZ191" s="92">
        <f t="shared" si="613"/>
        <v>0</v>
      </c>
      <c r="HA191" s="92">
        <f t="shared" si="614"/>
        <v>0</v>
      </c>
      <c r="HC191" s="92">
        <f t="shared" si="537"/>
        <v>1.4937577821710951E-260</v>
      </c>
      <c r="HD191" s="92">
        <f t="shared" si="615"/>
        <v>0</v>
      </c>
      <c r="HE191" s="92">
        <f t="shared" si="616"/>
        <v>0</v>
      </c>
      <c r="HF191" s="92">
        <f t="shared" si="617"/>
        <v>0</v>
      </c>
      <c r="HG191" s="92">
        <f t="shared" si="618"/>
        <v>0</v>
      </c>
      <c r="HH191" s="92">
        <f t="shared" si="619"/>
        <v>0</v>
      </c>
      <c r="HI191" s="92">
        <f t="shared" si="620"/>
        <v>0</v>
      </c>
      <c r="HJ191" s="92">
        <f t="shared" si="621"/>
        <v>0</v>
      </c>
      <c r="HK191" s="92">
        <f t="shared" si="622"/>
        <v>0</v>
      </c>
      <c r="HL191" s="92">
        <f t="shared" si="623"/>
        <v>0</v>
      </c>
      <c r="HM191" s="92">
        <f t="shared" si="624"/>
        <v>0</v>
      </c>
      <c r="HN191" s="92">
        <f t="shared" si="625"/>
        <v>0</v>
      </c>
      <c r="HO191" s="92">
        <f t="shared" si="626"/>
        <v>0</v>
      </c>
      <c r="HP191" s="92">
        <f t="shared" si="627"/>
        <v>0</v>
      </c>
      <c r="HQ191" s="92">
        <f t="shared" si="628"/>
        <v>0</v>
      </c>
      <c r="HS191" s="92">
        <f t="shared" si="538"/>
        <v>1.2157287688711575E-27</v>
      </c>
      <c r="HT191" s="92">
        <f t="shared" si="629"/>
        <v>4.9354697025976184E-28</v>
      </c>
      <c r="HU191" s="92">
        <f t="shared" si="630"/>
        <v>8.0374348874271013E-33</v>
      </c>
      <c r="HV191" s="92">
        <f t="shared" si="631"/>
        <v>4.104326691958634E-32</v>
      </c>
      <c r="HW191" s="92">
        <f t="shared" si="632"/>
        <v>8.5541206063808278E-33</v>
      </c>
      <c r="HX191" s="92">
        <f t="shared" si="633"/>
        <v>2.8714199679446528E-36</v>
      </c>
      <c r="HY191" s="92">
        <f t="shared" si="634"/>
        <v>7.2285274070559962E-39</v>
      </c>
      <c r="HZ191" s="92">
        <f t="shared" si="635"/>
        <v>1.0510564854858658E-45</v>
      </c>
      <c r="IA191" s="92">
        <f t="shared" si="636"/>
        <v>5.981241597450656E-45</v>
      </c>
      <c r="IB191" s="92">
        <f t="shared" si="637"/>
        <v>1.8571747679797068E-42</v>
      </c>
      <c r="IC191" s="92">
        <f t="shared" si="638"/>
        <v>1.626638164846433E-41</v>
      </c>
      <c r="ID191" s="92">
        <f t="shared" si="639"/>
        <v>1.468904897117782E-35</v>
      </c>
      <c r="IE191" s="92">
        <f t="shared" si="640"/>
        <v>1.0732208184768812E-30</v>
      </c>
      <c r="IF191" s="92">
        <f t="shared" si="641"/>
        <v>1.0006482756953846E-24</v>
      </c>
      <c r="IG191" s="92">
        <f t="shared" si="642"/>
        <v>6.0351001006348471E-25</v>
      </c>
      <c r="II191" s="92">
        <f t="shared" si="539"/>
        <v>2.3897677019957923E-2</v>
      </c>
      <c r="IJ191" s="92">
        <f t="shared" si="540"/>
        <v>1.6909427450546681E-2</v>
      </c>
      <c r="IK191" s="92">
        <f t="shared" si="541"/>
        <v>6.1282584603617419E-3</v>
      </c>
      <c r="IL191" s="92">
        <f t="shared" si="542"/>
        <v>1.047403181248392E-2</v>
      </c>
      <c r="IM191" s="92">
        <f t="shared" si="543"/>
        <v>1.3070089167869867E-2</v>
      </c>
      <c r="IN191" s="92">
        <f t="shared" si="544"/>
        <v>8.5454002776756618E-3</v>
      </c>
      <c r="IO191" s="92">
        <f t="shared" si="545"/>
        <v>6.7749405462461838E-3</v>
      </c>
      <c r="IP191" s="92">
        <f t="shared" si="546"/>
        <v>9.1332160088446906E-4</v>
      </c>
      <c r="IQ191" s="92">
        <f t="shared" si="547"/>
        <v>6.8073640874341404E-4</v>
      </c>
      <c r="IR191" s="92">
        <f t="shared" si="548"/>
        <v>2.310544594941726E-3</v>
      </c>
      <c r="IS191" s="92">
        <f t="shared" si="549"/>
        <v>3.0406563362446216E-3</v>
      </c>
      <c r="IT191" s="92">
        <f t="shared" si="550"/>
        <v>1.820307121869694E-2</v>
      </c>
      <c r="IU191" s="92">
        <f t="shared" si="551"/>
        <v>3.2608163494906181E-2</v>
      </c>
      <c r="IV191" s="92">
        <f t="shared" si="552"/>
        <v>0.276261062222941</v>
      </c>
      <c r="IW191" s="92">
        <f t="shared" si="553"/>
        <v>0.23955672517035267</v>
      </c>
      <c r="IY191" s="92">
        <f t="shared" si="554"/>
        <v>2.3897677019957923E-2</v>
      </c>
      <c r="IZ191" s="92">
        <f t="shared" si="555"/>
        <v>1.6909427450546681E-2</v>
      </c>
      <c r="JA191" s="92">
        <f t="shared" si="556"/>
        <v>6.1282584603617419E-3</v>
      </c>
      <c r="JB191" s="92">
        <f t="shared" si="557"/>
        <v>1.047403181248392E-2</v>
      </c>
      <c r="JC191" s="92">
        <f t="shared" si="558"/>
        <v>1.3070089167869867E-2</v>
      </c>
      <c r="JD191" s="92">
        <f t="shared" si="559"/>
        <v>8.5454002776756618E-3</v>
      </c>
      <c r="JE191" s="92">
        <f t="shared" si="560"/>
        <v>6.7749405462461838E-3</v>
      </c>
      <c r="JF191" s="92">
        <f t="shared" si="561"/>
        <v>9.1332160088446906E-4</v>
      </c>
      <c r="JG191" s="92">
        <f t="shared" si="562"/>
        <v>6.8073640874341404E-4</v>
      </c>
      <c r="JH191" s="92">
        <f t="shared" si="563"/>
        <v>2.310544594941726E-3</v>
      </c>
      <c r="JI191" s="92">
        <f t="shared" si="564"/>
        <v>3.0406563362446216E-3</v>
      </c>
      <c r="JJ191" s="92">
        <f t="shared" si="565"/>
        <v>1.820307121869694E-2</v>
      </c>
      <c r="JK191" s="92">
        <f t="shared" si="566"/>
        <v>3.2608163494906181E-2</v>
      </c>
      <c r="JL191" s="92">
        <f t="shared" si="567"/>
        <v>0.276261062222941</v>
      </c>
      <c r="JM191" s="92">
        <f t="shared" si="568"/>
        <v>0.23955672517035267</v>
      </c>
    </row>
    <row r="192" spans="2:273" x14ac:dyDescent="0.25">
      <c r="B192" s="2">
        <v>165</v>
      </c>
      <c r="C192" s="37">
        <v>56.075000000000003</v>
      </c>
      <c r="D192" s="37">
        <v>56.55</v>
      </c>
      <c r="E192" s="37">
        <v>57.78</v>
      </c>
      <c r="F192" s="37">
        <v>57.853999999999999</v>
      </c>
      <c r="G192" s="37">
        <v>59.341000000000001</v>
      </c>
      <c r="H192" s="37">
        <v>59.332999999999998</v>
      </c>
      <c r="I192" s="37">
        <v>60.856999999999999</v>
      </c>
      <c r="J192" s="37">
        <v>61.093000000000004</v>
      </c>
      <c r="K192" s="37">
        <v>59.795000000000002</v>
      </c>
      <c r="L192" s="37">
        <v>58.25</v>
      </c>
      <c r="M192" s="37">
        <v>58.091000000000001</v>
      </c>
      <c r="N192" s="37">
        <v>57.476999999999997</v>
      </c>
      <c r="O192" s="37">
        <v>55.182000000000002</v>
      </c>
      <c r="P192" s="37">
        <v>59</v>
      </c>
      <c r="Q192" s="37">
        <v>66.659000000000006</v>
      </c>
      <c r="S192" s="4">
        <f t="shared" si="440"/>
        <v>55.476419742143037</v>
      </c>
      <c r="T192" s="4">
        <f t="shared" si="441"/>
        <v>56.854127327360032</v>
      </c>
      <c r="U192" s="4">
        <f t="shared" si="442"/>
        <v>57.474739022032395</v>
      </c>
      <c r="V192" s="4">
        <f t="shared" si="443"/>
        <v>58.106640744074348</v>
      </c>
      <c r="W192" s="4">
        <f t="shared" si="444"/>
        <v>59.33016416011008</v>
      </c>
      <c r="X192" s="4">
        <f t="shared" si="445"/>
        <v>59.435808882540805</v>
      </c>
      <c r="Y192" s="4">
        <f t="shared" si="446"/>
        <v>59.977185311274837</v>
      </c>
      <c r="Z192" s="4">
        <f t="shared" si="447"/>
        <v>60.483068440346351</v>
      </c>
      <c r="AA192" s="4">
        <f t="shared" si="448"/>
        <v>58.942731725683679</v>
      </c>
      <c r="AB192" s="4">
        <f t="shared" si="449"/>
        <v>58.717583700951295</v>
      </c>
      <c r="AC192" s="4">
        <f t="shared" si="450"/>
        <v>58.203044751253294</v>
      </c>
      <c r="AD192" s="4">
        <f t="shared" si="451"/>
        <v>57.423995680744582</v>
      </c>
      <c r="AE192" s="4">
        <f t="shared" si="452"/>
        <v>57.052839862816498</v>
      </c>
      <c r="AF192" s="4">
        <f t="shared" si="453"/>
        <v>61.183743896542126</v>
      </c>
      <c r="AG192" s="4">
        <f t="shared" si="454"/>
        <v>69.336094522201151</v>
      </c>
      <c r="AI192" s="4">
        <f t="shared" si="455"/>
        <v>0.59858025785696611</v>
      </c>
      <c r="AJ192" s="4">
        <f t="shared" si="456"/>
        <v>-0.30412732736003534</v>
      </c>
      <c r="AK192" s="4">
        <f t="shared" si="457"/>
        <v>0.3052609779676061</v>
      </c>
      <c r="AL192" s="4">
        <f t="shared" si="458"/>
        <v>-0.25264074407434833</v>
      </c>
      <c r="AM192" s="4">
        <f t="shared" si="459"/>
        <v>1.0835839889921317E-2</v>
      </c>
      <c r="AN192" s="4">
        <f t="shared" si="460"/>
        <v>-0.10280888254080622</v>
      </c>
      <c r="AO192" s="4">
        <f t="shared" si="461"/>
        <v>0.87981468872516189</v>
      </c>
      <c r="AP192" s="4">
        <f t="shared" si="462"/>
        <v>0.60993155965365276</v>
      </c>
      <c r="AQ192" s="4">
        <f t="shared" si="463"/>
        <v>0.85226827431632302</v>
      </c>
      <c r="AR192" s="4">
        <f t="shared" si="464"/>
        <v>-0.46758370095129465</v>
      </c>
      <c r="AS192" s="4">
        <f t="shared" si="465"/>
        <v>-0.11204475125329338</v>
      </c>
      <c r="AT192" s="4">
        <f t="shared" si="466"/>
        <v>5.30043192554146E-2</v>
      </c>
      <c r="AU192" s="4">
        <f t="shared" si="467"/>
        <v>-1.8708398628164957</v>
      </c>
      <c r="AV192" s="4">
        <f t="shared" si="643"/>
        <v>-2.1837438965421256</v>
      </c>
      <c r="AW192" s="4">
        <f t="shared" si="643"/>
        <v>-2.6770945222011449</v>
      </c>
      <c r="AY192" s="2">
        <f t="shared" si="519"/>
        <v>55.476024863134036</v>
      </c>
      <c r="AZ192" s="2">
        <f t="shared" si="570"/>
        <v>56.85342024824805</v>
      </c>
      <c r="BA192" s="2">
        <f t="shared" si="571"/>
        <v>57.474467385530737</v>
      </c>
      <c r="BB192" s="2">
        <f t="shared" si="572"/>
        <v>58.105452688363265</v>
      </c>
      <c r="BC192" s="2">
        <f t="shared" si="573"/>
        <v>59.327909589270902</v>
      </c>
      <c r="BD192" s="2">
        <f t="shared" si="574"/>
        <v>59.434573675529549</v>
      </c>
      <c r="BE192" s="2">
        <f t="shared" si="575"/>
        <v>59.976287283552665</v>
      </c>
      <c r="BF192" s="2">
        <f t="shared" si="576"/>
        <v>60.483048485504007</v>
      </c>
      <c r="BG192" s="2">
        <f t="shared" si="577"/>
        <v>58.94271798123431</v>
      </c>
      <c r="BH192" s="2">
        <f t="shared" si="578"/>
        <v>58.717428166519426</v>
      </c>
      <c r="BI192" s="2">
        <f t="shared" si="579"/>
        <v>58.202744831411202</v>
      </c>
      <c r="BJ192" s="2">
        <f t="shared" si="580"/>
        <v>57.412972584719796</v>
      </c>
      <c r="BK192" s="2">
        <f t="shared" si="581"/>
        <v>57.015149403375105</v>
      </c>
      <c r="BL192" s="2">
        <f t="shared" si="582"/>
        <v>59.725572408605871</v>
      </c>
      <c r="BM192" s="2">
        <f t="shared" si="583"/>
        <v>62.776678243773105</v>
      </c>
      <c r="BO192" s="2" t="str">
        <f t="shared" si="469"/>
        <v/>
      </c>
      <c r="BP192" s="2" t="str">
        <f t="shared" si="470"/>
        <v/>
      </c>
      <c r="BQ192" s="2" t="str">
        <f t="shared" si="471"/>
        <v/>
      </c>
      <c r="BR192" s="2" t="str">
        <f t="shared" si="472"/>
        <v/>
      </c>
      <c r="BS192" s="2" t="str">
        <f t="shared" si="473"/>
        <v/>
      </c>
      <c r="BT192" s="2" t="str">
        <f t="shared" si="474"/>
        <v/>
      </c>
      <c r="BU192" s="2" t="str">
        <f t="shared" si="475"/>
        <v/>
      </c>
      <c r="BV192" s="2" t="str">
        <f t="shared" si="476"/>
        <v/>
      </c>
      <c r="BW192" s="2" t="str">
        <f t="shared" si="477"/>
        <v/>
      </c>
      <c r="BX192" s="2" t="str">
        <f t="shared" si="478"/>
        <v/>
      </c>
      <c r="BY192" s="2" t="str">
        <f t="shared" si="479"/>
        <v/>
      </c>
      <c r="BZ192" s="2" t="str">
        <f t="shared" si="480"/>
        <v/>
      </c>
      <c r="CA192" s="2" t="str">
        <f t="shared" si="481"/>
        <v/>
      </c>
      <c r="CB192" s="2" t="str">
        <f t="shared" si="482"/>
        <v/>
      </c>
      <c r="CC192" s="2" t="str">
        <f t="shared" si="483"/>
        <v/>
      </c>
      <c r="CE192" s="2" t="str">
        <f t="shared" si="520"/>
        <v/>
      </c>
      <c r="CF192" s="2" t="str">
        <f t="shared" si="521"/>
        <v/>
      </c>
      <c r="CG192" s="2" t="str">
        <f t="shared" si="522"/>
        <v/>
      </c>
      <c r="CH192" s="2" t="str">
        <f t="shared" si="523"/>
        <v/>
      </c>
      <c r="CI192" s="2" t="str">
        <f t="shared" si="524"/>
        <v/>
      </c>
      <c r="CJ192" s="2" t="str">
        <f t="shared" si="525"/>
        <v/>
      </c>
      <c r="CK192" s="2" t="str">
        <f t="shared" si="526"/>
        <v/>
      </c>
      <c r="CL192" s="2" t="str">
        <f t="shared" si="527"/>
        <v/>
      </c>
      <c r="CM192" s="2" t="str">
        <f t="shared" si="528"/>
        <v/>
      </c>
      <c r="CN192" s="2" t="str">
        <f t="shared" si="529"/>
        <v/>
      </c>
      <c r="CO192" s="2" t="str">
        <f t="shared" si="530"/>
        <v/>
      </c>
      <c r="CP192" s="2" t="str">
        <f t="shared" si="531"/>
        <v/>
      </c>
      <c r="CQ192" s="2" t="str">
        <f t="shared" si="532"/>
        <v/>
      </c>
      <c r="CR192" s="2" t="str">
        <f t="shared" si="533"/>
        <v/>
      </c>
      <c r="CS192" s="2" t="str">
        <f t="shared" si="534"/>
        <v/>
      </c>
      <c r="CU192" s="2" t="str">
        <f t="shared" si="484"/>
        <v/>
      </c>
      <c r="CV192" s="2">
        <f t="shared" si="485"/>
        <v>56.55</v>
      </c>
      <c r="CW192" s="2">
        <f t="shared" si="486"/>
        <v>57.78</v>
      </c>
      <c r="CX192" s="2">
        <f t="shared" si="487"/>
        <v>57.853999999999999</v>
      </c>
      <c r="CY192" s="2">
        <f t="shared" si="488"/>
        <v>59.341000000000001</v>
      </c>
      <c r="CZ192" s="2">
        <f t="shared" si="489"/>
        <v>59.332999999999998</v>
      </c>
      <c r="DA192" s="2">
        <f t="shared" si="490"/>
        <v>60.856999999999999</v>
      </c>
      <c r="DB192" s="2">
        <f t="shared" si="491"/>
        <v>61.093000000000004</v>
      </c>
      <c r="DC192" s="2">
        <f t="shared" si="492"/>
        <v>59.795000000000002</v>
      </c>
      <c r="DD192" s="2">
        <f t="shared" si="493"/>
        <v>58.25</v>
      </c>
      <c r="DE192" s="2">
        <f t="shared" si="494"/>
        <v>58.091000000000001</v>
      </c>
      <c r="DF192" s="2">
        <f t="shared" si="495"/>
        <v>57.476999999999997</v>
      </c>
      <c r="DG192" s="2" t="str">
        <f t="shared" si="496"/>
        <v/>
      </c>
      <c r="DH192" s="2" t="str">
        <f t="shared" si="497"/>
        <v/>
      </c>
      <c r="DI192" s="2" t="str">
        <f t="shared" si="498"/>
        <v/>
      </c>
      <c r="DK192" s="2">
        <f t="shared" si="499"/>
        <v>118.39768996247655</v>
      </c>
      <c r="DL192" s="2">
        <f t="shared" si="644"/>
        <v>114.66010452961675</v>
      </c>
      <c r="DM192" s="2">
        <f t="shared" si="644"/>
        <v>114.04649463846798</v>
      </c>
      <c r="DN192" s="2">
        <f t="shared" si="644"/>
        <v>125.097354050185</v>
      </c>
      <c r="DO192" s="2">
        <f t="shared" si="644"/>
        <v>123.08607549361204</v>
      </c>
      <c r="DP192" s="2">
        <f t="shared" si="644"/>
        <v>113.59474825783974</v>
      </c>
      <c r="DQ192" s="2">
        <f t="shared" si="644"/>
        <v>107.57967985502871</v>
      </c>
      <c r="DR192" s="2">
        <f t="shared" si="644"/>
        <v>105.7277835939821</v>
      </c>
      <c r="DS192" s="2">
        <f t="shared" si="644"/>
        <v>109.25486756880858</v>
      </c>
      <c r="DT192" s="2">
        <f t="shared" si="644"/>
        <v>110.84625873105905</v>
      </c>
      <c r="DU192" s="2">
        <f t="shared" si="644"/>
        <v>109.93126155240107</v>
      </c>
      <c r="DV192" s="2">
        <f t="shared" si="644"/>
        <v>119.55212116792268</v>
      </c>
      <c r="DW192" s="2">
        <f t="shared" si="644"/>
        <v>114.87006282090002</v>
      </c>
      <c r="DX192" s="2">
        <f t="shared" si="644"/>
        <v>106.12242130567486</v>
      </c>
      <c r="DY192" s="2">
        <f t="shared" si="644"/>
        <v>90.170844062078245</v>
      </c>
      <c r="EA192" s="2">
        <f t="shared" si="439"/>
        <v>54.175827926730769</v>
      </c>
      <c r="EB192" s="2">
        <f t="shared" si="501"/>
        <v>55.899846136491831</v>
      </c>
      <c r="EC192" s="2">
        <f t="shared" si="502"/>
        <v>55.830165143169793</v>
      </c>
      <c r="ED192" s="2">
        <f t="shared" si="503"/>
        <v>56.515835388293453</v>
      </c>
      <c r="EE192" s="2">
        <f t="shared" si="504"/>
        <v>58.800760579889648</v>
      </c>
      <c r="EF192" s="2">
        <f t="shared" si="505"/>
        <v>58.159126587256992</v>
      </c>
      <c r="EG192" s="2">
        <f t="shared" si="506"/>
        <v>58.749387234042565</v>
      </c>
      <c r="EH192" s="2">
        <f t="shared" si="507"/>
        <v>58.25248092404621</v>
      </c>
      <c r="EI192" s="2">
        <f t="shared" si="508"/>
        <v>57.235327895046666</v>
      </c>
      <c r="EJ192" s="2">
        <f t="shared" si="509"/>
        <v>57.39897021276596</v>
      </c>
      <c r="EK192" s="2">
        <f t="shared" si="510"/>
        <v>57.278447977395473</v>
      </c>
      <c r="EL192" s="2">
        <f t="shared" si="511"/>
        <v>56.823792550375273</v>
      </c>
      <c r="EM192" s="2">
        <f t="shared" si="512"/>
        <v>55.852571824104231</v>
      </c>
      <c r="EN192" s="2">
        <f t="shared" si="513"/>
        <v>59.689440929582958</v>
      </c>
      <c r="EO192" s="2">
        <f t="shared" si="514"/>
        <v>64.779150981545058</v>
      </c>
      <c r="EQ192" s="2">
        <f t="shared" si="515"/>
        <v>55.976419222560189</v>
      </c>
      <c r="ER192" s="2">
        <f t="shared" si="645"/>
        <v>57.202009549437719</v>
      </c>
      <c r="ES192" s="2">
        <f t="shared" si="645"/>
        <v>58.037484652513967</v>
      </c>
      <c r="ET192" s="2">
        <f t="shared" si="645"/>
        <v>58.678101197522096</v>
      </c>
      <c r="EU192" s="2">
        <f t="shared" si="645"/>
        <v>59.524539393446616</v>
      </c>
      <c r="EV192" s="2">
        <f t="shared" si="645"/>
        <v>59.903412986138306</v>
      </c>
      <c r="EW192" s="2">
        <f t="shared" si="645"/>
        <v>60.430912495729423</v>
      </c>
      <c r="EX192" s="2">
        <f t="shared" si="645"/>
        <v>61.198270358075398</v>
      </c>
      <c r="EY192" s="2">
        <f t="shared" si="645"/>
        <v>59.46985270449327</v>
      </c>
      <c r="EZ192" s="2">
        <f t="shared" si="645"/>
        <v>59.169940805440397</v>
      </c>
      <c r="FA192" s="2">
        <f t="shared" si="645"/>
        <v>58.524406242637255</v>
      </c>
      <c r="FB192" s="2">
        <f t="shared" si="645"/>
        <v>57.655943346158296</v>
      </c>
      <c r="FC192" s="2">
        <f t="shared" si="645"/>
        <v>57.51198431931747</v>
      </c>
      <c r="FD192" s="2">
        <f t="shared" si="645"/>
        <v>59.741238593869525</v>
      </c>
      <c r="FE192" s="2">
        <f t="shared" si="645"/>
        <v>61.530879485898218</v>
      </c>
      <c r="FG192" s="2">
        <f t="shared" si="517"/>
        <v>0.99999009583292686</v>
      </c>
      <c r="FH192" s="2">
        <f t="shared" si="646"/>
        <v>0.99998913780741172</v>
      </c>
      <c r="FI192" s="2">
        <f t="shared" si="646"/>
        <v>0.99998722173487553</v>
      </c>
      <c r="FJ192" s="2">
        <f t="shared" si="646"/>
        <v>0.99998798025976121</v>
      </c>
      <c r="FK192" s="2">
        <f t="shared" si="646"/>
        <v>0.99998820075796335</v>
      </c>
      <c r="FL192" s="2">
        <f t="shared" si="646"/>
        <v>0.99998851847317605</v>
      </c>
      <c r="FM192" s="2">
        <f t="shared" si="646"/>
        <v>0.99998663362519946</v>
      </c>
      <c r="FN192" s="2">
        <f t="shared" si="646"/>
        <v>0.99998485441824447</v>
      </c>
      <c r="FO192" s="2">
        <f t="shared" si="646"/>
        <v>0.99998496464812248</v>
      </c>
      <c r="FP192" s="2">
        <f t="shared" si="646"/>
        <v>0.99998502798962319</v>
      </c>
      <c r="FQ192" s="2">
        <f t="shared" si="646"/>
        <v>0.99998681951574875</v>
      </c>
      <c r="FR192" s="2">
        <f t="shared" si="646"/>
        <v>0.9999845740811919</v>
      </c>
      <c r="FS192" s="2">
        <f t="shared" si="646"/>
        <v>0.99998670588526184</v>
      </c>
      <c r="FT192" s="2">
        <f t="shared" si="646"/>
        <v>0.99998816441802529</v>
      </c>
      <c r="FU192" s="2">
        <f t="shared" si="646"/>
        <v>0.99998262820044181</v>
      </c>
      <c r="FW192" s="2">
        <f t="shared" si="535"/>
        <v>0.72174117211496025</v>
      </c>
      <c r="FX192" s="2">
        <f t="shared" si="587"/>
        <v>0.73180972298797931</v>
      </c>
      <c r="FY192" s="2">
        <f t="shared" si="588"/>
        <v>0.74459466865148061</v>
      </c>
      <c r="FZ192" s="2">
        <f t="shared" si="589"/>
        <v>0.73478152466235902</v>
      </c>
      <c r="GA192" s="2">
        <f t="shared" si="590"/>
        <v>0.72728087853838852</v>
      </c>
      <c r="GB192" s="2">
        <f t="shared" si="591"/>
        <v>0.73084936253182231</v>
      </c>
      <c r="GC192" s="2">
        <f t="shared" si="592"/>
        <v>0.72924706720562338</v>
      </c>
      <c r="GD192" s="2">
        <f t="shared" si="593"/>
        <v>0.75696127313821726</v>
      </c>
      <c r="GE192" s="2">
        <f t="shared" si="594"/>
        <v>0.76374535959025747</v>
      </c>
      <c r="GF192" s="2">
        <f t="shared" si="595"/>
        <v>0.74403140619365016</v>
      </c>
      <c r="GG192" s="2">
        <f t="shared" si="596"/>
        <v>0.74127913446313698</v>
      </c>
      <c r="GH192" s="2">
        <f t="shared" si="597"/>
        <v>0.70685793394791141</v>
      </c>
      <c r="GI192" s="2">
        <f t="shared" si="598"/>
        <v>0.70012308411881896</v>
      </c>
      <c r="GJ192" s="2">
        <f t="shared" si="599"/>
        <v>0.6869405825036512</v>
      </c>
      <c r="GK192" s="2">
        <f t="shared" si="600"/>
        <v>0.61660912268533852</v>
      </c>
      <c r="GM192" s="92">
        <f t="shared" si="536"/>
        <v>0</v>
      </c>
      <c r="GN192" s="92">
        <f t="shared" si="601"/>
        <v>0</v>
      </c>
      <c r="GO192" s="92">
        <f t="shared" si="602"/>
        <v>0</v>
      </c>
      <c r="GP192" s="92">
        <f t="shared" si="603"/>
        <v>0</v>
      </c>
      <c r="GQ192" s="92">
        <f t="shared" si="604"/>
        <v>0</v>
      </c>
      <c r="GR192" s="92">
        <f t="shared" si="605"/>
        <v>0</v>
      </c>
      <c r="GS192" s="92">
        <f t="shared" si="606"/>
        <v>0</v>
      </c>
      <c r="GT192" s="92">
        <f t="shared" si="607"/>
        <v>0</v>
      </c>
      <c r="GU192" s="92">
        <f t="shared" si="608"/>
        <v>0</v>
      </c>
      <c r="GV192" s="92">
        <f t="shared" si="609"/>
        <v>0</v>
      </c>
      <c r="GW192" s="92">
        <f t="shared" si="610"/>
        <v>0</v>
      </c>
      <c r="GX192" s="92">
        <f t="shared" si="611"/>
        <v>0</v>
      </c>
      <c r="GY192" s="92">
        <f t="shared" si="612"/>
        <v>0</v>
      </c>
      <c r="GZ192" s="92">
        <f t="shared" si="613"/>
        <v>0</v>
      </c>
      <c r="HA192" s="92">
        <f t="shared" si="614"/>
        <v>0</v>
      </c>
      <c r="HC192" s="92">
        <f t="shared" si="537"/>
        <v>2.9563184661990683E-267</v>
      </c>
      <c r="HD192" s="92">
        <f t="shared" si="615"/>
        <v>0</v>
      </c>
      <c r="HE192" s="92">
        <f t="shared" si="616"/>
        <v>0</v>
      </c>
      <c r="HF192" s="92">
        <f t="shared" si="617"/>
        <v>0</v>
      </c>
      <c r="HG192" s="92">
        <f t="shared" si="618"/>
        <v>0</v>
      </c>
      <c r="HH192" s="92">
        <f t="shared" si="619"/>
        <v>0</v>
      </c>
      <c r="HI192" s="92">
        <f t="shared" si="620"/>
        <v>0</v>
      </c>
      <c r="HJ192" s="92">
        <f t="shared" si="621"/>
        <v>0</v>
      </c>
      <c r="HK192" s="92">
        <f t="shared" si="622"/>
        <v>0</v>
      </c>
      <c r="HL192" s="92">
        <f t="shared" si="623"/>
        <v>0</v>
      </c>
      <c r="HM192" s="92">
        <f t="shared" si="624"/>
        <v>0</v>
      </c>
      <c r="HN192" s="92">
        <f t="shared" si="625"/>
        <v>0</v>
      </c>
      <c r="HO192" s="92">
        <f t="shared" si="626"/>
        <v>0</v>
      </c>
      <c r="HP192" s="92">
        <f t="shared" si="627"/>
        <v>0</v>
      </c>
      <c r="HQ192" s="92">
        <f t="shared" si="628"/>
        <v>0</v>
      </c>
      <c r="HS192" s="92">
        <f t="shared" si="538"/>
        <v>5.1846295457715299E-29</v>
      </c>
      <c r="HT192" s="92">
        <f t="shared" si="629"/>
        <v>2.0577228639682855E-29</v>
      </c>
      <c r="HU192" s="92">
        <f t="shared" si="630"/>
        <v>1.9951222220096178E-34</v>
      </c>
      <c r="HV192" s="92">
        <f t="shared" si="631"/>
        <v>1.123585658833279E-33</v>
      </c>
      <c r="HW192" s="92">
        <f t="shared" si="632"/>
        <v>2.1645267214287671E-34</v>
      </c>
      <c r="HX192" s="92">
        <f t="shared" si="633"/>
        <v>5.1281072770419303E-38</v>
      </c>
      <c r="HY192" s="92">
        <f t="shared" si="634"/>
        <v>9.461681782807067E-41</v>
      </c>
      <c r="HZ192" s="92">
        <f t="shared" si="635"/>
        <v>7.2839454622533207E-48</v>
      </c>
      <c r="IA192" s="92">
        <f t="shared" si="636"/>
        <v>4.5607703126272578E-47</v>
      </c>
      <c r="IB192" s="92">
        <f t="shared" si="637"/>
        <v>1.6716553093058049E-44</v>
      </c>
      <c r="IC192" s="92">
        <f t="shared" si="638"/>
        <v>1.6417633517909369E-43</v>
      </c>
      <c r="ID192" s="92">
        <f t="shared" si="639"/>
        <v>2.4030971108767434E-37</v>
      </c>
      <c r="IE192" s="92">
        <f t="shared" si="640"/>
        <v>2.9724242122908014E-32</v>
      </c>
      <c r="IF192" s="92">
        <f t="shared" si="641"/>
        <v>5.0760175912243864E-26</v>
      </c>
      <c r="IG192" s="92">
        <f t="shared" si="642"/>
        <v>2.4610112108611944E-26</v>
      </c>
      <c r="II192" s="92">
        <f t="shared" si="539"/>
        <v>1.2570752797504548E-2</v>
      </c>
      <c r="IJ192" s="92">
        <f t="shared" si="540"/>
        <v>8.6238424014662644E-3</v>
      </c>
      <c r="IK192" s="92">
        <f t="shared" si="541"/>
        <v>2.721045279948351E-3</v>
      </c>
      <c r="IL192" s="92">
        <f t="shared" si="542"/>
        <v>4.9250560763139471E-3</v>
      </c>
      <c r="IM192" s="92">
        <f t="shared" si="543"/>
        <v>6.2137844471640774E-3</v>
      </c>
      <c r="IN192" s="92">
        <f t="shared" si="544"/>
        <v>3.7928050042237197E-3</v>
      </c>
      <c r="IO192" s="92">
        <f t="shared" si="545"/>
        <v>2.8486323349424876E-3</v>
      </c>
      <c r="IP192" s="92">
        <f t="shared" si="546"/>
        <v>3.0830659084379121E-4</v>
      </c>
      <c r="IQ192" s="92">
        <f t="shared" si="547"/>
        <v>2.2744525044068336E-4</v>
      </c>
      <c r="IR192" s="92">
        <f t="shared" si="548"/>
        <v>8.5496221485486504E-4</v>
      </c>
      <c r="IS192" s="92">
        <f t="shared" si="549"/>
        <v>1.1663194211043758E-3</v>
      </c>
      <c r="IT192" s="92">
        <f t="shared" si="550"/>
        <v>8.4521439158899772E-3</v>
      </c>
      <c r="IU192" s="92">
        <f t="shared" si="551"/>
        <v>1.6823749628986938E-2</v>
      </c>
      <c r="IV192" s="92">
        <f t="shared" si="552"/>
        <v>0.22568767967151501</v>
      </c>
      <c r="IW192" s="92">
        <f t="shared" si="553"/>
        <v>0.17316805569832125</v>
      </c>
      <c r="IY192" s="92">
        <f t="shared" si="554"/>
        <v>1.2570752797504548E-2</v>
      </c>
      <c r="IZ192" s="92">
        <f t="shared" si="555"/>
        <v>8.6238424014662644E-3</v>
      </c>
      <c r="JA192" s="92">
        <f t="shared" si="556"/>
        <v>2.721045279948351E-3</v>
      </c>
      <c r="JB192" s="92">
        <f t="shared" si="557"/>
        <v>4.9250560763139471E-3</v>
      </c>
      <c r="JC192" s="92">
        <f t="shared" si="558"/>
        <v>6.2137844471640774E-3</v>
      </c>
      <c r="JD192" s="92">
        <f t="shared" si="559"/>
        <v>3.7928050042237197E-3</v>
      </c>
      <c r="JE192" s="92">
        <f t="shared" si="560"/>
        <v>2.8486323349424876E-3</v>
      </c>
      <c r="JF192" s="92">
        <f t="shared" si="561"/>
        <v>3.0830659084379121E-4</v>
      </c>
      <c r="JG192" s="92">
        <f t="shared" si="562"/>
        <v>2.2744525044068336E-4</v>
      </c>
      <c r="JH192" s="92">
        <f t="shared" si="563"/>
        <v>8.5496221485486504E-4</v>
      </c>
      <c r="JI192" s="92">
        <f t="shared" si="564"/>
        <v>1.1663194211043758E-3</v>
      </c>
      <c r="JJ192" s="92">
        <f t="shared" si="565"/>
        <v>8.4521439158899772E-3</v>
      </c>
      <c r="JK192" s="92">
        <f t="shared" si="566"/>
        <v>1.6823749628986938E-2</v>
      </c>
      <c r="JL192" s="92">
        <f t="shared" si="567"/>
        <v>0.22568767967151501</v>
      </c>
      <c r="JM192" s="92">
        <f t="shared" si="568"/>
        <v>0.17316805569832125</v>
      </c>
    </row>
    <row r="193" spans="2:273" x14ac:dyDescent="0.25">
      <c r="B193" s="2">
        <v>166</v>
      </c>
      <c r="C193" s="37">
        <v>54.875</v>
      </c>
      <c r="D193" s="37">
        <v>55.95</v>
      </c>
      <c r="E193" s="37">
        <v>59.366</v>
      </c>
      <c r="F193" s="37">
        <v>57.878</v>
      </c>
      <c r="G193" s="37">
        <v>58.317</v>
      </c>
      <c r="H193" s="37">
        <v>59.451999999999998</v>
      </c>
      <c r="I193" s="37">
        <v>60.451999999999998</v>
      </c>
      <c r="J193" s="37">
        <v>61.651000000000003</v>
      </c>
      <c r="K193" s="37">
        <v>59.886000000000003</v>
      </c>
      <c r="L193" s="37">
        <v>58.567999999999998</v>
      </c>
      <c r="M193" s="37">
        <v>59.023000000000003</v>
      </c>
      <c r="N193" s="37">
        <v>55.817999999999998</v>
      </c>
      <c r="O193" s="37">
        <v>56.636000000000003</v>
      </c>
      <c r="P193" s="37">
        <v>59.113999999999997</v>
      </c>
      <c r="Q193" s="37">
        <v>63.476999999999997</v>
      </c>
      <c r="S193" s="4">
        <f t="shared" si="440"/>
        <v>55.425495967052534</v>
      </c>
      <c r="T193" s="4">
        <f t="shared" si="441"/>
        <v>56.795297648018604</v>
      </c>
      <c r="U193" s="4">
        <f t="shared" si="442"/>
        <v>57.393905669493058</v>
      </c>
      <c r="V193" s="4">
        <f t="shared" si="443"/>
        <v>58.035643393783367</v>
      </c>
      <c r="W193" s="4">
        <f t="shared" si="444"/>
        <v>59.252073373338838</v>
      </c>
      <c r="X193" s="4">
        <f t="shared" si="445"/>
        <v>59.364580693409117</v>
      </c>
      <c r="Y193" s="4">
        <f t="shared" si="446"/>
        <v>59.89816890203759</v>
      </c>
      <c r="Z193" s="4">
        <f t="shared" si="447"/>
        <v>60.426029559924608</v>
      </c>
      <c r="AA193" s="4">
        <f t="shared" si="448"/>
        <v>58.866087272433035</v>
      </c>
      <c r="AB193" s="4">
        <f t="shared" si="449"/>
        <v>58.641243323196619</v>
      </c>
      <c r="AC193" s="4">
        <f t="shared" si="450"/>
        <v>58.120958606774416</v>
      </c>
      <c r="AD193" s="4">
        <f t="shared" si="451"/>
        <v>57.321418113084903</v>
      </c>
      <c r="AE193" s="4">
        <f t="shared" si="452"/>
        <v>56.940042171702572</v>
      </c>
      <c r="AF193" s="4">
        <f t="shared" si="453"/>
        <v>60.417728494240087</v>
      </c>
      <c r="AG193" s="4">
        <f t="shared" si="454"/>
        <v>66.263566045934525</v>
      </c>
      <c r="AI193" s="4">
        <f t="shared" si="455"/>
        <v>-0.55049596705253379</v>
      </c>
      <c r="AJ193" s="4">
        <f t="shared" si="456"/>
        <v>-0.84529764801860097</v>
      </c>
      <c r="AK193" s="4">
        <f t="shared" si="457"/>
        <v>1.9720943305069412</v>
      </c>
      <c r="AL193" s="4">
        <f t="shared" si="458"/>
        <v>-0.157643393783367</v>
      </c>
      <c r="AM193" s="4">
        <f t="shared" si="459"/>
        <v>-0.93507337333883811</v>
      </c>
      <c r="AN193" s="4">
        <f t="shared" si="460"/>
        <v>8.7419306590881263E-2</v>
      </c>
      <c r="AO193" s="4">
        <f t="shared" si="461"/>
        <v>0.55383109796240859</v>
      </c>
      <c r="AP193" s="4">
        <f t="shared" si="462"/>
        <v>1.2249704400753956</v>
      </c>
      <c r="AQ193" s="4">
        <f t="shared" si="463"/>
        <v>1.0199127275669682</v>
      </c>
      <c r="AR193" s="4">
        <f t="shared" si="464"/>
        <v>-7.3243323196621191E-2</v>
      </c>
      <c r="AS193" s="4">
        <f t="shared" si="465"/>
        <v>0.90204139322558774</v>
      </c>
      <c r="AT193" s="4">
        <f t="shared" si="466"/>
        <v>-1.5034181130849049</v>
      </c>
      <c r="AU193" s="4">
        <f t="shared" si="467"/>
        <v>-0.30404217170256942</v>
      </c>
      <c r="AV193" s="4">
        <f t="shared" si="643"/>
        <v>-1.3037284942400902</v>
      </c>
      <c r="AW193" s="4">
        <f t="shared" si="643"/>
        <v>-2.7865660459345278</v>
      </c>
      <c r="AY193" s="2">
        <f t="shared" si="519"/>
        <v>55.425379027428093</v>
      </c>
      <c r="AZ193" s="2">
        <f t="shared" si="570"/>
        <v>56.795099465614022</v>
      </c>
      <c r="BA193" s="2">
        <f t="shared" si="571"/>
        <v>57.393847114645943</v>
      </c>
      <c r="BB193" s="2">
        <f t="shared" si="572"/>
        <v>58.035358346609662</v>
      </c>
      <c r="BC193" s="2">
        <f t="shared" si="573"/>
        <v>59.251522610258455</v>
      </c>
      <c r="BD193" s="2">
        <f t="shared" si="574"/>
        <v>59.364316183276735</v>
      </c>
      <c r="BE193" s="2">
        <f t="shared" si="575"/>
        <v>59.897995960563634</v>
      </c>
      <c r="BF193" s="2">
        <f t="shared" si="576"/>
        <v>60.426027024915861</v>
      </c>
      <c r="BG193" s="2">
        <f t="shared" si="577"/>
        <v>58.866085555774625</v>
      </c>
      <c r="BH193" s="2">
        <f t="shared" si="578"/>
        <v>58.641219822495373</v>
      </c>
      <c r="BI193" s="2">
        <f t="shared" si="579"/>
        <v>58.120910052487964</v>
      </c>
      <c r="BJ193" s="2">
        <f t="shared" si="580"/>
        <v>57.318873505213823</v>
      </c>
      <c r="BK193" s="2">
        <f t="shared" si="581"/>
        <v>56.929412782185814</v>
      </c>
      <c r="BL193" s="2">
        <f t="shared" si="582"/>
        <v>59.625342875636179</v>
      </c>
      <c r="BM193" s="2">
        <f t="shared" si="583"/>
        <v>62.602148195210219</v>
      </c>
      <c r="BO193" s="2" t="str">
        <f t="shared" si="469"/>
        <v/>
      </c>
      <c r="BP193" s="2" t="str">
        <f t="shared" si="470"/>
        <v/>
      </c>
      <c r="BQ193" s="2" t="str">
        <f t="shared" si="471"/>
        <v/>
      </c>
      <c r="BR193" s="2" t="str">
        <f t="shared" si="472"/>
        <v/>
      </c>
      <c r="BS193" s="2" t="str">
        <f t="shared" si="473"/>
        <v/>
      </c>
      <c r="BT193" s="2" t="str">
        <f t="shared" si="474"/>
        <v/>
      </c>
      <c r="BU193" s="2" t="str">
        <f t="shared" si="475"/>
        <v/>
      </c>
      <c r="BV193" s="2" t="str">
        <f t="shared" si="476"/>
        <v/>
      </c>
      <c r="BW193" s="2" t="str">
        <f t="shared" si="477"/>
        <v/>
      </c>
      <c r="BX193" s="2" t="str">
        <f t="shared" si="478"/>
        <v/>
      </c>
      <c r="BY193" s="2" t="str">
        <f t="shared" si="479"/>
        <v/>
      </c>
      <c r="BZ193" s="2" t="str">
        <f t="shared" si="480"/>
        <v/>
      </c>
      <c r="CA193" s="2" t="str">
        <f t="shared" si="481"/>
        <v/>
      </c>
      <c r="CB193" s="2" t="str">
        <f t="shared" si="482"/>
        <v/>
      </c>
      <c r="CC193" s="2" t="str">
        <f t="shared" si="483"/>
        <v/>
      </c>
      <c r="CE193" s="2" t="str">
        <f t="shared" si="520"/>
        <v/>
      </c>
      <c r="CF193" s="2" t="str">
        <f t="shared" si="521"/>
        <v/>
      </c>
      <c r="CG193" s="2" t="str">
        <f t="shared" si="522"/>
        <v/>
      </c>
      <c r="CH193" s="2" t="str">
        <f t="shared" si="523"/>
        <v/>
      </c>
      <c r="CI193" s="2" t="str">
        <f t="shared" si="524"/>
        <v/>
      </c>
      <c r="CJ193" s="2" t="str">
        <f t="shared" si="525"/>
        <v/>
      </c>
      <c r="CK193" s="2" t="str">
        <f t="shared" si="526"/>
        <v/>
      </c>
      <c r="CL193" s="2" t="str">
        <f t="shared" si="527"/>
        <v/>
      </c>
      <c r="CM193" s="2" t="str">
        <f t="shared" si="528"/>
        <v/>
      </c>
      <c r="CN193" s="2" t="str">
        <f t="shared" si="529"/>
        <v/>
      </c>
      <c r="CO193" s="2" t="str">
        <f t="shared" si="530"/>
        <v/>
      </c>
      <c r="CP193" s="2" t="str">
        <f t="shared" si="531"/>
        <v/>
      </c>
      <c r="CQ193" s="2" t="str">
        <f t="shared" si="532"/>
        <v/>
      </c>
      <c r="CR193" s="2" t="str">
        <f t="shared" si="533"/>
        <v/>
      </c>
      <c r="CS193" s="2" t="str">
        <f t="shared" si="534"/>
        <v/>
      </c>
      <c r="CU193" s="2">
        <f t="shared" si="484"/>
        <v>54.875</v>
      </c>
      <c r="CV193" s="2">
        <f t="shared" si="485"/>
        <v>55.95</v>
      </c>
      <c r="CW193" s="2">
        <f t="shared" si="486"/>
        <v>59.366</v>
      </c>
      <c r="CX193" s="2">
        <f t="shared" si="487"/>
        <v>57.878</v>
      </c>
      <c r="CY193" s="2">
        <f t="shared" si="488"/>
        <v>58.317</v>
      </c>
      <c r="CZ193" s="2">
        <f t="shared" si="489"/>
        <v>59.451999999999998</v>
      </c>
      <c r="DA193" s="2">
        <f t="shared" si="490"/>
        <v>60.451999999999998</v>
      </c>
      <c r="DB193" s="2">
        <f t="shared" si="491"/>
        <v>61.651000000000003</v>
      </c>
      <c r="DC193" s="2">
        <f t="shared" si="492"/>
        <v>59.886000000000003</v>
      </c>
      <c r="DD193" s="2">
        <f t="shared" si="493"/>
        <v>58.567999999999998</v>
      </c>
      <c r="DE193" s="2">
        <f t="shared" si="494"/>
        <v>59.023000000000003</v>
      </c>
      <c r="DF193" s="2">
        <f t="shared" si="495"/>
        <v>55.817999999999998</v>
      </c>
      <c r="DG193" s="2">
        <f t="shared" si="496"/>
        <v>56.636000000000003</v>
      </c>
      <c r="DH193" s="2" t="str">
        <f t="shared" si="497"/>
        <v/>
      </c>
      <c r="DI193" s="2" t="str">
        <f t="shared" si="498"/>
        <v/>
      </c>
      <c r="DK193" s="2">
        <f t="shared" si="499"/>
        <v>118.7128330206379</v>
      </c>
      <c r="DL193" s="2">
        <f t="shared" si="644"/>
        <v>114.94627177700352</v>
      </c>
      <c r="DM193" s="2">
        <f t="shared" si="644"/>
        <v>114.31448207870784</v>
      </c>
      <c r="DN193" s="2">
        <f t="shared" si="644"/>
        <v>125.43020754666017</v>
      </c>
      <c r="DO193" s="2">
        <f t="shared" si="644"/>
        <v>123.4001033681765</v>
      </c>
      <c r="DP193" s="2">
        <f t="shared" si="644"/>
        <v>113.83559547038328</v>
      </c>
      <c r="DQ193" s="2">
        <f t="shared" si="644"/>
        <v>107.77521186952585</v>
      </c>
      <c r="DR193" s="2">
        <f t="shared" si="644"/>
        <v>105.91556035437428</v>
      </c>
      <c r="DS193" s="2">
        <f t="shared" si="644"/>
        <v>109.47508084163897</v>
      </c>
      <c r="DT193" s="2">
        <f t="shared" si="644"/>
        <v>111.07847508305646</v>
      </c>
      <c r="DU193" s="2">
        <f t="shared" si="644"/>
        <v>110.17170749018422</v>
      </c>
      <c r="DV193" s="2">
        <f t="shared" si="644"/>
        <v>119.8560284687897</v>
      </c>
      <c r="DW193" s="2">
        <f t="shared" si="644"/>
        <v>115.1284611899728</v>
      </c>
      <c r="DX193" s="2">
        <f t="shared" si="644"/>
        <v>106.3200696323907</v>
      </c>
      <c r="DY193" s="2">
        <f t="shared" si="644"/>
        <v>90.271211875843434</v>
      </c>
      <c r="EA193" s="2">
        <f t="shared" si="439"/>
        <v>54.069068370723578</v>
      </c>
      <c r="EB193" s="2">
        <f t="shared" si="501"/>
        <v>55.800972137619866</v>
      </c>
      <c r="EC193" s="2">
        <f t="shared" si="502"/>
        <v>55.682360700346521</v>
      </c>
      <c r="ED193" s="2">
        <f t="shared" si="503"/>
        <v>56.3795425161845</v>
      </c>
      <c r="EE193" s="2">
        <f t="shared" si="504"/>
        <v>58.701506872643236</v>
      </c>
      <c r="EF193" s="2">
        <f t="shared" si="505"/>
        <v>58.035085262389032</v>
      </c>
      <c r="EG193" s="2">
        <f t="shared" si="506"/>
        <v>58.619222449151231</v>
      </c>
      <c r="EH193" s="2">
        <f t="shared" si="507"/>
        <v>58.107919005950308</v>
      </c>
      <c r="EI193" s="2">
        <f t="shared" si="508"/>
        <v>57.092745151795469</v>
      </c>
      <c r="EJ193" s="2">
        <f t="shared" si="509"/>
        <v>57.268660775856887</v>
      </c>
      <c r="EK193" s="2">
        <f t="shared" si="510"/>
        <v>57.15977620801889</v>
      </c>
      <c r="EL193" s="2">
        <f t="shared" si="511"/>
        <v>56.703299152885478</v>
      </c>
      <c r="EM193" s="2">
        <f t="shared" si="512"/>
        <v>55.714258957654721</v>
      </c>
      <c r="EN193" s="2">
        <f t="shared" si="513"/>
        <v>59.587530044702461</v>
      </c>
      <c r="EO193" s="2">
        <f t="shared" si="514"/>
        <v>64.705334480207881</v>
      </c>
      <c r="EQ193" s="2">
        <f t="shared" si="515"/>
        <v>55.901489063596117</v>
      </c>
      <c r="ER193" s="2">
        <f t="shared" si="645"/>
        <v>57.126584450745696</v>
      </c>
      <c r="ES193" s="2">
        <f t="shared" si="645"/>
        <v>57.92835638286779</v>
      </c>
      <c r="ET193" s="2">
        <f t="shared" si="645"/>
        <v>58.579428873697907</v>
      </c>
      <c r="EU193" s="2">
        <f t="shared" si="645"/>
        <v>59.438688171248216</v>
      </c>
      <c r="EV193" s="2">
        <f t="shared" si="645"/>
        <v>59.809980644422211</v>
      </c>
      <c r="EW193" s="2">
        <f t="shared" si="645"/>
        <v>60.330198032560425</v>
      </c>
      <c r="EX193" s="2">
        <f t="shared" si="645"/>
        <v>61.103963376202785</v>
      </c>
      <c r="EY193" s="2">
        <f t="shared" si="645"/>
        <v>59.365456986005412</v>
      </c>
      <c r="EZ193" s="2">
        <f t="shared" si="645"/>
        <v>59.070906515733739</v>
      </c>
      <c r="FA193" s="2">
        <f t="shared" si="645"/>
        <v>58.426008057462468</v>
      </c>
      <c r="FB193" s="2">
        <f t="shared" si="645"/>
        <v>57.550472338995789</v>
      </c>
      <c r="FC193" s="2">
        <f t="shared" si="645"/>
        <v>57.403089890959087</v>
      </c>
      <c r="FD193" s="2">
        <f t="shared" si="645"/>
        <v>59.640344947673306</v>
      </c>
      <c r="FE193" s="2">
        <f t="shared" si="645"/>
        <v>61.408872913390468</v>
      </c>
      <c r="FG193" s="2">
        <f t="shared" si="517"/>
        <v>0.99999096728440284</v>
      </c>
      <c r="FH193" s="2">
        <f t="shared" si="646"/>
        <v>0.99999009355315216</v>
      </c>
      <c r="FI193" s="2">
        <f t="shared" si="646"/>
        <v>0.99998834607059528</v>
      </c>
      <c r="FJ193" s="2">
        <f t="shared" si="646"/>
        <v>0.99998903785502236</v>
      </c>
      <c r="FK193" s="2">
        <f t="shared" si="646"/>
        <v>0.99998923895219427</v>
      </c>
      <c r="FL193" s="2">
        <f t="shared" si="646"/>
        <v>0.99998952871250557</v>
      </c>
      <c r="FM193" s="2">
        <f t="shared" si="646"/>
        <v>0.99998780970696211</v>
      </c>
      <c r="FN193" s="2">
        <f t="shared" si="646"/>
        <v>0.99998618704686282</v>
      </c>
      <c r="FO193" s="2">
        <f t="shared" si="646"/>
        <v>0.99998628757797337</v>
      </c>
      <c r="FP193" s="2">
        <f t="shared" si="646"/>
        <v>0.99998634534626107</v>
      </c>
      <c r="FQ193" s="2">
        <f t="shared" si="646"/>
        <v>0.99998797924155391</v>
      </c>
      <c r="FR193" s="2">
        <f t="shared" si="646"/>
        <v>0.99998593137574443</v>
      </c>
      <c r="FS193" s="2">
        <f t="shared" si="646"/>
        <v>0.99998787560907687</v>
      </c>
      <c r="FT193" s="2">
        <f t="shared" si="646"/>
        <v>0.99998920580970785</v>
      </c>
      <c r="FU193" s="2">
        <f t="shared" si="646"/>
        <v>0.99998415670628682</v>
      </c>
      <c r="FW193" s="2">
        <f t="shared" si="535"/>
        <v>0.73985562007490902</v>
      </c>
      <c r="FX193" s="2">
        <f t="shared" si="587"/>
        <v>0.74949621272314781</v>
      </c>
      <c r="FY193" s="2">
        <f t="shared" si="588"/>
        <v>0.76171255938281401</v>
      </c>
      <c r="FZ193" s="2">
        <f t="shared" si="589"/>
        <v>0.75233835664813697</v>
      </c>
      <c r="GA193" s="2">
        <f t="shared" si="590"/>
        <v>0.74516202997130276</v>
      </c>
      <c r="GB193" s="2">
        <f t="shared" si="591"/>
        <v>0.74857742667682414</v>
      </c>
      <c r="GC193" s="2">
        <f t="shared" si="592"/>
        <v>0.74704414130211627</v>
      </c>
      <c r="GD193" s="2">
        <f t="shared" si="593"/>
        <v>0.77350244784950051</v>
      </c>
      <c r="GE193" s="2">
        <f t="shared" si="594"/>
        <v>0.77995902894642477</v>
      </c>
      <c r="GF193" s="2">
        <f t="shared" si="595"/>
        <v>0.76117493963398453</v>
      </c>
      <c r="GG193" s="2">
        <f t="shared" si="596"/>
        <v>0.75854718175857172</v>
      </c>
      <c r="GH193" s="2">
        <f t="shared" si="597"/>
        <v>0.72557287032553697</v>
      </c>
      <c r="GI193" s="2">
        <f t="shared" si="598"/>
        <v>0.71909712190117148</v>
      </c>
      <c r="GJ193" s="2">
        <f t="shared" si="599"/>
        <v>0.70639893117237784</v>
      </c>
      <c r="GK193" s="2">
        <f t="shared" si="600"/>
        <v>0.63813616208278634</v>
      </c>
      <c r="GM193" s="92">
        <f t="shared" si="536"/>
        <v>0</v>
      </c>
      <c r="GN193" s="92">
        <f t="shared" si="601"/>
        <v>0</v>
      </c>
      <c r="GO193" s="92">
        <f t="shared" si="602"/>
        <v>0</v>
      </c>
      <c r="GP193" s="92">
        <f t="shared" si="603"/>
        <v>0</v>
      </c>
      <c r="GQ193" s="92">
        <f t="shared" si="604"/>
        <v>0</v>
      </c>
      <c r="GR193" s="92">
        <f t="shared" si="605"/>
        <v>0</v>
      </c>
      <c r="GS193" s="92">
        <f t="shared" si="606"/>
        <v>0</v>
      </c>
      <c r="GT193" s="92">
        <f t="shared" si="607"/>
        <v>0</v>
      </c>
      <c r="GU193" s="92">
        <f t="shared" si="608"/>
        <v>0</v>
      </c>
      <c r="GV193" s="92">
        <f t="shared" si="609"/>
        <v>0</v>
      </c>
      <c r="GW193" s="92">
        <f t="shared" si="610"/>
        <v>0</v>
      </c>
      <c r="GX193" s="92">
        <f t="shared" si="611"/>
        <v>0</v>
      </c>
      <c r="GY193" s="92">
        <f t="shared" si="612"/>
        <v>0</v>
      </c>
      <c r="GZ193" s="92">
        <f t="shared" si="613"/>
        <v>0</v>
      </c>
      <c r="HA193" s="92">
        <f t="shared" si="614"/>
        <v>0</v>
      </c>
      <c r="HC193" s="92">
        <f t="shared" si="537"/>
        <v>4.8030984758101167E-274</v>
      </c>
      <c r="HD193" s="92">
        <f t="shared" si="615"/>
        <v>0</v>
      </c>
      <c r="HE193" s="92">
        <f t="shared" si="616"/>
        <v>0</v>
      </c>
      <c r="HF193" s="92">
        <f t="shared" si="617"/>
        <v>0</v>
      </c>
      <c r="HG193" s="92">
        <f t="shared" si="618"/>
        <v>0</v>
      </c>
      <c r="HH193" s="92">
        <f t="shared" si="619"/>
        <v>0</v>
      </c>
      <c r="HI193" s="92">
        <f t="shared" si="620"/>
        <v>0</v>
      </c>
      <c r="HJ193" s="92">
        <f t="shared" si="621"/>
        <v>0</v>
      </c>
      <c r="HK193" s="92">
        <f t="shared" si="622"/>
        <v>0</v>
      </c>
      <c r="HL193" s="92">
        <f t="shared" si="623"/>
        <v>0</v>
      </c>
      <c r="HM193" s="92">
        <f t="shared" si="624"/>
        <v>0</v>
      </c>
      <c r="HN193" s="92">
        <f t="shared" si="625"/>
        <v>0</v>
      </c>
      <c r="HO193" s="92">
        <f t="shared" si="626"/>
        <v>0</v>
      </c>
      <c r="HP193" s="92">
        <f t="shared" si="627"/>
        <v>0</v>
      </c>
      <c r="HQ193" s="92">
        <f t="shared" si="628"/>
        <v>0</v>
      </c>
      <c r="HS193" s="92">
        <f t="shared" si="538"/>
        <v>2.0414931293488585E-30</v>
      </c>
      <c r="HT193" s="92">
        <f t="shared" si="629"/>
        <v>7.9213469736635642E-31</v>
      </c>
      <c r="HU193" s="92">
        <f t="shared" si="630"/>
        <v>4.518516034081449E-36</v>
      </c>
      <c r="HV193" s="92">
        <f t="shared" si="631"/>
        <v>2.8142435878375346E-35</v>
      </c>
      <c r="HW193" s="92">
        <f t="shared" si="632"/>
        <v>5.001492466593318E-36</v>
      </c>
      <c r="HX193" s="92">
        <f t="shared" si="633"/>
        <v>8.3021045998884311E-40</v>
      </c>
      <c r="HY193" s="92">
        <f t="shared" si="634"/>
        <v>1.1138552164730971E-42</v>
      </c>
      <c r="HZ193" s="92">
        <f t="shared" si="635"/>
        <v>4.4853722470079551E-50</v>
      </c>
      <c r="IA193" s="92">
        <f t="shared" si="636"/>
        <v>3.0979654985864336E-49</v>
      </c>
      <c r="IB193" s="92">
        <f t="shared" si="637"/>
        <v>1.342127377483782E-46</v>
      </c>
      <c r="IC193" s="92">
        <f t="shared" si="638"/>
        <v>1.4823924140293621E-45</v>
      </c>
      <c r="ID193" s="92">
        <f t="shared" si="639"/>
        <v>3.5413861115392128E-39</v>
      </c>
      <c r="IE193" s="92">
        <f t="shared" si="640"/>
        <v>7.505540873918985E-34</v>
      </c>
      <c r="IF193" s="92">
        <f t="shared" si="641"/>
        <v>2.3772145331458847E-27</v>
      </c>
      <c r="IG193" s="92">
        <f t="shared" si="642"/>
        <v>9.1623769229328455E-28</v>
      </c>
      <c r="II193" s="92">
        <f t="shared" si="539"/>
        <v>6.2506783544308388E-3</v>
      </c>
      <c r="IJ193" s="92">
        <f t="shared" si="540"/>
        <v>4.1592281779221259E-3</v>
      </c>
      <c r="IK193" s="92">
        <f t="shared" si="541"/>
        <v>1.1339982856981171E-3</v>
      </c>
      <c r="IL193" s="92">
        <f t="shared" si="542"/>
        <v>2.177204289826679E-3</v>
      </c>
      <c r="IM193" s="92">
        <f t="shared" si="543"/>
        <v>2.7731275383081943E-3</v>
      </c>
      <c r="IN193" s="92">
        <f t="shared" si="544"/>
        <v>1.5728231998250299E-3</v>
      </c>
      <c r="IO193" s="92">
        <f t="shared" si="545"/>
        <v>1.1131669060196554E-3</v>
      </c>
      <c r="IP193" s="92">
        <f t="shared" si="546"/>
        <v>9.5941506920118032E-5</v>
      </c>
      <c r="IQ193" s="92">
        <f t="shared" si="547"/>
        <v>7.0173067548232098E-5</v>
      </c>
      <c r="IR193" s="92">
        <f t="shared" si="548"/>
        <v>2.9242683237090764E-4</v>
      </c>
      <c r="IS193" s="92">
        <f t="shared" si="549"/>
        <v>4.1435854259574018E-4</v>
      </c>
      <c r="IT193" s="92">
        <f t="shared" si="550"/>
        <v>3.6481612587666761E-3</v>
      </c>
      <c r="IU193" s="92">
        <f t="shared" si="551"/>
        <v>8.128753453967949E-3</v>
      </c>
      <c r="IV193" s="92">
        <f t="shared" si="552"/>
        <v>0.18020134239074731</v>
      </c>
      <c r="IW193" s="92">
        <f t="shared" si="553"/>
        <v>0.11808963404464842</v>
      </c>
      <c r="IY193" s="92">
        <f t="shared" si="554"/>
        <v>6.2506783544308388E-3</v>
      </c>
      <c r="IZ193" s="92">
        <f t="shared" si="555"/>
        <v>4.1592281779221259E-3</v>
      </c>
      <c r="JA193" s="92">
        <f t="shared" si="556"/>
        <v>1.1339982856981171E-3</v>
      </c>
      <c r="JB193" s="92">
        <f t="shared" si="557"/>
        <v>2.177204289826679E-3</v>
      </c>
      <c r="JC193" s="92">
        <f t="shared" si="558"/>
        <v>2.7731275383081943E-3</v>
      </c>
      <c r="JD193" s="92">
        <f t="shared" si="559"/>
        <v>1.5728231998250299E-3</v>
      </c>
      <c r="JE193" s="92">
        <f t="shared" si="560"/>
        <v>1.1131669060196554E-3</v>
      </c>
      <c r="JF193" s="92">
        <f t="shared" si="561"/>
        <v>9.5941506920118032E-5</v>
      </c>
      <c r="JG193" s="92">
        <f t="shared" si="562"/>
        <v>7.0173067548232098E-5</v>
      </c>
      <c r="JH193" s="92">
        <f t="shared" si="563"/>
        <v>2.9242683237090764E-4</v>
      </c>
      <c r="JI193" s="92">
        <f t="shared" si="564"/>
        <v>4.1435854259574018E-4</v>
      </c>
      <c r="JJ193" s="92">
        <f t="shared" si="565"/>
        <v>3.6481612587666761E-3</v>
      </c>
      <c r="JK193" s="92">
        <f t="shared" si="566"/>
        <v>8.128753453967949E-3</v>
      </c>
      <c r="JL193" s="92">
        <f t="shared" si="567"/>
        <v>0.18020134239074731</v>
      </c>
      <c r="JM193" s="92">
        <f t="shared" si="568"/>
        <v>0.11808963404464842</v>
      </c>
    </row>
    <row r="194" spans="2:273" x14ac:dyDescent="0.25">
      <c r="B194" s="2">
        <v>167</v>
      </c>
      <c r="C194" s="37">
        <v>55.075000000000003</v>
      </c>
      <c r="D194" s="37">
        <v>57.975000000000001</v>
      </c>
      <c r="E194" s="37">
        <v>58</v>
      </c>
      <c r="F194" s="37">
        <v>58.853999999999999</v>
      </c>
      <c r="G194" s="37">
        <v>58.073</v>
      </c>
      <c r="H194" s="37">
        <v>58.951999999999998</v>
      </c>
      <c r="I194" s="37">
        <v>59.69</v>
      </c>
      <c r="J194" s="37">
        <v>61.046999999999997</v>
      </c>
      <c r="K194" s="37">
        <v>58.908999999999999</v>
      </c>
      <c r="L194" s="37">
        <v>58.5</v>
      </c>
      <c r="M194" s="37">
        <v>59.091000000000001</v>
      </c>
      <c r="N194" s="37">
        <v>58.182000000000002</v>
      </c>
      <c r="O194" s="37">
        <v>59.067999999999998</v>
      </c>
      <c r="P194" s="37">
        <v>58.273000000000003</v>
      </c>
      <c r="Q194" s="37">
        <v>60.726999999999997</v>
      </c>
      <c r="S194" s="4">
        <f t="shared" si="440"/>
        <v>55.374463108652151</v>
      </c>
      <c r="T194" s="4">
        <f t="shared" si="441"/>
        <v>56.736591415561506</v>
      </c>
      <c r="U194" s="4">
        <f t="shared" si="442"/>
        <v>57.312727335908889</v>
      </c>
      <c r="V194" s="4">
        <f t="shared" si="443"/>
        <v>57.964868290827489</v>
      </c>
      <c r="W194" s="4">
        <f t="shared" si="444"/>
        <v>59.175147635840133</v>
      </c>
      <c r="X194" s="4">
        <f t="shared" si="445"/>
        <v>59.293766387098245</v>
      </c>
      <c r="Y194" s="4">
        <f t="shared" si="446"/>
        <v>59.819409106860327</v>
      </c>
      <c r="Z194" s="4">
        <f t="shared" si="447"/>
        <v>60.368198568992739</v>
      </c>
      <c r="AA194" s="4">
        <f t="shared" si="448"/>
        <v>58.788814420461108</v>
      </c>
      <c r="AB194" s="4">
        <f t="shared" si="449"/>
        <v>58.564616496536438</v>
      </c>
      <c r="AC194" s="4">
        <f t="shared" si="450"/>
        <v>58.038754163592657</v>
      </c>
      <c r="AD194" s="4">
        <f t="shared" si="451"/>
        <v>57.225201555713575</v>
      </c>
      <c r="AE194" s="4">
        <f t="shared" si="452"/>
        <v>56.846177585224218</v>
      </c>
      <c r="AF194" s="4">
        <f t="shared" si="453"/>
        <v>59.93185968481545</v>
      </c>
      <c r="AG194" s="4">
        <f t="shared" si="454"/>
        <v>64.323832674991422</v>
      </c>
      <c r="AI194" s="4">
        <f t="shared" si="455"/>
        <v>-0.29946310865214798</v>
      </c>
      <c r="AJ194" s="4">
        <f t="shared" si="456"/>
        <v>1.2384085844384956</v>
      </c>
      <c r="AK194" s="4">
        <f t="shared" si="457"/>
        <v>0.6872726640911111</v>
      </c>
      <c r="AL194" s="4">
        <f t="shared" si="458"/>
        <v>0.88913170917250994</v>
      </c>
      <c r="AM194" s="4">
        <f t="shared" si="459"/>
        <v>-1.102147635840133</v>
      </c>
      <c r="AN194" s="4">
        <f t="shared" si="460"/>
        <v>-0.34176638709824658</v>
      </c>
      <c r="AO194" s="4">
        <f t="shared" si="461"/>
        <v>-0.12940910686032936</v>
      </c>
      <c r="AP194" s="4">
        <f t="shared" si="462"/>
        <v>0.67880143100725832</v>
      </c>
      <c r="AQ194" s="4">
        <f t="shared" si="463"/>
        <v>0.12018557953889086</v>
      </c>
      <c r="AR194" s="4">
        <f t="shared" si="464"/>
        <v>-6.4616496536437751E-2</v>
      </c>
      <c r="AS194" s="4">
        <f t="shared" si="465"/>
        <v>1.0522458364073444</v>
      </c>
      <c r="AT194" s="4">
        <f t="shared" si="466"/>
        <v>0.95679844428642724</v>
      </c>
      <c r="AU194" s="4">
        <f t="shared" si="467"/>
        <v>2.2218224147757795</v>
      </c>
      <c r="AV194" s="4">
        <f t="shared" si="643"/>
        <v>-1.6588596848154467</v>
      </c>
      <c r="AW194" s="4">
        <f t="shared" si="643"/>
        <v>-3.5968326749914254</v>
      </c>
      <c r="AY194" s="2">
        <f t="shared" si="519"/>
        <v>55.374431792420403</v>
      </c>
      <c r="AZ194" s="2">
        <f t="shared" si="570"/>
        <v>56.736541197017388</v>
      </c>
      <c r="BA194" s="2">
        <f t="shared" si="571"/>
        <v>57.312716102684753</v>
      </c>
      <c r="BB194" s="2">
        <f t="shared" si="572"/>
        <v>57.964807188661588</v>
      </c>
      <c r="BC194" s="2">
        <f t="shared" si="573"/>
        <v>59.175027705148501</v>
      </c>
      <c r="BD194" s="2">
        <f t="shared" si="574"/>
        <v>59.293716376473597</v>
      </c>
      <c r="BE194" s="2">
        <f t="shared" si="575"/>
        <v>59.819379999231728</v>
      </c>
      <c r="BF194" s="2">
        <f t="shared" si="576"/>
        <v>60.368198292137095</v>
      </c>
      <c r="BG194" s="2">
        <f t="shared" si="577"/>
        <v>58.788814235561674</v>
      </c>
      <c r="BH194" s="2">
        <f t="shared" si="578"/>
        <v>58.564613427610411</v>
      </c>
      <c r="BI194" s="2">
        <f t="shared" si="579"/>
        <v>58.038747343355155</v>
      </c>
      <c r="BJ194" s="2">
        <f t="shared" si="580"/>
        <v>57.224686772022274</v>
      </c>
      <c r="BK194" s="2">
        <f t="shared" si="581"/>
        <v>56.843508886561253</v>
      </c>
      <c r="BL194" s="2">
        <f t="shared" si="582"/>
        <v>59.525117560431276</v>
      </c>
      <c r="BM194" s="2">
        <f t="shared" si="583"/>
        <v>62.427354114573944</v>
      </c>
      <c r="BO194" s="2" t="str">
        <f t="shared" si="469"/>
        <v/>
      </c>
      <c r="BP194" s="2" t="str">
        <f t="shared" si="470"/>
        <v/>
      </c>
      <c r="BQ194" s="2" t="str">
        <f t="shared" si="471"/>
        <v/>
      </c>
      <c r="BR194" s="2" t="str">
        <f t="shared" si="472"/>
        <v/>
      </c>
      <c r="BS194" s="2" t="str">
        <f t="shared" si="473"/>
        <v/>
      </c>
      <c r="BT194" s="2" t="str">
        <f t="shared" si="474"/>
        <v/>
      </c>
      <c r="BU194" s="2" t="str">
        <f t="shared" si="475"/>
        <v/>
      </c>
      <c r="BV194" s="2" t="str">
        <f t="shared" si="476"/>
        <v/>
      </c>
      <c r="BW194" s="2" t="str">
        <f t="shared" si="477"/>
        <v/>
      </c>
      <c r="BX194" s="2" t="str">
        <f t="shared" si="478"/>
        <v/>
      </c>
      <c r="BY194" s="2" t="str">
        <f t="shared" si="479"/>
        <v/>
      </c>
      <c r="BZ194" s="2" t="str">
        <f t="shared" si="480"/>
        <v/>
      </c>
      <c r="CA194" s="2" t="str">
        <f t="shared" si="481"/>
        <v/>
      </c>
      <c r="CB194" s="2" t="str">
        <f t="shared" si="482"/>
        <v/>
      </c>
      <c r="CC194" s="2" t="str">
        <f t="shared" si="483"/>
        <v/>
      </c>
      <c r="CE194" s="2" t="str">
        <f t="shared" si="520"/>
        <v/>
      </c>
      <c r="CF194" s="2" t="str">
        <f t="shared" si="521"/>
        <v/>
      </c>
      <c r="CG194" s="2" t="str">
        <f t="shared" si="522"/>
        <v/>
      </c>
      <c r="CH194" s="2" t="str">
        <f t="shared" si="523"/>
        <v/>
      </c>
      <c r="CI194" s="2" t="str">
        <f t="shared" si="524"/>
        <v/>
      </c>
      <c r="CJ194" s="2" t="str">
        <f t="shared" si="525"/>
        <v/>
      </c>
      <c r="CK194" s="2" t="str">
        <f t="shared" si="526"/>
        <v/>
      </c>
      <c r="CL194" s="2" t="str">
        <f t="shared" si="527"/>
        <v/>
      </c>
      <c r="CM194" s="2" t="str">
        <f t="shared" si="528"/>
        <v/>
      </c>
      <c r="CN194" s="2" t="str">
        <f t="shared" si="529"/>
        <v/>
      </c>
      <c r="CO194" s="2" t="str">
        <f t="shared" si="530"/>
        <v/>
      </c>
      <c r="CP194" s="2" t="str">
        <f t="shared" si="531"/>
        <v/>
      </c>
      <c r="CQ194" s="2" t="str">
        <f t="shared" si="532"/>
        <v/>
      </c>
      <c r="CR194" s="2" t="str">
        <f t="shared" si="533"/>
        <v/>
      </c>
      <c r="CS194" s="2" t="str">
        <f t="shared" si="534"/>
        <v/>
      </c>
      <c r="CU194" s="2">
        <f t="shared" si="484"/>
        <v>55.075000000000003</v>
      </c>
      <c r="CV194" s="2">
        <f t="shared" si="485"/>
        <v>57.975000000000001</v>
      </c>
      <c r="CW194" s="2">
        <f t="shared" si="486"/>
        <v>58</v>
      </c>
      <c r="CX194" s="2">
        <f t="shared" si="487"/>
        <v>58.853999999999999</v>
      </c>
      <c r="CY194" s="2">
        <f t="shared" si="488"/>
        <v>58.073</v>
      </c>
      <c r="CZ194" s="2">
        <f t="shared" si="489"/>
        <v>58.951999999999998</v>
      </c>
      <c r="DA194" s="2">
        <f t="shared" si="490"/>
        <v>59.69</v>
      </c>
      <c r="DB194" s="2">
        <f t="shared" si="491"/>
        <v>61.046999999999997</v>
      </c>
      <c r="DC194" s="2">
        <f t="shared" si="492"/>
        <v>58.908999999999999</v>
      </c>
      <c r="DD194" s="2">
        <f t="shared" si="493"/>
        <v>58.5</v>
      </c>
      <c r="DE194" s="2">
        <f t="shared" si="494"/>
        <v>59.091000000000001</v>
      </c>
      <c r="DF194" s="2">
        <f t="shared" si="495"/>
        <v>58.182000000000002</v>
      </c>
      <c r="DG194" s="2">
        <f t="shared" si="496"/>
        <v>59.067999999999998</v>
      </c>
      <c r="DH194" s="2" t="str">
        <f t="shared" si="497"/>
        <v/>
      </c>
      <c r="DI194" s="2" t="str">
        <f t="shared" si="498"/>
        <v/>
      </c>
      <c r="DK194" s="2">
        <f t="shared" si="499"/>
        <v>119.02797607879924</v>
      </c>
      <c r="DL194" s="2">
        <f t="shared" si="644"/>
        <v>115.23243902439026</v>
      </c>
      <c r="DM194" s="2">
        <f t="shared" si="644"/>
        <v>114.58246951894768</v>
      </c>
      <c r="DN194" s="2">
        <f t="shared" si="644"/>
        <v>125.76306104313532</v>
      </c>
      <c r="DO194" s="2">
        <f t="shared" si="644"/>
        <v>123.71413124274096</v>
      </c>
      <c r="DP194" s="2">
        <f t="shared" si="644"/>
        <v>114.07644268292685</v>
      </c>
      <c r="DQ194" s="2">
        <f t="shared" si="644"/>
        <v>107.97074388402298</v>
      </c>
      <c r="DR194" s="2">
        <f t="shared" si="644"/>
        <v>106.10333711476648</v>
      </c>
      <c r="DS194" s="2">
        <f t="shared" si="644"/>
        <v>109.69529411446938</v>
      </c>
      <c r="DT194" s="2">
        <f t="shared" si="644"/>
        <v>111.31069143505387</v>
      </c>
      <c r="DU194" s="2">
        <f t="shared" si="644"/>
        <v>110.41215342796735</v>
      </c>
      <c r="DV194" s="2">
        <f t="shared" si="644"/>
        <v>120.15993576965673</v>
      </c>
      <c r="DW194" s="2">
        <f t="shared" si="644"/>
        <v>115.38685955904559</v>
      </c>
      <c r="DX194" s="2">
        <f t="shared" si="644"/>
        <v>106.51771795910651</v>
      </c>
      <c r="DY194" s="2">
        <f t="shared" si="644"/>
        <v>90.371579689608609</v>
      </c>
      <c r="EA194" s="2">
        <f t="shared" si="439"/>
        <v>53.962308814716387</v>
      </c>
      <c r="EB194" s="2">
        <f t="shared" si="501"/>
        <v>55.702098138747893</v>
      </c>
      <c r="EC194" s="2">
        <f t="shared" si="502"/>
        <v>55.534556257523249</v>
      </c>
      <c r="ED194" s="2">
        <f t="shared" si="503"/>
        <v>56.243249644075547</v>
      </c>
      <c r="EE194" s="2">
        <f t="shared" si="504"/>
        <v>58.602253165396831</v>
      </c>
      <c r="EF194" s="2">
        <f t="shared" si="505"/>
        <v>57.911043937521072</v>
      </c>
      <c r="EG194" s="2">
        <f t="shared" si="506"/>
        <v>58.489057664259896</v>
      </c>
      <c r="EH194" s="2">
        <f t="shared" si="507"/>
        <v>57.963357087854405</v>
      </c>
      <c r="EI194" s="2">
        <f t="shared" si="508"/>
        <v>56.950162408544273</v>
      </c>
      <c r="EJ194" s="2">
        <f t="shared" si="509"/>
        <v>57.138351338947828</v>
      </c>
      <c r="EK194" s="2">
        <f t="shared" si="510"/>
        <v>57.0411044386423</v>
      </c>
      <c r="EL194" s="2">
        <f t="shared" si="511"/>
        <v>56.582805755395675</v>
      </c>
      <c r="EM194" s="2">
        <f t="shared" si="512"/>
        <v>55.575946091205211</v>
      </c>
      <c r="EN194" s="2">
        <f t="shared" si="513"/>
        <v>59.485619159821958</v>
      </c>
      <c r="EO194" s="2">
        <f t="shared" si="514"/>
        <v>64.631517978870704</v>
      </c>
      <c r="EQ194" s="2">
        <f t="shared" si="515"/>
        <v>55.826558904632037</v>
      </c>
      <c r="ER194" s="2">
        <f t="shared" si="645"/>
        <v>57.051159352053674</v>
      </c>
      <c r="ES194" s="2">
        <f t="shared" si="645"/>
        <v>57.819228113221605</v>
      </c>
      <c r="ET194" s="2">
        <f t="shared" si="645"/>
        <v>58.480756549873732</v>
      </c>
      <c r="EU194" s="2">
        <f t="shared" si="645"/>
        <v>59.352836949049809</v>
      </c>
      <c r="EV194" s="2">
        <f t="shared" si="645"/>
        <v>59.716548302706116</v>
      </c>
      <c r="EW194" s="2">
        <f t="shared" si="645"/>
        <v>60.229483569391434</v>
      </c>
      <c r="EX194" s="2">
        <f t="shared" si="645"/>
        <v>61.009656394330179</v>
      </c>
      <c r="EY194" s="2">
        <f t="shared" si="645"/>
        <v>59.261061267517547</v>
      </c>
      <c r="EZ194" s="2">
        <f t="shared" si="645"/>
        <v>58.971872226027088</v>
      </c>
      <c r="FA194" s="2">
        <f t="shared" si="645"/>
        <v>58.327609872287681</v>
      </c>
      <c r="FB194" s="2">
        <f t="shared" si="645"/>
        <v>57.445001331833282</v>
      </c>
      <c r="FC194" s="2">
        <f t="shared" si="645"/>
        <v>57.294195462600705</v>
      </c>
      <c r="FD194" s="2">
        <f t="shared" si="645"/>
        <v>59.539451301477087</v>
      </c>
      <c r="FE194" s="2">
        <f t="shared" si="645"/>
        <v>61.28686634088271</v>
      </c>
      <c r="FG194" s="2">
        <f t="shared" si="517"/>
        <v>0.99999176205891926</v>
      </c>
      <c r="FH194" s="2">
        <f t="shared" si="646"/>
        <v>0.99999096520522002</v>
      </c>
      <c r="FI194" s="2">
        <f t="shared" si="646"/>
        <v>0.99998937147916311</v>
      </c>
      <c r="FJ194" s="2">
        <f t="shared" si="646"/>
        <v>0.99999000239531466</v>
      </c>
      <c r="FK194" s="2">
        <f t="shared" si="646"/>
        <v>0.99999018579846566</v>
      </c>
      <c r="FL194" s="2">
        <f t="shared" si="646"/>
        <v>0.99999045006350418</v>
      </c>
      <c r="FM194" s="2">
        <f t="shared" si="646"/>
        <v>0.99998888230868943</v>
      </c>
      <c r="FN194" s="2">
        <f t="shared" si="646"/>
        <v>0.99998740242170436</v>
      </c>
      <c r="FO194" s="2">
        <f t="shared" si="646"/>
        <v>0.99998749410738896</v>
      </c>
      <c r="FP194" s="2">
        <f t="shared" si="646"/>
        <v>0.99998754679282043</v>
      </c>
      <c r="FQ194" s="2">
        <f t="shared" si="646"/>
        <v>0.99998903692640428</v>
      </c>
      <c r="FR194" s="2">
        <f t="shared" si="646"/>
        <v>0.99998716924630116</v>
      </c>
      <c r="FS194" s="2">
        <f t="shared" si="646"/>
        <v>0.99998894241226111</v>
      </c>
      <c r="FT194" s="2">
        <f t="shared" si="646"/>
        <v>0.99999015557210147</v>
      </c>
      <c r="FU194" s="2">
        <f t="shared" si="646"/>
        <v>0.99998555072425965</v>
      </c>
      <c r="FW194" s="2">
        <f t="shared" si="535"/>
        <v>0.75718755665157966</v>
      </c>
      <c r="FX194" s="2">
        <f t="shared" si="587"/>
        <v>0.76638865876433859</v>
      </c>
      <c r="FY194" s="2">
        <f t="shared" si="588"/>
        <v>0.77802518937306708</v>
      </c>
      <c r="FZ194" s="2">
        <f t="shared" si="589"/>
        <v>0.76909819072937879</v>
      </c>
      <c r="GA194" s="2">
        <f t="shared" si="590"/>
        <v>0.76225403628285815</v>
      </c>
      <c r="GB194" s="2">
        <f t="shared" si="591"/>
        <v>0.76551244605802449</v>
      </c>
      <c r="GC194" s="2">
        <f t="shared" si="592"/>
        <v>0.76404988511039951</v>
      </c>
      <c r="GD194" s="2">
        <f t="shared" si="593"/>
        <v>0.78923129844932272</v>
      </c>
      <c r="GE194" s="2">
        <f t="shared" si="594"/>
        <v>0.7953581330171855</v>
      </c>
      <c r="GF194" s="2">
        <f t="shared" si="595"/>
        <v>0.77751362383380473</v>
      </c>
      <c r="GG194" s="2">
        <f t="shared" si="596"/>
        <v>0.77501250122954435</v>
      </c>
      <c r="GH194" s="2">
        <f t="shared" si="597"/>
        <v>0.743526517242453</v>
      </c>
      <c r="GI194" s="2">
        <f t="shared" si="598"/>
        <v>0.73732105014751081</v>
      </c>
      <c r="GJ194" s="2">
        <f t="shared" si="599"/>
        <v>0.72513177636242576</v>
      </c>
      <c r="GK194" s="2">
        <f t="shared" si="600"/>
        <v>0.65912269143585667</v>
      </c>
      <c r="GM194" s="92">
        <f t="shared" si="536"/>
        <v>0</v>
      </c>
      <c r="GN194" s="92">
        <f t="shared" si="601"/>
        <v>0</v>
      </c>
      <c r="GO194" s="92">
        <f t="shared" si="602"/>
        <v>0</v>
      </c>
      <c r="GP194" s="92">
        <f t="shared" si="603"/>
        <v>0</v>
      </c>
      <c r="GQ194" s="92">
        <f t="shared" si="604"/>
        <v>0</v>
      </c>
      <c r="GR194" s="92">
        <f t="shared" si="605"/>
        <v>0</v>
      </c>
      <c r="GS194" s="92">
        <f t="shared" si="606"/>
        <v>0</v>
      </c>
      <c r="GT194" s="92">
        <f t="shared" si="607"/>
        <v>0</v>
      </c>
      <c r="GU194" s="92">
        <f t="shared" si="608"/>
        <v>0</v>
      </c>
      <c r="GV194" s="92">
        <f t="shared" si="609"/>
        <v>0</v>
      </c>
      <c r="GW194" s="92">
        <f t="shared" si="610"/>
        <v>0</v>
      </c>
      <c r="GX194" s="92">
        <f t="shared" si="611"/>
        <v>0</v>
      </c>
      <c r="GY194" s="92">
        <f t="shared" si="612"/>
        <v>0</v>
      </c>
      <c r="GZ194" s="92">
        <f t="shared" si="613"/>
        <v>0</v>
      </c>
      <c r="HA194" s="92">
        <f t="shared" si="614"/>
        <v>0</v>
      </c>
      <c r="HC194" s="92">
        <f t="shared" si="537"/>
        <v>6.4060343926157008E-281</v>
      </c>
      <c r="HD194" s="92">
        <f t="shared" si="615"/>
        <v>0</v>
      </c>
      <c r="HE194" s="92">
        <f t="shared" si="616"/>
        <v>0</v>
      </c>
      <c r="HF194" s="92">
        <f t="shared" si="617"/>
        <v>0</v>
      </c>
      <c r="HG194" s="92">
        <f t="shared" si="618"/>
        <v>0</v>
      </c>
      <c r="HH194" s="92">
        <f t="shared" si="619"/>
        <v>0</v>
      </c>
      <c r="HI194" s="92">
        <f t="shared" si="620"/>
        <v>0</v>
      </c>
      <c r="HJ194" s="92">
        <f t="shared" si="621"/>
        <v>0</v>
      </c>
      <c r="HK194" s="92">
        <f t="shared" si="622"/>
        <v>0</v>
      </c>
      <c r="HL194" s="92">
        <f t="shared" si="623"/>
        <v>0</v>
      </c>
      <c r="HM194" s="92">
        <f t="shared" si="624"/>
        <v>0</v>
      </c>
      <c r="HN194" s="92">
        <f t="shared" si="625"/>
        <v>0</v>
      </c>
      <c r="HO194" s="92">
        <f t="shared" si="626"/>
        <v>0</v>
      </c>
      <c r="HP194" s="92">
        <f t="shared" si="627"/>
        <v>0</v>
      </c>
      <c r="HQ194" s="92">
        <f t="shared" si="628"/>
        <v>0</v>
      </c>
      <c r="HS194" s="92">
        <f t="shared" si="538"/>
        <v>7.4218944921221908E-32</v>
      </c>
      <c r="HT194" s="92">
        <f t="shared" si="629"/>
        <v>2.8154817283529801E-32</v>
      </c>
      <c r="HU194" s="92">
        <f t="shared" si="630"/>
        <v>9.336509411337696E-38</v>
      </c>
      <c r="HV194" s="92">
        <f t="shared" si="631"/>
        <v>6.4490638476560566E-37</v>
      </c>
      <c r="HW194" s="92">
        <f t="shared" si="632"/>
        <v>1.0552943795158348E-37</v>
      </c>
      <c r="HX194" s="92">
        <f t="shared" si="633"/>
        <v>1.2183685185813683E-41</v>
      </c>
      <c r="HY194" s="92">
        <f t="shared" si="634"/>
        <v>1.1792871816215987E-44</v>
      </c>
      <c r="HZ194" s="92">
        <f t="shared" si="635"/>
        <v>2.4542052892785112E-52</v>
      </c>
      <c r="IA194" s="92">
        <f t="shared" si="636"/>
        <v>1.8745453869123666E-51</v>
      </c>
      <c r="IB194" s="92">
        <f t="shared" si="637"/>
        <v>9.6113091050725373E-49</v>
      </c>
      <c r="IC194" s="92">
        <f t="shared" si="638"/>
        <v>1.1973955924852356E-47</v>
      </c>
      <c r="ID194" s="92">
        <f t="shared" si="639"/>
        <v>4.7009623550160717E-41</v>
      </c>
      <c r="IE194" s="92">
        <f t="shared" si="640"/>
        <v>1.7277839344034494E-35</v>
      </c>
      <c r="IF194" s="92">
        <f t="shared" si="641"/>
        <v>1.0277856629475137E-28</v>
      </c>
      <c r="IG194" s="92">
        <f t="shared" si="642"/>
        <v>3.1142351014761318E-29</v>
      </c>
      <c r="II194" s="92">
        <f t="shared" si="539"/>
        <v>2.9399556950836562E-3</v>
      </c>
      <c r="IJ194" s="92">
        <f t="shared" si="540"/>
        <v>1.8979447407277562E-3</v>
      </c>
      <c r="IK194" s="92">
        <f t="shared" si="541"/>
        <v>4.4365115776454837E-4</v>
      </c>
      <c r="IL194" s="92">
        <f t="shared" si="542"/>
        <v>9.0517274961863646E-4</v>
      </c>
      <c r="IM194" s="92">
        <f t="shared" si="543"/>
        <v>1.1622978531432341E-3</v>
      </c>
      <c r="IN194" s="92">
        <f t="shared" si="544"/>
        <v>6.0956601168218286E-4</v>
      </c>
      <c r="IO194" s="92">
        <f t="shared" si="545"/>
        <v>4.043644793740442E-4</v>
      </c>
      <c r="IP194" s="92">
        <f t="shared" si="546"/>
        <v>2.7516009878737773E-5</v>
      </c>
      <c r="IQ194" s="92">
        <f t="shared" si="547"/>
        <v>1.9986818488356923E-5</v>
      </c>
      <c r="IR194" s="92">
        <f t="shared" si="548"/>
        <v>9.2444456771683585E-5</v>
      </c>
      <c r="IS194" s="92">
        <f t="shared" si="549"/>
        <v>1.3634180919277144E-4</v>
      </c>
      <c r="IT194" s="92">
        <f t="shared" si="550"/>
        <v>1.4647948271328812E-3</v>
      </c>
      <c r="IU194" s="92">
        <f t="shared" si="551"/>
        <v>3.6817540566991625E-3</v>
      </c>
      <c r="IV194" s="92">
        <f t="shared" si="552"/>
        <v>0.14084099467157513</v>
      </c>
      <c r="IW194" s="92">
        <f t="shared" si="553"/>
        <v>7.5968652343351539E-2</v>
      </c>
      <c r="IY194" s="92">
        <f t="shared" si="554"/>
        <v>2.9399556950836562E-3</v>
      </c>
      <c r="IZ194" s="92">
        <f t="shared" si="555"/>
        <v>1.8979447407277562E-3</v>
      </c>
      <c r="JA194" s="92">
        <f t="shared" si="556"/>
        <v>4.4365115776454837E-4</v>
      </c>
      <c r="JB194" s="92">
        <f t="shared" si="557"/>
        <v>9.0517274961863646E-4</v>
      </c>
      <c r="JC194" s="92">
        <f t="shared" si="558"/>
        <v>1.1622978531432341E-3</v>
      </c>
      <c r="JD194" s="92">
        <f t="shared" si="559"/>
        <v>6.0956601168218286E-4</v>
      </c>
      <c r="JE194" s="92">
        <f t="shared" si="560"/>
        <v>4.043644793740442E-4</v>
      </c>
      <c r="JF194" s="92">
        <f t="shared" si="561"/>
        <v>2.7516009878737773E-5</v>
      </c>
      <c r="JG194" s="92">
        <f t="shared" si="562"/>
        <v>1.9986818488356923E-5</v>
      </c>
      <c r="JH194" s="92">
        <f t="shared" si="563"/>
        <v>9.2444456771683585E-5</v>
      </c>
      <c r="JI194" s="92">
        <f t="shared" si="564"/>
        <v>1.3634180919277144E-4</v>
      </c>
      <c r="JJ194" s="92">
        <f t="shared" si="565"/>
        <v>1.4647948271328812E-3</v>
      </c>
      <c r="JK194" s="92">
        <f t="shared" si="566"/>
        <v>3.6817540566991625E-3</v>
      </c>
      <c r="JL194" s="92">
        <f t="shared" si="567"/>
        <v>0.14084099467157513</v>
      </c>
      <c r="JM194" s="92">
        <f t="shared" si="568"/>
        <v>7.5968652343351539E-2</v>
      </c>
    </row>
    <row r="195" spans="2:273" x14ac:dyDescent="0.25">
      <c r="B195" s="2">
        <v>168</v>
      </c>
      <c r="C195" s="37">
        <v>55.3</v>
      </c>
      <c r="D195" s="37">
        <v>56.375</v>
      </c>
      <c r="E195" s="37">
        <v>58.439</v>
      </c>
      <c r="F195" s="37">
        <v>58.634</v>
      </c>
      <c r="G195" s="37">
        <v>59.927</v>
      </c>
      <c r="H195" s="37">
        <v>59.929000000000002</v>
      </c>
      <c r="I195" s="37">
        <v>58.832999999999998</v>
      </c>
      <c r="J195" s="37">
        <v>61.651000000000003</v>
      </c>
      <c r="K195" s="37">
        <v>58.908999999999999</v>
      </c>
      <c r="L195" s="37">
        <v>58.726999999999997</v>
      </c>
      <c r="M195" s="37">
        <v>57.476999999999997</v>
      </c>
      <c r="N195" s="37">
        <v>56.023000000000003</v>
      </c>
      <c r="O195" s="37">
        <v>57.136000000000003</v>
      </c>
      <c r="P195" s="37">
        <v>57.932000000000002</v>
      </c>
      <c r="Q195" s="37">
        <v>58.726999999999997</v>
      </c>
      <c r="S195" s="4">
        <f t="shared" si="440"/>
        <v>55.323079557412107</v>
      </c>
      <c r="T195" s="4">
        <f t="shared" si="441"/>
        <v>56.677680876698211</v>
      </c>
      <c r="U195" s="4">
        <f t="shared" si="442"/>
        <v>57.230962094878805</v>
      </c>
      <c r="V195" s="4">
        <f t="shared" si="443"/>
        <v>57.893690644183224</v>
      </c>
      <c r="W195" s="4">
        <f t="shared" si="444"/>
        <v>59.098403375433733</v>
      </c>
      <c r="X195" s="4">
        <f t="shared" si="445"/>
        <v>59.222682065488982</v>
      </c>
      <c r="Y195" s="4">
        <f t="shared" si="446"/>
        <v>59.740345748792841</v>
      </c>
      <c r="Z195" s="4">
        <f t="shared" si="447"/>
        <v>60.309429002109908</v>
      </c>
      <c r="AA195" s="4">
        <f t="shared" si="448"/>
        <v>58.710809117749285</v>
      </c>
      <c r="AB195" s="4">
        <f t="shared" si="449"/>
        <v>58.487516589563405</v>
      </c>
      <c r="AC195" s="4">
        <f t="shared" si="450"/>
        <v>57.956194977661902</v>
      </c>
      <c r="AD195" s="4">
        <f t="shared" si="451"/>
        <v>57.130446057393307</v>
      </c>
      <c r="AE195" s="4">
        <f t="shared" si="452"/>
        <v>56.757916544061466</v>
      </c>
      <c r="AF195" s="4">
        <f t="shared" si="453"/>
        <v>59.622067084536873</v>
      </c>
      <c r="AG195" s="4">
        <f t="shared" si="454"/>
        <v>63.163127237952047</v>
      </c>
      <c r="AI195" s="4">
        <f t="shared" si="455"/>
        <v>-2.3079557412110319E-2</v>
      </c>
      <c r="AJ195" s="4">
        <f t="shared" si="456"/>
        <v>-0.30268087669821142</v>
      </c>
      <c r="AK195" s="4">
        <f t="shared" si="457"/>
        <v>1.2080379051211949</v>
      </c>
      <c r="AL195" s="4">
        <f t="shared" si="458"/>
        <v>0.74030935581677682</v>
      </c>
      <c r="AM195" s="4">
        <f t="shared" si="459"/>
        <v>0.82859662456626637</v>
      </c>
      <c r="AN195" s="4">
        <f t="shared" si="460"/>
        <v>0.70631793451101998</v>
      </c>
      <c r="AO195" s="4">
        <f t="shared" si="461"/>
        <v>-0.90734574879284224</v>
      </c>
      <c r="AP195" s="4">
        <f t="shared" si="462"/>
        <v>1.3415709978900949</v>
      </c>
      <c r="AQ195" s="4">
        <f t="shared" si="463"/>
        <v>0.19819088225071368</v>
      </c>
      <c r="AR195" s="4">
        <f t="shared" si="464"/>
        <v>0.23948341043659127</v>
      </c>
      <c r="AS195" s="4">
        <f t="shared" si="465"/>
        <v>-0.47919497766190489</v>
      </c>
      <c r="AT195" s="4">
        <f t="shared" si="466"/>
        <v>-1.1074460573933038</v>
      </c>
      <c r="AU195" s="4">
        <f t="shared" si="467"/>
        <v>0.37808345593853687</v>
      </c>
      <c r="AV195" s="4">
        <f t="shared" si="643"/>
        <v>-1.6900670845368708</v>
      </c>
      <c r="AW195" s="4">
        <f t="shared" si="643"/>
        <v>-4.43612723795205</v>
      </c>
      <c r="AY195" s="2">
        <f t="shared" si="519"/>
        <v>55.323071977254791</v>
      </c>
      <c r="AZ195" s="2">
        <f t="shared" si="570"/>
        <v>56.677669377380766</v>
      </c>
      <c r="BA195" s="2">
        <f t="shared" si="571"/>
        <v>57.23096017786596</v>
      </c>
      <c r="BB195" s="2">
        <f t="shared" si="572"/>
        <v>57.893678947685203</v>
      </c>
      <c r="BC195" s="2">
        <f t="shared" si="573"/>
        <v>59.098380108223395</v>
      </c>
      <c r="BD195" s="2">
        <f t="shared" si="574"/>
        <v>59.222673721365922</v>
      </c>
      <c r="BE195" s="2">
        <f t="shared" si="575"/>
        <v>59.740341469407632</v>
      </c>
      <c r="BF195" s="2">
        <f t="shared" si="576"/>
        <v>60.309428976127464</v>
      </c>
      <c r="BG195" s="2">
        <f t="shared" si="577"/>
        <v>58.710809100581848</v>
      </c>
      <c r="BH195" s="2">
        <f t="shared" si="578"/>
        <v>58.487516243358861</v>
      </c>
      <c r="BI195" s="2">
        <f t="shared" si="579"/>
        <v>57.956194146840289</v>
      </c>
      <c r="BJ195" s="2">
        <f t="shared" si="580"/>
        <v>57.130354848648764</v>
      </c>
      <c r="BK195" s="2">
        <f t="shared" si="581"/>
        <v>56.757320427397993</v>
      </c>
      <c r="BL195" s="2">
        <f t="shared" si="582"/>
        <v>59.424892026988999</v>
      </c>
      <c r="BM195" s="2">
        <f t="shared" si="583"/>
        <v>62.252595558159186</v>
      </c>
      <c r="BO195" s="2" t="str">
        <f t="shared" si="469"/>
        <v/>
      </c>
      <c r="BP195" s="2" t="str">
        <f t="shared" si="470"/>
        <v/>
      </c>
      <c r="BQ195" s="2" t="str">
        <f t="shared" si="471"/>
        <v/>
      </c>
      <c r="BR195" s="2" t="str">
        <f t="shared" si="472"/>
        <v/>
      </c>
      <c r="BS195" s="2" t="str">
        <f t="shared" si="473"/>
        <v/>
      </c>
      <c r="BT195" s="2" t="str">
        <f t="shared" si="474"/>
        <v/>
      </c>
      <c r="BU195" s="2" t="str">
        <f t="shared" si="475"/>
        <v/>
      </c>
      <c r="BV195" s="2" t="str">
        <f t="shared" si="476"/>
        <v/>
      </c>
      <c r="BW195" s="2" t="str">
        <f t="shared" si="477"/>
        <v/>
      </c>
      <c r="BX195" s="2" t="str">
        <f t="shared" si="478"/>
        <v/>
      </c>
      <c r="BY195" s="2" t="str">
        <f t="shared" si="479"/>
        <v/>
      </c>
      <c r="BZ195" s="2" t="str">
        <f t="shared" si="480"/>
        <v/>
      </c>
      <c r="CA195" s="2" t="str">
        <f t="shared" si="481"/>
        <v/>
      </c>
      <c r="CB195" s="2" t="str">
        <f t="shared" si="482"/>
        <v/>
      </c>
      <c r="CC195" s="2" t="str">
        <f t="shared" si="483"/>
        <v/>
      </c>
      <c r="CE195" s="2" t="str">
        <f t="shared" si="520"/>
        <v/>
      </c>
      <c r="CF195" s="2" t="str">
        <f t="shared" si="521"/>
        <v/>
      </c>
      <c r="CG195" s="2" t="str">
        <f t="shared" si="522"/>
        <v/>
      </c>
      <c r="CH195" s="2" t="str">
        <f t="shared" si="523"/>
        <v/>
      </c>
      <c r="CI195" s="2" t="str">
        <f t="shared" si="524"/>
        <v/>
      </c>
      <c r="CJ195" s="2" t="str">
        <f t="shared" si="525"/>
        <v/>
      </c>
      <c r="CK195" s="2" t="str">
        <f t="shared" si="526"/>
        <v/>
      </c>
      <c r="CL195" s="2" t="str">
        <f t="shared" si="527"/>
        <v/>
      </c>
      <c r="CM195" s="2" t="str">
        <f t="shared" si="528"/>
        <v/>
      </c>
      <c r="CN195" s="2" t="str">
        <f t="shared" si="529"/>
        <v/>
      </c>
      <c r="CO195" s="2" t="str">
        <f t="shared" si="530"/>
        <v/>
      </c>
      <c r="CP195" s="2" t="str">
        <f t="shared" si="531"/>
        <v/>
      </c>
      <c r="CQ195" s="2" t="str">
        <f t="shared" si="532"/>
        <v/>
      </c>
      <c r="CR195" s="2" t="str">
        <f t="shared" si="533"/>
        <v/>
      </c>
      <c r="CS195" s="2" t="str">
        <f t="shared" si="534"/>
        <v/>
      </c>
      <c r="CU195" s="2">
        <f t="shared" si="484"/>
        <v>55.3</v>
      </c>
      <c r="CV195" s="2">
        <f t="shared" si="485"/>
        <v>56.375</v>
      </c>
      <c r="CW195" s="2">
        <f t="shared" si="486"/>
        <v>58.439</v>
      </c>
      <c r="CX195" s="2">
        <f t="shared" si="487"/>
        <v>58.634</v>
      </c>
      <c r="CY195" s="2">
        <f t="shared" si="488"/>
        <v>59.927</v>
      </c>
      <c r="CZ195" s="2">
        <f t="shared" si="489"/>
        <v>59.929000000000002</v>
      </c>
      <c r="DA195" s="2">
        <f t="shared" si="490"/>
        <v>58.832999999999998</v>
      </c>
      <c r="DB195" s="2">
        <f t="shared" si="491"/>
        <v>61.651000000000003</v>
      </c>
      <c r="DC195" s="2">
        <f t="shared" si="492"/>
        <v>58.908999999999999</v>
      </c>
      <c r="DD195" s="2">
        <f t="shared" si="493"/>
        <v>58.726999999999997</v>
      </c>
      <c r="DE195" s="2">
        <f t="shared" si="494"/>
        <v>57.476999999999997</v>
      </c>
      <c r="DF195" s="2">
        <f t="shared" si="495"/>
        <v>56.023000000000003</v>
      </c>
      <c r="DG195" s="2">
        <f t="shared" si="496"/>
        <v>57.136000000000003</v>
      </c>
      <c r="DH195" s="2" t="str">
        <f t="shared" si="497"/>
        <v/>
      </c>
      <c r="DI195" s="2" t="str">
        <f t="shared" si="498"/>
        <v/>
      </c>
      <c r="DK195" s="2">
        <f t="shared" si="499"/>
        <v>119.3431191369606</v>
      </c>
      <c r="DL195" s="2">
        <f t="shared" si="644"/>
        <v>115.51860627177703</v>
      </c>
      <c r="DM195" s="2">
        <f t="shared" si="644"/>
        <v>114.85045695918754</v>
      </c>
      <c r="DN195" s="2">
        <f t="shared" si="644"/>
        <v>126.09591453961049</v>
      </c>
      <c r="DO195" s="2">
        <f t="shared" si="644"/>
        <v>124.02815911730542</v>
      </c>
      <c r="DP195" s="2">
        <f t="shared" si="644"/>
        <v>114.3172898954704</v>
      </c>
      <c r="DQ195" s="2">
        <f t="shared" si="644"/>
        <v>108.1662758985201</v>
      </c>
      <c r="DR195" s="2">
        <f t="shared" si="644"/>
        <v>106.29111387515866</v>
      </c>
      <c r="DS195" s="2">
        <f t="shared" si="644"/>
        <v>109.91550738729978</v>
      </c>
      <c r="DT195" s="2">
        <f t="shared" si="644"/>
        <v>111.54290778705128</v>
      </c>
      <c r="DU195" s="2">
        <f t="shared" si="644"/>
        <v>110.6525993657505</v>
      </c>
      <c r="DV195" s="2">
        <f t="shared" si="644"/>
        <v>120.46384307052375</v>
      </c>
      <c r="DW195" s="2">
        <f t="shared" si="644"/>
        <v>115.64525792811838</v>
      </c>
      <c r="DX195" s="2">
        <f t="shared" si="644"/>
        <v>106.71536628582234</v>
      </c>
      <c r="DY195" s="2">
        <f t="shared" si="644"/>
        <v>90.471947503373798</v>
      </c>
      <c r="EA195" s="2">
        <f t="shared" si="439"/>
        <v>53.855549258709196</v>
      </c>
      <c r="EB195" s="2">
        <f t="shared" si="501"/>
        <v>55.60322413987592</v>
      </c>
      <c r="EC195" s="2">
        <f t="shared" si="502"/>
        <v>55.386751814699977</v>
      </c>
      <c r="ED195" s="2">
        <f t="shared" si="503"/>
        <v>56.106956771966594</v>
      </c>
      <c r="EE195" s="2">
        <f t="shared" si="504"/>
        <v>58.502999458150427</v>
      </c>
      <c r="EF195" s="2">
        <f t="shared" si="505"/>
        <v>57.787002612653112</v>
      </c>
      <c r="EG195" s="2">
        <f t="shared" si="506"/>
        <v>58.358892879368561</v>
      </c>
      <c r="EH195" s="2">
        <f t="shared" si="507"/>
        <v>57.818795169758502</v>
      </c>
      <c r="EI195" s="2">
        <f t="shared" si="508"/>
        <v>56.807579665293076</v>
      </c>
      <c r="EJ195" s="2">
        <f t="shared" si="509"/>
        <v>57.008041902038755</v>
      </c>
      <c r="EK195" s="2">
        <f t="shared" si="510"/>
        <v>56.922432669265717</v>
      </c>
      <c r="EL195" s="2">
        <f t="shared" si="511"/>
        <v>56.462312357905873</v>
      </c>
      <c r="EM195" s="2">
        <f t="shared" si="512"/>
        <v>55.4376332247557</v>
      </c>
      <c r="EN195" s="2">
        <f t="shared" si="513"/>
        <v>59.383708274941455</v>
      </c>
      <c r="EO195" s="2">
        <f t="shared" si="514"/>
        <v>64.557701477533527</v>
      </c>
      <c r="EQ195" s="2">
        <f t="shared" si="515"/>
        <v>55.751628745667965</v>
      </c>
      <c r="ER195" s="2">
        <f t="shared" si="645"/>
        <v>56.975734253361651</v>
      </c>
      <c r="ES195" s="2">
        <f t="shared" si="645"/>
        <v>57.710099843575421</v>
      </c>
      <c r="ET195" s="2">
        <f t="shared" si="645"/>
        <v>58.382084226049557</v>
      </c>
      <c r="EU195" s="2">
        <f t="shared" si="645"/>
        <v>59.266985726851402</v>
      </c>
      <c r="EV195" s="2">
        <f t="shared" si="645"/>
        <v>59.62311596099002</v>
      </c>
      <c r="EW195" s="2">
        <f t="shared" si="645"/>
        <v>60.128769106222435</v>
      </c>
      <c r="EX195" s="2">
        <f t="shared" si="645"/>
        <v>60.915349412457573</v>
      </c>
      <c r="EY195" s="2">
        <f t="shared" si="645"/>
        <v>59.156665549029697</v>
      </c>
      <c r="EZ195" s="2">
        <f t="shared" si="645"/>
        <v>58.872837936320437</v>
      </c>
      <c r="FA195" s="2">
        <f t="shared" si="645"/>
        <v>58.229211687112894</v>
      </c>
      <c r="FB195" s="2">
        <f t="shared" si="645"/>
        <v>57.339530324670775</v>
      </c>
      <c r="FC195" s="2">
        <f t="shared" si="645"/>
        <v>57.185301034242322</v>
      </c>
      <c r="FD195" s="2">
        <f t="shared" si="645"/>
        <v>59.438557655280867</v>
      </c>
      <c r="FE195" s="2">
        <f t="shared" si="645"/>
        <v>61.16485976837496</v>
      </c>
      <c r="FG195" s="2">
        <f t="shared" si="517"/>
        <v>0.99999248690299447</v>
      </c>
      <c r="FH195" s="2">
        <f t="shared" si="646"/>
        <v>0.99999176016267899</v>
      </c>
      <c r="FI195" s="2">
        <f t="shared" si="646"/>
        <v>0.99999030666472521</v>
      </c>
      <c r="FJ195" s="2">
        <f t="shared" si="646"/>
        <v>0.99999088206813846</v>
      </c>
      <c r="FK195" s="2">
        <f t="shared" si="646"/>
        <v>0.99999104933409177</v>
      </c>
      <c r="FL195" s="2">
        <f t="shared" si="646"/>
        <v>0.99999129034708201</v>
      </c>
      <c r="FM195" s="2">
        <f t="shared" si="646"/>
        <v>0.99998986053509742</v>
      </c>
      <c r="FN195" s="2">
        <f t="shared" si="646"/>
        <v>0.99998851085930962</v>
      </c>
      <c r="FO195" s="2">
        <f t="shared" si="646"/>
        <v>0.9999885944778325</v>
      </c>
      <c r="FP195" s="2">
        <f t="shared" si="646"/>
        <v>0.99998864252762254</v>
      </c>
      <c r="FQ195" s="2">
        <f t="shared" si="646"/>
        <v>0.99999000154840323</v>
      </c>
      <c r="FR195" s="2">
        <f t="shared" si="646"/>
        <v>0.99998829820033852</v>
      </c>
      <c r="FS195" s="2">
        <f t="shared" si="646"/>
        <v>0.99998991535031312</v>
      </c>
      <c r="FT195" s="2">
        <f t="shared" si="646"/>
        <v>0.99999102176727239</v>
      </c>
      <c r="FU195" s="2">
        <f t="shared" si="646"/>
        <v>0.99998682208714984</v>
      </c>
      <c r="FW195" s="2">
        <f t="shared" si="535"/>
        <v>0.77371793438549108</v>
      </c>
      <c r="FX195" s="2">
        <f t="shared" si="587"/>
        <v>0.7824725908762622</v>
      </c>
      <c r="FY195" s="2">
        <f t="shared" si="588"/>
        <v>0.7935238021260641</v>
      </c>
      <c r="FZ195" s="2">
        <f t="shared" si="589"/>
        <v>0.7850478960927213</v>
      </c>
      <c r="GA195" s="2">
        <f t="shared" si="590"/>
        <v>0.77854037517142904</v>
      </c>
      <c r="GB195" s="2">
        <f t="shared" si="591"/>
        <v>0.78163951633550521</v>
      </c>
      <c r="GC195" s="2">
        <f t="shared" si="592"/>
        <v>0.78024866873421095</v>
      </c>
      <c r="GD195" s="2">
        <f t="shared" si="593"/>
        <v>0.80414444763910475</v>
      </c>
      <c r="GE195" s="2">
        <f t="shared" si="594"/>
        <v>0.80994216721247392</v>
      </c>
      <c r="GF195" s="2">
        <f t="shared" si="595"/>
        <v>0.79303845348258895</v>
      </c>
      <c r="GG195" s="2">
        <f t="shared" si="596"/>
        <v>0.79066486758085153</v>
      </c>
      <c r="GH195" s="2">
        <f t="shared" si="597"/>
        <v>0.76069298958088383</v>
      </c>
      <c r="GI195" s="2">
        <f t="shared" si="598"/>
        <v>0.75476587866326872</v>
      </c>
      <c r="GJ195" s="2">
        <f t="shared" si="599"/>
        <v>0.74310406342470747</v>
      </c>
      <c r="GK195" s="2">
        <f t="shared" si="600"/>
        <v>0.67950338173065072</v>
      </c>
      <c r="GM195" s="92">
        <f t="shared" si="536"/>
        <v>0</v>
      </c>
      <c r="GN195" s="92">
        <f t="shared" si="601"/>
        <v>0</v>
      </c>
      <c r="GO195" s="92">
        <f t="shared" si="602"/>
        <v>0</v>
      </c>
      <c r="GP195" s="92">
        <f t="shared" si="603"/>
        <v>0</v>
      </c>
      <c r="GQ195" s="92">
        <f t="shared" si="604"/>
        <v>0</v>
      </c>
      <c r="GR195" s="92">
        <f t="shared" si="605"/>
        <v>0</v>
      </c>
      <c r="GS195" s="92">
        <f t="shared" si="606"/>
        <v>0</v>
      </c>
      <c r="GT195" s="92">
        <f t="shared" si="607"/>
        <v>0</v>
      </c>
      <c r="GU195" s="92">
        <f t="shared" si="608"/>
        <v>0</v>
      </c>
      <c r="GV195" s="92">
        <f t="shared" si="609"/>
        <v>0</v>
      </c>
      <c r="GW195" s="92">
        <f t="shared" si="610"/>
        <v>0</v>
      </c>
      <c r="GX195" s="92">
        <f t="shared" si="611"/>
        <v>0</v>
      </c>
      <c r="GY195" s="92">
        <f t="shared" si="612"/>
        <v>0</v>
      </c>
      <c r="GZ195" s="92">
        <f t="shared" si="613"/>
        <v>0</v>
      </c>
      <c r="HA195" s="92">
        <f t="shared" si="614"/>
        <v>0</v>
      </c>
      <c r="HC195" s="92">
        <f t="shared" si="537"/>
        <v>7.0137917395651929E-288</v>
      </c>
      <c r="HD195" s="92">
        <f t="shared" si="615"/>
        <v>0</v>
      </c>
      <c r="HE195" s="92">
        <f t="shared" si="616"/>
        <v>0</v>
      </c>
      <c r="HF195" s="92">
        <f t="shared" si="617"/>
        <v>0</v>
      </c>
      <c r="HG195" s="92">
        <f t="shared" si="618"/>
        <v>0</v>
      </c>
      <c r="HH195" s="92">
        <f t="shared" si="619"/>
        <v>0</v>
      </c>
      <c r="HI195" s="92">
        <f t="shared" si="620"/>
        <v>0</v>
      </c>
      <c r="HJ195" s="92">
        <f t="shared" si="621"/>
        <v>0</v>
      </c>
      <c r="HK195" s="92">
        <f t="shared" si="622"/>
        <v>0</v>
      </c>
      <c r="HL195" s="92">
        <f t="shared" si="623"/>
        <v>0</v>
      </c>
      <c r="HM195" s="92">
        <f t="shared" si="624"/>
        <v>0</v>
      </c>
      <c r="HN195" s="92">
        <f t="shared" si="625"/>
        <v>0</v>
      </c>
      <c r="HO195" s="92">
        <f t="shared" si="626"/>
        <v>0</v>
      </c>
      <c r="HP195" s="92">
        <f t="shared" si="627"/>
        <v>0</v>
      </c>
      <c r="HQ195" s="92">
        <f t="shared" si="628"/>
        <v>0</v>
      </c>
      <c r="HS195" s="92">
        <f t="shared" si="538"/>
        <v>2.4911888026155799E-33</v>
      </c>
      <c r="HT195" s="92">
        <f t="shared" si="629"/>
        <v>9.2392453101649856E-34</v>
      </c>
      <c r="HU195" s="92">
        <f t="shared" si="630"/>
        <v>1.7600481260864416E-39</v>
      </c>
      <c r="HV195" s="92">
        <f t="shared" si="631"/>
        <v>1.3520732002505391E-38</v>
      </c>
      <c r="HW195" s="92">
        <f t="shared" si="632"/>
        <v>2.0331714703076252E-39</v>
      </c>
      <c r="HX195" s="92">
        <f t="shared" si="633"/>
        <v>1.6207570175654829E-43</v>
      </c>
      <c r="HY195" s="92">
        <f t="shared" si="634"/>
        <v>1.1228716931260922E-46</v>
      </c>
      <c r="HZ195" s="92">
        <f t="shared" si="635"/>
        <v>1.1931470568394098E-54</v>
      </c>
      <c r="IA195" s="92">
        <f t="shared" si="636"/>
        <v>1.0103841379548726E-53</v>
      </c>
      <c r="IB195" s="92">
        <f t="shared" si="637"/>
        <v>6.1390710856490961E-51</v>
      </c>
      <c r="IC195" s="92">
        <f t="shared" si="638"/>
        <v>8.6521397433968329E-50</v>
      </c>
      <c r="ID195" s="92">
        <f t="shared" si="639"/>
        <v>5.6208228586018219E-43</v>
      </c>
      <c r="IE195" s="92">
        <f t="shared" si="640"/>
        <v>3.6259411443116011E-37</v>
      </c>
      <c r="IF195" s="92">
        <f t="shared" si="641"/>
        <v>4.1021544312833308E-30</v>
      </c>
      <c r="IG195" s="92">
        <f t="shared" si="642"/>
        <v>9.6633474028545561E-31</v>
      </c>
      <c r="II195" s="92">
        <f t="shared" si="539"/>
        <v>1.3084871538269918E-3</v>
      </c>
      <c r="IJ195" s="92">
        <f t="shared" si="540"/>
        <v>8.1964225890993026E-4</v>
      </c>
      <c r="IK195" s="92">
        <f t="shared" si="541"/>
        <v>1.6293443011431368E-4</v>
      </c>
      <c r="IL195" s="92">
        <f t="shared" si="542"/>
        <v>3.5396076840491994E-4</v>
      </c>
      <c r="IM195" s="92">
        <f t="shared" si="543"/>
        <v>4.5758848165327031E-4</v>
      </c>
      <c r="IN195" s="92">
        <f t="shared" si="544"/>
        <v>2.2080042195025317E-4</v>
      </c>
      <c r="IO195" s="92">
        <f t="shared" si="545"/>
        <v>1.3653923855111387E-4</v>
      </c>
      <c r="IP195" s="92">
        <f t="shared" si="546"/>
        <v>7.2708107090098117E-6</v>
      </c>
      <c r="IQ195" s="92">
        <f t="shared" si="547"/>
        <v>5.2536560104598649E-6</v>
      </c>
      <c r="IR195" s="92">
        <f t="shared" si="548"/>
        <v>2.7004235130223418E-5</v>
      </c>
      <c r="IS195" s="92">
        <f t="shared" si="549"/>
        <v>4.1542073756501418E-5</v>
      </c>
      <c r="IT195" s="92">
        <f t="shared" si="550"/>
        <v>5.4727981696018333E-4</v>
      </c>
      <c r="IU195" s="92">
        <f t="shared" si="551"/>
        <v>1.5641217931345358E-3</v>
      </c>
      <c r="IV195" s="92">
        <f t="shared" si="552"/>
        <v>0.10788445209765592</v>
      </c>
      <c r="IW195" s="92">
        <f t="shared" si="553"/>
        <v>4.6111841208653456E-2</v>
      </c>
      <c r="IY195" s="92">
        <f t="shared" si="554"/>
        <v>1.3084871538269918E-3</v>
      </c>
      <c r="IZ195" s="92">
        <f t="shared" si="555"/>
        <v>8.1964225890993026E-4</v>
      </c>
      <c r="JA195" s="92">
        <f t="shared" si="556"/>
        <v>1.6293443011431368E-4</v>
      </c>
      <c r="JB195" s="92">
        <f t="shared" si="557"/>
        <v>3.5396076840491994E-4</v>
      </c>
      <c r="JC195" s="92">
        <f t="shared" si="558"/>
        <v>4.5758848165327031E-4</v>
      </c>
      <c r="JD195" s="92">
        <f t="shared" si="559"/>
        <v>2.2080042195025317E-4</v>
      </c>
      <c r="JE195" s="92">
        <f t="shared" si="560"/>
        <v>1.3653923855111387E-4</v>
      </c>
      <c r="JF195" s="92">
        <f t="shared" si="561"/>
        <v>7.2708107090098117E-6</v>
      </c>
      <c r="JG195" s="92">
        <f t="shared" si="562"/>
        <v>5.2536560104598649E-6</v>
      </c>
      <c r="JH195" s="92">
        <f t="shared" si="563"/>
        <v>2.7004235130223418E-5</v>
      </c>
      <c r="JI195" s="92">
        <f t="shared" si="564"/>
        <v>4.1542073756501418E-5</v>
      </c>
      <c r="JJ195" s="92">
        <f t="shared" si="565"/>
        <v>5.4727981696018333E-4</v>
      </c>
      <c r="JK195" s="92">
        <f t="shared" si="566"/>
        <v>1.5641217931345358E-3</v>
      </c>
      <c r="JL195" s="92">
        <f t="shared" si="567"/>
        <v>0.10788445209765592</v>
      </c>
      <c r="JM195" s="92">
        <f t="shared" si="568"/>
        <v>4.6111841208653456E-2</v>
      </c>
    </row>
    <row r="196" spans="2:273" x14ac:dyDescent="0.25">
      <c r="B196" s="2">
        <v>169</v>
      </c>
      <c r="C196" s="37">
        <v>55.5</v>
      </c>
      <c r="D196" s="37">
        <v>55.825000000000003</v>
      </c>
      <c r="E196" s="37">
        <v>57.561</v>
      </c>
      <c r="F196" s="37">
        <v>57.927</v>
      </c>
      <c r="G196" s="37">
        <v>58.414999999999999</v>
      </c>
      <c r="H196" s="37">
        <v>58.356999999999999</v>
      </c>
      <c r="I196" s="37">
        <v>60.143000000000001</v>
      </c>
      <c r="J196" s="37">
        <v>60.744</v>
      </c>
      <c r="K196" s="37">
        <v>58.976999999999997</v>
      </c>
      <c r="L196" s="37">
        <v>57.408999999999999</v>
      </c>
      <c r="M196" s="37">
        <v>57.863999999999997</v>
      </c>
      <c r="N196" s="37">
        <v>56.182000000000002</v>
      </c>
      <c r="O196" s="37">
        <v>57.295000000000002</v>
      </c>
      <c r="P196" s="37">
        <v>58.386000000000003</v>
      </c>
      <c r="Q196" s="37">
        <v>61.5</v>
      </c>
      <c r="S196" s="4">
        <f t="shared" si="440"/>
        <v>55.271203448207082</v>
      </c>
      <c r="T196" s="4">
        <f t="shared" si="441"/>
        <v>56.618419971080044</v>
      </c>
      <c r="U196" s="4">
        <f t="shared" si="442"/>
        <v>57.148481609352686</v>
      </c>
      <c r="V196" s="4">
        <f t="shared" si="443"/>
        <v>57.821871367786066</v>
      </c>
      <c r="W196" s="4">
        <f t="shared" si="444"/>
        <v>59.021544452943729</v>
      </c>
      <c r="X196" s="4">
        <f t="shared" si="445"/>
        <v>59.151101859106156</v>
      </c>
      <c r="Y196" s="4">
        <f t="shared" si="446"/>
        <v>59.660795485327</v>
      </c>
      <c r="Z196" s="4">
        <f t="shared" si="447"/>
        <v>60.249606795332078</v>
      </c>
      <c r="AA196" s="4">
        <f t="shared" si="448"/>
        <v>58.631990914073612</v>
      </c>
      <c r="AB196" s="4">
        <f t="shared" si="449"/>
        <v>58.409848540813314</v>
      </c>
      <c r="AC196" s="4">
        <f t="shared" si="450"/>
        <v>57.873197180158471</v>
      </c>
      <c r="AD196" s="4">
        <f t="shared" si="451"/>
        <v>57.035840491069756</v>
      </c>
      <c r="AE196" s="4">
        <f t="shared" si="452"/>
        <v>56.670860661778704</v>
      </c>
      <c r="AF196" s="4">
        <f t="shared" si="453"/>
        <v>59.414910756435859</v>
      </c>
      <c r="AG196" s="4">
        <f t="shared" si="454"/>
        <v>62.483004863737648</v>
      </c>
      <c r="AI196" s="4">
        <f t="shared" si="455"/>
        <v>0.22879655179291802</v>
      </c>
      <c r="AJ196" s="4">
        <f t="shared" si="456"/>
        <v>-0.79341997108004136</v>
      </c>
      <c r="AK196" s="4">
        <f t="shared" si="457"/>
        <v>0.41251839064731399</v>
      </c>
      <c r="AL196" s="4">
        <f t="shared" si="458"/>
        <v>0.10512863221393332</v>
      </c>
      <c r="AM196" s="4">
        <f t="shared" si="459"/>
        <v>-0.60654445294373005</v>
      </c>
      <c r="AN196" s="4">
        <f t="shared" si="460"/>
        <v>-0.79410185910615638</v>
      </c>
      <c r="AO196" s="4">
        <f t="shared" si="461"/>
        <v>0.48220451467300052</v>
      </c>
      <c r="AP196" s="4">
        <f t="shared" si="462"/>
        <v>0.49439320466792225</v>
      </c>
      <c r="AQ196" s="4">
        <f t="shared" si="463"/>
        <v>0.34500908592638524</v>
      </c>
      <c r="AR196" s="4">
        <f t="shared" si="464"/>
        <v>-1.0008485408133154</v>
      </c>
      <c r="AS196" s="4">
        <f t="shared" si="465"/>
        <v>-9.1971801584733726E-3</v>
      </c>
      <c r="AT196" s="4">
        <f t="shared" si="466"/>
        <v>-0.85384049106975368</v>
      </c>
      <c r="AU196" s="4">
        <f t="shared" si="467"/>
        <v>0.62413933822129763</v>
      </c>
      <c r="AV196" s="4">
        <f t="shared" si="643"/>
        <v>-1.0289107564358559</v>
      </c>
      <c r="AW196" s="4">
        <f t="shared" si="643"/>
        <v>-0.98300486373764784</v>
      </c>
      <c r="AY196" s="2">
        <f t="shared" si="519"/>
        <v>55.271201790503284</v>
      </c>
      <c r="AZ196" s="2">
        <f t="shared" si="570"/>
        <v>56.618417592478707</v>
      </c>
      <c r="BA196" s="2">
        <f t="shared" si="571"/>
        <v>57.148481318440204</v>
      </c>
      <c r="BB196" s="2">
        <f t="shared" si="572"/>
        <v>57.82186936911468</v>
      </c>
      <c r="BC196" s="2">
        <f t="shared" si="573"/>
        <v>59.021540432992694</v>
      </c>
      <c r="BD196" s="2">
        <f t="shared" si="574"/>
        <v>59.151100631074286</v>
      </c>
      <c r="BE196" s="2">
        <f t="shared" si="575"/>
        <v>59.660794936007527</v>
      </c>
      <c r="BF196" s="2">
        <f t="shared" si="576"/>
        <v>60.249606793237504</v>
      </c>
      <c r="BG196" s="2">
        <f t="shared" si="577"/>
        <v>58.631990912700076</v>
      </c>
      <c r="BH196" s="2">
        <f t="shared" si="578"/>
        <v>58.409848507089279</v>
      </c>
      <c r="BI196" s="2">
        <f t="shared" si="579"/>
        <v>57.873197092424078</v>
      </c>
      <c r="BJ196" s="2">
        <f t="shared" si="580"/>
        <v>57.035826345550817</v>
      </c>
      <c r="BK196" s="2">
        <f t="shared" si="581"/>
        <v>56.670742256890151</v>
      </c>
      <c r="BL196" s="2">
        <f t="shared" si="582"/>
        <v>59.324662221248197</v>
      </c>
      <c r="BM196" s="2">
        <f t="shared" si="583"/>
        <v>62.078154804016805</v>
      </c>
      <c r="BO196" s="2" t="str">
        <f t="shared" si="469"/>
        <v/>
      </c>
      <c r="BP196" s="2" t="str">
        <f t="shared" si="470"/>
        <v/>
      </c>
      <c r="BQ196" s="2" t="str">
        <f t="shared" si="471"/>
        <v/>
      </c>
      <c r="BR196" s="2" t="str">
        <f t="shared" si="472"/>
        <v/>
      </c>
      <c r="BS196" s="2" t="str">
        <f t="shared" si="473"/>
        <v/>
      </c>
      <c r="BT196" s="2" t="str">
        <f t="shared" si="474"/>
        <v/>
      </c>
      <c r="BU196" s="2" t="str">
        <f t="shared" si="475"/>
        <v/>
      </c>
      <c r="BV196" s="2" t="str">
        <f t="shared" si="476"/>
        <v/>
      </c>
      <c r="BW196" s="2" t="str">
        <f t="shared" si="477"/>
        <v/>
      </c>
      <c r="BX196" s="2" t="str">
        <f t="shared" si="478"/>
        <v/>
      </c>
      <c r="BY196" s="2" t="str">
        <f t="shared" si="479"/>
        <v/>
      </c>
      <c r="BZ196" s="2" t="str">
        <f t="shared" si="480"/>
        <v/>
      </c>
      <c r="CA196" s="2" t="str">
        <f t="shared" si="481"/>
        <v/>
      </c>
      <c r="CB196" s="2" t="str">
        <f t="shared" si="482"/>
        <v/>
      </c>
      <c r="CC196" s="2" t="str">
        <f t="shared" si="483"/>
        <v/>
      </c>
      <c r="CE196" s="2" t="str">
        <f t="shared" si="520"/>
        <v/>
      </c>
      <c r="CF196" s="2" t="str">
        <f t="shared" si="521"/>
        <v/>
      </c>
      <c r="CG196" s="2" t="str">
        <f t="shared" si="522"/>
        <v/>
      </c>
      <c r="CH196" s="2" t="str">
        <f t="shared" si="523"/>
        <v/>
      </c>
      <c r="CI196" s="2" t="str">
        <f t="shared" si="524"/>
        <v/>
      </c>
      <c r="CJ196" s="2" t="str">
        <f t="shared" si="525"/>
        <v/>
      </c>
      <c r="CK196" s="2" t="str">
        <f t="shared" si="526"/>
        <v/>
      </c>
      <c r="CL196" s="2" t="str">
        <f t="shared" si="527"/>
        <v/>
      </c>
      <c r="CM196" s="2" t="str">
        <f t="shared" si="528"/>
        <v/>
      </c>
      <c r="CN196" s="2" t="str">
        <f t="shared" si="529"/>
        <v/>
      </c>
      <c r="CO196" s="2" t="str">
        <f t="shared" si="530"/>
        <v/>
      </c>
      <c r="CP196" s="2" t="str">
        <f t="shared" si="531"/>
        <v/>
      </c>
      <c r="CQ196" s="2" t="str">
        <f t="shared" si="532"/>
        <v/>
      </c>
      <c r="CR196" s="2" t="str">
        <f t="shared" si="533"/>
        <v/>
      </c>
      <c r="CS196" s="2" t="str">
        <f t="shared" si="534"/>
        <v/>
      </c>
      <c r="CU196" s="2">
        <f t="shared" si="484"/>
        <v>55.5</v>
      </c>
      <c r="CV196" s="2">
        <f t="shared" si="485"/>
        <v>55.825000000000003</v>
      </c>
      <c r="CW196" s="2">
        <f t="shared" si="486"/>
        <v>57.561</v>
      </c>
      <c r="CX196" s="2">
        <f t="shared" si="487"/>
        <v>57.927</v>
      </c>
      <c r="CY196" s="2">
        <f t="shared" si="488"/>
        <v>58.414999999999999</v>
      </c>
      <c r="CZ196" s="2">
        <f t="shared" si="489"/>
        <v>58.356999999999999</v>
      </c>
      <c r="DA196" s="2">
        <f t="shared" si="490"/>
        <v>60.143000000000001</v>
      </c>
      <c r="DB196" s="2">
        <f t="shared" si="491"/>
        <v>60.744</v>
      </c>
      <c r="DC196" s="2">
        <f t="shared" si="492"/>
        <v>58.976999999999997</v>
      </c>
      <c r="DD196" s="2">
        <f t="shared" si="493"/>
        <v>57.408999999999999</v>
      </c>
      <c r="DE196" s="2">
        <f t="shared" si="494"/>
        <v>57.863999999999997</v>
      </c>
      <c r="DF196" s="2">
        <f t="shared" si="495"/>
        <v>56.182000000000002</v>
      </c>
      <c r="DG196" s="2">
        <f t="shared" si="496"/>
        <v>57.295000000000002</v>
      </c>
      <c r="DH196" s="2" t="str">
        <f t="shared" si="497"/>
        <v/>
      </c>
      <c r="DI196" s="2" t="str">
        <f t="shared" si="498"/>
        <v/>
      </c>
      <c r="DK196" s="2">
        <f t="shared" si="499"/>
        <v>119.65826219512195</v>
      </c>
      <c r="DL196" s="2">
        <f t="shared" si="644"/>
        <v>115.80477351916379</v>
      </c>
      <c r="DM196" s="2">
        <f t="shared" si="644"/>
        <v>115.11844439942739</v>
      </c>
      <c r="DN196" s="2">
        <f t="shared" si="644"/>
        <v>126.42876803608564</v>
      </c>
      <c r="DO196" s="2">
        <f t="shared" si="644"/>
        <v>124.34218699186988</v>
      </c>
      <c r="DP196" s="2">
        <f t="shared" si="644"/>
        <v>114.55813710801395</v>
      </c>
      <c r="DQ196" s="2">
        <f t="shared" si="644"/>
        <v>108.36180791301723</v>
      </c>
      <c r="DR196" s="2">
        <f t="shared" si="644"/>
        <v>106.47889063555084</v>
      </c>
      <c r="DS196" s="2">
        <f t="shared" si="644"/>
        <v>110.13572066013018</v>
      </c>
      <c r="DT196" s="2">
        <f t="shared" si="644"/>
        <v>111.77512413904869</v>
      </c>
      <c r="DU196" s="2">
        <f t="shared" si="644"/>
        <v>110.89304530353365</v>
      </c>
      <c r="DV196" s="2">
        <f t="shared" si="644"/>
        <v>120.76775037139078</v>
      </c>
      <c r="DW196" s="2">
        <f t="shared" si="644"/>
        <v>115.90365629719116</v>
      </c>
      <c r="DX196" s="2">
        <f t="shared" si="644"/>
        <v>106.91301461253816</v>
      </c>
      <c r="DY196" s="2">
        <f t="shared" si="644"/>
        <v>90.572315317138987</v>
      </c>
      <c r="EA196" s="2">
        <f t="shared" si="439"/>
        <v>53.748789702702005</v>
      </c>
      <c r="EB196" s="2">
        <f t="shared" si="501"/>
        <v>55.504350141003954</v>
      </c>
      <c r="EC196" s="2">
        <f t="shared" si="502"/>
        <v>55.238947371876705</v>
      </c>
      <c r="ED196" s="2">
        <f t="shared" si="503"/>
        <v>55.970663899857641</v>
      </c>
      <c r="EE196" s="2">
        <f t="shared" si="504"/>
        <v>58.403745750904008</v>
      </c>
      <c r="EF196" s="2">
        <f t="shared" si="505"/>
        <v>57.662961287785144</v>
      </c>
      <c r="EG196" s="2">
        <f t="shared" si="506"/>
        <v>58.228728094477226</v>
      </c>
      <c r="EH196" s="2">
        <f t="shared" si="507"/>
        <v>57.674233251662592</v>
      </c>
      <c r="EI196" s="2">
        <f t="shared" si="508"/>
        <v>56.664996922041873</v>
      </c>
      <c r="EJ196" s="2">
        <f t="shared" si="509"/>
        <v>56.877732465129696</v>
      </c>
      <c r="EK196" s="2">
        <f t="shared" si="510"/>
        <v>56.803760899889127</v>
      </c>
      <c r="EL196" s="2">
        <f t="shared" si="511"/>
        <v>56.341818960416077</v>
      </c>
      <c r="EM196" s="2">
        <f t="shared" si="512"/>
        <v>55.29932035830619</v>
      </c>
      <c r="EN196" s="2">
        <f t="shared" si="513"/>
        <v>59.281797390060959</v>
      </c>
      <c r="EO196" s="2">
        <f t="shared" si="514"/>
        <v>64.48388497619635</v>
      </c>
      <c r="EQ196" s="2">
        <f t="shared" si="515"/>
        <v>55.676698586703885</v>
      </c>
      <c r="ER196" s="2">
        <f t="shared" si="645"/>
        <v>56.900309154669628</v>
      </c>
      <c r="ES196" s="2">
        <f t="shared" si="645"/>
        <v>57.600971573929243</v>
      </c>
      <c r="ET196" s="2">
        <f t="shared" si="645"/>
        <v>58.283411902225374</v>
      </c>
      <c r="EU196" s="2">
        <f t="shared" si="645"/>
        <v>59.181134504653002</v>
      </c>
      <c r="EV196" s="2">
        <f t="shared" si="645"/>
        <v>59.529683619273925</v>
      </c>
      <c r="EW196" s="2">
        <f t="shared" si="645"/>
        <v>60.028054643053437</v>
      </c>
      <c r="EX196" s="2">
        <f t="shared" si="645"/>
        <v>60.821042430584967</v>
      </c>
      <c r="EY196" s="2">
        <f t="shared" si="645"/>
        <v>59.052269830541832</v>
      </c>
      <c r="EZ196" s="2">
        <f t="shared" si="645"/>
        <v>58.773803646613786</v>
      </c>
      <c r="FA196" s="2">
        <f t="shared" si="645"/>
        <v>58.130813501938107</v>
      </c>
      <c r="FB196" s="2">
        <f t="shared" si="645"/>
        <v>57.234059317508276</v>
      </c>
      <c r="FC196" s="2">
        <f t="shared" si="645"/>
        <v>57.076406605883939</v>
      </c>
      <c r="FD196" s="2">
        <f t="shared" si="645"/>
        <v>59.337664009084648</v>
      </c>
      <c r="FE196" s="2">
        <f t="shared" si="645"/>
        <v>61.04285319586721</v>
      </c>
      <c r="FG196" s="2">
        <f t="shared" si="517"/>
        <v>0.99999314796956418</v>
      </c>
      <c r="FH196" s="2">
        <f t="shared" si="646"/>
        <v>0.99999248517360029</v>
      </c>
      <c r="FI196" s="2">
        <f t="shared" si="646"/>
        <v>0.9999911595656199</v>
      </c>
      <c r="FJ196" s="2">
        <f t="shared" si="646"/>
        <v>0.99999168434063834</v>
      </c>
      <c r="FK196" s="2">
        <f t="shared" si="646"/>
        <v>0.99999183688924331</v>
      </c>
      <c r="FL196" s="2">
        <f t="shared" si="646"/>
        <v>0.99999205669604441</v>
      </c>
      <c r="FM196" s="2">
        <f t="shared" si="646"/>
        <v>0.99999075268985349</v>
      </c>
      <c r="FN196" s="2">
        <f t="shared" si="646"/>
        <v>0.99998952176856282</v>
      </c>
      <c r="FO196" s="2">
        <f t="shared" si="646"/>
        <v>0.99998959802971565</v>
      </c>
      <c r="FP196" s="2">
        <f t="shared" si="646"/>
        <v>0.99998964185173289</v>
      </c>
      <c r="FQ196" s="2">
        <f t="shared" si="646"/>
        <v>0.99999088129574476</v>
      </c>
      <c r="FR196" s="2">
        <f t="shared" si="646"/>
        <v>0.99998932782088035</v>
      </c>
      <c r="FS196" s="2">
        <f t="shared" si="646"/>
        <v>0.99999080268201335</v>
      </c>
      <c r="FT196" s="2">
        <f t="shared" si="646"/>
        <v>0.99999181174796548</v>
      </c>
      <c r="FU196" s="2">
        <f t="shared" si="646"/>
        <v>0.9999879815867051</v>
      </c>
      <c r="FW196" s="2">
        <f t="shared" si="535"/>
        <v>0.78943589436162642</v>
      </c>
      <c r="FX196" s="2">
        <f t="shared" si="587"/>
        <v>0.79774140455383391</v>
      </c>
      <c r="FY196" s="2">
        <f t="shared" si="588"/>
        <v>0.80820703875110123</v>
      </c>
      <c r="FZ196" s="2">
        <f t="shared" si="589"/>
        <v>0.80018210447880944</v>
      </c>
      <c r="GA196" s="2">
        <f t="shared" si="590"/>
        <v>0.79401254046057246</v>
      </c>
      <c r="GB196" s="2">
        <f t="shared" si="591"/>
        <v>0.79695163148742432</v>
      </c>
      <c r="GC196" s="2">
        <f t="shared" si="592"/>
        <v>0.79563281413561682</v>
      </c>
      <c r="GD196" s="2">
        <f t="shared" si="593"/>
        <v>0.8182454062757597</v>
      </c>
      <c r="GE196" s="2">
        <f t="shared" si="594"/>
        <v>0.82371721422265431</v>
      </c>
      <c r="GF196" s="2">
        <f t="shared" si="595"/>
        <v>0.80774784279900913</v>
      </c>
      <c r="GG196" s="2">
        <f t="shared" si="596"/>
        <v>0.80550158049247034</v>
      </c>
      <c r="GH196" s="2">
        <f t="shared" si="597"/>
        <v>0.7770549880912011</v>
      </c>
      <c r="GI196" s="2">
        <f t="shared" si="598"/>
        <v>0.77141134995755634</v>
      </c>
      <c r="GJ196" s="2">
        <f t="shared" si="599"/>
        <v>0.76028969567492166</v>
      </c>
      <c r="GK196" s="2">
        <f t="shared" si="600"/>
        <v>0.69922159030087527</v>
      </c>
      <c r="GM196" s="92">
        <f t="shared" si="536"/>
        <v>0</v>
      </c>
      <c r="GN196" s="92">
        <f t="shared" si="601"/>
        <v>0</v>
      </c>
      <c r="GO196" s="92">
        <f t="shared" si="602"/>
        <v>0</v>
      </c>
      <c r="GP196" s="92">
        <f t="shared" si="603"/>
        <v>0</v>
      </c>
      <c r="GQ196" s="92">
        <f t="shared" si="604"/>
        <v>0</v>
      </c>
      <c r="GR196" s="92">
        <f t="shared" si="605"/>
        <v>0</v>
      </c>
      <c r="GS196" s="92">
        <f t="shared" si="606"/>
        <v>0</v>
      </c>
      <c r="GT196" s="92">
        <f t="shared" si="607"/>
        <v>0</v>
      </c>
      <c r="GU196" s="92">
        <f t="shared" si="608"/>
        <v>0</v>
      </c>
      <c r="GV196" s="92">
        <f t="shared" si="609"/>
        <v>0</v>
      </c>
      <c r="GW196" s="92">
        <f t="shared" si="610"/>
        <v>0</v>
      </c>
      <c r="GX196" s="92">
        <f t="shared" si="611"/>
        <v>0</v>
      </c>
      <c r="GY196" s="92">
        <f t="shared" si="612"/>
        <v>0</v>
      </c>
      <c r="GZ196" s="92">
        <f t="shared" si="613"/>
        <v>0</v>
      </c>
      <c r="HA196" s="92">
        <f t="shared" si="614"/>
        <v>0</v>
      </c>
      <c r="HC196" s="92">
        <f t="shared" si="537"/>
        <v>6.3039197715932903E-295</v>
      </c>
      <c r="HD196" s="92">
        <f t="shared" si="615"/>
        <v>0</v>
      </c>
      <c r="HE196" s="92">
        <f t="shared" si="616"/>
        <v>0</v>
      </c>
      <c r="HF196" s="92">
        <f t="shared" si="617"/>
        <v>0</v>
      </c>
      <c r="HG196" s="92">
        <f t="shared" si="618"/>
        <v>0</v>
      </c>
      <c r="HH196" s="92">
        <f t="shared" si="619"/>
        <v>0</v>
      </c>
      <c r="HI196" s="92">
        <f t="shared" si="620"/>
        <v>0</v>
      </c>
      <c r="HJ196" s="92">
        <f t="shared" si="621"/>
        <v>0</v>
      </c>
      <c r="HK196" s="92">
        <f t="shared" si="622"/>
        <v>0</v>
      </c>
      <c r="HL196" s="92">
        <f t="shared" si="623"/>
        <v>0</v>
      </c>
      <c r="HM196" s="92">
        <f t="shared" si="624"/>
        <v>0</v>
      </c>
      <c r="HN196" s="92">
        <f t="shared" si="625"/>
        <v>0</v>
      </c>
      <c r="HO196" s="92">
        <f t="shared" si="626"/>
        <v>0</v>
      </c>
      <c r="HP196" s="92">
        <f t="shared" si="627"/>
        <v>0</v>
      </c>
      <c r="HQ196" s="92">
        <f t="shared" si="628"/>
        <v>0</v>
      </c>
      <c r="HS196" s="92">
        <f t="shared" si="538"/>
        <v>7.7199172970118464E-35</v>
      </c>
      <c r="HT196" s="92">
        <f t="shared" si="629"/>
        <v>2.7992373844277498E-35</v>
      </c>
      <c r="HU196" s="92">
        <f t="shared" si="630"/>
        <v>3.0269515472752001E-41</v>
      </c>
      <c r="HV196" s="92">
        <f t="shared" si="631"/>
        <v>2.5933553392893214E-40</v>
      </c>
      <c r="HW196" s="92">
        <f t="shared" si="632"/>
        <v>3.5767659100049788E-41</v>
      </c>
      <c r="HX196" s="92">
        <f t="shared" si="633"/>
        <v>1.954321534958394E-45</v>
      </c>
      <c r="HY196" s="92">
        <f t="shared" si="634"/>
        <v>9.6150245642075019E-49</v>
      </c>
      <c r="HZ196" s="92">
        <f t="shared" si="635"/>
        <v>5.1539295873542205E-57</v>
      </c>
      <c r="IA196" s="92">
        <f t="shared" si="636"/>
        <v>4.8510868220445047E-56</v>
      </c>
      <c r="IB196" s="92">
        <f t="shared" si="637"/>
        <v>3.497391660362519E-53</v>
      </c>
      <c r="IC196" s="92">
        <f t="shared" si="638"/>
        <v>5.5925647751202318E-52</v>
      </c>
      <c r="ID196" s="92">
        <f t="shared" si="639"/>
        <v>6.0534303682937389E-45</v>
      </c>
      <c r="IE196" s="92">
        <f t="shared" si="640"/>
        <v>6.9368840747944711E-39</v>
      </c>
      <c r="IF196" s="92">
        <f t="shared" si="641"/>
        <v>1.5114160100577018E-31</v>
      </c>
      <c r="IG196" s="92">
        <f t="shared" si="642"/>
        <v>2.7372976937126166E-32</v>
      </c>
      <c r="II196" s="92">
        <f t="shared" si="539"/>
        <v>5.5116830074682793E-4</v>
      </c>
      <c r="IJ196" s="92">
        <f t="shared" si="540"/>
        <v>3.3501547380857053E-4</v>
      </c>
      <c r="IK196" s="92">
        <f t="shared" si="541"/>
        <v>5.6164796512761082E-5</v>
      </c>
      <c r="IL196" s="92">
        <f t="shared" si="542"/>
        <v>1.3018038783408714E-4</v>
      </c>
      <c r="IM196" s="92">
        <f t="shared" si="543"/>
        <v>1.6921322492050972E-4</v>
      </c>
      <c r="IN196" s="92">
        <f t="shared" si="544"/>
        <v>7.4741778873534605E-5</v>
      </c>
      <c r="IO196" s="92">
        <f t="shared" si="545"/>
        <v>4.2848098421401658E-5</v>
      </c>
      <c r="IP196" s="92">
        <f t="shared" si="546"/>
        <v>1.7695329323024854E-6</v>
      </c>
      <c r="IQ196" s="92">
        <f t="shared" si="547"/>
        <v>1.2740604451765149E-6</v>
      </c>
      <c r="IR196" s="92">
        <f t="shared" si="548"/>
        <v>7.2868472432249269E-6</v>
      </c>
      <c r="IS196" s="92">
        <f t="shared" si="549"/>
        <v>1.1717445644577791E-5</v>
      </c>
      <c r="IT196" s="92">
        <f t="shared" si="550"/>
        <v>1.9027498778931981E-4</v>
      </c>
      <c r="IU196" s="92">
        <f t="shared" si="551"/>
        <v>6.2342992072834393E-4</v>
      </c>
      <c r="IV196" s="92">
        <f t="shared" si="552"/>
        <v>8.1069998049412409E-2</v>
      </c>
      <c r="IW196" s="92">
        <f t="shared" si="553"/>
        <v>2.6416839136379312E-2</v>
      </c>
      <c r="IY196" s="92">
        <f t="shared" si="554"/>
        <v>5.5116830074682793E-4</v>
      </c>
      <c r="IZ196" s="92">
        <f t="shared" si="555"/>
        <v>3.3501547380857053E-4</v>
      </c>
      <c r="JA196" s="92">
        <f t="shared" si="556"/>
        <v>5.6164796512761082E-5</v>
      </c>
      <c r="JB196" s="92">
        <f t="shared" si="557"/>
        <v>1.3018038783408714E-4</v>
      </c>
      <c r="JC196" s="92">
        <f t="shared" si="558"/>
        <v>1.6921322492050972E-4</v>
      </c>
      <c r="JD196" s="92">
        <f t="shared" si="559"/>
        <v>7.4741778873534605E-5</v>
      </c>
      <c r="JE196" s="92">
        <f t="shared" si="560"/>
        <v>4.2848098421401658E-5</v>
      </c>
      <c r="JF196" s="92">
        <f t="shared" si="561"/>
        <v>1.7695329323024854E-6</v>
      </c>
      <c r="JG196" s="92">
        <f t="shared" si="562"/>
        <v>1.2740604451765149E-6</v>
      </c>
      <c r="JH196" s="92">
        <f t="shared" si="563"/>
        <v>7.2868472432249269E-6</v>
      </c>
      <c r="JI196" s="92">
        <f t="shared" si="564"/>
        <v>1.1717445644577791E-5</v>
      </c>
      <c r="JJ196" s="92">
        <f t="shared" si="565"/>
        <v>1.9027498778931981E-4</v>
      </c>
      <c r="JK196" s="92">
        <f t="shared" si="566"/>
        <v>6.2342992072834393E-4</v>
      </c>
      <c r="JL196" s="92">
        <f t="shared" si="567"/>
        <v>8.1069998049412409E-2</v>
      </c>
      <c r="JM196" s="92">
        <f t="shared" si="568"/>
        <v>2.6416839136379312E-2</v>
      </c>
    </row>
    <row r="197" spans="2:273" x14ac:dyDescent="0.25">
      <c r="B197" s="2">
        <v>170</v>
      </c>
      <c r="C197" s="37">
        <v>55.65</v>
      </c>
      <c r="D197" s="37">
        <v>56.65</v>
      </c>
      <c r="E197" s="37">
        <v>56.195</v>
      </c>
      <c r="F197" s="37">
        <v>58.146000000000001</v>
      </c>
      <c r="G197" s="37">
        <v>58.439</v>
      </c>
      <c r="H197" s="37">
        <v>57.594999999999999</v>
      </c>
      <c r="I197" s="37">
        <v>59.31</v>
      </c>
      <c r="J197" s="37">
        <v>60.581000000000003</v>
      </c>
      <c r="K197" s="37">
        <v>59.658999999999999</v>
      </c>
      <c r="L197" s="37">
        <v>58.182000000000002</v>
      </c>
      <c r="M197" s="37">
        <v>59.045000000000002</v>
      </c>
      <c r="N197" s="37">
        <v>57.954999999999998</v>
      </c>
      <c r="O197" s="37">
        <v>56</v>
      </c>
      <c r="P197" s="37">
        <v>58.817999999999998</v>
      </c>
      <c r="Q197" s="37">
        <v>60.408999999999999</v>
      </c>
      <c r="S197" s="4">
        <f t="shared" si="440"/>
        <v>55.218737262837344</v>
      </c>
      <c r="T197" s="4">
        <f t="shared" si="441"/>
        <v>56.558729501125839</v>
      </c>
      <c r="U197" s="4">
        <f t="shared" si="442"/>
        <v>57.065197394693691</v>
      </c>
      <c r="V197" s="4">
        <f t="shared" si="443"/>
        <v>57.749290379632249</v>
      </c>
      <c r="W197" s="4">
        <f t="shared" si="444"/>
        <v>58.944475318330404</v>
      </c>
      <c r="X197" s="4">
        <f t="shared" si="445"/>
        <v>59.07892258120723</v>
      </c>
      <c r="Y197" s="4">
        <f t="shared" si="446"/>
        <v>59.580667498821725</v>
      </c>
      <c r="Z197" s="4">
        <f t="shared" si="447"/>
        <v>60.188639794364775</v>
      </c>
      <c r="AA197" s="4">
        <f t="shared" si="448"/>
        <v>58.552295497329716</v>
      </c>
      <c r="AB197" s="4">
        <f t="shared" si="449"/>
        <v>58.331543211257859</v>
      </c>
      <c r="AC197" s="4">
        <f t="shared" si="450"/>
        <v>57.789711813665676</v>
      </c>
      <c r="AD197" s="4">
        <f t="shared" si="451"/>
        <v>56.941058113714497</v>
      </c>
      <c r="AE197" s="4">
        <f t="shared" si="452"/>
        <v>56.583702710948124</v>
      </c>
      <c r="AF197" s="4">
        <f t="shared" si="453"/>
        <v>59.263418456170392</v>
      </c>
      <c r="AG197" s="4">
        <f t="shared" si="454"/>
        <v>62.07086759208326</v>
      </c>
      <c r="AI197" s="4">
        <f t="shared" si="455"/>
        <v>0.43126273716265473</v>
      </c>
      <c r="AJ197" s="4">
        <f t="shared" si="456"/>
        <v>9.12704988741595E-2</v>
      </c>
      <c r="AK197" s="4">
        <f t="shared" si="457"/>
        <v>-0.87019739469369028</v>
      </c>
      <c r="AL197" s="4">
        <f t="shared" si="458"/>
        <v>0.39670962036775137</v>
      </c>
      <c r="AM197" s="4">
        <f t="shared" si="459"/>
        <v>-0.50547531833040438</v>
      </c>
      <c r="AN197" s="4">
        <f t="shared" si="460"/>
        <v>-1.4839225812072314</v>
      </c>
      <c r="AO197" s="4">
        <f t="shared" si="461"/>
        <v>-0.27066749882172303</v>
      </c>
      <c r="AP197" s="4">
        <f t="shared" si="462"/>
        <v>0.392360205635228</v>
      </c>
      <c r="AQ197" s="4">
        <f t="shared" si="463"/>
        <v>1.1067045026702829</v>
      </c>
      <c r="AR197" s="4">
        <f t="shared" si="464"/>
        <v>-0.14954321125785697</v>
      </c>
      <c r="AS197" s="4">
        <f t="shared" si="465"/>
        <v>1.2552881863343259</v>
      </c>
      <c r="AT197" s="4">
        <f t="shared" si="466"/>
        <v>1.013941886285501</v>
      </c>
      <c r="AU197" s="4">
        <f t="shared" si="467"/>
        <v>-0.58370271094812409</v>
      </c>
      <c r="AV197" s="4">
        <f t="shared" si="643"/>
        <v>-0.44541845617039399</v>
      </c>
      <c r="AW197" s="4">
        <f t="shared" si="643"/>
        <v>-1.6618675920832615</v>
      </c>
      <c r="AY197" s="2">
        <f t="shared" si="519"/>
        <v>55.218736935422349</v>
      </c>
      <c r="AZ197" s="2">
        <f t="shared" si="570"/>
        <v>56.558729056834999</v>
      </c>
      <c r="BA197" s="2">
        <f t="shared" si="571"/>
        <v>57.065197355449484</v>
      </c>
      <c r="BB197" s="2">
        <f t="shared" si="572"/>
        <v>57.74929007486859</v>
      </c>
      <c r="BC197" s="2">
        <f t="shared" si="573"/>
        <v>58.944474700030923</v>
      </c>
      <c r="BD197" s="2">
        <f t="shared" si="574"/>
        <v>59.078922421844425</v>
      </c>
      <c r="BE197" s="2">
        <f t="shared" si="575"/>
        <v>59.58066743728029</v>
      </c>
      <c r="BF197" s="2">
        <f t="shared" si="576"/>
        <v>60.188639794219775</v>
      </c>
      <c r="BG197" s="2">
        <f t="shared" si="577"/>
        <v>58.552295497235043</v>
      </c>
      <c r="BH197" s="2">
        <f t="shared" si="578"/>
        <v>58.331543208422218</v>
      </c>
      <c r="BI197" s="2">
        <f t="shared" si="579"/>
        <v>57.789711805637282</v>
      </c>
      <c r="BJ197" s="2">
        <f t="shared" si="580"/>
        <v>56.941056194297346</v>
      </c>
      <c r="BK197" s="2">
        <f t="shared" si="581"/>
        <v>56.583681807690006</v>
      </c>
      <c r="BL197" s="2">
        <f t="shared" si="582"/>
        <v>59.224424494162811</v>
      </c>
      <c r="BM197" s="2">
        <f t="shared" si="583"/>
        <v>61.9042935326353</v>
      </c>
      <c r="BO197" s="2" t="str">
        <f t="shared" si="469"/>
        <v/>
      </c>
      <c r="BP197" s="2" t="str">
        <f t="shared" si="470"/>
        <v/>
      </c>
      <c r="BQ197" s="2" t="str">
        <f t="shared" si="471"/>
        <v/>
      </c>
      <c r="BR197" s="2" t="str">
        <f t="shared" si="472"/>
        <v/>
      </c>
      <c r="BS197" s="2" t="str">
        <f t="shared" si="473"/>
        <v/>
      </c>
      <c r="BT197" s="2" t="str">
        <f t="shared" si="474"/>
        <v/>
      </c>
      <c r="BU197" s="2" t="str">
        <f t="shared" si="475"/>
        <v/>
      </c>
      <c r="BV197" s="2" t="str">
        <f t="shared" si="476"/>
        <v/>
      </c>
      <c r="BW197" s="2" t="str">
        <f t="shared" si="477"/>
        <v/>
      </c>
      <c r="BX197" s="2" t="str">
        <f t="shared" si="478"/>
        <v/>
      </c>
      <c r="BY197" s="2" t="str">
        <f t="shared" si="479"/>
        <v/>
      </c>
      <c r="BZ197" s="2" t="str">
        <f t="shared" si="480"/>
        <v/>
      </c>
      <c r="CA197" s="2" t="str">
        <f t="shared" si="481"/>
        <v/>
      </c>
      <c r="CB197" s="2" t="str">
        <f t="shared" si="482"/>
        <v/>
      </c>
      <c r="CC197" s="2" t="str">
        <f t="shared" si="483"/>
        <v/>
      </c>
      <c r="CE197" s="2" t="str">
        <f t="shared" si="520"/>
        <v/>
      </c>
      <c r="CF197" s="2" t="str">
        <f t="shared" si="521"/>
        <v/>
      </c>
      <c r="CG197" s="2" t="str">
        <f t="shared" si="522"/>
        <v/>
      </c>
      <c r="CH197" s="2" t="str">
        <f t="shared" si="523"/>
        <v/>
      </c>
      <c r="CI197" s="2" t="str">
        <f t="shared" si="524"/>
        <v/>
      </c>
      <c r="CJ197" s="2" t="str">
        <f t="shared" si="525"/>
        <v/>
      </c>
      <c r="CK197" s="2" t="str">
        <f t="shared" si="526"/>
        <v/>
      </c>
      <c r="CL197" s="2" t="str">
        <f t="shared" si="527"/>
        <v/>
      </c>
      <c r="CM197" s="2" t="str">
        <f t="shared" si="528"/>
        <v/>
      </c>
      <c r="CN197" s="2" t="str">
        <f t="shared" si="529"/>
        <v/>
      </c>
      <c r="CO197" s="2" t="str">
        <f t="shared" si="530"/>
        <v/>
      </c>
      <c r="CP197" s="2" t="str">
        <f t="shared" si="531"/>
        <v/>
      </c>
      <c r="CQ197" s="2" t="str">
        <f t="shared" si="532"/>
        <v/>
      </c>
      <c r="CR197" s="2" t="str">
        <f t="shared" si="533"/>
        <v/>
      </c>
      <c r="CS197" s="2" t="str">
        <f t="shared" si="534"/>
        <v/>
      </c>
      <c r="CU197" s="2">
        <f t="shared" si="484"/>
        <v>55.65</v>
      </c>
      <c r="CV197" s="2">
        <f t="shared" si="485"/>
        <v>56.65</v>
      </c>
      <c r="CW197" s="2">
        <f t="shared" si="486"/>
        <v>56.195</v>
      </c>
      <c r="CX197" s="2">
        <f t="shared" si="487"/>
        <v>58.146000000000001</v>
      </c>
      <c r="CY197" s="2">
        <f t="shared" si="488"/>
        <v>58.439</v>
      </c>
      <c r="CZ197" s="2">
        <f t="shared" si="489"/>
        <v>57.594999999999999</v>
      </c>
      <c r="DA197" s="2">
        <f t="shared" si="490"/>
        <v>59.31</v>
      </c>
      <c r="DB197" s="2">
        <f t="shared" si="491"/>
        <v>60.581000000000003</v>
      </c>
      <c r="DC197" s="2">
        <f t="shared" si="492"/>
        <v>59.658999999999999</v>
      </c>
      <c r="DD197" s="2">
        <f t="shared" si="493"/>
        <v>58.182000000000002</v>
      </c>
      <c r="DE197" s="2">
        <f t="shared" si="494"/>
        <v>59.045000000000002</v>
      </c>
      <c r="DF197" s="2">
        <f t="shared" si="495"/>
        <v>57.954999999999998</v>
      </c>
      <c r="DG197" s="2">
        <f t="shared" si="496"/>
        <v>56</v>
      </c>
      <c r="DH197" s="2" t="str">
        <f t="shared" si="497"/>
        <v/>
      </c>
      <c r="DI197" s="2" t="str">
        <f t="shared" si="498"/>
        <v/>
      </c>
      <c r="DK197" s="2">
        <f t="shared" si="499"/>
        <v>119.9734052532833</v>
      </c>
      <c r="DL197" s="2">
        <f t="shared" si="644"/>
        <v>116.09094076655055</v>
      </c>
      <c r="DM197" s="2">
        <f t="shared" si="644"/>
        <v>115.38643183966724</v>
      </c>
      <c r="DN197" s="2">
        <f t="shared" si="644"/>
        <v>126.76162153256081</v>
      </c>
      <c r="DO197" s="2">
        <f t="shared" si="644"/>
        <v>124.65621486643434</v>
      </c>
      <c r="DP197" s="2">
        <f t="shared" si="644"/>
        <v>114.79898432055751</v>
      </c>
      <c r="DQ197" s="2">
        <f t="shared" si="644"/>
        <v>108.55733992751436</v>
      </c>
      <c r="DR197" s="2">
        <f t="shared" si="644"/>
        <v>106.66666739594304</v>
      </c>
      <c r="DS197" s="2">
        <f t="shared" si="644"/>
        <v>110.35593393296058</v>
      </c>
      <c r="DT197" s="2">
        <f t="shared" si="644"/>
        <v>112.00734049104608</v>
      </c>
      <c r="DU197" s="2">
        <f t="shared" si="644"/>
        <v>111.1334912413168</v>
      </c>
      <c r="DV197" s="2">
        <f t="shared" si="644"/>
        <v>121.07165767225781</v>
      </c>
      <c r="DW197" s="2">
        <f t="shared" si="644"/>
        <v>116.16205466626394</v>
      </c>
      <c r="DX197" s="2">
        <f t="shared" si="644"/>
        <v>107.11066293925398</v>
      </c>
      <c r="DY197" s="2">
        <f t="shared" si="644"/>
        <v>90.672683130904161</v>
      </c>
      <c r="EA197" s="2">
        <f t="shared" si="439"/>
        <v>53.642030146694808</v>
      </c>
      <c r="EB197" s="2">
        <f t="shared" si="501"/>
        <v>55.405476142131988</v>
      </c>
      <c r="EC197" s="2">
        <f t="shared" si="502"/>
        <v>55.091142929053433</v>
      </c>
      <c r="ED197" s="2">
        <f t="shared" si="503"/>
        <v>55.834371027748688</v>
      </c>
      <c r="EE197" s="2">
        <f t="shared" si="504"/>
        <v>58.304492043657604</v>
      </c>
      <c r="EF197" s="2">
        <f t="shared" si="505"/>
        <v>57.538919962917177</v>
      </c>
      <c r="EG197" s="2">
        <f t="shared" si="506"/>
        <v>58.098563309585899</v>
      </c>
      <c r="EH197" s="2">
        <f t="shared" si="507"/>
        <v>57.529671333566689</v>
      </c>
      <c r="EI197" s="2">
        <f t="shared" si="508"/>
        <v>56.522414178790676</v>
      </c>
      <c r="EJ197" s="2">
        <f t="shared" si="509"/>
        <v>56.747423028220624</v>
      </c>
      <c r="EK197" s="2">
        <f t="shared" si="510"/>
        <v>56.685089130512537</v>
      </c>
      <c r="EL197" s="2">
        <f t="shared" si="511"/>
        <v>56.221325562926275</v>
      </c>
      <c r="EM197" s="2">
        <f t="shared" si="512"/>
        <v>55.16100749185668</v>
      </c>
      <c r="EN197" s="2">
        <f t="shared" si="513"/>
        <v>59.179886505180455</v>
      </c>
      <c r="EO197" s="2">
        <f t="shared" si="514"/>
        <v>64.410068474859173</v>
      </c>
      <c r="EQ197" s="2">
        <f t="shared" si="515"/>
        <v>55.601768427739813</v>
      </c>
      <c r="ER197" s="2">
        <f t="shared" si="645"/>
        <v>56.824884055977606</v>
      </c>
      <c r="ES197" s="2">
        <f t="shared" si="645"/>
        <v>57.491843304283059</v>
      </c>
      <c r="ET197" s="2">
        <f t="shared" si="645"/>
        <v>58.184739578401192</v>
      </c>
      <c r="EU197" s="2">
        <f t="shared" si="645"/>
        <v>59.095283282454595</v>
      </c>
      <c r="EV197" s="2">
        <f t="shared" si="645"/>
        <v>59.43625127755783</v>
      </c>
      <c r="EW197" s="2">
        <f t="shared" si="645"/>
        <v>59.927340179884439</v>
      </c>
      <c r="EX197" s="2">
        <f t="shared" si="645"/>
        <v>60.726735448712361</v>
      </c>
      <c r="EY197" s="2">
        <f t="shared" si="645"/>
        <v>58.947874112053974</v>
      </c>
      <c r="EZ197" s="2">
        <f t="shared" si="645"/>
        <v>58.674769356907134</v>
      </c>
      <c r="FA197" s="2">
        <f t="shared" si="645"/>
        <v>58.03241531676332</v>
      </c>
      <c r="FB197" s="2">
        <f t="shared" si="645"/>
        <v>57.128588310345776</v>
      </c>
      <c r="FC197" s="2">
        <f t="shared" si="645"/>
        <v>56.967512177525563</v>
      </c>
      <c r="FD197" s="2">
        <f t="shared" si="645"/>
        <v>59.236770362888421</v>
      </c>
      <c r="FE197" s="2">
        <f t="shared" si="645"/>
        <v>60.920846623359452</v>
      </c>
      <c r="FG197" s="2">
        <f t="shared" si="517"/>
        <v>0.99999375087020326</v>
      </c>
      <c r="FH197" s="2">
        <f t="shared" si="646"/>
        <v>0.99999314639233583</v>
      </c>
      <c r="FI197" s="2">
        <f t="shared" si="646"/>
        <v>0.99999193742174908</v>
      </c>
      <c r="FJ197" s="2">
        <f t="shared" si="646"/>
        <v>0.99999241602297662</v>
      </c>
      <c r="FK197" s="2">
        <f t="shared" si="646"/>
        <v>0.99999255514915963</v>
      </c>
      <c r="FL197" s="2">
        <f t="shared" si="646"/>
        <v>0.99999275561562884</v>
      </c>
      <c r="FM197" s="2">
        <f t="shared" si="646"/>
        <v>0.99999156634604935</v>
      </c>
      <c r="FN197" s="2">
        <f t="shared" si="646"/>
        <v>0.99999044373054147</v>
      </c>
      <c r="FO197" s="2">
        <f t="shared" si="646"/>
        <v>0.99999051328166721</v>
      </c>
      <c r="FP197" s="2">
        <f t="shared" si="646"/>
        <v>0.99999055324789488</v>
      </c>
      <c r="FQ197" s="2">
        <f t="shared" si="646"/>
        <v>0.99999168363620572</v>
      </c>
      <c r="FR197" s="2">
        <f t="shared" si="646"/>
        <v>0.99999026684782355</v>
      </c>
      <c r="FS197" s="2">
        <f t="shared" si="646"/>
        <v>0.99999161193951502</v>
      </c>
      <c r="FT197" s="2">
        <f t="shared" si="646"/>
        <v>0.99999253222000883</v>
      </c>
      <c r="FU197" s="2">
        <f t="shared" si="646"/>
        <v>0.99998903906521208</v>
      </c>
      <c r="FW197" s="2">
        <f t="shared" si="535"/>
        <v>0.80433815606968229</v>
      </c>
      <c r="FX197" s="2">
        <f t="shared" si="587"/>
        <v>0.8121956972989941</v>
      </c>
      <c r="FY197" s="2">
        <f t="shared" si="588"/>
        <v>0.82208021928695496</v>
      </c>
      <c r="FZ197" s="2">
        <f t="shared" si="589"/>
        <v>0.81450253235828574</v>
      </c>
      <c r="GA197" s="2">
        <f t="shared" si="590"/>
        <v>0.80866940137924104</v>
      </c>
      <c r="GB197" s="2">
        <f t="shared" si="591"/>
        <v>0.81144902481278747</v>
      </c>
      <c r="GC197" s="2">
        <f t="shared" si="592"/>
        <v>0.81020194420533098</v>
      </c>
      <c r="GD197" s="2">
        <f t="shared" si="593"/>
        <v>0.8315438159916918</v>
      </c>
      <c r="GE197" s="2">
        <f t="shared" si="594"/>
        <v>0.83669517157317552</v>
      </c>
      <c r="GF197" s="2">
        <f t="shared" si="595"/>
        <v>0.8216469089596381</v>
      </c>
      <c r="GG197" s="2">
        <f t="shared" si="596"/>
        <v>0.81952675875569492</v>
      </c>
      <c r="GH197" s="2">
        <f t="shared" si="597"/>
        <v>0.79260328418119752</v>
      </c>
      <c r="GI197" s="2">
        <f t="shared" si="598"/>
        <v>0.78724547278625467</v>
      </c>
      <c r="GJ197" s="2">
        <f t="shared" si="599"/>
        <v>0.77667117297062427</v>
      </c>
      <c r="GK197" s="2">
        <f t="shared" si="600"/>
        <v>0.71822971186350026</v>
      </c>
      <c r="GM197" s="92">
        <f t="shared" si="536"/>
        <v>0</v>
      </c>
      <c r="GN197" s="92">
        <f t="shared" si="601"/>
        <v>0</v>
      </c>
      <c r="GO197" s="92">
        <f t="shared" si="602"/>
        <v>0</v>
      </c>
      <c r="GP197" s="92">
        <f t="shared" si="603"/>
        <v>0</v>
      </c>
      <c r="GQ197" s="92">
        <f t="shared" si="604"/>
        <v>0</v>
      </c>
      <c r="GR197" s="92">
        <f t="shared" si="605"/>
        <v>0</v>
      </c>
      <c r="GS197" s="92">
        <f t="shared" si="606"/>
        <v>0</v>
      </c>
      <c r="GT197" s="92">
        <f t="shared" si="607"/>
        <v>0</v>
      </c>
      <c r="GU197" s="92">
        <f t="shared" si="608"/>
        <v>0</v>
      </c>
      <c r="GV197" s="92">
        <f t="shared" si="609"/>
        <v>0</v>
      </c>
      <c r="GW197" s="92">
        <f t="shared" si="610"/>
        <v>0</v>
      </c>
      <c r="GX197" s="92">
        <f t="shared" si="611"/>
        <v>0</v>
      </c>
      <c r="GY197" s="92">
        <f t="shared" si="612"/>
        <v>0</v>
      </c>
      <c r="GZ197" s="92">
        <f t="shared" si="613"/>
        <v>0</v>
      </c>
      <c r="HA197" s="92">
        <f t="shared" si="614"/>
        <v>0</v>
      </c>
      <c r="HC197" s="92">
        <f t="shared" si="537"/>
        <v>4.6511585375782287E-302</v>
      </c>
      <c r="HD197" s="92">
        <f t="shared" si="615"/>
        <v>0</v>
      </c>
      <c r="HE197" s="92">
        <f t="shared" si="616"/>
        <v>0</v>
      </c>
      <c r="HF197" s="92">
        <f t="shared" si="617"/>
        <v>0</v>
      </c>
      <c r="HG197" s="92">
        <f t="shared" si="618"/>
        <v>0</v>
      </c>
      <c r="HH197" s="92">
        <f t="shared" si="619"/>
        <v>0</v>
      </c>
      <c r="HI197" s="92">
        <f t="shared" si="620"/>
        <v>0</v>
      </c>
      <c r="HJ197" s="92">
        <f t="shared" si="621"/>
        <v>0</v>
      </c>
      <c r="HK197" s="92">
        <f t="shared" si="622"/>
        <v>0</v>
      </c>
      <c r="HL197" s="92">
        <f t="shared" si="623"/>
        <v>0</v>
      </c>
      <c r="HM197" s="92">
        <f t="shared" si="624"/>
        <v>0</v>
      </c>
      <c r="HN197" s="92">
        <f t="shared" si="625"/>
        <v>0</v>
      </c>
      <c r="HO197" s="92">
        <f t="shared" si="626"/>
        <v>0</v>
      </c>
      <c r="HP197" s="92">
        <f t="shared" si="627"/>
        <v>0</v>
      </c>
      <c r="HQ197" s="92">
        <f t="shared" si="628"/>
        <v>0</v>
      </c>
      <c r="HS197" s="92">
        <f t="shared" si="538"/>
        <v>2.2086282399145484E-36</v>
      </c>
      <c r="HT197" s="92">
        <f t="shared" si="629"/>
        <v>7.8298318227065531E-37</v>
      </c>
      <c r="HU197" s="92">
        <f t="shared" si="630"/>
        <v>4.749168880212067E-43</v>
      </c>
      <c r="HV197" s="92">
        <f t="shared" si="631"/>
        <v>4.5506408195454456E-42</v>
      </c>
      <c r="HW197" s="92">
        <f t="shared" si="632"/>
        <v>5.7453113030008233E-43</v>
      </c>
      <c r="HX197" s="92">
        <f t="shared" si="633"/>
        <v>2.1360121009074364E-47</v>
      </c>
      <c r="HY197" s="92">
        <f t="shared" si="634"/>
        <v>7.4040781958041055E-51</v>
      </c>
      <c r="HZ197" s="92">
        <f t="shared" si="635"/>
        <v>1.9780429398988181E-59</v>
      </c>
      <c r="IA197" s="92">
        <f t="shared" si="636"/>
        <v>2.0746503242412686E-58</v>
      </c>
      <c r="IB197" s="92">
        <f t="shared" si="637"/>
        <v>1.7770439655409329E-55</v>
      </c>
      <c r="IC197" s="92">
        <f t="shared" si="638"/>
        <v>3.2336349900819802E-54</v>
      </c>
      <c r="ID197" s="92">
        <f t="shared" si="639"/>
        <v>5.8719365845974019E-47</v>
      </c>
      <c r="IE197" s="92">
        <f t="shared" si="640"/>
        <v>1.2097893023458706E-40</v>
      </c>
      <c r="IF197" s="92">
        <f t="shared" si="641"/>
        <v>5.1405162977371569E-33</v>
      </c>
      <c r="IG197" s="92">
        <f t="shared" si="642"/>
        <v>7.0781694657614267E-34</v>
      </c>
      <c r="II197" s="92">
        <f t="shared" si="539"/>
        <v>2.1972882629020253E-4</v>
      </c>
      <c r="IJ197" s="92">
        <f t="shared" si="540"/>
        <v>1.2959255474454792E-4</v>
      </c>
      <c r="IK197" s="92">
        <f t="shared" si="541"/>
        <v>1.8168033989231436E-5</v>
      </c>
      <c r="IL197" s="92">
        <f t="shared" si="542"/>
        <v>4.502318665969932E-5</v>
      </c>
      <c r="IM197" s="92">
        <f t="shared" si="543"/>
        <v>5.8767234154732775E-5</v>
      </c>
      <c r="IN197" s="92">
        <f t="shared" si="544"/>
        <v>2.3638515755268117E-5</v>
      </c>
      <c r="IO197" s="92">
        <f t="shared" si="545"/>
        <v>1.2493470408156052E-5</v>
      </c>
      <c r="IP197" s="92">
        <f t="shared" si="546"/>
        <v>3.9653476965139201E-7</v>
      </c>
      <c r="IQ197" s="92">
        <f t="shared" si="547"/>
        <v>2.8497323998277229E-7</v>
      </c>
      <c r="IR197" s="92">
        <f t="shared" si="548"/>
        <v>1.8158119029071645E-6</v>
      </c>
      <c r="IS197" s="92">
        <f t="shared" si="549"/>
        <v>3.058682442007058E-6</v>
      </c>
      <c r="IT197" s="92">
        <f t="shared" si="550"/>
        <v>6.1549956283173948E-5</v>
      </c>
      <c r="IU197" s="92">
        <f t="shared" si="551"/>
        <v>2.3314272383229311E-4</v>
      </c>
      <c r="IV197" s="92">
        <f t="shared" si="552"/>
        <v>5.9803752756814488E-2</v>
      </c>
      <c r="IW197" s="92">
        <f t="shared" si="553"/>
        <v>1.4289257573466786E-2</v>
      </c>
      <c r="IY197" s="92">
        <f t="shared" si="554"/>
        <v>2.1972882629020253E-4</v>
      </c>
      <c r="IZ197" s="92">
        <f t="shared" si="555"/>
        <v>1.2959255474454792E-4</v>
      </c>
      <c r="JA197" s="92">
        <f t="shared" si="556"/>
        <v>1.8168033989231436E-5</v>
      </c>
      <c r="JB197" s="92">
        <f t="shared" si="557"/>
        <v>4.502318665969932E-5</v>
      </c>
      <c r="JC197" s="92">
        <f t="shared" si="558"/>
        <v>5.8767234154732775E-5</v>
      </c>
      <c r="JD197" s="92">
        <f t="shared" si="559"/>
        <v>2.3638515755268117E-5</v>
      </c>
      <c r="JE197" s="92">
        <f t="shared" si="560"/>
        <v>1.2493470408156052E-5</v>
      </c>
      <c r="JF197" s="92">
        <f t="shared" si="561"/>
        <v>3.9653476965139201E-7</v>
      </c>
      <c r="JG197" s="92">
        <f t="shared" si="562"/>
        <v>2.8497323998277229E-7</v>
      </c>
      <c r="JH197" s="92">
        <f t="shared" si="563"/>
        <v>1.8158119029071645E-6</v>
      </c>
      <c r="JI197" s="92">
        <f t="shared" si="564"/>
        <v>3.058682442007058E-6</v>
      </c>
      <c r="JJ197" s="92">
        <f t="shared" si="565"/>
        <v>6.1549956283173948E-5</v>
      </c>
      <c r="JK197" s="92">
        <f t="shared" si="566"/>
        <v>2.3314272383229311E-4</v>
      </c>
      <c r="JL197" s="92">
        <f t="shared" si="567"/>
        <v>5.9803752756814488E-2</v>
      </c>
      <c r="JM197" s="92">
        <f t="shared" si="568"/>
        <v>1.4289257573466786E-2</v>
      </c>
    </row>
    <row r="198" spans="2:273" x14ac:dyDescent="0.25">
      <c r="B198" s="2">
        <v>171</v>
      </c>
      <c r="C198" s="37">
        <v>55.924999999999997</v>
      </c>
      <c r="D198" s="37">
        <v>55.15</v>
      </c>
      <c r="E198" s="37">
        <v>56.585000000000001</v>
      </c>
      <c r="F198" s="37">
        <v>57.78</v>
      </c>
      <c r="G198" s="37">
        <v>57.927</v>
      </c>
      <c r="H198" s="37">
        <v>59.143000000000001</v>
      </c>
      <c r="I198" s="37">
        <v>60.19</v>
      </c>
      <c r="J198" s="37">
        <v>61.372</v>
      </c>
      <c r="K198" s="37">
        <v>59.613999999999997</v>
      </c>
      <c r="L198" s="37">
        <v>59.75</v>
      </c>
      <c r="M198" s="37">
        <v>58.25</v>
      </c>
      <c r="N198" s="37">
        <v>56.067999999999998</v>
      </c>
      <c r="O198" s="37">
        <v>56.273000000000003</v>
      </c>
      <c r="P198" s="37">
        <v>57.613999999999997</v>
      </c>
      <c r="Q198" s="37">
        <v>59</v>
      </c>
      <c r="S198" s="4">
        <f t="shared" si="440"/>
        <v>55.165606478183136</v>
      </c>
      <c r="T198" s="4">
        <f t="shared" si="441"/>
        <v>56.49855646942062</v>
      </c>
      <c r="U198" s="4">
        <f t="shared" si="442"/>
        <v>56.981041392331136</v>
      </c>
      <c r="V198" s="4">
        <f t="shared" si="443"/>
        <v>57.675868156778066</v>
      </c>
      <c r="W198" s="4">
        <f t="shared" si="444"/>
        <v>58.867154333763096</v>
      </c>
      <c r="X198" s="4">
        <f t="shared" si="445"/>
        <v>59.006077024553967</v>
      </c>
      <c r="Y198" s="4">
        <f t="shared" si="446"/>
        <v>59.499898211990015</v>
      </c>
      <c r="Z198" s="4">
        <f t="shared" si="447"/>
        <v>60.126455348885429</v>
      </c>
      <c r="AA198" s="4">
        <f t="shared" si="448"/>
        <v>58.471672903059165</v>
      </c>
      <c r="AB198" s="4">
        <f t="shared" si="449"/>
        <v>58.252545632352941</v>
      </c>
      <c r="AC198" s="4">
        <f t="shared" si="450"/>
        <v>57.705702556608543</v>
      </c>
      <c r="AD198" s="4">
        <f t="shared" si="451"/>
        <v>56.846005896005565</v>
      </c>
      <c r="AE198" s="4">
        <f t="shared" si="452"/>
        <v>56.496062493278764</v>
      </c>
      <c r="AF198" s="4">
        <f t="shared" si="453"/>
        <v>59.140077365881119</v>
      </c>
      <c r="AG198" s="4">
        <f t="shared" si="454"/>
        <v>61.794629264151595</v>
      </c>
      <c r="AI198" s="4">
        <f t="shared" si="455"/>
        <v>0.75939352181686104</v>
      </c>
      <c r="AJ198" s="4">
        <f t="shared" si="456"/>
        <v>-1.3485564694206218</v>
      </c>
      <c r="AK198" s="4">
        <f t="shared" si="457"/>
        <v>-0.396041392331135</v>
      </c>
      <c r="AL198" s="4">
        <f t="shared" si="458"/>
        <v>0.10413184322193558</v>
      </c>
      <c r="AM198" s="4">
        <f t="shared" si="459"/>
        <v>-0.94015433376309687</v>
      </c>
      <c r="AN198" s="4">
        <f t="shared" si="460"/>
        <v>0.13692297544603349</v>
      </c>
      <c r="AO198" s="4">
        <f t="shared" si="461"/>
        <v>0.6901017880099829</v>
      </c>
      <c r="AP198" s="4">
        <f t="shared" si="462"/>
        <v>1.2455446511145709</v>
      </c>
      <c r="AQ198" s="4">
        <f t="shared" si="463"/>
        <v>1.1423270969408321</v>
      </c>
      <c r="AR198" s="4">
        <f t="shared" si="464"/>
        <v>1.4974543676470589</v>
      </c>
      <c r="AS198" s="4">
        <f t="shared" si="465"/>
        <v>0.54429744339145714</v>
      </c>
      <c r="AT198" s="4">
        <f t="shared" si="466"/>
        <v>-0.77800589600556691</v>
      </c>
      <c r="AU198" s="4">
        <f t="shared" si="467"/>
        <v>-0.2230624932787606</v>
      </c>
      <c r="AV198" s="4">
        <f t="shared" si="643"/>
        <v>-1.5260773658811218</v>
      </c>
      <c r="AW198" s="4">
        <f t="shared" si="643"/>
        <v>-2.7946292641515953</v>
      </c>
      <c r="AY198" s="2">
        <f t="shared" si="519"/>
        <v>55.165606419796134</v>
      </c>
      <c r="AZ198" s="2">
        <f t="shared" si="570"/>
        <v>56.498556394503339</v>
      </c>
      <c r="BA198" s="2">
        <f t="shared" si="571"/>
        <v>56.981041387626327</v>
      </c>
      <c r="BB198" s="2">
        <f t="shared" si="572"/>
        <v>57.675868115321762</v>
      </c>
      <c r="BC198" s="2">
        <f t="shared" si="573"/>
        <v>58.867154249130238</v>
      </c>
      <c r="BD198" s="2">
        <f t="shared" si="574"/>
        <v>59.006077006324574</v>
      </c>
      <c r="BE198" s="2">
        <f t="shared" si="575"/>
        <v>59.499898205974645</v>
      </c>
      <c r="BF198" s="2">
        <f t="shared" si="576"/>
        <v>60.12645534887681</v>
      </c>
      <c r="BG198" s="2">
        <f t="shared" si="577"/>
        <v>58.471672903053545</v>
      </c>
      <c r="BH198" s="2">
        <f t="shared" si="578"/>
        <v>58.252545632147196</v>
      </c>
      <c r="BI198" s="2">
        <f t="shared" si="579"/>
        <v>57.705702555972117</v>
      </c>
      <c r="BJ198" s="2">
        <f t="shared" si="580"/>
        <v>56.846005668226482</v>
      </c>
      <c r="BK198" s="2">
        <f t="shared" si="581"/>
        <v>56.496059214657024</v>
      </c>
      <c r="BL198" s="2">
        <f t="shared" si="582"/>
        <v>59.124175614004365</v>
      </c>
      <c r="BM198" s="2">
        <f t="shared" si="583"/>
        <v>61.731250243401817</v>
      </c>
      <c r="BO198" s="2" t="str">
        <f t="shared" si="469"/>
        <v/>
      </c>
      <c r="BP198" s="2" t="str">
        <f t="shared" si="470"/>
        <v/>
      </c>
      <c r="BQ198" s="2" t="str">
        <f t="shared" si="471"/>
        <v/>
      </c>
      <c r="BR198" s="2" t="str">
        <f t="shared" si="472"/>
        <v/>
      </c>
      <c r="BS198" s="2" t="str">
        <f t="shared" si="473"/>
        <v/>
      </c>
      <c r="BT198" s="2" t="str">
        <f t="shared" si="474"/>
        <v/>
      </c>
      <c r="BU198" s="2" t="str">
        <f t="shared" si="475"/>
        <v/>
      </c>
      <c r="BV198" s="2" t="str">
        <f t="shared" si="476"/>
        <v/>
      </c>
      <c r="BW198" s="2" t="str">
        <f t="shared" si="477"/>
        <v/>
      </c>
      <c r="BX198" s="2" t="str">
        <f t="shared" si="478"/>
        <v/>
      </c>
      <c r="BY198" s="2" t="str">
        <f t="shared" si="479"/>
        <v/>
      </c>
      <c r="BZ198" s="2" t="str">
        <f t="shared" si="480"/>
        <v/>
      </c>
      <c r="CA198" s="2" t="str">
        <f t="shared" si="481"/>
        <v/>
      </c>
      <c r="CB198" s="2" t="str">
        <f t="shared" si="482"/>
        <v/>
      </c>
      <c r="CC198" s="2" t="str">
        <f t="shared" si="483"/>
        <v/>
      </c>
      <c r="CE198" s="2" t="str">
        <f t="shared" si="520"/>
        <v/>
      </c>
      <c r="CF198" s="2" t="str">
        <f t="shared" si="521"/>
        <v/>
      </c>
      <c r="CG198" s="2" t="str">
        <f t="shared" si="522"/>
        <v/>
      </c>
      <c r="CH198" s="2" t="str">
        <f t="shared" si="523"/>
        <v/>
      </c>
      <c r="CI198" s="2" t="str">
        <f t="shared" si="524"/>
        <v/>
      </c>
      <c r="CJ198" s="2" t="str">
        <f t="shared" si="525"/>
        <v/>
      </c>
      <c r="CK198" s="2" t="str">
        <f t="shared" si="526"/>
        <v/>
      </c>
      <c r="CL198" s="2" t="str">
        <f t="shared" si="527"/>
        <v/>
      </c>
      <c r="CM198" s="2" t="str">
        <f t="shared" si="528"/>
        <v/>
      </c>
      <c r="CN198" s="2" t="str">
        <f t="shared" si="529"/>
        <v/>
      </c>
      <c r="CO198" s="2" t="str">
        <f t="shared" si="530"/>
        <v/>
      </c>
      <c r="CP198" s="2" t="str">
        <f t="shared" si="531"/>
        <v/>
      </c>
      <c r="CQ198" s="2" t="str">
        <f t="shared" si="532"/>
        <v/>
      </c>
      <c r="CR198" s="2" t="str">
        <f t="shared" si="533"/>
        <v/>
      </c>
      <c r="CS198" s="2" t="str">
        <f t="shared" si="534"/>
        <v/>
      </c>
      <c r="CU198" s="2">
        <f t="shared" si="484"/>
        <v>55.924999999999997</v>
      </c>
      <c r="CV198" s="2">
        <f t="shared" si="485"/>
        <v>55.15</v>
      </c>
      <c r="CW198" s="2">
        <f t="shared" si="486"/>
        <v>56.585000000000001</v>
      </c>
      <c r="CX198" s="2">
        <f t="shared" si="487"/>
        <v>57.78</v>
      </c>
      <c r="CY198" s="2">
        <f t="shared" si="488"/>
        <v>57.927</v>
      </c>
      <c r="CZ198" s="2">
        <f t="shared" si="489"/>
        <v>59.143000000000001</v>
      </c>
      <c r="DA198" s="2">
        <f t="shared" si="490"/>
        <v>60.19</v>
      </c>
      <c r="DB198" s="2">
        <f t="shared" si="491"/>
        <v>61.372</v>
      </c>
      <c r="DC198" s="2">
        <f t="shared" si="492"/>
        <v>59.613999999999997</v>
      </c>
      <c r="DD198" s="2">
        <f t="shared" si="493"/>
        <v>59.75</v>
      </c>
      <c r="DE198" s="2">
        <f t="shared" si="494"/>
        <v>58.25</v>
      </c>
      <c r="DF198" s="2">
        <f t="shared" si="495"/>
        <v>56.067999999999998</v>
      </c>
      <c r="DG198" s="2">
        <f t="shared" si="496"/>
        <v>56.273000000000003</v>
      </c>
      <c r="DH198" s="2" t="str">
        <f t="shared" si="497"/>
        <v/>
      </c>
      <c r="DI198" s="2">
        <f t="shared" si="498"/>
        <v>59</v>
      </c>
      <c r="DK198" s="2">
        <f t="shared" si="499"/>
        <v>120.28854831144466</v>
      </c>
      <c r="DL198" s="2">
        <f t="shared" si="644"/>
        <v>116.37710801393732</v>
      </c>
      <c r="DM198" s="2">
        <f t="shared" si="644"/>
        <v>115.65441927990709</v>
      </c>
      <c r="DN198" s="2">
        <f t="shared" si="644"/>
        <v>127.09447502903598</v>
      </c>
      <c r="DO198" s="2">
        <f t="shared" si="644"/>
        <v>124.9702427409988</v>
      </c>
      <c r="DP198" s="2">
        <f t="shared" si="644"/>
        <v>115.03983153310105</v>
      </c>
      <c r="DQ198" s="2">
        <f t="shared" si="644"/>
        <v>108.7528719420115</v>
      </c>
      <c r="DR198" s="2">
        <f t="shared" si="644"/>
        <v>106.85444415633523</v>
      </c>
      <c r="DS198" s="2">
        <f t="shared" si="644"/>
        <v>110.57614720579099</v>
      </c>
      <c r="DT198" s="2">
        <f t="shared" si="644"/>
        <v>112.23955684304349</v>
      </c>
      <c r="DU198" s="2">
        <f t="shared" si="644"/>
        <v>111.37393717909995</v>
      </c>
      <c r="DV198" s="2">
        <f t="shared" si="644"/>
        <v>121.37556497312484</v>
      </c>
      <c r="DW198" s="2">
        <f t="shared" si="644"/>
        <v>116.42045303533673</v>
      </c>
      <c r="DX198" s="2">
        <f t="shared" si="644"/>
        <v>107.30831126596982</v>
      </c>
      <c r="DY198" s="2">
        <f t="shared" si="644"/>
        <v>90.773050944669336</v>
      </c>
      <c r="EA198" s="2">
        <f t="shared" si="439"/>
        <v>53.535270590687617</v>
      </c>
      <c r="EB198" s="2">
        <f t="shared" si="501"/>
        <v>55.306602143260022</v>
      </c>
      <c r="EC198" s="2">
        <f t="shared" si="502"/>
        <v>54.943338486230161</v>
      </c>
      <c r="ED198" s="2">
        <f t="shared" si="503"/>
        <v>55.698078155639735</v>
      </c>
      <c r="EE198" s="2">
        <f t="shared" si="504"/>
        <v>58.205238336411199</v>
      </c>
      <c r="EF198" s="2">
        <f t="shared" si="505"/>
        <v>57.414878638049217</v>
      </c>
      <c r="EG198" s="2">
        <f t="shared" si="506"/>
        <v>57.968398524694564</v>
      </c>
      <c r="EH198" s="2">
        <f t="shared" si="507"/>
        <v>57.385109415470779</v>
      </c>
      <c r="EI198" s="2">
        <f t="shared" si="508"/>
        <v>56.379831435539472</v>
      </c>
      <c r="EJ198" s="2">
        <f t="shared" si="509"/>
        <v>56.617113591311558</v>
      </c>
      <c r="EK198" s="2">
        <f t="shared" si="510"/>
        <v>56.566417361135954</v>
      </c>
      <c r="EL198" s="2">
        <f t="shared" si="511"/>
        <v>56.100832165436472</v>
      </c>
      <c r="EM198" s="2">
        <f t="shared" si="512"/>
        <v>55.022694625407169</v>
      </c>
      <c r="EN198" s="2">
        <f t="shared" si="513"/>
        <v>59.077975620299952</v>
      </c>
      <c r="EO198" s="2">
        <f t="shared" si="514"/>
        <v>64.336251973521996</v>
      </c>
      <c r="EQ198" s="2">
        <f t="shared" si="515"/>
        <v>55.526838268775734</v>
      </c>
      <c r="ER198" s="2">
        <f t="shared" si="645"/>
        <v>56.749458957285583</v>
      </c>
      <c r="ES198" s="2">
        <f t="shared" si="645"/>
        <v>57.382715034636874</v>
      </c>
      <c r="ET198" s="2">
        <f t="shared" si="645"/>
        <v>58.086067254577017</v>
      </c>
      <c r="EU198" s="2">
        <f t="shared" si="645"/>
        <v>59.009432060256188</v>
      </c>
      <c r="EV198" s="2">
        <f t="shared" si="645"/>
        <v>59.342818935841741</v>
      </c>
      <c r="EW198" s="2">
        <f t="shared" si="645"/>
        <v>59.826625716715441</v>
      </c>
      <c r="EX198" s="2">
        <f t="shared" si="645"/>
        <v>60.632428466839748</v>
      </c>
      <c r="EY198" s="2">
        <f t="shared" si="645"/>
        <v>58.843478393566116</v>
      </c>
      <c r="EZ198" s="2">
        <f t="shared" si="645"/>
        <v>58.575735067200476</v>
      </c>
      <c r="FA198" s="2">
        <f t="shared" si="645"/>
        <v>57.934017131588533</v>
      </c>
      <c r="FB198" s="2">
        <f t="shared" si="645"/>
        <v>57.02311730318327</v>
      </c>
      <c r="FC198" s="2">
        <f t="shared" si="645"/>
        <v>56.85861774916718</v>
      </c>
      <c r="FD198" s="2">
        <f t="shared" si="645"/>
        <v>59.135876716692209</v>
      </c>
      <c r="FE198" s="2">
        <f t="shared" si="645"/>
        <v>60.798840050851702</v>
      </c>
      <c r="FG198" s="2">
        <f t="shared" si="517"/>
        <v>0.99999430072275508</v>
      </c>
      <c r="FH198" s="2">
        <f t="shared" si="646"/>
        <v>0.99999374943175223</v>
      </c>
      <c r="FI198" s="2">
        <f t="shared" si="646"/>
        <v>0.99999264683602551</v>
      </c>
      <c r="FJ198" s="2">
        <f t="shared" si="646"/>
        <v>0.99999308332613368</v>
      </c>
      <c r="FK198" s="2">
        <f t="shared" si="646"/>
        <v>0.99999321021088849</v>
      </c>
      <c r="FL198" s="2">
        <f t="shared" si="646"/>
        <v>0.99999339303871759</v>
      </c>
      <c r="FM198" s="2">
        <f t="shared" si="646"/>
        <v>0.99999230841047393</v>
      </c>
      <c r="FN198" s="2">
        <f t="shared" si="646"/>
        <v>0.99999128457134168</v>
      </c>
      <c r="FO198" s="2">
        <f t="shared" si="646"/>
        <v>0.99999134800282852</v>
      </c>
      <c r="FP198" s="2">
        <f t="shared" si="646"/>
        <v>0.99999138445252211</v>
      </c>
      <c r="FQ198" s="2">
        <f t="shared" si="646"/>
        <v>0.99999241538052552</v>
      </c>
      <c r="FR198" s="2">
        <f t="shared" si="646"/>
        <v>0.99999112325211181</v>
      </c>
      <c r="FS198" s="2">
        <f t="shared" si="646"/>
        <v>0.99999234999227038</v>
      </c>
      <c r="FT198" s="2">
        <f t="shared" si="646"/>
        <v>0.99999318929922687</v>
      </c>
      <c r="FU198" s="2">
        <f t="shared" si="646"/>
        <v>0.99999000349902289</v>
      </c>
      <c r="FW198" s="2">
        <f t="shared" si="535"/>
        <v>0.81842831735275046</v>
      </c>
      <c r="FX198" s="2">
        <f t="shared" si="587"/>
        <v>0.82584253288028453</v>
      </c>
      <c r="FY198" s="2">
        <f t="shared" si="588"/>
        <v>0.83515457430902285</v>
      </c>
      <c r="FZ198" s="2">
        <f t="shared" si="589"/>
        <v>0.82801723633059077</v>
      </c>
      <c r="GA198" s="2">
        <f t="shared" si="590"/>
        <v>0.82251648179562631</v>
      </c>
      <c r="GB198" s="2">
        <f t="shared" si="591"/>
        <v>0.82513843621825522</v>
      </c>
      <c r="GC198" s="2">
        <f t="shared" si="592"/>
        <v>0.82396225527790679</v>
      </c>
      <c r="GD198" s="2">
        <f t="shared" si="593"/>
        <v>0.84405466281264718</v>
      </c>
      <c r="GE198" s="2">
        <f t="shared" si="594"/>
        <v>0.84889296103467948</v>
      </c>
      <c r="GF198" s="2">
        <f t="shared" si="595"/>
        <v>0.8347467048440016</v>
      </c>
      <c r="GG198" s="2">
        <f t="shared" si="596"/>
        <v>0.83275057897759042</v>
      </c>
      <c r="GH198" s="2">
        <f t="shared" si="597"/>
        <v>0.80733608834085613</v>
      </c>
      <c r="GI198" s="2">
        <f t="shared" si="598"/>
        <v>0.80226392753685771</v>
      </c>
      <c r="GJ198" s="2">
        <f t="shared" si="599"/>
        <v>0.79223907971239882</v>
      </c>
      <c r="GK198" s="2">
        <f t="shared" si="600"/>
        <v>0.73648929289532084</v>
      </c>
      <c r="GM198" s="92">
        <f t="shared" si="536"/>
        <v>0</v>
      </c>
      <c r="GN198" s="92">
        <f t="shared" si="601"/>
        <v>0</v>
      </c>
      <c r="GO198" s="92">
        <f t="shared" si="602"/>
        <v>0</v>
      </c>
      <c r="GP198" s="92">
        <f t="shared" si="603"/>
        <v>0</v>
      </c>
      <c r="GQ198" s="92">
        <f t="shared" si="604"/>
        <v>0</v>
      </c>
      <c r="GR198" s="92">
        <f t="shared" si="605"/>
        <v>0</v>
      </c>
      <c r="GS198" s="92">
        <f t="shared" si="606"/>
        <v>0</v>
      </c>
      <c r="GT198" s="92">
        <f t="shared" si="607"/>
        <v>0</v>
      </c>
      <c r="GU198" s="92">
        <f t="shared" si="608"/>
        <v>0</v>
      </c>
      <c r="GV198" s="92">
        <f t="shared" si="609"/>
        <v>0</v>
      </c>
      <c r="GW198" s="92">
        <f t="shared" si="610"/>
        <v>0</v>
      </c>
      <c r="GX198" s="92">
        <f t="shared" si="611"/>
        <v>0</v>
      </c>
      <c r="GY198" s="92">
        <f t="shared" si="612"/>
        <v>0</v>
      </c>
      <c r="GZ198" s="92">
        <f t="shared" si="613"/>
        <v>0</v>
      </c>
      <c r="HA198" s="92">
        <f t="shared" si="614"/>
        <v>0</v>
      </c>
      <c r="HC198" s="92">
        <f t="shared" si="537"/>
        <v>0</v>
      </c>
      <c r="HD198" s="92">
        <f t="shared" si="615"/>
        <v>0</v>
      </c>
      <c r="HE198" s="92">
        <f t="shared" si="616"/>
        <v>0</v>
      </c>
      <c r="HF198" s="92">
        <f t="shared" si="617"/>
        <v>0</v>
      </c>
      <c r="HG198" s="92">
        <f t="shared" si="618"/>
        <v>0</v>
      </c>
      <c r="HH198" s="92">
        <f t="shared" si="619"/>
        <v>0</v>
      </c>
      <c r="HI198" s="92">
        <f t="shared" si="620"/>
        <v>0</v>
      </c>
      <c r="HJ198" s="92">
        <f t="shared" si="621"/>
        <v>0</v>
      </c>
      <c r="HK198" s="92">
        <f t="shared" si="622"/>
        <v>0</v>
      </c>
      <c r="HL198" s="92">
        <f t="shared" si="623"/>
        <v>0</v>
      </c>
      <c r="HM198" s="92">
        <f t="shared" si="624"/>
        <v>0</v>
      </c>
      <c r="HN198" s="92">
        <f t="shared" si="625"/>
        <v>0</v>
      </c>
      <c r="HO198" s="92">
        <f t="shared" si="626"/>
        <v>0</v>
      </c>
      <c r="HP198" s="92">
        <f t="shared" si="627"/>
        <v>0</v>
      </c>
      <c r="HQ198" s="92">
        <f t="shared" si="628"/>
        <v>0</v>
      </c>
      <c r="HS198" s="92">
        <f t="shared" si="538"/>
        <v>5.8334709594580939E-38</v>
      </c>
      <c r="HT198" s="92">
        <f t="shared" si="629"/>
        <v>2.021926053746807E-38</v>
      </c>
      <c r="HU198" s="92">
        <f t="shared" si="630"/>
        <v>6.7975417240805289E-45</v>
      </c>
      <c r="HV198" s="92">
        <f t="shared" si="631"/>
        <v>7.3050435628819118E-44</v>
      </c>
      <c r="HW198" s="92">
        <f t="shared" si="632"/>
        <v>8.4262465038828592E-45</v>
      </c>
      <c r="HX198" s="92">
        <f t="shared" si="633"/>
        <v>2.1160809623965254E-49</v>
      </c>
      <c r="HY198" s="92">
        <f t="shared" si="634"/>
        <v>5.1272340225725143E-53</v>
      </c>
      <c r="HZ198" s="92">
        <f t="shared" si="635"/>
        <v>6.7449310622441739E-62</v>
      </c>
      <c r="IA198" s="92">
        <f t="shared" si="636"/>
        <v>7.9030729868389857E-61</v>
      </c>
      <c r="IB198" s="92">
        <f t="shared" si="637"/>
        <v>8.0529637793310172E-58</v>
      </c>
      <c r="IC198" s="92">
        <f t="shared" si="638"/>
        <v>1.6724566042978205E-56</v>
      </c>
      <c r="ID198" s="92">
        <f t="shared" si="639"/>
        <v>5.1301446273366415E-49</v>
      </c>
      <c r="IE198" s="92">
        <f t="shared" si="640"/>
        <v>1.9232981181851534E-42</v>
      </c>
      <c r="IF198" s="92">
        <f t="shared" si="641"/>
        <v>1.6138720747863743E-34</v>
      </c>
      <c r="IG198" s="92">
        <f t="shared" si="642"/>
        <v>1.6707501770249459E-35</v>
      </c>
      <c r="II198" s="92">
        <f t="shared" si="539"/>
        <v>8.2896396386056601E-5</v>
      </c>
      <c r="IJ198" s="92">
        <f t="shared" si="540"/>
        <v>4.7436458446070085E-5</v>
      </c>
      <c r="IK198" s="92">
        <f t="shared" si="541"/>
        <v>5.5137584589917565E-6</v>
      </c>
      <c r="IL198" s="92">
        <f t="shared" si="542"/>
        <v>1.4639983332913055E-5</v>
      </c>
      <c r="IM198" s="92">
        <f t="shared" si="543"/>
        <v>1.9164262430471686E-5</v>
      </c>
      <c r="IN198" s="92">
        <f t="shared" si="544"/>
        <v>6.9833659973683409E-6</v>
      </c>
      <c r="IO198" s="92">
        <f t="shared" si="545"/>
        <v>3.3837020176006483E-6</v>
      </c>
      <c r="IP198" s="92">
        <f t="shared" si="546"/>
        <v>8.1795958192217008E-8</v>
      </c>
      <c r="IQ198" s="92">
        <f t="shared" si="547"/>
        <v>5.8774853599489717E-8</v>
      </c>
      <c r="IR198" s="92">
        <f t="shared" si="548"/>
        <v>4.1773416772723665E-7</v>
      </c>
      <c r="IS198" s="92">
        <f t="shared" si="549"/>
        <v>7.3870044933978203E-7</v>
      </c>
      <c r="IT198" s="92">
        <f t="shared" si="550"/>
        <v>1.8520121207294065E-5</v>
      </c>
      <c r="IU198" s="92">
        <f t="shared" si="551"/>
        <v>8.1794752344849272E-5</v>
      </c>
      <c r="IV198" s="92">
        <f t="shared" si="552"/>
        <v>4.3326933189947611E-2</v>
      </c>
      <c r="IW198" s="92">
        <f t="shared" si="553"/>
        <v>7.3010166768603417E-3</v>
      </c>
      <c r="IY198" s="92">
        <f t="shared" si="554"/>
        <v>8.2896396386056601E-5</v>
      </c>
      <c r="IZ198" s="92">
        <f t="shared" si="555"/>
        <v>4.7436458446070085E-5</v>
      </c>
      <c r="JA198" s="92">
        <f t="shared" si="556"/>
        <v>5.5137584589917565E-6</v>
      </c>
      <c r="JB198" s="92">
        <f t="shared" si="557"/>
        <v>1.4639983332913055E-5</v>
      </c>
      <c r="JC198" s="92">
        <f t="shared" si="558"/>
        <v>1.9164262430471686E-5</v>
      </c>
      <c r="JD198" s="92">
        <f t="shared" si="559"/>
        <v>6.9833659973683409E-6</v>
      </c>
      <c r="JE198" s="92">
        <f t="shared" si="560"/>
        <v>3.3837020176006483E-6</v>
      </c>
      <c r="JF198" s="92">
        <f t="shared" si="561"/>
        <v>8.1795958192217008E-8</v>
      </c>
      <c r="JG198" s="92">
        <f t="shared" si="562"/>
        <v>5.8774853599489717E-8</v>
      </c>
      <c r="JH198" s="92">
        <f t="shared" si="563"/>
        <v>4.1773416772723665E-7</v>
      </c>
      <c r="JI198" s="92">
        <f t="shared" si="564"/>
        <v>7.3870044933978203E-7</v>
      </c>
      <c r="JJ198" s="92">
        <f t="shared" si="565"/>
        <v>1.8520121207294065E-5</v>
      </c>
      <c r="JK198" s="92">
        <f t="shared" si="566"/>
        <v>8.1794752344849272E-5</v>
      </c>
      <c r="JL198" s="92">
        <f t="shared" si="567"/>
        <v>4.3326933189947611E-2</v>
      </c>
      <c r="JM198" s="92">
        <f t="shared" si="568"/>
        <v>7.3010166768603417E-3</v>
      </c>
    </row>
    <row r="199" spans="2:273" x14ac:dyDescent="0.25">
      <c r="B199" s="2">
        <v>172</v>
      </c>
      <c r="C199" s="37">
        <v>53.774999999999999</v>
      </c>
      <c r="D199" s="37">
        <v>54.674999999999997</v>
      </c>
      <c r="E199" s="37">
        <v>56.951000000000001</v>
      </c>
      <c r="F199" s="37">
        <v>58.536999999999999</v>
      </c>
      <c r="G199" s="37">
        <v>57.341000000000001</v>
      </c>
      <c r="H199" s="37">
        <v>60.119</v>
      </c>
      <c r="I199" s="37">
        <v>58.929000000000002</v>
      </c>
      <c r="J199" s="37">
        <v>61.023000000000003</v>
      </c>
      <c r="K199" s="37">
        <v>58.567999999999998</v>
      </c>
      <c r="L199" s="37">
        <v>58.317999999999998</v>
      </c>
      <c r="M199" s="37">
        <v>56.976999999999997</v>
      </c>
      <c r="N199" s="37">
        <v>57.545000000000002</v>
      </c>
      <c r="O199" s="37">
        <v>55.795000000000002</v>
      </c>
      <c r="P199" s="37">
        <v>58.658999999999999</v>
      </c>
      <c r="Q199" s="37">
        <v>61.136000000000003</v>
      </c>
      <c r="S199" s="4">
        <f t="shared" si="440"/>
        <v>55.111752124486763</v>
      </c>
      <c r="T199" s="4">
        <f t="shared" si="441"/>
        <v>56.437861267218153</v>
      </c>
      <c r="U199" s="4">
        <f t="shared" si="442"/>
        <v>56.895960965742475</v>
      </c>
      <c r="V199" s="4">
        <f t="shared" si="443"/>
        <v>57.601545269608252</v>
      </c>
      <c r="W199" s="4">
        <f t="shared" si="444"/>
        <v>58.789555564140436</v>
      </c>
      <c r="X199" s="4">
        <f t="shared" si="445"/>
        <v>58.932514370188571</v>
      </c>
      <c r="Y199" s="4">
        <f t="shared" si="446"/>
        <v>59.418438176681846</v>
      </c>
      <c r="Z199" s="4">
        <f t="shared" si="447"/>
        <v>60.062998882830875</v>
      </c>
      <c r="AA199" s="4">
        <f t="shared" si="448"/>
        <v>58.390086396496145</v>
      </c>
      <c r="AB199" s="4">
        <f t="shared" si="449"/>
        <v>58.172812713158784</v>
      </c>
      <c r="AC199" s="4">
        <f t="shared" si="450"/>
        <v>57.621141775724688</v>
      </c>
      <c r="AD199" s="4">
        <f t="shared" si="451"/>
        <v>56.750642292173048</v>
      </c>
      <c r="AE199" s="4">
        <f t="shared" si="452"/>
        <v>56.407807612057155</v>
      </c>
      <c r="AF199" s="4">
        <f t="shared" si="453"/>
        <v>59.030032204286762</v>
      </c>
      <c r="AG199" s="4">
        <f t="shared" si="454"/>
        <v>61.581525887391933</v>
      </c>
      <c r="AI199" s="4">
        <f t="shared" si="455"/>
        <v>-1.3367521244867646</v>
      </c>
      <c r="AJ199" s="4">
        <f t="shared" si="456"/>
        <v>-1.7628612672181561</v>
      </c>
      <c r="AK199" s="4">
        <f t="shared" si="457"/>
        <v>5.5039034257525543E-2</v>
      </c>
      <c r="AL199" s="4">
        <f t="shared" si="458"/>
        <v>0.93545473039174709</v>
      </c>
      <c r="AM199" s="4">
        <f t="shared" si="459"/>
        <v>-1.4485555641404346</v>
      </c>
      <c r="AN199" s="4">
        <f t="shared" si="460"/>
        <v>1.186485629811429</v>
      </c>
      <c r="AO199" s="4">
        <f t="shared" si="461"/>
        <v>-0.48943817668184408</v>
      </c>
      <c r="AP199" s="4">
        <f t="shared" si="462"/>
        <v>0.96000111716912784</v>
      </c>
      <c r="AQ199" s="4">
        <f t="shared" si="463"/>
        <v>0.17791360350385332</v>
      </c>
      <c r="AR199" s="4">
        <f t="shared" si="464"/>
        <v>0.14518728684121385</v>
      </c>
      <c r="AS199" s="4">
        <f t="shared" si="465"/>
        <v>-0.644141775724691</v>
      </c>
      <c r="AT199" s="4">
        <f t="shared" si="466"/>
        <v>0.79435770782695414</v>
      </c>
      <c r="AU199" s="4">
        <f t="shared" si="467"/>
        <v>-0.61280761205715351</v>
      </c>
      <c r="AV199" s="4">
        <f t="shared" si="643"/>
        <v>-0.37103220428676309</v>
      </c>
      <c r="AW199" s="4">
        <f t="shared" si="643"/>
        <v>-0.44552588739193055</v>
      </c>
      <c r="AY199" s="2">
        <f t="shared" si="519"/>
        <v>55.111752115088663</v>
      </c>
      <c r="AZ199" s="2">
        <f t="shared" si="570"/>
        <v>56.437861255816863</v>
      </c>
      <c r="BA199" s="2">
        <f t="shared" si="571"/>
        <v>56.895960965241343</v>
      </c>
      <c r="BB199" s="2">
        <f t="shared" si="572"/>
        <v>57.601545264578931</v>
      </c>
      <c r="BC199" s="2">
        <f t="shared" si="573"/>
        <v>58.789555553833743</v>
      </c>
      <c r="BD199" s="2">
        <f t="shared" si="574"/>
        <v>58.932514368351008</v>
      </c>
      <c r="BE199" s="2">
        <f t="shared" si="575"/>
        <v>59.418438176169005</v>
      </c>
      <c r="BF199" s="2">
        <f t="shared" si="576"/>
        <v>60.062998882830435</v>
      </c>
      <c r="BG199" s="2">
        <f t="shared" si="577"/>
        <v>58.39008639649586</v>
      </c>
      <c r="BH199" s="2">
        <f t="shared" si="578"/>
        <v>58.172812713145902</v>
      </c>
      <c r="BI199" s="2">
        <f t="shared" si="579"/>
        <v>57.621141775680996</v>
      </c>
      <c r="BJ199" s="2">
        <f t="shared" si="580"/>
        <v>56.750642268540965</v>
      </c>
      <c r="BK199" s="2">
        <f t="shared" si="581"/>
        <v>56.407807155335306</v>
      </c>
      <c r="BL199" s="2">
        <f t="shared" si="582"/>
        <v>59.023912768776192</v>
      </c>
      <c r="BM199" s="2">
        <f t="shared" si="583"/>
        <v>61.559238421163769</v>
      </c>
      <c r="BO199" s="2" t="str">
        <f t="shared" si="469"/>
        <v/>
      </c>
      <c r="BP199" s="2" t="str">
        <f t="shared" si="470"/>
        <v/>
      </c>
      <c r="BQ199" s="2" t="str">
        <f t="shared" si="471"/>
        <v/>
      </c>
      <c r="BR199" s="2" t="str">
        <f t="shared" si="472"/>
        <v/>
      </c>
      <c r="BS199" s="2" t="str">
        <f t="shared" si="473"/>
        <v/>
      </c>
      <c r="BT199" s="2" t="str">
        <f t="shared" si="474"/>
        <v/>
      </c>
      <c r="BU199" s="2" t="str">
        <f t="shared" si="475"/>
        <v/>
      </c>
      <c r="BV199" s="2" t="str">
        <f t="shared" si="476"/>
        <v/>
      </c>
      <c r="BW199" s="2" t="str">
        <f t="shared" si="477"/>
        <v/>
      </c>
      <c r="BX199" s="2" t="str">
        <f t="shared" si="478"/>
        <v/>
      </c>
      <c r="BY199" s="2" t="str">
        <f t="shared" si="479"/>
        <v/>
      </c>
      <c r="BZ199" s="2" t="str">
        <f t="shared" si="480"/>
        <v/>
      </c>
      <c r="CA199" s="2" t="str">
        <f t="shared" si="481"/>
        <v/>
      </c>
      <c r="CB199" s="2" t="str">
        <f t="shared" si="482"/>
        <v/>
      </c>
      <c r="CC199" s="2" t="str">
        <f t="shared" si="483"/>
        <v/>
      </c>
      <c r="CE199" s="2" t="str">
        <f t="shared" si="520"/>
        <v/>
      </c>
      <c r="CF199" s="2" t="str">
        <f t="shared" si="521"/>
        <v/>
      </c>
      <c r="CG199" s="2" t="str">
        <f t="shared" si="522"/>
        <v/>
      </c>
      <c r="CH199" s="2" t="str">
        <f t="shared" si="523"/>
        <v/>
      </c>
      <c r="CI199" s="2" t="str">
        <f t="shared" si="524"/>
        <v/>
      </c>
      <c r="CJ199" s="2" t="str">
        <f t="shared" si="525"/>
        <v/>
      </c>
      <c r="CK199" s="2" t="str">
        <f t="shared" si="526"/>
        <v/>
      </c>
      <c r="CL199" s="2" t="str">
        <f t="shared" si="527"/>
        <v/>
      </c>
      <c r="CM199" s="2" t="str">
        <f t="shared" si="528"/>
        <v/>
      </c>
      <c r="CN199" s="2" t="str">
        <f t="shared" si="529"/>
        <v/>
      </c>
      <c r="CO199" s="2" t="str">
        <f t="shared" si="530"/>
        <v/>
      </c>
      <c r="CP199" s="2" t="str">
        <f t="shared" si="531"/>
        <v/>
      </c>
      <c r="CQ199" s="2" t="str">
        <f t="shared" si="532"/>
        <v/>
      </c>
      <c r="CR199" s="2" t="str">
        <f t="shared" si="533"/>
        <v/>
      </c>
      <c r="CS199" s="2" t="str">
        <f t="shared" si="534"/>
        <v/>
      </c>
      <c r="CU199" s="2">
        <f t="shared" si="484"/>
        <v>53.774999999999999</v>
      </c>
      <c r="CV199" s="2">
        <f t="shared" si="485"/>
        <v>54.674999999999997</v>
      </c>
      <c r="CW199" s="2">
        <f t="shared" si="486"/>
        <v>56.951000000000001</v>
      </c>
      <c r="CX199" s="2">
        <f t="shared" si="487"/>
        <v>58.536999999999999</v>
      </c>
      <c r="CY199" s="2">
        <f t="shared" si="488"/>
        <v>57.341000000000001</v>
      </c>
      <c r="CZ199" s="2">
        <f t="shared" si="489"/>
        <v>60.119</v>
      </c>
      <c r="DA199" s="2">
        <f t="shared" si="490"/>
        <v>58.929000000000002</v>
      </c>
      <c r="DB199" s="2">
        <f t="shared" si="491"/>
        <v>61.023000000000003</v>
      </c>
      <c r="DC199" s="2">
        <f t="shared" si="492"/>
        <v>58.567999999999998</v>
      </c>
      <c r="DD199" s="2">
        <f t="shared" si="493"/>
        <v>58.317999999999998</v>
      </c>
      <c r="DE199" s="2">
        <f t="shared" si="494"/>
        <v>56.976999999999997</v>
      </c>
      <c r="DF199" s="2">
        <f t="shared" si="495"/>
        <v>57.545000000000002</v>
      </c>
      <c r="DG199" s="2">
        <f t="shared" si="496"/>
        <v>55.795000000000002</v>
      </c>
      <c r="DH199" s="2" t="str">
        <f t="shared" si="497"/>
        <v/>
      </c>
      <c r="DI199" s="2">
        <f t="shared" si="498"/>
        <v>61.136000000000003</v>
      </c>
      <c r="DK199" s="2">
        <f t="shared" si="499"/>
        <v>120.603691369606</v>
      </c>
      <c r="DL199" s="2">
        <f t="shared" si="644"/>
        <v>116.66327526132406</v>
      </c>
      <c r="DM199" s="2">
        <f t="shared" si="644"/>
        <v>115.92240672014694</v>
      </c>
      <c r="DN199" s="2">
        <f t="shared" si="644"/>
        <v>127.42732852551114</v>
      </c>
      <c r="DO199" s="2">
        <f t="shared" si="644"/>
        <v>125.28427061556326</v>
      </c>
      <c r="DP199" s="2">
        <f t="shared" si="644"/>
        <v>115.28067874564462</v>
      </c>
      <c r="DQ199" s="2">
        <f t="shared" si="644"/>
        <v>108.94840395650863</v>
      </c>
      <c r="DR199" s="2">
        <f t="shared" si="644"/>
        <v>107.04222091672742</v>
      </c>
      <c r="DS199" s="2">
        <f t="shared" si="644"/>
        <v>110.79636047862138</v>
      </c>
      <c r="DT199" s="2">
        <f t="shared" si="644"/>
        <v>112.4717731950409</v>
      </c>
      <c r="DU199" s="2">
        <f t="shared" si="644"/>
        <v>111.61438311688309</v>
      </c>
      <c r="DV199" s="2">
        <f t="shared" si="644"/>
        <v>121.67947227399188</v>
      </c>
      <c r="DW199" s="2">
        <f t="shared" si="644"/>
        <v>116.67885140440953</v>
      </c>
      <c r="DX199" s="2">
        <f t="shared" si="644"/>
        <v>107.50595959268564</v>
      </c>
      <c r="DY199" s="2">
        <f t="shared" si="644"/>
        <v>90.873418758434525</v>
      </c>
      <c r="EA199" s="2">
        <f t="shared" si="439"/>
        <v>53.428511034680426</v>
      </c>
      <c r="EB199" s="2">
        <f t="shared" si="501"/>
        <v>55.207728144388049</v>
      </c>
      <c r="EC199" s="2">
        <f t="shared" si="502"/>
        <v>54.795534043406889</v>
      </c>
      <c r="ED199" s="2">
        <f t="shared" si="503"/>
        <v>55.561785283530781</v>
      </c>
      <c r="EE199" s="2">
        <f t="shared" si="504"/>
        <v>58.105984629164787</v>
      </c>
      <c r="EF199" s="2">
        <f t="shared" si="505"/>
        <v>57.290837313181257</v>
      </c>
      <c r="EG199" s="2">
        <f t="shared" si="506"/>
        <v>57.838233739803229</v>
      </c>
      <c r="EH199" s="2">
        <f t="shared" si="507"/>
        <v>57.240547497374877</v>
      </c>
      <c r="EI199" s="2">
        <f t="shared" si="508"/>
        <v>56.237248692288276</v>
      </c>
      <c r="EJ199" s="2">
        <f t="shared" si="509"/>
        <v>56.486804154402492</v>
      </c>
      <c r="EK199" s="2">
        <f t="shared" si="510"/>
        <v>56.447745591759364</v>
      </c>
      <c r="EL199" s="2">
        <f t="shared" si="511"/>
        <v>55.980338767946677</v>
      </c>
      <c r="EM199" s="2">
        <f t="shared" si="512"/>
        <v>54.884381758957652</v>
      </c>
      <c r="EN199" s="2">
        <f t="shared" si="513"/>
        <v>58.976064735419456</v>
      </c>
      <c r="EO199" s="2">
        <f t="shared" si="514"/>
        <v>64.262435472184819</v>
      </c>
      <c r="EQ199" s="2">
        <f t="shared" si="515"/>
        <v>55.451908109811662</v>
      </c>
      <c r="ER199" s="2">
        <f t="shared" si="645"/>
        <v>56.67403385859356</v>
      </c>
      <c r="ES199" s="2">
        <f t="shared" si="645"/>
        <v>57.273586764990696</v>
      </c>
      <c r="ET199" s="2">
        <f t="shared" si="645"/>
        <v>57.987394930752835</v>
      </c>
      <c r="EU199" s="2">
        <f t="shared" si="645"/>
        <v>58.923580838057788</v>
      </c>
      <c r="EV199" s="2">
        <f t="shared" si="645"/>
        <v>59.249386594125646</v>
      </c>
      <c r="EW199" s="2">
        <f t="shared" si="645"/>
        <v>59.725911253546442</v>
      </c>
      <c r="EX199" s="2">
        <f t="shared" si="645"/>
        <v>60.538121484967142</v>
      </c>
      <c r="EY199" s="2">
        <f t="shared" si="645"/>
        <v>58.739082675078251</v>
      </c>
      <c r="EZ199" s="2">
        <f t="shared" si="645"/>
        <v>58.476700777493825</v>
      </c>
      <c r="FA199" s="2">
        <f t="shared" si="645"/>
        <v>57.835618946413753</v>
      </c>
      <c r="FB199" s="2">
        <f t="shared" si="645"/>
        <v>56.917646296020763</v>
      </c>
      <c r="FC199" s="2">
        <f t="shared" si="645"/>
        <v>56.749723320808798</v>
      </c>
      <c r="FD199" s="2">
        <f t="shared" si="645"/>
        <v>59.034983070495983</v>
      </c>
      <c r="FE199" s="2">
        <f t="shared" si="645"/>
        <v>60.676833478343951</v>
      </c>
      <c r="FG199" s="2">
        <f t="shared" si="517"/>
        <v>0.99999480219476955</v>
      </c>
      <c r="FH199" s="2">
        <f t="shared" si="646"/>
        <v>0.9999942994108707</v>
      </c>
      <c r="FI199" s="2">
        <f t="shared" si="646"/>
        <v>0.99999329383041291</v>
      </c>
      <c r="FJ199" s="2">
        <f t="shared" si="646"/>
        <v>0.99999369191462262</v>
      </c>
      <c r="FK199" s="2">
        <f t="shared" si="646"/>
        <v>0.99999380763503387</v>
      </c>
      <c r="FL199" s="2">
        <f t="shared" si="646"/>
        <v>0.99999397437619231</v>
      </c>
      <c r="FM199" s="2">
        <f t="shared" si="646"/>
        <v>0.9999929851822329</v>
      </c>
      <c r="FN199" s="2">
        <f t="shared" si="646"/>
        <v>0.99999205142849845</v>
      </c>
      <c r="FO199" s="2">
        <f t="shared" si="646"/>
        <v>0.99999210927879045</v>
      </c>
      <c r="FP199" s="2">
        <f t="shared" si="646"/>
        <v>0.9999921425213566</v>
      </c>
      <c r="FQ199" s="2">
        <f t="shared" si="646"/>
        <v>0.99999308274021059</v>
      </c>
      <c r="FR199" s="2">
        <f t="shared" si="646"/>
        <v>0.99999190430338458</v>
      </c>
      <c r="FS199" s="2">
        <f t="shared" si="646"/>
        <v>0.99999302310533311</v>
      </c>
      <c r="FT199" s="2">
        <f t="shared" si="646"/>
        <v>0.99999378856334897</v>
      </c>
      <c r="FU199" s="2">
        <f t="shared" si="646"/>
        <v>0.99999088307473416</v>
      </c>
      <c r="FW199" s="2">
        <f t="shared" si="535"/>
        <v>0.83171609645397027</v>
      </c>
      <c r="FX199" s="2">
        <f t="shared" si="587"/>
        <v>0.83869466421012906</v>
      </c>
      <c r="FY199" s="2">
        <f t="shared" si="588"/>
        <v>0.84744645518185913</v>
      </c>
      <c r="FZ199" s="2">
        <f t="shared" si="589"/>
        <v>0.84073983190214385</v>
      </c>
      <c r="GA199" s="2">
        <f t="shared" si="590"/>
        <v>0.83556519070618163</v>
      </c>
      <c r="GB199" s="2">
        <f t="shared" si="591"/>
        <v>0.83803233657167775</v>
      </c>
      <c r="GC199" s="2">
        <f t="shared" si="592"/>
        <v>0.83692574411339404</v>
      </c>
      <c r="GD199" s="2">
        <f t="shared" si="593"/>
        <v>0.85579748745956663</v>
      </c>
      <c r="GE199" s="2">
        <f t="shared" si="594"/>
        <v>0.86033174394199108</v>
      </c>
      <c r="GF199" s="2">
        <f t="shared" si="595"/>
        <v>0.84706342956965497</v>
      </c>
      <c r="GG199" s="2">
        <f t="shared" si="596"/>
        <v>0.84518848785757594</v>
      </c>
      <c r="GH199" s="2">
        <f t="shared" si="597"/>
        <v>0.82125833548270233</v>
      </c>
      <c r="GI199" s="2">
        <f t="shared" si="598"/>
        <v>0.816469376986664</v>
      </c>
      <c r="GJ199" s="2">
        <f t="shared" si="599"/>
        <v>0.80699145567155195</v>
      </c>
      <c r="GK199" s="2">
        <f t="shared" si="600"/>
        <v>0.75397092761849394</v>
      </c>
      <c r="GM199" s="92">
        <f t="shared" si="536"/>
        <v>0</v>
      </c>
      <c r="GN199" s="92">
        <f t="shared" si="601"/>
        <v>0</v>
      </c>
      <c r="GO199" s="92">
        <f t="shared" si="602"/>
        <v>0</v>
      </c>
      <c r="GP199" s="92">
        <f t="shared" si="603"/>
        <v>0</v>
      </c>
      <c r="GQ199" s="92">
        <f t="shared" si="604"/>
        <v>0</v>
      </c>
      <c r="GR199" s="92">
        <f t="shared" si="605"/>
        <v>0</v>
      </c>
      <c r="GS199" s="92">
        <f t="shared" si="606"/>
        <v>0</v>
      </c>
      <c r="GT199" s="92">
        <f t="shared" si="607"/>
        <v>0</v>
      </c>
      <c r="GU199" s="92">
        <f t="shared" si="608"/>
        <v>0</v>
      </c>
      <c r="GV199" s="92">
        <f t="shared" si="609"/>
        <v>0</v>
      </c>
      <c r="GW199" s="92">
        <f t="shared" si="610"/>
        <v>0</v>
      </c>
      <c r="GX199" s="92">
        <f t="shared" si="611"/>
        <v>0</v>
      </c>
      <c r="GY199" s="92">
        <f t="shared" si="612"/>
        <v>0</v>
      </c>
      <c r="GZ199" s="92">
        <f t="shared" si="613"/>
        <v>0</v>
      </c>
      <c r="HA199" s="92">
        <f t="shared" si="614"/>
        <v>0</v>
      </c>
      <c r="HC199" s="92">
        <f t="shared" si="537"/>
        <v>0</v>
      </c>
      <c r="HD199" s="92">
        <f t="shared" si="615"/>
        <v>0</v>
      </c>
      <c r="HE199" s="92">
        <f t="shared" si="616"/>
        <v>0</v>
      </c>
      <c r="HF199" s="92">
        <f t="shared" si="617"/>
        <v>0</v>
      </c>
      <c r="HG199" s="92">
        <f t="shared" si="618"/>
        <v>0</v>
      </c>
      <c r="HH199" s="92">
        <f t="shared" si="619"/>
        <v>0</v>
      </c>
      <c r="HI199" s="92">
        <f t="shared" si="620"/>
        <v>0</v>
      </c>
      <c r="HJ199" s="92">
        <f t="shared" si="621"/>
        <v>0</v>
      </c>
      <c r="HK199" s="92">
        <f t="shared" si="622"/>
        <v>0</v>
      </c>
      <c r="HL199" s="92">
        <f t="shared" si="623"/>
        <v>0</v>
      </c>
      <c r="HM199" s="92">
        <f t="shared" si="624"/>
        <v>0</v>
      </c>
      <c r="HN199" s="92">
        <f t="shared" si="625"/>
        <v>0</v>
      </c>
      <c r="HO199" s="92">
        <f t="shared" si="626"/>
        <v>0</v>
      </c>
      <c r="HP199" s="92">
        <f t="shared" si="627"/>
        <v>0</v>
      </c>
      <c r="HQ199" s="92">
        <f t="shared" si="628"/>
        <v>0</v>
      </c>
      <c r="HS199" s="92">
        <f t="shared" si="538"/>
        <v>1.4223843907190769E-39</v>
      </c>
      <c r="HT199" s="92">
        <f t="shared" si="629"/>
        <v>4.820248963447326E-40</v>
      </c>
      <c r="HU199" s="92">
        <f t="shared" si="630"/>
        <v>8.8756413047450627E-47</v>
      </c>
      <c r="HV199" s="92">
        <f t="shared" si="631"/>
        <v>1.0727643903918042E-45</v>
      </c>
      <c r="HW199" s="92">
        <f t="shared" si="632"/>
        <v>1.1283500784673717E-46</v>
      </c>
      <c r="HX199" s="92">
        <f t="shared" si="633"/>
        <v>1.900087311498604E-51</v>
      </c>
      <c r="HY199" s="92">
        <f t="shared" si="634"/>
        <v>3.1928504536952296E-55</v>
      </c>
      <c r="HZ199" s="92">
        <f t="shared" si="635"/>
        <v>2.0434132657432852E-64</v>
      </c>
      <c r="IA199" s="92">
        <f t="shared" si="636"/>
        <v>2.6815424498390412E-63</v>
      </c>
      <c r="IB199" s="92">
        <f t="shared" si="637"/>
        <v>3.2546844572064686E-60</v>
      </c>
      <c r="IC199" s="92">
        <f t="shared" si="638"/>
        <v>7.7373910446133351E-59</v>
      </c>
      <c r="ID199" s="92">
        <f t="shared" si="639"/>
        <v>4.0367998155557518E-51</v>
      </c>
      <c r="IE199" s="92">
        <f t="shared" si="640"/>
        <v>2.7871838951265315E-44</v>
      </c>
      <c r="IF199" s="92">
        <f t="shared" si="641"/>
        <v>4.6769289587966875E-36</v>
      </c>
      <c r="IG199" s="92">
        <f t="shared" si="642"/>
        <v>3.5998275909130226E-37</v>
      </c>
      <c r="II199" s="92">
        <f t="shared" si="539"/>
        <v>2.9591263451628343E-5</v>
      </c>
      <c r="IJ199" s="92">
        <f t="shared" si="540"/>
        <v>1.6428120002897206E-5</v>
      </c>
      <c r="IK199" s="92">
        <f t="shared" si="541"/>
        <v>1.569597840522484E-6</v>
      </c>
      <c r="IL199" s="92">
        <f t="shared" si="542"/>
        <v>4.4747239096309454E-6</v>
      </c>
      <c r="IM199" s="92">
        <f t="shared" si="543"/>
        <v>5.8669175973493002E-6</v>
      </c>
      <c r="IN199" s="92">
        <f t="shared" si="544"/>
        <v>1.9265978770377079E-6</v>
      </c>
      <c r="IO199" s="92">
        <f t="shared" si="545"/>
        <v>8.510257109535166E-7</v>
      </c>
      <c r="IP199" s="92">
        <f t="shared" si="546"/>
        <v>1.5527617916856258E-8</v>
      </c>
      <c r="IQ199" s="92">
        <f t="shared" si="547"/>
        <v>1.1175138140049088E-8</v>
      </c>
      <c r="IR199" s="92">
        <f t="shared" si="548"/>
        <v>8.8697944432349201E-8</v>
      </c>
      <c r="IS199" s="92">
        <f t="shared" si="549"/>
        <v>1.6501414777439614E-7</v>
      </c>
      <c r="IT199" s="92">
        <f t="shared" si="550"/>
        <v>5.182188704538285E-6</v>
      </c>
      <c r="IU199" s="92">
        <f t="shared" si="551"/>
        <v>2.6916357515225592E-5</v>
      </c>
      <c r="IV199" s="92">
        <f t="shared" si="552"/>
        <v>3.0836310494815864E-2</v>
      </c>
      <c r="IW199" s="92">
        <f t="shared" si="553"/>
        <v>3.5251945750015452E-3</v>
      </c>
      <c r="IY199" s="92">
        <f t="shared" si="554"/>
        <v>2.9591263451628343E-5</v>
      </c>
      <c r="IZ199" s="92">
        <f t="shared" si="555"/>
        <v>1.6428120002897206E-5</v>
      </c>
      <c r="JA199" s="92">
        <f t="shared" si="556"/>
        <v>1.569597840522484E-6</v>
      </c>
      <c r="JB199" s="92">
        <f t="shared" si="557"/>
        <v>4.4747239096309454E-6</v>
      </c>
      <c r="JC199" s="92">
        <f t="shared" si="558"/>
        <v>5.8669175973493002E-6</v>
      </c>
      <c r="JD199" s="92">
        <f t="shared" si="559"/>
        <v>1.9265978770377079E-6</v>
      </c>
      <c r="JE199" s="92">
        <f t="shared" si="560"/>
        <v>8.510257109535166E-7</v>
      </c>
      <c r="JF199" s="92">
        <f t="shared" si="561"/>
        <v>1.5527617916856258E-8</v>
      </c>
      <c r="JG199" s="92">
        <f t="shared" si="562"/>
        <v>1.1175138140049088E-8</v>
      </c>
      <c r="JH199" s="92">
        <f t="shared" si="563"/>
        <v>8.8697944432349201E-8</v>
      </c>
      <c r="JI199" s="92">
        <f t="shared" si="564"/>
        <v>1.6501414777439614E-7</v>
      </c>
      <c r="JJ199" s="92">
        <f t="shared" si="565"/>
        <v>5.182188704538285E-6</v>
      </c>
      <c r="JK199" s="92">
        <f t="shared" si="566"/>
        <v>2.6916357515225592E-5</v>
      </c>
      <c r="JL199" s="92">
        <f t="shared" si="567"/>
        <v>3.0836310494815864E-2</v>
      </c>
      <c r="JM199" s="92">
        <f t="shared" si="568"/>
        <v>3.5251945750015452E-3</v>
      </c>
    </row>
    <row r="200" spans="2:273" x14ac:dyDescent="0.25">
      <c r="B200" s="2">
        <v>173</v>
      </c>
      <c r="C200" s="37">
        <v>55</v>
      </c>
      <c r="D200" s="37">
        <v>57.274999999999999</v>
      </c>
      <c r="E200" s="37">
        <v>56.878</v>
      </c>
      <c r="F200" s="37">
        <v>56.585000000000001</v>
      </c>
      <c r="G200" s="37">
        <v>57.731999999999999</v>
      </c>
      <c r="H200" s="37">
        <v>60.31</v>
      </c>
      <c r="I200" s="37">
        <v>60.070999999999998</v>
      </c>
      <c r="J200" s="37">
        <v>61.326000000000001</v>
      </c>
      <c r="K200" s="37">
        <v>59.817999999999998</v>
      </c>
      <c r="L200" s="37">
        <v>58.726999999999997</v>
      </c>
      <c r="M200" s="37">
        <v>58.75</v>
      </c>
      <c r="N200" s="37">
        <v>57.045000000000002</v>
      </c>
      <c r="O200" s="37">
        <v>57.273000000000003</v>
      </c>
      <c r="P200" s="37">
        <v>60.408999999999999</v>
      </c>
      <c r="Q200" s="37">
        <v>59.976999999999997</v>
      </c>
      <c r="S200" s="4">
        <f t="shared" si="440"/>
        <v>55.057128113509741</v>
      </c>
      <c r="T200" s="4">
        <f t="shared" si="441"/>
        <v>56.376613805615285</v>
      </c>
      <c r="U200" s="4">
        <f t="shared" si="442"/>
        <v>56.809917098945803</v>
      </c>
      <c r="V200" s="4">
        <f t="shared" si="443"/>
        <v>57.526277115790016</v>
      </c>
      <c r="W200" s="4">
        <f t="shared" si="444"/>
        <v>58.711659958352541</v>
      </c>
      <c r="X200" s="4">
        <f t="shared" si="445"/>
        <v>58.858195864989007</v>
      </c>
      <c r="Y200" s="4">
        <f t="shared" si="446"/>
        <v>59.336249319826358</v>
      </c>
      <c r="Z200" s="4">
        <f t="shared" si="447"/>
        <v>59.998232437355085</v>
      </c>
      <c r="AA200" s="4">
        <f t="shared" si="448"/>
        <v>58.307511340988036</v>
      </c>
      <c r="AB200" s="4">
        <f t="shared" si="449"/>
        <v>58.092312248355718</v>
      </c>
      <c r="AC200" s="4">
        <f t="shared" si="450"/>
        <v>57.536009481347165</v>
      </c>
      <c r="AD200" s="4">
        <f t="shared" si="451"/>
        <v>56.654939499257978</v>
      </c>
      <c r="AE200" s="4">
        <f t="shared" si="452"/>
        <v>56.318870507355356</v>
      </c>
      <c r="AF200" s="4">
        <f t="shared" si="453"/>
        <v>58.92585549420383</v>
      </c>
      <c r="AG200" s="4">
        <f t="shared" si="454"/>
        <v>61.395685447179041</v>
      </c>
      <c r="AI200" s="4">
        <f t="shared" si="455"/>
        <v>-5.7128113509740786E-2</v>
      </c>
      <c r="AJ200" s="4">
        <f t="shared" si="456"/>
        <v>0.89838619438471312</v>
      </c>
      <c r="AK200" s="4">
        <f t="shared" si="457"/>
        <v>6.8082901054197009E-2</v>
      </c>
      <c r="AL200" s="4">
        <f t="shared" si="458"/>
        <v>-0.94127711579001527</v>
      </c>
      <c r="AM200" s="4">
        <f t="shared" si="459"/>
        <v>-0.97965995835254205</v>
      </c>
      <c r="AN200" s="4">
        <f t="shared" si="460"/>
        <v>1.4518041350109954</v>
      </c>
      <c r="AO200" s="4">
        <f t="shared" si="461"/>
        <v>0.73475068017364009</v>
      </c>
      <c r="AP200" s="4">
        <f t="shared" si="462"/>
        <v>1.3277675626449152</v>
      </c>
      <c r="AQ200" s="4">
        <f t="shared" si="463"/>
        <v>1.5104886590119619</v>
      </c>
      <c r="AR200" s="4">
        <f t="shared" si="464"/>
        <v>0.63468775164427882</v>
      </c>
      <c r="AS200" s="4">
        <f t="shared" si="465"/>
        <v>1.2139905186528352</v>
      </c>
      <c r="AT200" s="4">
        <f t="shared" si="466"/>
        <v>0.39006050074202392</v>
      </c>
      <c r="AU200" s="4">
        <f t="shared" si="467"/>
        <v>0.95412949264464686</v>
      </c>
      <c r="AV200" s="4">
        <f t="shared" si="643"/>
        <v>1.4831445057961687</v>
      </c>
      <c r="AW200" s="4">
        <f t="shared" si="643"/>
        <v>-1.418685447179044</v>
      </c>
      <c r="AY200" s="2">
        <f t="shared" si="519"/>
        <v>55.057128112144639</v>
      </c>
      <c r="AZ200" s="2">
        <f t="shared" si="570"/>
        <v>56.376613804049668</v>
      </c>
      <c r="BA200" s="2">
        <f t="shared" si="571"/>
        <v>56.809917098898389</v>
      </c>
      <c r="BB200" s="2">
        <f t="shared" si="572"/>
        <v>57.526277115245989</v>
      </c>
      <c r="BC200" s="2">
        <f t="shared" si="573"/>
        <v>58.711659957236108</v>
      </c>
      <c r="BD200" s="2">
        <f t="shared" si="574"/>
        <v>58.858195864825817</v>
      </c>
      <c r="BE200" s="2">
        <f t="shared" si="575"/>
        <v>59.33624931978823</v>
      </c>
      <c r="BF200" s="2">
        <f t="shared" si="576"/>
        <v>59.998232437355064</v>
      </c>
      <c r="BG200" s="2">
        <f t="shared" si="577"/>
        <v>58.307511340988022</v>
      </c>
      <c r="BH200" s="2">
        <f t="shared" si="578"/>
        <v>58.092312248355022</v>
      </c>
      <c r="BI200" s="2">
        <f t="shared" si="579"/>
        <v>57.536009481344564</v>
      </c>
      <c r="BJ200" s="2">
        <f t="shared" si="580"/>
        <v>56.654939497115073</v>
      </c>
      <c r="BK200" s="2">
        <f t="shared" si="581"/>
        <v>56.318870450866207</v>
      </c>
      <c r="BL200" s="2">
        <f t="shared" si="582"/>
        <v>58.923633559890774</v>
      </c>
      <c r="BM200" s="2">
        <f t="shared" si="583"/>
        <v>61.388445434212471</v>
      </c>
      <c r="BO200" s="2" t="str">
        <f t="shared" si="469"/>
        <v/>
      </c>
      <c r="BP200" s="2" t="str">
        <f t="shared" si="470"/>
        <v/>
      </c>
      <c r="BQ200" s="2" t="str">
        <f t="shared" si="471"/>
        <v/>
      </c>
      <c r="BR200" s="2" t="str">
        <f t="shared" si="472"/>
        <v/>
      </c>
      <c r="BS200" s="2" t="str">
        <f t="shared" si="473"/>
        <v/>
      </c>
      <c r="BT200" s="2" t="str">
        <f t="shared" si="474"/>
        <v/>
      </c>
      <c r="BU200" s="2" t="str">
        <f t="shared" si="475"/>
        <v/>
      </c>
      <c r="BV200" s="2" t="str">
        <f t="shared" si="476"/>
        <v/>
      </c>
      <c r="BW200" s="2" t="str">
        <f t="shared" si="477"/>
        <v/>
      </c>
      <c r="BX200" s="2" t="str">
        <f t="shared" si="478"/>
        <v/>
      </c>
      <c r="BY200" s="2" t="str">
        <f t="shared" si="479"/>
        <v/>
      </c>
      <c r="BZ200" s="2" t="str">
        <f t="shared" si="480"/>
        <v/>
      </c>
      <c r="CA200" s="2" t="str">
        <f t="shared" si="481"/>
        <v/>
      </c>
      <c r="CB200" s="2" t="str">
        <f t="shared" si="482"/>
        <v/>
      </c>
      <c r="CC200" s="2" t="str">
        <f t="shared" si="483"/>
        <v/>
      </c>
      <c r="CE200" s="2" t="str">
        <f t="shared" si="520"/>
        <v/>
      </c>
      <c r="CF200" s="2" t="str">
        <f t="shared" si="521"/>
        <v/>
      </c>
      <c r="CG200" s="2" t="str">
        <f t="shared" si="522"/>
        <v/>
      </c>
      <c r="CH200" s="2" t="str">
        <f t="shared" si="523"/>
        <v/>
      </c>
      <c r="CI200" s="2" t="str">
        <f t="shared" si="524"/>
        <v/>
      </c>
      <c r="CJ200" s="2" t="str">
        <f t="shared" si="525"/>
        <v/>
      </c>
      <c r="CK200" s="2" t="str">
        <f t="shared" si="526"/>
        <v/>
      </c>
      <c r="CL200" s="2" t="str">
        <f t="shared" si="527"/>
        <v/>
      </c>
      <c r="CM200" s="2" t="str">
        <f t="shared" si="528"/>
        <v/>
      </c>
      <c r="CN200" s="2" t="str">
        <f t="shared" si="529"/>
        <v/>
      </c>
      <c r="CO200" s="2" t="str">
        <f t="shared" si="530"/>
        <v/>
      </c>
      <c r="CP200" s="2" t="str">
        <f t="shared" si="531"/>
        <v/>
      </c>
      <c r="CQ200" s="2" t="str">
        <f t="shared" si="532"/>
        <v/>
      </c>
      <c r="CR200" s="2" t="str">
        <f t="shared" si="533"/>
        <v/>
      </c>
      <c r="CS200" s="2" t="str">
        <f t="shared" si="534"/>
        <v/>
      </c>
      <c r="CU200" s="2">
        <f t="shared" si="484"/>
        <v>55</v>
      </c>
      <c r="CV200" s="2">
        <f t="shared" si="485"/>
        <v>57.274999999999999</v>
      </c>
      <c r="CW200" s="2">
        <f t="shared" si="486"/>
        <v>56.878</v>
      </c>
      <c r="CX200" s="2">
        <f t="shared" si="487"/>
        <v>56.585000000000001</v>
      </c>
      <c r="CY200" s="2">
        <f t="shared" si="488"/>
        <v>57.731999999999999</v>
      </c>
      <c r="CZ200" s="2">
        <f t="shared" si="489"/>
        <v>60.31</v>
      </c>
      <c r="DA200" s="2">
        <f t="shared" si="490"/>
        <v>60.070999999999998</v>
      </c>
      <c r="DB200" s="2">
        <f t="shared" si="491"/>
        <v>61.326000000000001</v>
      </c>
      <c r="DC200" s="2">
        <f t="shared" si="492"/>
        <v>59.817999999999998</v>
      </c>
      <c r="DD200" s="2">
        <f t="shared" si="493"/>
        <v>58.726999999999997</v>
      </c>
      <c r="DE200" s="2">
        <f t="shared" si="494"/>
        <v>58.75</v>
      </c>
      <c r="DF200" s="2">
        <f t="shared" si="495"/>
        <v>57.045000000000002</v>
      </c>
      <c r="DG200" s="2">
        <f t="shared" si="496"/>
        <v>57.273000000000003</v>
      </c>
      <c r="DH200" s="2" t="str">
        <f t="shared" si="497"/>
        <v/>
      </c>
      <c r="DI200" s="2">
        <f t="shared" si="498"/>
        <v>59.976999999999997</v>
      </c>
      <c r="DK200" s="2">
        <f t="shared" si="499"/>
        <v>120.91883442776735</v>
      </c>
      <c r="DL200" s="2">
        <f t="shared" si="644"/>
        <v>116.94944250871083</v>
      </c>
      <c r="DM200" s="2">
        <f t="shared" si="644"/>
        <v>116.19039416038679</v>
      </c>
      <c r="DN200" s="2">
        <f t="shared" si="644"/>
        <v>127.76018202198631</v>
      </c>
      <c r="DO200" s="2">
        <f t="shared" si="644"/>
        <v>125.59829849012773</v>
      </c>
      <c r="DP200" s="2">
        <f t="shared" si="644"/>
        <v>115.52152595818816</v>
      </c>
      <c r="DQ200" s="2">
        <f t="shared" si="644"/>
        <v>109.14393597100576</v>
      </c>
      <c r="DR200" s="2">
        <f t="shared" si="644"/>
        <v>107.2299976771196</v>
      </c>
      <c r="DS200" s="2">
        <f t="shared" si="644"/>
        <v>111.0165737514518</v>
      </c>
      <c r="DT200" s="2">
        <f t="shared" si="644"/>
        <v>112.7039895470383</v>
      </c>
      <c r="DU200" s="2">
        <f t="shared" si="644"/>
        <v>111.85482905466624</v>
      </c>
      <c r="DV200" s="2">
        <f t="shared" si="644"/>
        <v>121.9833795748589</v>
      </c>
      <c r="DW200" s="2">
        <f t="shared" si="644"/>
        <v>116.93724977348231</v>
      </c>
      <c r="DX200" s="2">
        <f t="shared" si="644"/>
        <v>107.70360791940146</v>
      </c>
      <c r="DY200" s="2">
        <f t="shared" si="644"/>
        <v>90.973786572199714</v>
      </c>
      <c r="EA200" s="2">
        <f t="shared" si="439"/>
        <v>53.321751478673235</v>
      </c>
      <c r="EB200" s="2">
        <f t="shared" si="501"/>
        <v>55.108854145516084</v>
      </c>
      <c r="EC200" s="2">
        <f t="shared" si="502"/>
        <v>54.647729600583617</v>
      </c>
      <c r="ED200" s="2">
        <f t="shared" si="503"/>
        <v>55.425492411421828</v>
      </c>
      <c r="EE200" s="2">
        <f t="shared" si="504"/>
        <v>58.006730921918376</v>
      </c>
      <c r="EF200" s="2">
        <f t="shared" si="505"/>
        <v>57.166795988313297</v>
      </c>
      <c r="EG200" s="2">
        <f t="shared" si="506"/>
        <v>57.708068954911894</v>
      </c>
      <c r="EH200" s="2">
        <f t="shared" si="507"/>
        <v>57.095985579278974</v>
      </c>
      <c r="EI200" s="2">
        <f t="shared" si="508"/>
        <v>56.094665949037079</v>
      </c>
      <c r="EJ200" s="2">
        <f t="shared" si="509"/>
        <v>56.356494717493419</v>
      </c>
      <c r="EK200" s="2">
        <f t="shared" si="510"/>
        <v>56.329073822382782</v>
      </c>
      <c r="EL200" s="2">
        <f t="shared" si="511"/>
        <v>55.859845370456867</v>
      </c>
      <c r="EM200" s="2">
        <f t="shared" si="512"/>
        <v>54.746068892508141</v>
      </c>
      <c r="EN200" s="2">
        <f t="shared" si="513"/>
        <v>58.874153850538953</v>
      </c>
      <c r="EO200" s="2">
        <f t="shared" si="514"/>
        <v>64.188618970847642</v>
      </c>
      <c r="EQ200" s="2">
        <f t="shared" si="515"/>
        <v>55.376977950847582</v>
      </c>
      <c r="ER200" s="2">
        <f t="shared" si="645"/>
        <v>56.598608759901538</v>
      </c>
      <c r="ES200" s="2">
        <f t="shared" si="645"/>
        <v>57.164458495344505</v>
      </c>
      <c r="ET200" s="2">
        <f t="shared" si="645"/>
        <v>57.888722606928653</v>
      </c>
      <c r="EU200" s="2">
        <f t="shared" si="645"/>
        <v>58.837729615859381</v>
      </c>
      <c r="EV200" s="2">
        <f t="shared" si="645"/>
        <v>59.155954252409551</v>
      </c>
      <c r="EW200" s="2">
        <f t="shared" si="645"/>
        <v>59.625196790377451</v>
      </c>
      <c r="EX200" s="2">
        <f t="shared" si="645"/>
        <v>60.443814503094529</v>
      </c>
      <c r="EY200" s="2">
        <f t="shared" si="645"/>
        <v>58.6346869565904</v>
      </c>
      <c r="EZ200" s="2">
        <f t="shared" si="645"/>
        <v>58.377666487787174</v>
      </c>
      <c r="FA200" s="2">
        <f t="shared" si="645"/>
        <v>57.737220761238966</v>
      </c>
      <c r="FB200" s="2">
        <f t="shared" si="645"/>
        <v>56.812175288858256</v>
      </c>
      <c r="FC200" s="2">
        <f t="shared" si="645"/>
        <v>56.640828892450415</v>
      </c>
      <c r="FD200" s="2">
        <f t="shared" si="645"/>
        <v>58.934089424299771</v>
      </c>
      <c r="FE200" s="2">
        <f t="shared" si="645"/>
        <v>60.554826905836194</v>
      </c>
      <c r="FG200" s="2">
        <f t="shared" si="517"/>
        <v>0.99999525954312096</v>
      </c>
      <c r="FH200" s="2">
        <f t="shared" si="646"/>
        <v>0.99999480099831561</v>
      </c>
      <c r="FI200" s="2">
        <f t="shared" si="646"/>
        <v>0.99999388389703703</v>
      </c>
      <c r="FJ200" s="2">
        <f t="shared" si="646"/>
        <v>0.99999424695456707</v>
      </c>
      <c r="FK200" s="2">
        <f t="shared" si="646"/>
        <v>0.99999435249295254</v>
      </c>
      <c r="FL200" s="2">
        <f t="shared" si="646"/>
        <v>0.99999450456285988</v>
      </c>
      <c r="FM200" s="2">
        <f t="shared" si="646"/>
        <v>0.99999360240621149</v>
      </c>
      <c r="FN200" s="2">
        <f t="shared" si="646"/>
        <v>0.99999275081156325</v>
      </c>
      <c r="FO200" s="2">
        <f t="shared" si="646"/>
        <v>0.99999280357173015</v>
      </c>
      <c r="FP200" s="2">
        <f t="shared" si="646"/>
        <v>0.99999283388935278</v>
      </c>
      <c r="FQ200" s="2">
        <f t="shared" si="646"/>
        <v>0.99999369138025374</v>
      </c>
      <c r="FR200" s="2">
        <f t="shared" si="646"/>
        <v>0.99999261663167516</v>
      </c>
      <c r="FS200" s="2">
        <f t="shared" si="646"/>
        <v>0.99999363699253252</v>
      </c>
      <c r="FT200" s="2">
        <f t="shared" si="646"/>
        <v>0.99999433509935021</v>
      </c>
      <c r="FU200" s="2">
        <f t="shared" si="646"/>
        <v>0.99999168525866589</v>
      </c>
      <c r="FW200" s="2">
        <f t="shared" si="535"/>
        <v>0.84421654542961866</v>
      </c>
      <c r="FX200" s="2">
        <f t="shared" si="587"/>
        <v>0.85076974219231227</v>
      </c>
      <c r="FY200" s="2">
        <f t="shared" si="588"/>
        <v>0.85897654751053532</v>
      </c>
      <c r="FZ200" s="2">
        <f t="shared" si="589"/>
        <v>0.85268870237939487</v>
      </c>
      <c r="GA200" s="2">
        <f t="shared" si="590"/>
        <v>0.8478320322288696</v>
      </c>
      <c r="GB200" s="2">
        <f t="shared" si="591"/>
        <v>0.85014813666948619</v>
      </c>
      <c r="GC200" s="2">
        <f t="shared" si="592"/>
        <v>0.84910941721196886</v>
      </c>
      <c r="GD200" s="2">
        <f t="shared" si="593"/>
        <v>0.86679561387742521</v>
      </c>
      <c r="GE200" s="2">
        <f t="shared" si="594"/>
        <v>0.87103616222140712</v>
      </c>
      <c r="GF200" s="2">
        <f t="shared" si="595"/>
        <v>0.85861764150146347</v>
      </c>
      <c r="GG200" s="2">
        <f t="shared" si="596"/>
        <v>0.85686041335003527</v>
      </c>
      <c r="GH200" s="2">
        <f t="shared" si="597"/>
        <v>0.83438091873043652</v>
      </c>
      <c r="GI200" s="2">
        <f t="shared" si="598"/>
        <v>0.82987071473833873</v>
      </c>
      <c r="GJ200" s="2">
        <f t="shared" si="599"/>
        <v>0.8209330829481678</v>
      </c>
      <c r="GK200" s="2">
        <f t="shared" si="600"/>
        <v>0.77065396100658479</v>
      </c>
      <c r="GM200" s="92">
        <f t="shared" si="536"/>
        <v>0</v>
      </c>
      <c r="GN200" s="92">
        <f t="shared" si="601"/>
        <v>0</v>
      </c>
      <c r="GO200" s="92">
        <f t="shared" si="602"/>
        <v>0</v>
      </c>
      <c r="GP200" s="92">
        <f t="shared" si="603"/>
        <v>0</v>
      </c>
      <c r="GQ200" s="92">
        <f t="shared" si="604"/>
        <v>0</v>
      </c>
      <c r="GR200" s="92">
        <f t="shared" si="605"/>
        <v>0</v>
      </c>
      <c r="GS200" s="92">
        <f t="shared" si="606"/>
        <v>0</v>
      </c>
      <c r="GT200" s="92">
        <f t="shared" si="607"/>
        <v>0</v>
      </c>
      <c r="GU200" s="92">
        <f t="shared" si="608"/>
        <v>0</v>
      </c>
      <c r="GV200" s="92">
        <f t="shared" si="609"/>
        <v>0</v>
      </c>
      <c r="GW200" s="92">
        <f t="shared" si="610"/>
        <v>0</v>
      </c>
      <c r="GX200" s="92">
        <f t="shared" si="611"/>
        <v>0</v>
      </c>
      <c r="GY200" s="92">
        <f t="shared" si="612"/>
        <v>0</v>
      </c>
      <c r="GZ200" s="92">
        <f t="shared" si="613"/>
        <v>0</v>
      </c>
      <c r="HA200" s="92">
        <f t="shared" si="614"/>
        <v>0</v>
      </c>
      <c r="HC200" s="92">
        <f t="shared" si="537"/>
        <v>0</v>
      </c>
      <c r="HD200" s="92">
        <f t="shared" si="615"/>
        <v>0</v>
      </c>
      <c r="HE200" s="92">
        <f t="shared" si="616"/>
        <v>0</v>
      </c>
      <c r="HF200" s="92">
        <f t="shared" si="617"/>
        <v>0</v>
      </c>
      <c r="HG200" s="92">
        <f t="shared" si="618"/>
        <v>0</v>
      </c>
      <c r="HH200" s="92">
        <f t="shared" si="619"/>
        <v>0</v>
      </c>
      <c r="HI200" s="92">
        <f t="shared" si="620"/>
        <v>0</v>
      </c>
      <c r="HJ200" s="92">
        <f t="shared" si="621"/>
        <v>0</v>
      </c>
      <c r="HK200" s="92">
        <f t="shared" si="622"/>
        <v>0</v>
      </c>
      <c r="HL200" s="92">
        <f t="shared" si="623"/>
        <v>0</v>
      </c>
      <c r="HM200" s="92">
        <f t="shared" si="624"/>
        <v>0</v>
      </c>
      <c r="HN200" s="92">
        <f t="shared" si="625"/>
        <v>0</v>
      </c>
      <c r="HO200" s="92">
        <f t="shared" si="626"/>
        <v>0</v>
      </c>
      <c r="HP200" s="92">
        <f t="shared" si="627"/>
        <v>0</v>
      </c>
      <c r="HQ200" s="92">
        <f t="shared" si="628"/>
        <v>0</v>
      </c>
      <c r="HS200" s="92">
        <f t="shared" si="538"/>
        <v>3.2017251786088559E-41</v>
      </c>
      <c r="HT200" s="92">
        <f t="shared" si="629"/>
        <v>1.0608569062525443E-41</v>
      </c>
      <c r="HU200" s="92">
        <f t="shared" si="630"/>
        <v>1.0571903213386559E-48</v>
      </c>
      <c r="HV200" s="92">
        <f t="shared" si="631"/>
        <v>1.4411502064192182E-47</v>
      </c>
      <c r="HW200" s="92">
        <f t="shared" si="632"/>
        <v>1.3795414265206629E-48</v>
      </c>
      <c r="HX200" s="92">
        <f t="shared" si="633"/>
        <v>1.5463929349028625E-53</v>
      </c>
      <c r="HY200" s="92">
        <f t="shared" si="634"/>
        <v>1.7879260495731847E-57</v>
      </c>
      <c r="HZ200" s="92">
        <f t="shared" si="635"/>
        <v>5.5000238515427881E-67</v>
      </c>
      <c r="IA200" s="92">
        <f t="shared" si="636"/>
        <v>8.1040811561031896E-66</v>
      </c>
      <c r="IB200" s="92">
        <f t="shared" si="637"/>
        <v>1.1731403971959918E-62</v>
      </c>
      <c r="IC200" s="92">
        <f t="shared" si="638"/>
        <v>3.2018610345150978E-61</v>
      </c>
      <c r="ID200" s="92">
        <f t="shared" si="639"/>
        <v>2.8608536293105366E-53</v>
      </c>
      <c r="IE200" s="92">
        <f t="shared" si="640"/>
        <v>3.6817811101136949E-46</v>
      </c>
      <c r="IF200" s="92">
        <f t="shared" si="641"/>
        <v>1.2510424748726592E-37</v>
      </c>
      <c r="IG200" s="92">
        <f t="shared" si="642"/>
        <v>7.0797885422791625E-39</v>
      </c>
      <c r="II200" s="92">
        <f t="shared" si="539"/>
        <v>9.9929481830451499E-6</v>
      </c>
      <c r="IJ200" s="92">
        <f t="shared" si="540"/>
        <v>5.3818083547292237E-6</v>
      </c>
      <c r="IK200" s="92">
        <f t="shared" si="541"/>
        <v>4.1902575897079423E-7</v>
      </c>
      <c r="IL200" s="92">
        <f t="shared" si="542"/>
        <v>1.2853550012887617E-6</v>
      </c>
      <c r="IM200" s="92">
        <f t="shared" si="543"/>
        <v>1.6857564057945033E-6</v>
      </c>
      <c r="IN200" s="92">
        <f t="shared" si="544"/>
        <v>4.9624823731283391E-7</v>
      </c>
      <c r="IO200" s="92">
        <f t="shared" si="545"/>
        <v>1.987138688653762E-7</v>
      </c>
      <c r="IP200" s="92">
        <f t="shared" si="546"/>
        <v>2.7121086575258468E-9</v>
      </c>
      <c r="IQ200" s="92">
        <f t="shared" si="547"/>
        <v>1.958394247753595E-9</v>
      </c>
      <c r="IR200" s="92">
        <f t="shared" si="548"/>
        <v>1.7378429160162442E-8</v>
      </c>
      <c r="IS200" s="92">
        <f t="shared" si="549"/>
        <v>3.4087180416363648E-8</v>
      </c>
      <c r="IT200" s="92">
        <f t="shared" si="550"/>
        <v>1.3480947978943265E-6</v>
      </c>
      <c r="IU200" s="92">
        <f t="shared" si="551"/>
        <v>8.3061237415721068E-6</v>
      </c>
      <c r="IV200" s="92">
        <f t="shared" si="552"/>
        <v>2.1562353196955059E-2</v>
      </c>
      <c r="IW200" s="92">
        <f t="shared" si="553"/>
        <v>1.609063697022613E-3</v>
      </c>
      <c r="IY200" s="92">
        <f t="shared" si="554"/>
        <v>9.9929481830451499E-6</v>
      </c>
      <c r="IZ200" s="92">
        <f t="shared" si="555"/>
        <v>5.3818083547292237E-6</v>
      </c>
      <c r="JA200" s="92">
        <f t="shared" si="556"/>
        <v>4.1902575897079423E-7</v>
      </c>
      <c r="JB200" s="92">
        <f t="shared" si="557"/>
        <v>1.2853550012887617E-6</v>
      </c>
      <c r="JC200" s="92">
        <f t="shared" si="558"/>
        <v>1.6857564057945033E-6</v>
      </c>
      <c r="JD200" s="92">
        <f t="shared" si="559"/>
        <v>4.9624823731283391E-7</v>
      </c>
      <c r="JE200" s="92">
        <f t="shared" si="560"/>
        <v>1.987138688653762E-7</v>
      </c>
      <c r="JF200" s="92">
        <f t="shared" si="561"/>
        <v>2.7121086575258468E-9</v>
      </c>
      <c r="JG200" s="92">
        <f t="shared" si="562"/>
        <v>1.958394247753595E-9</v>
      </c>
      <c r="JH200" s="92">
        <f t="shared" si="563"/>
        <v>1.7378429160162442E-8</v>
      </c>
      <c r="JI200" s="92">
        <f t="shared" si="564"/>
        <v>3.4087180416363648E-8</v>
      </c>
      <c r="JJ200" s="92">
        <f t="shared" si="565"/>
        <v>1.3480947978943265E-6</v>
      </c>
      <c r="JK200" s="92">
        <f t="shared" si="566"/>
        <v>8.3061237415721068E-6</v>
      </c>
      <c r="JL200" s="92">
        <f t="shared" si="567"/>
        <v>2.1562353196955059E-2</v>
      </c>
      <c r="JM200" s="92">
        <f t="shared" si="568"/>
        <v>1.609063697022613E-3</v>
      </c>
    </row>
    <row r="201" spans="2:273" x14ac:dyDescent="0.25">
      <c r="B201" s="2">
        <v>174</v>
      </c>
      <c r="C201" s="37">
        <v>55.8</v>
      </c>
      <c r="D201" s="37">
        <v>56.8</v>
      </c>
      <c r="E201" s="37">
        <v>56.756</v>
      </c>
      <c r="F201" s="37">
        <v>56.488</v>
      </c>
      <c r="G201" s="37">
        <v>58.536999999999999</v>
      </c>
      <c r="H201" s="37">
        <v>58.762</v>
      </c>
      <c r="I201" s="37">
        <v>61.262</v>
      </c>
      <c r="J201" s="37">
        <v>59.604999999999997</v>
      </c>
      <c r="K201" s="37">
        <v>59.726999999999997</v>
      </c>
      <c r="L201" s="37">
        <v>59.658999999999999</v>
      </c>
      <c r="M201" s="37">
        <v>57.295000000000002</v>
      </c>
      <c r="N201" s="37">
        <v>56.704999999999998</v>
      </c>
      <c r="O201" s="37">
        <v>56.204999999999998</v>
      </c>
      <c r="P201" s="37">
        <v>59.317999999999998</v>
      </c>
      <c r="Q201" s="37">
        <v>59.567999999999998</v>
      </c>
      <c r="S201" s="4">
        <f t="shared" si="440"/>
        <v>55.001699920725045</v>
      </c>
      <c r="T201" s="4">
        <f t="shared" si="441"/>
        <v>56.314792105264623</v>
      </c>
      <c r="U201" s="4">
        <f t="shared" si="442"/>
        <v>56.722883146079511</v>
      </c>
      <c r="V201" s="4">
        <f t="shared" si="443"/>
        <v>57.450032026896118</v>
      </c>
      <c r="W201" s="4">
        <f t="shared" si="444"/>
        <v>58.633453347843236</v>
      </c>
      <c r="X201" s="4">
        <f t="shared" si="445"/>
        <v>58.78309339908197</v>
      </c>
      <c r="Y201" s="4">
        <f t="shared" si="446"/>
        <v>59.253303855830474</v>
      </c>
      <c r="Z201" s="4">
        <f t="shared" si="447"/>
        <v>59.932133117180186</v>
      </c>
      <c r="AA201" s="4">
        <f t="shared" si="448"/>
        <v>58.22393400911244</v>
      </c>
      <c r="AB201" s="4">
        <f t="shared" si="449"/>
        <v>58.01102200830212</v>
      </c>
      <c r="AC201" s="4">
        <f t="shared" si="450"/>
        <v>57.450292628236049</v>
      </c>
      <c r="AD201" s="4">
        <f t="shared" si="451"/>
        <v>56.558876538384652</v>
      </c>
      <c r="AE201" s="4">
        <f t="shared" si="452"/>
        <v>56.229205477882616</v>
      </c>
      <c r="AF201" s="4">
        <f t="shared" si="453"/>
        <v>58.824097094009019</v>
      </c>
      <c r="AG201" s="4">
        <f t="shared" si="454"/>
        <v>61.221203802291534</v>
      </c>
      <c r="AI201" s="4">
        <f t="shared" si="455"/>
        <v>0.79830007927495217</v>
      </c>
      <c r="AJ201" s="4">
        <f t="shared" si="456"/>
        <v>0.48520789473537462</v>
      </c>
      <c r="AK201" s="4">
        <f t="shared" si="457"/>
        <v>3.3116853920489575E-2</v>
      </c>
      <c r="AL201" s="4">
        <f t="shared" si="458"/>
        <v>-0.962032026896118</v>
      </c>
      <c r="AM201" s="4">
        <f t="shared" si="459"/>
        <v>-9.6453347843237225E-2</v>
      </c>
      <c r="AN201" s="4">
        <f t="shared" si="460"/>
        <v>-2.1093399081969721E-2</v>
      </c>
      <c r="AO201" s="4">
        <f t="shared" si="461"/>
        <v>2.0086961441695266</v>
      </c>
      <c r="AP201" s="4">
        <f t="shared" si="462"/>
        <v>-0.327133117180189</v>
      </c>
      <c r="AQ201" s="4">
        <f t="shared" si="463"/>
        <v>1.5030659908875563</v>
      </c>
      <c r="AR201" s="4">
        <f t="shared" si="464"/>
        <v>1.6479779916978785</v>
      </c>
      <c r="AS201" s="4">
        <f t="shared" si="465"/>
        <v>-0.15529262823604739</v>
      </c>
      <c r="AT201" s="4">
        <f t="shared" si="466"/>
        <v>0.14612346161534617</v>
      </c>
      <c r="AU201" s="4">
        <f t="shared" si="467"/>
        <v>-2.4205477882617288E-2</v>
      </c>
      <c r="AV201" s="4">
        <f t="shared" si="643"/>
        <v>0.49390290599097852</v>
      </c>
      <c r="AW201" s="4">
        <f t="shared" si="643"/>
        <v>-1.6532038022915359</v>
      </c>
      <c r="AY201" s="2">
        <f t="shared" si="519"/>
        <v>55.001699920546152</v>
      </c>
      <c r="AZ201" s="2">
        <f t="shared" si="570"/>
        <v>56.314792105070673</v>
      </c>
      <c r="BA201" s="2">
        <f t="shared" si="571"/>
        <v>56.722883146075525</v>
      </c>
      <c r="BB201" s="2">
        <f t="shared" si="572"/>
        <v>57.450032026843658</v>
      </c>
      <c r="BC201" s="2">
        <f t="shared" si="573"/>
        <v>58.633453347735696</v>
      </c>
      <c r="BD201" s="2">
        <f t="shared" si="574"/>
        <v>58.783093399069202</v>
      </c>
      <c r="BE201" s="2">
        <f t="shared" si="575"/>
        <v>59.253303855828001</v>
      </c>
      <c r="BF201" s="2">
        <f t="shared" si="576"/>
        <v>59.932133117180186</v>
      </c>
      <c r="BG201" s="2">
        <f t="shared" si="577"/>
        <v>58.22393400911244</v>
      </c>
      <c r="BH201" s="2">
        <f t="shared" si="578"/>
        <v>58.011022008302085</v>
      </c>
      <c r="BI201" s="2">
        <f t="shared" si="579"/>
        <v>57.450292628235914</v>
      </c>
      <c r="BJ201" s="2">
        <f t="shared" si="580"/>
        <v>56.558876538214868</v>
      </c>
      <c r="BK201" s="2">
        <f t="shared" si="581"/>
        <v>56.229205471680828</v>
      </c>
      <c r="BL201" s="2">
        <f t="shared" si="582"/>
        <v>58.823335988427743</v>
      </c>
      <c r="BM201" s="2">
        <f t="shared" si="583"/>
        <v>61.219032117204819</v>
      </c>
      <c r="BO201" s="2" t="str">
        <f t="shared" si="469"/>
        <v/>
      </c>
      <c r="BP201" s="2" t="str">
        <f t="shared" si="470"/>
        <v/>
      </c>
      <c r="BQ201" s="2" t="str">
        <f t="shared" si="471"/>
        <v/>
      </c>
      <c r="BR201" s="2" t="str">
        <f t="shared" si="472"/>
        <v/>
      </c>
      <c r="BS201" s="2" t="str">
        <f t="shared" si="473"/>
        <v/>
      </c>
      <c r="BT201" s="2" t="str">
        <f t="shared" si="474"/>
        <v/>
      </c>
      <c r="BU201" s="2" t="str">
        <f t="shared" si="475"/>
        <v/>
      </c>
      <c r="BV201" s="2" t="str">
        <f t="shared" si="476"/>
        <v/>
      </c>
      <c r="BW201" s="2" t="str">
        <f t="shared" si="477"/>
        <v/>
      </c>
      <c r="BX201" s="2" t="str">
        <f t="shared" si="478"/>
        <v/>
      </c>
      <c r="BY201" s="2" t="str">
        <f t="shared" si="479"/>
        <v/>
      </c>
      <c r="BZ201" s="2" t="str">
        <f t="shared" si="480"/>
        <v/>
      </c>
      <c r="CA201" s="2" t="str">
        <f t="shared" si="481"/>
        <v/>
      </c>
      <c r="CB201" s="2" t="str">
        <f t="shared" si="482"/>
        <v/>
      </c>
      <c r="CC201" s="2" t="str">
        <f t="shared" si="483"/>
        <v/>
      </c>
      <c r="CE201" s="2" t="str">
        <f t="shared" si="520"/>
        <v/>
      </c>
      <c r="CF201" s="2" t="str">
        <f t="shared" si="521"/>
        <v/>
      </c>
      <c r="CG201" s="2" t="str">
        <f t="shared" si="522"/>
        <v/>
      </c>
      <c r="CH201" s="2" t="str">
        <f t="shared" si="523"/>
        <v/>
      </c>
      <c r="CI201" s="2" t="str">
        <f t="shared" si="524"/>
        <v/>
      </c>
      <c r="CJ201" s="2" t="str">
        <f t="shared" si="525"/>
        <v/>
      </c>
      <c r="CK201" s="2" t="str">
        <f t="shared" si="526"/>
        <v/>
      </c>
      <c r="CL201" s="2" t="str">
        <f t="shared" si="527"/>
        <v/>
      </c>
      <c r="CM201" s="2" t="str">
        <f t="shared" si="528"/>
        <v/>
      </c>
      <c r="CN201" s="2" t="str">
        <f t="shared" si="529"/>
        <v/>
      </c>
      <c r="CO201" s="2" t="str">
        <f t="shared" si="530"/>
        <v/>
      </c>
      <c r="CP201" s="2" t="str">
        <f t="shared" si="531"/>
        <v/>
      </c>
      <c r="CQ201" s="2" t="str">
        <f t="shared" si="532"/>
        <v/>
      </c>
      <c r="CR201" s="2" t="str">
        <f t="shared" si="533"/>
        <v/>
      </c>
      <c r="CS201" s="2" t="str">
        <f t="shared" si="534"/>
        <v/>
      </c>
      <c r="CU201" s="2">
        <f t="shared" si="484"/>
        <v>55.8</v>
      </c>
      <c r="CV201" s="2">
        <f t="shared" si="485"/>
        <v>56.8</v>
      </c>
      <c r="CW201" s="2">
        <f t="shared" si="486"/>
        <v>56.756</v>
      </c>
      <c r="CX201" s="2">
        <f t="shared" si="487"/>
        <v>56.488</v>
      </c>
      <c r="CY201" s="2">
        <f t="shared" si="488"/>
        <v>58.536999999999999</v>
      </c>
      <c r="CZ201" s="2">
        <f t="shared" si="489"/>
        <v>58.762</v>
      </c>
      <c r="DA201" s="2">
        <f t="shared" si="490"/>
        <v>61.262</v>
      </c>
      <c r="DB201" s="2">
        <f t="shared" si="491"/>
        <v>59.604999999999997</v>
      </c>
      <c r="DC201" s="2">
        <f t="shared" si="492"/>
        <v>59.726999999999997</v>
      </c>
      <c r="DD201" s="2">
        <f t="shared" si="493"/>
        <v>59.658999999999999</v>
      </c>
      <c r="DE201" s="2">
        <f t="shared" si="494"/>
        <v>57.295000000000002</v>
      </c>
      <c r="DF201" s="2">
        <f t="shared" si="495"/>
        <v>56.704999999999998</v>
      </c>
      <c r="DG201" s="2">
        <f t="shared" si="496"/>
        <v>56.204999999999998</v>
      </c>
      <c r="DH201" s="2" t="str">
        <f t="shared" si="497"/>
        <v/>
      </c>
      <c r="DI201" s="2">
        <f t="shared" si="498"/>
        <v>59.567999999999998</v>
      </c>
      <c r="DK201" s="2">
        <f t="shared" si="499"/>
        <v>121.2339774859287</v>
      </c>
      <c r="DL201" s="2">
        <f t="shared" si="644"/>
        <v>117.23560975609759</v>
      </c>
      <c r="DM201" s="2">
        <f t="shared" si="644"/>
        <v>116.45838160062664</v>
      </c>
      <c r="DN201" s="2">
        <f t="shared" si="644"/>
        <v>128.09303551846148</v>
      </c>
      <c r="DO201" s="2">
        <f t="shared" si="644"/>
        <v>125.91232636469219</v>
      </c>
      <c r="DP201" s="2">
        <f t="shared" si="644"/>
        <v>115.76237317073172</v>
      </c>
      <c r="DQ201" s="2">
        <f t="shared" si="644"/>
        <v>109.33946798550289</v>
      </c>
      <c r="DR201" s="2">
        <f t="shared" si="644"/>
        <v>107.4177744375118</v>
      </c>
      <c r="DS201" s="2">
        <f t="shared" si="644"/>
        <v>111.23678702428219</v>
      </c>
      <c r="DT201" s="2">
        <f t="shared" si="644"/>
        <v>112.93620589903571</v>
      </c>
      <c r="DU201" s="2">
        <f t="shared" si="644"/>
        <v>112.09527499244939</v>
      </c>
      <c r="DV201" s="2">
        <f t="shared" si="644"/>
        <v>122.28728687572593</v>
      </c>
      <c r="DW201" s="2">
        <f t="shared" si="644"/>
        <v>117.1956481425551</v>
      </c>
      <c r="DX201" s="2">
        <f t="shared" si="644"/>
        <v>107.9012562461173</v>
      </c>
      <c r="DY201" s="2">
        <f t="shared" si="644"/>
        <v>91.074154385964889</v>
      </c>
      <c r="EA201" s="2">
        <f t="shared" si="439"/>
        <v>53.214991922666044</v>
      </c>
      <c r="EB201" s="2">
        <f t="shared" si="501"/>
        <v>55.009980146644111</v>
      </c>
      <c r="EC201" s="2">
        <f t="shared" si="502"/>
        <v>54.499925157760345</v>
      </c>
      <c r="ED201" s="2">
        <f t="shared" si="503"/>
        <v>55.289199539312875</v>
      </c>
      <c r="EE201" s="2">
        <f t="shared" si="504"/>
        <v>57.907477214671971</v>
      </c>
      <c r="EF201" s="2">
        <f t="shared" si="505"/>
        <v>57.042754663445329</v>
      </c>
      <c r="EG201" s="2">
        <f t="shared" si="506"/>
        <v>57.57790417002056</v>
      </c>
      <c r="EH201" s="2">
        <f t="shared" si="507"/>
        <v>56.951423661183071</v>
      </c>
      <c r="EI201" s="2">
        <f t="shared" si="508"/>
        <v>55.952083205785883</v>
      </c>
      <c r="EJ201" s="2">
        <f t="shared" si="509"/>
        <v>56.22618528058436</v>
      </c>
      <c r="EK201" s="2">
        <f t="shared" si="510"/>
        <v>56.210402053006192</v>
      </c>
      <c r="EL201" s="2">
        <f t="shared" si="511"/>
        <v>55.739351972967071</v>
      </c>
      <c r="EM201" s="2">
        <f t="shared" si="512"/>
        <v>54.607756026058631</v>
      </c>
      <c r="EN201" s="2">
        <f t="shared" si="513"/>
        <v>58.77224296565845</v>
      </c>
      <c r="EO201" s="2">
        <f t="shared" si="514"/>
        <v>64.114802469510465</v>
      </c>
      <c r="EQ201" s="2">
        <f t="shared" si="515"/>
        <v>55.30204779188351</v>
      </c>
      <c r="ER201" s="2">
        <f t="shared" si="645"/>
        <v>56.523183661209515</v>
      </c>
      <c r="ES201" s="2">
        <f t="shared" si="645"/>
        <v>57.055330225698327</v>
      </c>
      <c r="ET201" s="2">
        <f t="shared" si="645"/>
        <v>57.790050283104478</v>
      </c>
      <c r="EU201" s="2">
        <f t="shared" si="645"/>
        <v>58.751878393660974</v>
      </c>
      <c r="EV201" s="2">
        <f t="shared" si="645"/>
        <v>59.062521910693455</v>
      </c>
      <c r="EW201" s="2">
        <f t="shared" si="645"/>
        <v>59.524482327208453</v>
      </c>
      <c r="EX201" s="2">
        <f t="shared" si="645"/>
        <v>60.349507521221923</v>
      </c>
      <c r="EY201" s="2">
        <f t="shared" si="645"/>
        <v>58.530291238102535</v>
      </c>
      <c r="EZ201" s="2">
        <f t="shared" si="645"/>
        <v>58.278632198080516</v>
      </c>
      <c r="FA201" s="2">
        <f t="shared" si="645"/>
        <v>57.638822576064186</v>
      </c>
      <c r="FB201" s="2">
        <f t="shared" si="645"/>
        <v>56.706704281695757</v>
      </c>
      <c r="FC201" s="2">
        <f t="shared" si="645"/>
        <v>56.531934464092032</v>
      </c>
      <c r="FD201" s="2">
        <f t="shared" si="645"/>
        <v>58.833195778103544</v>
      </c>
      <c r="FE201" s="2">
        <f t="shared" si="645"/>
        <v>60.432820333328443</v>
      </c>
      <c r="FG201" s="2">
        <f t="shared" si="517"/>
        <v>0.99999567665013955</v>
      </c>
      <c r="FH201" s="2">
        <f t="shared" si="646"/>
        <v>0.99999525845194093</v>
      </c>
      <c r="FI201" s="2">
        <f t="shared" si="646"/>
        <v>0.99999442204480138</v>
      </c>
      <c r="FJ201" s="2">
        <f t="shared" si="646"/>
        <v>0.99999475315754982</v>
      </c>
      <c r="FK201" s="2">
        <f t="shared" si="646"/>
        <v>0.99999484940979788</v>
      </c>
      <c r="FL201" s="2">
        <f t="shared" si="646"/>
        <v>0.99999498809933773</v>
      </c>
      <c r="FM201" s="2">
        <f t="shared" si="646"/>
        <v>0.9999941653218346</v>
      </c>
      <c r="FN201" s="2">
        <f t="shared" si="646"/>
        <v>0.9999933886573521</v>
      </c>
      <c r="FO201" s="2">
        <f t="shared" si="646"/>
        <v>0.99999343677525732</v>
      </c>
      <c r="FP201" s="2">
        <f t="shared" si="646"/>
        <v>0.99999346442529269</v>
      </c>
      <c r="FQ201" s="2">
        <f t="shared" si="646"/>
        <v>0.99999424646721624</v>
      </c>
      <c r="FR201" s="2">
        <f t="shared" si="646"/>
        <v>0.99999326628368224</v>
      </c>
      <c r="FS201" s="2">
        <f t="shared" si="646"/>
        <v>0.99999419686496982</v>
      </c>
      <c r="FT201" s="2">
        <f t="shared" si="646"/>
        <v>0.99999483354662833</v>
      </c>
      <c r="FU201" s="2">
        <f t="shared" si="646"/>
        <v>0.99999241686022899</v>
      </c>
      <c r="FW201" s="2">
        <f t="shared" si="535"/>
        <v>0.85594926056204446</v>
      </c>
      <c r="FX201" s="2">
        <f t="shared" si="587"/>
        <v>0.86208953393022303</v>
      </c>
      <c r="FY201" s="2">
        <f t="shared" si="588"/>
        <v>0.86976910811812946</v>
      </c>
      <c r="FZ201" s="2">
        <f t="shared" si="589"/>
        <v>0.86388622057393127</v>
      </c>
      <c r="GA201" s="2">
        <f t="shared" si="590"/>
        <v>0.85933781952174149</v>
      </c>
      <c r="GB201" s="2">
        <f t="shared" si="591"/>
        <v>0.86150740442976903</v>
      </c>
      <c r="GC201" s="2">
        <f t="shared" si="592"/>
        <v>0.86053450643931906</v>
      </c>
      <c r="GD201" s="2">
        <f t="shared" si="593"/>
        <v>0.87707541320827498</v>
      </c>
      <c r="GE201" s="2">
        <f t="shared" si="594"/>
        <v>0.88103362060722168</v>
      </c>
      <c r="GF201" s="2">
        <f t="shared" si="595"/>
        <v>0.86943349420127469</v>
      </c>
      <c r="GG201" s="2">
        <f t="shared" si="596"/>
        <v>0.86778999585321848</v>
      </c>
      <c r="GH201" s="2">
        <f t="shared" si="597"/>
        <v>0.84671990022857224</v>
      </c>
      <c r="GI201" s="2">
        <f t="shared" si="598"/>
        <v>0.84248228105591649</v>
      </c>
      <c r="GJ201" s="2">
        <f t="shared" si="599"/>
        <v>0.83407472065007482</v>
      </c>
      <c r="GK201" s="2">
        <f t="shared" si="600"/>
        <v>0.78652602911384639</v>
      </c>
      <c r="GM201" s="92">
        <f t="shared" si="536"/>
        <v>0</v>
      </c>
      <c r="GN201" s="92">
        <f t="shared" si="601"/>
        <v>0</v>
      </c>
      <c r="GO201" s="92">
        <f t="shared" si="602"/>
        <v>0</v>
      </c>
      <c r="GP201" s="92">
        <f t="shared" si="603"/>
        <v>0</v>
      </c>
      <c r="GQ201" s="92">
        <f t="shared" si="604"/>
        <v>0</v>
      </c>
      <c r="GR201" s="92">
        <f t="shared" si="605"/>
        <v>0</v>
      </c>
      <c r="GS201" s="92">
        <f t="shared" si="606"/>
        <v>0</v>
      </c>
      <c r="GT201" s="92">
        <f t="shared" si="607"/>
        <v>0</v>
      </c>
      <c r="GU201" s="92">
        <f t="shared" si="608"/>
        <v>0</v>
      </c>
      <c r="GV201" s="92">
        <f t="shared" si="609"/>
        <v>0</v>
      </c>
      <c r="GW201" s="92">
        <f t="shared" si="610"/>
        <v>0</v>
      </c>
      <c r="GX201" s="92">
        <f t="shared" si="611"/>
        <v>0</v>
      </c>
      <c r="GY201" s="92">
        <f t="shared" si="612"/>
        <v>0</v>
      </c>
      <c r="GZ201" s="92">
        <f t="shared" si="613"/>
        <v>0</v>
      </c>
      <c r="HA201" s="92">
        <f t="shared" si="614"/>
        <v>0</v>
      </c>
      <c r="HC201" s="92">
        <f t="shared" si="537"/>
        <v>0</v>
      </c>
      <c r="HD201" s="92">
        <f t="shared" si="615"/>
        <v>0</v>
      </c>
      <c r="HE201" s="92">
        <f t="shared" si="616"/>
        <v>0</v>
      </c>
      <c r="HF201" s="92">
        <f t="shared" si="617"/>
        <v>0</v>
      </c>
      <c r="HG201" s="92">
        <f t="shared" si="618"/>
        <v>0</v>
      </c>
      <c r="HH201" s="92">
        <f t="shared" si="619"/>
        <v>0</v>
      </c>
      <c r="HI201" s="92">
        <f t="shared" si="620"/>
        <v>0</v>
      </c>
      <c r="HJ201" s="92">
        <f t="shared" si="621"/>
        <v>0</v>
      </c>
      <c r="HK201" s="92">
        <f t="shared" si="622"/>
        <v>0</v>
      </c>
      <c r="HL201" s="92">
        <f t="shared" si="623"/>
        <v>0</v>
      </c>
      <c r="HM201" s="92">
        <f t="shared" si="624"/>
        <v>0</v>
      </c>
      <c r="HN201" s="92">
        <f t="shared" si="625"/>
        <v>0</v>
      </c>
      <c r="HO201" s="92">
        <f t="shared" si="626"/>
        <v>0</v>
      </c>
      <c r="HP201" s="92">
        <f t="shared" si="627"/>
        <v>0</v>
      </c>
      <c r="HQ201" s="92">
        <f t="shared" si="628"/>
        <v>0</v>
      </c>
      <c r="HS201" s="92">
        <f t="shared" si="538"/>
        <v>6.6530437897482684E-43</v>
      </c>
      <c r="HT201" s="92">
        <f t="shared" si="629"/>
        <v>2.1553586335984595E-43</v>
      </c>
      <c r="HU201" s="92">
        <f t="shared" si="630"/>
        <v>1.1486947834113168E-50</v>
      </c>
      <c r="HV201" s="92">
        <f t="shared" si="631"/>
        <v>1.7710468503690979E-49</v>
      </c>
      <c r="HW201" s="92">
        <f t="shared" si="632"/>
        <v>1.5399242165920291E-50</v>
      </c>
      <c r="HX201" s="92">
        <f t="shared" si="633"/>
        <v>1.1406803032891403E-55</v>
      </c>
      <c r="HY201" s="92">
        <f t="shared" si="634"/>
        <v>9.003031379165705E-60</v>
      </c>
      <c r="HZ201" s="92">
        <f t="shared" si="635"/>
        <v>1.3152121216353398E-69</v>
      </c>
      <c r="IA201" s="92">
        <f t="shared" si="636"/>
        <v>2.1814564303819776E-68</v>
      </c>
      <c r="IB201" s="92">
        <f t="shared" si="637"/>
        <v>3.7711332382443703E-65</v>
      </c>
      <c r="IC201" s="92">
        <f t="shared" si="638"/>
        <v>1.1851450755239686E-63</v>
      </c>
      <c r="ID201" s="92">
        <f t="shared" si="639"/>
        <v>1.8259835863271309E-55</v>
      </c>
      <c r="IE201" s="92">
        <f t="shared" si="640"/>
        <v>4.4331797794968306E-48</v>
      </c>
      <c r="IF201" s="92">
        <f t="shared" si="641"/>
        <v>3.0888290628323142E-39</v>
      </c>
      <c r="IG201" s="92">
        <f t="shared" si="642"/>
        <v>1.2709157701537094E-40</v>
      </c>
      <c r="II201" s="92">
        <f t="shared" si="539"/>
        <v>3.1918862810471268E-6</v>
      </c>
      <c r="IJ201" s="92">
        <f t="shared" si="540"/>
        <v>1.6674625624540851E-6</v>
      </c>
      <c r="IK201" s="92">
        <f t="shared" si="541"/>
        <v>1.0488742446131141E-7</v>
      </c>
      <c r="IL201" s="92">
        <f t="shared" si="542"/>
        <v>3.4691823718955829E-7</v>
      </c>
      <c r="IM201" s="92">
        <f t="shared" si="543"/>
        <v>4.5452554180602581E-7</v>
      </c>
      <c r="IN201" s="92">
        <f t="shared" si="544"/>
        <v>1.1931561010362868E-7</v>
      </c>
      <c r="IO201" s="92">
        <f t="shared" si="545"/>
        <v>4.3067809373814977E-8</v>
      </c>
      <c r="IP201" s="92">
        <f t="shared" si="546"/>
        <v>4.3576900014636902E-10</v>
      </c>
      <c r="IQ201" s="92">
        <f t="shared" si="547"/>
        <v>3.1626811373940726E-10</v>
      </c>
      <c r="IR201" s="92">
        <f t="shared" si="548"/>
        <v>3.1412429245180948E-9</v>
      </c>
      <c r="IS201" s="92">
        <f t="shared" si="549"/>
        <v>6.5101016655262787E-9</v>
      </c>
      <c r="IT201" s="92">
        <f t="shared" si="550"/>
        <v>3.2595516648672978E-7</v>
      </c>
      <c r="IU201" s="92">
        <f t="shared" si="551"/>
        <v>2.4031129183871156E-6</v>
      </c>
      <c r="IV201" s="92">
        <f t="shared" si="552"/>
        <v>1.4814023596617775E-2</v>
      </c>
      <c r="IW201" s="92">
        <f t="shared" si="553"/>
        <v>6.9453129404207527E-4</v>
      </c>
      <c r="IY201" s="92">
        <f t="shared" si="554"/>
        <v>3.1918862810471268E-6</v>
      </c>
      <c r="IZ201" s="92">
        <f t="shared" si="555"/>
        <v>1.6674625624540851E-6</v>
      </c>
      <c r="JA201" s="92">
        <f t="shared" si="556"/>
        <v>1.0488742446131141E-7</v>
      </c>
      <c r="JB201" s="92">
        <f t="shared" si="557"/>
        <v>3.4691823718955829E-7</v>
      </c>
      <c r="JC201" s="92">
        <f t="shared" si="558"/>
        <v>4.5452554180602581E-7</v>
      </c>
      <c r="JD201" s="92">
        <f t="shared" si="559"/>
        <v>1.1931561010362868E-7</v>
      </c>
      <c r="JE201" s="92">
        <f t="shared" si="560"/>
        <v>4.3067809373814977E-8</v>
      </c>
      <c r="JF201" s="92">
        <f t="shared" si="561"/>
        <v>4.3576900014636902E-10</v>
      </c>
      <c r="JG201" s="92">
        <f t="shared" si="562"/>
        <v>3.1626811373940726E-10</v>
      </c>
      <c r="JH201" s="92">
        <f t="shared" si="563"/>
        <v>3.1412429245180948E-9</v>
      </c>
      <c r="JI201" s="92">
        <f t="shared" si="564"/>
        <v>6.5101016655262787E-9</v>
      </c>
      <c r="JJ201" s="92">
        <f t="shared" si="565"/>
        <v>3.2595516648672978E-7</v>
      </c>
      <c r="JK201" s="92">
        <f t="shared" si="566"/>
        <v>2.4031129183871156E-6</v>
      </c>
      <c r="JL201" s="92">
        <f t="shared" si="567"/>
        <v>1.4814023596617775E-2</v>
      </c>
      <c r="JM201" s="92">
        <f t="shared" si="568"/>
        <v>6.9453129404207527E-4</v>
      </c>
    </row>
    <row r="202" spans="2:273" x14ac:dyDescent="0.25">
      <c r="B202" s="2">
        <v>175</v>
      </c>
      <c r="C202" s="37">
        <v>56.75</v>
      </c>
      <c r="D202" s="37">
        <v>55.85</v>
      </c>
      <c r="E202" s="37">
        <v>57.024000000000001</v>
      </c>
      <c r="F202" s="37">
        <v>57.170999999999999</v>
      </c>
      <c r="G202" s="37">
        <v>59.707000000000001</v>
      </c>
      <c r="H202" s="37">
        <v>59.524000000000001</v>
      </c>
      <c r="I202" s="37">
        <v>60.119</v>
      </c>
      <c r="J202" s="37">
        <v>60.628</v>
      </c>
      <c r="K202" s="37">
        <v>60.454999999999998</v>
      </c>
      <c r="L202" s="37">
        <v>58.613999999999997</v>
      </c>
      <c r="M202" s="37">
        <v>57.773000000000003</v>
      </c>
      <c r="N202" s="37">
        <v>57.613999999999997</v>
      </c>
      <c r="O202" s="37">
        <v>57.045000000000002</v>
      </c>
      <c r="P202" s="37">
        <v>58</v>
      </c>
      <c r="Q202" s="37">
        <v>60.023000000000003</v>
      </c>
      <c r="S202" s="4">
        <f t="shared" si="440"/>
        <v>54.945443556492805</v>
      </c>
      <c r="T202" s="4">
        <f t="shared" si="441"/>
        <v>56.252381450898028</v>
      </c>
      <c r="U202" s="4">
        <f t="shared" si="442"/>
        <v>56.634843623280609</v>
      </c>
      <c r="V202" s="4">
        <f t="shared" si="443"/>
        <v>57.372789977914138</v>
      </c>
      <c r="W202" s="4">
        <f t="shared" si="444"/>
        <v>58.554925792419347</v>
      </c>
      <c r="X202" s="4">
        <f t="shared" si="445"/>
        <v>58.70718850704742</v>
      </c>
      <c r="Y202" s="4">
        <f t="shared" si="446"/>
        <v>59.169583372544636</v>
      </c>
      <c r="Z202" s="4">
        <f t="shared" si="447"/>
        <v>59.864691483482531</v>
      </c>
      <c r="AA202" s="4">
        <f t="shared" si="448"/>
        <v>58.139350367812526</v>
      </c>
      <c r="AB202" s="4">
        <f t="shared" si="449"/>
        <v>57.928928786854428</v>
      </c>
      <c r="AC202" s="4">
        <f t="shared" si="450"/>
        <v>57.363984424667684</v>
      </c>
      <c r="AD202" s="4">
        <f t="shared" si="451"/>
        <v>56.462437871075082</v>
      </c>
      <c r="AE202" s="4">
        <f t="shared" si="452"/>
        <v>56.138779393017415</v>
      </c>
      <c r="AF202" s="4">
        <f t="shared" si="453"/>
        <v>58.723264357685359</v>
      </c>
      <c r="AG202" s="4">
        <f t="shared" si="454"/>
        <v>61.051734245729051</v>
      </c>
      <c r="AI202" s="4">
        <f t="shared" si="455"/>
        <v>1.8045564435071952</v>
      </c>
      <c r="AJ202" s="4">
        <f t="shared" si="456"/>
        <v>-0.40238145089802657</v>
      </c>
      <c r="AK202" s="4">
        <f t="shared" si="457"/>
        <v>0.38915637671939152</v>
      </c>
      <c r="AL202" s="4">
        <f t="shared" si="458"/>
        <v>-0.20178997791413877</v>
      </c>
      <c r="AM202" s="4">
        <f t="shared" si="459"/>
        <v>1.1520742075806538</v>
      </c>
      <c r="AN202" s="4">
        <f t="shared" si="460"/>
        <v>0.81681149295258137</v>
      </c>
      <c r="AO202" s="4">
        <f t="shared" si="461"/>
        <v>0.94941662745536348</v>
      </c>
      <c r="AP202" s="4">
        <f t="shared" si="462"/>
        <v>0.76330851651746912</v>
      </c>
      <c r="AQ202" s="4">
        <f t="shared" si="463"/>
        <v>2.3156496321874727</v>
      </c>
      <c r="AR202" s="4">
        <f t="shared" si="464"/>
        <v>0.6850712131455694</v>
      </c>
      <c r="AS202" s="4">
        <f t="shared" si="465"/>
        <v>0.4090155753323188</v>
      </c>
      <c r="AT202" s="4">
        <f t="shared" si="466"/>
        <v>1.1515621289249154</v>
      </c>
      <c r="AU202" s="4">
        <f t="shared" si="467"/>
        <v>0.90622060698258622</v>
      </c>
      <c r="AV202" s="4">
        <f t="shared" si="643"/>
        <v>-0.72326435768535902</v>
      </c>
      <c r="AW202" s="4">
        <f t="shared" si="643"/>
        <v>-1.0287342457290478</v>
      </c>
      <c r="AY202" s="2">
        <f t="shared" si="519"/>
        <v>54.945443556471659</v>
      </c>
      <c r="AZ202" s="2">
        <f t="shared" si="570"/>
        <v>56.252381450876356</v>
      </c>
      <c r="BA202" s="2">
        <f t="shared" si="571"/>
        <v>56.634843623280311</v>
      </c>
      <c r="BB202" s="2">
        <f t="shared" si="572"/>
        <v>57.372789977909626</v>
      </c>
      <c r="BC202" s="2">
        <f t="shared" si="573"/>
        <v>58.554925792410138</v>
      </c>
      <c r="BD202" s="2">
        <f t="shared" si="574"/>
        <v>58.707188507046538</v>
      </c>
      <c r="BE202" s="2">
        <f t="shared" si="575"/>
        <v>59.169583372544494</v>
      </c>
      <c r="BF202" s="2">
        <f t="shared" si="576"/>
        <v>59.864691483482531</v>
      </c>
      <c r="BG202" s="2">
        <f t="shared" si="577"/>
        <v>58.139350367812526</v>
      </c>
      <c r="BH202" s="2">
        <f t="shared" si="578"/>
        <v>57.928928786854428</v>
      </c>
      <c r="BI202" s="2">
        <f t="shared" si="579"/>
        <v>57.363984424667677</v>
      </c>
      <c r="BJ202" s="2">
        <f t="shared" si="580"/>
        <v>56.462437871063329</v>
      </c>
      <c r="BK202" s="2">
        <f t="shared" si="581"/>
        <v>56.138779392413177</v>
      </c>
      <c r="BL202" s="2">
        <f t="shared" si="582"/>
        <v>58.723018435367202</v>
      </c>
      <c r="BM202" s="2">
        <f t="shared" si="583"/>
        <v>61.051132970967082</v>
      </c>
      <c r="BO202" s="2" t="str">
        <f t="shared" si="469"/>
        <v/>
      </c>
      <c r="BP202" s="2" t="str">
        <f t="shared" si="470"/>
        <v/>
      </c>
      <c r="BQ202" s="2" t="str">
        <f t="shared" si="471"/>
        <v/>
      </c>
      <c r="BR202" s="2" t="str">
        <f t="shared" si="472"/>
        <v/>
      </c>
      <c r="BS202" s="2" t="str">
        <f t="shared" si="473"/>
        <v/>
      </c>
      <c r="BT202" s="2" t="str">
        <f t="shared" si="474"/>
        <v/>
      </c>
      <c r="BU202" s="2" t="str">
        <f t="shared" si="475"/>
        <v/>
      </c>
      <c r="BV202" s="2" t="str">
        <f t="shared" si="476"/>
        <v/>
      </c>
      <c r="BW202" s="2" t="str">
        <f t="shared" si="477"/>
        <v/>
      </c>
      <c r="BX202" s="2" t="str">
        <f t="shared" si="478"/>
        <v/>
      </c>
      <c r="BY202" s="2" t="str">
        <f t="shared" si="479"/>
        <v/>
      </c>
      <c r="BZ202" s="2" t="str">
        <f t="shared" si="480"/>
        <v/>
      </c>
      <c r="CA202" s="2" t="str">
        <f t="shared" si="481"/>
        <v/>
      </c>
      <c r="CB202" s="2" t="str">
        <f t="shared" si="482"/>
        <v/>
      </c>
      <c r="CC202" s="2" t="str">
        <f t="shared" si="483"/>
        <v/>
      </c>
      <c r="CE202" s="2" t="str">
        <f t="shared" si="520"/>
        <v/>
      </c>
      <c r="CF202" s="2" t="str">
        <f t="shared" si="521"/>
        <v/>
      </c>
      <c r="CG202" s="2" t="str">
        <f t="shared" si="522"/>
        <v/>
      </c>
      <c r="CH202" s="2" t="str">
        <f t="shared" si="523"/>
        <v/>
      </c>
      <c r="CI202" s="2" t="str">
        <f t="shared" si="524"/>
        <v/>
      </c>
      <c r="CJ202" s="2" t="str">
        <f t="shared" si="525"/>
        <v/>
      </c>
      <c r="CK202" s="2" t="str">
        <f t="shared" si="526"/>
        <v/>
      </c>
      <c r="CL202" s="2" t="str">
        <f t="shared" si="527"/>
        <v/>
      </c>
      <c r="CM202" s="2" t="str">
        <f t="shared" si="528"/>
        <v/>
      </c>
      <c r="CN202" s="2" t="str">
        <f t="shared" si="529"/>
        <v/>
      </c>
      <c r="CO202" s="2" t="str">
        <f t="shared" si="530"/>
        <v/>
      </c>
      <c r="CP202" s="2" t="str">
        <f t="shared" si="531"/>
        <v/>
      </c>
      <c r="CQ202" s="2" t="str">
        <f t="shared" si="532"/>
        <v/>
      </c>
      <c r="CR202" s="2" t="str">
        <f t="shared" si="533"/>
        <v/>
      </c>
      <c r="CS202" s="2" t="str">
        <f t="shared" si="534"/>
        <v/>
      </c>
      <c r="CU202" s="2">
        <f t="shared" si="484"/>
        <v>56.75</v>
      </c>
      <c r="CV202" s="2">
        <f t="shared" si="485"/>
        <v>55.85</v>
      </c>
      <c r="CW202" s="2">
        <f t="shared" si="486"/>
        <v>57.024000000000001</v>
      </c>
      <c r="CX202" s="2">
        <f t="shared" si="487"/>
        <v>57.170999999999999</v>
      </c>
      <c r="CY202" s="2">
        <f t="shared" si="488"/>
        <v>59.707000000000001</v>
      </c>
      <c r="CZ202" s="2">
        <f t="shared" si="489"/>
        <v>59.524000000000001</v>
      </c>
      <c r="DA202" s="2">
        <f t="shared" si="490"/>
        <v>60.119</v>
      </c>
      <c r="DB202" s="2">
        <f t="shared" si="491"/>
        <v>60.628</v>
      </c>
      <c r="DC202" s="2">
        <f t="shared" si="492"/>
        <v>60.454999999999998</v>
      </c>
      <c r="DD202" s="2">
        <f t="shared" si="493"/>
        <v>58.613999999999997</v>
      </c>
      <c r="DE202" s="2">
        <f t="shared" si="494"/>
        <v>57.773000000000003</v>
      </c>
      <c r="DF202" s="2">
        <f t="shared" si="495"/>
        <v>57.613999999999997</v>
      </c>
      <c r="DG202" s="2">
        <f t="shared" si="496"/>
        <v>57.045000000000002</v>
      </c>
      <c r="DH202" s="2">
        <f t="shared" si="497"/>
        <v>58</v>
      </c>
      <c r="DI202" s="2">
        <f t="shared" si="498"/>
        <v>60.023000000000003</v>
      </c>
      <c r="DK202" s="2">
        <f t="shared" si="499"/>
        <v>121.54912054409004</v>
      </c>
      <c r="DL202" s="2">
        <f t="shared" si="644"/>
        <v>117.52177700348435</v>
      </c>
      <c r="DM202" s="2">
        <f t="shared" si="644"/>
        <v>116.7263690408665</v>
      </c>
      <c r="DN202" s="2">
        <f t="shared" si="644"/>
        <v>128.42588901493664</v>
      </c>
      <c r="DO202" s="2">
        <f t="shared" si="644"/>
        <v>126.22635423925665</v>
      </c>
      <c r="DP202" s="2">
        <f t="shared" si="644"/>
        <v>116.00322038327528</v>
      </c>
      <c r="DQ202" s="2">
        <f t="shared" si="644"/>
        <v>109.53500000000003</v>
      </c>
      <c r="DR202" s="2">
        <f t="shared" si="644"/>
        <v>107.60555119790398</v>
      </c>
      <c r="DS202" s="2">
        <f t="shared" si="644"/>
        <v>111.4570002971126</v>
      </c>
      <c r="DT202" s="2">
        <f t="shared" si="644"/>
        <v>113.16842225103312</v>
      </c>
      <c r="DU202" s="2">
        <f t="shared" si="644"/>
        <v>112.33572093023254</v>
      </c>
      <c r="DV202" s="2">
        <f t="shared" si="644"/>
        <v>122.59119417659295</v>
      </c>
      <c r="DW202" s="2">
        <f t="shared" si="644"/>
        <v>117.45404651162789</v>
      </c>
      <c r="DX202" s="2">
        <f t="shared" si="644"/>
        <v>108.09890457283312</v>
      </c>
      <c r="DY202" s="2">
        <f t="shared" si="644"/>
        <v>91.174522199730063</v>
      </c>
      <c r="EA202" s="2">
        <f t="shared" si="439"/>
        <v>53.108232366658854</v>
      </c>
      <c r="EB202" s="2">
        <f t="shared" si="501"/>
        <v>54.911106147772145</v>
      </c>
      <c r="EC202" s="2">
        <f t="shared" si="502"/>
        <v>54.352120714937072</v>
      </c>
      <c r="ED202" s="2">
        <f t="shared" si="503"/>
        <v>55.152906667203922</v>
      </c>
      <c r="EE202" s="2">
        <f t="shared" si="504"/>
        <v>57.808223507425559</v>
      </c>
      <c r="EF202" s="2">
        <f t="shared" si="505"/>
        <v>56.918713338577369</v>
      </c>
      <c r="EG202" s="2">
        <f t="shared" si="506"/>
        <v>57.447739385129225</v>
      </c>
      <c r="EH202" s="2">
        <f t="shared" si="507"/>
        <v>56.806861743087168</v>
      </c>
      <c r="EI202" s="2">
        <f t="shared" si="508"/>
        <v>55.809500462534686</v>
      </c>
      <c r="EJ202" s="2">
        <f t="shared" si="509"/>
        <v>56.095875843675287</v>
      </c>
      <c r="EK202" s="2">
        <f t="shared" si="510"/>
        <v>56.091730283629602</v>
      </c>
      <c r="EL202" s="2">
        <f t="shared" si="511"/>
        <v>55.618858575477276</v>
      </c>
      <c r="EM202" s="2">
        <f t="shared" si="512"/>
        <v>54.469443159609114</v>
      </c>
      <c r="EN202" s="2">
        <f t="shared" si="513"/>
        <v>58.670332080777953</v>
      </c>
      <c r="EO202" s="2">
        <f t="shared" si="514"/>
        <v>64.040985968173288</v>
      </c>
      <c r="EQ202" s="2">
        <f t="shared" si="515"/>
        <v>55.22711763291943</v>
      </c>
      <c r="ER202" s="2">
        <f t="shared" si="645"/>
        <v>56.447758562517492</v>
      </c>
      <c r="ES202" s="2">
        <f t="shared" si="645"/>
        <v>56.94620195605215</v>
      </c>
      <c r="ET202" s="2">
        <f t="shared" si="645"/>
        <v>57.691377959280302</v>
      </c>
      <c r="EU202" s="2">
        <f t="shared" si="645"/>
        <v>58.666027171462574</v>
      </c>
      <c r="EV202" s="2">
        <f t="shared" si="645"/>
        <v>58.96908956897736</v>
      </c>
      <c r="EW202" s="2">
        <f t="shared" si="645"/>
        <v>59.423767864039462</v>
      </c>
      <c r="EX202" s="2">
        <f t="shared" si="645"/>
        <v>60.255200539349318</v>
      </c>
      <c r="EY202" s="2">
        <f t="shared" si="645"/>
        <v>58.425895519614677</v>
      </c>
      <c r="EZ202" s="2">
        <f t="shared" si="645"/>
        <v>58.179597908373864</v>
      </c>
      <c r="FA202" s="2">
        <f t="shared" si="645"/>
        <v>57.540424390889399</v>
      </c>
      <c r="FB202" s="2">
        <f t="shared" si="645"/>
        <v>56.601233274533257</v>
      </c>
      <c r="FC202" s="2">
        <f t="shared" si="645"/>
        <v>56.423040035733649</v>
      </c>
      <c r="FD202" s="2">
        <f t="shared" si="645"/>
        <v>58.732302131907332</v>
      </c>
      <c r="FE202" s="2">
        <f t="shared" si="645"/>
        <v>60.310813760820693</v>
      </c>
      <c r="FG202" s="2">
        <f t="shared" si="517"/>
        <v>0.99999605705656491</v>
      </c>
      <c r="FH202" s="2">
        <f t="shared" si="646"/>
        <v>0.99999567565497061</v>
      </c>
      <c r="FI202" s="2">
        <f t="shared" si="646"/>
        <v>0.99999491284190067</v>
      </c>
      <c r="FJ202" s="2">
        <f t="shared" si="646"/>
        <v>0.99999521482060394</v>
      </c>
      <c r="FK202" s="2">
        <f t="shared" si="646"/>
        <v>0.99999530260377778</v>
      </c>
      <c r="FL202" s="2">
        <f t="shared" si="646"/>
        <v>0.99999542909025452</v>
      </c>
      <c r="FM202" s="2">
        <f t="shared" si="646"/>
        <v>0.99999467870753711</v>
      </c>
      <c r="FN202" s="2">
        <f t="shared" si="646"/>
        <v>0.99999397038033477</v>
      </c>
      <c r="FO202" s="2">
        <f t="shared" si="646"/>
        <v>0.9999940142644369</v>
      </c>
      <c r="FP202" s="2">
        <f t="shared" si="646"/>
        <v>0.99999403948159793</v>
      </c>
      <c r="FQ202" s="2">
        <f t="shared" si="646"/>
        <v>0.99999475271308025</v>
      </c>
      <c r="FR202" s="2">
        <f t="shared" si="646"/>
        <v>0.99999385877409042</v>
      </c>
      <c r="FS202" s="2">
        <f t="shared" si="646"/>
        <v>0.99999470747524777</v>
      </c>
      <c r="FT202" s="2">
        <f t="shared" si="646"/>
        <v>0.99999528813638205</v>
      </c>
      <c r="FU202" s="2">
        <f t="shared" si="646"/>
        <v>0.99999308408971799</v>
      </c>
      <c r="FW202" s="2">
        <f t="shared" si="535"/>
        <v>0.86693761125816926</v>
      </c>
      <c r="FX202" s="2">
        <f t="shared" si="587"/>
        <v>0.87267916940288703</v>
      </c>
      <c r="FY202" s="2">
        <f t="shared" si="588"/>
        <v>0.87985124155154615</v>
      </c>
      <c r="FZ202" s="2">
        <f t="shared" si="589"/>
        <v>0.87435800171085687</v>
      </c>
      <c r="GA202" s="2">
        <f t="shared" si="590"/>
        <v>0.8701069128139568</v>
      </c>
      <c r="GB202" s="2">
        <f t="shared" si="591"/>
        <v>0.8721351096482749</v>
      </c>
      <c r="GC202" s="2">
        <f t="shared" si="592"/>
        <v>0.87122571068276156</v>
      </c>
      <c r="GD202" s="2">
        <f t="shared" si="593"/>
        <v>0.88666561618965145</v>
      </c>
      <c r="GE202" s="2">
        <f t="shared" si="594"/>
        <v>0.89035362139038821</v>
      </c>
      <c r="GF202" s="2">
        <f t="shared" si="595"/>
        <v>0.87953801145794364</v>
      </c>
      <c r="GG202" s="2">
        <f t="shared" si="596"/>
        <v>0.8780038562368081</v>
      </c>
      <c r="GH202" s="2">
        <f t="shared" si="597"/>
        <v>0.85829572377392138</v>
      </c>
      <c r="GI202" s="2">
        <f t="shared" si="598"/>
        <v>0.85432307229253468</v>
      </c>
      <c r="GJ202" s="2">
        <f t="shared" si="599"/>
        <v>0.84643231594770307</v>
      </c>
      <c r="GK202" s="2">
        <f t="shared" si="600"/>
        <v>0.80158246968188263</v>
      </c>
      <c r="GM202" s="92">
        <f t="shared" si="536"/>
        <v>0</v>
      </c>
      <c r="GN202" s="92">
        <f t="shared" si="601"/>
        <v>0</v>
      </c>
      <c r="GO202" s="92">
        <f t="shared" si="602"/>
        <v>0</v>
      </c>
      <c r="GP202" s="92">
        <f t="shared" si="603"/>
        <v>0</v>
      </c>
      <c r="GQ202" s="92">
        <f t="shared" si="604"/>
        <v>0</v>
      </c>
      <c r="GR202" s="92">
        <f t="shared" si="605"/>
        <v>0</v>
      </c>
      <c r="GS202" s="92">
        <f t="shared" si="606"/>
        <v>0</v>
      </c>
      <c r="GT202" s="92">
        <f t="shared" si="607"/>
        <v>0</v>
      </c>
      <c r="GU202" s="92">
        <f t="shared" si="608"/>
        <v>0</v>
      </c>
      <c r="GV202" s="92">
        <f t="shared" si="609"/>
        <v>0</v>
      </c>
      <c r="GW202" s="92">
        <f t="shared" si="610"/>
        <v>0</v>
      </c>
      <c r="GX202" s="92">
        <f t="shared" si="611"/>
        <v>0</v>
      </c>
      <c r="GY202" s="92">
        <f t="shared" si="612"/>
        <v>0</v>
      </c>
      <c r="GZ202" s="92">
        <f t="shared" si="613"/>
        <v>0</v>
      </c>
      <c r="HA202" s="92">
        <f t="shared" si="614"/>
        <v>0</v>
      </c>
      <c r="HC202" s="92">
        <f t="shared" si="537"/>
        <v>0</v>
      </c>
      <c r="HD202" s="92">
        <f t="shared" si="615"/>
        <v>0</v>
      </c>
      <c r="HE202" s="92">
        <f t="shared" si="616"/>
        <v>0</v>
      </c>
      <c r="HF202" s="92">
        <f t="shared" si="617"/>
        <v>0</v>
      </c>
      <c r="HG202" s="92">
        <f t="shared" si="618"/>
        <v>0</v>
      </c>
      <c r="HH202" s="92">
        <f t="shared" si="619"/>
        <v>0</v>
      </c>
      <c r="HI202" s="92">
        <f t="shared" si="620"/>
        <v>0</v>
      </c>
      <c r="HJ202" s="92">
        <f t="shared" si="621"/>
        <v>0</v>
      </c>
      <c r="HK202" s="92">
        <f t="shared" si="622"/>
        <v>0</v>
      </c>
      <c r="HL202" s="92">
        <f t="shared" si="623"/>
        <v>0</v>
      </c>
      <c r="HM202" s="92">
        <f t="shared" si="624"/>
        <v>0</v>
      </c>
      <c r="HN202" s="92">
        <f t="shared" si="625"/>
        <v>0</v>
      </c>
      <c r="HO202" s="92">
        <f t="shared" si="626"/>
        <v>0</v>
      </c>
      <c r="HP202" s="92">
        <f t="shared" si="627"/>
        <v>0</v>
      </c>
      <c r="HQ202" s="92">
        <f t="shared" si="628"/>
        <v>0</v>
      </c>
      <c r="HS202" s="92">
        <f t="shared" si="538"/>
        <v>1.2761994530623225E-44</v>
      </c>
      <c r="HT202" s="92">
        <f t="shared" si="629"/>
        <v>4.0425033647966853E-45</v>
      </c>
      <c r="HU202" s="92">
        <f t="shared" si="630"/>
        <v>1.1385367453635648E-52</v>
      </c>
      <c r="HV202" s="92">
        <f t="shared" si="631"/>
        <v>1.9909471349356442E-51</v>
      </c>
      <c r="HW202" s="92">
        <f t="shared" si="632"/>
        <v>1.5693891371399886E-52</v>
      </c>
      <c r="HX202" s="92">
        <f t="shared" si="633"/>
        <v>7.6260385476691129E-58</v>
      </c>
      <c r="HY202" s="92">
        <f t="shared" si="634"/>
        <v>4.0765177261445428E-62</v>
      </c>
      <c r="HZ202" s="92">
        <f t="shared" si="635"/>
        <v>2.7941098616033333E-72</v>
      </c>
      <c r="IA202" s="92">
        <f t="shared" si="636"/>
        <v>5.2300588941889032E-71</v>
      </c>
      <c r="IB202" s="92">
        <f t="shared" si="637"/>
        <v>1.0811047942786192E-67</v>
      </c>
      <c r="IC202" s="92">
        <f t="shared" si="638"/>
        <v>3.9236921827419491E-66</v>
      </c>
      <c r="ID202" s="92">
        <f t="shared" si="639"/>
        <v>1.0496230706262025E-57</v>
      </c>
      <c r="IE202" s="92">
        <f t="shared" si="640"/>
        <v>4.8655279233056352E-50</v>
      </c>
      <c r="IF202" s="92">
        <f t="shared" si="641"/>
        <v>7.0391093769403714E-41</v>
      </c>
      <c r="IG202" s="92">
        <f t="shared" si="642"/>
        <v>2.0823863735142303E-42</v>
      </c>
      <c r="II202" s="92">
        <f t="shared" si="539"/>
        <v>9.6416064208775661E-7</v>
      </c>
      <c r="IJ202" s="92">
        <f t="shared" si="540"/>
        <v>4.8853858668123912E-7</v>
      </c>
      <c r="IK202" s="92">
        <f t="shared" si="541"/>
        <v>2.4612929105350405E-8</v>
      </c>
      <c r="IL202" s="92">
        <f t="shared" si="542"/>
        <v>8.7963375661022357E-8</v>
      </c>
      <c r="IM202" s="92">
        <f t="shared" si="543"/>
        <v>1.1497933377338059E-7</v>
      </c>
      <c r="IN202" s="92">
        <f t="shared" si="544"/>
        <v>2.6773429617584353E-8</v>
      </c>
      <c r="IO202" s="92">
        <f t="shared" si="545"/>
        <v>8.6622594251121165E-9</v>
      </c>
      <c r="IP202" s="92">
        <f t="shared" si="546"/>
        <v>6.4399094326138677E-11</v>
      </c>
      <c r="IQ202" s="92">
        <f t="shared" si="547"/>
        <v>4.705976261981651E-11</v>
      </c>
      <c r="IR202" s="92">
        <f t="shared" si="548"/>
        <v>5.2373007986755717E-10</v>
      </c>
      <c r="IS202" s="92">
        <f t="shared" si="549"/>
        <v>1.1492943978463048E-9</v>
      </c>
      <c r="IT202" s="92">
        <f t="shared" si="550"/>
        <v>7.3236610475264996E-8</v>
      </c>
      <c r="IU202" s="92">
        <f t="shared" si="551"/>
        <v>6.5170481389186231E-7</v>
      </c>
      <c r="IV202" s="92">
        <f t="shared" si="552"/>
        <v>9.9995737599683637E-3</v>
      </c>
      <c r="IW202" s="92">
        <f t="shared" si="553"/>
        <v>2.8356038964696045E-4</v>
      </c>
      <c r="IY202" s="92">
        <f t="shared" si="554"/>
        <v>9.6416064208775661E-7</v>
      </c>
      <c r="IZ202" s="92">
        <f t="shared" si="555"/>
        <v>4.8853858668123912E-7</v>
      </c>
      <c r="JA202" s="92">
        <f t="shared" si="556"/>
        <v>2.4612929105350405E-8</v>
      </c>
      <c r="JB202" s="92">
        <f t="shared" si="557"/>
        <v>8.7963375661022357E-8</v>
      </c>
      <c r="JC202" s="92">
        <f t="shared" si="558"/>
        <v>1.1497933377338059E-7</v>
      </c>
      <c r="JD202" s="92">
        <f t="shared" si="559"/>
        <v>2.6773429617584353E-8</v>
      </c>
      <c r="JE202" s="92">
        <f t="shared" si="560"/>
        <v>8.6622594251121165E-9</v>
      </c>
      <c r="JF202" s="92">
        <f t="shared" si="561"/>
        <v>6.4399094326138677E-11</v>
      </c>
      <c r="JG202" s="92">
        <f t="shared" si="562"/>
        <v>4.705976261981651E-11</v>
      </c>
      <c r="JH202" s="92">
        <f t="shared" si="563"/>
        <v>5.2373007986755717E-10</v>
      </c>
      <c r="JI202" s="92">
        <f t="shared" si="564"/>
        <v>1.1492943978463048E-9</v>
      </c>
      <c r="JJ202" s="92">
        <f t="shared" si="565"/>
        <v>7.3236610475264996E-8</v>
      </c>
      <c r="JK202" s="92">
        <f t="shared" si="566"/>
        <v>6.5170481389186231E-7</v>
      </c>
      <c r="JL202" s="92">
        <f t="shared" si="567"/>
        <v>9.9995737599683637E-3</v>
      </c>
      <c r="JM202" s="92">
        <f t="shared" si="568"/>
        <v>2.8356038964696045E-4</v>
      </c>
    </row>
    <row r="203" spans="2:273" x14ac:dyDescent="0.25">
      <c r="B203" s="2">
        <v>176</v>
      </c>
      <c r="C203" s="37">
        <v>55.475000000000001</v>
      </c>
      <c r="D203" s="37">
        <v>57.2</v>
      </c>
      <c r="E203" s="37">
        <v>57.317</v>
      </c>
      <c r="F203" s="37">
        <v>57.195</v>
      </c>
      <c r="G203" s="37">
        <v>58.683</v>
      </c>
      <c r="H203" s="37">
        <v>58.881</v>
      </c>
      <c r="I203" s="37">
        <v>60.094999999999999</v>
      </c>
      <c r="J203" s="37">
        <v>61.279000000000003</v>
      </c>
      <c r="K203" s="37">
        <v>60.113999999999997</v>
      </c>
      <c r="L203" s="37">
        <v>58.295000000000002</v>
      </c>
      <c r="M203" s="37">
        <v>57.432000000000002</v>
      </c>
      <c r="N203" s="37">
        <v>55.795000000000002</v>
      </c>
      <c r="O203" s="37">
        <v>55.841000000000001</v>
      </c>
      <c r="P203" s="37">
        <v>57.817999999999998</v>
      </c>
      <c r="Q203" s="37">
        <v>59.045000000000002</v>
      </c>
      <c r="S203" s="4">
        <f t="shared" si="440"/>
        <v>54.888344560073662</v>
      </c>
      <c r="T203" s="4">
        <f t="shared" si="441"/>
        <v>56.189373644761098</v>
      </c>
      <c r="U203" s="4">
        <f t="shared" si="442"/>
        <v>56.545792985659681</v>
      </c>
      <c r="V203" s="4">
        <f t="shared" si="443"/>
        <v>57.294541366337526</v>
      </c>
      <c r="W203" s="4">
        <f t="shared" si="444"/>
        <v>58.476071144086475</v>
      </c>
      <c r="X203" s="4">
        <f t="shared" si="445"/>
        <v>58.630471393638281</v>
      </c>
      <c r="Y203" s="4">
        <f t="shared" si="446"/>
        <v>59.085077898855225</v>
      </c>
      <c r="Z203" s="4">
        <f t="shared" si="447"/>
        <v>59.795909940716029</v>
      </c>
      <c r="AA203" s="4">
        <f t="shared" si="448"/>
        <v>58.053764870835344</v>
      </c>
      <c r="AB203" s="4">
        <f t="shared" si="449"/>
        <v>57.846027423022534</v>
      </c>
      <c r="AC203" s="4">
        <f t="shared" si="450"/>
        <v>57.277083630043172</v>
      </c>
      <c r="AD203" s="4">
        <f t="shared" si="451"/>
        <v>56.36561283396469</v>
      </c>
      <c r="AE203" s="4">
        <f t="shared" si="452"/>
        <v>56.047569338569453</v>
      </c>
      <c r="AF203" s="4">
        <f t="shared" si="453"/>
        <v>58.622754581810824</v>
      </c>
      <c r="AG203" s="4">
        <f t="shared" si="454"/>
        <v>60.885010509211789</v>
      </c>
      <c r="AI203" s="4">
        <f t="shared" si="455"/>
        <v>0.58665543992633928</v>
      </c>
      <c r="AJ203" s="4">
        <f t="shared" si="456"/>
        <v>1.0106263552389052</v>
      </c>
      <c r="AK203" s="4">
        <f t="shared" si="457"/>
        <v>0.77120701434031957</v>
      </c>
      <c r="AL203" s="4">
        <f t="shared" si="458"/>
        <v>-9.9541366337525972E-2</v>
      </c>
      <c r="AM203" s="4">
        <f t="shared" si="459"/>
        <v>0.2069288559135245</v>
      </c>
      <c r="AN203" s="4">
        <f t="shared" si="460"/>
        <v>0.25052860636171914</v>
      </c>
      <c r="AO203" s="4">
        <f t="shared" si="461"/>
        <v>1.0099221011447739</v>
      </c>
      <c r="AP203" s="4">
        <f t="shared" si="462"/>
        <v>1.483090059283974</v>
      </c>
      <c r="AQ203" s="4">
        <f t="shared" si="463"/>
        <v>2.0602351291646528</v>
      </c>
      <c r="AR203" s="4">
        <f t="shared" si="464"/>
        <v>0.44897257697746795</v>
      </c>
      <c r="AS203" s="4">
        <f t="shared" si="465"/>
        <v>0.15491636995682967</v>
      </c>
      <c r="AT203" s="4">
        <f t="shared" si="466"/>
        <v>-0.57061283396468809</v>
      </c>
      <c r="AU203" s="4">
        <f t="shared" si="467"/>
        <v>-0.20656933856945159</v>
      </c>
      <c r="AV203" s="4">
        <f t="shared" ref="AV203:AW218" si="647">IF(OR($B203 &lt; P$230, $B203 &gt; P$233), 0, P203-AF203)</f>
        <v>-0.80475458181082615</v>
      </c>
      <c r="AW203" s="4">
        <f t="shared" si="647"/>
        <v>-1.8400105092117869</v>
      </c>
      <c r="AY203" s="2">
        <f t="shared" si="519"/>
        <v>54.88834456007141</v>
      </c>
      <c r="AZ203" s="2">
        <f t="shared" si="570"/>
        <v>56.189373644758916</v>
      </c>
      <c r="BA203" s="2">
        <f t="shared" si="571"/>
        <v>56.545792985659659</v>
      </c>
      <c r="BB203" s="2">
        <f t="shared" si="572"/>
        <v>57.294541366337178</v>
      </c>
      <c r="BC203" s="2">
        <f t="shared" si="573"/>
        <v>58.476071144085772</v>
      </c>
      <c r="BD203" s="2">
        <f t="shared" si="574"/>
        <v>58.630471393638224</v>
      </c>
      <c r="BE203" s="2">
        <f t="shared" si="575"/>
        <v>59.085077898855218</v>
      </c>
      <c r="BF203" s="2">
        <f t="shared" si="576"/>
        <v>59.795909940716029</v>
      </c>
      <c r="BG203" s="2">
        <f t="shared" si="577"/>
        <v>58.053764870835344</v>
      </c>
      <c r="BH203" s="2">
        <f t="shared" si="578"/>
        <v>57.846027423022534</v>
      </c>
      <c r="BI203" s="2">
        <f t="shared" si="579"/>
        <v>57.277083630043172</v>
      </c>
      <c r="BJ203" s="2">
        <f t="shared" si="580"/>
        <v>56.365612833963979</v>
      </c>
      <c r="BK203" s="2">
        <f t="shared" si="581"/>
        <v>56.047569338517221</v>
      </c>
      <c r="BL203" s="2">
        <f t="shared" si="582"/>
        <v>58.622679637189322</v>
      </c>
      <c r="BM203" s="2">
        <f t="shared" si="583"/>
        <v>60.88485689617228</v>
      </c>
      <c r="BO203" s="2" t="str">
        <f t="shared" si="469"/>
        <v/>
      </c>
      <c r="BP203" s="2" t="str">
        <f t="shared" si="470"/>
        <v/>
      </c>
      <c r="BQ203" s="2" t="str">
        <f t="shared" si="471"/>
        <v/>
      </c>
      <c r="BR203" s="2" t="str">
        <f t="shared" si="472"/>
        <v/>
      </c>
      <c r="BS203" s="2" t="str">
        <f t="shared" si="473"/>
        <v/>
      </c>
      <c r="BT203" s="2" t="str">
        <f t="shared" si="474"/>
        <v/>
      </c>
      <c r="BU203" s="2" t="str">
        <f t="shared" si="475"/>
        <v/>
      </c>
      <c r="BV203" s="2" t="str">
        <f t="shared" si="476"/>
        <v/>
      </c>
      <c r="BW203" s="2" t="str">
        <f t="shared" si="477"/>
        <v/>
      </c>
      <c r="BX203" s="2" t="str">
        <f t="shared" si="478"/>
        <v/>
      </c>
      <c r="BY203" s="2" t="str">
        <f t="shared" si="479"/>
        <v/>
      </c>
      <c r="BZ203" s="2" t="str">
        <f t="shared" si="480"/>
        <v/>
      </c>
      <c r="CA203" s="2" t="str">
        <f t="shared" si="481"/>
        <v/>
      </c>
      <c r="CB203" s="2" t="str">
        <f t="shared" si="482"/>
        <v/>
      </c>
      <c r="CC203" s="2" t="str">
        <f t="shared" si="483"/>
        <v/>
      </c>
      <c r="CE203" s="2" t="str">
        <f t="shared" si="520"/>
        <v/>
      </c>
      <c r="CF203" s="2" t="str">
        <f t="shared" si="521"/>
        <v/>
      </c>
      <c r="CG203" s="2" t="str">
        <f t="shared" si="522"/>
        <v/>
      </c>
      <c r="CH203" s="2" t="str">
        <f t="shared" si="523"/>
        <v/>
      </c>
      <c r="CI203" s="2" t="str">
        <f t="shared" si="524"/>
        <v/>
      </c>
      <c r="CJ203" s="2" t="str">
        <f t="shared" si="525"/>
        <v/>
      </c>
      <c r="CK203" s="2" t="str">
        <f t="shared" si="526"/>
        <v/>
      </c>
      <c r="CL203" s="2" t="str">
        <f t="shared" si="527"/>
        <v/>
      </c>
      <c r="CM203" s="2" t="str">
        <f t="shared" si="528"/>
        <v/>
      </c>
      <c r="CN203" s="2" t="str">
        <f t="shared" si="529"/>
        <v/>
      </c>
      <c r="CO203" s="2" t="str">
        <f t="shared" si="530"/>
        <v/>
      </c>
      <c r="CP203" s="2" t="str">
        <f t="shared" si="531"/>
        <v/>
      </c>
      <c r="CQ203" s="2" t="str">
        <f t="shared" si="532"/>
        <v/>
      </c>
      <c r="CR203" s="2" t="str">
        <f t="shared" si="533"/>
        <v/>
      </c>
      <c r="CS203" s="2" t="str">
        <f t="shared" si="534"/>
        <v/>
      </c>
      <c r="CU203" s="2">
        <f t="shared" si="484"/>
        <v>55.475000000000001</v>
      </c>
      <c r="CV203" s="2">
        <f t="shared" si="485"/>
        <v>57.2</v>
      </c>
      <c r="CW203" s="2">
        <f t="shared" si="486"/>
        <v>57.317</v>
      </c>
      <c r="CX203" s="2">
        <f t="shared" si="487"/>
        <v>57.195</v>
      </c>
      <c r="CY203" s="2">
        <f t="shared" si="488"/>
        <v>58.683</v>
      </c>
      <c r="CZ203" s="2">
        <f t="shared" si="489"/>
        <v>58.881</v>
      </c>
      <c r="DA203" s="2">
        <f t="shared" si="490"/>
        <v>60.094999999999999</v>
      </c>
      <c r="DB203" s="2">
        <f t="shared" si="491"/>
        <v>61.279000000000003</v>
      </c>
      <c r="DC203" s="2">
        <f t="shared" si="492"/>
        <v>60.113999999999997</v>
      </c>
      <c r="DD203" s="2">
        <f t="shared" si="493"/>
        <v>58.295000000000002</v>
      </c>
      <c r="DE203" s="2">
        <f t="shared" si="494"/>
        <v>57.432000000000002</v>
      </c>
      <c r="DF203" s="2">
        <f t="shared" si="495"/>
        <v>55.795000000000002</v>
      </c>
      <c r="DG203" s="2">
        <f t="shared" si="496"/>
        <v>55.841000000000001</v>
      </c>
      <c r="DH203" s="2">
        <f t="shared" si="497"/>
        <v>57.817999999999998</v>
      </c>
      <c r="DI203" s="2">
        <f t="shared" si="498"/>
        <v>59.045000000000002</v>
      </c>
      <c r="DK203" s="2">
        <f t="shared" si="499"/>
        <v>121.86426360225141</v>
      </c>
      <c r="DL203" s="2">
        <f t="shared" ref="DL203:DY218" si="648">BP$228*$B203+BP$229</f>
        <v>117.8079442508711</v>
      </c>
      <c r="DM203" s="2">
        <f t="shared" si="648"/>
        <v>116.99435648110634</v>
      </c>
      <c r="DN203" s="2">
        <f t="shared" si="648"/>
        <v>128.75874251141181</v>
      </c>
      <c r="DO203" s="2">
        <f t="shared" si="648"/>
        <v>126.54038211382111</v>
      </c>
      <c r="DP203" s="2">
        <f t="shared" si="648"/>
        <v>116.24406759581882</v>
      </c>
      <c r="DQ203" s="2">
        <f t="shared" si="648"/>
        <v>109.73053201449716</v>
      </c>
      <c r="DR203" s="2">
        <f t="shared" si="648"/>
        <v>107.79332795829617</v>
      </c>
      <c r="DS203" s="2">
        <f t="shared" si="648"/>
        <v>111.67721356994301</v>
      </c>
      <c r="DT203" s="2">
        <f t="shared" si="648"/>
        <v>113.40063860303053</v>
      </c>
      <c r="DU203" s="2">
        <f t="shared" si="648"/>
        <v>112.57616686801569</v>
      </c>
      <c r="DV203" s="2">
        <f t="shared" si="648"/>
        <v>122.89510147745997</v>
      </c>
      <c r="DW203" s="2">
        <f t="shared" si="648"/>
        <v>117.71244488070067</v>
      </c>
      <c r="DX203" s="2">
        <f t="shared" si="648"/>
        <v>108.29655289954894</v>
      </c>
      <c r="DY203" s="2">
        <f t="shared" si="648"/>
        <v>91.274890013495252</v>
      </c>
      <c r="EA203" s="2">
        <f t="shared" si="439"/>
        <v>53.001472810651663</v>
      </c>
      <c r="EB203" s="2">
        <f t="shared" si="501"/>
        <v>54.812232148900179</v>
      </c>
      <c r="EC203" s="2">
        <f t="shared" si="502"/>
        <v>54.2043162721138</v>
      </c>
      <c r="ED203" s="2">
        <f t="shared" si="503"/>
        <v>55.016613795094969</v>
      </c>
      <c r="EE203" s="2">
        <f t="shared" si="504"/>
        <v>57.708969800179148</v>
      </c>
      <c r="EF203" s="2">
        <f t="shared" si="505"/>
        <v>56.794672013709402</v>
      </c>
      <c r="EG203" s="2">
        <f t="shared" si="506"/>
        <v>57.31757460023789</v>
      </c>
      <c r="EH203" s="2">
        <f t="shared" si="507"/>
        <v>56.662299824991258</v>
      </c>
      <c r="EI203" s="2">
        <f t="shared" si="508"/>
        <v>55.666917719283489</v>
      </c>
      <c r="EJ203" s="2">
        <f t="shared" si="509"/>
        <v>55.965566406766222</v>
      </c>
      <c r="EK203" s="2">
        <f t="shared" si="510"/>
        <v>55.973058514253019</v>
      </c>
      <c r="EL203" s="2">
        <f t="shared" si="511"/>
        <v>55.498365177987466</v>
      </c>
      <c r="EM203" s="2">
        <f t="shared" si="512"/>
        <v>54.331130293159603</v>
      </c>
      <c r="EN203" s="2">
        <f t="shared" si="513"/>
        <v>58.568421195897457</v>
      </c>
      <c r="EO203" s="2">
        <f t="shared" si="514"/>
        <v>63.967169466836104</v>
      </c>
      <c r="EQ203" s="2">
        <f t="shared" si="515"/>
        <v>55.152187473955351</v>
      </c>
      <c r="ER203" s="2">
        <f t="shared" ref="ER203:FE218" si="649">CV$228*$B203+CV$229</f>
        <v>56.37233346382547</v>
      </c>
      <c r="ES203" s="2">
        <f t="shared" si="649"/>
        <v>56.837073686405958</v>
      </c>
      <c r="ET203" s="2">
        <f t="shared" si="649"/>
        <v>57.59270563545612</v>
      </c>
      <c r="EU203" s="2">
        <f t="shared" si="649"/>
        <v>58.580175949264166</v>
      </c>
      <c r="EV203" s="2">
        <f t="shared" si="649"/>
        <v>58.875657227261264</v>
      </c>
      <c r="EW203" s="2">
        <f t="shared" si="649"/>
        <v>59.323053400870464</v>
      </c>
      <c r="EX203" s="2">
        <f t="shared" si="649"/>
        <v>60.160893557476712</v>
      </c>
      <c r="EY203" s="2">
        <f t="shared" si="649"/>
        <v>58.321499801126819</v>
      </c>
      <c r="EZ203" s="2">
        <f t="shared" si="649"/>
        <v>58.080563618667213</v>
      </c>
      <c r="FA203" s="2">
        <f t="shared" si="649"/>
        <v>57.442026205714612</v>
      </c>
      <c r="FB203" s="2">
        <f t="shared" si="649"/>
        <v>56.49576226737075</v>
      </c>
      <c r="FC203" s="2">
        <f t="shared" si="649"/>
        <v>56.314145607375266</v>
      </c>
      <c r="FD203" s="2">
        <f t="shared" si="649"/>
        <v>58.631408485711106</v>
      </c>
      <c r="FE203" s="2">
        <f t="shared" si="649"/>
        <v>60.188807188312936</v>
      </c>
      <c r="FG203" s="2">
        <f t="shared" si="517"/>
        <v>0.99999640399160072</v>
      </c>
      <c r="FH203" s="2">
        <f t="shared" ref="FH203:FU218" si="650">POWER(10,($B203-D$231)/D$229)/(1+POWER(10,($B203-D$231)/D$229))</f>
        <v>0.99999605614895948</v>
      </c>
      <c r="FI203" s="2">
        <f t="shared" si="650"/>
        <v>0.99999536045459514</v>
      </c>
      <c r="FJ203" s="2">
        <f t="shared" si="650"/>
        <v>0.99999563586268503</v>
      </c>
      <c r="FK203" s="2">
        <f t="shared" si="650"/>
        <v>0.99999571592195791</v>
      </c>
      <c r="FL203" s="2">
        <f t="shared" si="650"/>
        <v>0.99999583127908975</v>
      </c>
      <c r="FM203" s="2">
        <f t="shared" si="650"/>
        <v>0.99999514692132219</v>
      </c>
      <c r="FN203" s="2">
        <f t="shared" si="650"/>
        <v>0.99999450091859066</v>
      </c>
      <c r="FO203" s="2">
        <f t="shared" si="650"/>
        <v>0.99999454094140972</v>
      </c>
      <c r="FP203" s="2">
        <f t="shared" si="650"/>
        <v>0.99999456393975805</v>
      </c>
      <c r="FQ203" s="2">
        <f t="shared" si="650"/>
        <v>0.99999521441524242</v>
      </c>
      <c r="FR203" s="2">
        <f t="shared" si="650"/>
        <v>0.99999439913237698</v>
      </c>
      <c r="FS203" s="2">
        <f t="shared" si="650"/>
        <v>0.99999517315781061</v>
      </c>
      <c r="FT203" s="2">
        <f t="shared" si="650"/>
        <v>0.99999570272752525</v>
      </c>
      <c r="FU203" s="2">
        <f t="shared" si="650"/>
        <v>0.99999369261102056</v>
      </c>
      <c r="FW203" s="2">
        <f t="shared" si="535"/>
        <v>0.87720800459306025</v>
      </c>
      <c r="FX203" s="2">
        <f t="shared" si="587"/>
        <v>0.88256643141150615</v>
      </c>
      <c r="FY203" s="2">
        <f t="shared" si="588"/>
        <v>0.8892522279470193</v>
      </c>
      <c r="FZ203" s="2">
        <f t="shared" si="589"/>
        <v>0.88413220164824891</v>
      </c>
      <c r="GA203" s="2">
        <f t="shared" si="590"/>
        <v>0.88016649741264719</v>
      </c>
      <c r="GB203" s="2">
        <f t="shared" si="591"/>
        <v>0.88205891134488401</v>
      </c>
      <c r="GC203" s="2">
        <f t="shared" si="592"/>
        <v>0.88121047894090454</v>
      </c>
      <c r="GD203" s="2">
        <f t="shared" si="593"/>
        <v>0.89559668301713713</v>
      </c>
      <c r="GE203" s="2">
        <f t="shared" si="594"/>
        <v>0.89902715926114696</v>
      </c>
      <c r="GF203" s="2">
        <f t="shared" si="595"/>
        <v>0.88896041335863119</v>
      </c>
      <c r="GG203" s="2">
        <f t="shared" si="596"/>
        <v>0.88753091330441636</v>
      </c>
      <c r="GH203" s="2">
        <f t="shared" si="597"/>
        <v>0.86913244985934945</v>
      </c>
      <c r="GI203" s="2">
        <f t="shared" si="598"/>
        <v>0.86541596600484627</v>
      </c>
      <c r="GJ203" s="2">
        <f t="shared" si="599"/>
        <v>0.85802621640290466</v>
      </c>
      <c r="GK203" s="2">
        <f t="shared" si="600"/>
        <v>0.81582563657296692</v>
      </c>
      <c r="GM203" s="92">
        <f t="shared" si="536"/>
        <v>0</v>
      </c>
      <c r="GN203" s="92">
        <f t="shared" si="601"/>
        <v>0</v>
      </c>
      <c r="GO203" s="92">
        <f t="shared" si="602"/>
        <v>0</v>
      </c>
      <c r="GP203" s="92">
        <f t="shared" si="603"/>
        <v>0</v>
      </c>
      <c r="GQ203" s="92">
        <f t="shared" si="604"/>
        <v>0</v>
      </c>
      <c r="GR203" s="92">
        <f t="shared" si="605"/>
        <v>0</v>
      </c>
      <c r="GS203" s="92">
        <f t="shared" si="606"/>
        <v>0</v>
      </c>
      <c r="GT203" s="92">
        <f t="shared" si="607"/>
        <v>0</v>
      </c>
      <c r="GU203" s="92">
        <f t="shared" si="608"/>
        <v>0</v>
      </c>
      <c r="GV203" s="92">
        <f t="shared" si="609"/>
        <v>0</v>
      </c>
      <c r="GW203" s="92">
        <f t="shared" si="610"/>
        <v>0</v>
      </c>
      <c r="GX203" s="92">
        <f t="shared" si="611"/>
        <v>0</v>
      </c>
      <c r="GY203" s="92">
        <f t="shared" si="612"/>
        <v>0</v>
      </c>
      <c r="GZ203" s="92">
        <f t="shared" si="613"/>
        <v>0</v>
      </c>
      <c r="HA203" s="92">
        <f t="shared" si="614"/>
        <v>0</v>
      </c>
      <c r="HC203" s="92">
        <f t="shared" si="537"/>
        <v>0</v>
      </c>
      <c r="HD203" s="92">
        <f t="shared" si="615"/>
        <v>0</v>
      </c>
      <c r="HE203" s="92">
        <f t="shared" si="616"/>
        <v>0</v>
      </c>
      <c r="HF203" s="92">
        <f t="shared" si="617"/>
        <v>0</v>
      </c>
      <c r="HG203" s="92">
        <f t="shared" si="618"/>
        <v>0</v>
      </c>
      <c r="HH203" s="92">
        <f t="shared" si="619"/>
        <v>0</v>
      </c>
      <c r="HI203" s="92">
        <f t="shared" si="620"/>
        <v>0</v>
      </c>
      <c r="HJ203" s="92">
        <f t="shared" si="621"/>
        <v>0</v>
      </c>
      <c r="HK203" s="92">
        <f t="shared" si="622"/>
        <v>0</v>
      </c>
      <c r="HL203" s="92">
        <f t="shared" si="623"/>
        <v>0</v>
      </c>
      <c r="HM203" s="92">
        <f t="shared" si="624"/>
        <v>0</v>
      </c>
      <c r="HN203" s="92">
        <f t="shared" si="625"/>
        <v>0</v>
      </c>
      <c r="HO203" s="92">
        <f t="shared" si="626"/>
        <v>0</v>
      </c>
      <c r="HP203" s="92">
        <f t="shared" si="627"/>
        <v>0</v>
      </c>
      <c r="HQ203" s="92">
        <f t="shared" si="628"/>
        <v>0</v>
      </c>
      <c r="HS203" s="92">
        <f t="shared" si="538"/>
        <v>2.2598082046352656E-46</v>
      </c>
      <c r="HT203" s="92">
        <f t="shared" si="629"/>
        <v>6.9991045406470072E-47</v>
      </c>
      <c r="HU203" s="92">
        <f t="shared" si="630"/>
        <v>1.0293751768598361E-54</v>
      </c>
      <c r="HV203" s="92">
        <f t="shared" si="631"/>
        <v>2.0473479517116252E-53</v>
      </c>
      <c r="HW203" s="92">
        <f t="shared" si="632"/>
        <v>1.4602324649288331E-54</v>
      </c>
      <c r="HX203" s="92">
        <f t="shared" si="633"/>
        <v>4.6208150379263539E-60</v>
      </c>
      <c r="HY203" s="92">
        <f t="shared" si="634"/>
        <v>1.6597580275846264E-64</v>
      </c>
      <c r="HZ203" s="92">
        <f t="shared" si="635"/>
        <v>5.2735313856412643E-75</v>
      </c>
      <c r="IA203" s="92">
        <f t="shared" si="636"/>
        <v>1.1168063144524284E-73</v>
      </c>
      <c r="IB203" s="92">
        <f t="shared" si="637"/>
        <v>2.7639575203287094E-70</v>
      </c>
      <c r="IC203" s="92">
        <f t="shared" si="638"/>
        <v>1.1618936223957848E-68</v>
      </c>
      <c r="ID203" s="92">
        <f t="shared" si="639"/>
        <v>5.4337297604343765E-60</v>
      </c>
      <c r="IE203" s="92">
        <f t="shared" si="640"/>
        <v>4.8673716728412696E-52</v>
      </c>
      <c r="IF203" s="92">
        <f t="shared" si="641"/>
        <v>1.4805925668538516E-42</v>
      </c>
      <c r="IG203" s="92">
        <f t="shared" si="642"/>
        <v>3.1141870994084164E-44</v>
      </c>
      <c r="II203" s="92">
        <f t="shared" si="539"/>
        <v>2.7537823338379149E-7</v>
      </c>
      <c r="IJ203" s="92">
        <f t="shared" si="540"/>
        <v>1.3532871281631979E-7</v>
      </c>
      <c r="IK203" s="92">
        <f t="shared" si="541"/>
        <v>5.413707351002422E-9</v>
      </c>
      <c r="IL203" s="92">
        <f t="shared" si="542"/>
        <v>2.0949732227283457E-8</v>
      </c>
      <c r="IM203" s="92">
        <f t="shared" si="543"/>
        <v>2.7283912721209419E-8</v>
      </c>
      <c r="IN203" s="92">
        <f t="shared" si="544"/>
        <v>5.6059088683706439E-9</v>
      </c>
      <c r="IO203" s="92">
        <f t="shared" si="545"/>
        <v>1.6165443433197866E-9</v>
      </c>
      <c r="IP203" s="92">
        <f t="shared" si="546"/>
        <v>8.7521083681037163E-12</v>
      </c>
      <c r="IQ203" s="92">
        <f t="shared" si="547"/>
        <v>6.4509202451978206E-12</v>
      </c>
      <c r="IR203" s="92">
        <f t="shared" si="548"/>
        <v>8.0530130309663854E-11</v>
      </c>
      <c r="IS203" s="92">
        <f t="shared" si="549"/>
        <v>1.8752134106859212E-10</v>
      </c>
      <c r="IT203" s="92">
        <f t="shared" si="550"/>
        <v>1.5287788480850879E-8</v>
      </c>
      <c r="IU203" s="92">
        <f t="shared" si="551"/>
        <v>1.6563174241997733E-7</v>
      </c>
      <c r="IV203" s="92">
        <f t="shared" si="552"/>
        <v>6.6312526143420406E-3</v>
      </c>
      <c r="IW203" s="92">
        <f t="shared" si="553"/>
        <v>1.0952384759312451E-4</v>
      </c>
      <c r="IY203" s="92">
        <f t="shared" si="554"/>
        <v>2.7537823338379149E-7</v>
      </c>
      <c r="IZ203" s="92">
        <f t="shared" si="555"/>
        <v>1.3532871281631979E-7</v>
      </c>
      <c r="JA203" s="92">
        <f t="shared" si="556"/>
        <v>5.413707351002422E-9</v>
      </c>
      <c r="JB203" s="92">
        <f t="shared" si="557"/>
        <v>2.0949732227283457E-8</v>
      </c>
      <c r="JC203" s="92">
        <f t="shared" si="558"/>
        <v>2.7283912721209419E-8</v>
      </c>
      <c r="JD203" s="92">
        <f t="shared" si="559"/>
        <v>5.6059088683706439E-9</v>
      </c>
      <c r="JE203" s="92">
        <f t="shared" si="560"/>
        <v>1.6165443433197866E-9</v>
      </c>
      <c r="JF203" s="92">
        <f t="shared" si="561"/>
        <v>8.7521083681037163E-12</v>
      </c>
      <c r="JG203" s="92">
        <f t="shared" si="562"/>
        <v>6.4509202451978206E-12</v>
      </c>
      <c r="JH203" s="92">
        <f t="shared" si="563"/>
        <v>8.0530130309663854E-11</v>
      </c>
      <c r="JI203" s="92">
        <f t="shared" si="564"/>
        <v>1.8752134106859212E-10</v>
      </c>
      <c r="JJ203" s="92">
        <f t="shared" si="565"/>
        <v>1.5287788480850879E-8</v>
      </c>
      <c r="JK203" s="92">
        <f t="shared" si="566"/>
        <v>1.6563174241997733E-7</v>
      </c>
      <c r="JL203" s="92">
        <f t="shared" si="567"/>
        <v>6.6312526143420406E-3</v>
      </c>
      <c r="JM203" s="92">
        <f t="shared" si="568"/>
        <v>1.0952384759312451E-4</v>
      </c>
    </row>
    <row r="204" spans="2:273" x14ac:dyDescent="0.25">
      <c r="B204" s="2">
        <v>177</v>
      </c>
      <c r="C204" s="37">
        <v>54.9</v>
      </c>
      <c r="D204" s="37">
        <v>56.9</v>
      </c>
      <c r="E204" s="37">
        <v>56.073</v>
      </c>
      <c r="F204" s="37">
        <v>57.22</v>
      </c>
      <c r="G204" s="37">
        <v>59.366</v>
      </c>
      <c r="H204" s="37">
        <v>59.429000000000002</v>
      </c>
      <c r="I204" s="37">
        <v>60.167000000000002</v>
      </c>
      <c r="J204" s="37">
        <v>60.558</v>
      </c>
      <c r="K204" s="37">
        <v>58.023000000000003</v>
      </c>
      <c r="L204" s="37">
        <v>58.226999999999997</v>
      </c>
      <c r="M204" s="37">
        <v>57.25</v>
      </c>
      <c r="N204" s="37">
        <v>57.886000000000003</v>
      </c>
      <c r="O204" s="37">
        <v>55.545000000000002</v>
      </c>
      <c r="P204" s="37">
        <v>58.932000000000002</v>
      </c>
      <c r="Q204" s="37">
        <v>58.341000000000001</v>
      </c>
      <c r="S204" s="4">
        <f t="shared" si="440"/>
        <v>54.830396978504417</v>
      </c>
      <c r="T204" s="4">
        <f t="shared" si="441"/>
        <v>56.125766272165812</v>
      </c>
      <c r="U204" s="4">
        <f t="shared" si="442"/>
        <v>56.455734409329153</v>
      </c>
      <c r="V204" s="4">
        <f t="shared" si="443"/>
        <v>57.215285796190088</v>
      </c>
      <c r="W204" s="4">
        <f t="shared" si="444"/>
        <v>58.39688663619129</v>
      </c>
      <c r="X204" s="4">
        <f t="shared" si="445"/>
        <v>58.552939951128153</v>
      </c>
      <c r="Y204" s="4">
        <f t="shared" si="446"/>
        <v>58.999784956417393</v>
      </c>
      <c r="Z204" s="4">
        <f t="shared" si="447"/>
        <v>59.72580115710111</v>
      </c>
      <c r="AA204" s="4">
        <f t="shared" si="448"/>
        <v>57.967189285909775</v>
      </c>
      <c r="AB204" s="4">
        <f t="shared" si="449"/>
        <v>57.762319823399707</v>
      </c>
      <c r="AC204" s="4">
        <f t="shared" si="450"/>
        <v>57.189593856558062</v>
      </c>
      <c r="AD204" s="4">
        <f t="shared" si="451"/>
        <v>56.268395158791826</v>
      </c>
      <c r="AE204" s="4">
        <f t="shared" si="452"/>
        <v>55.955561463584274</v>
      </c>
      <c r="AF204" s="4">
        <f t="shared" si="453"/>
        <v>58.522340197229461</v>
      </c>
      <c r="AG204" s="4">
        <f t="shared" si="454"/>
        <v>60.720324571988222</v>
      </c>
      <c r="AI204" s="4">
        <f t="shared" si="455"/>
        <v>6.9603021495581174E-2</v>
      </c>
      <c r="AJ204" s="4">
        <f t="shared" si="456"/>
        <v>0.77423372783418642</v>
      </c>
      <c r="AK204" s="4">
        <f t="shared" si="457"/>
        <v>-0.38273440932915292</v>
      </c>
      <c r="AL204" s="4">
        <f t="shared" si="458"/>
        <v>4.714203809911055E-3</v>
      </c>
      <c r="AM204" s="4">
        <f t="shared" si="459"/>
        <v>0.96911336380870949</v>
      </c>
      <c r="AN204" s="4">
        <f t="shared" si="460"/>
        <v>0.87606004887184952</v>
      </c>
      <c r="AO204" s="4">
        <f t="shared" si="461"/>
        <v>1.1672150435826083</v>
      </c>
      <c r="AP204" s="4">
        <f t="shared" si="462"/>
        <v>0.83219884289889023</v>
      </c>
      <c r="AQ204" s="4">
        <f t="shared" si="463"/>
        <v>5.5810714090227975E-2</v>
      </c>
      <c r="AR204" s="4">
        <f t="shared" si="464"/>
        <v>0.46468017660028949</v>
      </c>
      <c r="AS204" s="4">
        <f t="shared" si="465"/>
        <v>6.0406143441937843E-2</v>
      </c>
      <c r="AT204" s="4">
        <f t="shared" si="466"/>
        <v>1.6176048412081769</v>
      </c>
      <c r="AU204" s="4">
        <f t="shared" si="467"/>
        <v>-0.4105614635842727</v>
      </c>
      <c r="AV204" s="4">
        <f t="shared" si="647"/>
        <v>0.40965980277054115</v>
      </c>
      <c r="AW204" s="4">
        <f t="shared" si="647"/>
        <v>-2.3793245719882208</v>
      </c>
      <c r="AY204" s="2">
        <f t="shared" si="519"/>
        <v>54.830396978504197</v>
      </c>
      <c r="AZ204" s="2">
        <f t="shared" si="570"/>
        <v>56.125766272165613</v>
      </c>
      <c r="BA204" s="2">
        <f t="shared" si="571"/>
        <v>56.455734409329153</v>
      </c>
      <c r="BB204" s="2">
        <f t="shared" si="572"/>
        <v>57.215285796190066</v>
      </c>
      <c r="BC204" s="2">
        <f t="shared" si="573"/>
        <v>58.39688663619124</v>
      </c>
      <c r="BD204" s="2">
        <f t="shared" si="574"/>
        <v>58.552939951128153</v>
      </c>
      <c r="BE204" s="2">
        <f t="shared" si="575"/>
        <v>58.999784956417393</v>
      </c>
      <c r="BF204" s="2">
        <f t="shared" si="576"/>
        <v>59.72580115710111</v>
      </c>
      <c r="BG204" s="2">
        <f t="shared" si="577"/>
        <v>57.967189285909775</v>
      </c>
      <c r="BH204" s="2">
        <f t="shared" si="578"/>
        <v>57.762319823399707</v>
      </c>
      <c r="BI204" s="2">
        <f t="shared" si="579"/>
        <v>57.189593856558062</v>
      </c>
      <c r="BJ204" s="2">
        <f t="shared" si="580"/>
        <v>56.26839515879179</v>
      </c>
      <c r="BK204" s="2">
        <f t="shared" si="581"/>
        <v>55.955561463580267</v>
      </c>
      <c r="BL204" s="2">
        <f t="shared" si="582"/>
        <v>58.522318658166157</v>
      </c>
      <c r="BM204" s="2">
        <f t="shared" si="583"/>
        <v>60.72028836936866</v>
      </c>
      <c r="BO204" s="2" t="str">
        <f t="shared" si="469"/>
        <v/>
      </c>
      <c r="BP204" s="2" t="str">
        <f t="shared" si="470"/>
        <v/>
      </c>
      <c r="BQ204" s="2" t="str">
        <f t="shared" si="471"/>
        <v/>
      </c>
      <c r="BR204" s="2" t="str">
        <f t="shared" si="472"/>
        <v/>
      </c>
      <c r="BS204" s="2" t="str">
        <f t="shared" si="473"/>
        <v/>
      </c>
      <c r="BT204" s="2" t="str">
        <f t="shared" si="474"/>
        <v/>
      </c>
      <c r="BU204" s="2" t="str">
        <f t="shared" si="475"/>
        <v/>
      </c>
      <c r="BV204" s="2" t="str">
        <f t="shared" si="476"/>
        <v/>
      </c>
      <c r="BW204" s="2" t="str">
        <f t="shared" si="477"/>
        <v/>
      </c>
      <c r="BX204" s="2" t="str">
        <f t="shared" si="478"/>
        <v/>
      </c>
      <c r="BY204" s="2" t="str">
        <f t="shared" si="479"/>
        <v/>
      </c>
      <c r="BZ204" s="2" t="str">
        <f t="shared" si="480"/>
        <v/>
      </c>
      <c r="CA204" s="2" t="str">
        <f t="shared" si="481"/>
        <v/>
      </c>
      <c r="CB204" s="2" t="str">
        <f t="shared" si="482"/>
        <v/>
      </c>
      <c r="CC204" s="2" t="str">
        <f t="shared" si="483"/>
        <v/>
      </c>
      <c r="CE204" s="2" t="str">
        <f t="shared" si="520"/>
        <v/>
      </c>
      <c r="CF204" s="2" t="str">
        <f t="shared" si="521"/>
        <v/>
      </c>
      <c r="CG204" s="2" t="str">
        <f t="shared" si="522"/>
        <v/>
      </c>
      <c r="CH204" s="2" t="str">
        <f t="shared" si="523"/>
        <v/>
      </c>
      <c r="CI204" s="2" t="str">
        <f t="shared" si="524"/>
        <v/>
      </c>
      <c r="CJ204" s="2" t="str">
        <f t="shared" si="525"/>
        <v/>
      </c>
      <c r="CK204" s="2" t="str">
        <f t="shared" si="526"/>
        <v/>
      </c>
      <c r="CL204" s="2" t="str">
        <f t="shared" si="527"/>
        <v/>
      </c>
      <c r="CM204" s="2" t="str">
        <f t="shared" si="528"/>
        <v/>
      </c>
      <c r="CN204" s="2" t="str">
        <f t="shared" si="529"/>
        <v/>
      </c>
      <c r="CO204" s="2" t="str">
        <f t="shared" si="530"/>
        <v/>
      </c>
      <c r="CP204" s="2" t="str">
        <f t="shared" si="531"/>
        <v/>
      </c>
      <c r="CQ204" s="2" t="str">
        <f t="shared" si="532"/>
        <v/>
      </c>
      <c r="CR204" s="2" t="str">
        <f t="shared" si="533"/>
        <v/>
      </c>
      <c r="CS204" s="2" t="str">
        <f t="shared" si="534"/>
        <v/>
      </c>
      <c r="CU204" s="2">
        <f t="shared" si="484"/>
        <v>54.9</v>
      </c>
      <c r="CV204" s="2">
        <f t="shared" si="485"/>
        <v>56.9</v>
      </c>
      <c r="CW204" s="2">
        <f t="shared" si="486"/>
        <v>56.073</v>
      </c>
      <c r="CX204" s="2">
        <f t="shared" si="487"/>
        <v>57.22</v>
      </c>
      <c r="CY204" s="2">
        <f t="shared" si="488"/>
        <v>59.366</v>
      </c>
      <c r="CZ204" s="2">
        <f t="shared" si="489"/>
        <v>59.429000000000002</v>
      </c>
      <c r="DA204" s="2">
        <f t="shared" si="490"/>
        <v>60.167000000000002</v>
      </c>
      <c r="DB204" s="2">
        <f t="shared" si="491"/>
        <v>60.558</v>
      </c>
      <c r="DC204" s="2">
        <f t="shared" si="492"/>
        <v>58.023000000000003</v>
      </c>
      <c r="DD204" s="2">
        <f t="shared" si="493"/>
        <v>58.226999999999997</v>
      </c>
      <c r="DE204" s="2">
        <f t="shared" si="494"/>
        <v>57.25</v>
      </c>
      <c r="DF204" s="2">
        <f t="shared" si="495"/>
        <v>57.886000000000003</v>
      </c>
      <c r="DG204" s="2">
        <f t="shared" si="496"/>
        <v>55.545000000000002</v>
      </c>
      <c r="DH204" s="2">
        <f t="shared" si="497"/>
        <v>58.932000000000002</v>
      </c>
      <c r="DI204" s="2">
        <f t="shared" si="498"/>
        <v>58.341000000000001</v>
      </c>
      <c r="DK204" s="2">
        <f t="shared" si="499"/>
        <v>122.17940666041275</v>
      </c>
      <c r="DL204" s="2">
        <f t="shared" si="648"/>
        <v>118.09411149825786</v>
      </c>
      <c r="DM204" s="2">
        <f t="shared" si="648"/>
        <v>117.2623439213462</v>
      </c>
      <c r="DN204" s="2">
        <f t="shared" si="648"/>
        <v>129.09159600788695</v>
      </c>
      <c r="DO204" s="2">
        <f t="shared" si="648"/>
        <v>126.85440998838557</v>
      </c>
      <c r="DP204" s="2">
        <f t="shared" si="648"/>
        <v>116.48491480836239</v>
      </c>
      <c r="DQ204" s="2">
        <f t="shared" si="648"/>
        <v>109.92606402899429</v>
      </c>
      <c r="DR204" s="2">
        <f t="shared" si="648"/>
        <v>107.98110471868836</v>
      </c>
      <c r="DS204" s="2">
        <f t="shared" si="648"/>
        <v>111.8974268427734</v>
      </c>
      <c r="DT204" s="2">
        <f t="shared" si="648"/>
        <v>113.63285495502794</v>
      </c>
      <c r="DU204" s="2">
        <f t="shared" si="648"/>
        <v>112.81661280579883</v>
      </c>
      <c r="DV204" s="2">
        <f t="shared" si="648"/>
        <v>123.19900877832701</v>
      </c>
      <c r="DW204" s="2">
        <f t="shared" si="648"/>
        <v>117.97084324977347</v>
      </c>
      <c r="DX204" s="2">
        <f t="shared" si="648"/>
        <v>108.49420122626478</v>
      </c>
      <c r="DY204" s="2">
        <f t="shared" si="648"/>
        <v>91.375257827260441</v>
      </c>
      <c r="EA204" s="2">
        <f t="shared" si="439"/>
        <v>52.894713254644472</v>
      </c>
      <c r="EB204" s="2">
        <f t="shared" si="501"/>
        <v>54.713358150028213</v>
      </c>
      <c r="EC204" s="2">
        <f t="shared" si="502"/>
        <v>54.056511829290528</v>
      </c>
      <c r="ED204" s="2">
        <f t="shared" si="503"/>
        <v>54.880320922986016</v>
      </c>
      <c r="EE204" s="2">
        <f t="shared" si="504"/>
        <v>57.609716092932743</v>
      </c>
      <c r="EF204" s="2">
        <f t="shared" si="505"/>
        <v>56.670630688841442</v>
      </c>
      <c r="EG204" s="2">
        <f t="shared" si="506"/>
        <v>57.187409815346555</v>
      </c>
      <c r="EH204" s="2">
        <f t="shared" si="507"/>
        <v>56.517737906895356</v>
      </c>
      <c r="EI204" s="2">
        <f t="shared" si="508"/>
        <v>55.524334976032286</v>
      </c>
      <c r="EJ204" s="2">
        <f t="shared" si="509"/>
        <v>55.835256969857156</v>
      </c>
      <c r="EK204" s="2">
        <f t="shared" si="510"/>
        <v>55.854386744876429</v>
      </c>
      <c r="EL204" s="2">
        <f t="shared" si="511"/>
        <v>55.377871780497671</v>
      </c>
      <c r="EM204" s="2">
        <f t="shared" si="512"/>
        <v>54.192817426710093</v>
      </c>
      <c r="EN204" s="2">
        <f t="shared" si="513"/>
        <v>58.466510311016954</v>
      </c>
      <c r="EO204" s="2">
        <f t="shared" si="514"/>
        <v>63.893352965498927</v>
      </c>
      <c r="EQ204" s="2">
        <f t="shared" si="515"/>
        <v>55.077257314991279</v>
      </c>
      <c r="ER204" s="2">
        <f t="shared" si="649"/>
        <v>56.296908365133447</v>
      </c>
      <c r="ES204" s="2">
        <f t="shared" si="649"/>
        <v>56.727945416759781</v>
      </c>
      <c r="ET204" s="2">
        <f t="shared" si="649"/>
        <v>57.494033311631938</v>
      </c>
      <c r="EU204" s="2">
        <f t="shared" si="649"/>
        <v>58.494324727065759</v>
      </c>
      <c r="EV204" s="2">
        <f t="shared" si="649"/>
        <v>58.782224885545176</v>
      </c>
      <c r="EW204" s="2">
        <f t="shared" si="649"/>
        <v>59.222338937701466</v>
      </c>
      <c r="EX204" s="2">
        <f t="shared" si="649"/>
        <v>60.066586575604106</v>
      </c>
      <c r="EY204" s="2">
        <f t="shared" si="649"/>
        <v>58.217104082638961</v>
      </c>
      <c r="EZ204" s="2">
        <f t="shared" si="649"/>
        <v>57.981529328960562</v>
      </c>
      <c r="FA204" s="2">
        <f t="shared" si="649"/>
        <v>57.343628020539825</v>
      </c>
      <c r="FB204" s="2">
        <f t="shared" si="649"/>
        <v>56.390291260208244</v>
      </c>
      <c r="FC204" s="2">
        <f t="shared" si="649"/>
        <v>56.205251179016884</v>
      </c>
      <c r="FD204" s="2">
        <f t="shared" si="649"/>
        <v>58.530514839514886</v>
      </c>
      <c r="FE204" s="2">
        <f t="shared" si="649"/>
        <v>60.066800615805185</v>
      </c>
      <c r="FG204" s="2">
        <f t="shared" si="517"/>
        <v>0.99999672040032372</v>
      </c>
      <c r="FH204" s="2">
        <f t="shared" si="650"/>
        <v>0.99999640316385408</v>
      </c>
      <c r="FI204" s="2">
        <f t="shared" si="650"/>
        <v>0.99999576868257378</v>
      </c>
      <c r="FJ204" s="2">
        <f t="shared" si="650"/>
        <v>0.99999601985793596</v>
      </c>
      <c r="FK204" s="2">
        <f t="shared" si="650"/>
        <v>0.99999609287291613</v>
      </c>
      <c r="FL204" s="2">
        <f t="shared" si="650"/>
        <v>0.99999619807994911</v>
      </c>
      <c r="FM204" s="2">
        <f t="shared" si="650"/>
        <v>0.99999557393775163</v>
      </c>
      <c r="FN204" s="2">
        <f t="shared" si="650"/>
        <v>0.99999498477572157</v>
      </c>
      <c r="FO204" s="2">
        <f t="shared" si="650"/>
        <v>0.99999502127700146</v>
      </c>
      <c r="FP204" s="2">
        <f t="shared" si="650"/>
        <v>0.99999504225176461</v>
      </c>
      <c r="FQ204" s="2">
        <f t="shared" si="650"/>
        <v>0.99999563549299064</v>
      </c>
      <c r="FR204" s="2">
        <f t="shared" si="650"/>
        <v>0.99999489194550073</v>
      </c>
      <c r="FS204" s="2">
        <f t="shared" si="650"/>
        <v>0.99999559786573378</v>
      </c>
      <c r="FT204" s="2">
        <f t="shared" si="650"/>
        <v>0.99999608083944147</v>
      </c>
      <c r="FU204" s="2">
        <f t="shared" si="650"/>
        <v>0.99999424758969024</v>
      </c>
      <c r="FW204" s="2">
        <f t="shared" si="535"/>
        <v>0.8867891984247579</v>
      </c>
      <c r="FX204" s="2">
        <f t="shared" si="587"/>
        <v>0.89178109950807882</v>
      </c>
      <c r="FY204" s="2">
        <f t="shared" si="588"/>
        <v>0.8980029102548166</v>
      </c>
      <c r="FZ204" s="2">
        <f t="shared" si="589"/>
        <v>0.89323887047724304</v>
      </c>
      <c r="GA204" s="2">
        <f t="shared" si="590"/>
        <v>0.88954591338664035</v>
      </c>
      <c r="GB204" s="2">
        <f t="shared" si="591"/>
        <v>0.89130849862088557</v>
      </c>
      <c r="GC204" s="2">
        <f t="shared" si="592"/>
        <v>0.89051834611679315</v>
      </c>
      <c r="GD204" s="2">
        <f t="shared" si="593"/>
        <v>0.9039002361986419</v>
      </c>
      <c r="GE204" s="2">
        <f t="shared" si="594"/>
        <v>0.90708618049564282</v>
      </c>
      <c r="GF204" s="2">
        <f t="shared" si="595"/>
        <v>0.89773150151737213</v>
      </c>
      <c r="GG204" s="2">
        <f t="shared" si="596"/>
        <v>0.8964017593804966</v>
      </c>
      <c r="GH204" s="2">
        <f t="shared" si="597"/>
        <v>0.87925702939320527</v>
      </c>
      <c r="GI204" s="2">
        <f t="shared" si="598"/>
        <v>0.87578697953013607</v>
      </c>
      <c r="GJ204" s="2">
        <f t="shared" si="599"/>
        <v>0.86888040426590973</v>
      </c>
      <c r="GK204" s="2">
        <f t="shared" si="600"/>
        <v>0.82926415042436208</v>
      </c>
      <c r="GM204" s="92">
        <f t="shared" si="536"/>
        <v>0</v>
      </c>
      <c r="GN204" s="92">
        <f t="shared" si="601"/>
        <v>0</v>
      </c>
      <c r="GO204" s="92">
        <f t="shared" si="602"/>
        <v>0</v>
      </c>
      <c r="GP204" s="92">
        <f t="shared" si="603"/>
        <v>0</v>
      </c>
      <c r="GQ204" s="92">
        <f t="shared" si="604"/>
        <v>0</v>
      </c>
      <c r="GR204" s="92">
        <f t="shared" si="605"/>
        <v>0</v>
      </c>
      <c r="GS204" s="92">
        <f t="shared" si="606"/>
        <v>0</v>
      </c>
      <c r="GT204" s="92">
        <f t="shared" si="607"/>
        <v>0</v>
      </c>
      <c r="GU204" s="92">
        <f t="shared" si="608"/>
        <v>0</v>
      </c>
      <c r="GV204" s="92">
        <f t="shared" si="609"/>
        <v>0</v>
      </c>
      <c r="GW204" s="92">
        <f t="shared" si="610"/>
        <v>0</v>
      </c>
      <c r="GX204" s="92">
        <f t="shared" si="611"/>
        <v>0</v>
      </c>
      <c r="GY204" s="92">
        <f t="shared" si="612"/>
        <v>0</v>
      </c>
      <c r="GZ204" s="92">
        <f t="shared" si="613"/>
        <v>0</v>
      </c>
      <c r="HA204" s="92">
        <f t="shared" si="614"/>
        <v>0</v>
      </c>
      <c r="HC204" s="92">
        <f t="shared" si="537"/>
        <v>0</v>
      </c>
      <c r="HD204" s="92">
        <f t="shared" si="615"/>
        <v>0</v>
      </c>
      <c r="HE204" s="92">
        <f t="shared" si="616"/>
        <v>0</v>
      </c>
      <c r="HF204" s="92">
        <f t="shared" si="617"/>
        <v>0</v>
      </c>
      <c r="HG204" s="92">
        <f t="shared" si="618"/>
        <v>0</v>
      </c>
      <c r="HH204" s="92">
        <f t="shared" si="619"/>
        <v>0</v>
      </c>
      <c r="HI204" s="92">
        <f t="shared" si="620"/>
        <v>0</v>
      </c>
      <c r="HJ204" s="92">
        <f t="shared" si="621"/>
        <v>0</v>
      </c>
      <c r="HK204" s="92">
        <f t="shared" si="622"/>
        <v>0</v>
      </c>
      <c r="HL204" s="92">
        <f t="shared" si="623"/>
        <v>0</v>
      </c>
      <c r="HM204" s="92">
        <f t="shared" si="624"/>
        <v>0</v>
      </c>
      <c r="HN204" s="92">
        <f t="shared" si="625"/>
        <v>0</v>
      </c>
      <c r="HO204" s="92">
        <f t="shared" si="626"/>
        <v>0</v>
      </c>
      <c r="HP204" s="92">
        <f t="shared" si="627"/>
        <v>0</v>
      </c>
      <c r="HQ204" s="92">
        <f t="shared" si="628"/>
        <v>0</v>
      </c>
      <c r="HS204" s="92">
        <f t="shared" si="538"/>
        <v>3.6937957067729497E-48</v>
      </c>
      <c r="HT204" s="92">
        <f t="shared" si="629"/>
        <v>1.11863739737481E-48</v>
      </c>
      <c r="HU204" s="92">
        <f t="shared" si="630"/>
        <v>8.4894244332148552E-57</v>
      </c>
      <c r="HV204" s="92">
        <f t="shared" si="631"/>
        <v>1.9258372573678007E-55</v>
      </c>
      <c r="HW204" s="92">
        <f t="shared" si="632"/>
        <v>1.2404154431007636E-56</v>
      </c>
      <c r="HX204" s="92">
        <f t="shared" si="633"/>
        <v>2.5375618257366082E-62</v>
      </c>
      <c r="HY204" s="92">
        <f t="shared" si="634"/>
        <v>6.0764365195766638E-67</v>
      </c>
      <c r="HZ204" s="92">
        <f t="shared" si="635"/>
        <v>8.8422795513830013E-78</v>
      </c>
      <c r="IA204" s="92">
        <f t="shared" si="636"/>
        <v>2.1240008559583882E-76</v>
      </c>
      <c r="IB204" s="92">
        <f t="shared" si="637"/>
        <v>6.301683206814965E-73</v>
      </c>
      <c r="IC204" s="92">
        <f t="shared" si="638"/>
        <v>3.0773708359625444E-71</v>
      </c>
      <c r="ID204" s="92">
        <f t="shared" si="639"/>
        <v>2.5332857504392309E-62</v>
      </c>
      <c r="IE204" s="92">
        <f t="shared" si="640"/>
        <v>4.4381508331485613E-54</v>
      </c>
      <c r="IF204" s="92">
        <f t="shared" si="641"/>
        <v>2.874351631096896E-44</v>
      </c>
      <c r="IG204" s="92">
        <f t="shared" si="642"/>
        <v>4.2506787299467155E-46</v>
      </c>
      <c r="II204" s="92">
        <f t="shared" si="539"/>
        <v>7.4357402517293832E-8</v>
      </c>
      <c r="IJ204" s="92">
        <f t="shared" si="540"/>
        <v>3.5437974826640299E-8</v>
      </c>
      <c r="IK204" s="92">
        <f t="shared" si="541"/>
        <v>1.1159869170391133E-9</v>
      </c>
      <c r="IL204" s="92">
        <f t="shared" si="542"/>
        <v>4.6859223076367107E-9</v>
      </c>
      <c r="IM204" s="92">
        <f t="shared" si="543"/>
        <v>6.0723073010555181E-9</v>
      </c>
      <c r="IN204" s="92">
        <f t="shared" si="544"/>
        <v>1.0951108004007583E-9</v>
      </c>
      <c r="IO204" s="92">
        <f t="shared" si="545"/>
        <v>2.7986894484993051E-10</v>
      </c>
      <c r="IP204" s="92">
        <f t="shared" si="546"/>
        <v>1.0936980716007802E-12</v>
      </c>
      <c r="IQ204" s="92">
        <f t="shared" si="547"/>
        <v>8.1454741392847884E-13</v>
      </c>
      <c r="IR204" s="92">
        <f t="shared" si="548"/>
        <v>1.1418046576902634E-11</v>
      </c>
      <c r="IS204" s="92">
        <f t="shared" si="549"/>
        <v>2.8273715929510534E-11</v>
      </c>
      <c r="IT204" s="92">
        <f t="shared" si="550"/>
        <v>2.9643529683981906E-9</v>
      </c>
      <c r="IU204" s="92">
        <f t="shared" si="551"/>
        <v>3.9443487897605735E-8</v>
      </c>
      <c r="IV204" s="92">
        <f t="shared" si="552"/>
        <v>4.3199855937790348E-3</v>
      </c>
      <c r="IW204" s="92">
        <f t="shared" si="553"/>
        <v>4.0024399857068417E-5</v>
      </c>
      <c r="IY204" s="92">
        <f t="shared" si="554"/>
        <v>7.4357402517293832E-8</v>
      </c>
      <c r="IZ204" s="92">
        <f t="shared" si="555"/>
        <v>3.5437974826640299E-8</v>
      </c>
      <c r="JA204" s="92">
        <f t="shared" si="556"/>
        <v>1.1159869170391133E-9</v>
      </c>
      <c r="JB204" s="92">
        <f t="shared" si="557"/>
        <v>4.6859223076367107E-9</v>
      </c>
      <c r="JC204" s="92">
        <f t="shared" si="558"/>
        <v>6.0723073010555181E-9</v>
      </c>
      <c r="JD204" s="92">
        <f t="shared" si="559"/>
        <v>1.0951108004007583E-9</v>
      </c>
      <c r="JE204" s="92">
        <f t="shared" si="560"/>
        <v>2.7986894484993051E-10</v>
      </c>
      <c r="JF204" s="92">
        <f t="shared" si="561"/>
        <v>1.0936980716007802E-12</v>
      </c>
      <c r="JG204" s="92">
        <f t="shared" si="562"/>
        <v>8.1454741392847884E-13</v>
      </c>
      <c r="JH204" s="92">
        <f t="shared" si="563"/>
        <v>1.1418046576902634E-11</v>
      </c>
      <c r="JI204" s="92">
        <f t="shared" si="564"/>
        <v>2.8273715929510534E-11</v>
      </c>
      <c r="JJ204" s="92">
        <f t="shared" si="565"/>
        <v>2.9643529683981906E-9</v>
      </c>
      <c r="JK204" s="92">
        <f t="shared" si="566"/>
        <v>3.9443487897605735E-8</v>
      </c>
      <c r="JL204" s="92">
        <f t="shared" si="567"/>
        <v>4.3199855937790348E-3</v>
      </c>
      <c r="JM204" s="92">
        <f t="shared" si="568"/>
        <v>4.0024399857068417E-5</v>
      </c>
    </row>
    <row r="205" spans="2:273" x14ac:dyDescent="0.25">
      <c r="B205" s="2">
        <v>178</v>
      </c>
      <c r="C205" s="37">
        <v>54.424999999999997</v>
      </c>
      <c r="D205" s="37">
        <v>56.6</v>
      </c>
      <c r="E205" s="37">
        <v>56.39</v>
      </c>
      <c r="F205" s="37">
        <v>59.22</v>
      </c>
      <c r="G205" s="37">
        <v>58.097999999999999</v>
      </c>
      <c r="H205" s="37">
        <v>59.213999999999999</v>
      </c>
      <c r="I205" s="37">
        <v>58.786000000000001</v>
      </c>
      <c r="J205" s="37">
        <v>61.162999999999997</v>
      </c>
      <c r="K205" s="37">
        <v>58.658999999999999</v>
      </c>
      <c r="L205" s="37">
        <v>58</v>
      </c>
      <c r="M205" s="37">
        <v>57.5</v>
      </c>
      <c r="N205" s="37">
        <v>57.523000000000003</v>
      </c>
      <c r="O205" s="37">
        <v>56.591000000000001</v>
      </c>
      <c r="P205" s="37">
        <v>58.067999999999998</v>
      </c>
      <c r="Q205" s="37">
        <v>59.658999999999999</v>
      </c>
      <c r="S205" s="4">
        <f t="shared" si="440"/>
        <v>54.771602345353294</v>
      </c>
      <c r="T205" s="4">
        <f t="shared" si="441"/>
        <v>56.061561977349676</v>
      </c>
      <c r="U205" s="4">
        <f t="shared" si="442"/>
        <v>56.364678605021261</v>
      </c>
      <c r="V205" s="4">
        <f t="shared" si="443"/>
        <v>57.135030882619034</v>
      </c>
      <c r="W205" s="4">
        <f t="shared" si="444"/>
        <v>58.317372477311743</v>
      </c>
      <c r="X205" s="4">
        <f t="shared" si="445"/>
        <v>58.474598786759387</v>
      </c>
      <c r="Y205" s="4">
        <f t="shared" si="446"/>
        <v>58.913708618715866</v>
      </c>
      <c r="Z205" s="4">
        <f t="shared" si="447"/>
        <v>59.654386550013108</v>
      </c>
      <c r="AA205" s="4">
        <f t="shared" si="448"/>
        <v>57.879641577848624</v>
      </c>
      <c r="AB205" s="4">
        <f t="shared" si="449"/>
        <v>57.677814008472147</v>
      </c>
      <c r="AC205" s="4">
        <f t="shared" si="450"/>
        <v>57.101522890677565</v>
      </c>
      <c r="AD205" s="4">
        <f t="shared" si="451"/>
        <v>56.170782492314544</v>
      </c>
      <c r="AE205" s="4">
        <f t="shared" si="452"/>
        <v>55.862749991810034</v>
      </c>
      <c r="AF205" s="4">
        <f t="shared" si="453"/>
        <v>58.421940697899799</v>
      </c>
      <c r="AG205" s="4">
        <f t="shared" si="454"/>
        <v>60.55749683581049</v>
      </c>
      <c r="AI205" s="4">
        <f t="shared" si="455"/>
        <v>-0.34660234535329693</v>
      </c>
      <c r="AJ205" s="4">
        <f t="shared" si="456"/>
        <v>0.53843802265032537</v>
      </c>
      <c r="AK205" s="4">
        <f t="shared" si="457"/>
        <v>2.532139497873942E-2</v>
      </c>
      <c r="AL205" s="4">
        <f t="shared" si="458"/>
        <v>2.0849691173809646</v>
      </c>
      <c r="AM205" s="4">
        <f t="shared" si="459"/>
        <v>-0.21937247731174381</v>
      </c>
      <c r="AN205" s="4">
        <f t="shared" si="460"/>
        <v>0.73940121324061181</v>
      </c>
      <c r="AO205" s="4">
        <f t="shared" si="461"/>
        <v>-0.12770861871586447</v>
      </c>
      <c r="AP205" s="4">
        <f t="shared" si="462"/>
        <v>1.5086134499868891</v>
      </c>
      <c r="AQ205" s="4">
        <f t="shared" si="463"/>
        <v>0.77935842215137541</v>
      </c>
      <c r="AR205" s="4">
        <f t="shared" si="464"/>
        <v>0.32218599152785288</v>
      </c>
      <c r="AS205" s="4">
        <f t="shared" si="465"/>
        <v>0.3984771093224353</v>
      </c>
      <c r="AT205" s="4">
        <f t="shared" si="466"/>
        <v>1.3522175076854595</v>
      </c>
      <c r="AU205" s="4">
        <f t="shared" si="467"/>
        <v>0.72825000818996699</v>
      </c>
      <c r="AV205" s="4">
        <f t="shared" si="647"/>
        <v>-0.35394069789980165</v>
      </c>
      <c r="AW205" s="4">
        <f t="shared" si="647"/>
        <v>-0.89849683581049078</v>
      </c>
      <c r="AY205" s="2">
        <f t="shared" si="519"/>
        <v>54.771602345353273</v>
      </c>
      <c r="AZ205" s="2">
        <f t="shared" si="570"/>
        <v>56.061561977349662</v>
      </c>
      <c r="BA205" s="2">
        <f t="shared" si="571"/>
        <v>56.364678605021261</v>
      </c>
      <c r="BB205" s="2">
        <f t="shared" si="572"/>
        <v>57.135030882619034</v>
      </c>
      <c r="BC205" s="2">
        <f t="shared" si="573"/>
        <v>58.317372477311743</v>
      </c>
      <c r="BD205" s="2">
        <f t="shared" si="574"/>
        <v>58.474598786759387</v>
      </c>
      <c r="BE205" s="2">
        <f t="shared" si="575"/>
        <v>58.913708618715866</v>
      </c>
      <c r="BF205" s="2">
        <f t="shared" si="576"/>
        <v>59.654386550013108</v>
      </c>
      <c r="BG205" s="2">
        <f t="shared" si="577"/>
        <v>57.879641577848624</v>
      </c>
      <c r="BH205" s="2">
        <f t="shared" si="578"/>
        <v>57.677814008472147</v>
      </c>
      <c r="BI205" s="2">
        <f t="shared" si="579"/>
        <v>57.101522890677565</v>
      </c>
      <c r="BJ205" s="2">
        <f t="shared" si="580"/>
        <v>56.170782492314544</v>
      </c>
      <c r="BK205" s="2">
        <f t="shared" si="581"/>
        <v>55.862749991809764</v>
      </c>
      <c r="BL205" s="2">
        <f t="shared" si="582"/>
        <v>58.421934860558657</v>
      </c>
      <c r="BM205" s="2">
        <f t="shared" si="583"/>
        <v>60.557488967139214</v>
      </c>
      <c r="BO205" s="2" t="str">
        <f t="shared" si="469"/>
        <v/>
      </c>
      <c r="BP205" s="2" t="str">
        <f t="shared" si="470"/>
        <v/>
      </c>
      <c r="BQ205" s="2" t="str">
        <f t="shared" si="471"/>
        <v/>
      </c>
      <c r="BR205" s="2" t="str">
        <f t="shared" si="472"/>
        <v/>
      </c>
      <c r="BS205" s="2" t="str">
        <f t="shared" si="473"/>
        <v/>
      </c>
      <c r="BT205" s="2" t="str">
        <f t="shared" si="474"/>
        <v/>
      </c>
      <c r="BU205" s="2" t="str">
        <f t="shared" si="475"/>
        <v/>
      </c>
      <c r="BV205" s="2" t="str">
        <f t="shared" si="476"/>
        <v/>
      </c>
      <c r="BW205" s="2" t="str">
        <f t="shared" si="477"/>
        <v/>
      </c>
      <c r="BX205" s="2" t="str">
        <f t="shared" si="478"/>
        <v/>
      </c>
      <c r="BY205" s="2" t="str">
        <f t="shared" si="479"/>
        <v/>
      </c>
      <c r="BZ205" s="2" t="str">
        <f t="shared" si="480"/>
        <v/>
      </c>
      <c r="CA205" s="2" t="str">
        <f t="shared" si="481"/>
        <v/>
      </c>
      <c r="CB205" s="2" t="str">
        <f t="shared" si="482"/>
        <v/>
      </c>
      <c r="CC205" s="2" t="str">
        <f t="shared" si="483"/>
        <v/>
      </c>
      <c r="CE205" s="2" t="str">
        <f t="shared" si="520"/>
        <v/>
      </c>
      <c r="CF205" s="2" t="str">
        <f t="shared" si="521"/>
        <v/>
      </c>
      <c r="CG205" s="2" t="str">
        <f t="shared" si="522"/>
        <v/>
      </c>
      <c r="CH205" s="2" t="str">
        <f t="shared" si="523"/>
        <v/>
      </c>
      <c r="CI205" s="2" t="str">
        <f t="shared" si="524"/>
        <v/>
      </c>
      <c r="CJ205" s="2" t="str">
        <f t="shared" si="525"/>
        <v/>
      </c>
      <c r="CK205" s="2" t="str">
        <f t="shared" si="526"/>
        <v/>
      </c>
      <c r="CL205" s="2" t="str">
        <f t="shared" si="527"/>
        <v/>
      </c>
      <c r="CM205" s="2" t="str">
        <f t="shared" si="528"/>
        <v/>
      </c>
      <c r="CN205" s="2" t="str">
        <f t="shared" si="529"/>
        <v/>
      </c>
      <c r="CO205" s="2" t="str">
        <f t="shared" si="530"/>
        <v/>
      </c>
      <c r="CP205" s="2" t="str">
        <f t="shared" si="531"/>
        <v/>
      </c>
      <c r="CQ205" s="2" t="str">
        <f t="shared" si="532"/>
        <v/>
      </c>
      <c r="CR205" s="2" t="str">
        <f t="shared" si="533"/>
        <v/>
      </c>
      <c r="CS205" s="2" t="str">
        <f t="shared" si="534"/>
        <v/>
      </c>
      <c r="CU205" s="2">
        <f t="shared" si="484"/>
        <v>54.424999999999997</v>
      </c>
      <c r="CV205" s="2">
        <f t="shared" si="485"/>
        <v>56.6</v>
      </c>
      <c r="CW205" s="2">
        <f t="shared" si="486"/>
        <v>56.39</v>
      </c>
      <c r="CX205" s="2">
        <f t="shared" si="487"/>
        <v>59.22</v>
      </c>
      <c r="CY205" s="2">
        <f t="shared" si="488"/>
        <v>58.097999999999999</v>
      </c>
      <c r="CZ205" s="2">
        <f t="shared" si="489"/>
        <v>59.213999999999999</v>
      </c>
      <c r="DA205" s="2">
        <f t="shared" si="490"/>
        <v>58.786000000000001</v>
      </c>
      <c r="DB205" s="2">
        <f t="shared" si="491"/>
        <v>61.162999999999997</v>
      </c>
      <c r="DC205" s="2">
        <f t="shared" si="492"/>
        <v>58.658999999999999</v>
      </c>
      <c r="DD205" s="2">
        <f t="shared" si="493"/>
        <v>58</v>
      </c>
      <c r="DE205" s="2">
        <f t="shared" si="494"/>
        <v>57.5</v>
      </c>
      <c r="DF205" s="2">
        <f t="shared" si="495"/>
        <v>57.523000000000003</v>
      </c>
      <c r="DG205" s="2">
        <f t="shared" si="496"/>
        <v>56.591000000000001</v>
      </c>
      <c r="DH205" s="2">
        <f t="shared" si="497"/>
        <v>58.067999999999998</v>
      </c>
      <c r="DI205" s="2">
        <f t="shared" si="498"/>
        <v>59.658999999999999</v>
      </c>
      <c r="DK205" s="2">
        <f t="shared" si="499"/>
        <v>122.49454971857411</v>
      </c>
      <c r="DL205" s="2">
        <f t="shared" si="648"/>
        <v>118.38027874564463</v>
      </c>
      <c r="DM205" s="2">
        <f t="shared" si="648"/>
        <v>117.53033136158604</v>
      </c>
      <c r="DN205" s="2">
        <f t="shared" si="648"/>
        <v>129.42444950436214</v>
      </c>
      <c r="DO205" s="2">
        <f t="shared" si="648"/>
        <v>127.16843786295003</v>
      </c>
      <c r="DP205" s="2">
        <f t="shared" si="648"/>
        <v>116.72576202090593</v>
      </c>
      <c r="DQ205" s="2">
        <f t="shared" si="648"/>
        <v>110.12159604349142</v>
      </c>
      <c r="DR205" s="2">
        <f t="shared" si="648"/>
        <v>108.16888147908054</v>
      </c>
      <c r="DS205" s="2">
        <f t="shared" si="648"/>
        <v>112.11764011560381</v>
      </c>
      <c r="DT205" s="2">
        <f t="shared" si="648"/>
        <v>113.86507130702535</v>
      </c>
      <c r="DU205" s="2">
        <f t="shared" si="648"/>
        <v>113.05705874358198</v>
      </c>
      <c r="DV205" s="2">
        <f t="shared" si="648"/>
        <v>123.50291607919404</v>
      </c>
      <c r="DW205" s="2">
        <f t="shared" si="648"/>
        <v>118.22924161884626</v>
      </c>
      <c r="DX205" s="2">
        <f t="shared" si="648"/>
        <v>108.69184955298059</v>
      </c>
      <c r="DY205" s="2">
        <f t="shared" si="648"/>
        <v>91.475625641025616</v>
      </c>
      <c r="EA205" s="2">
        <f t="shared" si="439"/>
        <v>52.787953698637281</v>
      </c>
      <c r="EB205" s="2">
        <f t="shared" si="501"/>
        <v>54.61448415115624</v>
      </c>
      <c r="EC205" s="2">
        <f t="shared" si="502"/>
        <v>53.908707386467256</v>
      </c>
      <c r="ED205" s="2">
        <f t="shared" si="503"/>
        <v>54.744028050877063</v>
      </c>
      <c r="EE205" s="2">
        <f t="shared" si="504"/>
        <v>57.510462385686338</v>
      </c>
      <c r="EF205" s="2">
        <f t="shared" si="505"/>
        <v>56.546589363973482</v>
      </c>
      <c r="EG205" s="2">
        <f t="shared" si="506"/>
        <v>57.057245030455221</v>
      </c>
      <c r="EH205" s="2">
        <f t="shared" si="507"/>
        <v>56.373175988799446</v>
      </c>
      <c r="EI205" s="2">
        <f t="shared" si="508"/>
        <v>55.381752232781089</v>
      </c>
      <c r="EJ205" s="2">
        <f t="shared" si="509"/>
        <v>55.70494753294809</v>
      </c>
      <c r="EK205" s="2">
        <f t="shared" si="510"/>
        <v>55.735714975499846</v>
      </c>
      <c r="EL205" s="2">
        <f t="shared" si="511"/>
        <v>55.257378383007875</v>
      </c>
      <c r="EM205" s="2">
        <f t="shared" si="512"/>
        <v>54.054504560260582</v>
      </c>
      <c r="EN205" s="2">
        <f t="shared" si="513"/>
        <v>58.364599426136451</v>
      </c>
      <c r="EO205" s="2">
        <f t="shared" si="514"/>
        <v>63.81953646416175</v>
      </c>
      <c r="EQ205" s="2">
        <f t="shared" si="515"/>
        <v>55.002327156027206</v>
      </c>
      <c r="ER205" s="2">
        <f t="shared" si="649"/>
        <v>56.221483266441425</v>
      </c>
      <c r="ES205" s="2">
        <f t="shared" si="649"/>
        <v>56.618817147113596</v>
      </c>
      <c r="ET205" s="2">
        <f t="shared" si="649"/>
        <v>57.395360987807763</v>
      </c>
      <c r="EU205" s="2">
        <f t="shared" si="649"/>
        <v>58.408473504867359</v>
      </c>
      <c r="EV205" s="2">
        <f t="shared" si="649"/>
        <v>58.688792543829081</v>
      </c>
      <c r="EW205" s="2">
        <f t="shared" si="649"/>
        <v>59.121624474532467</v>
      </c>
      <c r="EX205" s="2">
        <f t="shared" si="649"/>
        <v>59.9722795937315</v>
      </c>
      <c r="EY205" s="2">
        <f t="shared" si="649"/>
        <v>58.112708364151104</v>
      </c>
      <c r="EZ205" s="2">
        <f t="shared" si="649"/>
        <v>57.882495039253911</v>
      </c>
      <c r="FA205" s="2">
        <f t="shared" si="649"/>
        <v>57.245229835365038</v>
      </c>
      <c r="FB205" s="2">
        <f t="shared" si="649"/>
        <v>56.284820253045737</v>
      </c>
      <c r="FC205" s="2">
        <f t="shared" si="649"/>
        <v>56.096356750658501</v>
      </c>
      <c r="FD205" s="2">
        <f t="shared" si="649"/>
        <v>58.429621193318667</v>
      </c>
      <c r="FE205" s="2">
        <f t="shared" si="649"/>
        <v>59.944794043297435</v>
      </c>
      <c r="FG205" s="2">
        <f t="shared" si="517"/>
        <v>0.99999700896868338</v>
      </c>
      <c r="FH205" s="2">
        <f t="shared" si="650"/>
        <v>0.99999671964540937</v>
      </c>
      <c r="FI205" s="2">
        <f t="shared" si="650"/>
        <v>0.99999614099120571</v>
      </c>
      <c r="FJ205" s="2">
        <f t="shared" si="650"/>
        <v>0.99999637006602415</v>
      </c>
      <c r="FK205" s="2">
        <f t="shared" si="650"/>
        <v>0.99999643665652371</v>
      </c>
      <c r="FL205" s="2">
        <f t="shared" si="650"/>
        <v>0.99999653260654331</v>
      </c>
      <c r="FM205" s="2">
        <f t="shared" si="650"/>
        <v>0.99999596338168173</v>
      </c>
      <c r="FN205" s="2">
        <f t="shared" si="650"/>
        <v>0.99999542605907776</v>
      </c>
      <c r="FO205" s="2">
        <f t="shared" si="650"/>
        <v>0.99999545934867007</v>
      </c>
      <c r="FP205" s="2">
        <f t="shared" si="650"/>
        <v>0.99999547847789816</v>
      </c>
      <c r="FQ205" s="2">
        <f t="shared" si="650"/>
        <v>0.99999601952077044</v>
      </c>
      <c r="FR205" s="2">
        <f t="shared" si="650"/>
        <v>0.99999534139683477</v>
      </c>
      <c r="FS205" s="2">
        <f t="shared" si="650"/>
        <v>0.99999598520427779</v>
      </c>
      <c r="FT205" s="2">
        <f t="shared" si="650"/>
        <v>0.99999642568185687</v>
      </c>
      <c r="FU205" s="2">
        <f t="shared" si="650"/>
        <v>0.9999947537367897</v>
      </c>
      <c r="FW205" s="2">
        <f t="shared" si="535"/>
        <v>0.89571167206917124</v>
      </c>
      <c r="FX205" s="2">
        <f t="shared" si="587"/>
        <v>0.90035435490555893</v>
      </c>
      <c r="FY205" s="2">
        <f t="shared" si="588"/>
        <v>0.90613514544957208</v>
      </c>
      <c r="FZ205" s="2">
        <f t="shared" si="589"/>
        <v>0.90170936793416023</v>
      </c>
      <c r="GA205" s="2">
        <f t="shared" si="590"/>
        <v>0.89827604480954371</v>
      </c>
      <c r="GB205" s="2">
        <f t="shared" si="591"/>
        <v>0.89991499221206117</v>
      </c>
      <c r="GC205" s="2">
        <f t="shared" si="592"/>
        <v>0.89918032901118095</v>
      </c>
      <c r="GD205" s="2">
        <f t="shared" si="593"/>
        <v>0.91160855892578907</v>
      </c>
      <c r="GE205" s="2">
        <f t="shared" si="594"/>
        <v>0.91456310795069384</v>
      </c>
      <c r="GF205" s="2">
        <f t="shared" si="595"/>
        <v>0.90588310818782636</v>
      </c>
      <c r="GG205" s="2">
        <f t="shared" si="596"/>
        <v>0.90464809924520595</v>
      </c>
      <c r="GH205" s="2">
        <f t="shared" si="597"/>
        <v>0.88869862817162826</v>
      </c>
      <c r="GI205" s="2">
        <f t="shared" si="598"/>
        <v>0.88546457554159352</v>
      </c>
      <c r="GJ205" s="2">
        <f t="shared" si="599"/>
        <v>0.87902176910709029</v>
      </c>
      <c r="GK205" s="2">
        <f t="shared" si="600"/>
        <v>0.8419121153911574</v>
      </c>
      <c r="GM205" s="92">
        <f t="shared" si="536"/>
        <v>0</v>
      </c>
      <c r="GN205" s="92">
        <f t="shared" si="601"/>
        <v>0</v>
      </c>
      <c r="GO205" s="92">
        <f t="shared" si="602"/>
        <v>0</v>
      </c>
      <c r="GP205" s="92">
        <f t="shared" si="603"/>
        <v>0</v>
      </c>
      <c r="GQ205" s="92">
        <f t="shared" si="604"/>
        <v>0</v>
      </c>
      <c r="GR205" s="92">
        <f t="shared" si="605"/>
        <v>0</v>
      </c>
      <c r="GS205" s="92">
        <f t="shared" si="606"/>
        <v>0</v>
      </c>
      <c r="GT205" s="92">
        <f t="shared" si="607"/>
        <v>0</v>
      </c>
      <c r="GU205" s="92">
        <f t="shared" si="608"/>
        <v>0</v>
      </c>
      <c r="GV205" s="92">
        <f t="shared" si="609"/>
        <v>0</v>
      </c>
      <c r="GW205" s="92">
        <f t="shared" si="610"/>
        <v>0</v>
      </c>
      <c r="GX205" s="92">
        <f t="shared" si="611"/>
        <v>0</v>
      </c>
      <c r="GY205" s="92">
        <f t="shared" si="612"/>
        <v>0</v>
      </c>
      <c r="GZ205" s="92">
        <f t="shared" si="613"/>
        <v>0</v>
      </c>
      <c r="HA205" s="92">
        <f t="shared" si="614"/>
        <v>0</v>
      </c>
      <c r="HC205" s="92">
        <f t="shared" si="537"/>
        <v>0</v>
      </c>
      <c r="HD205" s="92">
        <f t="shared" si="615"/>
        <v>0</v>
      </c>
      <c r="HE205" s="92">
        <f t="shared" si="616"/>
        <v>0</v>
      </c>
      <c r="HF205" s="92">
        <f t="shared" si="617"/>
        <v>0</v>
      </c>
      <c r="HG205" s="92">
        <f t="shared" si="618"/>
        <v>0</v>
      </c>
      <c r="HH205" s="92">
        <f t="shared" si="619"/>
        <v>0</v>
      </c>
      <c r="HI205" s="92">
        <f t="shared" si="620"/>
        <v>0</v>
      </c>
      <c r="HJ205" s="92">
        <f t="shared" si="621"/>
        <v>0</v>
      </c>
      <c r="HK205" s="92">
        <f t="shared" si="622"/>
        <v>0</v>
      </c>
      <c r="HL205" s="92">
        <f t="shared" si="623"/>
        <v>0</v>
      </c>
      <c r="HM205" s="92">
        <f t="shared" si="624"/>
        <v>0</v>
      </c>
      <c r="HN205" s="92">
        <f t="shared" si="625"/>
        <v>0</v>
      </c>
      <c r="HO205" s="92">
        <f t="shared" si="626"/>
        <v>0</v>
      </c>
      <c r="HP205" s="92">
        <f t="shared" si="627"/>
        <v>0</v>
      </c>
      <c r="HQ205" s="92">
        <f t="shared" si="628"/>
        <v>0</v>
      </c>
      <c r="HS205" s="92">
        <f t="shared" si="538"/>
        <v>5.5733485495433204E-50</v>
      </c>
      <c r="HT205" s="92">
        <f t="shared" si="629"/>
        <v>1.6503833399391172E-50</v>
      </c>
      <c r="HU205" s="92">
        <f t="shared" si="630"/>
        <v>6.3863798665656494E-59</v>
      </c>
      <c r="HV205" s="92">
        <f t="shared" si="631"/>
        <v>1.6570575615856944E-57</v>
      </c>
      <c r="HW205" s="92">
        <f t="shared" si="632"/>
        <v>9.619671098995963E-59</v>
      </c>
      <c r="HX205" s="92">
        <f t="shared" si="633"/>
        <v>1.2629535941587999E-64</v>
      </c>
      <c r="HY205" s="92">
        <f t="shared" si="634"/>
        <v>2.0003044705877689E-69</v>
      </c>
      <c r="HZ205" s="92">
        <f t="shared" si="635"/>
        <v>1.3171225076040502E-80</v>
      </c>
      <c r="IA205" s="92">
        <f t="shared" si="636"/>
        <v>3.5977556518762507E-79</v>
      </c>
      <c r="IB205" s="92">
        <f t="shared" si="637"/>
        <v>1.2812612971211493E-75</v>
      </c>
      <c r="IC205" s="92">
        <f t="shared" si="638"/>
        <v>7.2900356860715476E-74</v>
      </c>
      <c r="ID205" s="92">
        <f t="shared" si="639"/>
        <v>1.0636175290420382E-64</v>
      </c>
      <c r="IE205" s="92">
        <f t="shared" si="640"/>
        <v>3.6884686379129992E-56</v>
      </c>
      <c r="IF205" s="92">
        <f t="shared" si="641"/>
        <v>5.1501942820212596E-46</v>
      </c>
      <c r="IG205" s="92">
        <f t="shared" si="642"/>
        <v>5.2953409407402556E-48</v>
      </c>
      <c r="II205" s="92">
        <f t="shared" si="539"/>
        <v>1.8979093051157323E-8</v>
      </c>
      <c r="IJ205" s="92">
        <f t="shared" si="540"/>
        <v>8.771646794668772E-9</v>
      </c>
      <c r="IK205" s="92">
        <f t="shared" si="541"/>
        <v>2.1557757686121118E-10</v>
      </c>
      <c r="IL205" s="92">
        <f t="shared" si="542"/>
        <v>9.8422920092031554E-10</v>
      </c>
      <c r="IM205" s="92">
        <f t="shared" si="543"/>
        <v>1.2673678477612107E-9</v>
      </c>
      <c r="IN205" s="92">
        <f t="shared" si="544"/>
        <v>1.9956379133123667E-10</v>
      </c>
      <c r="IO205" s="92">
        <f t="shared" si="545"/>
        <v>4.4944067208009923E-11</v>
      </c>
      <c r="IP205" s="92">
        <f t="shared" si="546"/>
        <v>1.2565577202438832E-13</v>
      </c>
      <c r="IQ205" s="92">
        <f t="shared" si="547"/>
        <v>9.4729370388931667E-14</v>
      </c>
      <c r="IR205" s="92">
        <f t="shared" si="548"/>
        <v>1.4926296425752338E-12</v>
      </c>
      <c r="IS205" s="92">
        <f t="shared" si="549"/>
        <v>3.9388688232134097E-12</v>
      </c>
      <c r="IT205" s="92">
        <f t="shared" si="550"/>
        <v>5.338451242806803E-10</v>
      </c>
      <c r="IU205" s="92">
        <f t="shared" si="551"/>
        <v>8.7998913784722336E-9</v>
      </c>
      <c r="IV205" s="92">
        <f t="shared" si="552"/>
        <v>2.7644338079698453E-3</v>
      </c>
      <c r="IW205" s="92">
        <f t="shared" si="553"/>
        <v>1.3839201777770578E-5</v>
      </c>
      <c r="IY205" s="92">
        <f t="shared" si="554"/>
        <v>1.8979093051157323E-8</v>
      </c>
      <c r="IZ205" s="92">
        <f t="shared" si="555"/>
        <v>8.771646794668772E-9</v>
      </c>
      <c r="JA205" s="92">
        <f t="shared" si="556"/>
        <v>2.1557757686121118E-10</v>
      </c>
      <c r="JB205" s="92">
        <f t="shared" si="557"/>
        <v>9.8422920092031554E-10</v>
      </c>
      <c r="JC205" s="92">
        <f t="shared" si="558"/>
        <v>1.2673678477612107E-9</v>
      </c>
      <c r="JD205" s="92">
        <f t="shared" si="559"/>
        <v>1.9956379133123667E-10</v>
      </c>
      <c r="JE205" s="92">
        <f t="shared" si="560"/>
        <v>4.4944067208009923E-11</v>
      </c>
      <c r="JF205" s="92">
        <f t="shared" si="561"/>
        <v>1.2565577202438832E-13</v>
      </c>
      <c r="JG205" s="92">
        <f t="shared" si="562"/>
        <v>9.4729370388931667E-14</v>
      </c>
      <c r="JH205" s="92">
        <f t="shared" si="563"/>
        <v>1.4926296425752338E-12</v>
      </c>
      <c r="JI205" s="92">
        <f t="shared" si="564"/>
        <v>3.9388688232134097E-12</v>
      </c>
      <c r="JJ205" s="92">
        <f t="shared" si="565"/>
        <v>5.338451242806803E-10</v>
      </c>
      <c r="JK205" s="92">
        <f t="shared" si="566"/>
        <v>8.7998913784722336E-9</v>
      </c>
      <c r="JL205" s="92">
        <f t="shared" si="567"/>
        <v>2.7644338079698453E-3</v>
      </c>
      <c r="JM205" s="92">
        <f t="shared" si="568"/>
        <v>1.3839201777770578E-5</v>
      </c>
    </row>
    <row r="206" spans="2:273" x14ac:dyDescent="0.25">
      <c r="B206" s="2">
        <v>179</v>
      </c>
      <c r="C206" s="37">
        <v>55.55</v>
      </c>
      <c r="D206" s="37">
        <v>55.75</v>
      </c>
      <c r="E206" s="37">
        <v>55.683</v>
      </c>
      <c r="F206" s="37">
        <v>58.073</v>
      </c>
      <c r="G206" s="37">
        <v>58.292999999999999</v>
      </c>
      <c r="H206" s="37">
        <v>58.667000000000002</v>
      </c>
      <c r="I206" s="37">
        <v>60</v>
      </c>
      <c r="J206" s="37">
        <v>60.86</v>
      </c>
      <c r="K206" s="37">
        <v>56.295000000000002</v>
      </c>
      <c r="L206" s="37">
        <v>59.091000000000001</v>
      </c>
      <c r="M206" s="37">
        <v>56.5</v>
      </c>
      <c r="N206" s="37">
        <v>56.613999999999997</v>
      </c>
      <c r="O206" s="37">
        <v>56.226999999999997</v>
      </c>
      <c r="P206" s="37">
        <v>57.886000000000003</v>
      </c>
      <c r="Q206" s="37">
        <v>60.25</v>
      </c>
      <c r="S206" s="4">
        <f t="shared" si="440"/>
        <v>54.711968681556883</v>
      </c>
      <c r="T206" s="4">
        <f t="shared" si="441"/>
        <v>55.99676776195988</v>
      </c>
      <c r="U206" s="4">
        <f t="shared" si="442"/>
        <v>56.272642685246254</v>
      </c>
      <c r="V206" s="4">
        <f t="shared" si="443"/>
        <v>57.053791099985496</v>
      </c>
      <c r="W206" s="4">
        <f t="shared" si="444"/>
        <v>58.237531455146993</v>
      </c>
      <c r="X206" s="4">
        <f t="shared" si="445"/>
        <v>58.395458280887965</v>
      </c>
      <c r="Y206" s="4">
        <f t="shared" si="446"/>
        <v>58.826858598345034</v>
      </c>
      <c r="Z206" s="4">
        <f t="shared" si="447"/>
        <v>59.581694859531062</v>
      </c>
      <c r="AA206" s="4">
        <f t="shared" si="448"/>
        <v>57.791144862985703</v>
      </c>
      <c r="AB206" s="4">
        <f t="shared" si="449"/>
        <v>57.59252320088023</v>
      </c>
      <c r="AC206" s="4">
        <f t="shared" si="450"/>
        <v>57.012882046845476</v>
      </c>
      <c r="AD206" s="4">
        <f t="shared" si="451"/>
        <v>56.072775918239692</v>
      </c>
      <c r="AE206" s="4">
        <f t="shared" si="452"/>
        <v>55.76913625508972</v>
      </c>
      <c r="AF206" s="4">
        <f t="shared" si="453"/>
        <v>58.321529365438792</v>
      </c>
      <c r="AG206" s="4">
        <f t="shared" si="454"/>
        <v>60.39650072332325</v>
      </c>
      <c r="AI206" s="4">
        <f t="shared" si="455"/>
        <v>0.83803131844311451</v>
      </c>
      <c r="AJ206" s="4">
        <f t="shared" si="456"/>
        <v>-0.24676776195988026</v>
      </c>
      <c r="AK206" s="4">
        <f t="shared" si="457"/>
        <v>-0.58964268524625396</v>
      </c>
      <c r="AL206" s="4">
        <f t="shared" si="458"/>
        <v>1.0192089000145046</v>
      </c>
      <c r="AM206" s="4">
        <f t="shared" si="459"/>
        <v>5.5468544853006563E-2</v>
      </c>
      <c r="AN206" s="4">
        <f t="shared" si="460"/>
        <v>0.27154171911203662</v>
      </c>
      <c r="AO206" s="4">
        <f t="shared" si="461"/>
        <v>1.1731414016549664</v>
      </c>
      <c r="AP206" s="4">
        <f t="shared" si="462"/>
        <v>1.2783051404689374</v>
      </c>
      <c r="AQ206" s="4">
        <f t="shared" si="463"/>
        <v>-1.4961448629857017</v>
      </c>
      <c r="AR206" s="4">
        <f t="shared" si="464"/>
        <v>1.4984767991197714</v>
      </c>
      <c r="AS206" s="4">
        <f t="shared" si="465"/>
        <v>-0.51288204684547622</v>
      </c>
      <c r="AT206" s="4">
        <f t="shared" si="466"/>
        <v>0.5412240817603049</v>
      </c>
      <c r="AU206" s="4">
        <f t="shared" si="467"/>
        <v>0.45786374491027715</v>
      </c>
      <c r="AV206" s="4">
        <f t="shared" si="647"/>
        <v>-0.43552936543878928</v>
      </c>
      <c r="AW206" s="4">
        <f t="shared" si="647"/>
        <v>-0.14650072332324982</v>
      </c>
      <c r="AY206" s="2">
        <f t="shared" si="519"/>
        <v>54.711968681556883</v>
      </c>
      <c r="AZ206" s="2">
        <f t="shared" si="570"/>
        <v>55.99676776195988</v>
      </c>
      <c r="BA206" s="2">
        <f t="shared" si="571"/>
        <v>56.272642685246254</v>
      </c>
      <c r="BB206" s="2">
        <f t="shared" si="572"/>
        <v>57.053791099985496</v>
      </c>
      <c r="BC206" s="2">
        <f t="shared" si="573"/>
        <v>58.237531455146993</v>
      </c>
      <c r="BD206" s="2">
        <f t="shared" si="574"/>
        <v>58.395458280887965</v>
      </c>
      <c r="BE206" s="2">
        <f t="shared" si="575"/>
        <v>58.826858598345034</v>
      </c>
      <c r="BF206" s="2">
        <f t="shared" si="576"/>
        <v>59.581694859531062</v>
      </c>
      <c r="BG206" s="2">
        <f t="shared" si="577"/>
        <v>57.791144862985703</v>
      </c>
      <c r="BH206" s="2">
        <f t="shared" si="578"/>
        <v>57.59252320088023</v>
      </c>
      <c r="BI206" s="2">
        <f t="shared" si="579"/>
        <v>57.012882046845476</v>
      </c>
      <c r="BJ206" s="2">
        <f t="shared" si="580"/>
        <v>56.072775918239692</v>
      </c>
      <c r="BK206" s="2">
        <f t="shared" si="581"/>
        <v>55.769136255089705</v>
      </c>
      <c r="BL206" s="2">
        <f t="shared" si="582"/>
        <v>58.321527873789321</v>
      </c>
      <c r="BM206" s="2">
        <f t="shared" si="583"/>
        <v>60.39649914637414</v>
      </c>
      <c r="BO206" s="2" t="str">
        <f t="shared" si="469"/>
        <v/>
      </c>
      <c r="BP206" s="2" t="str">
        <f t="shared" si="470"/>
        <v/>
      </c>
      <c r="BQ206" s="2" t="str">
        <f t="shared" si="471"/>
        <v/>
      </c>
      <c r="BR206" s="2" t="str">
        <f t="shared" si="472"/>
        <v/>
      </c>
      <c r="BS206" s="2" t="str">
        <f t="shared" si="473"/>
        <v/>
      </c>
      <c r="BT206" s="2" t="str">
        <f t="shared" si="474"/>
        <v/>
      </c>
      <c r="BU206" s="2" t="str">
        <f t="shared" si="475"/>
        <v/>
      </c>
      <c r="BV206" s="2" t="str">
        <f t="shared" si="476"/>
        <v/>
      </c>
      <c r="BW206" s="2" t="str">
        <f t="shared" si="477"/>
        <v/>
      </c>
      <c r="BX206" s="2" t="str">
        <f t="shared" si="478"/>
        <v/>
      </c>
      <c r="BY206" s="2" t="str">
        <f t="shared" si="479"/>
        <v/>
      </c>
      <c r="BZ206" s="2" t="str">
        <f t="shared" si="480"/>
        <v/>
      </c>
      <c r="CA206" s="2" t="str">
        <f t="shared" si="481"/>
        <v/>
      </c>
      <c r="CB206" s="2" t="str">
        <f t="shared" si="482"/>
        <v/>
      </c>
      <c r="CC206" s="2" t="str">
        <f t="shared" si="483"/>
        <v/>
      </c>
      <c r="CE206" s="2" t="str">
        <f t="shared" si="520"/>
        <v/>
      </c>
      <c r="CF206" s="2" t="str">
        <f t="shared" si="521"/>
        <v/>
      </c>
      <c r="CG206" s="2" t="str">
        <f t="shared" si="522"/>
        <v/>
      </c>
      <c r="CH206" s="2" t="str">
        <f t="shared" si="523"/>
        <v/>
      </c>
      <c r="CI206" s="2" t="str">
        <f t="shared" si="524"/>
        <v/>
      </c>
      <c r="CJ206" s="2" t="str">
        <f t="shared" si="525"/>
        <v/>
      </c>
      <c r="CK206" s="2" t="str">
        <f t="shared" si="526"/>
        <v/>
      </c>
      <c r="CL206" s="2" t="str">
        <f t="shared" si="527"/>
        <v/>
      </c>
      <c r="CM206" s="2" t="str">
        <f t="shared" si="528"/>
        <v/>
      </c>
      <c r="CN206" s="2" t="str">
        <f t="shared" si="529"/>
        <v/>
      </c>
      <c r="CO206" s="2" t="str">
        <f t="shared" si="530"/>
        <v/>
      </c>
      <c r="CP206" s="2" t="str">
        <f t="shared" si="531"/>
        <v/>
      </c>
      <c r="CQ206" s="2" t="str">
        <f t="shared" si="532"/>
        <v/>
      </c>
      <c r="CR206" s="2" t="str">
        <f t="shared" si="533"/>
        <v/>
      </c>
      <c r="CS206" s="2" t="str">
        <f t="shared" si="534"/>
        <v/>
      </c>
      <c r="CU206" s="2">
        <f t="shared" si="484"/>
        <v>55.55</v>
      </c>
      <c r="CV206" s="2">
        <f t="shared" si="485"/>
        <v>55.75</v>
      </c>
      <c r="CW206" s="2">
        <f t="shared" si="486"/>
        <v>55.683</v>
      </c>
      <c r="CX206" s="2">
        <f t="shared" si="487"/>
        <v>58.073</v>
      </c>
      <c r="CY206" s="2">
        <f t="shared" si="488"/>
        <v>58.292999999999999</v>
      </c>
      <c r="CZ206" s="2">
        <f t="shared" si="489"/>
        <v>58.667000000000002</v>
      </c>
      <c r="DA206" s="2">
        <f t="shared" si="490"/>
        <v>60</v>
      </c>
      <c r="DB206" s="2">
        <f t="shared" si="491"/>
        <v>60.86</v>
      </c>
      <c r="DC206" s="2">
        <f t="shared" si="492"/>
        <v>56.295000000000002</v>
      </c>
      <c r="DD206" s="2">
        <f t="shared" si="493"/>
        <v>59.091000000000001</v>
      </c>
      <c r="DE206" s="2">
        <f t="shared" si="494"/>
        <v>56.5</v>
      </c>
      <c r="DF206" s="2">
        <f t="shared" si="495"/>
        <v>56.613999999999997</v>
      </c>
      <c r="DG206" s="2">
        <f t="shared" si="496"/>
        <v>56.226999999999997</v>
      </c>
      <c r="DH206" s="2">
        <f t="shared" si="497"/>
        <v>57.886000000000003</v>
      </c>
      <c r="DI206" s="2">
        <f t="shared" si="498"/>
        <v>60.25</v>
      </c>
      <c r="DK206" s="2">
        <f t="shared" si="499"/>
        <v>122.80969277673546</v>
      </c>
      <c r="DL206" s="2">
        <f t="shared" si="648"/>
        <v>118.66644599303139</v>
      </c>
      <c r="DM206" s="2">
        <f t="shared" si="648"/>
        <v>117.7983188018259</v>
      </c>
      <c r="DN206" s="2">
        <f t="shared" si="648"/>
        <v>129.75730300083728</v>
      </c>
      <c r="DO206" s="2">
        <f t="shared" si="648"/>
        <v>127.48246573751449</v>
      </c>
      <c r="DP206" s="2">
        <f t="shared" si="648"/>
        <v>116.96660923344949</v>
      </c>
      <c r="DQ206" s="2">
        <f t="shared" si="648"/>
        <v>110.31712805798855</v>
      </c>
      <c r="DR206" s="2">
        <f t="shared" si="648"/>
        <v>108.35665823947274</v>
      </c>
      <c r="DS206" s="2">
        <f t="shared" si="648"/>
        <v>112.33785338843421</v>
      </c>
      <c r="DT206" s="2">
        <f t="shared" si="648"/>
        <v>114.09728765902275</v>
      </c>
      <c r="DU206" s="2">
        <f t="shared" si="648"/>
        <v>113.29750468136513</v>
      </c>
      <c r="DV206" s="2">
        <f t="shared" si="648"/>
        <v>123.80682338006108</v>
      </c>
      <c r="DW206" s="2">
        <f t="shared" si="648"/>
        <v>118.48763998791904</v>
      </c>
      <c r="DX206" s="2">
        <f t="shared" si="648"/>
        <v>108.88949787969642</v>
      </c>
      <c r="DY206" s="2">
        <f t="shared" si="648"/>
        <v>91.575993454790805</v>
      </c>
      <c r="EA206" s="2">
        <f t="shared" si="439"/>
        <v>52.68119414263009</v>
      </c>
      <c r="EB206" s="2">
        <f t="shared" si="501"/>
        <v>54.515610152284268</v>
      </c>
      <c r="EC206" s="2">
        <f t="shared" si="502"/>
        <v>53.760902943643984</v>
      </c>
      <c r="ED206" s="2">
        <f t="shared" si="503"/>
        <v>54.60773517876811</v>
      </c>
      <c r="EE206" s="2">
        <f t="shared" si="504"/>
        <v>57.41120867843992</v>
      </c>
      <c r="EF206" s="2">
        <f t="shared" si="505"/>
        <v>56.422548039105521</v>
      </c>
      <c r="EG206" s="2">
        <f t="shared" si="506"/>
        <v>56.927080245563886</v>
      </c>
      <c r="EH206" s="2">
        <f t="shared" si="507"/>
        <v>56.228614070703543</v>
      </c>
      <c r="EI206" s="2">
        <f t="shared" si="508"/>
        <v>55.239169489529885</v>
      </c>
      <c r="EJ206" s="2">
        <f t="shared" si="509"/>
        <v>55.574638096039024</v>
      </c>
      <c r="EK206" s="2">
        <f t="shared" si="510"/>
        <v>55.617043206123256</v>
      </c>
      <c r="EL206" s="2">
        <f t="shared" si="511"/>
        <v>55.136884985518066</v>
      </c>
      <c r="EM206" s="2">
        <f t="shared" si="512"/>
        <v>53.916191693811072</v>
      </c>
      <c r="EN206" s="2">
        <f t="shared" si="513"/>
        <v>58.262688541255955</v>
      </c>
      <c r="EO206" s="2">
        <f t="shared" si="514"/>
        <v>63.745719962824573</v>
      </c>
      <c r="EQ206" s="2">
        <f t="shared" si="515"/>
        <v>54.927396997063127</v>
      </c>
      <c r="ER206" s="2">
        <f t="shared" si="649"/>
        <v>56.146058167749402</v>
      </c>
      <c r="ES206" s="2">
        <f t="shared" si="649"/>
        <v>56.509688877467411</v>
      </c>
      <c r="ET206" s="2">
        <f t="shared" si="649"/>
        <v>57.296688663983581</v>
      </c>
      <c r="EU206" s="2">
        <f t="shared" si="649"/>
        <v>58.322622282668952</v>
      </c>
      <c r="EV206" s="2">
        <f t="shared" si="649"/>
        <v>58.595360202112985</v>
      </c>
      <c r="EW206" s="2">
        <f t="shared" si="649"/>
        <v>59.020910011363469</v>
      </c>
      <c r="EX206" s="2">
        <f t="shared" si="649"/>
        <v>59.877972611858887</v>
      </c>
      <c r="EY206" s="2">
        <f t="shared" si="649"/>
        <v>58.008312645663239</v>
      </c>
      <c r="EZ206" s="2">
        <f t="shared" si="649"/>
        <v>57.783460749547253</v>
      </c>
      <c r="FA206" s="2">
        <f t="shared" si="649"/>
        <v>57.146831650190251</v>
      </c>
      <c r="FB206" s="2">
        <f t="shared" si="649"/>
        <v>56.179349245883238</v>
      </c>
      <c r="FC206" s="2">
        <f t="shared" si="649"/>
        <v>55.987462322300118</v>
      </c>
      <c r="FD206" s="2">
        <f t="shared" si="649"/>
        <v>58.328727547122448</v>
      </c>
      <c r="FE206" s="2">
        <f t="shared" si="649"/>
        <v>59.822787470789677</v>
      </c>
      <c r="FG206" s="2">
        <f t="shared" si="517"/>
        <v>0.99999727214630052</v>
      </c>
      <c r="FH206" s="2">
        <f t="shared" si="650"/>
        <v>0.99999700828019289</v>
      </c>
      <c r="FI206" s="2">
        <f t="shared" si="650"/>
        <v>0.99999648054095547</v>
      </c>
      <c r="FJ206" s="2">
        <f t="shared" si="650"/>
        <v>0.99999668945981057</v>
      </c>
      <c r="FK206" s="2">
        <f t="shared" si="650"/>
        <v>0.99999675019110634</v>
      </c>
      <c r="FL206" s="2">
        <f t="shared" si="650"/>
        <v>0.99999683769861836</v>
      </c>
      <c r="FM206" s="2">
        <f t="shared" si="650"/>
        <v>0.99999631855903182</v>
      </c>
      <c r="FN206" s="2">
        <f t="shared" si="650"/>
        <v>0.99999582851462154</v>
      </c>
      <c r="FO206" s="2">
        <f t="shared" si="650"/>
        <v>0.99999585887511488</v>
      </c>
      <c r="FP206" s="2">
        <f t="shared" si="650"/>
        <v>0.99999587632119213</v>
      </c>
      <c r="FQ206" s="2">
        <f t="shared" si="650"/>
        <v>0.99999636975852535</v>
      </c>
      <c r="FR206" s="2">
        <f t="shared" si="650"/>
        <v>0.99999575130167551</v>
      </c>
      <c r="FS206" s="2">
        <f t="shared" si="650"/>
        <v>0.99999633846149005</v>
      </c>
      <c r="FT206" s="2">
        <f t="shared" si="650"/>
        <v>0.99999674018208495</v>
      </c>
      <c r="FU206" s="2">
        <f t="shared" si="650"/>
        <v>0.99999521534887736</v>
      </c>
      <c r="FW206" s="2">
        <f t="shared" si="535"/>
        <v>0.9040070600190242</v>
      </c>
      <c r="FX206" s="2">
        <f t="shared" si="587"/>
        <v>0.90831825013868983</v>
      </c>
      <c r="FY206" s="2">
        <f t="shared" si="588"/>
        <v>0.91368132150125125</v>
      </c>
      <c r="FZ206" s="2">
        <f t="shared" si="589"/>
        <v>0.9095758439112257</v>
      </c>
      <c r="GA206" s="2">
        <f t="shared" si="590"/>
        <v>0.90638877308780863</v>
      </c>
      <c r="GB206" s="2">
        <f t="shared" si="591"/>
        <v>0.90791041066502809</v>
      </c>
      <c r="GC206" s="2">
        <f t="shared" si="592"/>
        <v>0.9072283867100509</v>
      </c>
      <c r="GD206" s="2">
        <f t="shared" si="593"/>
        <v>0.91875415902324209</v>
      </c>
      <c r="GE206" s="2">
        <f t="shared" si="594"/>
        <v>0.92149043108269335</v>
      </c>
      <c r="GF206" s="2">
        <f t="shared" si="595"/>
        <v>0.91344761111845729</v>
      </c>
      <c r="GG206" s="2">
        <f t="shared" si="596"/>
        <v>0.91230225468847514</v>
      </c>
      <c r="GH206" s="2">
        <f t="shared" si="597"/>
        <v>0.89748801032439529</v>
      </c>
      <c r="GI206" s="2">
        <f t="shared" si="598"/>
        <v>0.89447902410781321</v>
      </c>
      <c r="GJ206" s="2">
        <f t="shared" si="599"/>
        <v>0.8884794309581221</v>
      </c>
      <c r="GK206" s="2">
        <f t="shared" si="600"/>
        <v>0.8537883283488189</v>
      </c>
      <c r="GM206" s="92">
        <f t="shared" si="536"/>
        <v>0</v>
      </c>
      <c r="GN206" s="92">
        <f t="shared" si="601"/>
        <v>0</v>
      </c>
      <c r="GO206" s="92">
        <f t="shared" si="602"/>
        <v>0</v>
      </c>
      <c r="GP206" s="92">
        <f t="shared" si="603"/>
        <v>0</v>
      </c>
      <c r="GQ206" s="92">
        <f t="shared" si="604"/>
        <v>0</v>
      </c>
      <c r="GR206" s="92">
        <f t="shared" si="605"/>
        <v>0</v>
      </c>
      <c r="GS206" s="92">
        <f t="shared" si="606"/>
        <v>0</v>
      </c>
      <c r="GT206" s="92">
        <f t="shared" si="607"/>
        <v>0</v>
      </c>
      <c r="GU206" s="92">
        <f t="shared" si="608"/>
        <v>0</v>
      </c>
      <c r="GV206" s="92">
        <f t="shared" si="609"/>
        <v>0</v>
      </c>
      <c r="GW206" s="92">
        <f t="shared" si="610"/>
        <v>0</v>
      </c>
      <c r="GX206" s="92">
        <f t="shared" si="611"/>
        <v>0</v>
      </c>
      <c r="GY206" s="92">
        <f t="shared" si="612"/>
        <v>0</v>
      </c>
      <c r="GZ206" s="92">
        <f t="shared" si="613"/>
        <v>0</v>
      </c>
      <c r="HA206" s="92">
        <f t="shared" si="614"/>
        <v>0</v>
      </c>
      <c r="HC206" s="92">
        <f t="shared" si="537"/>
        <v>0</v>
      </c>
      <c r="HD206" s="92">
        <f t="shared" si="615"/>
        <v>0</v>
      </c>
      <c r="HE206" s="92">
        <f t="shared" si="616"/>
        <v>0</v>
      </c>
      <c r="HF206" s="92">
        <f t="shared" si="617"/>
        <v>0</v>
      </c>
      <c r="HG206" s="92">
        <f t="shared" si="618"/>
        <v>0</v>
      </c>
      <c r="HH206" s="92">
        <f t="shared" si="619"/>
        <v>0</v>
      </c>
      <c r="HI206" s="92">
        <f t="shared" si="620"/>
        <v>0</v>
      </c>
      <c r="HJ206" s="92">
        <f t="shared" si="621"/>
        <v>0</v>
      </c>
      <c r="HK206" s="92">
        <f t="shared" si="622"/>
        <v>0</v>
      </c>
      <c r="HL206" s="92">
        <f t="shared" si="623"/>
        <v>0</v>
      </c>
      <c r="HM206" s="92">
        <f t="shared" si="624"/>
        <v>0</v>
      </c>
      <c r="HN206" s="92">
        <f t="shared" si="625"/>
        <v>0</v>
      </c>
      <c r="HO206" s="92">
        <f t="shared" si="626"/>
        <v>0</v>
      </c>
      <c r="HP206" s="92">
        <f t="shared" si="627"/>
        <v>0</v>
      </c>
      <c r="HQ206" s="92">
        <f t="shared" si="628"/>
        <v>0</v>
      </c>
      <c r="HS206" s="92">
        <f t="shared" si="538"/>
        <v>7.7623942030704313E-52</v>
      </c>
      <c r="HT206" s="92">
        <f t="shared" si="629"/>
        <v>2.2476215266376439E-52</v>
      </c>
      <c r="HU206" s="92">
        <f t="shared" si="630"/>
        <v>4.3822539717790931E-61</v>
      </c>
      <c r="HV206" s="92">
        <f t="shared" si="631"/>
        <v>1.3041876917634158E-59</v>
      </c>
      <c r="HW206" s="92">
        <f t="shared" si="632"/>
        <v>6.8107600982334744E-61</v>
      </c>
      <c r="HX206" s="92">
        <f t="shared" si="633"/>
        <v>5.6967272947406488E-67</v>
      </c>
      <c r="HY206" s="92">
        <f t="shared" si="634"/>
        <v>5.920804463344211E-72</v>
      </c>
      <c r="HZ206" s="92">
        <f t="shared" si="635"/>
        <v>1.7429389939382658E-83</v>
      </c>
      <c r="IA206" s="92">
        <f t="shared" si="636"/>
        <v>5.4275480825696731E-82</v>
      </c>
      <c r="IB206" s="92">
        <f t="shared" si="637"/>
        <v>2.3231079811183359E-78</v>
      </c>
      <c r="IC206" s="92">
        <f t="shared" si="638"/>
        <v>1.5445801892243658E-76</v>
      </c>
      <c r="ID206" s="92">
        <f t="shared" si="639"/>
        <v>4.0215732737261428E-67</v>
      </c>
      <c r="IE206" s="92">
        <f t="shared" si="640"/>
        <v>2.7939618227083636E-58</v>
      </c>
      <c r="IF206" s="92">
        <f t="shared" si="641"/>
        <v>8.5168700890967596E-48</v>
      </c>
      <c r="IG206" s="92">
        <f t="shared" si="642"/>
        <v>6.0206584939784549E-50</v>
      </c>
      <c r="II206" s="92">
        <f t="shared" si="539"/>
        <v>4.5785845806480119E-9</v>
      </c>
      <c r="IJ206" s="92">
        <f t="shared" si="540"/>
        <v>2.0520004175147E-9</v>
      </c>
      <c r="IK206" s="92">
        <f t="shared" si="541"/>
        <v>3.9019421693488735E-11</v>
      </c>
      <c r="IL206" s="92">
        <f t="shared" si="542"/>
        <v>1.9410293945723239E-10</v>
      </c>
      <c r="IM206" s="92">
        <f t="shared" si="543"/>
        <v>2.4802821956494332E-10</v>
      </c>
      <c r="IN206" s="92">
        <f t="shared" si="544"/>
        <v>3.3920699441637287E-11</v>
      </c>
      <c r="IO206" s="92">
        <f t="shared" si="545"/>
        <v>6.6940177965415774E-12</v>
      </c>
      <c r="IP206" s="92">
        <f t="shared" si="546"/>
        <v>1.3271540881327254E-14</v>
      </c>
      <c r="IQ206" s="92">
        <f t="shared" si="547"/>
        <v>1.0145706558217393E-14</v>
      </c>
      <c r="IR206" s="92">
        <f t="shared" si="548"/>
        <v>1.7988264704899295E-13</v>
      </c>
      <c r="IS206" s="92">
        <f t="shared" si="549"/>
        <v>5.0695114698978043E-13</v>
      </c>
      <c r="IT206" s="92">
        <f t="shared" si="550"/>
        <v>8.927698564475827E-11</v>
      </c>
      <c r="IU206" s="92">
        <f t="shared" si="551"/>
        <v>1.8390263438758051E-9</v>
      </c>
      <c r="IV206" s="92">
        <f t="shared" si="552"/>
        <v>1.737528310019425E-3</v>
      </c>
      <c r="IW206" s="92">
        <f t="shared" si="553"/>
        <v>4.527547341545202E-6</v>
      </c>
      <c r="IY206" s="92">
        <f t="shared" si="554"/>
        <v>4.5785845806480119E-9</v>
      </c>
      <c r="IZ206" s="92">
        <f t="shared" si="555"/>
        <v>2.0520004175147E-9</v>
      </c>
      <c r="JA206" s="92">
        <f t="shared" si="556"/>
        <v>3.9019421693488735E-11</v>
      </c>
      <c r="JB206" s="92">
        <f t="shared" si="557"/>
        <v>1.9410293945723239E-10</v>
      </c>
      <c r="JC206" s="92">
        <f t="shared" si="558"/>
        <v>2.4802821956494332E-10</v>
      </c>
      <c r="JD206" s="92">
        <f t="shared" si="559"/>
        <v>3.3920699441637287E-11</v>
      </c>
      <c r="JE206" s="92">
        <f t="shared" si="560"/>
        <v>6.6940177965415774E-12</v>
      </c>
      <c r="JF206" s="92">
        <f t="shared" si="561"/>
        <v>1.3271540881327254E-14</v>
      </c>
      <c r="JG206" s="92">
        <f t="shared" si="562"/>
        <v>1.0145706558217393E-14</v>
      </c>
      <c r="JH206" s="92">
        <f t="shared" si="563"/>
        <v>1.7988264704899295E-13</v>
      </c>
      <c r="JI206" s="92">
        <f t="shared" si="564"/>
        <v>5.0695114698978043E-13</v>
      </c>
      <c r="JJ206" s="92">
        <f t="shared" si="565"/>
        <v>8.927698564475827E-11</v>
      </c>
      <c r="JK206" s="92">
        <f t="shared" si="566"/>
        <v>1.8390263438758051E-9</v>
      </c>
      <c r="JL206" s="92">
        <f t="shared" si="567"/>
        <v>1.737528310019425E-3</v>
      </c>
      <c r="JM206" s="92">
        <f t="shared" si="568"/>
        <v>4.527547341545202E-6</v>
      </c>
    </row>
    <row r="207" spans="2:273" x14ac:dyDescent="0.25">
      <c r="B207" s="2">
        <v>180</v>
      </c>
      <c r="C207" s="37">
        <v>54.674999999999997</v>
      </c>
      <c r="D207" s="37">
        <v>56.575000000000003</v>
      </c>
      <c r="E207" s="37">
        <v>58.195</v>
      </c>
      <c r="F207" s="37">
        <v>56.048999999999999</v>
      </c>
      <c r="G207" s="37">
        <v>58</v>
      </c>
      <c r="H207" s="37">
        <v>58.094999999999999</v>
      </c>
      <c r="I207" s="37">
        <v>59.094999999999999</v>
      </c>
      <c r="J207" s="37">
        <v>60.673999999999999</v>
      </c>
      <c r="K207" s="37">
        <v>59.25</v>
      </c>
      <c r="L207" s="37">
        <v>58.795000000000002</v>
      </c>
      <c r="M207" s="37">
        <v>57.273000000000003</v>
      </c>
      <c r="N207" s="37">
        <v>56.273000000000003</v>
      </c>
      <c r="O207" s="37">
        <v>57.113999999999997</v>
      </c>
      <c r="P207" s="37">
        <v>57.045000000000002</v>
      </c>
      <c r="Q207" s="37">
        <v>59.591000000000001</v>
      </c>
      <c r="S207" s="4">
        <f t="shared" si="440"/>
        <v>54.651509537562411</v>
      </c>
      <c r="T207" s="4">
        <f t="shared" si="441"/>
        <v>55.931394317958912</v>
      </c>
      <c r="U207" s="4">
        <f t="shared" si="442"/>
        <v>56.179649101261475</v>
      </c>
      <c r="V207" s="4">
        <f t="shared" si="443"/>
        <v>56.971586692169524</v>
      </c>
      <c r="W207" s="4">
        <f t="shared" si="444"/>
        <v>58.157368557440925</v>
      </c>
      <c r="X207" s="4">
        <f t="shared" si="445"/>
        <v>58.315533692215723</v>
      </c>
      <c r="Y207" s="4">
        <f t="shared" si="446"/>
        <v>58.739249378763645</v>
      </c>
      <c r="Z207" s="4">
        <f t="shared" si="447"/>
        <v>59.507760826269781</v>
      </c>
      <c r="AA207" s="4">
        <f t="shared" si="448"/>
        <v>57.701726445256845</v>
      </c>
      <c r="AB207" s="4">
        <f t="shared" si="449"/>
        <v>57.506464968957495</v>
      </c>
      <c r="AC207" s="4">
        <f t="shared" si="450"/>
        <v>56.923685562508354</v>
      </c>
      <c r="AD207" s="4">
        <f t="shared" si="451"/>
        <v>55.974379491272089</v>
      </c>
      <c r="AE207" s="4">
        <f t="shared" si="452"/>
        <v>55.674727748740082</v>
      </c>
      <c r="AF207" s="4">
        <f t="shared" si="453"/>
        <v>58.221097922874719</v>
      </c>
      <c r="AG207" s="4">
        <f t="shared" si="454"/>
        <v>60.237340486009501</v>
      </c>
      <c r="AI207" s="4">
        <f t="shared" si="455"/>
        <v>2.3490462437585791E-2</v>
      </c>
      <c r="AJ207" s="4">
        <f t="shared" si="456"/>
        <v>0.64360568204109114</v>
      </c>
      <c r="AK207" s="4">
        <f t="shared" si="457"/>
        <v>2.0153508987385251</v>
      </c>
      <c r="AL207" s="4">
        <f t="shared" si="458"/>
        <v>-0.92258669216952427</v>
      </c>
      <c r="AM207" s="4">
        <f t="shared" si="459"/>
        <v>-0.15736855744092537</v>
      </c>
      <c r="AN207" s="4">
        <f t="shared" si="460"/>
        <v>-0.22053369221572439</v>
      </c>
      <c r="AO207" s="4">
        <f t="shared" si="461"/>
        <v>0.35575062123635348</v>
      </c>
      <c r="AP207" s="4">
        <f t="shared" si="462"/>
        <v>1.1662391737302187</v>
      </c>
      <c r="AQ207" s="4">
        <f t="shared" si="463"/>
        <v>1.5482735547431545</v>
      </c>
      <c r="AR207" s="4">
        <f t="shared" si="464"/>
        <v>1.2885350310425068</v>
      </c>
      <c r="AS207" s="4">
        <f t="shared" si="465"/>
        <v>0.3493144374916497</v>
      </c>
      <c r="AT207" s="4">
        <f t="shared" si="466"/>
        <v>0.29862050872791457</v>
      </c>
      <c r="AU207" s="4">
        <f t="shared" si="467"/>
        <v>1.439272251259915</v>
      </c>
      <c r="AV207" s="4">
        <f t="shared" si="647"/>
        <v>-1.1760979228747175</v>
      </c>
      <c r="AW207" s="4">
        <f t="shared" si="647"/>
        <v>-0.64634048600949967</v>
      </c>
      <c r="AY207" s="2">
        <f t="shared" si="519"/>
        <v>54.651509537562411</v>
      </c>
      <c r="AZ207" s="2">
        <f t="shared" si="570"/>
        <v>55.931394317958912</v>
      </c>
      <c r="BA207" s="2">
        <f t="shared" si="571"/>
        <v>56.179649101261475</v>
      </c>
      <c r="BB207" s="2">
        <f t="shared" si="572"/>
        <v>56.971586692169524</v>
      </c>
      <c r="BC207" s="2">
        <f t="shared" si="573"/>
        <v>58.157368557440925</v>
      </c>
      <c r="BD207" s="2">
        <f t="shared" si="574"/>
        <v>58.315533692215723</v>
      </c>
      <c r="BE207" s="2">
        <f t="shared" si="575"/>
        <v>58.739249378763645</v>
      </c>
      <c r="BF207" s="2">
        <f t="shared" si="576"/>
        <v>59.507760826269781</v>
      </c>
      <c r="BG207" s="2">
        <f t="shared" si="577"/>
        <v>57.701726445256845</v>
      </c>
      <c r="BH207" s="2">
        <f t="shared" si="578"/>
        <v>57.506464968957495</v>
      </c>
      <c r="BI207" s="2">
        <f t="shared" si="579"/>
        <v>56.923685562508354</v>
      </c>
      <c r="BJ207" s="2">
        <f t="shared" si="580"/>
        <v>55.974379491272089</v>
      </c>
      <c r="BK207" s="2">
        <f t="shared" si="581"/>
        <v>55.674727748740082</v>
      </c>
      <c r="BL207" s="2">
        <f t="shared" si="582"/>
        <v>58.22109756350082</v>
      </c>
      <c r="BM207" s="2">
        <f t="shared" si="583"/>
        <v>60.237340194666174</v>
      </c>
      <c r="BO207" s="2" t="str">
        <f t="shared" si="469"/>
        <v/>
      </c>
      <c r="BP207" s="2" t="str">
        <f t="shared" si="470"/>
        <v/>
      </c>
      <c r="BQ207" s="2" t="str">
        <f t="shared" si="471"/>
        <v/>
      </c>
      <c r="BR207" s="2" t="str">
        <f t="shared" si="472"/>
        <v/>
      </c>
      <c r="BS207" s="2" t="str">
        <f t="shared" si="473"/>
        <v/>
      </c>
      <c r="BT207" s="2" t="str">
        <f t="shared" si="474"/>
        <v/>
      </c>
      <c r="BU207" s="2" t="str">
        <f t="shared" si="475"/>
        <v/>
      </c>
      <c r="BV207" s="2" t="str">
        <f t="shared" si="476"/>
        <v/>
      </c>
      <c r="BW207" s="2" t="str">
        <f t="shared" si="477"/>
        <v/>
      </c>
      <c r="BX207" s="2" t="str">
        <f t="shared" si="478"/>
        <v/>
      </c>
      <c r="BY207" s="2" t="str">
        <f t="shared" si="479"/>
        <v/>
      </c>
      <c r="BZ207" s="2" t="str">
        <f t="shared" si="480"/>
        <v/>
      </c>
      <c r="CA207" s="2" t="str">
        <f t="shared" si="481"/>
        <v/>
      </c>
      <c r="CB207" s="2" t="str">
        <f t="shared" si="482"/>
        <v/>
      </c>
      <c r="CC207" s="2" t="str">
        <f t="shared" si="483"/>
        <v/>
      </c>
      <c r="CE207" s="2" t="str">
        <f t="shared" si="520"/>
        <v/>
      </c>
      <c r="CF207" s="2" t="str">
        <f t="shared" si="521"/>
        <v/>
      </c>
      <c r="CG207" s="2" t="str">
        <f t="shared" si="522"/>
        <v/>
      </c>
      <c r="CH207" s="2" t="str">
        <f t="shared" si="523"/>
        <v/>
      </c>
      <c r="CI207" s="2" t="str">
        <f t="shared" si="524"/>
        <v/>
      </c>
      <c r="CJ207" s="2" t="str">
        <f t="shared" si="525"/>
        <v/>
      </c>
      <c r="CK207" s="2" t="str">
        <f t="shared" si="526"/>
        <v/>
      </c>
      <c r="CL207" s="2" t="str">
        <f t="shared" si="527"/>
        <v/>
      </c>
      <c r="CM207" s="2" t="str">
        <f t="shared" si="528"/>
        <v/>
      </c>
      <c r="CN207" s="2" t="str">
        <f t="shared" si="529"/>
        <v/>
      </c>
      <c r="CO207" s="2" t="str">
        <f t="shared" si="530"/>
        <v/>
      </c>
      <c r="CP207" s="2" t="str">
        <f t="shared" si="531"/>
        <v/>
      </c>
      <c r="CQ207" s="2" t="str">
        <f t="shared" si="532"/>
        <v/>
      </c>
      <c r="CR207" s="2" t="str">
        <f t="shared" si="533"/>
        <v/>
      </c>
      <c r="CS207" s="2" t="str">
        <f t="shared" si="534"/>
        <v/>
      </c>
      <c r="CU207" s="2">
        <f t="shared" si="484"/>
        <v>54.674999999999997</v>
      </c>
      <c r="CV207" s="2">
        <f t="shared" si="485"/>
        <v>56.575000000000003</v>
      </c>
      <c r="CW207" s="2">
        <f t="shared" si="486"/>
        <v>58.195</v>
      </c>
      <c r="CX207" s="2">
        <f t="shared" si="487"/>
        <v>56.048999999999999</v>
      </c>
      <c r="CY207" s="2">
        <f t="shared" si="488"/>
        <v>58</v>
      </c>
      <c r="CZ207" s="2">
        <f t="shared" si="489"/>
        <v>58.094999999999999</v>
      </c>
      <c r="DA207" s="2">
        <f t="shared" si="490"/>
        <v>59.094999999999999</v>
      </c>
      <c r="DB207" s="2">
        <f t="shared" si="491"/>
        <v>60.673999999999999</v>
      </c>
      <c r="DC207" s="2">
        <f t="shared" si="492"/>
        <v>59.25</v>
      </c>
      <c r="DD207" s="2">
        <f t="shared" si="493"/>
        <v>58.795000000000002</v>
      </c>
      <c r="DE207" s="2">
        <f t="shared" si="494"/>
        <v>57.273000000000003</v>
      </c>
      <c r="DF207" s="2">
        <f t="shared" si="495"/>
        <v>56.273000000000003</v>
      </c>
      <c r="DG207" s="2">
        <f t="shared" si="496"/>
        <v>57.113999999999997</v>
      </c>
      <c r="DH207" s="2">
        <f t="shared" si="497"/>
        <v>57.045000000000002</v>
      </c>
      <c r="DI207" s="2">
        <f t="shared" si="498"/>
        <v>59.591000000000001</v>
      </c>
      <c r="DK207" s="2">
        <f t="shared" si="499"/>
        <v>123.1248358348968</v>
      </c>
      <c r="DL207" s="2">
        <f t="shared" si="648"/>
        <v>118.95261324041815</v>
      </c>
      <c r="DM207" s="2">
        <f t="shared" si="648"/>
        <v>118.06630624206575</v>
      </c>
      <c r="DN207" s="2">
        <f t="shared" si="648"/>
        <v>130.09015649731245</v>
      </c>
      <c r="DO207" s="2">
        <f t="shared" si="648"/>
        <v>127.79649361207895</v>
      </c>
      <c r="DP207" s="2">
        <f t="shared" si="648"/>
        <v>117.20745644599305</v>
      </c>
      <c r="DQ207" s="2">
        <f t="shared" si="648"/>
        <v>110.51266007248569</v>
      </c>
      <c r="DR207" s="2">
        <f t="shared" si="648"/>
        <v>108.54443499986493</v>
      </c>
      <c r="DS207" s="2">
        <f t="shared" si="648"/>
        <v>112.5580666612646</v>
      </c>
      <c r="DT207" s="2">
        <f t="shared" si="648"/>
        <v>114.32950401102016</v>
      </c>
      <c r="DU207" s="2">
        <f t="shared" si="648"/>
        <v>113.53795061914826</v>
      </c>
      <c r="DV207" s="2">
        <f t="shared" si="648"/>
        <v>124.1107306809281</v>
      </c>
      <c r="DW207" s="2">
        <f t="shared" si="648"/>
        <v>118.74603835699182</v>
      </c>
      <c r="DX207" s="2">
        <f t="shared" si="648"/>
        <v>109.08714620641224</v>
      </c>
      <c r="DY207" s="2">
        <f t="shared" si="648"/>
        <v>91.676361268555979</v>
      </c>
      <c r="EA207" s="2">
        <f t="shared" si="439"/>
        <v>52.5744345866229</v>
      </c>
      <c r="EB207" s="2">
        <f t="shared" si="501"/>
        <v>54.416736153412302</v>
      </c>
      <c r="EC207" s="2">
        <f t="shared" si="502"/>
        <v>53.613098500820712</v>
      </c>
      <c r="ED207" s="2">
        <f t="shared" si="503"/>
        <v>54.471442306659156</v>
      </c>
      <c r="EE207" s="2">
        <f t="shared" si="504"/>
        <v>57.311954971193515</v>
      </c>
      <c r="EF207" s="2">
        <f t="shared" si="505"/>
        <v>56.298506714237554</v>
      </c>
      <c r="EG207" s="2">
        <f t="shared" si="506"/>
        <v>56.796915460672551</v>
      </c>
      <c r="EH207" s="2">
        <f t="shared" si="507"/>
        <v>56.08405215260764</v>
      </c>
      <c r="EI207" s="2">
        <f t="shared" si="508"/>
        <v>55.096586746278689</v>
      </c>
      <c r="EJ207" s="2">
        <f t="shared" si="509"/>
        <v>55.444328659129951</v>
      </c>
      <c r="EK207" s="2">
        <f t="shared" si="510"/>
        <v>55.498371436746666</v>
      </c>
      <c r="EL207" s="2">
        <f t="shared" si="511"/>
        <v>55.01639158802827</v>
      </c>
      <c r="EM207" s="2">
        <f t="shared" si="512"/>
        <v>53.777878827361562</v>
      </c>
      <c r="EN207" s="2">
        <f t="shared" si="513"/>
        <v>58.160777656375451</v>
      </c>
      <c r="EO207" s="2">
        <f t="shared" si="514"/>
        <v>63.671903461487396</v>
      </c>
      <c r="EQ207" s="2">
        <f t="shared" si="515"/>
        <v>54.852466838099048</v>
      </c>
      <c r="ER207" s="2">
        <f t="shared" si="649"/>
        <v>56.070633069057386</v>
      </c>
      <c r="ES207" s="2">
        <f t="shared" si="649"/>
        <v>56.400560607821234</v>
      </c>
      <c r="ET207" s="2">
        <f t="shared" si="649"/>
        <v>57.198016340159398</v>
      </c>
      <c r="EU207" s="2">
        <f t="shared" si="649"/>
        <v>58.236771060470545</v>
      </c>
      <c r="EV207" s="2">
        <f t="shared" si="649"/>
        <v>58.50192786039689</v>
      </c>
      <c r="EW207" s="2">
        <f t="shared" si="649"/>
        <v>58.920195548194478</v>
      </c>
      <c r="EX207" s="2">
        <f t="shared" si="649"/>
        <v>59.783665629986281</v>
      </c>
      <c r="EY207" s="2">
        <f t="shared" si="649"/>
        <v>57.903916927175381</v>
      </c>
      <c r="EZ207" s="2">
        <f t="shared" si="649"/>
        <v>57.684426459840601</v>
      </c>
      <c r="FA207" s="2">
        <f t="shared" si="649"/>
        <v>57.048433465015471</v>
      </c>
      <c r="FB207" s="2">
        <f t="shared" si="649"/>
        <v>56.073878238720731</v>
      </c>
      <c r="FC207" s="2">
        <f t="shared" si="649"/>
        <v>55.878567893941735</v>
      </c>
      <c r="FD207" s="2">
        <f t="shared" si="649"/>
        <v>58.227833900926228</v>
      </c>
      <c r="FE207" s="2">
        <f t="shared" si="649"/>
        <v>59.700780898281927</v>
      </c>
      <c r="FG207" s="2">
        <f t="shared" si="517"/>
        <v>0.99999751216726074</v>
      </c>
      <c r="FH207" s="2">
        <f t="shared" si="650"/>
        <v>0.99999727151838935</v>
      </c>
      <c r="FI207" s="2">
        <f t="shared" si="650"/>
        <v>0.99999679021420873</v>
      </c>
      <c r="FJ207" s="2">
        <f t="shared" si="650"/>
        <v>0.99999698075058363</v>
      </c>
      <c r="FK207" s="2">
        <f t="shared" si="650"/>
        <v>0.99999703613821567</v>
      </c>
      <c r="FL207" s="2">
        <f t="shared" si="650"/>
        <v>0.99999711594606011</v>
      </c>
      <c r="FM207" s="2">
        <f t="shared" si="650"/>
        <v>0.99999664248484499</v>
      </c>
      <c r="FN207" s="2">
        <f t="shared" si="650"/>
        <v>0.99999619555872221</v>
      </c>
      <c r="FO207" s="2">
        <f t="shared" si="650"/>
        <v>0.99999622324784154</v>
      </c>
      <c r="FP207" s="2">
        <f t="shared" si="650"/>
        <v>0.9999962391588646</v>
      </c>
      <c r="FQ207" s="2">
        <f t="shared" si="650"/>
        <v>0.99999668917936801</v>
      </c>
      <c r="FR207" s="2">
        <f t="shared" si="650"/>
        <v>0.99999612513962632</v>
      </c>
      <c r="FS207" s="2">
        <f t="shared" si="650"/>
        <v>0.99999666063611437</v>
      </c>
      <c r="FT207" s="2">
        <f t="shared" si="650"/>
        <v>0.99999702700987436</v>
      </c>
      <c r="FU207" s="2">
        <f t="shared" si="650"/>
        <v>0.99999563634447652</v>
      </c>
      <c r="FW207" s="2">
        <f t="shared" si="535"/>
        <v>0.91170765119576269</v>
      </c>
      <c r="FX207" s="2">
        <f t="shared" si="587"/>
        <v>0.91570524454484648</v>
      </c>
      <c r="FY207" s="2">
        <f t="shared" si="588"/>
        <v>0.92067393956859778</v>
      </c>
      <c r="FZ207" s="2">
        <f t="shared" si="589"/>
        <v>0.91687078474169104</v>
      </c>
      <c r="GA207" s="2">
        <f t="shared" si="590"/>
        <v>0.91391649606537151</v>
      </c>
      <c r="GB207" s="2">
        <f t="shared" si="591"/>
        <v>0.91532720233586995</v>
      </c>
      <c r="GC207" s="2">
        <f t="shared" si="592"/>
        <v>0.91469494678451846</v>
      </c>
      <c r="GD207" s="2">
        <f t="shared" si="593"/>
        <v>0.92536939660029272</v>
      </c>
      <c r="GE207" s="2">
        <f t="shared" si="594"/>
        <v>0.92790035847433439</v>
      </c>
      <c r="GF207" s="2">
        <f t="shared" si="595"/>
        <v>0.92045751367806106</v>
      </c>
      <c r="GG207" s="2">
        <f t="shared" si="596"/>
        <v>0.91939673454042936</v>
      </c>
      <c r="GH207" s="2">
        <f t="shared" si="597"/>
        <v>0.90565698555163066</v>
      </c>
      <c r="GI207" s="2">
        <f t="shared" si="598"/>
        <v>0.9028618272101071</v>
      </c>
      <c r="GJ207" s="2">
        <f t="shared" si="599"/>
        <v>0.89728412227097543</v>
      </c>
      <c r="GK207" s="2">
        <f t="shared" si="600"/>
        <v>0.86491550284858221</v>
      </c>
      <c r="GM207" s="92">
        <f t="shared" si="536"/>
        <v>0</v>
      </c>
      <c r="GN207" s="92">
        <f t="shared" si="601"/>
        <v>0</v>
      </c>
      <c r="GO207" s="92">
        <f t="shared" si="602"/>
        <v>0</v>
      </c>
      <c r="GP207" s="92">
        <f t="shared" si="603"/>
        <v>0</v>
      </c>
      <c r="GQ207" s="92">
        <f t="shared" si="604"/>
        <v>0</v>
      </c>
      <c r="GR207" s="92">
        <f t="shared" si="605"/>
        <v>0</v>
      </c>
      <c r="GS207" s="92">
        <f t="shared" si="606"/>
        <v>0</v>
      </c>
      <c r="GT207" s="92">
        <f t="shared" si="607"/>
        <v>0</v>
      </c>
      <c r="GU207" s="92">
        <f t="shared" si="608"/>
        <v>0</v>
      </c>
      <c r="GV207" s="92">
        <f t="shared" si="609"/>
        <v>0</v>
      </c>
      <c r="GW207" s="92">
        <f t="shared" si="610"/>
        <v>0</v>
      </c>
      <c r="GX207" s="92">
        <f t="shared" si="611"/>
        <v>0</v>
      </c>
      <c r="GY207" s="92">
        <f t="shared" si="612"/>
        <v>0</v>
      </c>
      <c r="GZ207" s="92">
        <f t="shared" si="613"/>
        <v>0</v>
      </c>
      <c r="HA207" s="92">
        <f t="shared" si="614"/>
        <v>0</v>
      </c>
      <c r="HC207" s="92">
        <f t="shared" si="537"/>
        <v>0</v>
      </c>
      <c r="HD207" s="92">
        <f t="shared" si="615"/>
        <v>0</v>
      </c>
      <c r="HE207" s="92">
        <f t="shared" si="616"/>
        <v>0</v>
      </c>
      <c r="HF207" s="92">
        <f t="shared" si="617"/>
        <v>0</v>
      </c>
      <c r="HG207" s="92">
        <f t="shared" si="618"/>
        <v>0</v>
      </c>
      <c r="HH207" s="92">
        <f t="shared" si="619"/>
        <v>0</v>
      </c>
      <c r="HI207" s="92">
        <f t="shared" si="620"/>
        <v>0</v>
      </c>
      <c r="HJ207" s="92">
        <f t="shared" si="621"/>
        <v>0</v>
      </c>
      <c r="HK207" s="92">
        <f t="shared" si="622"/>
        <v>0</v>
      </c>
      <c r="HL207" s="92">
        <f t="shared" si="623"/>
        <v>0</v>
      </c>
      <c r="HM207" s="92">
        <f t="shared" si="624"/>
        <v>0</v>
      </c>
      <c r="HN207" s="92">
        <f t="shared" si="625"/>
        <v>0</v>
      </c>
      <c r="HO207" s="92">
        <f t="shared" si="626"/>
        <v>0</v>
      </c>
      <c r="HP207" s="92">
        <f t="shared" si="627"/>
        <v>0</v>
      </c>
      <c r="HQ207" s="92">
        <f t="shared" si="628"/>
        <v>0</v>
      </c>
      <c r="HS207" s="92">
        <f t="shared" si="538"/>
        <v>9.9794309088692329E-54</v>
      </c>
      <c r="HT207" s="92">
        <f t="shared" si="629"/>
        <v>2.8255234258718693E-54</v>
      </c>
      <c r="HU207" s="92">
        <f t="shared" si="630"/>
        <v>2.7428451363387614E-63</v>
      </c>
      <c r="HV207" s="92">
        <f t="shared" si="631"/>
        <v>9.3890531039749947E-62</v>
      </c>
      <c r="HW207" s="92">
        <f t="shared" si="632"/>
        <v>4.4021815142712165E-63</v>
      </c>
      <c r="HX207" s="92">
        <f t="shared" si="633"/>
        <v>2.328764605275306E-69</v>
      </c>
      <c r="HY207" s="92">
        <f t="shared" si="634"/>
        <v>1.5757873628541183E-74</v>
      </c>
      <c r="HZ207" s="92">
        <f t="shared" si="635"/>
        <v>2.0489313780818304E-86</v>
      </c>
      <c r="IA207" s="92">
        <f t="shared" si="636"/>
        <v>7.2923228344833248E-85</v>
      </c>
      <c r="IB207" s="92">
        <f t="shared" si="637"/>
        <v>3.7561811447359819E-81</v>
      </c>
      <c r="IC207" s="92">
        <f t="shared" si="638"/>
        <v>2.9269625401907466E-79</v>
      </c>
      <c r="ID207" s="92">
        <f t="shared" si="639"/>
        <v>1.3693360327115922E-69</v>
      </c>
      <c r="IE207" s="92">
        <f t="shared" si="640"/>
        <v>1.9289428343336057E-60</v>
      </c>
      <c r="IF207" s="92">
        <f t="shared" si="641"/>
        <v>1.2998786518530737E-49</v>
      </c>
      <c r="IG207" s="92">
        <f t="shared" si="642"/>
        <v>6.2474283310030959E-52</v>
      </c>
      <c r="II207" s="92">
        <f t="shared" si="539"/>
        <v>1.0438655199579134E-9</v>
      </c>
      <c r="IJ207" s="92">
        <f t="shared" si="540"/>
        <v>4.5364211401819323E-10</v>
      </c>
      <c r="IK207" s="92">
        <f t="shared" si="541"/>
        <v>6.6168011728144609E-12</v>
      </c>
      <c r="IL207" s="92">
        <f t="shared" si="542"/>
        <v>3.5938319615894586E-11</v>
      </c>
      <c r="IM207" s="92">
        <f t="shared" si="543"/>
        <v>4.5509477119586634E-11</v>
      </c>
      <c r="IN207" s="92">
        <f t="shared" si="544"/>
        <v>5.3772499421310937E-12</v>
      </c>
      <c r="IO207" s="92">
        <f t="shared" si="545"/>
        <v>9.2459161936186437E-13</v>
      </c>
      <c r="IP207" s="92">
        <f t="shared" si="546"/>
        <v>1.2884644300346744E-15</v>
      </c>
      <c r="IQ207" s="92">
        <f t="shared" si="547"/>
        <v>1.0006205383474525E-15</v>
      </c>
      <c r="IR207" s="92">
        <f t="shared" si="548"/>
        <v>1.9982903211200889E-14</v>
      </c>
      <c r="IS207" s="92">
        <f t="shared" si="549"/>
        <v>6.0272790825463137E-14</v>
      </c>
      <c r="IT207" s="92">
        <f t="shared" si="550"/>
        <v>1.3862701206027523E-11</v>
      </c>
      <c r="IU207" s="92">
        <f t="shared" si="551"/>
        <v>3.5995814935345877E-10</v>
      </c>
      <c r="IV207" s="92">
        <f t="shared" si="552"/>
        <v>1.0725694531029176E-3</v>
      </c>
      <c r="IW207" s="92">
        <f t="shared" si="553"/>
        <v>1.4013944708684939E-6</v>
      </c>
      <c r="IY207" s="92">
        <f t="shared" si="554"/>
        <v>1.0438655199579134E-9</v>
      </c>
      <c r="IZ207" s="92">
        <f t="shared" si="555"/>
        <v>4.5364211401819323E-10</v>
      </c>
      <c r="JA207" s="92">
        <f t="shared" si="556"/>
        <v>6.6168011728144609E-12</v>
      </c>
      <c r="JB207" s="92">
        <f t="shared" si="557"/>
        <v>3.5938319615894586E-11</v>
      </c>
      <c r="JC207" s="92">
        <f t="shared" si="558"/>
        <v>4.5509477119586634E-11</v>
      </c>
      <c r="JD207" s="92">
        <f t="shared" si="559"/>
        <v>5.3772499421310937E-12</v>
      </c>
      <c r="JE207" s="92">
        <f t="shared" si="560"/>
        <v>9.2459161936186437E-13</v>
      </c>
      <c r="JF207" s="92">
        <f t="shared" si="561"/>
        <v>1.2884644300346744E-15</v>
      </c>
      <c r="JG207" s="92">
        <f t="shared" si="562"/>
        <v>1.0006205383474525E-15</v>
      </c>
      <c r="JH207" s="92">
        <f t="shared" si="563"/>
        <v>1.9982903211200889E-14</v>
      </c>
      <c r="JI207" s="92">
        <f t="shared" si="564"/>
        <v>6.0272790825463137E-14</v>
      </c>
      <c r="JJ207" s="92">
        <f t="shared" si="565"/>
        <v>1.3862701206027523E-11</v>
      </c>
      <c r="JK207" s="92">
        <f t="shared" si="566"/>
        <v>3.5995814935345877E-10</v>
      </c>
      <c r="JL207" s="92">
        <f t="shared" si="567"/>
        <v>1.0725694531029176E-3</v>
      </c>
      <c r="JM207" s="92">
        <f t="shared" si="568"/>
        <v>1.4013944708684939E-6</v>
      </c>
    </row>
    <row r="208" spans="2:273" x14ac:dyDescent="0.25">
      <c r="B208" s="2">
        <v>181</v>
      </c>
      <c r="C208" s="37">
        <v>55.325000000000003</v>
      </c>
      <c r="D208" s="37">
        <v>55.975000000000001</v>
      </c>
      <c r="E208" s="37">
        <v>57.561</v>
      </c>
      <c r="F208" s="37">
        <v>57.78</v>
      </c>
      <c r="G208" s="37">
        <v>59.683</v>
      </c>
      <c r="H208" s="37">
        <v>58.905000000000001</v>
      </c>
      <c r="I208" s="37">
        <v>60.524000000000001</v>
      </c>
      <c r="J208" s="37">
        <v>60.302</v>
      </c>
      <c r="K208" s="37">
        <v>58.204999999999998</v>
      </c>
      <c r="L208" s="37">
        <v>58.317999999999998</v>
      </c>
      <c r="M208" s="37">
        <v>57.658999999999999</v>
      </c>
      <c r="N208" s="37">
        <v>56.682000000000002</v>
      </c>
      <c r="O208" s="37">
        <v>56.113999999999997</v>
      </c>
      <c r="P208" s="37">
        <v>57.704999999999998</v>
      </c>
      <c r="Q208" s="37">
        <v>59.25</v>
      </c>
      <c r="S208" s="4">
        <f t="shared" si="440"/>
        <v>54.590243091371612</v>
      </c>
      <c r="T208" s="4">
        <f t="shared" si="441"/>
        <v>55.865455403831497</v>
      </c>
      <c r="U208" s="4">
        <f t="shared" si="442"/>
        <v>56.085724660910792</v>
      </c>
      <c r="V208" s="4">
        <f t="shared" si="443"/>
        <v>56.888442658501631</v>
      </c>
      <c r="W208" s="4">
        <f t="shared" si="444"/>
        <v>58.076890615479229</v>
      </c>
      <c r="X208" s="4">
        <f t="shared" si="445"/>
        <v>58.234844321981605</v>
      </c>
      <c r="Y208" s="4">
        <f t="shared" si="446"/>
        <v>58.650899402317101</v>
      </c>
      <c r="Z208" s="4">
        <f t="shared" si="447"/>
        <v>59.432623983444088</v>
      </c>
      <c r="AA208" s="4">
        <f t="shared" si="448"/>
        <v>57.611416939877188</v>
      </c>
      <c r="AB208" s="4">
        <f t="shared" si="449"/>
        <v>57.41966043464663</v>
      </c>
      <c r="AC208" s="4">
        <f t="shared" si="450"/>
        <v>56.833950040549929</v>
      </c>
      <c r="AD208" s="4">
        <f t="shared" si="451"/>
        <v>55.875599791953888</v>
      </c>
      <c r="AE208" s="4">
        <f t="shared" si="452"/>
        <v>55.579537224974963</v>
      </c>
      <c r="AF208" s="4">
        <f t="shared" si="453"/>
        <v>58.120644082871522</v>
      </c>
      <c r="AG208" s="4">
        <f t="shared" si="454"/>
        <v>60.080016323201519</v>
      </c>
      <c r="AI208" s="4">
        <f t="shared" si="455"/>
        <v>0.73475690862839116</v>
      </c>
      <c r="AJ208" s="4">
        <f t="shared" si="456"/>
        <v>0.10954459616850443</v>
      </c>
      <c r="AK208" s="4">
        <f t="shared" si="457"/>
        <v>1.4752753390892082</v>
      </c>
      <c r="AL208" s="4">
        <f t="shared" si="458"/>
        <v>0.89155734149836974</v>
      </c>
      <c r="AM208" s="4">
        <f t="shared" si="459"/>
        <v>1.6061093845207708</v>
      </c>
      <c r="AN208" s="4">
        <f t="shared" si="460"/>
        <v>0.67015567801839637</v>
      </c>
      <c r="AO208" s="4">
        <f t="shared" si="461"/>
        <v>1.8731005976828996</v>
      </c>
      <c r="AP208" s="4">
        <f t="shared" si="462"/>
        <v>0.86937601655591124</v>
      </c>
      <c r="AQ208" s="4">
        <f t="shared" si="463"/>
        <v>0.59358306012281048</v>
      </c>
      <c r="AR208" s="4">
        <f t="shared" si="464"/>
        <v>0.89833956535336768</v>
      </c>
      <c r="AS208" s="4">
        <f t="shared" si="465"/>
        <v>0.82504995945006954</v>
      </c>
      <c r="AT208" s="4">
        <f t="shared" si="466"/>
        <v>0.80640020804611368</v>
      </c>
      <c r="AU208" s="4">
        <f t="shared" si="467"/>
        <v>0.53446277502503392</v>
      </c>
      <c r="AV208" s="4">
        <f t="shared" si="647"/>
        <v>-0.41564408287152332</v>
      </c>
      <c r="AW208" s="4">
        <f t="shared" si="647"/>
        <v>-0.83001632320151941</v>
      </c>
      <c r="AY208" s="2">
        <f t="shared" si="519"/>
        <v>54.590243091371612</v>
      </c>
      <c r="AZ208" s="2">
        <f t="shared" si="570"/>
        <v>55.865455403831497</v>
      </c>
      <c r="BA208" s="2">
        <f t="shared" si="571"/>
        <v>56.085724660910792</v>
      </c>
      <c r="BB208" s="2">
        <f t="shared" si="572"/>
        <v>56.888442658501631</v>
      </c>
      <c r="BC208" s="2">
        <f t="shared" si="573"/>
        <v>58.076890615479229</v>
      </c>
      <c r="BD208" s="2">
        <f t="shared" si="574"/>
        <v>58.234844321981605</v>
      </c>
      <c r="BE208" s="2">
        <f t="shared" si="575"/>
        <v>58.650899402317101</v>
      </c>
      <c r="BF208" s="2">
        <f t="shared" si="576"/>
        <v>59.432623983444088</v>
      </c>
      <c r="BG208" s="2">
        <f t="shared" si="577"/>
        <v>57.611416939877188</v>
      </c>
      <c r="BH208" s="2">
        <f t="shared" si="578"/>
        <v>57.41966043464663</v>
      </c>
      <c r="BI208" s="2">
        <f t="shared" si="579"/>
        <v>56.833950040549929</v>
      </c>
      <c r="BJ208" s="2">
        <f t="shared" si="580"/>
        <v>55.875599791953888</v>
      </c>
      <c r="BK208" s="2">
        <f t="shared" si="581"/>
        <v>55.579537224974963</v>
      </c>
      <c r="BL208" s="2">
        <f t="shared" si="582"/>
        <v>58.120644001246795</v>
      </c>
      <c r="BM208" s="2">
        <f t="shared" si="583"/>
        <v>60.080016273589237</v>
      </c>
      <c r="BO208" s="2" t="str">
        <f t="shared" si="469"/>
        <v/>
      </c>
      <c r="BP208" s="2" t="str">
        <f t="shared" si="470"/>
        <v/>
      </c>
      <c r="BQ208" s="2" t="str">
        <f t="shared" si="471"/>
        <v/>
      </c>
      <c r="BR208" s="2" t="str">
        <f t="shared" si="472"/>
        <v/>
      </c>
      <c r="BS208" s="2" t="str">
        <f t="shared" si="473"/>
        <v/>
      </c>
      <c r="BT208" s="2" t="str">
        <f t="shared" si="474"/>
        <v/>
      </c>
      <c r="BU208" s="2" t="str">
        <f t="shared" si="475"/>
        <v/>
      </c>
      <c r="BV208" s="2" t="str">
        <f t="shared" si="476"/>
        <v/>
      </c>
      <c r="BW208" s="2" t="str">
        <f t="shared" si="477"/>
        <v/>
      </c>
      <c r="BX208" s="2" t="str">
        <f t="shared" si="478"/>
        <v/>
      </c>
      <c r="BY208" s="2" t="str">
        <f t="shared" si="479"/>
        <v/>
      </c>
      <c r="BZ208" s="2" t="str">
        <f t="shared" si="480"/>
        <v/>
      </c>
      <c r="CA208" s="2" t="str">
        <f t="shared" si="481"/>
        <v/>
      </c>
      <c r="CB208" s="2" t="str">
        <f t="shared" si="482"/>
        <v/>
      </c>
      <c r="CC208" s="2" t="str">
        <f t="shared" si="483"/>
        <v/>
      </c>
      <c r="CE208" s="2" t="str">
        <f t="shared" si="520"/>
        <v/>
      </c>
      <c r="CF208" s="2" t="str">
        <f t="shared" si="521"/>
        <v/>
      </c>
      <c r="CG208" s="2" t="str">
        <f t="shared" si="522"/>
        <v/>
      </c>
      <c r="CH208" s="2" t="str">
        <f t="shared" si="523"/>
        <v/>
      </c>
      <c r="CI208" s="2" t="str">
        <f t="shared" si="524"/>
        <v/>
      </c>
      <c r="CJ208" s="2" t="str">
        <f t="shared" si="525"/>
        <v/>
      </c>
      <c r="CK208" s="2" t="str">
        <f t="shared" si="526"/>
        <v/>
      </c>
      <c r="CL208" s="2" t="str">
        <f t="shared" si="527"/>
        <v/>
      </c>
      <c r="CM208" s="2" t="str">
        <f t="shared" si="528"/>
        <v/>
      </c>
      <c r="CN208" s="2" t="str">
        <f t="shared" si="529"/>
        <v/>
      </c>
      <c r="CO208" s="2" t="str">
        <f t="shared" si="530"/>
        <v/>
      </c>
      <c r="CP208" s="2" t="str">
        <f t="shared" si="531"/>
        <v/>
      </c>
      <c r="CQ208" s="2" t="str">
        <f t="shared" si="532"/>
        <v/>
      </c>
      <c r="CR208" s="2" t="str">
        <f t="shared" si="533"/>
        <v/>
      </c>
      <c r="CS208" s="2" t="str">
        <f t="shared" si="534"/>
        <v/>
      </c>
      <c r="CU208" s="2">
        <f t="shared" si="484"/>
        <v>55.325000000000003</v>
      </c>
      <c r="CV208" s="2">
        <f t="shared" si="485"/>
        <v>55.975000000000001</v>
      </c>
      <c r="CW208" s="2">
        <f t="shared" si="486"/>
        <v>57.561</v>
      </c>
      <c r="CX208" s="2">
        <f t="shared" si="487"/>
        <v>57.78</v>
      </c>
      <c r="CY208" s="2">
        <f t="shared" si="488"/>
        <v>59.683</v>
      </c>
      <c r="CZ208" s="2">
        <f t="shared" si="489"/>
        <v>58.905000000000001</v>
      </c>
      <c r="DA208" s="2">
        <f t="shared" si="490"/>
        <v>60.524000000000001</v>
      </c>
      <c r="DB208" s="2">
        <f t="shared" si="491"/>
        <v>60.302</v>
      </c>
      <c r="DC208" s="2">
        <f t="shared" si="492"/>
        <v>58.204999999999998</v>
      </c>
      <c r="DD208" s="2">
        <f t="shared" si="493"/>
        <v>58.317999999999998</v>
      </c>
      <c r="DE208" s="2">
        <f t="shared" si="494"/>
        <v>57.658999999999999</v>
      </c>
      <c r="DF208" s="2">
        <f t="shared" si="495"/>
        <v>56.682000000000002</v>
      </c>
      <c r="DG208" s="2">
        <f t="shared" si="496"/>
        <v>56.113999999999997</v>
      </c>
      <c r="DH208" s="2">
        <f t="shared" si="497"/>
        <v>57.704999999999998</v>
      </c>
      <c r="DI208" s="2">
        <f t="shared" si="498"/>
        <v>59.25</v>
      </c>
      <c r="DK208" s="2">
        <f t="shared" si="499"/>
        <v>123.43997889305817</v>
      </c>
      <c r="DL208" s="2">
        <f t="shared" si="648"/>
        <v>119.2387804878049</v>
      </c>
      <c r="DM208" s="2">
        <f t="shared" si="648"/>
        <v>118.3342936823056</v>
      </c>
      <c r="DN208" s="2">
        <f t="shared" si="648"/>
        <v>130.42300999378762</v>
      </c>
      <c r="DO208" s="2">
        <f t="shared" si="648"/>
        <v>128.11052148664339</v>
      </c>
      <c r="DP208" s="2">
        <f t="shared" si="648"/>
        <v>117.4483036585366</v>
      </c>
      <c r="DQ208" s="2">
        <f t="shared" si="648"/>
        <v>110.70819208698281</v>
      </c>
      <c r="DR208" s="2">
        <f t="shared" si="648"/>
        <v>108.73221176025712</v>
      </c>
      <c r="DS208" s="2">
        <f t="shared" si="648"/>
        <v>112.77827993409501</v>
      </c>
      <c r="DT208" s="2">
        <f t="shared" si="648"/>
        <v>114.56172036301757</v>
      </c>
      <c r="DU208" s="2">
        <f t="shared" si="648"/>
        <v>113.77839655693143</v>
      </c>
      <c r="DV208" s="2">
        <f t="shared" si="648"/>
        <v>124.41463798179512</v>
      </c>
      <c r="DW208" s="2">
        <f t="shared" si="648"/>
        <v>119.00443672606461</v>
      </c>
      <c r="DX208" s="2">
        <f t="shared" si="648"/>
        <v>109.28479453312806</v>
      </c>
      <c r="DY208" s="2">
        <f t="shared" si="648"/>
        <v>91.776729082321168</v>
      </c>
      <c r="EA208" s="2">
        <f t="shared" si="439"/>
        <v>52.467675030615709</v>
      </c>
      <c r="EB208" s="2">
        <f t="shared" si="501"/>
        <v>54.317862154540336</v>
      </c>
      <c r="EC208" s="2">
        <f t="shared" si="502"/>
        <v>53.46529405799744</v>
      </c>
      <c r="ED208" s="2">
        <f t="shared" si="503"/>
        <v>54.335149434550203</v>
      </c>
      <c r="EE208" s="2">
        <f t="shared" si="504"/>
        <v>57.21270126394711</v>
      </c>
      <c r="EF208" s="2">
        <f t="shared" si="505"/>
        <v>56.174465389369587</v>
      </c>
      <c r="EG208" s="2">
        <f t="shared" si="506"/>
        <v>56.666750675781216</v>
      </c>
      <c r="EH208" s="2">
        <f t="shared" si="507"/>
        <v>55.939490234511737</v>
      </c>
      <c r="EI208" s="2">
        <f t="shared" si="508"/>
        <v>54.954004003027492</v>
      </c>
      <c r="EJ208" s="2">
        <f t="shared" si="509"/>
        <v>55.314019222220892</v>
      </c>
      <c r="EK208" s="2">
        <f t="shared" si="510"/>
        <v>55.379699667370083</v>
      </c>
      <c r="EL208" s="2">
        <f t="shared" si="511"/>
        <v>54.895898190538468</v>
      </c>
      <c r="EM208" s="2">
        <f t="shared" si="512"/>
        <v>53.639565960912051</v>
      </c>
      <c r="EN208" s="2">
        <f t="shared" si="513"/>
        <v>58.058866771494948</v>
      </c>
      <c r="EO208" s="2">
        <f t="shared" si="514"/>
        <v>63.598086960150219</v>
      </c>
      <c r="EQ208" s="2">
        <f t="shared" si="515"/>
        <v>54.777536679134975</v>
      </c>
      <c r="ER208" s="2">
        <f t="shared" si="649"/>
        <v>55.995207970365364</v>
      </c>
      <c r="ES208" s="2">
        <f t="shared" si="649"/>
        <v>56.291432338175049</v>
      </c>
      <c r="ET208" s="2">
        <f t="shared" si="649"/>
        <v>57.099344016335223</v>
      </c>
      <c r="EU208" s="2">
        <f t="shared" si="649"/>
        <v>58.150919838272145</v>
      </c>
      <c r="EV208" s="2">
        <f t="shared" si="649"/>
        <v>58.408495518680795</v>
      </c>
      <c r="EW208" s="2">
        <f t="shared" si="649"/>
        <v>58.81948108502548</v>
      </c>
      <c r="EX208" s="2">
        <f t="shared" si="649"/>
        <v>59.689358648113668</v>
      </c>
      <c r="EY208" s="2">
        <f t="shared" si="649"/>
        <v>57.799521208687523</v>
      </c>
      <c r="EZ208" s="2">
        <f t="shared" si="649"/>
        <v>57.58539217013395</v>
      </c>
      <c r="FA208" s="2">
        <f t="shared" si="649"/>
        <v>56.950035279840684</v>
      </c>
      <c r="FB208" s="2">
        <f t="shared" si="649"/>
        <v>55.968407231558231</v>
      </c>
      <c r="FC208" s="2">
        <f t="shared" si="649"/>
        <v>55.769673465583352</v>
      </c>
      <c r="FD208" s="2">
        <f t="shared" si="649"/>
        <v>58.126940254730009</v>
      </c>
      <c r="FE208" s="2">
        <f t="shared" si="649"/>
        <v>59.578774325774177</v>
      </c>
      <c r="FG208" s="2">
        <f t="shared" si="517"/>
        <v>0.99999773106907863</v>
      </c>
      <c r="FH208" s="2">
        <f t="shared" si="650"/>
        <v>0.99999751159459871</v>
      </c>
      <c r="FI208" s="2">
        <f t="shared" si="650"/>
        <v>0.99999707263973958</v>
      </c>
      <c r="FJ208" s="2">
        <f t="shared" si="650"/>
        <v>0.99999724641107401</v>
      </c>
      <c r="FK208" s="2">
        <f t="shared" si="650"/>
        <v>0.99999729692522143</v>
      </c>
      <c r="FL208" s="2">
        <f t="shared" si="650"/>
        <v>0.99999736971087805</v>
      </c>
      <c r="FM208" s="2">
        <f t="shared" si="650"/>
        <v>0.99999693790888067</v>
      </c>
      <c r="FN208" s="2">
        <f t="shared" si="650"/>
        <v>0.99999653030715552</v>
      </c>
      <c r="FO208" s="2">
        <f t="shared" si="650"/>
        <v>0.99999655555994926</v>
      </c>
      <c r="FP208" s="2">
        <f t="shared" si="650"/>
        <v>0.99999657007098441</v>
      </c>
      <c r="FQ208" s="2">
        <f t="shared" si="650"/>
        <v>0.99999698049481689</v>
      </c>
      <c r="FR208" s="2">
        <f t="shared" si="650"/>
        <v>0.9999964660841334</v>
      </c>
      <c r="FS208" s="2">
        <f t="shared" si="650"/>
        <v>0.99999695446304493</v>
      </c>
      <c r="FT208" s="2">
        <f t="shared" si="650"/>
        <v>0.99999728860007087</v>
      </c>
      <c r="FU208" s="2">
        <f t="shared" si="650"/>
        <v>0.99999602029733536</v>
      </c>
      <c r="FW208" s="2">
        <f t="shared" si="535"/>
        <v>0.91884595376596423</v>
      </c>
      <c r="FX208" s="2">
        <f t="shared" si="587"/>
        <v>0.92254780447059936</v>
      </c>
      <c r="FY208" s="2">
        <f t="shared" si="588"/>
        <v>0.92714525908373135</v>
      </c>
      <c r="FZ208" s="2">
        <f t="shared" si="589"/>
        <v>0.92362662385818584</v>
      </c>
      <c r="GA208" s="2">
        <f t="shared" si="590"/>
        <v>0.92089171230061506</v>
      </c>
      <c r="GB208" s="2">
        <f t="shared" si="591"/>
        <v>0.92219784221843126</v>
      </c>
      <c r="GC208" s="2">
        <f t="shared" si="592"/>
        <v>0.92161249648280819</v>
      </c>
      <c r="GD208" s="2">
        <f t="shared" si="593"/>
        <v>0.93148617208385931</v>
      </c>
      <c r="GE208" s="2">
        <f t="shared" si="594"/>
        <v>0.93382452909168823</v>
      </c>
      <c r="GF208" s="2">
        <f t="shared" si="595"/>
        <v>0.92694508797024011</v>
      </c>
      <c r="GG208" s="2">
        <f t="shared" si="596"/>
        <v>0.92596386814676712</v>
      </c>
      <c r="GH208" s="2">
        <f t="shared" si="597"/>
        <v>0.91323792208460597</v>
      </c>
      <c r="GI208" s="2">
        <f t="shared" si="598"/>
        <v>0.91064520860075493</v>
      </c>
      <c r="GJ208" s="2">
        <f t="shared" si="599"/>
        <v>0.90546763358794435</v>
      </c>
      <c r="GK208" s="2">
        <f t="shared" si="600"/>
        <v>0.87531952580351735</v>
      </c>
      <c r="GM208" s="92">
        <f t="shared" si="536"/>
        <v>0</v>
      </c>
      <c r="GN208" s="92">
        <f t="shared" si="601"/>
        <v>0</v>
      </c>
      <c r="GO208" s="92">
        <f t="shared" si="602"/>
        <v>0</v>
      </c>
      <c r="GP208" s="92">
        <f t="shared" si="603"/>
        <v>0</v>
      </c>
      <c r="GQ208" s="92">
        <f t="shared" si="604"/>
        <v>0</v>
      </c>
      <c r="GR208" s="92">
        <f t="shared" si="605"/>
        <v>0</v>
      </c>
      <c r="GS208" s="92">
        <f t="shared" si="606"/>
        <v>0</v>
      </c>
      <c r="GT208" s="92">
        <f t="shared" si="607"/>
        <v>0</v>
      </c>
      <c r="GU208" s="92">
        <f t="shared" si="608"/>
        <v>0</v>
      </c>
      <c r="GV208" s="92">
        <f t="shared" si="609"/>
        <v>0</v>
      </c>
      <c r="GW208" s="92">
        <f t="shared" si="610"/>
        <v>0</v>
      </c>
      <c r="GX208" s="92">
        <f t="shared" si="611"/>
        <v>0</v>
      </c>
      <c r="GY208" s="92">
        <f t="shared" si="612"/>
        <v>0</v>
      </c>
      <c r="GZ208" s="92">
        <f t="shared" si="613"/>
        <v>0</v>
      </c>
      <c r="HA208" s="92">
        <f t="shared" si="614"/>
        <v>0</v>
      </c>
      <c r="HC208" s="92">
        <f t="shared" si="537"/>
        <v>0</v>
      </c>
      <c r="HD208" s="92">
        <f t="shared" si="615"/>
        <v>0</v>
      </c>
      <c r="HE208" s="92">
        <f t="shared" si="616"/>
        <v>0</v>
      </c>
      <c r="HF208" s="92">
        <f t="shared" si="617"/>
        <v>0</v>
      </c>
      <c r="HG208" s="92">
        <f t="shared" si="618"/>
        <v>0</v>
      </c>
      <c r="HH208" s="92">
        <f t="shared" si="619"/>
        <v>0</v>
      </c>
      <c r="HI208" s="92">
        <f t="shared" si="620"/>
        <v>0</v>
      </c>
      <c r="HJ208" s="92">
        <f t="shared" si="621"/>
        <v>0</v>
      </c>
      <c r="HK208" s="92">
        <f t="shared" si="622"/>
        <v>0</v>
      </c>
      <c r="HL208" s="92">
        <f t="shared" si="623"/>
        <v>0</v>
      </c>
      <c r="HM208" s="92">
        <f t="shared" si="624"/>
        <v>0</v>
      </c>
      <c r="HN208" s="92">
        <f t="shared" si="625"/>
        <v>0</v>
      </c>
      <c r="HO208" s="92">
        <f t="shared" si="626"/>
        <v>0</v>
      </c>
      <c r="HP208" s="92">
        <f t="shared" si="627"/>
        <v>0</v>
      </c>
      <c r="HQ208" s="92">
        <f t="shared" si="628"/>
        <v>0</v>
      </c>
      <c r="HS208" s="92">
        <f t="shared" si="538"/>
        <v>1.1842439566156757E-55</v>
      </c>
      <c r="HT208" s="92">
        <f t="shared" si="629"/>
        <v>3.2787388707727724E-56</v>
      </c>
      <c r="HU208" s="92">
        <f t="shared" si="630"/>
        <v>1.5658887787844515E-65</v>
      </c>
      <c r="HV208" s="92">
        <f t="shared" si="631"/>
        <v>6.1826928172728986E-64</v>
      </c>
      <c r="HW208" s="92">
        <f t="shared" si="632"/>
        <v>2.597600092558206E-65</v>
      </c>
      <c r="HX208" s="92">
        <f t="shared" si="633"/>
        <v>8.6274607733864064E-72</v>
      </c>
      <c r="HY208" s="92">
        <f t="shared" si="634"/>
        <v>3.7708726732416958E-77</v>
      </c>
      <c r="HZ208" s="92">
        <f t="shared" si="635"/>
        <v>2.1397213905420588E-89</v>
      </c>
      <c r="IA208" s="92">
        <f t="shared" si="636"/>
        <v>8.7259693971731058E-88</v>
      </c>
      <c r="IB208" s="92">
        <f t="shared" si="637"/>
        <v>5.4158204754617752E-84</v>
      </c>
      <c r="IC208" s="92">
        <f t="shared" si="638"/>
        <v>4.960722591379426E-82</v>
      </c>
      <c r="ID208" s="92">
        <f t="shared" si="639"/>
        <v>4.1987720182892486E-72</v>
      </c>
      <c r="IE208" s="92">
        <f t="shared" si="640"/>
        <v>1.2137724024961209E-62</v>
      </c>
      <c r="IF208" s="92">
        <f t="shared" si="641"/>
        <v>1.8309901535815549E-51</v>
      </c>
      <c r="IG208" s="92">
        <f t="shared" si="642"/>
        <v>5.9164201728086824E-54</v>
      </c>
      <c r="II208" s="92">
        <f t="shared" si="539"/>
        <v>2.2489142359762151E-10</v>
      </c>
      <c r="IJ208" s="92">
        <f t="shared" si="540"/>
        <v>9.4765153212843342E-11</v>
      </c>
      <c r="IK208" s="92">
        <f t="shared" si="541"/>
        <v>1.0511548362264922E-12</v>
      </c>
      <c r="IL208" s="92">
        <f t="shared" si="542"/>
        <v>6.2464407943923042E-12</v>
      </c>
      <c r="IM208" s="92">
        <f t="shared" si="543"/>
        <v>7.8282091426869937E-12</v>
      </c>
      <c r="IN208" s="92">
        <f t="shared" si="544"/>
        <v>7.9492407379339031E-13</v>
      </c>
      <c r="IO208" s="92">
        <f t="shared" si="545"/>
        <v>1.1841813444341347E-13</v>
      </c>
      <c r="IP208" s="92">
        <f t="shared" si="546"/>
        <v>1.1497356178681289E-16</v>
      </c>
      <c r="IQ208" s="92">
        <f t="shared" si="547"/>
        <v>9.0867775088142379E-17</v>
      </c>
      <c r="IR208" s="92">
        <f t="shared" si="548"/>
        <v>2.0460656280812948E-15</v>
      </c>
      <c r="IS208" s="92">
        <f t="shared" si="549"/>
        <v>6.6190579596353075E-15</v>
      </c>
      <c r="IT208" s="92">
        <f t="shared" si="550"/>
        <v>1.9984403285000604E-12</v>
      </c>
      <c r="IU208" s="92">
        <f t="shared" si="551"/>
        <v>6.5981151924999257E-11</v>
      </c>
      <c r="IV208" s="92">
        <f t="shared" si="552"/>
        <v>6.5021179015391337E-4</v>
      </c>
      <c r="IW208" s="92">
        <f t="shared" si="553"/>
        <v>4.1036660314404558E-7</v>
      </c>
      <c r="IY208" s="92">
        <f t="shared" si="554"/>
        <v>2.2489142359762151E-10</v>
      </c>
      <c r="IZ208" s="92">
        <f t="shared" si="555"/>
        <v>9.4765153212843342E-11</v>
      </c>
      <c r="JA208" s="92">
        <f t="shared" si="556"/>
        <v>1.0511548362264922E-12</v>
      </c>
      <c r="JB208" s="92">
        <f t="shared" si="557"/>
        <v>6.2464407943923042E-12</v>
      </c>
      <c r="JC208" s="92">
        <f t="shared" si="558"/>
        <v>7.8282091426869937E-12</v>
      </c>
      <c r="JD208" s="92">
        <f t="shared" si="559"/>
        <v>7.9492407379339031E-13</v>
      </c>
      <c r="JE208" s="92">
        <f t="shared" si="560"/>
        <v>1.1841813444341347E-13</v>
      </c>
      <c r="JF208" s="92">
        <f t="shared" si="561"/>
        <v>1.1497356178681289E-16</v>
      </c>
      <c r="JG208" s="92">
        <f t="shared" si="562"/>
        <v>9.0867775088142379E-17</v>
      </c>
      <c r="JH208" s="92">
        <f t="shared" si="563"/>
        <v>2.0460656280812948E-15</v>
      </c>
      <c r="JI208" s="92">
        <f t="shared" si="564"/>
        <v>6.6190579596353075E-15</v>
      </c>
      <c r="JJ208" s="92">
        <f t="shared" si="565"/>
        <v>1.9984403285000604E-12</v>
      </c>
      <c r="JK208" s="92">
        <f t="shared" si="566"/>
        <v>6.5981151924999257E-11</v>
      </c>
      <c r="JL208" s="92">
        <f t="shared" si="567"/>
        <v>6.5021179015391337E-4</v>
      </c>
      <c r="JM208" s="92">
        <f t="shared" si="568"/>
        <v>4.1036660314404558E-7</v>
      </c>
    </row>
    <row r="209" spans="2:273" x14ac:dyDescent="0.25">
      <c r="B209" s="2">
        <v>182</v>
      </c>
      <c r="C209" s="37">
        <v>57.05</v>
      </c>
      <c r="D209" s="37">
        <v>57.024999999999999</v>
      </c>
      <c r="E209" s="37">
        <v>57.195</v>
      </c>
      <c r="F209" s="37">
        <v>58.122</v>
      </c>
      <c r="G209" s="37">
        <v>59.561</v>
      </c>
      <c r="H209" s="37">
        <v>58.19</v>
      </c>
      <c r="I209" s="37">
        <v>58.762</v>
      </c>
      <c r="J209" s="37">
        <v>60.767000000000003</v>
      </c>
      <c r="K209" s="37">
        <v>58.682000000000002</v>
      </c>
      <c r="L209" s="37">
        <v>59.386000000000003</v>
      </c>
      <c r="M209" s="37">
        <v>59.386000000000003</v>
      </c>
      <c r="N209" s="37">
        <v>54.976999999999997</v>
      </c>
      <c r="O209" s="37">
        <v>56.341000000000001</v>
      </c>
      <c r="P209" s="37">
        <v>59.636000000000003</v>
      </c>
      <c r="Q209" s="37">
        <v>59.023000000000003</v>
      </c>
      <c r="S209" s="4">
        <f t="shared" si="440"/>
        <v>54.528191312634171</v>
      </c>
      <c r="T209" s="4">
        <f t="shared" si="441"/>
        <v>55.798967270027688</v>
      </c>
      <c r="U209" s="4">
        <f t="shared" si="442"/>
        <v>55.990899633906544</v>
      </c>
      <c r="V209" s="4">
        <f t="shared" si="443"/>
        <v>56.804387823928501</v>
      </c>
      <c r="W209" s="4">
        <f t="shared" si="444"/>
        <v>57.996105973995611</v>
      </c>
      <c r="X209" s="4">
        <f t="shared" si="445"/>
        <v>58.153412744943992</v>
      </c>
      <c r="Y209" s="4">
        <f t="shared" si="446"/>
        <v>58.561830322369161</v>
      </c>
      <c r="Z209" s="4">
        <f t="shared" si="447"/>
        <v>59.356327567951688</v>
      </c>
      <c r="AA209" s="4">
        <f t="shared" si="448"/>
        <v>57.520249486967082</v>
      </c>
      <c r="AB209" s="4">
        <f t="shared" si="449"/>
        <v>57.332133551258707</v>
      </c>
      <c r="AC209" s="4">
        <f t="shared" si="450"/>
        <v>56.743693942672664</v>
      </c>
      <c r="AD209" s="4">
        <f t="shared" si="451"/>
        <v>55.776445508740551</v>
      </c>
      <c r="AE209" s="4">
        <f t="shared" si="452"/>
        <v>55.483581838260775</v>
      </c>
      <c r="AF209" s="4">
        <f t="shared" si="453"/>
        <v>58.020167452877963</v>
      </c>
      <c r="AG209" s="4">
        <f t="shared" si="454"/>
        <v>59.924516495838589</v>
      </c>
      <c r="AI209" s="4">
        <f t="shared" si="455"/>
        <v>2.5218086873658265</v>
      </c>
      <c r="AJ209" s="4">
        <f t="shared" si="456"/>
        <v>1.2260327299723102</v>
      </c>
      <c r="AK209" s="4">
        <f t="shared" si="457"/>
        <v>1.2041003660934564</v>
      </c>
      <c r="AL209" s="4">
        <f t="shared" si="458"/>
        <v>1.3176121760714992</v>
      </c>
      <c r="AM209" s="4">
        <f t="shared" si="459"/>
        <v>1.5648940260043886</v>
      </c>
      <c r="AN209" s="4">
        <f t="shared" si="460"/>
        <v>3.6587255056005574E-2</v>
      </c>
      <c r="AO209" s="4">
        <f t="shared" si="461"/>
        <v>0.20016967763083926</v>
      </c>
      <c r="AP209" s="4">
        <f t="shared" si="462"/>
        <v>1.4106724320483153</v>
      </c>
      <c r="AQ209" s="4">
        <f t="shared" si="463"/>
        <v>1.1617505130329207</v>
      </c>
      <c r="AR209" s="4">
        <f t="shared" si="464"/>
        <v>2.0538664487412959</v>
      </c>
      <c r="AS209" s="4">
        <f t="shared" si="465"/>
        <v>2.6423060573273389</v>
      </c>
      <c r="AT209" s="4">
        <f t="shared" si="466"/>
        <v>-0.79944550874055409</v>
      </c>
      <c r="AU209" s="4">
        <f t="shared" si="467"/>
        <v>0.85741816173922558</v>
      </c>
      <c r="AV209" s="4">
        <f t="shared" si="647"/>
        <v>1.6158325471220394</v>
      </c>
      <c r="AW209" s="4">
        <f t="shared" si="647"/>
        <v>-0.90151649583858529</v>
      </c>
      <c r="AY209" s="2">
        <f t="shared" si="519"/>
        <v>54.528191312634171</v>
      </c>
      <c r="AZ209" s="2">
        <f t="shared" si="570"/>
        <v>55.798967270027688</v>
      </c>
      <c r="BA209" s="2">
        <f t="shared" si="571"/>
        <v>55.990899633906544</v>
      </c>
      <c r="BB209" s="2">
        <f t="shared" si="572"/>
        <v>56.804387823928501</v>
      </c>
      <c r="BC209" s="2">
        <f t="shared" si="573"/>
        <v>57.996105973995611</v>
      </c>
      <c r="BD209" s="2">
        <f t="shared" si="574"/>
        <v>58.153412744943992</v>
      </c>
      <c r="BE209" s="2">
        <f t="shared" si="575"/>
        <v>58.561830322369161</v>
      </c>
      <c r="BF209" s="2">
        <f t="shared" si="576"/>
        <v>59.356327567951688</v>
      </c>
      <c r="BG209" s="2">
        <f t="shared" si="577"/>
        <v>57.520249486967082</v>
      </c>
      <c r="BH209" s="2">
        <f t="shared" si="578"/>
        <v>57.332133551258707</v>
      </c>
      <c r="BI209" s="2">
        <f t="shared" si="579"/>
        <v>56.743693942672664</v>
      </c>
      <c r="BJ209" s="2">
        <f t="shared" si="580"/>
        <v>55.776445508740551</v>
      </c>
      <c r="BK209" s="2">
        <f t="shared" si="581"/>
        <v>55.483581838260775</v>
      </c>
      <c r="BL209" s="2">
        <f t="shared" si="582"/>
        <v>58.020167435401149</v>
      </c>
      <c r="BM209" s="2">
        <f t="shared" si="583"/>
        <v>59.924516488052781</v>
      </c>
      <c r="BO209" s="2" t="str">
        <f t="shared" si="469"/>
        <v/>
      </c>
      <c r="BP209" s="2" t="str">
        <f t="shared" si="470"/>
        <v/>
      </c>
      <c r="BQ209" s="2" t="str">
        <f t="shared" si="471"/>
        <v/>
      </c>
      <c r="BR209" s="2" t="str">
        <f t="shared" si="472"/>
        <v/>
      </c>
      <c r="BS209" s="2" t="str">
        <f t="shared" si="473"/>
        <v/>
      </c>
      <c r="BT209" s="2" t="str">
        <f t="shared" si="474"/>
        <v/>
      </c>
      <c r="BU209" s="2" t="str">
        <f t="shared" si="475"/>
        <v/>
      </c>
      <c r="BV209" s="2" t="str">
        <f t="shared" si="476"/>
        <v/>
      </c>
      <c r="BW209" s="2" t="str">
        <f t="shared" si="477"/>
        <v/>
      </c>
      <c r="BX209" s="2" t="str">
        <f t="shared" si="478"/>
        <v/>
      </c>
      <c r="BY209" s="2" t="str">
        <f t="shared" si="479"/>
        <v/>
      </c>
      <c r="BZ209" s="2" t="str">
        <f t="shared" si="480"/>
        <v/>
      </c>
      <c r="CA209" s="2" t="str">
        <f t="shared" si="481"/>
        <v/>
      </c>
      <c r="CB209" s="2" t="str">
        <f t="shared" si="482"/>
        <v/>
      </c>
      <c r="CC209" s="2" t="str">
        <f t="shared" si="483"/>
        <v/>
      </c>
      <c r="CE209" s="2" t="str">
        <f t="shared" si="520"/>
        <v/>
      </c>
      <c r="CF209" s="2" t="str">
        <f t="shared" si="521"/>
        <v/>
      </c>
      <c r="CG209" s="2" t="str">
        <f t="shared" si="522"/>
        <v/>
      </c>
      <c r="CH209" s="2" t="str">
        <f t="shared" si="523"/>
        <v/>
      </c>
      <c r="CI209" s="2" t="str">
        <f t="shared" si="524"/>
        <v/>
      </c>
      <c r="CJ209" s="2" t="str">
        <f t="shared" si="525"/>
        <v/>
      </c>
      <c r="CK209" s="2" t="str">
        <f t="shared" si="526"/>
        <v/>
      </c>
      <c r="CL209" s="2" t="str">
        <f t="shared" si="527"/>
        <v/>
      </c>
      <c r="CM209" s="2" t="str">
        <f t="shared" si="528"/>
        <v/>
      </c>
      <c r="CN209" s="2" t="str">
        <f t="shared" si="529"/>
        <v/>
      </c>
      <c r="CO209" s="2" t="str">
        <f t="shared" si="530"/>
        <v/>
      </c>
      <c r="CP209" s="2" t="str">
        <f t="shared" si="531"/>
        <v/>
      </c>
      <c r="CQ209" s="2" t="str">
        <f t="shared" si="532"/>
        <v/>
      </c>
      <c r="CR209" s="2" t="str">
        <f t="shared" si="533"/>
        <v/>
      </c>
      <c r="CS209" s="2" t="str">
        <f t="shared" si="534"/>
        <v/>
      </c>
      <c r="CU209" s="2">
        <f t="shared" si="484"/>
        <v>57.05</v>
      </c>
      <c r="CV209" s="2">
        <f t="shared" si="485"/>
        <v>57.024999999999999</v>
      </c>
      <c r="CW209" s="2">
        <f t="shared" si="486"/>
        <v>57.195</v>
      </c>
      <c r="CX209" s="2">
        <f t="shared" si="487"/>
        <v>58.122</v>
      </c>
      <c r="CY209" s="2">
        <f t="shared" si="488"/>
        <v>59.561</v>
      </c>
      <c r="CZ209" s="2">
        <f t="shared" si="489"/>
        <v>58.19</v>
      </c>
      <c r="DA209" s="2">
        <f t="shared" si="490"/>
        <v>58.762</v>
      </c>
      <c r="DB209" s="2">
        <f t="shared" si="491"/>
        <v>60.767000000000003</v>
      </c>
      <c r="DC209" s="2">
        <f t="shared" si="492"/>
        <v>58.682000000000002</v>
      </c>
      <c r="DD209" s="2">
        <f t="shared" si="493"/>
        <v>59.386000000000003</v>
      </c>
      <c r="DE209" s="2">
        <f t="shared" si="494"/>
        <v>59.386000000000003</v>
      </c>
      <c r="DF209" s="2">
        <f t="shared" si="495"/>
        <v>54.976999999999997</v>
      </c>
      <c r="DG209" s="2">
        <f t="shared" si="496"/>
        <v>56.341000000000001</v>
      </c>
      <c r="DH209" s="2">
        <f t="shared" si="497"/>
        <v>59.636000000000003</v>
      </c>
      <c r="DI209" s="2">
        <f t="shared" si="498"/>
        <v>59.023000000000003</v>
      </c>
      <c r="DK209" s="2">
        <f t="shared" si="499"/>
        <v>123.75512195121951</v>
      </c>
      <c r="DL209" s="2">
        <f t="shared" si="648"/>
        <v>119.52494773519166</v>
      </c>
      <c r="DM209" s="2">
        <f t="shared" si="648"/>
        <v>118.60228112254545</v>
      </c>
      <c r="DN209" s="2">
        <f t="shared" si="648"/>
        <v>130.75586349026278</v>
      </c>
      <c r="DO209" s="2">
        <f t="shared" si="648"/>
        <v>128.42454936120788</v>
      </c>
      <c r="DP209" s="2">
        <f t="shared" si="648"/>
        <v>117.68915087108016</v>
      </c>
      <c r="DQ209" s="2">
        <f t="shared" si="648"/>
        <v>110.90372410147994</v>
      </c>
      <c r="DR209" s="2">
        <f t="shared" si="648"/>
        <v>108.9199885206493</v>
      </c>
      <c r="DS209" s="2">
        <f t="shared" si="648"/>
        <v>112.99849320692542</v>
      </c>
      <c r="DT209" s="2">
        <f t="shared" si="648"/>
        <v>114.79393671501498</v>
      </c>
      <c r="DU209" s="2">
        <f t="shared" si="648"/>
        <v>114.01884249471456</v>
      </c>
      <c r="DV209" s="2">
        <f t="shared" si="648"/>
        <v>124.71854528266215</v>
      </c>
      <c r="DW209" s="2">
        <f t="shared" si="648"/>
        <v>119.2628350951374</v>
      </c>
      <c r="DX209" s="2">
        <f t="shared" si="648"/>
        <v>109.4824428598439</v>
      </c>
      <c r="DY209" s="2">
        <f t="shared" si="648"/>
        <v>91.877096896086343</v>
      </c>
      <c r="EA209" s="2">
        <f t="shared" si="439"/>
        <v>52.360915474608518</v>
      </c>
      <c r="EB209" s="2">
        <f t="shared" si="501"/>
        <v>54.21898815566837</v>
      </c>
      <c r="EC209" s="2">
        <f t="shared" si="502"/>
        <v>53.317489615174168</v>
      </c>
      <c r="ED209" s="2">
        <f t="shared" si="503"/>
        <v>54.19885656244125</v>
      </c>
      <c r="EE209" s="2">
        <f t="shared" si="504"/>
        <v>57.113447556700699</v>
      </c>
      <c r="EF209" s="2">
        <f t="shared" si="505"/>
        <v>56.050424064501627</v>
      </c>
      <c r="EG209" s="2">
        <f t="shared" si="506"/>
        <v>56.536585890889882</v>
      </c>
      <c r="EH209" s="2">
        <f t="shared" si="507"/>
        <v>55.794928316415835</v>
      </c>
      <c r="EI209" s="2">
        <f t="shared" si="508"/>
        <v>54.811421259776296</v>
      </c>
      <c r="EJ209" s="2">
        <f t="shared" si="509"/>
        <v>55.183709785311819</v>
      </c>
      <c r="EK209" s="2">
        <f t="shared" si="510"/>
        <v>55.261027897993493</v>
      </c>
      <c r="EL209" s="2">
        <f t="shared" si="511"/>
        <v>54.775404793048665</v>
      </c>
      <c r="EM209" s="2">
        <f t="shared" si="512"/>
        <v>53.501253094462541</v>
      </c>
      <c r="EN209" s="2">
        <f t="shared" si="513"/>
        <v>57.956955886614452</v>
      </c>
      <c r="EO209" s="2">
        <f t="shared" si="514"/>
        <v>63.524270458813042</v>
      </c>
      <c r="EQ209" s="2">
        <f t="shared" si="515"/>
        <v>54.702606520170903</v>
      </c>
      <c r="ER209" s="2">
        <f t="shared" si="649"/>
        <v>55.919782871673341</v>
      </c>
      <c r="ES209" s="2">
        <f t="shared" si="649"/>
        <v>56.182304068528865</v>
      </c>
      <c r="ET209" s="2">
        <f t="shared" si="649"/>
        <v>57.000671692511048</v>
      </c>
      <c r="EU209" s="2">
        <f t="shared" si="649"/>
        <v>58.065068616073738</v>
      </c>
      <c r="EV209" s="2">
        <f t="shared" si="649"/>
        <v>58.315063176964699</v>
      </c>
      <c r="EW209" s="2">
        <f t="shared" si="649"/>
        <v>58.718766621856489</v>
      </c>
      <c r="EX209" s="2">
        <f t="shared" si="649"/>
        <v>59.595051666241062</v>
      </c>
      <c r="EY209" s="2">
        <f t="shared" si="649"/>
        <v>57.695125490199665</v>
      </c>
      <c r="EZ209" s="2">
        <f t="shared" si="649"/>
        <v>57.486357880427292</v>
      </c>
      <c r="FA209" s="2">
        <f t="shared" si="649"/>
        <v>56.851637094665897</v>
      </c>
      <c r="FB209" s="2">
        <f t="shared" si="649"/>
        <v>55.862936224395725</v>
      </c>
      <c r="FC209" s="2">
        <f t="shared" si="649"/>
        <v>55.66077903722497</v>
      </c>
      <c r="FD209" s="2">
        <f t="shared" si="649"/>
        <v>58.02604660853379</v>
      </c>
      <c r="FE209" s="2">
        <f t="shared" si="649"/>
        <v>59.456767753266419</v>
      </c>
      <c r="FG209" s="2">
        <f t="shared" si="517"/>
        <v>0.99999793070999277</v>
      </c>
      <c r="FH209" s="2">
        <f t="shared" si="650"/>
        <v>0.99999773054680441</v>
      </c>
      <c r="FI209" s="2">
        <f t="shared" si="650"/>
        <v>0.99999733021502413</v>
      </c>
      <c r="FJ209" s="2">
        <f t="shared" si="650"/>
        <v>0.99999748869644389</v>
      </c>
      <c r="FK209" s="2">
        <f t="shared" si="650"/>
        <v>0.99999753476591602</v>
      </c>
      <c r="FL209" s="2">
        <f t="shared" si="650"/>
        <v>0.999997601147255</v>
      </c>
      <c r="FM209" s="2">
        <f t="shared" si="650"/>
        <v>0.9999972073389557</v>
      </c>
      <c r="FN209" s="2">
        <f t="shared" si="650"/>
        <v>0.9999968356015505</v>
      </c>
      <c r="FO209" s="2">
        <f t="shared" si="650"/>
        <v>0.99999685863238619</v>
      </c>
      <c r="FP209" s="2">
        <f t="shared" si="650"/>
        <v>0.99999687186661557</v>
      </c>
      <c r="FQ209" s="2">
        <f t="shared" si="650"/>
        <v>0.99999724617781183</v>
      </c>
      <c r="FR209" s="2">
        <f t="shared" si="650"/>
        <v>0.99999677702942202</v>
      </c>
      <c r="FS209" s="2">
        <f t="shared" si="650"/>
        <v>0.99999722243654099</v>
      </c>
      <c r="FT209" s="2">
        <f t="shared" si="650"/>
        <v>0.99999752717328483</v>
      </c>
      <c r="FU209" s="2">
        <f t="shared" si="650"/>
        <v>0.99999637046676149</v>
      </c>
      <c r="FW209" s="2">
        <f t="shared" si="535"/>
        <v>0.92545432362412916</v>
      </c>
      <c r="FX209" s="2">
        <f t="shared" si="587"/>
        <v>0.92887806545610341</v>
      </c>
      <c r="FY209" s="2">
        <f t="shared" si="588"/>
        <v>0.93312700208088351</v>
      </c>
      <c r="FZ209" s="2">
        <f t="shared" si="589"/>
        <v>0.92987541384952344</v>
      </c>
      <c r="GA209" s="2">
        <f t="shared" si="590"/>
        <v>0.92734666813446454</v>
      </c>
      <c r="GB209" s="2">
        <f t="shared" si="591"/>
        <v>0.92855449093002307</v>
      </c>
      <c r="GC209" s="2">
        <f t="shared" si="592"/>
        <v>0.92801323637079713</v>
      </c>
      <c r="GD209" s="2">
        <f t="shared" si="593"/>
        <v>0.93713567030436129</v>
      </c>
      <c r="GE209" s="2">
        <f t="shared" si="594"/>
        <v>0.93929377764576027</v>
      </c>
      <c r="GF209" s="2">
        <f t="shared" si="595"/>
        <v>0.93294207732521495</v>
      </c>
      <c r="GG209" s="2">
        <f t="shared" si="596"/>
        <v>0.9320354988560644</v>
      </c>
      <c r="GH209" s="2">
        <f t="shared" si="597"/>
        <v>0.92026332495816232</v>
      </c>
      <c r="GI209" s="2">
        <f t="shared" si="598"/>
        <v>0.91786166935116109</v>
      </c>
      <c r="GJ209" s="2">
        <f t="shared" si="599"/>
        <v>0.91306232491895711</v>
      </c>
      <c r="GK209" s="2">
        <f t="shared" si="600"/>
        <v>0.88502876061454105</v>
      </c>
      <c r="GM209" s="92">
        <f t="shared" si="536"/>
        <v>0</v>
      </c>
      <c r="GN209" s="92">
        <f t="shared" si="601"/>
        <v>0</v>
      </c>
      <c r="GO209" s="92">
        <f t="shared" si="602"/>
        <v>0</v>
      </c>
      <c r="GP209" s="92">
        <f t="shared" si="603"/>
        <v>0</v>
      </c>
      <c r="GQ209" s="92">
        <f t="shared" si="604"/>
        <v>0</v>
      </c>
      <c r="GR209" s="92">
        <f t="shared" si="605"/>
        <v>0</v>
      </c>
      <c r="GS209" s="92">
        <f t="shared" si="606"/>
        <v>0</v>
      </c>
      <c r="GT209" s="92">
        <f t="shared" si="607"/>
        <v>0</v>
      </c>
      <c r="GU209" s="92">
        <f t="shared" si="608"/>
        <v>0</v>
      </c>
      <c r="GV209" s="92">
        <f t="shared" si="609"/>
        <v>0</v>
      </c>
      <c r="GW209" s="92">
        <f t="shared" si="610"/>
        <v>0</v>
      </c>
      <c r="GX209" s="92">
        <f t="shared" si="611"/>
        <v>0</v>
      </c>
      <c r="GY209" s="92">
        <f t="shared" si="612"/>
        <v>0</v>
      </c>
      <c r="GZ209" s="92">
        <f t="shared" si="613"/>
        <v>0</v>
      </c>
      <c r="HA209" s="92">
        <f t="shared" si="614"/>
        <v>0</v>
      </c>
      <c r="HC209" s="92">
        <f t="shared" si="537"/>
        <v>0</v>
      </c>
      <c r="HD209" s="92">
        <f t="shared" si="615"/>
        <v>0</v>
      </c>
      <c r="HE209" s="92">
        <f t="shared" si="616"/>
        <v>0</v>
      </c>
      <c r="HF209" s="92">
        <f t="shared" si="617"/>
        <v>0</v>
      </c>
      <c r="HG209" s="92">
        <f t="shared" si="618"/>
        <v>0</v>
      </c>
      <c r="HH209" s="92">
        <f t="shared" si="619"/>
        <v>0</v>
      </c>
      <c r="HI209" s="92">
        <f t="shared" si="620"/>
        <v>0</v>
      </c>
      <c r="HJ209" s="92">
        <f t="shared" si="621"/>
        <v>0</v>
      </c>
      <c r="HK209" s="92">
        <f t="shared" si="622"/>
        <v>0</v>
      </c>
      <c r="HL209" s="92">
        <f t="shared" si="623"/>
        <v>0</v>
      </c>
      <c r="HM209" s="92">
        <f t="shared" si="624"/>
        <v>0</v>
      </c>
      <c r="HN209" s="92">
        <f t="shared" si="625"/>
        <v>0</v>
      </c>
      <c r="HO209" s="92">
        <f t="shared" si="626"/>
        <v>0</v>
      </c>
      <c r="HP209" s="92">
        <f t="shared" si="627"/>
        <v>0</v>
      </c>
      <c r="HQ209" s="92">
        <f t="shared" si="628"/>
        <v>0</v>
      </c>
      <c r="HS209" s="92">
        <f t="shared" si="538"/>
        <v>1.2971700124735143E-57</v>
      </c>
      <c r="HT209" s="92">
        <f t="shared" si="629"/>
        <v>3.5118989656846916E-58</v>
      </c>
      <c r="HU209" s="92">
        <f t="shared" si="630"/>
        <v>8.1540169330932755E-68</v>
      </c>
      <c r="HV209" s="92">
        <f t="shared" si="631"/>
        <v>3.7239424153731441E-66</v>
      </c>
      <c r="HW209" s="92">
        <f t="shared" si="632"/>
        <v>1.3992775156321256E-67</v>
      </c>
      <c r="HX209" s="92">
        <f t="shared" si="633"/>
        <v>2.8966298316622559E-74</v>
      </c>
      <c r="HY209" s="92">
        <f t="shared" si="634"/>
        <v>8.1135107065261934E-80</v>
      </c>
      <c r="HZ209" s="92">
        <f t="shared" si="635"/>
        <v>1.9850307471418945E-92</v>
      </c>
      <c r="IA209" s="92">
        <f t="shared" si="636"/>
        <v>9.2991382731515594E-91</v>
      </c>
      <c r="IB209" s="92">
        <f t="shared" si="637"/>
        <v>6.9633463258982865E-87</v>
      </c>
      <c r="IC209" s="92">
        <f t="shared" si="638"/>
        <v>7.5195043030423365E-85</v>
      </c>
      <c r="ID209" s="92">
        <f t="shared" si="639"/>
        <v>1.1593850528851321E-74</v>
      </c>
      <c r="IE209" s="92">
        <f t="shared" si="640"/>
        <v>6.9609571032678784E-65</v>
      </c>
      <c r="IF209" s="92">
        <f t="shared" si="641"/>
        <v>2.3802576463505166E-53</v>
      </c>
      <c r="IG209" s="92">
        <f t="shared" si="642"/>
        <v>5.1134118078799252E-56</v>
      </c>
      <c r="II209" s="92">
        <f t="shared" si="539"/>
        <v>4.5780208926746934E-11</v>
      </c>
      <c r="IJ209" s="92">
        <f t="shared" si="540"/>
        <v>1.870453279511702E-11</v>
      </c>
      <c r="IK209" s="92">
        <f t="shared" si="541"/>
        <v>1.5642335110193677E-13</v>
      </c>
      <c r="IL209" s="92">
        <f t="shared" si="542"/>
        <v>1.0191073405552931E-12</v>
      </c>
      <c r="IM209" s="92">
        <f t="shared" si="543"/>
        <v>1.2622470260870008E-12</v>
      </c>
      <c r="IN209" s="92">
        <f t="shared" si="544"/>
        <v>1.0957784685461867E-13</v>
      </c>
      <c r="IO209" s="92">
        <f t="shared" si="545"/>
        <v>1.4062172751913553E-14</v>
      </c>
      <c r="IP209" s="92">
        <f t="shared" si="546"/>
        <v>9.4289607240554618E-18</v>
      </c>
      <c r="IQ209" s="92">
        <f t="shared" si="547"/>
        <v>7.5975046741104055E-18</v>
      </c>
      <c r="IR209" s="92">
        <f t="shared" si="548"/>
        <v>1.9307925032741991E-16</v>
      </c>
      <c r="IS209" s="92">
        <f t="shared" si="549"/>
        <v>6.7135736725681648E-16</v>
      </c>
      <c r="IT209" s="92">
        <f t="shared" si="550"/>
        <v>2.6743932764666008E-13</v>
      </c>
      <c r="IU209" s="92">
        <f t="shared" si="551"/>
        <v>1.1325227293812528E-11</v>
      </c>
      <c r="IV209" s="92">
        <f t="shared" si="552"/>
        <v>3.8707074522373867E-4</v>
      </c>
      <c r="IW209" s="92">
        <f t="shared" si="553"/>
        <v>1.13673690467801E-7</v>
      </c>
      <c r="IY209" s="92">
        <f t="shared" si="554"/>
        <v>4.5780208926746934E-11</v>
      </c>
      <c r="IZ209" s="92">
        <f t="shared" si="555"/>
        <v>1.870453279511702E-11</v>
      </c>
      <c r="JA209" s="92">
        <f t="shared" si="556"/>
        <v>1.5642335110193677E-13</v>
      </c>
      <c r="JB209" s="92">
        <f t="shared" si="557"/>
        <v>1.0191073405552931E-12</v>
      </c>
      <c r="JC209" s="92">
        <f t="shared" si="558"/>
        <v>1.2622470260870008E-12</v>
      </c>
      <c r="JD209" s="92">
        <f t="shared" si="559"/>
        <v>1.0957784685461867E-13</v>
      </c>
      <c r="JE209" s="92">
        <f t="shared" si="560"/>
        <v>1.4062172751913553E-14</v>
      </c>
      <c r="JF209" s="92">
        <f t="shared" si="561"/>
        <v>9.4289607240554618E-18</v>
      </c>
      <c r="JG209" s="92">
        <f t="shared" si="562"/>
        <v>7.5975046741104055E-18</v>
      </c>
      <c r="JH209" s="92">
        <f t="shared" si="563"/>
        <v>1.9307925032741991E-16</v>
      </c>
      <c r="JI209" s="92">
        <f t="shared" si="564"/>
        <v>6.7135736725681648E-16</v>
      </c>
      <c r="JJ209" s="92">
        <f t="shared" si="565"/>
        <v>2.6743932764666008E-13</v>
      </c>
      <c r="JK209" s="92">
        <f t="shared" si="566"/>
        <v>1.1325227293812528E-11</v>
      </c>
      <c r="JL209" s="92">
        <f t="shared" si="567"/>
        <v>3.8707074522373867E-4</v>
      </c>
      <c r="JM209" s="92">
        <f t="shared" si="568"/>
        <v>1.13673690467801E-7</v>
      </c>
    </row>
    <row r="210" spans="2:273" x14ac:dyDescent="0.25">
      <c r="B210" s="2">
        <v>183</v>
      </c>
      <c r="C210" s="37">
        <v>54.325000000000003</v>
      </c>
      <c r="D210" s="37">
        <v>57.45</v>
      </c>
      <c r="E210" s="37">
        <v>56.097999999999999</v>
      </c>
      <c r="F210" s="37">
        <v>56.878</v>
      </c>
      <c r="G210" s="37">
        <v>58.341000000000001</v>
      </c>
      <c r="H210" s="37">
        <v>59.238</v>
      </c>
      <c r="I210" s="37">
        <v>58.429000000000002</v>
      </c>
      <c r="J210" s="37">
        <v>59.814</v>
      </c>
      <c r="K210" s="37">
        <v>59.067999999999998</v>
      </c>
      <c r="L210" s="37">
        <v>58.591000000000001</v>
      </c>
      <c r="M210" s="37">
        <v>57.226999999999997</v>
      </c>
      <c r="N210" s="37">
        <v>56.545000000000002</v>
      </c>
      <c r="O210" s="37">
        <v>56.954999999999998</v>
      </c>
      <c r="P210" s="37">
        <v>59.204999999999998</v>
      </c>
      <c r="Q210" s="37">
        <v>58.317999999999998</v>
      </c>
      <c r="S210" s="4">
        <f t="shared" si="440"/>
        <v>54.465379199048598</v>
      </c>
      <c r="T210" s="4">
        <f t="shared" si="441"/>
        <v>55.73194813701631</v>
      </c>
      <c r="U210" s="4">
        <f t="shared" si="442"/>
        <v>55.895206947398165</v>
      </c>
      <c r="V210" s="4">
        <f t="shared" si="443"/>
        <v>56.719453997946744</v>
      </c>
      <c r="W210" s="4">
        <f t="shared" si="444"/>
        <v>57.915024189817416</v>
      </c>
      <c r="X210" s="4">
        <f t="shared" si="445"/>
        <v>58.071264111546263</v>
      </c>
      <c r="Y210" s="4">
        <f t="shared" si="446"/>
        <v>58.472066324014534</v>
      </c>
      <c r="Z210" s="4" t="e">
        <f t="shared" si="447"/>
        <v>#N/A</v>
      </c>
      <c r="AA210" s="4" t="e">
        <f t="shared" si="448"/>
        <v>#N/A</v>
      </c>
      <c r="AB210" s="4">
        <f t="shared" si="449"/>
        <v>57.24391045351986</v>
      </c>
      <c r="AC210" s="4">
        <f t="shared" si="450"/>
        <v>56.652937135144299</v>
      </c>
      <c r="AD210" s="4">
        <f t="shared" si="451"/>
        <v>55.676927051706798</v>
      </c>
      <c r="AE210" s="4">
        <f t="shared" si="452"/>
        <v>55.386882352474714</v>
      </c>
      <c r="AF210" s="4">
        <f t="shared" si="453"/>
        <v>57.919668267250621</v>
      </c>
      <c r="AG210" s="4">
        <f t="shared" si="454"/>
        <v>59.770816927251722</v>
      </c>
      <c r="AI210" s="4">
        <f t="shared" si="455"/>
        <v>-0.14037919904859564</v>
      </c>
      <c r="AJ210" s="4">
        <f t="shared" si="456"/>
        <v>1.7180518629836925</v>
      </c>
      <c r="AK210" s="4">
        <f t="shared" si="457"/>
        <v>0.20279305260183378</v>
      </c>
      <c r="AL210" s="4">
        <f t="shared" si="458"/>
        <v>0.15854600205325653</v>
      </c>
      <c r="AM210" s="4">
        <f t="shared" si="459"/>
        <v>0.42597581018258523</v>
      </c>
      <c r="AN210" s="4">
        <f t="shared" si="460"/>
        <v>1.1667358884537364</v>
      </c>
      <c r="AO210" s="4">
        <f t="shared" si="461"/>
        <v>-4.3066324014532142E-2</v>
      </c>
      <c r="AP210" s="4">
        <f t="shared" si="462"/>
        <v>0</v>
      </c>
      <c r="AQ210" s="4">
        <f t="shared" si="463"/>
        <v>0</v>
      </c>
      <c r="AR210" s="4">
        <f t="shared" si="464"/>
        <v>1.3470895464801416</v>
      </c>
      <c r="AS210" s="4">
        <f t="shared" si="465"/>
        <v>0.5740628648556978</v>
      </c>
      <c r="AT210" s="4">
        <f t="shared" si="466"/>
        <v>0.86807294829320369</v>
      </c>
      <c r="AU210" s="4">
        <f t="shared" si="467"/>
        <v>1.568117647525284</v>
      </c>
      <c r="AV210" s="4">
        <f t="shared" si="647"/>
        <v>1.285331732749377</v>
      </c>
      <c r="AW210" s="4">
        <f t="shared" si="647"/>
        <v>-1.4528169272517246</v>
      </c>
      <c r="AY210" s="2">
        <f t="shared" si="519"/>
        <v>54.465379199048598</v>
      </c>
      <c r="AZ210" s="2">
        <f t="shared" si="570"/>
        <v>55.73194813701631</v>
      </c>
      <c r="BA210" s="2">
        <f t="shared" si="571"/>
        <v>55.895206947398165</v>
      </c>
      <c r="BB210" s="2">
        <f t="shared" si="572"/>
        <v>56.719453997946744</v>
      </c>
      <c r="BC210" s="2">
        <f t="shared" si="573"/>
        <v>57.915024189817416</v>
      </c>
      <c r="BD210" s="2">
        <f t="shared" si="574"/>
        <v>58.071264111546263</v>
      </c>
      <c r="BE210" s="2">
        <f t="shared" si="575"/>
        <v>58.472066324014534</v>
      </c>
      <c r="BF210" s="2" t="e">
        <f t="shared" si="576"/>
        <v>#N/A</v>
      </c>
      <c r="BG210" s="2" t="e">
        <f t="shared" si="577"/>
        <v>#N/A</v>
      </c>
      <c r="BH210" s="2">
        <f t="shared" si="578"/>
        <v>57.24391045351986</v>
      </c>
      <c r="BI210" s="2">
        <f t="shared" si="579"/>
        <v>56.652937135144299</v>
      </c>
      <c r="BJ210" s="2">
        <f t="shared" si="580"/>
        <v>55.676927051706798</v>
      </c>
      <c r="BK210" s="2">
        <f t="shared" si="581"/>
        <v>55.386882352474714</v>
      </c>
      <c r="BL210" s="2">
        <f t="shared" si="582"/>
        <v>57.919668263723338</v>
      </c>
      <c r="BM210" s="2">
        <f t="shared" si="583"/>
        <v>59.770816926125846</v>
      </c>
      <c r="BO210" s="2" t="str">
        <f t="shared" si="469"/>
        <v/>
      </c>
      <c r="BP210" s="2" t="str">
        <f t="shared" si="470"/>
        <v/>
      </c>
      <c r="BQ210" s="2" t="str">
        <f t="shared" si="471"/>
        <v/>
      </c>
      <c r="BR210" s="2" t="str">
        <f t="shared" si="472"/>
        <v/>
      </c>
      <c r="BS210" s="2" t="str">
        <f t="shared" si="473"/>
        <v/>
      </c>
      <c r="BT210" s="2" t="str">
        <f t="shared" si="474"/>
        <v/>
      </c>
      <c r="BU210" s="2" t="str">
        <f t="shared" si="475"/>
        <v/>
      </c>
      <c r="BV210" s="2" t="str">
        <f t="shared" si="476"/>
        <v/>
      </c>
      <c r="BW210" s="2" t="str">
        <f t="shared" si="477"/>
        <v/>
      </c>
      <c r="BX210" s="2" t="str">
        <f t="shared" si="478"/>
        <v/>
      </c>
      <c r="BY210" s="2" t="str">
        <f t="shared" si="479"/>
        <v/>
      </c>
      <c r="BZ210" s="2" t="str">
        <f t="shared" si="480"/>
        <v/>
      </c>
      <c r="CA210" s="2" t="str">
        <f t="shared" si="481"/>
        <v/>
      </c>
      <c r="CB210" s="2" t="str">
        <f t="shared" si="482"/>
        <v/>
      </c>
      <c r="CC210" s="2" t="str">
        <f t="shared" si="483"/>
        <v/>
      </c>
      <c r="CE210" s="2" t="str">
        <f t="shared" si="520"/>
        <v/>
      </c>
      <c r="CF210" s="2" t="str">
        <f t="shared" si="521"/>
        <v/>
      </c>
      <c r="CG210" s="2" t="str">
        <f t="shared" si="522"/>
        <v/>
      </c>
      <c r="CH210" s="2" t="str">
        <f t="shared" si="523"/>
        <v/>
      </c>
      <c r="CI210" s="2" t="str">
        <f t="shared" si="524"/>
        <v/>
      </c>
      <c r="CJ210" s="2" t="str">
        <f t="shared" si="525"/>
        <v/>
      </c>
      <c r="CK210" s="2" t="str">
        <f t="shared" si="526"/>
        <v/>
      </c>
      <c r="CL210" s="2" t="str">
        <f t="shared" si="527"/>
        <v/>
      </c>
      <c r="CM210" s="2" t="str">
        <f t="shared" si="528"/>
        <v/>
      </c>
      <c r="CN210" s="2" t="str">
        <f t="shared" si="529"/>
        <v/>
      </c>
      <c r="CO210" s="2" t="str">
        <f t="shared" si="530"/>
        <v/>
      </c>
      <c r="CP210" s="2" t="str">
        <f t="shared" si="531"/>
        <v/>
      </c>
      <c r="CQ210" s="2" t="str">
        <f t="shared" si="532"/>
        <v/>
      </c>
      <c r="CR210" s="2" t="str">
        <f t="shared" si="533"/>
        <v/>
      </c>
      <c r="CS210" s="2" t="str">
        <f t="shared" si="534"/>
        <v/>
      </c>
      <c r="CU210" s="2">
        <f t="shared" si="484"/>
        <v>54.325000000000003</v>
      </c>
      <c r="CV210" s="2">
        <f t="shared" si="485"/>
        <v>57.45</v>
      </c>
      <c r="CW210" s="2">
        <f t="shared" si="486"/>
        <v>56.097999999999999</v>
      </c>
      <c r="CX210" s="2">
        <f t="shared" si="487"/>
        <v>56.878</v>
      </c>
      <c r="CY210" s="2">
        <f t="shared" si="488"/>
        <v>58.341000000000001</v>
      </c>
      <c r="CZ210" s="2">
        <f t="shared" si="489"/>
        <v>59.238</v>
      </c>
      <c r="DA210" s="2">
        <f t="shared" si="490"/>
        <v>58.429000000000002</v>
      </c>
      <c r="DB210" s="2" t="str">
        <f t="shared" si="491"/>
        <v/>
      </c>
      <c r="DC210" s="2" t="str">
        <f t="shared" si="492"/>
        <v/>
      </c>
      <c r="DD210" s="2">
        <f t="shared" si="493"/>
        <v>58.591000000000001</v>
      </c>
      <c r="DE210" s="2">
        <f t="shared" si="494"/>
        <v>57.226999999999997</v>
      </c>
      <c r="DF210" s="2">
        <f t="shared" si="495"/>
        <v>56.545000000000002</v>
      </c>
      <c r="DG210" s="2">
        <f t="shared" si="496"/>
        <v>56.954999999999998</v>
      </c>
      <c r="DH210" s="2">
        <f t="shared" si="497"/>
        <v>59.204999999999998</v>
      </c>
      <c r="DI210" s="2">
        <f t="shared" si="498"/>
        <v>58.317999999999998</v>
      </c>
      <c r="DK210" s="2">
        <f t="shared" si="499"/>
        <v>124.07026500938086</v>
      </c>
      <c r="DL210" s="2">
        <f t="shared" si="648"/>
        <v>119.81111498257843</v>
      </c>
      <c r="DM210" s="2">
        <f t="shared" si="648"/>
        <v>118.8702685627853</v>
      </c>
      <c r="DN210" s="2">
        <f t="shared" si="648"/>
        <v>131.08871698673795</v>
      </c>
      <c r="DO210" s="2">
        <f t="shared" si="648"/>
        <v>128.73857723577231</v>
      </c>
      <c r="DP210" s="2">
        <f t="shared" si="648"/>
        <v>117.9299980836237</v>
      </c>
      <c r="DQ210" s="2">
        <f t="shared" si="648"/>
        <v>111.09925611597707</v>
      </c>
      <c r="DR210" s="2">
        <f t="shared" si="648"/>
        <v>109.10776528104148</v>
      </c>
      <c r="DS210" s="2">
        <f t="shared" si="648"/>
        <v>113.21870647975581</v>
      </c>
      <c r="DT210" s="2">
        <f t="shared" si="648"/>
        <v>115.02615306701239</v>
      </c>
      <c r="DU210" s="2">
        <f t="shared" si="648"/>
        <v>114.25928843249771</v>
      </c>
      <c r="DV210" s="2">
        <f t="shared" si="648"/>
        <v>125.02245258352919</v>
      </c>
      <c r="DW210" s="2">
        <f t="shared" si="648"/>
        <v>119.52123346421018</v>
      </c>
      <c r="DX210" s="2">
        <f t="shared" si="648"/>
        <v>109.68009118655972</v>
      </c>
      <c r="DY210" s="2">
        <f t="shared" si="648"/>
        <v>91.977464709851532</v>
      </c>
      <c r="EA210" s="2">
        <f t="shared" si="439"/>
        <v>52.254155918601327</v>
      </c>
      <c r="EB210" s="2">
        <f t="shared" si="501"/>
        <v>54.120114156796397</v>
      </c>
      <c r="EC210" s="2">
        <f t="shared" si="502"/>
        <v>53.169685172350896</v>
      </c>
      <c r="ED210" s="2">
        <f t="shared" si="503"/>
        <v>54.062563690332297</v>
      </c>
      <c r="EE210" s="2">
        <f t="shared" si="504"/>
        <v>57.014193849454287</v>
      </c>
      <c r="EF210" s="2">
        <f t="shared" si="505"/>
        <v>55.926382739633667</v>
      </c>
      <c r="EG210" s="2">
        <f t="shared" si="506"/>
        <v>56.406421105998547</v>
      </c>
      <c r="EH210" s="2">
        <f t="shared" si="507"/>
        <v>55.650366398319925</v>
      </c>
      <c r="EI210" s="2">
        <f t="shared" si="508"/>
        <v>54.668838516525099</v>
      </c>
      <c r="EJ210" s="2">
        <f t="shared" si="509"/>
        <v>55.053400348402754</v>
      </c>
      <c r="EK210" s="2">
        <f t="shared" si="510"/>
        <v>55.14235612861691</v>
      </c>
      <c r="EL210" s="2">
        <f t="shared" si="511"/>
        <v>54.654911395558869</v>
      </c>
      <c r="EM210" s="2">
        <f t="shared" si="512"/>
        <v>53.362940228013031</v>
      </c>
      <c r="EN210" s="2">
        <f t="shared" si="513"/>
        <v>57.855045001733949</v>
      </c>
      <c r="EO210" s="2">
        <f t="shared" si="514"/>
        <v>63.450453957475865</v>
      </c>
      <c r="EQ210" s="2">
        <f t="shared" si="515"/>
        <v>54.627676361206824</v>
      </c>
      <c r="ER210" s="2">
        <f t="shared" si="649"/>
        <v>55.844357772981319</v>
      </c>
      <c r="ES210" s="2">
        <f t="shared" si="649"/>
        <v>56.073175798882687</v>
      </c>
      <c r="ET210" s="2">
        <f t="shared" si="649"/>
        <v>56.901999368686866</v>
      </c>
      <c r="EU210" s="2">
        <f t="shared" si="649"/>
        <v>57.979217393875331</v>
      </c>
      <c r="EV210" s="2">
        <f t="shared" si="649"/>
        <v>58.221630835248604</v>
      </c>
      <c r="EW210" s="2">
        <f t="shared" si="649"/>
        <v>58.61805215868749</v>
      </c>
      <c r="EX210" s="2">
        <f t="shared" si="649"/>
        <v>59.500744684368456</v>
      </c>
      <c r="EY210" s="2">
        <f t="shared" si="649"/>
        <v>57.590729771711807</v>
      </c>
      <c r="EZ210" s="2">
        <f t="shared" si="649"/>
        <v>57.387323590720641</v>
      </c>
      <c r="FA210" s="2">
        <f t="shared" si="649"/>
        <v>56.753238909491117</v>
      </c>
      <c r="FB210" s="2">
        <f t="shared" si="649"/>
        <v>55.757465217233218</v>
      </c>
      <c r="FC210" s="2">
        <f t="shared" si="649"/>
        <v>55.551884608866587</v>
      </c>
      <c r="FD210" s="2">
        <f t="shared" si="649"/>
        <v>57.92515296233757</v>
      </c>
      <c r="FE210" s="2">
        <f t="shared" si="649"/>
        <v>59.334761180758669</v>
      </c>
      <c r="FG210" s="2">
        <f t="shared" si="517"/>
        <v>0.99999811278474005</v>
      </c>
      <c r="FH210" s="2">
        <f t="shared" si="650"/>
        <v>0.99999793023367289</v>
      </c>
      <c r="FI210" s="2">
        <f t="shared" si="650"/>
        <v>0.99999756512659121</v>
      </c>
      <c r="FJ210" s="2">
        <f t="shared" si="650"/>
        <v>0.99999770966342982</v>
      </c>
      <c r="FK210" s="2">
        <f t="shared" si="650"/>
        <v>0.99999775167930616</v>
      </c>
      <c r="FL210" s="2">
        <f t="shared" si="650"/>
        <v>0.99999781221983275</v>
      </c>
      <c r="FM210" s="2">
        <f t="shared" si="650"/>
        <v>0.99999745306223109</v>
      </c>
      <c r="FN210" s="2">
        <f t="shared" si="650"/>
        <v>0.99999711403351044</v>
      </c>
      <c r="FO210" s="2">
        <f t="shared" si="650"/>
        <v>0.99999713503789389</v>
      </c>
      <c r="FP210" s="2">
        <f t="shared" si="650"/>
        <v>0.99999714710766119</v>
      </c>
      <c r="FQ210" s="2">
        <f t="shared" si="650"/>
        <v>0.99999748848370618</v>
      </c>
      <c r="FR210" s="2">
        <f t="shared" si="650"/>
        <v>0.99999706061506444</v>
      </c>
      <c r="FS210" s="2">
        <f t="shared" si="650"/>
        <v>0.99999746683139923</v>
      </c>
      <c r="FT210" s="2">
        <f t="shared" si="650"/>
        <v>0.99999774475474124</v>
      </c>
      <c r="FU210" s="2">
        <f t="shared" si="650"/>
        <v>0.99999668982528755</v>
      </c>
      <c r="FW210" s="2">
        <f t="shared" si="535"/>
        <v>0.93156465320479587</v>
      </c>
      <c r="FX210" s="2">
        <f t="shared" si="587"/>
        <v>0.93472755245831751</v>
      </c>
      <c r="FY210" s="2">
        <f t="shared" si="588"/>
        <v>0.93865011222690375</v>
      </c>
      <c r="FZ210" s="2">
        <f t="shared" si="589"/>
        <v>0.93564855582086515</v>
      </c>
      <c r="GA210" s="2">
        <f t="shared" si="590"/>
        <v>0.93331306386732249</v>
      </c>
      <c r="GB210" s="2">
        <f t="shared" si="591"/>
        <v>0.93442871196807775</v>
      </c>
      <c r="GC210" s="2">
        <f t="shared" si="592"/>
        <v>0.93392879262458095</v>
      </c>
      <c r="GD210" s="2">
        <f t="shared" si="593"/>
        <v>0.94234815567286834</v>
      </c>
      <c r="GE210" s="2">
        <f t="shared" si="594"/>
        <v>0.94433794893242862</v>
      </c>
      <c r="GF210" s="2">
        <f t="shared" si="595"/>
        <v>0.93847945364949104</v>
      </c>
      <c r="GG210" s="2">
        <f t="shared" si="596"/>
        <v>0.93764273311616841</v>
      </c>
      <c r="GH210" s="2">
        <f t="shared" si="597"/>
        <v>0.9267654773584505</v>
      </c>
      <c r="GI210" s="2">
        <f t="shared" si="598"/>
        <v>0.9245436074357557</v>
      </c>
      <c r="GJ210" s="2">
        <f t="shared" si="599"/>
        <v>0.92010070246384268</v>
      </c>
      <c r="GK210" s="2">
        <f t="shared" si="600"/>
        <v>0.89407340643989908</v>
      </c>
      <c r="GM210" s="92">
        <f t="shared" si="536"/>
        <v>0</v>
      </c>
      <c r="GN210" s="92">
        <f t="shared" si="601"/>
        <v>0</v>
      </c>
      <c r="GO210" s="92">
        <f t="shared" si="602"/>
        <v>0</v>
      </c>
      <c r="GP210" s="92">
        <f t="shared" si="603"/>
        <v>0</v>
      </c>
      <c r="GQ210" s="92">
        <f t="shared" si="604"/>
        <v>0</v>
      </c>
      <c r="GR210" s="92">
        <f t="shared" si="605"/>
        <v>0</v>
      </c>
      <c r="GS210" s="92">
        <f t="shared" si="606"/>
        <v>0</v>
      </c>
      <c r="GT210" s="92">
        <f t="shared" si="607"/>
        <v>0</v>
      </c>
      <c r="GU210" s="92">
        <f t="shared" si="608"/>
        <v>0</v>
      </c>
      <c r="GV210" s="92">
        <f t="shared" si="609"/>
        <v>0</v>
      </c>
      <c r="GW210" s="92">
        <f t="shared" si="610"/>
        <v>0</v>
      </c>
      <c r="GX210" s="92">
        <f t="shared" si="611"/>
        <v>0</v>
      </c>
      <c r="GY210" s="92">
        <f t="shared" si="612"/>
        <v>0</v>
      </c>
      <c r="GZ210" s="92">
        <f t="shared" si="613"/>
        <v>0</v>
      </c>
      <c r="HA210" s="92">
        <f t="shared" si="614"/>
        <v>0</v>
      </c>
      <c r="HC210" s="92">
        <f t="shared" si="537"/>
        <v>0</v>
      </c>
      <c r="HD210" s="92">
        <f t="shared" si="615"/>
        <v>0</v>
      </c>
      <c r="HE210" s="92">
        <f t="shared" si="616"/>
        <v>0</v>
      </c>
      <c r="HF210" s="92">
        <f t="shared" si="617"/>
        <v>0</v>
      </c>
      <c r="HG210" s="92">
        <f t="shared" si="618"/>
        <v>0</v>
      </c>
      <c r="HH210" s="92">
        <f t="shared" si="619"/>
        <v>0</v>
      </c>
      <c r="HI210" s="92">
        <f t="shared" si="620"/>
        <v>0</v>
      </c>
      <c r="HJ210" s="92">
        <f t="shared" si="621"/>
        <v>0</v>
      </c>
      <c r="HK210" s="92">
        <f t="shared" si="622"/>
        <v>0</v>
      </c>
      <c r="HL210" s="92">
        <f t="shared" si="623"/>
        <v>0</v>
      </c>
      <c r="HM210" s="92">
        <f t="shared" si="624"/>
        <v>0</v>
      </c>
      <c r="HN210" s="92">
        <f t="shared" si="625"/>
        <v>0</v>
      </c>
      <c r="HO210" s="92">
        <f t="shared" si="626"/>
        <v>0</v>
      </c>
      <c r="HP210" s="92">
        <f t="shared" si="627"/>
        <v>0</v>
      </c>
      <c r="HQ210" s="92">
        <f t="shared" si="628"/>
        <v>0</v>
      </c>
      <c r="HS210" s="92">
        <f t="shared" si="538"/>
        <v>1.3114997212713031E-59</v>
      </c>
      <c r="HT210" s="92">
        <f t="shared" si="629"/>
        <v>3.4721605030111995E-60</v>
      </c>
      <c r="HU210" s="92">
        <f t="shared" si="630"/>
        <v>3.8728333964073567E-70</v>
      </c>
      <c r="HV210" s="92">
        <f t="shared" si="631"/>
        <v>2.0516020999712753E-68</v>
      </c>
      <c r="HW210" s="92">
        <f t="shared" si="632"/>
        <v>6.8811039187072479E-70</v>
      </c>
      <c r="HX210" s="92">
        <f t="shared" si="633"/>
        <v>8.8135567418130879E-77</v>
      </c>
      <c r="HY210" s="92">
        <f t="shared" si="634"/>
        <v>1.569618155864966E-82</v>
      </c>
      <c r="HZ210" s="92">
        <f t="shared" si="635"/>
        <v>1.635886871342314E-95</v>
      </c>
      <c r="IA210" s="92">
        <f t="shared" si="636"/>
        <v>8.8256924930705944E-94</v>
      </c>
      <c r="IB210" s="92">
        <f t="shared" si="637"/>
        <v>7.9836845605516118E-90</v>
      </c>
      <c r="IC210" s="92">
        <f t="shared" si="638"/>
        <v>1.0194023377737875E-87</v>
      </c>
      <c r="ID210" s="92">
        <f t="shared" si="639"/>
        <v>2.8828459948890845E-77</v>
      </c>
      <c r="IE210" s="92">
        <f t="shared" si="640"/>
        <v>3.6383921781115402E-67</v>
      </c>
      <c r="IF210" s="92">
        <f t="shared" si="641"/>
        <v>2.8556918702460847E-55</v>
      </c>
      <c r="IG210" s="92">
        <f t="shared" si="642"/>
        <v>4.0332070363784765E-58</v>
      </c>
      <c r="II210" s="92">
        <f t="shared" si="539"/>
        <v>8.8048959331073065E-12</v>
      </c>
      <c r="IJ210" s="92">
        <f t="shared" si="540"/>
        <v>3.4879863053090191E-12</v>
      </c>
      <c r="IK210" s="92">
        <f t="shared" si="541"/>
        <v>2.1803231829564914E-14</v>
      </c>
      <c r="IL210" s="92">
        <f t="shared" si="542"/>
        <v>1.5605808469565358E-13</v>
      </c>
      <c r="IM210" s="92">
        <f t="shared" si="543"/>
        <v>1.9077117807212643E-13</v>
      </c>
      <c r="IN210" s="92">
        <f t="shared" si="544"/>
        <v>1.4083701696395989E-14</v>
      </c>
      <c r="IO210" s="92">
        <f t="shared" si="545"/>
        <v>1.5481643667973075E-15</v>
      </c>
      <c r="IP210" s="92">
        <f t="shared" si="546"/>
        <v>7.1062239916128424E-19</v>
      </c>
      <c r="IQ210" s="92">
        <f t="shared" si="547"/>
        <v>5.8482083734751047E-19</v>
      </c>
      <c r="IR210" s="92">
        <f t="shared" si="548"/>
        <v>1.679088240848166E-17</v>
      </c>
      <c r="IS210" s="92">
        <f t="shared" si="549"/>
        <v>6.2886940196117002E-17</v>
      </c>
      <c r="IT210" s="92">
        <f t="shared" si="550"/>
        <v>3.3220809236023278E-14</v>
      </c>
      <c r="IU210" s="92">
        <f t="shared" si="551"/>
        <v>1.8200895578137237E-12</v>
      </c>
      <c r="IV210" s="92">
        <f t="shared" si="552"/>
        <v>2.2625818650679269E-4</v>
      </c>
      <c r="IW210" s="92">
        <f t="shared" si="553"/>
        <v>2.9784005785522681E-8</v>
      </c>
      <c r="IY210" s="92">
        <f t="shared" si="554"/>
        <v>8.8048959331073065E-12</v>
      </c>
      <c r="IZ210" s="92">
        <f t="shared" si="555"/>
        <v>3.4879863053090191E-12</v>
      </c>
      <c r="JA210" s="92">
        <f t="shared" si="556"/>
        <v>2.1803231829564914E-14</v>
      </c>
      <c r="JB210" s="92">
        <f t="shared" si="557"/>
        <v>1.5605808469565358E-13</v>
      </c>
      <c r="JC210" s="92">
        <f t="shared" si="558"/>
        <v>1.9077117807212643E-13</v>
      </c>
      <c r="JD210" s="92">
        <f t="shared" si="559"/>
        <v>1.4083701696395989E-14</v>
      </c>
      <c r="JE210" s="92">
        <f t="shared" si="560"/>
        <v>1.5481643667973075E-15</v>
      </c>
      <c r="JF210" s="92">
        <f t="shared" si="561"/>
        <v>7.1062239916128424E-19</v>
      </c>
      <c r="JG210" s="92">
        <f t="shared" si="562"/>
        <v>5.8482083734751047E-19</v>
      </c>
      <c r="JH210" s="92">
        <f t="shared" si="563"/>
        <v>1.679088240848166E-17</v>
      </c>
      <c r="JI210" s="92">
        <f t="shared" si="564"/>
        <v>6.2886940196117002E-17</v>
      </c>
      <c r="JJ210" s="92">
        <f t="shared" si="565"/>
        <v>3.3220809236023278E-14</v>
      </c>
      <c r="JK210" s="92">
        <f t="shared" si="566"/>
        <v>1.8200895578137237E-12</v>
      </c>
      <c r="JL210" s="92">
        <f t="shared" si="567"/>
        <v>2.2625818650679269E-4</v>
      </c>
      <c r="JM210" s="92">
        <f t="shared" si="568"/>
        <v>2.9784005785522681E-8</v>
      </c>
    </row>
    <row r="211" spans="2:273" x14ac:dyDescent="0.25">
      <c r="B211" s="2">
        <v>184</v>
      </c>
      <c r="C211" s="37">
        <v>55.075000000000003</v>
      </c>
      <c r="D211" s="37">
        <v>56.15</v>
      </c>
      <c r="E211" s="37">
        <v>58.731999999999999</v>
      </c>
      <c r="F211" s="37">
        <v>57.39</v>
      </c>
      <c r="G211" s="37">
        <v>59.146000000000001</v>
      </c>
      <c r="H211" s="37">
        <v>59.643000000000001</v>
      </c>
      <c r="I211" s="37">
        <v>58.594999999999999</v>
      </c>
      <c r="J211" s="37">
        <v>60.395000000000003</v>
      </c>
      <c r="K211" s="37">
        <v>57.841000000000001</v>
      </c>
      <c r="L211" s="37">
        <v>57.613999999999997</v>
      </c>
      <c r="M211" s="37">
        <v>57.204999999999998</v>
      </c>
      <c r="N211" s="37">
        <v>56</v>
      </c>
      <c r="O211" s="37">
        <v>54.976999999999997</v>
      </c>
      <c r="P211" s="37">
        <v>57.932000000000002</v>
      </c>
      <c r="Q211" s="37">
        <v>58.886000000000003</v>
      </c>
      <c r="S211" s="4">
        <f t="shared" si="440"/>
        <v>54.401834088069549</v>
      </c>
      <c r="T211" s="4">
        <f t="shared" si="441"/>
        <v>55.664417727208388</v>
      </c>
      <c r="U211" s="4">
        <f t="shared" si="442"/>
        <v>55.798681471680808</v>
      </c>
      <c r="V211" s="4">
        <f t="shared" si="443"/>
        <v>56.633675223511645</v>
      </c>
      <c r="W211" s="4">
        <f t="shared" si="444"/>
        <v>57.833655760323246</v>
      </c>
      <c r="X211" s="4">
        <f t="shared" si="445"/>
        <v>57.988425522826553</v>
      </c>
      <c r="Y211" s="4">
        <f t="shared" si="446"/>
        <v>58.38163351506433</v>
      </c>
      <c r="Z211" s="4" t="e">
        <f t="shared" si="447"/>
        <v>#N/A</v>
      </c>
      <c r="AA211" s="4" t="e">
        <f t="shared" si="448"/>
        <v>#N/A</v>
      </c>
      <c r="AB211" s="4">
        <f t="shared" si="449"/>
        <v>57.155018879919382</v>
      </c>
      <c r="AC211" s="4">
        <f t="shared" si="450"/>
        <v>56.561700486633434</v>
      </c>
      <c r="AD211" s="4">
        <f t="shared" si="451"/>
        <v>55.577056200507236</v>
      </c>
      <c r="AE211" s="4">
        <f t="shared" si="452"/>
        <v>55.289462416033587</v>
      </c>
      <c r="AF211" s="4">
        <f t="shared" si="453"/>
        <v>57.819147008555099</v>
      </c>
      <c r="AG211" s="4">
        <f t="shared" si="454"/>
        <v>59.618882625099786</v>
      </c>
      <c r="AI211" s="4">
        <f t="shared" si="455"/>
        <v>0.67316591193045383</v>
      </c>
      <c r="AJ211" s="4">
        <f t="shared" si="456"/>
        <v>0.48558227279161059</v>
      </c>
      <c r="AK211" s="4">
        <f t="shared" si="457"/>
        <v>2.9333185283191909</v>
      </c>
      <c r="AL211" s="4">
        <f t="shared" si="458"/>
        <v>0.75632477648835561</v>
      </c>
      <c r="AM211" s="4">
        <f t="shared" si="459"/>
        <v>1.3123442396767544</v>
      </c>
      <c r="AN211" s="4">
        <f t="shared" si="460"/>
        <v>1.6545744771734476</v>
      </c>
      <c r="AO211" s="4">
        <f t="shared" si="461"/>
        <v>0.21336648493566912</v>
      </c>
      <c r="AP211" s="4">
        <f t="shared" si="462"/>
        <v>0</v>
      </c>
      <c r="AQ211" s="4">
        <f t="shared" si="463"/>
        <v>0</v>
      </c>
      <c r="AR211" s="4">
        <f t="shared" si="464"/>
        <v>0.45898112008061531</v>
      </c>
      <c r="AS211" s="4">
        <f t="shared" si="465"/>
        <v>0.64329951336656421</v>
      </c>
      <c r="AT211" s="4">
        <f t="shared" si="466"/>
        <v>0.42294379949276362</v>
      </c>
      <c r="AU211" s="4">
        <f t="shared" si="467"/>
        <v>-0.31246241603358982</v>
      </c>
      <c r="AV211" s="4">
        <f t="shared" si="647"/>
        <v>0.11285299144490324</v>
      </c>
      <c r="AW211" s="4">
        <f t="shared" si="647"/>
        <v>-0.73288262509978352</v>
      </c>
      <c r="AY211" s="2">
        <f t="shared" si="519"/>
        <v>54.401834088069549</v>
      </c>
      <c r="AZ211" s="2">
        <f t="shared" si="570"/>
        <v>55.664417727208388</v>
      </c>
      <c r="BA211" s="2">
        <f t="shared" si="571"/>
        <v>55.798681471680808</v>
      </c>
      <c r="BB211" s="2">
        <f t="shared" si="572"/>
        <v>56.633675223511645</v>
      </c>
      <c r="BC211" s="2">
        <f t="shared" si="573"/>
        <v>57.833655760323246</v>
      </c>
      <c r="BD211" s="2">
        <f t="shared" si="574"/>
        <v>57.988425522826553</v>
      </c>
      <c r="BE211" s="2">
        <f t="shared" si="575"/>
        <v>58.38163351506433</v>
      </c>
      <c r="BF211" s="2" t="e">
        <f t="shared" si="576"/>
        <v>#N/A</v>
      </c>
      <c r="BG211" s="2" t="e">
        <f t="shared" si="577"/>
        <v>#N/A</v>
      </c>
      <c r="BH211" s="2">
        <f t="shared" si="578"/>
        <v>57.155018879919382</v>
      </c>
      <c r="BI211" s="2">
        <f t="shared" si="579"/>
        <v>56.561700486633434</v>
      </c>
      <c r="BJ211" s="2">
        <f t="shared" si="580"/>
        <v>55.577056200507236</v>
      </c>
      <c r="BK211" s="2">
        <f t="shared" si="581"/>
        <v>55.289462416033587</v>
      </c>
      <c r="BL211" s="2">
        <f t="shared" si="582"/>
        <v>57.819147007884084</v>
      </c>
      <c r="BM211" s="2">
        <f t="shared" si="583"/>
        <v>59.618882624949784</v>
      </c>
      <c r="BO211" s="2" t="str">
        <f t="shared" si="469"/>
        <v/>
      </c>
      <c r="BP211" s="2" t="str">
        <f t="shared" si="470"/>
        <v/>
      </c>
      <c r="BQ211" s="2" t="str">
        <f t="shared" si="471"/>
        <v/>
      </c>
      <c r="BR211" s="2" t="str">
        <f t="shared" si="472"/>
        <v/>
      </c>
      <c r="BS211" s="2" t="str">
        <f t="shared" si="473"/>
        <v/>
      </c>
      <c r="BT211" s="2" t="str">
        <f t="shared" si="474"/>
        <v/>
      </c>
      <c r="BU211" s="2" t="str">
        <f t="shared" si="475"/>
        <v/>
      </c>
      <c r="BV211" s="2" t="str">
        <f t="shared" si="476"/>
        <v/>
      </c>
      <c r="BW211" s="2" t="str">
        <f t="shared" si="477"/>
        <v/>
      </c>
      <c r="BX211" s="2" t="str">
        <f t="shared" si="478"/>
        <v/>
      </c>
      <c r="BY211" s="2" t="str">
        <f t="shared" si="479"/>
        <v/>
      </c>
      <c r="BZ211" s="2" t="str">
        <f t="shared" si="480"/>
        <v/>
      </c>
      <c r="CA211" s="2" t="str">
        <f t="shared" si="481"/>
        <v/>
      </c>
      <c r="CB211" s="2" t="str">
        <f t="shared" si="482"/>
        <v/>
      </c>
      <c r="CC211" s="2" t="str">
        <f t="shared" si="483"/>
        <v/>
      </c>
      <c r="CE211" s="2" t="str">
        <f t="shared" si="520"/>
        <v/>
      </c>
      <c r="CF211" s="2" t="str">
        <f t="shared" si="521"/>
        <v/>
      </c>
      <c r="CG211" s="2" t="str">
        <f t="shared" si="522"/>
        <v/>
      </c>
      <c r="CH211" s="2" t="str">
        <f t="shared" si="523"/>
        <v/>
      </c>
      <c r="CI211" s="2" t="str">
        <f t="shared" si="524"/>
        <v/>
      </c>
      <c r="CJ211" s="2" t="str">
        <f t="shared" si="525"/>
        <v/>
      </c>
      <c r="CK211" s="2" t="str">
        <f t="shared" si="526"/>
        <v/>
      </c>
      <c r="CL211" s="2" t="str">
        <f t="shared" si="527"/>
        <v/>
      </c>
      <c r="CM211" s="2" t="str">
        <f t="shared" si="528"/>
        <v/>
      </c>
      <c r="CN211" s="2" t="str">
        <f t="shared" si="529"/>
        <v/>
      </c>
      <c r="CO211" s="2" t="str">
        <f t="shared" si="530"/>
        <v/>
      </c>
      <c r="CP211" s="2" t="str">
        <f t="shared" si="531"/>
        <v/>
      </c>
      <c r="CQ211" s="2" t="str">
        <f t="shared" si="532"/>
        <v/>
      </c>
      <c r="CR211" s="2" t="str">
        <f t="shared" si="533"/>
        <v/>
      </c>
      <c r="CS211" s="2" t="str">
        <f t="shared" si="534"/>
        <v/>
      </c>
      <c r="CU211" s="2">
        <f t="shared" si="484"/>
        <v>55.075000000000003</v>
      </c>
      <c r="CV211" s="2">
        <f t="shared" si="485"/>
        <v>56.15</v>
      </c>
      <c r="CW211" s="2">
        <f t="shared" si="486"/>
        <v>58.731999999999999</v>
      </c>
      <c r="CX211" s="2">
        <f t="shared" si="487"/>
        <v>57.39</v>
      </c>
      <c r="CY211" s="2">
        <f t="shared" si="488"/>
        <v>59.146000000000001</v>
      </c>
      <c r="CZ211" s="2">
        <f t="shared" si="489"/>
        <v>59.643000000000001</v>
      </c>
      <c r="DA211" s="2">
        <f t="shared" si="490"/>
        <v>58.594999999999999</v>
      </c>
      <c r="DB211" s="2" t="str">
        <f t="shared" si="491"/>
        <v/>
      </c>
      <c r="DC211" s="2" t="str">
        <f t="shared" si="492"/>
        <v/>
      </c>
      <c r="DD211" s="2">
        <f t="shared" si="493"/>
        <v>57.613999999999997</v>
      </c>
      <c r="DE211" s="2">
        <f t="shared" si="494"/>
        <v>57.204999999999998</v>
      </c>
      <c r="DF211" s="2">
        <f t="shared" si="495"/>
        <v>56</v>
      </c>
      <c r="DG211" s="2">
        <f t="shared" si="496"/>
        <v>54.976999999999997</v>
      </c>
      <c r="DH211" s="2">
        <f t="shared" si="497"/>
        <v>57.932000000000002</v>
      </c>
      <c r="DI211" s="2">
        <f t="shared" si="498"/>
        <v>58.886000000000003</v>
      </c>
      <c r="DK211" s="2">
        <f t="shared" si="499"/>
        <v>124.38540806754222</v>
      </c>
      <c r="DL211" s="2">
        <f t="shared" si="648"/>
        <v>120.09728222996517</v>
      </c>
      <c r="DM211" s="2">
        <f t="shared" si="648"/>
        <v>119.13825600302515</v>
      </c>
      <c r="DN211" s="2">
        <f t="shared" si="648"/>
        <v>131.42157048321312</v>
      </c>
      <c r="DO211" s="2">
        <f t="shared" si="648"/>
        <v>129.0526051103368</v>
      </c>
      <c r="DP211" s="2">
        <f t="shared" si="648"/>
        <v>118.17084529616727</v>
      </c>
      <c r="DQ211" s="2">
        <f t="shared" si="648"/>
        <v>111.2947881304742</v>
      </c>
      <c r="DR211" s="2">
        <f t="shared" si="648"/>
        <v>109.29554204143368</v>
      </c>
      <c r="DS211" s="2">
        <f t="shared" si="648"/>
        <v>113.43891975258623</v>
      </c>
      <c r="DT211" s="2">
        <f t="shared" si="648"/>
        <v>115.2583694190098</v>
      </c>
      <c r="DU211" s="2">
        <f t="shared" si="648"/>
        <v>114.49973437028086</v>
      </c>
      <c r="DV211" s="2">
        <f t="shared" si="648"/>
        <v>125.32635988439621</v>
      </c>
      <c r="DW211" s="2">
        <f t="shared" si="648"/>
        <v>119.77963183328298</v>
      </c>
      <c r="DX211" s="2">
        <f t="shared" si="648"/>
        <v>109.87773951327554</v>
      </c>
      <c r="DY211" s="2">
        <f t="shared" si="648"/>
        <v>92.077832523616706</v>
      </c>
      <c r="EA211" s="2">
        <f t="shared" si="439"/>
        <v>52.147396362594137</v>
      </c>
      <c r="EB211" s="2">
        <f t="shared" si="501"/>
        <v>54.021240157924431</v>
      </c>
      <c r="EC211" s="2">
        <f t="shared" si="502"/>
        <v>53.021880729527624</v>
      </c>
      <c r="ED211" s="2">
        <f t="shared" si="503"/>
        <v>53.926270818223344</v>
      </c>
      <c r="EE211" s="2">
        <f t="shared" si="504"/>
        <v>56.914940142207882</v>
      </c>
      <c r="EF211" s="2">
        <f t="shared" si="505"/>
        <v>55.802341414765706</v>
      </c>
      <c r="EG211" s="2">
        <f t="shared" si="506"/>
        <v>56.276256321107212</v>
      </c>
      <c r="EH211" s="2">
        <f t="shared" si="507"/>
        <v>55.505804480224022</v>
      </c>
      <c r="EI211" s="2">
        <f t="shared" si="508"/>
        <v>54.526255773273903</v>
      </c>
      <c r="EJ211" s="2">
        <f t="shared" si="509"/>
        <v>54.923090911493688</v>
      </c>
      <c r="EK211" s="2">
        <f t="shared" si="510"/>
        <v>55.02368435924032</v>
      </c>
      <c r="EL211" s="2">
        <f t="shared" si="511"/>
        <v>54.534417998069067</v>
      </c>
      <c r="EM211" s="2">
        <f t="shared" si="512"/>
        <v>53.22462736156352</v>
      </c>
      <c r="EN211" s="2">
        <f t="shared" si="513"/>
        <v>57.753134116853445</v>
      </c>
      <c r="EO211" s="2">
        <f t="shared" si="514"/>
        <v>63.376637456138688</v>
      </c>
      <c r="EQ211" s="2">
        <f t="shared" si="515"/>
        <v>54.552746202242744</v>
      </c>
      <c r="ER211" s="2">
        <f t="shared" si="649"/>
        <v>55.768932674289296</v>
      </c>
      <c r="ES211" s="2">
        <f t="shared" si="649"/>
        <v>55.964047529236502</v>
      </c>
      <c r="ET211" s="2">
        <f t="shared" si="649"/>
        <v>56.803327044862684</v>
      </c>
      <c r="EU211" s="2">
        <f t="shared" si="649"/>
        <v>57.893366171676931</v>
      </c>
      <c r="EV211" s="2">
        <f t="shared" si="649"/>
        <v>58.128198493532508</v>
      </c>
      <c r="EW211" s="2">
        <f t="shared" si="649"/>
        <v>58.517337695518492</v>
      </c>
      <c r="EX211" s="2">
        <f t="shared" si="649"/>
        <v>59.40643770249585</v>
      </c>
      <c r="EY211" s="2">
        <f t="shared" si="649"/>
        <v>57.486334053223942</v>
      </c>
      <c r="EZ211" s="2">
        <f t="shared" si="649"/>
        <v>57.28828930101399</v>
      </c>
      <c r="FA211" s="2">
        <f t="shared" si="649"/>
        <v>56.65484072431633</v>
      </c>
      <c r="FB211" s="2">
        <f t="shared" si="649"/>
        <v>55.651994210070711</v>
      </c>
      <c r="FC211" s="2">
        <f t="shared" si="649"/>
        <v>55.442990180508204</v>
      </c>
      <c r="FD211" s="2">
        <f t="shared" si="649"/>
        <v>57.824259316141351</v>
      </c>
      <c r="FE211" s="2">
        <f t="shared" si="649"/>
        <v>59.212754608250918</v>
      </c>
      <c r="FG211" s="2">
        <f t="shared" si="517"/>
        <v>0.99999827883894088</v>
      </c>
      <c r="FH211" s="2">
        <f t="shared" si="650"/>
        <v>0.99999811235033098</v>
      </c>
      <c r="FI211" s="2">
        <f t="shared" si="650"/>
        <v>0.99999777936858303</v>
      </c>
      <c r="FJ211" s="2">
        <f t="shared" si="650"/>
        <v>0.99999791118780124</v>
      </c>
      <c r="FK211" s="2">
        <f t="shared" si="650"/>
        <v>0.99999794950675125</v>
      </c>
      <c r="FL211" s="2">
        <f t="shared" si="650"/>
        <v>0.99999800472038924</v>
      </c>
      <c r="FM211" s="2">
        <f t="shared" si="650"/>
        <v>0.99999767716462706</v>
      </c>
      <c r="FN211" s="2">
        <f t="shared" si="650"/>
        <v>0.99999736796661121</v>
      </c>
      <c r="FO211" s="2">
        <f t="shared" si="650"/>
        <v>0.99999738712284625</v>
      </c>
      <c r="FP211" s="2">
        <f t="shared" si="650"/>
        <v>0.99999739813061028</v>
      </c>
      <c r="FQ211" s="2">
        <f t="shared" si="650"/>
        <v>0.99999770946941069</v>
      </c>
      <c r="FR211" s="2">
        <f t="shared" si="650"/>
        <v>0.99999731924838442</v>
      </c>
      <c r="FS211" s="2">
        <f t="shared" si="650"/>
        <v>0.99999768972226333</v>
      </c>
      <c r="FT211" s="2">
        <f t="shared" si="650"/>
        <v>0.9999979431914704</v>
      </c>
      <c r="FU211" s="2">
        <f t="shared" si="650"/>
        <v>0.99999698108390278</v>
      </c>
      <c r="FW211" s="2">
        <f t="shared" si="535"/>
        <v>0.93720811628466105</v>
      </c>
      <c r="FX211" s="2">
        <f t="shared" si="587"/>
        <v>0.94012695338565411</v>
      </c>
      <c r="FY211" s="2">
        <f t="shared" si="588"/>
        <v>0.94374456347200386</v>
      </c>
      <c r="FZ211" s="2">
        <f t="shared" si="589"/>
        <v>0.94097658123397909</v>
      </c>
      <c r="GA211" s="2">
        <f t="shared" si="590"/>
        <v>0.93882181447976853</v>
      </c>
      <c r="GB211" s="2">
        <f t="shared" si="591"/>
        <v>0.93985124254312258</v>
      </c>
      <c r="GC211" s="2">
        <f t="shared" si="592"/>
        <v>0.93938998333708401</v>
      </c>
      <c r="GD211" s="2">
        <f t="shared" si="593"/>
        <v>0.94715281316407562</v>
      </c>
      <c r="GE211" s="2">
        <f t="shared" si="594"/>
        <v>0.94898575580761058</v>
      </c>
      <c r="GF211" s="2">
        <f t="shared" si="595"/>
        <v>0.94358722456430444</v>
      </c>
      <c r="GG211" s="2">
        <f t="shared" si="596"/>
        <v>0.94281574017557312</v>
      </c>
      <c r="GH211" s="2">
        <f t="shared" si="597"/>
        <v>0.93277614146645726</v>
      </c>
      <c r="GI211" s="2">
        <f t="shared" si="598"/>
        <v>0.93072299819160054</v>
      </c>
      <c r="GJ211" s="2">
        <f t="shared" si="599"/>
        <v>0.92661505848125525</v>
      </c>
      <c r="GK211" s="2">
        <f t="shared" si="600"/>
        <v>0.90248491971741296</v>
      </c>
      <c r="GM211" s="92">
        <f t="shared" si="536"/>
        <v>0</v>
      </c>
      <c r="GN211" s="92">
        <f t="shared" si="601"/>
        <v>0</v>
      </c>
      <c r="GO211" s="92">
        <f t="shared" si="602"/>
        <v>0</v>
      </c>
      <c r="GP211" s="92">
        <f t="shared" si="603"/>
        <v>0</v>
      </c>
      <c r="GQ211" s="92">
        <f t="shared" si="604"/>
        <v>0</v>
      </c>
      <c r="GR211" s="92">
        <f t="shared" si="605"/>
        <v>0</v>
      </c>
      <c r="GS211" s="92">
        <f t="shared" si="606"/>
        <v>0</v>
      </c>
      <c r="GT211" s="92">
        <f t="shared" si="607"/>
        <v>0</v>
      </c>
      <c r="GU211" s="92">
        <f t="shared" si="608"/>
        <v>0</v>
      </c>
      <c r="GV211" s="92">
        <f t="shared" si="609"/>
        <v>0</v>
      </c>
      <c r="GW211" s="92">
        <f t="shared" si="610"/>
        <v>0</v>
      </c>
      <c r="GX211" s="92">
        <f t="shared" si="611"/>
        <v>0</v>
      </c>
      <c r="GY211" s="92">
        <f t="shared" si="612"/>
        <v>0</v>
      </c>
      <c r="GZ211" s="92">
        <f t="shared" si="613"/>
        <v>0</v>
      </c>
      <c r="HA211" s="92">
        <f t="shared" si="614"/>
        <v>0</v>
      </c>
      <c r="HC211" s="92">
        <f t="shared" si="537"/>
        <v>0</v>
      </c>
      <c r="HD211" s="92">
        <f t="shared" si="615"/>
        <v>0</v>
      </c>
      <c r="HE211" s="92">
        <f t="shared" si="616"/>
        <v>0</v>
      </c>
      <c r="HF211" s="92">
        <f t="shared" si="617"/>
        <v>0</v>
      </c>
      <c r="HG211" s="92">
        <f t="shared" si="618"/>
        <v>0</v>
      </c>
      <c r="HH211" s="92">
        <f t="shared" si="619"/>
        <v>0</v>
      </c>
      <c r="HI211" s="92">
        <f t="shared" si="620"/>
        <v>0</v>
      </c>
      <c r="HJ211" s="92">
        <f t="shared" si="621"/>
        <v>0</v>
      </c>
      <c r="HK211" s="92">
        <f t="shared" si="622"/>
        <v>0</v>
      </c>
      <c r="HL211" s="92">
        <f t="shared" si="623"/>
        <v>0</v>
      </c>
      <c r="HM211" s="92">
        <f t="shared" si="624"/>
        <v>0</v>
      </c>
      <c r="HN211" s="92">
        <f t="shared" si="625"/>
        <v>0</v>
      </c>
      <c r="HO211" s="92">
        <f t="shared" si="626"/>
        <v>0</v>
      </c>
      <c r="HP211" s="92">
        <f t="shared" si="627"/>
        <v>0</v>
      </c>
      <c r="HQ211" s="92">
        <f t="shared" si="628"/>
        <v>0</v>
      </c>
      <c r="HS211" s="92">
        <f t="shared" si="538"/>
        <v>1.223913091832883E-61</v>
      </c>
      <c r="HT211" s="92">
        <f t="shared" si="629"/>
        <v>3.168660650002062E-62</v>
      </c>
      <c r="HU211" s="92">
        <f t="shared" si="630"/>
        <v>1.6777536493371955E-72</v>
      </c>
      <c r="HV211" s="92">
        <f t="shared" si="631"/>
        <v>1.0338175634778384E-70</v>
      </c>
      <c r="HW211" s="92">
        <f t="shared" si="632"/>
        <v>3.0890915210073048E-72</v>
      </c>
      <c r="HX211" s="92">
        <f t="shared" si="633"/>
        <v>2.4302638328302016E-79</v>
      </c>
      <c r="HY211" s="92">
        <f t="shared" si="634"/>
        <v>2.7301923910584418E-85</v>
      </c>
      <c r="HZ211" s="92">
        <f t="shared" si="635"/>
        <v>1.1975987707967159E-98</v>
      </c>
      <c r="IA211" s="92">
        <f t="shared" si="636"/>
        <v>7.4598138451173283E-97</v>
      </c>
      <c r="IB211" s="92">
        <f t="shared" si="637"/>
        <v>8.1623691103696137E-93</v>
      </c>
      <c r="IC211" s="92">
        <f t="shared" si="638"/>
        <v>1.2359760158462347E-90</v>
      </c>
      <c r="ID211" s="92">
        <f t="shared" si="639"/>
        <v>6.4550405058813485E-80</v>
      </c>
      <c r="IE211" s="92">
        <f t="shared" si="640"/>
        <v>1.7332221195358503E-69</v>
      </c>
      <c r="IF211" s="92">
        <f t="shared" si="641"/>
        <v>3.1618631568080254E-57</v>
      </c>
      <c r="IG211" s="92">
        <f t="shared" si="642"/>
        <v>2.9031704031215017E-60</v>
      </c>
      <c r="II211" s="92">
        <f t="shared" si="539"/>
        <v>1.5998543385249291E-12</v>
      </c>
      <c r="IJ211" s="92">
        <f t="shared" si="540"/>
        <v>6.1447206055188705E-13</v>
      </c>
      <c r="IK211" s="92">
        <f t="shared" si="541"/>
        <v>2.8463970220265884E-15</v>
      </c>
      <c r="IL211" s="92">
        <f t="shared" si="542"/>
        <v>2.2428551971876112E-14</v>
      </c>
      <c r="IM211" s="92">
        <f t="shared" si="543"/>
        <v>2.7023145387173462E-14</v>
      </c>
      <c r="IN211" s="92">
        <f t="shared" si="544"/>
        <v>1.6876260538510011E-15</v>
      </c>
      <c r="IO211" s="92">
        <f t="shared" si="545"/>
        <v>1.5800828465366474E-16</v>
      </c>
      <c r="IP211" s="92">
        <f t="shared" si="546"/>
        <v>4.9214703544797855E-20</v>
      </c>
      <c r="IQ211" s="92">
        <f t="shared" si="547"/>
        <v>4.1441767828976014E-20</v>
      </c>
      <c r="IR211" s="92">
        <f t="shared" si="548"/>
        <v>1.3455601184957053E-18</v>
      </c>
      <c r="IS211" s="92">
        <f t="shared" si="549"/>
        <v>5.4398355595653074E-18</v>
      </c>
      <c r="IT211" s="92">
        <f t="shared" si="550"/>
        <v>3.8300976896655136E-15</v>
      </c>
      <c r="IU211" s="92">
        <f t="shared" si="551"/>
        <v>2.7385509936067426E-13</v>
      </c>
      <c r="IV211" s="92">
        <f t="shared" si="552"/>
        <v>1.298587077382106E-4</v>
      </c>
      <c r="IW211" s="92">
        <f t="shared" si="553"/>
        <v>7.3807328698143076E-9</v>
      </c>
      <c r="IY211" s="92">
        <f t="shared" si="554"/>
        <v>1.5998543385249291E-12</v>
      </c>
      <c r="IZ211" s="92">
        <f t="shared" si="555"/>
        <v>6.1447206055188705E-13</v>
      </c>
      <c r="JA211" s="92">
        <f t="shared" si="556"/>
        <v>2.8463970220265884E-15</v>
      </c>
      <c r="JB211" s="92">
        <f t="shared" si="557"/>
        <v>2.2428551971876112E-14</v>
      </c>
      <c r="JC211" s="92">
        <f t="shared" si="558"/>
        <v>2.7023145387173462E-14</v>
      </c>
      <c r="JD211" s="92">
        <f t="shared" si="559"/>
        <v>1.6876260538510011E-15</v>
      </c>
      <c r="JE211" s="92">
        <f t="shared" si="560"/>
        <v>1.5800828465366474E-16</v>
      </c>
      <c r="JF211" s="92">
        <f t="shared" si="561"/>
        <v>4.9214703544797855E-20</v>
      </c>
      <c r="JG211" s="92">
        <f t="shared" si="562"/>
        <v>4.1441767828976014E-20</v>
      </c>
      <c r="JH211" s="92">
        <f t="shared" si="563"/>
        <v>1.3455601184957053E-18</v>
      </c>
      <c r="JI211" s="92">
        <f t="shared" si="564"/>
        <v>5.4398355595653074E-18</v>
      </c>
      <c r="JJ211" s="92">
        <f t="shared" si="565"/>
        <v>3.8300976896655136E-15</v>
      </c>
      <c r="JK211" s="92">
        <f t="shared" si="566"/>
        <v>2.7385509936067426E-13</v>
      </c>
      <c r="JL211" s="92">
        <f t="shared" si="567"/>
        <v>1.298587077382106E-4</v>
      </c>
      <c r="JM211" s="92">
        <f t="shared" si="568"/>
        <v>7.3807328698143076E-9</v>
      </c>
    </row>
    <row r="212" spans="2:273" x14ac:dyDescent="0.25">
      <c r="B212" s="2">
        <v>185</v>
      </c>
      <c r="C212" s="37">
        <v>54.725000000000001</v>
      </c>
      <c r="D212" s="37">
        <v>56</v>
      </c>
      <c r="E212" s="37">
        <v>56.683</v>
      </c>
      <c r="F212" s="37">
        <v>58.024000000000001</v>
      </c>
      <c r="G212" s="37">
        <v>58.195</v>
      </c>
      <c r="H212" s="37">
        <v>59.451999999999998</v>
      </c>
      <c r="I212" s="37">
        <v>57.929000000000002</v>
      </c>
      <c r="J212" s="37">
        <v>60.162999999999997</v>
      </c>
      <c r="K212" s="37">
        <v>58.613999999999997</v>
      </c>
      <c r="L212" s="37">
        <v>59.158999999999999</v>
      </c>
      <c r="M212" s="37">
        <v>58.295000000000002</v>
      </c>
      <c r="N212" s="37">
        <v>55.591000000000001</v>
      </c>
      <c r="O212" s="37">
        <v>55.226999999999997</v>
      </c>
      <c r="P212" s="37">
        <v>59.25</v>
      </c>
      <c r="Q212" s="37">
        <v>57.613999999999997</v>
      </c>
      <c r="S212" s="4">
        <f t="shared" si="440"/>
        <v>54.337585044284069</v>
      </c>
      <c r="T212" s="4">
        <f t="shared" si="441"/>
        <v>55.5963968503251</v>
      </c>
      <c r="U212" s="4">
        <f t="shared" si="442"/>
        <v>55.701359393585477</v>
      </c>
      <c r="V212" s="4">
        <f t="shared" si="443"/>
        <v>56.547087114507569</v>
      </c>
      <c r="W212" s="4">
        <f t="shared" si="444"/>
        <v>57.752011881771701</v>
      </c>
      <c r="X212" s="4">
        <f t="shared" si="445"/>
        <v>57.904925477383308</v>
      </c>
      <c r="Y212" s="4">
        <f t="shared" si="446"/>
        <v>58.29055938678129</v>
      </c>
      <c r="Z212" s="4" t="e">
        <f t="shared" si="447"/>
        <v>#N/A</v>
      </c>
      <c r="AA212" s="4" t="e">
        <f t="shared" si="448"/>
        <v>#N/A</v>
      </c>
      <c r="AB212" s="4" t="e">
        <f t="shared" si="449"/>
        <v>#N/A</v>
      </c>
      <c r="AC212" s="4" t="e">
        <f t="shared" si="450"/>
        <v>#N/A</v>
      </c>
      <c r="AD212" s="4">
        <f t="shared" si="451"/>
        <v>55.476845787745603</v>
      </c>
      <c r="AE212" s="4">
        <f t="shared" si="452"/>
        <v>55.19134790803605</v>
      </c>
      <c r="AF212" s="4">
        <f t="shared" si="453"/>
        <v>57.718604290260984</v>
      </c>
      <c r="AG212" s="4">
        <f t="shared" si="454"/>
        <v>59.468669429058693</v>
      </c>
      <c r="AI212" s="4">
        <f t="shared" si="455"/>
        <v>0.38741495571593276</v>
      </c>
      <c r="AJ212" s="4">
        <f t="shared" si="456"/>
        <v>0.40360314967490041</v>
      </c>
      <c r="AK212" s="4">
        <f t="shared" si="457"/>
        <v>0.98164060641452267</v>
      </c>
      <c r="AL212" s="4">
        <f t="shared" si="458"/>
        <v>1.4769128854924318</v>
      </c>
      <c r="AM212" s="4">
        <f t="shared" si="459"/>
        <v>0.44298811822829975</v>
      </c>
      <c r="AN212" s="4">
        <f t="shared" si="460"/>
        <v>1.5470745226166898</v>
      </c>
      <c r="AO212" s="4">
        <f t="shared" si="461"/>
        <v>-0.36155938678128763</v>
      </c>
      <c r="AP212" s="4">
        <f t="shared" si="462"/>
        <v>0</v>
      </c>
      <c r="AQ212" s="4">
        <f t="shared" si="463"/>
        <v>0</v>
      </c>
      <c r="AR212" s="4">
        <f t="shared" si="464"/>
        <v>0</v>
      </c>
      <c r="AS212" s="4">
        <f t="shared" si="465"/>
        <v>0</v>
      </c>
      <c r="AT212" s="4">
        <f t="shared" si="466"/>
        <v>0.11415421225439815</v>
      </c>
      <c r="AU212" s="4">
        <f t="shared" si="467"/>
        <v>3.5652091963946475E-2</v>
      </c>
      <c r="AV212" s="4">
        <f t="shared" si="647"/>
        <v>1.5313957097390158</v>
      </c>
      <c r="AW212" s="4">
        <f t="shared" si="647"/>
        <v>-1.8546694290586956</v>
      </c>
      <c r="AY212" s="2">
        <f t="shared" si="519"/>
        <v>54.337585044284069</v>
      </c>
      <c r="AZ212" s="2">
        <f t="shared" si="570"/>
        <v>55.5963968503251</v>
      </c>
      <c r="BA212" s="2">
        <f t="shared" si="571"/>
        <v>55.701359393585477</v>
      </c>
      <c r="BB212" s="2">
        <f t="shared" si="572"/>
        <v>56.547087114507569</v>
      </c>
      <c r="BC212" s="2">
        <f t="shared" si="573"/>
        <v>57.752011881771701</v>
      </c>
      <c r="BD212" s="2">
        <f t="shared" si="574"/>
        <v>57.904925477383308</v>
      </c>
      <c r="BE212" s="2">
        <f t="shared" si="575"/>
        <v>58.29055938678129</v>
      </c>
      <c r="BF212" s="2" t="e">
        <f t="shared" si="576"/>
        <v>#N/A</v>
      </c>
      <c r="BG212" s="2" t="e">
        <f t="shared" si="577"/>
        <v>#N/A</v>
      </c>
      <c r="BH212" s="2" t="e">
        <f t="shared" si="578"/>
        <v>#N/A</v>
      </c>
      <c r="BI212" s="2" t="e">
        <f t="shared" si="579"/>
        <v>#N/A</v>
      </c>
      <c r="BJ212" s="2">
        <f t="shared" si="580"/>
        <v>55.476845787745603</v>
      </c>
      <c r="BK212" s="2">
        <f t="shared" si="581"/>
        <v>55.19134790803605</v>
      </c>
      <c r="BL212" s="2">
        <f t="shared" si="582"/>
        <v>57.718604290140675</v>
      </c>
      <c r="BM212" s="2">
        <f t="shared" si="583"/>
        <v>59.468669429040283</v>
      </c>
      <c r="BO212" s="2" t="str">
        <f t="shared" si="469"/>
        <v/>
      </c>
      <c r="BP212" s="2" t="str">
        <f t="shared" si="470"/>
        <v/>
      </c>
      <c r="BQ212" s="2" t="str">
        <f t="shared" si="471"/>
        <v/>
      </c>
      <c r="BR212" s="2" t="str">
        <f t="shared" si="472"/>
        <v/>
      </c>
      <c r="BS212" s="2" t="str">
        <f t="shared" si="473"/>
        <v/>
      </c>
      <c r="BT212" s="2" t="str">
        <f t="shared" si="474"/>
        <v/>
      </c>
      <c r="BU212" s="2" t="str">
        <f t="shared" si="475"/>
        <v/>
      </c>
      <c r="BV212" s="2" t="str">
        <f t="shared" si="476"/>
        <v/>
      </c>
      <c r="BW212" s="2" t="str">
        <f t="shared" si="477"/>
        <v/>
      </c>
      <c r="BX212" s="2" t="str">
        <f t="shared" si="478"/>
        <v/>
      </c>
      <c r="BY212" s="2" t="str">
        <f t="shared" si="479"/>
        <v/>
      </c>
      <c r="BZ212" s="2" t="str">
        <f t="shared" si="480"/>
        <v/>
      </c>
      <c r="CA212" s="2" t="str">
        <f t="shared" si="481"/>
        <v/>
      </c>
      <c r="CB212" s="2" t="str">
        <f t="shared" si="482"/>
        <v/>
      </c>
      <c r="CC212" s="2" t="str">
        <f t="shared" si="483"/>
        <v/>
      </c>
      <c r="CE212" s="2" t="str">
        <f t="shared" si="520"/>
        <v/>
      </c>
      <c r="CF212" s="2" t="str">
        <f t="shared" si="521"/>
        <v/>
      </c>
      <c r="CG212" s="2" t="str">
        <f t="shared" si="522"/>
        <v/>
      </c>
      <c r="CH212" s="2" t="str">
        <f t="shared" si="523"/>
        <v/>
      </c>
      <c r="CI212" s="2" t="str">
        <f t="shared" si="524"/>
        <v/>
      </c>
      <c r="CJ212" s="2" t="str">
        <f t="shared" si="525"/>
        <v/>
      </c>
      <c r="CK212" s="2" t="str">
        <f t="shared" si="526"/>
        <v/>
      </c>
      <c r="CL212" s="2" t="str">
        <f t="shared" si="527"/>
        <v/>
      </c>
      <c r="CM212" s="2" t="str">
        <f t="shared" si="528"/>
        <v/>
      </c>
      <c r="CN212" s="2" t="str">
        <f t="shared" si="529"/>
        <v/>
      </c>
      <c r="CO212" s="2" t="str">
        <f t="shared" si="530"/>
        <v/>
      </c>
      <c r="CP212" s="2" t="str">
        <f t="shared" si="531"/>
        <v/>
      </c>
      <c r="CQ212" s="2" t="str">
        <f t="shared" si="532"/>
        <v/>
      </c>
      <c r="CR212" s="2" t="str">
        <f t="shared" si="533"/>
        <v/>
      </c>
      <c r="CS212" s="2" t="str">
        <f t="shared" si="534"/>
        <v/>
      </c>
      <c r="CU212" s="2">
        <f t="shared" si="484"/>
        <v>54.725000000000001</v>
      </c>
      <c r="CV212" s="2">
        <f t="shared" si="485"/>
        <v>56</v>
      </c>
      <c r="CW212" s="2">
        <f t="shared" si="486"/>
        <v>56.683</v>
      </c>
      <c r="CX212" s="2">
        <f t="shared" si="487"/>
        <v>58.024000000000001</v>
      </c>
      <c r="CY212" s="2">
        <f t="shared" si="488"/>
        <v>58.195</v>
      </c>
      <c r="CZ212" s="2">
        <f t="shared" si="489"/>
        <v>59.451999999999998</v>
      </c>
      <c r="DA212" s="2">
        <f t="shared" si="490"/>
        <v>57.929000000000002</v>
      </c>
      <c r="DB212" s="2" t="str">
        <f t="shared" si="491"/>
        <v/>
      </c>
      <c r="DC212" s="2" t="str">
        <f t="shared" si="492"/>
        <v/>
      </c>
      <c r="DD212" s="2" t="str">
        <f t="shared" si="493"/>
        <v/>
      </c>
      <c r="DE212" s="2" t="str">
        <f t="shared" si="494"/>
        <v/>
      </c>
      <c r="DF212" s="2">
        <f t="shared" si="495"/>
        <v>55.591000000000001</v>
      </c>
      <c r="DG212" s="2">
        <f t="shared" si="496"/>
        <v>55.226999999999997</v>
      </c>
      <c r="DH212" s="2">
        <f t="shared" si="497"/>
        <v>59.25</v>
      </c>
      <c r="DI212" s="2">
        <f t="shared" si="498"/>
        <v>57.613999999999997</v>
      </c>
      <c r="DK212" s="2">
        <f t="shared" si="499"/>
        <v>124.70055112570356</v>
      </c>
      <c r="DL212" s="2">
        <f t="shared" si="648"/>
        <v>120.38344947735195</v>
      </c>
      <c r="DM212" s="2">
        <f t="shared" si="648"/>
        <v>119.406243443265</v>
      </c>
      <c r="DN212" s="2">
        <f t="shared" si="648"/>
        <v>131.75442397968828</v>
      </c>
      <c r="DO212" s="2">
        <f t="shared" si="648"/>
        <v>129.36663298490123</v>
      </c>
      <c r="DP212" s="2">
        <f t="shared" si="648"/>
        <v>118.41169250871081</v>
      </c>
      <c r="DQ212" s="2">
        <f t="shared" si="648"/>
        <v>111.49032014497132</v>
      </c>
      <c r="DR212" s="2">
        <f t="shared" si="648"/>
        <v>109.48331880182587</v>
      </c>
      <c r="DS212" s="2">
        <f t="shared" si="648"/>
        <v>113.65913302541662</v>
      </c>
      <c r="DT212" s="2">
        <f t="shared" si="648"/>
        <v>115.4905857710072</v>
      </c>
      <c r="DU212" s="2">
        <f t="shared" si="648"/>
        <v>114.740180308064</v>
      </c>
      <c r="DV212" s="2">
        <f t="shared" si="648"/>
        <v>125.63026718526325</v>
      </c>
      <c r="DW212" s="2">
        <f t="shared" si="648"/>
        <v>120.03803020235577</v>
      </c>
      <c r="DX212" s="2">
        <f t="shared" si="648"/>
        <v>110.07538783999138</v>
      </c>
      <c r="DY212" s="2">
        <f t="shared" si="648"/>
        <v>92.178200337381895</v>
      </c>
      <c r="EA212" s="2">
        <f t="shared" si="439"/>
        <v>52.040636806586946</v>
      </c>
      <c r="EB212" s="2">
        <f t="shared" si="501"/>
        <v>53.922366159052459</v>
      </c>
      <c r="EC212" s="2">
        <f t="shared" si="502"/>
        <v>52.874076286704351</v>
      </c>
      <c r="ED212" s="2">
        <f t="shared" si="503"/>
        <v>53.789977946114391</v>
      </c>
      <c r="EE212" s="2">
        <f t="shared" si="504"/>
        <v>56.815686434961471</v>
      </c>
      <c r="EF212" s="2">
        <f t="shared" si="505"/>
        <v>55.678300089897739</v>
      </c>
      <c r="EG212" s="2">
        <f t="shared" si="506"/>
        <v>56.146091536215877</v>
      </c>
      <c r="EH212" s="2">
        <f t="shared" si="507"/>
        <v>55.361242562128112</v>
      </c>
      <c r="EI212" s="2">
        <f t="shared" si="508"/>
        <v>54.383673030022699</v>
      </c>
      <c r="EJ212" s="2">
        <f t="shared" si="509"/>
        <v>54.792781474584622</v>
      </c>
      <c r="EK212" s="2">
        <f t="shared" si="510"/>
        <v>54.90501258986373</v>
      </c>
      <c r="EL212" s="2">
        <f t="shared" si="511"/>
        <v>54.413924600579264</v>
      </c>
      <c r="EM212" s="2">
        <f t="shared" si="512"/>
        <v>53.08631449511401</v>
      </c>
      <c r="EN212" s="2">
        <f t="shared" si="513"/>
        <v>57.651223231972949</v>
      </c>
      <c r="EO212" s="2">
        <f t="shared" si="514"/>
        <v>63.302820954801511</v>
      </c>
      <c r="EQ212" s="2">
        <f t="shared" si="515"/>
        <v>54.477816043278672</v>
      </c>
      <c r="ER212" s="2">
        <f t="shared" si="649"/>
        <v>55.693507575597273</v>
      </c>
      <c r="ES212" s="2">
        <f t="shared" si="649"/>
        <v>55.854919259590318</v>
      </c>
      <c r="ET212" s="2">
        <f t="shared" si="649"/>
        <v>56.704654721038509</v>
      </c>
      <c r="EU212" s="2">
        <f t="shared" si="649"/>
        <v>57.807514949478524</v>
      </c>
      <c r="EV212" s="2">
        <f t="shared" si="649"/>
        <v>58.034766151816413</v>
      </c>
      <c r="EW212" s="2">
        <f t="shared" si="649"/>
        <v>58.416623232349494</v>
      </c>
      <c r="EX212" s="2">
        <f t="shared" si="649"/>
        <v>59.312130720623244</v>
      </c>
      <c r="EY212" s="2">
        <f t="shared" si="649"/>
        <v>57.381938334736084</v>
      </c>
      <c r="EZ212" s="2">
        <f t="shared" si="649"/>
        <v>57.189255011307338</v>
      </c>
      <c r="FA212" s="2">
        <f t="shared" si="649"/>
        <v>56.556442539141543</v>
      </c>
      <c r="FB212" s="2">
        <f t="shared" si="649"/>
        <v>55.546523202908212</v>
      </c>
      <c r="FC212" s="2">
        <f t="shared" si="649"/>
        <v>55.334095752149821</v>
      </c>
      <c r="FD212" s="2">
        <f t="shared" si="649"/>
        <v>57.723365669945125</v>
      </c>
      <c r="FE212" s="2">
        <f t="shared" si="649"/>
        <v>59.090748035743161</v>
      </c>
      <c r="FG212" s="2">
        <f t="shared" si="517"/>
        <v>0.99999843028222013</v>
      </c>
      <c r="FH212" s="2">
        <f t="shared" si="650"/>
        <v>0.99999827844275502</v>
      </c>
      <c r="FI212" s="2">
        <f t="shared" si="650"/>
        <v>0.99999797475968177</v>
      </c>
      <c r="FJ212" s="2">
        <f t="shared" si="650"/>
        <v>0.99999809498028325</v>
      </c>
      <c r="FK212" s="2">
        <f t="shared" si="650"/>
        <v>0.99999812992759374</v>
      </c>
      <c r="FL212" s="2">
        <f t="shared" si="650"/>
        <v>0.99999818028304799</v>
      </c>
      <c r="FM212" s="2">
        <f t="shared" si="650"/>
        <v>0.99999788154852887</v>
      </c>
      <c r="FN212" s="2">
        <f t="shared" si="650"/>
        <v>0.99999759955646395</v>
      </c>
      <c r="FO212" s="2">
        <f t="shared" si="650"/>
        <v>0.99999761702716594</v>
      </c>
      <c r="FP212" s="2">
        <f t="shared" si="650"/>
        <v>0.99999762706637074</v>
      </c>
      <c r="FQ212" s="2">
        <f t="shared" si="650"/>
        <v>0.99999791101085367</v>
      </c>
      <c r="FR212" s="2">
        <f t="shared" si="650"/>
        <v>0.9999975551248923</v>
      </c>
      <c r="FS212" s="2">
        <f t="shared" si="650"/>
        <v>0.99999789300123387</v>
      </c>
      <c r="FT212" s="2">
        <f t="shared" si="650"/>
        <v>0.99999812416798706</v>
      </c>
      <c r="FU212" s="2">
        <f t="shared" si="650"/>
        <v>0.99999724671506485</v>
      </c>
      <c r="FW212" s="2">
        <f t="shared" si="535"/>
        <v>0.94241496380688672</v>
      </c>
      <c r="FX212" s="2">
        <f t="shared" si="587"/>
        <v>0.94510594076596155</v>
      </c>
      <c r="FY212" s="2">
        <f t="shared" si="588"/>
        <v>0.94843921299100864</v>
      </c>
      <c r="FZ212" s="2">
        <f t="shared" si="589"/>
        <v>0.94588898100306695</v>
      </c>
      <c r="GA212" s="2">
        <f t="shared" si="590"/>
        <v>0.94390285980322808</v>
      </c>
      <c r="GB212" s="2">
        <f t="shared" si="591"/>
        <v>0.9448518128264759</v>
      </c>
      <c r="GC212" s="2">
        <f t="shared" si="592"/>
        <v>0.94442663370628699</v>
      </c>
      <c r="GD212" s="2">
        <f t="shared" si="593"/>
        <v>0.95157762974169968</v>
      </c>
      <c r="GE212" s="2">
        <f t="shared" si="594"/>
        <v>0.95326467545907745</v>
      </c>
      <c r="GF212" s="2">
        <f t="shared" si="595"/>
        <v>0.94829428500721036</v>
      </c>
      <c r="GG212" s="2">
        <f t="shared" si="596"/>
        <v>0.94758359708750728</v>
      </c>
      <c r="GH212" s="2">
        <f t="shared" si="597"/>
        <v>0.93832631429862468</v>
      </c>
      <c r="GI212" s="2">
        <f t="shared" si="598"/>
        <v>0.93643113143287737</v>
      </c>
      <c r="GJ212" s="2">
        <f t="shared" si="599"/>
        <v>0.93263717075179187</v>
      </c>
      <c r="GK212" s="2">
        <f t="shared" si="600"/>
        <v>0.9102955009538285</v>
      </c>
      <c r="GM212" s="92">
        <f t="shared" si="536"/>
        <v>0</v>
      </c>
      <c r="GN212" s="92">
        <f t="shared" si="601"/>
        <v>0</v>
      </c>
      <c r="GO212" s="92">
        <f t="shared" si="602"/>
        <v>0</v>
      </c>
      <c r="GP212" s="92">
        <f t="shared" si="603"/>
        <v>0</v>
      </c>
      <c r="GQ212" s="92">
        <f t="shared" si="604"/>
        <v>0</v>
      </c>
      <c r="GR212" s="92">
        <f t="shared" si="605"/>
        <v>0</v>
      </c>
      <c r="GS212" s="92">
        <f t="shared" si="606"/>
        <v>0</v>
      </c>
      <c r="GT212" s="92">
        <f t="shared" si="607"/>
        <v>0</v>
      </c>
      <c r="GU212" s="92">
        <f t="shared" si="608"/>
        <v>0</v>
      </c>
      <c r="GV212" s="92">
        <f t="shared" si="609"/>
        <v>0</v>
      </c>
      <c r="GW212" s="92">
        <f t="shared" si="610"/>
        <v>0</v>
      </c>
      <c r="GX212" s="92">
        <f t="shared" si="611"/>
        <v>0</v>
      </c>
      <c r="GY212" s="92">
        <f t="shared" si="612"/>
        <v>0</v>
      </c>
      <c r="GZ212" s="92">
        <f t="shared" si="613"/>
        <v>0</v>
      </c>
      <c r="HA212" s="92">
        <f t="shared" si="614"/>
        <v>0</v>
      </c>
      <c r="HC212" s="92">
        <f t="shared" si="537"/>
        <v>0</v>
      </c>
      <c r="HD212" s="92">
        <f t="shared" si="615"/>
        <v>0</v>
      </c>
      <c r="HE212" s="92">
        <f t="shared" si="616"/>
        <v>0</v>
      </c>
      <c r="HF212" s="92">
        <f t="shared" si="617"/>
        <v>0</v>
      </c>
      <c r="HG212" s="92">
        <f t="shared" si="618"/>
        <v>0</v>
      </c>
      <c r="HH212" s="92">
        <f t="shared" si="619"/>
        <v>0</v>
      </c>
      <c r="HI212" s="92">
        <f t="shared" si="620"/>
        <v>0</v>
      </c>
      <c r="HJ212" s="92">
        <f t="shared" si="621"/>
        <v>0</v>
      </c>
      <c r="HK212" s="92">
        <f t="shared" si="622"/>
        <v>0</v>
      </c>
      <c r="HL212" s="92">
        <f t="shared" si="623"/>
        <v>0</v>
      </c>
      <c r="HM212" s="92">
        <f t="shared" si="624"/>
        <v>0</v>
      </c>
      <c r="HN212" s="92">
        <f t="shared" si="625"/>
        <v>0</v>
      </c>
      <c r="HO212" s="92">
        <f t="shared" si="626"/>
        <v>0</v>
      </c>
      <c r="HP212" s="92">
        <f t="shared" si="627"/>
        <v>0</v>
      </c>
      <c r="HQ212" s="92">
        <f t="shared" si="628"/>
        <v>0</v>
      </c>
      <c r="HS212" s="92">
        <f t="shared" si="538"/>
        <v>1.0542406362301667E-63</v>
      </c>
      <c r="HT212" s="92">
        <f t="shared" si="629"/>
        <v>2.6691046928007894E-64</v>
      </c>
      <c r="HU212" s="92">
        <f t="shared" si="630"/>
        <v>6.6292686179106774E-75</v>
      </c>
      <c r="HV212" s="92">
        <f t="shared" si="631"/>
        <v>4.7648713812206924E-73</v>
      </c>
      <c r="HW212" s="92">
        <f t="shared" si="632"/>
        <v>1.2659534700477572E-74</v>
      </c>
      <c r="HX212" s="92">
        <f t="shared" si="633"/>
        <v>6.072893596264439E-82</v>
      </c>
      <c r="HY212" s="92">
        <f t="shared" si="634"/>
        <v>4.2697506909516088E-88</v>
      </c>
      <c r="HZ212" s="92">
        <f t="shared" si="635"/>
        <v>7.7882104493791928E-102</v>
      </c>
      <c r="IA212" s="92">
        <f t="shared" si="636"/>
        <v>5.6153461869709174E-100</v>
      </c>
      <c r="IB212" s="92">
        <f t="shared" si="637"/>
        <v>7.4413653458063169E-96</v>
      </c>
      <c r="IC212" s="92">
        <f t="shared" si="638"/>
        <v>1.3402275138454085E-93</v>
      </c>
      <c r="ID212" s="92">
        <f t="shared" si="639"/>
        <v>1.3015353062786556E-82</v>
      </c>
      <c r="IE212" s="92">
        <f t="shared" si="640"/>
        <v>7.524863774512492E-72</v>
      </c>
      <c r="IF212" s="92">
        <f t="shared" si="641"/>
        <v>3.2308317074247611E-59</v>
      </c>
      <c r="IG212" s="92">
        <f t="shared" si="642"/>
        <v>1.9070908833318151E-62</v>
      </c>
      <c r="II212" s="92">
        <f t="shared" si="539"/>
        <v>2.7461065233000678E-13</v>
      </c>
      <c r="IJ212" s="92">
        <f t="shared" si="540"/>
        <v>1.0225895138919949E-13</v>
      </c>
      <c r="IK212" s="92">
        <f t="shared" si="541"/>
        <v>3.4801568684535487E-16</v>
      </c>
      <c r="IL212" s="92">
        <f t="shared" si="542"/>
        <v>3.0250812467243249E-15</v>
      </c>
      <c r="IM212" s="92">
        <f t="shared" si="543"/>
        <v>3.5874414449788565E-15</v>
      </c>
      <c r="IN212" s="92">
        <f t="shared" si="544"/>
        <v>1.8852639804451024E-16</v>
      </c>
      <c r="IO212" s="92">
        <f t="shared" si="545"/>
        <v>1.4948974758334826E-17</v>
      </c>
      <c r="IP212" s="92">
        <f t="shared" si="546"/>
        <v>3.1318857006209388E-21</v>
      </c>
      <c r="IQ212" s="92">
        <f t="shared" si="547"/>
        <v>2.7032884799947506E-21</v>
      </c>
      <c r="IR212" s="92">
        <f t="shared" si="548"/>
        <v>9.9356621113461074E-20</v>
      </c>
      <c r="IS212" s="92">
        <f t="shared" si="549"/>
        <v>4.3451206442131991E-19</v>
      </c>
      <c r="IT212" s="92">
        <f t="shared" si="550"/>
        <v>4.0981833728146199E-16</v>
      </c>
      <c r="IU212" s="92">
        <f t="shared" si="551"/>
        <v>3.8574290336946314E-14</v>
      </c>
      <c r="IV212" s="92">
        <f t="shared" si="552"/>
        <v>7.3175706663036969E-5</v>
      </c>
      <c r="IW212" s="92">
        <f t="shared" si="553"/>
        <v>1.7296887637637253E-9</v>
      </c>
      <c r="IY212" s="92">
        <f t="shared" si="554"/>
        <v>2.7461065233000678E-13</v>
      </c>
      <c r="IZ212" s="92">
        <f t="shared" si="555"/>
        <v>1.0225895138919949E-13</v>
      </c>
      <c r="JA212" s="92">
        <f t="shared" si="556"/>
        <v>3.4801568684535487E-16</v>
      </c>
      <c r="JB212" s="92">
        <f t="shared" si="557"/>
        <v>3.0250812467243249E-15</v>
      </c>
      <c r="JC212" s="92">
        <f t="shared" si="558"/>
        <v>3.5874414449788565E-15</v>
      </c>
      <c r="JD212" s="92">
        <f t="shared" si="559"/>
        <v>1.8852639804451024E-16</v>
      </c>
      <c r="JE212" s="92">
        <f t="shared" si="560"/>
        <v>1.4948974758334826E-17</v>
      </c>
      <c r="JF212" s="92">
        <f t="shared" si="561"/>
        <v>3.1318857006209388E-21</v>
      </c>
      <c r="JG212" s="92">
        <f t="shared" si="562"/>
        <v>2.7032884799947506E-21</v>
      </c>
      <c r="JH212" s="92">
        <f t="shared" si="563"/>
        <v>9.9356621113461074E-20</v>
      </c>
      <c r="JI212" s="92">
        <f t="shared" si="564"/>
        <v>4.3451206442131991E-19</v>
      </c>
      <c r="JJ212" s="92">
        <f t="shared" si="565"/>
        <v>4.0981833728146199E-16</v>
      </c>
      <c r="JK212" s="92">
        <f t="shared" si="566"/>
        <v>3.8574290336946314E-14</v>
      </c>
      <c r="JL212" s="92">
        <f t="shared" si="567"/>
        <v>7.3175706663036969E-5</v>
      </c>
      <c r="JM212" s="92">
        <f t="shared" si="568"/>
        <v>1.7296887637637253E-9</v>
      </c>
    </row>
    <row r="213" spans="2:273" x14ac:dyDescent="0.25">
      <c r="B213" s="2">
        <v>186</v>
      </c>
      <c r="C213" s="37">
        <v>54.5</v>
      </c>
      <c r="D213" s="37">
        <v>55.424999999999997</v>
      </c>
      <c r="E213" s="37">
        <v>56.122</v>
      </c>
      <c r="F213" s="37">
        <v>59.195</v>
      </c>
      <c r="G213" s="37">
        <v>57.951000000000001</v>
      </c>
      <c r="H213" s="37">
        <v>59.643000000000001</v>
      </c>
      <c r="I213" s="37">
        <v>59.975999999999999</v>
      </c>
      <c r="J213" s="37">
        <v>59.673999999999999</v>
      </c>
      <c r="K213" s="37">
        <v>57.976999999999997</v>
      </c>
      <c r="L213" s="37">
        <v>60.158999999999999</v>
      </c>
      <c r="M213" s="37">
        <v>56.182000000000002</v>
      </c>
      <c r="N213" s="37">
        <v>56.908999999999999</v>
      </c>
      <c r="O213" s="37">
        <v>54.795000000000002</v>
      </c>
      <c r="P213" s="37">
        <v>57.182000000000002</v>
      </c>
      <c r="Q213" s="37">
        <v>58.545000000000002</v>
      </c>
      <c r="S213" s="4">
        <f t="shared" si="440"/>
        <v>54.272662320764375</v>
      </c>
      <c r="T213" s="4">
        <f t="shared" si="441"/>
        <v>55.527907040495201</v>
      </c>
      <c r="U213" s="4">
        <f t="shared" si="442"/>
        <v>55.603277673384881</v>
      </c>
      <c r="V213" s="4">
        <f t="shared" si="443"/>
        <v>56.45972627838519</v>
      </c>
      <c r="W213" s="4">
        <f t="shared" si="444"/>
        <v>57.670104236773717</v>
      </c>
      <c r="X213" s="4">
        <f t="shared" si="445"/>
        <v>57.820793387989625</v>
      </c>
      <c r="Y213" s="4">
        <f t="shared" si="446"/>
        <v>58.198872342144298</v>
      </c>
      <c r="Z213" s="4" t="e">
        <f t="shared" si="447"/>
        <v>#N/A</v>
      </c>
      <c r="AA213" s="4" t="e">
        <f t="shared" si="448"/>
        <v>#N/A</v>
      </c>
      <c r="AB213" s="4" t="e">
        <f t="shared" si="449"/>
        <v>#N/A</v>
      </c>
      <c r="AC213" s="4" t="e">
        <f t="shared" si="450"/>
        <v>#N/A</v>
      </c>
      <c r="AD213" s="4">
        <f t="shared" si="451"/>
        <v>55.376309417725203</v>
      </c>
      <c r="AE213" s="4">
        <f t="shared" si="452"/>
        <v>55.09256635592449</v>
      </c>
      <c r="AF213" s="4">
        <f t="shared" si="453"/>
        <v>57.618040812275083</v>
      </c>
      <c r="AG213" s="4">
        <f t="shared" si="454"/>
        <v>59.320125717022648</v>
      </c>
      <c r="AI213" s="4">
        <f t="shared" si="455"/>
        <v>0.22733767923562453</v>
      </c>
      <c r="AJ213" s="4">
        <f t="shared" si="456"/>
        <v>-0.10290704049520372</v>
      </c>
      <c r="AK213" s="4">
        <f t="shared" si="457"/>
        <v>0.5187223266151193</v>
      </c>
      <c r="AL213" s="4">
        <f t="shared" si="458"/>
        <v>2.73527372161481</v>
      </c>
      <c r="AM213" s="4">
        <f t="shared" si="459"/>
        <v>0.28089576322628318</v>
      </c>
      <c r="AN213" s="4">
        <f t="shared" si="460"/>
        <v>1.8222066120103761</v>
      </c>
      <c r="AO213" s="4">
        <f t="shared" si="461"/>
        <v>1.7771276578557007</v>
      </c>
      <c r="AP213" s="4">
        <f t="shared" si="462"/>
        <v>0</v>
      </c>
      <c r="AQ213" s="4">
        <f t="shared" si="463"/>
        <v>0</v>
      </c>
      <c r="AR213" s="4">
        <f t="shared" si="464"/>
        <v>0</v>
      </c>
      <c r="AS213" s="4">
        <f t="shared" si="465"/>
        <v>0</v>
      </c>
      <c r="AT213" s="4">
        <f t="shared" si="466"/>
        <v>1.532690582274796</v>
      </c>
      <c r="AU213" s="4">
        <f t="shared" si="467"/>
        <v>-0.29756635592448788</v>
      </c>
      <c r="AV213" s="4">
        <f t="shared" si="647"/>
        <v>-0.43604081227508118</v>
      </c>
      <c r="AW213" s="4">
        <f t="shared" si="647"/>
        <v>-0.77512571702264665</v>
      </c>
      <c r="AY213" s="2">
        <f t="shared" si="519"/>
        <v>54.272662320764375</v>
      </c>
      <c r="AZ213" s="2">
        <f t="shared" si="570"/>
        <v>55.527907040495201</v>
      </c>
      <c r="BA213" s="2">
        <f t="shared" si="571"/>
        <v>55.603277673384881</v>
      </c>
      <c r="BB213" s="2">
        <f t="shared" si="572"/>
        <v>56.45972627838519</v>
      </c>
      <c r="BC213" s="2">
        <f t="shared" si="573"/>
        <v>57.670104236773717</v>
      </c>
      <c r="BD213" s="2">
        <f t="shared" si="574"/>
        <v>57.820793387989625</v>
      </c>
      <c r="BE213" s="2">
        <f t="shared" si="575"/>
        <v>58.198872342144298</v>
      </c>
      <c r="BF213" s="2" t="e">
        <f t="shared" si="576"/>
        <v>#N/A</v>
      </c>
      <c r="BG213" s="2" t="e">
        <f t="shared" si="577"/>
        <v>#N/A</v>
      </c>
      <c r="BH213" s="2" t="e">
        <f t="shared" si="578"/>
        <v>#N/A</v>
      </c>
      <c r="BI213" s="2" t="e">
        <f t="shared" si="579"/>
        <v>#N/A</v>
      </c>
      <c r="BJ213" s="2">
        <f t="shared" si="580"/>
        <v>55.376309417725203</v>
      </c>
      <c r="BK213" s="2">
        <f t="shared" si="581"/>
        <v>55.09256635592449</v>
      </c>
      <c r="BL213" s="2">
        <f t="shared" si="582"/>
        <v>57.618040812254755</v>
      </c>
      <c r="BM213" s="2">
        <f t="shared" si="583"/>
        <v>59.320125717020566</v>
      </c>
      <c r="BO213" s="2" t="str">
        <f t="shared" si="469"/>
        <v/>
      </c>
      <c r="BP213" s="2" t="str">
        <f t="shared" si="470"/>
        <v/>
      </c>
      <c r="BQ213" s="2" t="str">
        <f t="shared" si="471"/>
        <v/>
      </c>
      <c r="BR213" s="2" t="str">
        <f t="shared" si="472"/>
        <v/>
      </c>
      <c r="BS213" s="2" t="str">
        <f t="shared" si="473"/>
        <v/>
      </c>
      <c r="BT213" s="2" t="str">
        <f t="shared" si="474"/>
        <v/>
      </c>
      <c r="BU213" s="2" t="str">
        <f t="shared" si="475"/>
        <v/>
      </c>
      <c r="BV213" s="2" t="str">
        <f t="shared" si="476"/>
        <v/>
      </c>
      <c r="BW213" s="2" t="str">
        <f t="shared" si="477"/>
        <v/>
      </c>
      <c r="BX213" s="2" t="str">
        <f t="shared" si="478"/>
        <v/>
      </c>
      <c r="BY213" s="2" t="str">
        <f t="shared" si="479"/>
        <v/>
      </c>
      <c r="BZ213" s="2" t="str">
        <f t="shared" si="480"/>
        <v/>
      </c>
      <c r="CA213" s="2" t="str">
        <f t="shared" si="481"/>
        <v/>
      </c>
      <c r="CB213" s="2" t="str">
        <f t="shared" si="482"/>
        <v/>
      </c>
      <c r="CC213" s="2" t="str">
        <f t="shared" si="483"/>
        <v/>
      </c>
      <c r="CE213" s="2" t="str">
        <f t="shared" si="520"/>
        <v/>
      </c>
      <c r="CF213" s="2" t="str">
        <f t="shared" si="521"/>
        <v/>
      </c>
      <c r="CG213" s="2" t="str">
        <f t="shared" si="522"/>
        <v/>
      </c>
      <c r="CH213" s="2" t="str">
        <f t="shared" si="523"/>
        <v/>
      </c>
      <c r="CI213" s="2" t="str">
        <f t="shared" si="524"/>
        <v/>
      </c>
      <c r="CJ213" s="2" t="str">
        <f t="shared" si="525"/>
        <v/>
      </c>
      <c r="CK213" s="2" t="str">
        <f t="shared" si="526"/>
        <v/>
      </c>
      <c r="CL213" s="2" t="str">
        <f t="shared" si="527"/>
        <v/>
      </c>
      <c r="CM213" s="2" t="str">
        <f t="shared" si="528"/>
        <v/>
      </c>
      <c r="CN213" s="2" t="str">
        <f t="shared" si="529"/>
        <v/>
      </c>
      <c r="CO213" s="2" t="str">
        <f t="shared" si="530"/>
        <v/>
      </c>
      <c r="CP213" s="2" t="str">
        <f t="shared" si="531"/>
        <v/>
      </c>
      <c r="CQ213" s="2" t="str">
        <f t="shared" si="532"/>
        <v/>
      </c>
      <c r="CR213" s="2" t="str">
        <f t="shared" si="533"/>
        <v/>
      </c>
      <c r="CS213" s="2" t="str">
        <f t="shared" si="534"/>
        <v/>
      </c>
      <c r="CU213" s="2">
        <f t="shared" si="484"/>
        <v>54.5</v>
      </c>
      <c r="CV213" s="2">
        <f t="shared" si="485"/>
        <v>55.424999999999997</v>
      </c>
      <c r="CW213" s="2">
        <f t="shared" si="486"/>
        <v>56.122</v>
      </c>
      <c r="CX213" s="2">
        <f t="shared" si="487"/>
        <v>59.195</v>
      </c>
      <c r="CY213" s="2">
        <f t="shared" si="488"/>
        <v>57.951000000000001</v>
      </c>
      <c r="CZ213" s="2">
        <f t="shared" si="489"/>
        <v>59.643000000000001</v>
      </c>
      <c r="DA213" s="2">
        <f t="shared" si="490"/>
        <v>59.975999999999999</v>
      </c>
      <c r="DB213" s="2" t="str">
        <f t="shared" si="491"/>
        <v/>
      </c>
      <c r="DC213" s="2" t="str">
        <f t="shared" si="492"/>
        <v/>
      </c>
      <c r="DD213" s="2" t="str">
        <f t="shared" si="493"/>
        <v/>
      </c>
      <c r="DE213" s="2" t="str">
        <f t="shared" si="494"/>
        <v/>
      </c>
      <c r="DF213" s="2">
        <f t="shared" si="495"/>
        <v>56.908999999999999</v>
      </c>
      <c r="DG213" s="2">
        <f t="shared" si="496"/>
        <v>54.795000000000002</v>
      </c>
      <c r="DH213" s="2">
        <f t="shared" si="497"/>
        <v>57.182000000000002</v>
      </c>
      <c r="DI213" s="2">
        <f t="shared" si="498"/>
        <v>58.545000000000002</v>
      </c>
      <c r="DK213" s="2">
        <f t="shared" si="499"/>
        <v>125.01569418386492</v>
      </c>
      <c r="DL213" s="2">
        <f t="shared" si="648"/>
        <v>120.6696167247387</v>
      </c>
      <c r="DM213" s="2">
        <f t="shared" si="648"/>
        <v>119.67423088350486</v>
      </c>
      <c r="DN213" s="2">
        <f t="shared" si="648"/>
        <v>132.08727747616342</v>
      </c>
      <c r="DO213" s="2">
        <f t="shared" si="648"/>
        <v>129.68066085946572</v>
      </c>
      <c r="DP213" s="2">
        <f t="shared" si="648"/>
        <v>118.65253972125437</v>
      </c>
      <c r="DQ213" s="2">
        <f t="shared" si="648"/>
        <v>111.68585215946845</v>
      </c>
      <c r="DR213" s="2">
        <f t="shared" si="648"/>
        <v>109.67109556221806</v>
      </c>
      <c r="DS213" s="2">
        <f t="shared" si="648"/>
        <v>113.87934629824703</v>
      </c>
      <c r="DT213" s="2">
        <f t="shared" si="648"/>
        <v>115.7228021230046</v>
      </c>
      <c r="DU213" s="2">
        <f t="shared" si="648"/>
        <v>114.98062624584716</v>
      </c>
      <c r="DV213" s="2">
        <f t="shared" si="648"/>
        <v>125.93417448613027</v>
      </c>
      <c r="DW213" s="2">
        <f t="shared" si="648"/>
        <v>120.29642857142855</v>
      </c>
      <c r="DX213" s="2">
        <f t="shared" si="648"/>
        <v>110.2730361667072</v>
      </c>
      <c r="DY213" s="2">
        <f t="shared" si="648"/>
        <v>92.27856815114707</v>
      </c>
      <c r="EA213" s="2">
        <f t="shared" ref="EA213:EA227" si="651">CE$228*$B213+CE$229</f>
        <v>51.933877250579755</v>
      </c>
      <c r="EB213" s="2">
        <f t="shared" si="501"/>
        <v>53.823492160180493</v>
      </c>
      <c r="EC213" s="2">
        <f t="shared" si="502"/>
        <v>52.726271843881079</v>
      </c>
      <c r="ED213" s="2">
        <f t="shared" si="503"/>
        <v>53.653685074005438</v>
      </c>
      <c r="EE213" s="2">
        <f t="shared" si="504"/>
        <v>56.716432727715059</v>
      </c>
      <c r="EF213" s="2">
        <f t="shared" si="505"/>
        <v>55.554258765029779</v>
      </c>
      <c r="EG213" s="2">
        <f t="shared" si="506"/>
        <v>56.015926751324542</v>
      </c>
      <c r="EH213" s="2">
        <f t="shared" si="507"/>
        <v>55.216680644032209</v>
      </c>
      <c r="EI213" s="2">
        <f t="shared" si="508"/>
        <v>54.241090286771502</v>
      </c>
      <c r="EJ213" s="2">
        <f t="shared" si="509"/>
        <v>54.662472037675556</v>
      </c>
      <c r="EK213" s="2">
        <f t="shared" si="510"/>
        <v>54.786340820487148</v>
      </c>
      <c r="EL213" s="2">
        <f t="shared" si="511"/>
        <v>54.293431203089469</v>
      </c>
      <c r="EM213" s="2">
        <f t="shared" si="512"/>
        <v>52.948001628664493</v>
      </c>
      <c r="EN213" s="2">
        <f t="shared" si="513"/>
        <v>57.549312347092446</v>
      </c>
      <c r="EO213" s="2">
        <f t="shared" si="514"/>
        <v>63.229004453464334</v>
      </c>
      <c r="EQ213" s="2">
        <f t="shared" si="515"/>
        <v>54.4028858843146</v>
      </c>
      <c r="ER213" s="2">
        <f t="shared" si="649"/>
        <v>55.618082476905251</v>
      </c>
      <c r="ES213" s="2">
        <f t="shared" si="649"/>
        <v>55.74579098994414</v>
      </c>
      <c r="ET213" s="2">
        <f t="shared" si="649"/>
        <v>56.605982397214326</v>
      </c>
      <c r="EU213" s="2">
        <f t="shared" si="649"/>
        <v>57.721663727280117</v>
      </c>
      <c r="EV213" s="2">
        <f t="shared" si="649"/>
        <v>57.941333810100318</v>
      </c>
      <c r="EW213" s="2">
        <f t="shared" si="649"/>
        <v>58.315908769180496</v>
      </c>
      <c r="EX213" s="2">
        <f t="shared" si="649"/>
        <v>59.217823738750631</v>
      </c>
      <c r="EY213" s="2">
        <f t="shared" si="649"/>
        <v>57.277542616248226</v>
      </c>
      <c r="EZ213" s="2">
        <f t="shared" si="649"/>
        <v>57.090220721600687</v>
      </c>
      <c r="FA213" s="2">
        <f t="shared" si="649"/>
        <v>56.458044353966756</v>
      </c>
      <c r="FB213" s="2">
        <f t="shared" si="649"/>
        <v>55.441052195745712</v>
      </c>
      <c r="FC213" s="2">
        <f t="shared" si="649"/>
        <v>55.225201323791438</v>
      </c>
      <c r="FD213" s="2">
        <f t="shared" si="649"/>
        <v>57.622472023748912</v>
      </c>
      <c r="FE213" s="2">
        <f t="shared" si="649"/>
        <v>58.968741463235411</v>
      </c>
      <c r="FG213" s="2">
        <f t="shared" si="517"/>
        <v>0.99999856840017232</v>
      </c>
      <c r="FH213" s="2">
        <f t="shared" si="650"/>
        <v>0.99999842992089416</v>
      </c>
      <c r="FI213" s="2">
        <f t="shared" si="650"/>
        <v>0.99999815295854833</v>
      </c>
      <c r="FJ213" s="2">
        <f t="shared" si="650"/>
        <v>0.99999826260107794</v>
      </c>
      <c r="FK213" s="2">
        <f t="shared" si="650"/>
        <v>0.99999829447341448</v>
      </c>
      <c r="FL213" s="2">
        <f t="shared" si="650"/>
        <v>0.9999983403981495</v>
      </c>
      <c r="FM213" s="2">
        <f t="shared" si="650"/>
        <v>0.99999806794893553</v>
      </c>
      <c r="FN213" s="2">
        <f t="shared" si="650"/>
        <v>0.9999978107690134</v>
      </c>
      <c r="FO213" s="2">
        <f t="shared" si="650"/>
        <v>0.99999782670248982</v>
      </c>
      <c r="FP213" s="2">
        <f t="shared" si="650"/>
        <v>0.99999783585835722</v>
      </c>
      <c r="FQ213" s="2">
        <f t="shared" si="650"/>
        <v>0.999998094818905</v>
      </c>
      <c r="FR213" s="2">
        <f t="shared" si="650"/>
        <v>0.99999777024692116</v>
      </c>
      <c r="FS213" s="2">
        <f t="shared" si="650"/>
        <v>0.99999807839393051</v>
      </c>
      <c r="FT213" s="2">
        <f t="shared" si="650"/>
        <v>0.99999828922058909</v>
      </c>
      <c r="FU213" s="2">
        <f t="shared" si="650"/>
        <v>0.99999748897368701</v>
      </c>
      <c r="FW213" s="2">
        <f t="shared" si="535"/>
        <v>0.9472143654396199</v>
      </c>
      <c r="FX213" s="2">
        <f t="shared" si="587"/>
        <v>0.94969303619207046</v>
      </c>
      <c r="FY213" s="2">
        <f t="shared" si="588"/>
        <v>0.95276169306603486</v>
      </c>
      <c r="FZ213" s="2">
        <f t="shared" si="589"/>
        <v>0.95041407648301757</v>
      </c>
      <c r="GA213" s="2">
        <f t="shared" si="590"/>
        <v>0.94858501880698687</v>
      </c>
      <c r="GB213" s="2">
        <f t="shared" si="591"/>
        <v>0.94945900826047791</v>
      </c>
      <c r="GC213" s="2">
        <f t="shared" si="592"/>
        <v>0.94906743476018751</v>
      </c>
      <c r="GD213" s="2">
        <f t="shared" si="593"/>
        <v>0.95564931097264572</v>
      </c>
      <c r="GE213" s="2">
        <f t="shared" si="594"/>
        <v>0.95720087880700233</v>
      </c>
      <c r="GF213" s="2">
        <f t="shared" si="595"/>
        <v>0.95262830794539521</v>
      </c>
      <c r="GG213" s="2">
        <f t="shared" si="596"/>
        <v>0.95197417365649895</v>
      </c>
      <c r="GH213" s="2">
        <f t="shared" si="597"/>
        <v>0.94344603348689537</v>
      </c>
      <c r="GI213" s="2">
        <f t="shared" si="598"/>
        <v>0.94169840032165908</v>
      </c>
      <c r="GJ213" s="2">
        <f t="shared" si="599"/>
        <v>0.93819805715422255</v>
      </c>
      <c r="GK213" s="2">
        <f t="shared" si="600"/>
        <v>0.91753764723631515</v>
      </c>
      <c r="GM213" s="92">
        <f t="shared" si="536"/>
        <v>0</v>
      </c>
      <c r="GN213" s="92">
        <f t="shared" si="601"/>
        <v>0</v>
      </c>
      <c r="GO213" s="92">
        <f t="shared" si="602"/>
        <v>0</v>
      </c>
      <c r="GP213" s="92">
        <f t="shared" si="603"/>
        <v>0</v>
      </c>
      <c r="GQ213" s="92">
        <f t="shared" si="604"/>
        <v>0</v>
      </c>
      <c r="GR213" s="92">
        <f t="shared" si="605"/>
        <v>0</v>
      </c>
      <c r="GS213" s="92">
        <f t="shared" si="606"/>
        <v>0</v>
      </c>
      <c r="GT213" s="92">
        <f t="shared" si="607"/>
        <v>0</v>
      </c>
      <c r="GU213" s="92">
        <f t="shared" si="608"/>
        <v>0</v>
      </c>
      <c r="GV213" s="92">
        <f t="shared" si="609"/>
        <v>0</v>
      </c>
      <c r="GW213" s="92">
        <f t="shared" si="610"/>
        <v>0</v>
      </c>
      <c r="GX213" s="92">
        <f t="shared" si="611"/>
        <v>0</v>
      </c>
      <c r="GY213" s="92">
        <f t="shared" si="612"/>
        <v>0</v>
      </c>
      <c r="GZ213" s="92">
        <f t="shared" si="613"/>
        <v>0</v>
      </c>
      <c r="HA213" s="92">
        <f t="shared" si="614"/>
        <v>0</v>
      </c>
      <c r="HC213" s="92">
        <f t="shared" si="537"/>
        <v>0</v>
      </c>
      <c r="HD213" s="92">
        <f t="shared" si="615"/>
        <v>0</v>
      </c>
      <c r="HE213" s="92">
        <f t="shared" si="616"/>
        <v>0</v>
      </c>
      <c r="HF213" s="92">
        <f t="shared" si="617"/>
        <v>0</v>
      </c>
      <c r="HG213" s="92">
        <f t="shared" si="618"/>
        <v>0</v>
      </c>
      <c r="HH213" s="92">
        <f t="shared" si="619"/>
        <v>0</v>
      </c>
      <c r="HI213" s="92">
        <f t="shared" si="620"/>
        <v>0</v>
      </c>
      <c r="HJ213" s="92">
        <f t="shared" si="621"/>
        <v>0</v>
      </c>
      <c r="HK213" s="92">
        <f t="shared" si="622"/>
        <v>0</v>
      </c>
      <c r="HL213" s="92">
        <f t="shared" si="623"/>
        <v>0</v>
      </c>
      <c r="HM213" s="92">
        <f t="shared" si="624"/>
        <v>0</v>
      </c>
      <c r="HN213" s="92">
        <f t="shared" si="625"/>
        <v>0</v>
      </c>
      <c r="HO213" s="92">
        <f t="shared" si="626"/>
        <v>0</v>
      </c>
      <c r="HP213" s="92">
        <f t="shared" si="627"/>
        <v>0</v>
      </c>
      <c r="HQ213" s="92">
        <f t="shared" si="628"/>
        <v>0</v>
      </c>
      <c r="HS213" s="92">
        <f t="shared" si="538"/>
        <v>8.3816909988911713E-66</v>
      </c>
      <c r="HT213" s="92">
        <f t="shared" si="629"/>
        <v>2.0752260640939431E-66</v>
      </c>
      <c r="HU213" s="92">
        <f t="shared" si="630"/>
        <v>2.3891155979762013E-77</v>
      </c>
      <c r="HV213" s="92">
        <f t="shared" si="631"/>
        <v>2.0086814622383672E-75</v>
      </c>
      <c r="HW213" s="92">
        <f t="shared" si="632"/>
        <v>4.7360374635274608E-77</v>
      </c>
      <c r="HX213" s="92">
        <f t="shared" si="633"/>
        <v>1.3752262560406911E-84</v>
      </c>
      <c r="HY213" s="92">
        <f t="shared" si="634"/>
        <v>6.0036862884870943E-91</v>
      </c>
      <c r="HZ213" s="92">
        <f t="shared" si="635"/>
        <v>4.4991313430533971E-105</v>
      </c>
      <c r="IA213" s="92">
        <f t="shared" si="636"/>
        <v>3.7643573153028881E-103</v>
      </c>
      <c r="IB213" s="92">
        <f t="shared" si="637"/>
        <v>6.0493512142182898E-99</v>
      </c>
      <c r="IC213" s="92">
        <f t="shared" si="638"/>
        <v>1.2997126137446224E-96</v>
      </c>
      <c r="ID213" s="92">
        <f t="shared" si="639"/>
        <v>2.3631335632725604E-85</v>
      </c>
      <c r="IE213" s="92">
        <f t="shared" si="640"/>
        <v>2.9774092364943412E-74</v>
      </c>
      <c r="IF213" s="92">
        <f t="shared" si="641"/>
        <v>3.0466360722706395E-61</v>
      </c>
      <c r="IG213" s="92">
        <f t="shared" si="642"/>
        <v>1.1432520084135244E-64</v>
      </c>
      <c r="II213" s="92">
        <f t="shared" si="539"/>
        <v>4.4525466122176173E-14</v>
      </c>
      <c r="IJ213" s="92">
        <f t="shared" si="540"/>
        <v>1.6074854129928112E-14</v>
      </c>
      <c r="IK213" s="92">
        <f t="shared" si="541"/>
        <v>3.9848002495426331E-17</v>
      </c>
      <c r="IL213" s="92">
        <f t="shared" si="542"/>
        <v>3.8288493050143349E-16</v>
      </c>
      <c r="IM213" s="92">
        <f t="shared" si="543"/>
        <v>4.4630635684525641E-16</v>
      </c>
      <c r="IN213" s="92">
        <f t="shared" si="544"/>
        <v>1.9632623533773645E-17</v>
      </c>
      <c r="IO213" s="92">
        <f t="shared" si="545"/>
        <v>1.310946226911491E-18</v>
      </c>
      <c r="IP213" s="92">
        <f t="shared" si="546"/>
        <v>1.8312527711990102E-22</v>
      </c>
      <c r="IQ213" s="92">
        <f t="shared" si="547"/>
        <v>1.623163920609104E-22</v>
      </c>
      <c r="IR213" s="92">
        <f t="shared" si="548"/>
        <v>6.7597315650587704E-21</v>
      </c>
      <c r="IS213" s="92">
        <f t="shared" si="549"/>
        <v>3.2046692460169506E-20</v>
      </c>
      <c r="IT213" s="92">
        <f t="shared" si="550"/>
        <v>4.0693489954383565E-17</v>
      </c>
      <c r="IU213" s="92">
        <f t="shared" si="551"/>
        <v>5.0862049460099175E-15</v>
      </c>
      <c r="IV213" s="92">
        <f t="shared" si="552"/>
        <v>4.0482732630372279E-5</v>
      </c>
      <c r="IW213" s="92">
        <f t="shared" si="553"/>
        <v>3.8330920631107136E-10</v>
      </c>
      <c r="IY213" s="92">
        <f t="shared" si="554"/>
        <v>4.4525466122176173E-14</v>
      </c>
      <c r="IZ213" s="92">
        <f t="shared" si="555"/>
        <v>1.6074854129928112E-14</v>
      </c>
      <c r="JA213" s="92">
        <f t="shared" si="556"/>
        <v>3.9848002495426331E-17</v>
      </c>
      <c r="JB213" s="92">
        <f t="shared" si="557"/>
        <v>3.8288493050143349E-16</v>
      </c>
      <c r="JC213" s="92">
        <f t="shared" si="558"/>
        <v>4.4630635684525641E-16</v>
      </c>
      <c r="JD213" s="92">
        <f t="shared" si="559"/>
        <v>1.9632623533773645E-17</v>
      </c>
      <c r="JE213" s="92">
        <f t="shared" si="560"/>
        <v>1.310946226911491E-18</v>
      </c>
      <c r="JF213" s="92">
        <f t="shared" si="561"/>
        <v>1.8312527711990102E-22</v>
      </c>
      <c r="JG213" s="92">
        <f t="shared" si="562"/>
        <v>1.623163920609104E-22</v>
      </c>
      <c r="JH213" s="92">
        <f t="shared" si="563"/>
        <v>6.7597315650587704E-21</v>
      </c>
      <c r="JI213" s="92">
        <f t="shared" si="564"/>
        <v>3.2046692460169506E-20</v>
      </c>
      <c r="JJ213" s="92">
        <f t="shared" si="565"/>
        <v>4.0693489954383565E-17</v>
      </c>
      <c r="JK213" s="92">
        <f t="shared" si="566"/>
        <v>5.0862049460099175E-15</v>
      </c>
      <c r="JL213" s="92">
        <f t="shared" si="567"/>
        <v>4.0482732630372279E-5</v>
      </c>
      <c r="JM213" s="92">
        <f t="shared" si="568"/>
        <v>3.8330920631107136E-10</v>
      </c>
    </row>
    <row r="214" spans="2:273" x14ac:dyDescent="0.25">
      <c r="B214" s="2">
        <v>187</v>
      </c>
      <c r="C214" s="37">
        <v>54.225000000000001</v>
      </c>
      <c r="D214" s="37">
        <v>56.05</v>
      </c>
      <c r="E214" s="37">
        <v>55.805</v>
      </c>
      <c r="F214" s="37">
        <v>56.927</v>
      </c>
      <c r="G214" s="37">
        <v>57.561</v>
      </c>
      <c r="H214" s="37">
        <v>58.048000000000002</v>
      </c>
      <c r="I214" s="37">
        <v>58.475999999999999</v>
      </c>
      <c r="J214" s="37">
        <v>59.906999999999996</v>
      </c>
      <c r="K214" s="37">
        <v>59.273000000000003</v>
      </c>
      <c r="L214" s="37">
        <v>58.476999999999997</v>
      </c>
      <c r="M214" s="37">
        <v>57.25</v>
      </c>
      <c r="N214" s="37">
        <v>54.408999999999999</v>
      </c>
      <c r="O214" s="37">
        <v>56.226999999999997</v>
      </c>
      <c r="P214" s="37">
        <v>55.5</v>
      </c>
      <c r="Q214" s="37">
        <v>58.273000000000003</v>
      </c>
      <c r="S214" s="4">
        <f t="shared" si="440"/>
        <v>54.207096891171034</v>
      </c>
      <c r="T214" s="4">
        <f t="shared" si="441"/>
        <v>55.458970242425366</v>
      </c>
      <c r="U214" s="4">
        <f t="shared" si="442"/>
        <v>55.504473579863266</v>
      </c>
      <c r="V214" s="4">
        <f t="shared" si="443"/>
        <v>56.37162981914949</v>
      </c>
      <c r="W214" s="4">
        <f t="shared" si="444"/>
        <v>57.58794480959638</v>
      </c>
      <c r="X214" s="4">
        <f t="shared" si="445"/>
        <v>57.736059164199048</v>
      </c>
      <c r="Y214" s="4" t="e">
        <f t="shared" si="446"/>
        <v>#N/A</v>
      </c>
      <c r="Z214" s="4" t="e">
        <f t="shared" si="447"/>
        <v>#N/A</v>
      </c>
      <c r="AA214" s="4" t="e">
        <f t="shared" si="448"/>
        <v>#N/A</v>
      </c>
      <c r="AB214" s="4" t="e">
        <f t="shared" si="449"/>
        <v>#N/A</v>
      </c>
      <c r="AC214" s="4" t="e">
        <f t="shared" si="450"/>
        <v>#N/A</v>
      </c>
      <c r="AD214" s="4">
        <f t="shared" si="451"/>
        <v>55.275461219638572</v>
      </c>
      <c r="AE214" s="4">
        <f t="shared" si="452"/>
        <v>54.993146423189913</v>
      </c>
      <c r="AF214" s="4">
        <f t="shared" si="453"/>
        <v>57.517457336669786</v>
      </c>
      <c r="AG214" s="4">
        <f t="shared" si="454"/>
        <v>59.173193981386746</v>
      </c>
      <c r="AI214" s="4">
        <f t="shared" si="455"/>
        <v>1.7903108828967618E-2</v>
      </c>
      <c r="AJ214" s="4">
        <f t="shared" si="456"/>
        <v>0.59102975757463128</v>
      </c>
      <c r="AK214" s="4">
        <f t="shared" si="457"/>
        <v>0.30052642013673392</v>
      </c>
      <c r="AL214" s="4">
        <f t="shared" si="458"/>
        <v>0.5553701808505096</v>
      </c>
      <c r="AM214" s="4">
        <f t="shared" si="459"/>
        <v>-2.6944809596379571E-2</v>
      </c>
      <c r="AN214" s="4">
        <f t="shared" si="460"/>
        <v>0.31194083580095366</v>
      </c>
      <c r="AO214" s="4">
        <f t="shared" si="461"/>
        <v>0</v>
      </c>
      <c r="AP214" s="4">
        <f t="shared" si="462"/>
        <v>0</v>
      </c>
      <c r="AQ214" s="4">
        <f t="shared" si="463"/>
        <v>0</v>
      </c>
      <c r="AR214" s="4">
        <f t="shared" si="464"/>
        <v>0</v>
      </c>
      <c r="AS214" s="4">
        <f t="shared" si="465"/>
        <v>0</v>
      </c>
      <c r="AT214" s="4">
        <f t="shared" si="466"/>
        <v>-0.86646121963857325</v>
      </c>
      <c r="AU214" s="4">
        <f t="shared" si="467"/>
        <v>1.233853576810084</v>
      </c>
      <c r="AV214" s="4">
        <f t="shared" si="647"/>
        <v>-2.0174573366697857</v>
      </c>
      <c r="AW214" s="4">
        <f t="shared" si="647"/>
        <v>-0.90019398138674234</v>
      </c>
      <c r="AY214" s="2">
        <f t="shared" si="519"/>
        <v>54.207096891171034</v>
      </c>
      <c r="AZ214" s="2">
        <f t="shared" si="570"/>
        <v>55.458970242425366</v>
      </c>
      <c r="BA214" s="2">
        <f t="shared" si="571"/>
        <v>55.504473579863266</v>
      </c>
      <c r="BB214" s="2">
        <f t="shared" si="572"/>
        <v>56.37162981914949</v>
      </c>
      <c r="BC214" s="2">
        <f t="shared" si="573"/>
        <v>57.58794480959638</v>
      </c>
      <c r="BD214" s="2">
        <f t="shared" si="574"/>
        <v>57.736059164199048</v>
      </c>
      <c r="BE214" s="2" t="e">
        <f t="shared" si="575"/>
        <v>#N/A</v>
      </c>
      <c r="BF214" s="2" t="e">
        <f t="shared" si="576"/>
        <v>#N/A</v>
      </c>
      <c r="BG214" s="2" t="e">
        <f t="shared" si="577"/>
        <v>#N/A</v>
      </c>
      <c r="BH214" s="2" t="e">
        <f t="shared" si="578"/>
        <v>#N/A</v>
      </c>
      <c r="BI214" s="2" t="e">
        <f t="shared" si="579"/>
        <v>#N/A</v>
      </c>
      <c r="BJ214" s="2">
        <f t="shared" si="580"/>
        <v>55.275461219638572</v>
      </c>
      <c r="BK214" s="2">
        <f t="shared" si="581"/>
        <v>54.993146423189913</v>
      </c>
      <c r="BL214" s="2">
        <f t="shared" si="582"/>
        <v>57.517457336666546</v>
      </c>
      <c r="BM214" s="2">
        <f t="shared" si="583"/>
        <v>59.173193981386525</v>
      </c>
      <c r="BO214" s="2" t="str">
        <f t="shared" si="469"/>
        <v/>
      </c>
      <c r="BP214" s="2" t="str">
        <f t="shared" si="470"/>
        <v/>
      </c>
      <c r="BQ214" s="2" t="str">
        <f t="shared" si="471"/>
        <v/>
      </c>
      <c r="BR214" s="2" t="str">
        <f t="shared" si="472"/>
        <v/>
      </c>
      <c r="BS214" s="2" t="str">
        <f t="shared" si="473"/>
        <v/>
      </c>
      <c r="BT214" s="2" t="str">
        <f t="shared" si="474"/>
        <v/>
      </c>
      <c r="BU214" s="2" t="str">
        <f t="shared" si="475"/>
        <v/>
      </c>
      <c r="BV214" s="2" t="str">
        <f t="shared" si="476"/>
        <v/>
      </c>
      <c r="BW214" s="2" t="str">
        <f t="shared" si="477"/>
        <v/>
      </c>
      <c r="BX214" s="2" t="str">
        <f t="shared" si="478"/>
        <v/>
      </c>
      <c r="BY214" s="2" t="str">
        <f t="shared" si="479"/>
        <v/>
      </c>
      <c r="BZ214" s="2" t="str">
        <f t="shared" si="480"/>
        <v/>
      </c>
      <c r="CA214" s="2" t="str">
        <f t="shared" si="481"/>
        <v/>
      </c>
      <c r="CB214" s="2" t="str">
        <f t="shared" si="482"/>
        <v/>
      </c>
      <c r="CC214" s="2" t="str">
        <f t="shared" si="483"/>
        <v/>
      </c>
      <c r="CE214" s="2" t="str">
        <f t="shared" si="520"/>
        <v/>
      </c>
      <c r="CF214" s="2" t="str">
        <f t="shared" si="521"/>
        <v/>
      </c>
      <c r="CG214" s="2" t="str">
        <f t="shared" si="522"/>
        <v/>
      </c>
      <c r="CH214" s="2" t="str">
        <f t="shared" si="523"/>
        <v/>
      </c>
      <c r="CI214" s="2" t="str">
        <f t="shared" si="524"/>
        <v/>
      </c>
      <c r="CJ214" s="2" t="str">
        <f t="shared" si="525"/>
        <v/>
      </c>
      <c r="CK214" s="2" t="str">
        <f t="shared" si="526"/>
        <v/>
      </c>
      <c r="CL214" s="2" t="str">
        <f t="shared" si="527"/>
        <v/>
      </c>
      <c r="CM214" s="2" t="str">
        <f t="shared" si="528"/>
        <v/>
      </c>
      <c r="CN214" s="2" t="str">
        <f t="shared" si="529"/>
        <v/>
      </c>
      <c r="CO214" s="2" t="str">
        <f t="shared" si="530"/>
        <v/>
      </c>
      <c r="CP214" s="2" t="str">
        <f t="shared" si="531"/>
        <v/>
      </c>
      <c r="CQ214" s="2" t="str">
        <f t="shared" si="532"/>
        <v/>
      </c>
      <c r="CR214" s="2" t="str">
        <f t="shared" si="533"/>
        <v/>
      </c>
      <c r="CS214" s="2" t="str">
        <f t="shared" si="534"/>
        <v/>
      </c>
      <c r="CU214" s="2">
        <f t="shared" si="484"/>
        <v>54.225000000000001</v>
      </c>
      <c r="CV214" s="2">
        <f t="shared" si="485"/>
        <v>56.05</v>
      </c>
      <c r="CW214" s="2">
        <f t="shared" si="486"/>
        <v>55.805</v>
      </c>
      <c r="CX214" s="2">
        <f t="shared" si="487"/>
        <v>56.927</v>
      </c>
      <c r="CY214" s="2">
        <f t="shared" si="488"/>
        <v>57.561</v>
      </c>
      <c r="CZ214" s="2">
        <f t="shared" si="489"/>
        <v>58.048000000000002</v>
      </c>
      <c r="DA214" s="2" t="str">
        <f t="shared" si="490"/>
        <v/>
      </c>
      <c r="DB214" s="2" t="str">
        <f t="shared" si="491"/>
        <v/>
      </c>
      <c r="DC214" s="2" t="str">
        <f t="shared" si="492"/>
        <v/>
      </c>
      <c r="DD214" s="2" t="str">
        <f t="shared" si="493"/>
        <v/>
      </c>
      <c r="DE214" s="2" t="str">
        <f t="shared" si="494"/>
        <v/>
      </c>
      <c r="DF214" s="2">
        <f t="shared" si="495"/>
        <v>54.408999999999999</v>
      </c>
      <c r="DG214" s="2">
        <f t="shared" si="496"/>
        <v>56.226999999999997</v>
      </c>
      <c r="DH214" s="2">
        <f t="shared" si="497"/>
        <v>55.5</v>
      </c>
      <c r="DI214" s="2">
        <f t="shared" si="498"/>
        <v>58.273000000000003</v>
      </c>
      <c r="DK214" s="2">
        <f t="shared" si="499"/>
        <v>125.33083724202626</v>
      </c>
      <c r="DL214" s="2">
        <f t="shared" si="648"/>
        <v>120.95578397212546</v>
      </c>
      <c r="DM214" s="2">
        <f t="shared" si="648"/>
        <v>119.9422183237447</v>
      </c>
      <c r="DN214" s="2">
        <f t="shared" si="648"/>
        <v>132.42013097263862</v>
      </c>
      <c r="DO214" s="2">
        <f t="shared" si="648"/>
        <v>129.99468873403018</v>
      </c>
      <c r="DP214" s="2">
        <f t="shared" si="648"/>
        <v>118.89338693379793</v>
      </c>
      <c r="DQ214" s="2">
        <f t="shared" si="648"/>
        <v>111.88138417396559</v>
      </c>
      <c r="DR214" s="2">
        <f t="shared" si="648"/>
        <v>109.85887232261024</v>
      </c>
      <c r="DS214" s="2">
        <f t="shared" si="648"/>
        <v>114.09955957107744</v>
      </c>
      <c r="DT214" s="2">
        <f t="shared" si="648"/>
        <v>115.95501847500201</v>
      </c>
      <c r="DU214" s="2">
        <f t="shared" si="648"/>
        <v>115.2210721836303</v>
      </c>
      <c r="DV214" s="2">
        <f t="shared" si="648"/>
        <v>126.2380817869973</v>
      </c>
      <c r="DW214" s="2">
        <f t="shared" si="648"/>
        <v>120.55482694050134</v>
      </c>
      <c r="DX214" s="2">
        <f t="shared" si="648"/>
        <v>110.47068449342302</v>
      </c>
      <c r="DY214" s="2">
        <f t="shared" si="648"/>
        <v>92.378935964912259</v>
      </c>
      <c r="EA214" s="2">
        <f t="shared" si="651"/>
        <v>51.827117694572557</v>
      </c>
      <c r="EB214" s="2">
        <f t="shared" si="501"/>
        <v>53.724618161308527</v>
      </c>
      <c r="EC214" s="2">
        <f t="shared" si="502"/>
        <v>52.578467401057807</v>
      </c>
      <c r="ED214" s="2">
        <f t="shared" si="503"/>
        <v>53.517392201896484</v>
      </c>
      <c r="EE214" s="2">
        <f t="shared" si="504"/>
        <v>56.617179020468654</v>
      </c>
      <c r="EF214" s="2">
        <f t="shared" si="505"/>
        <v>55.430217440161812</v>
      </c>
      <c r="EG214" s="2">
        <f t="shared" si="506"/>
        <v>55.885761966433208</v>
      </c>
      <c r="EH214" s="2">
        <f t="shared" si="507"/>
        <v>55.072118725936306</v>
      </c>
      <c r="EI214" s="2">
        <f t="shared" si="508"/>
        <v>54.098507543520299</v>
      </c>
      <c r="EJ214" s="2">
        <f t="shared" si="509"/>
        <v>54.532162600766483</v>
      </c>
      <c r="EK214" s="2">
        <f t="shared" si="510"/>
        <v>54.667669051110558</v>
      </c>
      <c r="EL214" s="2">
        <f t="shared" si="511"/>
        <v>54.172937805599666</v>
      </c>
      <c r="EM214" s="2">
        <f t="shared" si="512"/>
        <v>52.809688762214982</v>
      </c>
      <c r="EN214" s="2">
        <f t="shared" si="513"/>
        <v>57.447401462211943</v>
      </c>
      <c r="EO214" s="2">
        <f t="shared" si="514"/>
        <v>63.155187952127157</v>
      </c>
      <c r="EQ214" s="2">
        <f t="shared" si="515"/>
        <v>54.32795572535052</v>
      </c>
      <c r="ER214" s="2">
        <f t="shared" si="649"/>
        <v>55.542657378213228</v>
      </c>
      <c r="ES214" s="2">
        <f t="shared" si="649"/>
        <v>55.636662720297956</v>
      </c>
      <c r="ET214" s="2">
        <f t="shared" si="649"/>
        <v>56.507310073390144</v>
      </c>
      <c r="EU214" s="2">
        <f t="shared" si="649"/>
        <v>57.635812505081716</v>
      </c>
      <c r="EV214" s="2">
        <f t="shared" si="649"/>
        <v>57.847901468384222</v>
      </c>
      <c r="EW214" s="2">
        <f t="shared" si="649"/>
        <v>58.215194306011504</v>
      </c>
      <c r="EX214" s="2">
        <f t="shared" si="649"/>
        <v>59.123516756878026</v>
      </c>
      <c r="EY214" s="2">
        <f t="shared" si="649"/>
        <v>57.173146897760368</v>
      </c>
      <c r="EZ214" s="2">
        <f t="shared" si="649"/>
        <v>56.991186431894029</v>
      </c>
      <c r="FA214" s="2">
        <f t="shared" si="649"/>
        <v>56.359646168791969</v>
      </c>
      <c r="FB214" s="2">
        <f t="shared" si="649"/>
        <v>55.335581188583205</v>
      </c>
      <c r="FC214" s="2">
        <f t="shared" si="649"/>
        <v>55.116306895433056</v>
      </c>
      <c r="FD214" s="2">
        <f t="shared" si="649"/>
        <v>57.521578377552686</v>
      </c>
      <c r="FE214" s="2">
        <f t="shared" si="649"/>
        <v>58.84673489072766</v>
      </c>
      <c r="FG214" s="2">
        <f t="shared" si="517"/>
        <v>0.999998694365275</v>
      </c>
      <c r="FH214" s="2">
        <f t="shared" si="650"/>
        <v>0.99999856807063903</v>
      </c>
      <c r="FI214" s="2">
        <f t="shared" si="650"/>
        <v>0.99999831547790152</v>
      </c>
      <c r="FJ214" s="2">
        <f t="shared" si="650"/>
        <v>0.99999841547310853</v>
      </c>
      <c r="FK214" s="2">
        <f t="shared" si="650"/>
        <v>0.9999984445410337</v>
      </c>
      <c r="FL214" s="2">
        <f t="shared" si="650"/>
        <v>0.9999984864249023</v>
      </c>
      <c r="FM214" s="2">
        <f t="shared" si="650"/>
        <v>0.99999823794818743</v>
      </c>
      <c r="FN214" s="2">
        <f t="shared" si="650"/>
        <v>0.99999800339722578</v>
      </c>
      <c r="FO214" s="2">
        <f t="shared" si="650"/>
        <v>0.99999801792873455</v>
      </c>
      <c r="FP214" s="2">
        <f t="shared" si="650"/>
        <v>0.99999802627898804</v>
      </c>
      <c r="FQ214" s="2">
        <f t="shared" si="650"/>
        <v>0.99999826245389922</v>
      </c>
      <c r="FR214" s="2">
        <f t="shared" si="650"/>
        <v>0.99999796644062411</v>
      </c>
      <c r="FS214" s="2">
        <f t="shared" si="650"/>
        <v>0.99999824747413935</v>
      </c>
      <c r="FT214" s="2">
        <f t="shared" si="650"/>
        <v>0.99999843975039859</v>
      </c>
      <c r="FU214" s="2">
        <f t="shared" si="650"/>
        <v>0.99999770991627868</v>
      </c>
      <c r="FW214" s="2">
        <f t="shared" si="535"/>
        <v>0.95163429150566992</v>
      </c>
      <c r="FX214" s="2">
        <f t="shared" si="587"/>
        <v>0.95391551222376492</v>
      </c>
      <c r="FY214" s="2">
        <f t="shared" si="588"/>
        <v>0.95673833671466413</v>
      </c>
      <c r="FZ214" s="2">
        <f t="shared" si="589"/>
        <v>0.95457892705119496</v>
      </c>
      <c r="GA214" s="2">
        <f t="shared" si="590"/>
        <v>0.95289588265501346</v>
      </c>
      <c r="GB214" s="2">
        <f t="shared" si="591"/>
        <v>0.95370016960386561</v>
      </c>
      <c r="GC214" s="2">
        <f t="shared" si="592"/>
        <v>0.95333984028170493</v>
      </c>
      <c r="GD214" s="2">
        <f t="shared" si="593"/>
        <v>0.95939322782253944</v>
      </c>
      <c r="GE214" s="2">
        <f t="shared" si="594"/>
        <v>0.96081918815395329</v>
      </c>
      <c r="GF214" s="2">
        <f t="shared" si="595"/>
        <v>0.95661566899769224</v>
      </c>
      <c r="GG214" s="2">
        <f t="shared" si="596"/>
        <v>0.95601405209179469</v>
      </c>
      <c r="GH214" s="2">
        <f t="shared" si="597"/>
        <v>0.94816422767641928</v>
      </c>
      <c r="GI214" s="2">
        <f t="shared" si="598"/>
        <v>0.9465541367362198</v>
      </c>
      <c r="GJ214" s="2">
        <f t="shared" si="599"/>
        <v>0.94332778030688158</v>
      </c>
      <c r="GK214" s="2">
        <f t="shared" si="600"/>
        <v>0.92424376889387683</v>
      </c>
      <c r="GM214" s="92">
        <f t="shared" si="536"/>
        <v>0</v>
      </c>
      <c r="GN214" s="92">
        <f t="shared" si="601"/>
        <v>0</v>
      </c>
      <c r="GO214" s="92">
        <f t="shared" si="602"/>
        <v>0</v>
      </c>
      <c r="GP214" s="92">
        <f t="shared" si="603"/>
        <v>0</v>
      </c>
      <c r="GQ214" s="92">
        <f t="shared" si="604"/>
        <v>0</v>
      </c>
      <c r="GR214" s="92">
        <f t="shared" si="605"/>
        <v>0</v>
      </c>
      <c r="GS214" s="92">
        <f t="shared" si="606"/>
        <v>0</v>
      </c>
      <c r="GT214" s="92">
        <f t="shared" si="607"/>
        <v>0</v>
      </c>
      <c r="GU214" s="92">
        <f t="shared" si="608"/>
        <v>0</v>
      </c>
      <c r="GV214" s="92">
        <f t="shared" si="609"/>
        <v>0</v>
      </c>
      <c r="GW214" s="92">
        <f t="shared" si="610"/>
        <v>0</v>
      </c>
      <c r="GX214" s="92">
        <f t="shared" si="611"/>
        <v>0</v>
      </c>
      <c r="GY214" s="92">
        <f t="shared" si="612"/>
        <v>0</v>
      </c>
      <c r="GZ214" s="92">
        <f t="shared" si="613"/>
        <v>0</v>
      </c>
      <c r="HA214" s="92">
        <f t="shared" si="614"/>
        <v>0</v>
      </c>
      <c r="HC214" s="92">
        <f t="shared" si="537"/>
        <v>0</v>
      </c>
      <c r="HD214" s="92">
        <f t="shared" si="615"/>
        <v>0</v>
      </c>
      <c r="HE214" s="92">
        <f t="shared" si="616"/>
        <v>0</v>
      </c>
      <c r="HF214" s="92">
        <f t="shared" si="617"/>
        <v>0</v>
      </c>
      <c r="HG214" s="92">
        <f t="shared" si="618"/>
        <v>0</v>
      </c>
      <c r="HH214" s="92">
        <f t="shared" si="619"/>
        <v>0</v>
      </c>
      <c r="HI214" s="92">
        <f t="shared" si="620"/>
        <v>0</v>
      </c>
      <c r="HJ214" s="92">
        <f t="shared" si="621"/>
        <v>0</v>
      </c>
      <c r="HK214" s="92">
        <f t="shared" si="622"/>
        <v>0</v>
      </c>
      <c r="HL214" s="92">
        <f t="shared" si="623"/>
        <v>0</v>
      </c>
      <c r="HM214" s="92">
        <f t="shared" si="624"/>
        <v>0</v>
      </c>
      <c r="HN214" s="92">
        <f t="shared" si="625"/>
        <v>0</v>
      </c>
      <c r="HO214" s="92">
        <f t="shared" si="626"/>
        <v>0</v>
      </c>
      <c r="HP214" s="92">
        <f t="shared" si="627"/>
        <v>0</v>
      </c>
      <c r="HQ214" s="92">
        <f t="shared" si="628"/>
        <v>0</v>
      </c>
      <c r="HS214" s="92">
        <f t="shared" si="538"/>
        <v>6.1506693996459015E-68</v>
      </c>
      <c r="HT214" s="92">
        <f t="shared" si="629"/>
        <v>1.4892627322169325E-68</v>
      </c>
      <c r="HU214" s="92">
        <f t="shared" si="630"/>
        <v>7.8530632107057881E-80</v>
      </c>
      <c r="HV214" s="92">
        <f t="shared" si="631"/>
        <v>7.7449722657898108E-78</v>
      </c>
      <c r="HW214" s="92">
        <f t="shared" si="632"/>
        <v>1.6174066505678935E-79</v>
      </c>
      <c r="HX214" s="92">
        <f t="shared" si="633"/>
        <v>2.8221835675725568E-87</v>
      </c>
      <c r="HY214" s="92">
        <f t="shared" si="634"/>
        <v>7.5898996348536096E-94</v>
      </c>
      <c r="HZ214" s="92">
        <f t="shared" si="635"/>
        <v>2.3087711306292175E-108</v>
      </c>
      <c r="IA214" s="92">
        <f t="shared" si="636"/>
        <v>2.2473332693699018E-106</v>
      </c>
      <c r="IB214" s="92">
        <f t="shared" si="637"/>
        <v>4.3851167565227119E-102</v>
      </c>
      <c r="IC214" s="92">
        <f t="shared" si="638"/>
        <v>1.1272308929723961E-99</v>
      </c>
      <c r="ID214" s="92">
        <f t="shared" si="639"/>
        <v>3.8635985663092365E-88</v>
      </c>
      <c r="IE214" s="92">
        <f t="shared" si="640"/>
        <v>1.0736676321337596E-76</v>
      </c>
      <c r="IF214" s="92">
        <f t="shared" si="641"/>
        <v>2.6512913981771996E-63</v>
      </c>
      <c r="IG214" s="92">
        <f t="shared" si="642"/>
        <v>6.2543101111109144E-67</v>
      </c>
      <c r="II214" s="92">
        <f t="shared" si="539"/>
        <v>6.8191363830467493E-15</v>
      </c>
      <c r="IJ214" s="92">
        <f t="shared" si="540"/>
        <v>2.3867999669293748E-15</v>
      </c>
      <c r="IK214" s="92">
        <f t="shared" si="541"/>
        <v>4.2726402427861697E-18</v>
      </c>
      <c r="IL214" s="92">
        <f t="shared" si="542"/>
        <v>4.547488478270041E-17</v>
      </c>
      <c r="IM214" s="92">
        <f t="shared" si="543"/>
        <v>5.203030934112877E-17</v>
      </c>
      <c r="IN214" s="92">
        <f t="shared" si="544"/>
        <v>1.905770550814533E-18</v>
      </c>
      <c r="IO214" s="92">
        <f t="shared" si="545"/>
        <v>1.0655545762236495E-19</v>
      </c>
      <c r="IP214" s="92">
        <f t="shared" si="546"/>
        <v>9.8378523419711408E-24</v>
      </c>
      <c r="IQ214" s="92">
        <f t="shared" si="547"/>
        <v>8.9707192586388581E-24</v>
      </c>
      <c r="IR214" s="92">
        <f t="shared" si="548"/>
        <v>4.2371898576912175E-22</v>
      </c>
      <c r="IS214" s="92">
        <f t="shared" si="549"/>
        <v>2.1822603572901368E-21</v>
      </c>
      <c r="IT214" s="92">
        <f t="shared" si="550"/>
        <v>3.749585238671078E-18</v>
      </c>
      <c r="IU214" s="92">
        <f t="shared" si="551"/>
        <v>6.277416645396629E-16</v>
      </c>
      <c r="IV214" s="92">
        <f t="shared" si="552"/>
        <v>2.198666250629242E-5</v>
      </c>
      <c r="IW214" s="92">
        <f t="shared" si="553"/>
        <v>8.0316809469873575E-11</v>
      </c>
      <c r="IY214" s="92">
        <f t="shared" si="554"/>
        <v>6.8191363830467493E-15</v>
      </c>
      <c r="IZ214" s="92">
        <f t="shared" si="555"/>
        <v>2.3867999669293748E-15</v>
      </c>
      <c r="JA214" s="92">
        <f t="shared" si="556"/>
        <v>4.2726402427861697E-18</v>
      </c>
      <c r="JB214" s="92">
        <f t="shared" si="557"/>
        <v>4.547488478270041E-17</v>
      </c>
      <c r="JC214" s="92">
        <f t="shared" si="558"/>
        <v>5.203030934112877E-17</v>
      </c>
      <c r="JD214" s="92">
        <f t="shared" si="559"/>
        <v>1.905770550814533E-18</v>
      </c>
      <c r="JE214" s="92">
        <f t="shared" si="560"/>
        <v>1.0655545762236495E-19</v>
      </c>
      <c r="JF214" s="92">
        <f t="shared" si="561"/>
        <v>9.8378523419711408E-24</v>
      </c>
      <c r="JG214" s="92">
        <f t="shared" si="562"/>
        <v>8.9707192586388581E-24</v>
      </c>
      <c r="JH214" s="92">
        <f t="shared" si="563"/>
        <v>4.2371898576912175E-22</v>
      </c>
      <c r="JI214" s="92">
        <f t="shared" si="564"/>
        <v>2.1822603572901368E-21</v>
      </c>
      <c r="JJ214" s="92">
        <f t="shared" si="565"/>
        <v>3.749585238671078E-18</v>
      </c>
      <c r="JK214" s="92">
        <f t="shared" si="566"/>
        <v>6.277416645396629E-16</v>
      </c>
      <c r="JL214" s="92">
        <f t="shared" si="567"/>
        <v>2.198666250629242E-5</v>
      </c>
      <c r="JM214" s="92">
        <f t="shared" si="568"/>
        <v>8.0316809469873575E-11</v>
      </c>
    </row>
    <row r="215" spans="2:273" x14ac:dyDescent="0.25">
      <c r="B215" s="2">
        <v>188</v>
      </c>
      <c r="C215" s="37">
        <v>54.825000000000003</v>
      </c>
      <c r="D215" s="37">
        <v>55.75</v>
      </c>
      <c r="E215" s="37">
        <v>56.756</v>
      </c>
      <c r="F215" s="37">
        <v>57.488</v>
      </c>
      <c r="G215" s="37">
        <v>59.146000000000001</v>
      </c>
      <c r="H215" s="37">
        <v>57.5</v>
      </c>
      <c r="I215" s="37">
        <v>59.570999999999998</v>
      </c>
      <c r="J215" s="37">
        <v>60.418999999999997</v>
      </c>
      <c r="K215" s="37">
        <v>57.363999999999997</v>
      </c>
      <c r="L215" s="37">
        <v>59.932000000000002</v>
      </c>
      <c r="M215" s="37">
        <v>57.295000000000002</v>
      </c>
      <c r="N215" s="37">
        <v>56.726999999999997</v>
      </c>
      <c r="O215" s="37">
        <v>54.75</v>
      </c>
      <c r="P215" s="37">
        <v>58.773000000000003</v>
      </c>
      <c r="Q215" s="37">
        <v>58.954999999999998</v>
      </c>
      <c r="S215" s="4">
        <f t="shared" si="440"/>
        <v>54.140920048297978</v>
      </c>
      <c r="T215" s="4">
        <f t="shared" si="441"/>
        <v>55.389608543343655</v>
      </c>
      <c r="U215" s="4" t="e">
        <f t="shared" si="442"/>
        <v>#N/A</v>
      </c>
      <c r="V215" s="4">
        <f t="shared" si="443"/>
        <v>56.282834914935087</v>
      </c>
      <c r="W215" s="4">
        <f t="shared" si="444"/>
        <v>57.505545727575885</v>
      </c>
      <c r="X215" s="4" t="e">
        <f t="shared" si="445"/>
        <v>#N/A</v>
      </c>
      <c r="Y215" s="4" t="e">
        <f t="shared" si="446"/>
        <v>#N/A</v>
      </c>
      <c r="Z215" s="4" t="e">
        <f t="shared" si="447"/>
        <v>#N/A</v>
      </c>
      <c r="AA215" s="4" t="e">
        <f t="shared" si="448"/>
        <v>#N/A</v>
      </c>
      <c r="AB215" s="4" t="e">
        <f t="shared" si="449"/>
        <v>#N/A</v>
      </c>
      <c r="AC215" s="4" t="e">
        <f t="shared" si="450"/>
        <v>#N/A</v>
      </c>
      <c r="AD215" s="4" t="e">
        <f t="shared" si="451"/>
        <v>#N/A</v>
      </c>
      <c r="AE215" s="4">
        <f t="shared" si="452"/>
        <v>54.893117464157619</v>
      </c>
      <c r="AF215" s="4">
        <f t="shared" si="453"/>
        <v>57.416854669880031</v>
      </c>
      <c r="AG215" s="4">
        <f t="shared" si="454"/>
        <v>59.027812253168626</v>
      </c>
      <c r="AI215" s="4">
        <f t="shared" si="455"/>
        <v>0.6840799517020244</v>
      </c>
      <c r="AJ215" s="4">
        <f t="shared" si="456"/>
        <v>0.36039145665634464</v>
      </c>
      <c r="AK215" s="4">
        <f t="shared" si="457"/>
        <v>0</v>
      </c>
      <c r="AL215" s="4">
        <f t="shared" si="458"/>
        <v>1.2051650850649125</v>
      </c>
      <c r="AM215" s="4">
        <f t="shared" si="459"/>
        <v>1.6404542724241153</v>
      </c>
      <c r="AN215" s="4">
        <f t="shared" si="460"/>
        <v>0</v>
      </c>
      <c r="AO215" s="4">
        <f t="shared" si="461"/>
        <v>0</v>
      </c>
      <c r="AP215" s="4">
        <f t="shared" si="462"/>
        <v>0</v>
      </c>
      <c r="AQ215" s="4">
        <f t="shared" si="463"/>
        <v>0</v>
      </c>
      <c r="AR215" s="4">
        <f t="shared" si="464"/>
        <v>0</v>
      </c>
      <c r="AS215" s="4">
        <f t="shared" si="465"/>
        <v>0</v>
      </c>
      <c r="AT215" s="4">
        <f t="shared" si="466"/>
        <v>0</v>
      </c>
      <c r="AU215" s="4">
        <f t="shared" si="467"/>
        <v>-0.14311746415761917</v>
      </c>
      <c r="AV215" s="4">
        <f t="shared" si="647"/>
        <v>1.356145330119972</v>
      </c>
      <c r="AW215" s="4">
        <f t="shared" si="647"/>
        <v>-7.281225316862816E-2</v>
      </c>
      <c r="AY215" s="2">
        <f t="shared" si="519"/>
        <v>54.140920048297978</v>
      </c>
      <c r="AZ215" s="2">
        <f t="shared" si="570"/>
        <v>55.389608543343655</v>
      </c>
      <c r="BA215" s="2" t="e">
        <f t="shared" si="571"/>
        <v>#N/A</v>
      </c>
      <c r="BB215" s="2">
        <f t="shared" si="572"/>
        <v>56.282834914935087</v>
      </c>
      <c r="BC215" s="2">
        <f t="shared" si="573"/>
        <v>57.505545727575885</v>
      </c>
      <c r="BD215" s="2" t="e">
        <f t="shared" si="574"/>
        <v>#N/A</v>
      </c>
      <c r="BE215" s="2" t="e">
        <f t="shared" si="575"/>
        <v>#N/A</v>
      </c>
      <c r="BF215" s="2" t="e">
        <f t="shared" si="576"/>
        <v>#N/A</v>
      </c>
      <c r="BG215" s="2" t="e">
        <f t="shared" si="577"/>
        <v>#N/A</v>
      </c>
      <c r="BH215" s="2" t="e">
        <f t="shared" si="578"/>
        <v>#N/A</v>
      </c>
      <c r="BI215" s="2" t="e">
        <f t="shared" si="579"/>
        <v>#N/A</v>
      </c>
      <c r="BJ215" s="2" t="e">
        <f t="shared" si="580"/>
        <v>#N/A</v>
      </c>
      <c r="BK215" s="2">
        <f t="shared" si="581"/>
        <v>54.893117464157619</v>
      </c>
      <c r="BL215" s="2">
        <f t="shared" si="582"/>
        <v>57.416854669879548</v>
      </c>
      <c r="BM215" s="2">
        <f t="shared" si="583"/>
        <v>59.027812253168605</v>
      </c>
      <c r="BO215" s="2" t="str">
        <f t="shared" si="469"/>
        <v/>
      </c>
      <c r="BP215" s="2" t="str">
        <f t="shared" si="470"/>
        <v/>
      </c>
      <c r="BQ215" s="2" t="str">
        <f t="shared" si="471"/>
        <v/>
      </c>
      <c r="BR215" s="2" t="str">
        <f t="shared" si="472"/>
        <v/>
      </c>
      <c r="BS215" s="2" t="str">
        <f t="shared" si="473"/>
        <v/>
      </c>
      <c r="BT215" s="2" t="str">
        <f t="shared" si="474"/>
        <v/>
      </c>
      <c r="BU215" s="2" t="str">
        <f t="shared" si="475"/>
        <v/>
      </c>
      <c r="BV215" s="2" t="str">
        <f t="shared" si="476"/>
        <v/>
      </c>
      <c r="BW215" s="2" t="str">
        <f t="shared" si="477"/>
        <v/>
      </c>
      <c r="BX215" s="2" t="str">
        <f t="shared" si="478"/>
        <v/>
      </c>
      <c r="BY215" s="2" t="str">
        <f t="shared" si="479"/>
        <v/>
      </c>
      <c r="BZ215" s="2" t="str">
        <f t="shared" si="480"/>
        <v/>
      </c>
      <c r="CA215" s="2" t="str">
        <f t="shared" si="481"/>
        <v/>
      </c>
      <c r="CB215" s="2" t="str">
        <f t="shared" si="482"/>
        <v/>
      </c>
      <c r="CC215" s="2" t="str">
        <f t="shared" si="483"/>
        <v/>
      </c>
      <c r="CE215" s="2" t="str">
        <f t="shared" si="520"/>
        <v/>
      </c>
      <c r="CF215" s="2" t="str">
        <f t="shared" si="521"/>
        <v/>
      </c>
      <c r="CG215" s="2" t="str">
        <f t="shared" si="522"/>
        <v/>
      </c>
      <c r="CH215" s="2" t="str">
        <f t="shared" si="523"/>
        <v/>
      </c>
      <c r="CI215" s="2" t="str">
        <f t="shared" si="524"/>
        <v/>
      </c>
      <c r="CJ215" s="2" t="str">
        <f t="shared" si="525"/>
        <v/>
      </c>
      <c r="CK215" s="2" t="str">
        <f t="shared" si="526"/>
        <v/>
      </c>
      <c r="CL215" s="2" t="str">
        <f t="shared" si="527"/>
        <v/>
      </c>
      <c r="CM215" s="2" t="str">
        <f t="shared" si="528"/>
        <v/>
      </c>
      <c r="CN215" s="2" t="str">
        <f t="shared" si="529"/>
        <v/>
      </c>
      <c r="CO215" s="2" t="str">
        <f t="shared" si="530"/>
        <v/>
      </c>
      <c r="CP215" s="2" t="str">
        <f t="shared" si="531"/>
        <v/>
      </c>
      <c r="CQ215" s="2" t="str">
        <f t="shared" si="532"/>
        <v/>
      </c>
      <c r="CR215" s="2" t="str">
        <f t="shared" si="533"/>
        <v/>
      </c>
      <c r="CS215" s="2" t="str">
        <f t="shared" si="534"/>
        <v/>
      </c>
      <c r="CU215" s="2">
        <f t="shared" si="484"/>
        <v>54.825000000000003</v>
      </c>
      <c r="CV215" s="2">
        <f t="shared" si="485"/>
        <v>55.75</v>
      </c>
      <c r="CW215" s="2" t="str">
        <f t="shared" si="486"/>
        <v/>
      </c>
      <c r="CX215" s="2">
        <f t="shared" si="487"/>
        <v>57.488</v>
      </c>
      <c r="CY215" s="2">
        <f t="shared" si="488"/>
        <v>59.146000000000001</v>
      </c>
      <c r="CZ215" s="2" t="str">
        <f t="shared" si="489"/>
        <v/>
      </c>
      <c r="DA215" s="2" t="str">
        <f t="shared" si="490"/>
        <v/>
      </c>
      <c r="DB215" s="2" t="str">
        <f t="shared" si="491"/>
        <v/>
      </c>
      <c r="DC215" s="2" t="str">
        <f t="shared" si="492"/>
        <v/>
      </c>
      <c r="DD215" s="2" t="str">
        <f t="shared" si="493"/>
        <v/>
      </c>
      <c r="DE215" s="2" t="str">
        <f t="shared" si="494"/>
        <v/>
      </c>
      <c r="DF215" s="2" t="str">
        <f t="shared" si="495"/>
        <v/>
      </c>
      <c r="DG215" s="2">
        <f t="shared" si="496"/>
        <v>54.75</v>
      </c>
      <c r="DH215" s="2">
        <f t="shared" si="497"/>
        <v>58.773000000000003</v>
      </c>
      <c r="DI215" s="2">
        <f t="shared" si="498"/>
        <v>58.954999999999998</v>
      </c>
      <c r="DK215" s="2">
        <f t="shared" si="499"/>
        <v>125.64598030018762</v>
      </c>
      <c r="DL215" s="2">
        <f t="shared" si="648"/>
        <v>121.24195121951223</v>
      </c>
      <c r="DM215" s="2">
        <f t="shared" si="648"/>
        <v>120.21020576398456</v>
      </c>
      <c r="DN215" s="2">
        <f t="shared" si="648"/>
        <v>132.75298446911376</v>
      </c>
      <c r="DO215" s="2">
        <f t="shared" si="648"/>
        <v>130.30871660859464</v>
      </c>
      <c r="DP215" s="2">
        <f t="shared" si="648"/>
        <v>119.13423414634147</v>
      </c>
      <c r="DQ215" s="2">
        <f t="shared" si="648"/>
        <v>112.07691618846272</v>
      </c>
      <c r="DR215" s="2">
        <f t="shared" si="648"/>
        <v>110.04664908300244</v>
      </c>
      <c r="DS215" s="2">
        <f t="shared" si="648"/>
        <v>114.31977284390783</v>
      </c>
      <c r="DT215" s="2">
        <f t="shared" si="648"/>
        <v>116.18723482699941</v>
      </c>
      <c r="DU215" s="2">
        <f t="shared" si="648"/>
        <v>115.46151812141345</v>
      </c>
      <c r="DV215" s="2">
        <f t="shared" si="648"/>
        <v>126.54198908786432</v>
      </c>
      <c r="DW215" s="2">
        <f t="shared" si="648"/>
        <v>120.81322530957414</v>
      </c>
      <c r="DX215" s="2">
        <f t="shared" si="648"/>
        <v>110.66833282013886</v>
      </c>
      <c r="DY215" s="2">
        <f t="shared" si="648"/>
        <v>92.479303778677433</v>
      </c>
      <c r="EA215" s="2">
        <f t="shared" si="651"/>
        <v>51.720358138565366</v>
      </c>
      <c r="EB215" s="2">
        <f t="shared" si="501"/>
        <v>53.625744162436561</v>
      </c>
      <c r="EC215" s="2">
        <f t="shared" si="502"/>
        <v>52.430662958234535</v>
      </c>
      <c r="ED215" s="2">
        <f t="shared" si="503"/>
        <v>53.381099329787531</v>
      </c>
      <c r="EE215" s="2">
        <f t="shared" si="504"/>
        <v>56.51792531322225</v>
      </c>
      <c r="EF215" s="2">
        <f t="shared" si="505"/>
        <v>55.306176115293852</v>
      </c>
      <c r="EG215" s="2">
        <f t="shared" si="506"/>
        <v>55.755597181541873</v>
      </c>
      <c r="EH215" s="2">
        <f t="shared" si="507"/>
        <v>54.927556807840404</v>
      </c>
      <c r="EI215" s="2">
        <f t="shared" si="508"/>
        <v>53.955924800269102</v>
      </c>
      <c r="EJ215" s="2">
        <f t="shared" si="509"/>
        <v>54.401853163857425</v>
      </c>
      <c r="EK215" s="2">
        <f t="shared" si="510"/>
        <v>54.548997281733975</v>
      </c>
      <c r="EL215" s="2">
        <f t="shared" si="511"/>
        <v>54.052444408109864</v>
      </c>
      <c r="EM215" s="2">
        <f t="shared" si="512"/>
        <v>52.671375895765472</v>
      </c>
      <c r="EN215" s="2">
        <f t="shared" si="513"/>
        <v>57.345490577331447</v>
      </c>
      <c r="EO215" s="2">
        <f t="shared" si="514"/>
        <v>63.08137145078998</v>
      </c>
      <c r="EQ215" s="2">
        <f t="shared" si="515"/>
        <v>54.253025566386441</v>
      </c>
      <c r="ER215" s="2">
        <f t="shared" si="649"/>
        <v>55.467232279521205</v>
      </c>
      <c r="ES215" s="2">
        <f t="shared" si="649"/>
        <v>55.527534450651771</v>
      </c>
      <c r="ET215" s="2">
        <f t="shared" si="649"/>
        <v>56.408637749565969</v>
      </c>
      <c r="EU215" s="2">
        <f t="shared" si="649"/>
        <v>57.549961282883309</v>
      </c>
      <c r="EV215" s="2">
        <f t="shared" si="649"/>
        <v>57.754469126668127</v>
      </c>
      <c r="EW215" s="2">
        <f t="shared" si="649"/>
        <v>58.114479842842506</v>
      </c>
      <c r="EX215" s="2">
        <f t="shared" si="649"/>
        <v>59.029209775005413</v>
      </c>
      <c r="EY215" s="2">
        <f t="shared" si="649"/>
        <v>57.06875117927251</v>
      </c>
      <c r="EZ215" s="2">
        <f t="shared" si="649"/>
        <v>56.892152142187378</v>
      </c>
      <c r="FA215" s="2">
        <f t="shared" si="649"/>
        <v>56.261247983617181</v>
      </c>
      <c r="FB215" s="2">
        <f t="shared" si="649"/>
        <v>55.230110181420699</v>
      </c>
      <c r="FC215" s="2">
        <f t="shared" si="649"/>
        <v>55.007412467074673</v>
      </c>
      <c r="FD215" s="2">
        <f t="shared" si="649"/>
        <v>57.420684731356474</v>
      </c>
      <c r="FE215" s="2">
        <f t="shared" si="649"/>
        <v>58.724728318219903</v>
      </c>
      <c r="FG215" s="2">
        <f t="shared" si="517"/>
        <v>0.99999880924684181</v>
      </c>
      <c r="FH215" s="2">
        <f t="shared" si="650"/>
        <v>0.99999869406473707</v>
      </c>
      <c r="FI215" s="2">
        <f t="shared" si="650"/>
        <v>0.99999846369735934</v>
      </c>
      <c r="FJ215" s="2">
        <f t="shared" si="650"/>
        <v>0.99999855489409828</v>
      </c>
      <c r="FK215" s="2">
        <f t="shared" si="650"/>
        <v>0.99999858140436848</v>
      </c>
      <c r="FL215" s="2">
        <f t="shared" si="650"/>
        <v>0.99999861960292091</v>
      </c>
      <c r="FM215" s="2">
        <f t="shared" si="650"/>
        <v>0.9999983929893983</v>
      </c>
      <c r="FN215" s="2">
        <f t="shared" si="650"/>
        <v>0.99999817907630817</v>
      </c>
      <c r="FO215" s="2">
        <f t="shared" si="650"/>
        <v>0.99999819232920628</v>
      </c>
      <c r="FP215" s="2">
        <f t="shared" si="650"/>
        <v>0.9999981999447306</v>
      </c>
      <c r="FQ215" s="2">
        <f t="shared" si="650"/>
        <v>0.9999984153388799</v>
      </c>
      <c r="FR215" s="2">
        <f t="shared" si="650"/>
        <v>0.9999981453714748</v>
      </c>
      <c r="FS215" s="2">
        <f t="shared" si="650"/>
        <v>0.99999840167717235</v>
      </c>
      <c r="FT215" s="2">
        <f t="shared" si="650"/>
        <v>0.99999857703525608</v>
      </c>
      <c r="FU215" s="2">
        <f t="shared" si="650"/>
        <v>0.99999791141840222</v>
      </c>
      <c r="FW215" s="2">
        <f t="shared" si="535"/>
        <v>0.95570143003219021</v>
      </c>
      <c r="FX215" s="2">
        <f t="shared" si="587"/>
        <v>0.95779932661758482</v>
      </c>
      <c r="FY215" s="2">
        <f t="shared" si="588"/>
        <v>0.96039413214423253</v>
      </c>
      <c r="FZ215" s="2">
        <f t="shared" si="589"/>
        <v>0.95840926919773084</v>
      </c>
      <c r="GA215" s="2">
        <f t="shared" si="590"/>
        <v>0.95686174134393209</v>
      </c>
      <c r="GB215" s="2">
        <f t="shared" si="591"/>
        <v>0.95760132557030819</v>
      </c>
      <c r="GC215" s="2">
        <f t="shared" si="592"/>
        <v>0.95726999676998126</v>
      </c>
      <c r="GD215" s="2">
        <f t="shared" si="593"/>
        <v>0.96283338896442061</v>
      </c>
      <c r="GE215" s="2">
        <f t="shared" si="594"/>
        <v>0.96414305857125282</v>
      </c>
      <c r="GF215" s="2">
        <f t="shared" si="595"/>
        <v>0.96028140003556128</v>
      </c>
      <c r="GG215" s="2">
        <f t="shared" si="596"/>
        <v>0.95972847638870484</v>
      </c>
      <c r="GH215" s="2">
        <f t="shared" si="597"/>
        <v>0.95250860618755184</v>
      </c>
      <c r="GI215" s="2">
        <f t="shared" si="598"/>
        <v>0.95102648777181942</v>
      </c>
      <c r="GJ215" s="2">
        <f t="shared" si="599"/>
        <v>0.94805529695583934</v>
      </c>
      <c r="GK215" s="2">
        <f t="shared" si="600"/>
        <v>0.93044586720843703</v>
      </c>
      <c r="GM215" s="92">
        <f t="shared" si="536"/>
        <v>0</v>
      </c>
      <c r="GN215" s="92">
        <f t="shared" si="601"/>
        <v>0</v>
      </c>
      <c r="GO215" s="92">
        <f t="shared" si="602"/>
        <v>0</v>
      </c>
      <c r="GP215" s="92">
        <f t="shared" si="603"/>
        <v>0</v>
      </c>
      <c r="GQ215" s="92">
        <f t="shared" si="604"/>
        <v>0</v>
      </c>
      <c r="GR215" s="92">
        <f t="shared" si="605"/>
        <v>0</v>
      </c>
      <c r="GS215" s="92">
        <f t="shared" si="606"/>
        <v>0</v>
      </c>
      <c r="GT215" s="92">
        <f t="shared" si="607"/>
        <v>0</v>
      </c>
      <c r="GU215" s="92">
        <f t="shared" si="608"/>
        <v>0</v>
      </c>
      <c r="GV215" s="92">
        <f t="shared" si="609"/>
        <v>0</v>
      </c>
      <c r="GW215" s="92">
        <f t="shared" si="610"/>
        <v>0</v>
      </c>
      <c r="GX215" s="92">
        <f t="shared" si="611"/>
        <v>0</v>
      </c>
      <c r="GY215" s="92">
        <f t="shared" si="612"/>
        <v>0</v>
      </c>
      <c r="GZ215" s="92">
        <f t="shared" si="613"/>
        <v>0</v>
      </c>
      <c r="HA215" s="92">
        <f t="shared" si="614"/>
        <v>0</v>
      </c>
      <c r="HC215" s="92">
        <f t="shared" si="537"/>
        <v>0</v>
      </c>
      <c r="HD215" s="92">
        <f t="shared" si="615"/>
        <v>0</v>
      </c>
      <c r="HE215" s="92">
        <f t="shared" si="616"/>
        <v>0</v>
      </c>
      <c r="HF215" s="92">
        <f t="shared" si="617"/>
        <v>0</v>
      </c>
      <c r="HG215" s="92">
        <f t="shared" si="618"/>
        <v>0</v>
      </c>
      <c r="HH215" s="92">
        <f t="shared" si="619"/>
        <v>0</v>
      </c>
      <c r="HI215" s="92">
        <f t="shared" si="620"/>
        <v>0</v>
      </c>
      <c r="HJ215" s="92">
        <f t="shared" si="621"/>
        <v>0</v>
      </c>
      <c r="HK215" s="92">
        <f t="shared" si="622"/>
        <v>0</v>
      </c>
      <c r="HL215" s="92">
        <f t="shared" si="623"/>
        <v>0</v>
      </c>
      <c r="HM215" s="92">
        <f t="shared" si="624"/>
        <v>0</v>
      </c>
      <c r="HN215" s="92">
        <f t="shared" si="625"/>
        <v>0</v>
      </c>
      <c r="HO215" s="92">
        <f t="shared" si="626"/>
        <v>0</v>
      </c>
      <c r="HP215" s="92">
        <f t="shared" si="627"/>
        <v>0</v>
      </c>
      <c r="HQ215" s="92">
        <f t="shared" si="628"/>
        <v>0</v>
      </c>
      <c r="HS215" s="92">
        <f t="shared" si="538"/>
        <v>4.1658945506995784E-70</v>
      </c>
      <c r="HT215" s="92">
        <f t="shared" si="629"/>
        <v>9.8646048045577294E-71</v>
      </c>
      <c r="HU215" s="92">
        <f t="shared" si="630"/>
        <v>2.354332734551378E-82</v>
      </c>
      <c r="HV215" s="92">
        <f t="shared" si="631"/>
        <v>2.7313291119626686E-80</v>
      </c>
      <c r="HW215" s="92">
        <f t="shared" si="632"/>
        <v>5.0422746176168672E-82</v>
      </c>
      <c r="HX215" s="92">
        <f t="shared" si="633"/>
        <v>5.2483831688383171E-90</v>
      </c>
      <c r="HY215" s="92">
        <f t="shared" si="634"/>
        <v>8.6268684101635924E-97</v>
      </c>
      <c r="HZ215" s="92">
        <f t="shared" si="635"/>
        <v>1.0524246980416633E-111</v>
      </c>
      <c r="IA215" s="92">
        <f t="shared" si="636"/>
        <v>1.1948219484895305E-109</v>
      </c>
      <c r="IB215" s="92">
        <f t="shared" si="637"/>
        <v>2.8344336344365773E-105</v>
      </c>
      <c r="IC215" s="92">
        <f t="shared" si="638"/>
        <v>8.7432272573639061E-103</v>
      </c>
      <c r="ID215" s="92">
        <f t="shared" si="639"/>
        <v>5.6880499676250628E-91</v>
      </c>
      <c r="IE215" s="92">
        <f t="shared" si="640"/>
        <v>3.5284892065252127E-79</v>
      </c>
      <c r="IF215" s="92">
        <f t="shared" si="641"/>
        <v>2.1292215834629316E-65</v>
      </c>
      <c r="IG215" s="92">
        <f t="shared" si="642"/>
        <v>3.1223320487582435E-69</v>
      </c>
      <c r="II215" s="92">
        <f t="shared" si="539"/>
        <v>9.8641055750979991E-16</v>
      </c>
      <c r="IJ215" s="92">
        <f t="shared" si="540"/>
        <v>3.3472404455085598E-16</v>
      </c>
      <c r="IK215" s="92">
        <f t="shared" si="541"/>
        <v>4.2899038717962581E-19</v>
      </c>
      <c r="IL215" s="92">
        <f t="shared" si="542"/>
        <v>5.0678716310146037E-18</v>
      </c>
      <c r="IM215" s="92">
        <f t="shared" si="543"/>
        <v>5.6837185305071512E-18</v>
      </c>
      <c r="IN215" s="92">
        <f t="shared" si="544"/>
        <v>1.7243556554057607E-19</v>
      </c>
      <c r="IO215" s="92">
        <f t="shared" si="545"/>
        <v>8.0271491094592882E-21</v>
      </c>
      <c r="IP215" s="92">
        <f t="shared" si="546"/>
        <v>4.8555889217772266E-25</v>
      </c>
      <c r="IQ215" s="92">
        <f t="shared" si="547"/>
        <v>4.5631814402124437E-25</v>
      </c>
      <c r="IR215" s="92">
        <f t="shared" si="548"/>
        <v>2.4469270496582537E-23</v>
      </c>
      <c r="IS215" s="92">
        <f t="shared" si="549"/>
        <v>1.3719884774584364E-22</v>
      </c>
      <c r="IT215" s="92">
        <f t="shared" si="550"/>
        <v>3.2058360858974601E-19</v>
      </c>
      <c r="IU215" s="92">
        <f t="shared" si="551"/>
        <v>7.2516022016575998E-17</v>
      </c>
      <c r="IV215" s="92">
        <f t="shared" si="552"/>
        <v>1.1722395846837218E-5</v>
      </c>
      <c r="IW215" s="92">
        <f t="shared" si="553"/>
        <v>1.5911285653232257E-11</v>
      </c>
      <c r="IY215" s="92">
        <f t="shared" si="554"/>
        <v>9.8641055750979991E-16</v>
      </c>
      <c r="IZ215" s="92">
        <f t="shared" si="555"/>
        <v>3.3472404455085598E-16</v>
      </c>
      <c r="JA215" s="92">
        <f t="shared" si="556"/>
        <v>4.2899038717962581E-19</v>
      </c>
      <c r="JB215" s="92">
        <f t="shared" si="557"/>
        <v>5.0678716310146037E-18</v>
      </c>
      <c r="JC215" s="92">
        <f t="shared" si="558"/>
        <v>5.6837185305071512E-18</v>
      </c>
      <c r="JD215" s="92">
        <f t="shared" si="559"/>
        <v>1.7243556554057607E-19</v>
      </c>
      <c r="JE215" s="92">
        <f t="shared" si="560"/>
        <v>8.0271491094592882E-21</v>
      </c>
      <c r="JF215" s="92">
        <f t="shared" si="561"/>
        <v>4.8555889217772266E-25</v>
      </c>
      <c r="JG215" s="92">
        <f t="shared" si="562"/>
        <v>4.5631814402124437E-25</v>
      </c>
      <c r="JH215" s="92">
        <f t="shared" si="563"/>
        <v>2.4469270496582537E-23</v>
      </c>
      <c r="JI215" s="92">
        <f t="shared" si="564"/>
        <v>1.3719884774584364E-22</v>
      </c>
      <c r="JJ215" s="92">
        <f t="shared" si="565"/>
        <v>3.2058360858974601E-19</v>
      </c>
      <c r="JK215" s="92">
        <f t="shared" si="566"/>
        <v>7.2516022016575998E-17</v>
      </c>
      <c r="JL215" s="92">
        <f t="shared" si="567"/>
        <v>1.1722395846837218E-5</v>
      </c>
      <c r="JM215" s="92">
        <f t="shared" si="568"/>
        <v>1.5911285653232257E-11</v>
      </c>
    </row>
    <row r="216" spans="2:273" x14ac:dyDescent="0.25">
      <c r="B216" s="2">
        <v>189</v>
      </c>
      <c r="C216" s="37">
        <v>54.4</v>
      </c>
      <c r="D216" s="37">
        <v>57.05</v>
      </c>
      <c r="E216" s="37">
        <v>55.61</v>
      </c>
      <c r="F216" s="37">
        <v>55.414999999999999</v>
      </c>
      <c r="G216" s="37">
        <v>57.61</v>
      </c>
      <c r="H216" s="37">
        <v>59</v>
      </c>
      <c r="I216" s="37">
        <v>59.048000000000002</v>
      </c>
      <c r="J216" s="37">
        <v>58.86</v>
      </c>
      <c r="K216" s="37">
        <v>60.75</v>
      </c>
      <c r="L216" s="37">
        <v>58.476999999999997</v>
      </c>
      <c r="M216" s="37">
        <v>57.363999999999997</v>
      </c>
      <c r="N216" s="37">
        <v>54.682000000000002</v>
      </c>
      <c r="O216" s="37">
        <v>56.591000000000001</v>
      </c>
      <c r="P216" s="37">
        <v>57</v>
      </c>
      <c r="Q216" s="37">
        <v>59.067999999999998</v>
      </c>
      <c r="S216" s="4">
        <f t="shared" si="440"/>
        <v>54.074163064049927</v>
      </c>
      <c r="T216" s="4">
        <f t="shared" si="441"/>
        <v>55.31984394702058</v>
      </c>
      <c r="U216" s="4" t="e">
        <f t="shared" si="442"/>
        <v>#N/A</v>
      </c>
      <c r="V216" s="4" t="e">
        <f t="shared" si="443"/>
        <v>#N/A</v>
      </c>
      <c r="W216" s="4" t="e">
        <f t="shared" si="444"/>
        <v>#N/A</v>
      </c>
      <c r="X216" s="4" t="e">
        <f t="shared" si="445"/>
        <v>#N/A</v>
      </c>
      <c r="Y216" s="4" t="e">
        <f t="shared" si="446"/>
        <v>#N/A</v>
      </c>
      <c r="Z216" s="4" t="e">
        <f t="shared" si="447"/>
        <v>#N/A</v>
      </c>
      <c r="AA216" s="4" t="e">
        <f t="shared" si="448"/>
        <v>#N/A</v>
      </c>
      <c r="AB216" s="4" t="e">
        <f t="shared" si="449"/>
        <v>#N/A</v>
      </c>
      <c r="AC216" s="4" t="e">
        <f t="shared" si="450"/>
        <v>#N/A</v>
      </c>
      <c r="AD216" s="4" t="e">
        <f t="shared" si="451"/>
        <v>#N/A</v>
      </c>
      <c r="AE216" s="4">
        <f t="shared" si="452"/>
        <v>54.792509141838245</v>
      </c>
      <c r="AF216" s="4">
        <f t="shared" si="453"/>
        <v>57.316233647962484</v>
      </c>
      <c r="AG216" s="4">
        <f t="shared" si="454"/>
        <v>58.883915369307928</v>
      </c>
      <c r="AI216" s="4">
        <f t="shared" si="455"/>
        <v>0.3258369359500719</v>
      </c>
      <c r="AJ216" s="4">
        <f t="shared" si="456"/>
        <v>1.7301560529794173</v>
      </c>
      <c r="AK216" s="4">
        <f t="shared" si="457"/>
        <v>0</v>
      </c>
      <c r="AL216" s="4">
        <f t="shared" si="458"/>
        <v>0</v>
      </c>
      <c r="AM216" s="4">
        <f t="shared" si="459"/>
        <v>0</v>
      </c>
      <c r="AN216" s="4">
        <f t="shared" si="460"/>
        <v>0</v>
      </c>
      <c r="AO216" s="4">
        <f t="shared" si="461"/>
        <v>0</v>
      </c>
      <c r="AP216" s="4">
        <f t="shared" si="462"/>
        <v>0</v>
      </c>
      <c r="AQ216" s="4">
        <f t="shared" si="463"/>
        <v>0</v>
      </c>
      <c r="AR216" s="4">
        <f t="shared" si="464"/>
        <v>0</v>
      </c>
      <c r="AS216" s="4">
        <f t="shared" si="465"/>
        <v>0</v>
      </c>
      <c r="AT216" s="4">
        <f t="shared" si="466"/>
        <v>0</v>
      </c>
      <c r="AU216" s="4">
        <f t="shared" si="467"/>
        <v>1.798490858161756</v>
      </c>
      <c r="AV216" s="4">
        <f t="shared" si="647"/>
        <v>-0.3162336479624841</v>
      </c>
      <c r="AW216" s="4">
        <f t="shared" si="647"/>
        <v>0.1840846306920696</v>
      </c>
      <c r="AY216" s="2">
        <f t="shared" si="519"/>
        <v>54.074163064049927</v>
      </c>
      <c r="AZ216" s="2">
        <f t="shared" si="570"/>
        <v>55.31984394702058</v>
      </c>
      <c r="BA216" s="2" t="e">
        <f t="shared" si="571"/>
        <v>#N/A</v>
      </c>
      <c r="BB216" s="2" t="e">
        <f t="shared" si="572"/>
        <v>#N/A</v>
      </c>
      <c r="BC216" s="2" t="e">
        <f t="shared" si="573"/>
        <v>#N/A</v>
      </c>
      <c r="BD216" s="2" t="e">
        <f t="shared" si="574"/>
        <v>#N/A</v>
      </c>
      <c r="BE216" s="2" t="e">
        <f t="shared" si="575"/>
        <v>#N/A</v>
      </c>
      <c r="BF216" s="2" t="e">
        <f t="shared" si="576"/>
        <v>#N/A</v>
      </c>
      <c r="BG216" s="2" t="e">
        <f t="shared" si="577"/>
        <v>#N/A</v>
      </c>
      <c r="BH216" s="2" t="e">
        <f t="shared" si="578"/>
        <v>#N/A</v>
      </c>
      <c r="BI216" s="2" t="e">
        <f t="shared" si="579"/>
        <v>#N/A</v>
      </c>
      <c r="BJ216" s="2" t="e">
        <f t="shared" si="580"/>
        <v>#N/A</v>
      </c>
      <c r="BK216" s="2">
        <f t="shared" si="581"/>
        <v>54.792509141838245</v>
      </c>
      <c r="BL216" s="2">
        <f t="shared" si="582"/>
        <v>57.316233647962413</v>
      </c>
      <c r="BM216" s="2">
        <f t="shared" si="583"/>
        <v>58.883915369307928</v>
      </c>
      <c r="BO216" s="2" t="str">
        <f t="shared" si="469"/>
        <v/>
      </c>
      <c r="BP216" s="2" t="str">
        <f t="shared" si="470"/>
        <v/>
      </c>
      <c r="BQ216" s="2" t="str">
        <f t="shared" si="471"/>
        <v/>
      </c>
      <c r="BR216" s="2" t="str">
        <f t="shared" si="472"/>
        <v/>
      </c>
      <c r="BS216" s="2" t="str">
        <f t="shared" si="473"/>
        <v/>
      </c>
      <c r="BT216" s="2" t="str">
        <f t="shared" si="474"/>
        <v/>
      </c>
      <c r="BU216" s="2" t="str">
        <f t="shared" si="475"/>
        <v/>
      </c>
      <c r="BV216" s="2" t="str">
        <f t="shared" si="476"/>
        <v/>
      </c>
      <c r="BW216" s="2" t="str">
        <f t="shared" si="477"/>
        <v/>
      </c>
      <c r="BX216" s="2" t="str">
        <f t="shared" si="478"/>
        <v/>
      </c>
      <c r="BY216" s="2" t="str">
        <f t="shared" si="479"/>
        <v/>
      </c>
      <c r="BZ216" s="2" t="str">
        <f t="shared" si="480"/>
        <v/>
      </c>
      <c r="CA216" s="2" t="str">
        <f t="shared" si="481"/>
        <v/>
      </c>
      <c r="CB216" s="2" t="str">
        <f t="shared" si="482"/>
        <v/>
      </c>
      <c r="CC216" s="2" t="str">
        <f t="shared" si="483"/>
        <v/>
      </c>
      <c r="CE216" s="2" t="str">
        <f t="shared" si="520"/>
        <v/>
      </c>
      <c r="CF216" s="2" t="str">
        <f t="shared" si="521"/>
        <v/>
      </c>
      <c r="CG216" s="2" t="str">
        <f t="shared" si="522"/>
        <v/>
      </c>
      <c r="CH216" s="2" t="str">
        <f t="shared" si="523"/>
        <v/>
      </c>
      <c r="CI216" s="2" t="str">
        <f t="shared" si="524"/>
        <v/>
      </c>
      <c r="CJ216" s="2" t="str">
        <f t="shared" si="525"/>
        <v/>
      </c>
      <c r="CK216" s="2" t="str">
        <f t="shared" si="526"/>
        <v/>
      </c>
      <c r="CL216" s="2" t="str">
        <f t="shared" si="527"/>
        <v/>
      </c>
      <c r="CM216" s="2" t="str">
        <f t="shared" si="528"/>
        <v/>
      </c>
      <c r="CN216" s="2" t="str">
        <f t="shared" si="529"/>
        <v/>
      </c>
      <c r="CO216" s="2" t="str">
        <f t="shared" si="530"/>
        <v/>
      </c>
      <c r="CP216" s="2" t="str">
        <f t="shared" si="531"/>
        <v/>
      </c>
      <c r="CQ216" s="2" t="str">
        <f t="shared" si="532"/>
        <v/>
      </c>
      <c r="CR216" s="2" t="str">
        <f t="shared" si="533"/>
        <v/>
      </c>
      <c r="CS216" s="2" t="str">
        <f t="shared" si="534"/>
        <v/>
      </c>
      <c r="CU216" s="2">
        <f t="shared" si="484"/>
        <v>54.4</v>
      </c>
      <c r="CV216" s="2">
        <f t="shared" si="485"/>
        <v>57.05</v>
      </c>
      <c r="CW216" s="2" t="str">
        <f t="shared" si="486"/>
        <v/>
      </c>
      <c r="CX216" s="2" t="str">
        <f t="shared" si="487"/>
        <v/>
      </c>
      <c r="CY216" s="2" t="str">
        <f t="shared" si="488"/>
        <v/>
      </c>
      <c r="CZ216" s="2" t="str">
        <f t="shared" si="489"/>
        <v/>
      </c>
      <c r="DA216" s="2" t="str">
        <f t="shared" si="490"/>
        <v/>
      </c>
      <c r="DB216" s="2" t="str">
        <f t="shared" si="491"/>
        <v/>
      </c>
      <c r="DC216" s="2" t="str">
        <f t="shared" si="492"/>
        <v/>
      </c>
      <c r="DD216" s="2" t="str">
        <f t="shared" si="493"/>
        <v/>
      </c>
      <c r="DE216" s="2" t="str">
        <f t="shared" si="494"/>
        <v/>
      </c>
      <c r="DF216" s="2" t="str">
        <f t="shared" si="495"/>
        <v/>
      </c>
      <c r="DG216" s="2">
        <f t="shared" si="496"/>
        <v>56.591000000000001</v>
      </c>
      <c r="DH216" s="2">
        <f t="shared" si="497"/>
        <v>57</v>
      </c>
      <c r="DI216" s="2">
        <f t="shared" si="498"/>
        <v>59.067999999999998</v>
      </c>
      <c r="DK216" s="2">
        <f t="shared" si="499"/>
        <v>125.96112335834897</v>
      </c>
      <c r="DL216" s="2">
        <f t="shared" si="648"/>
        <v>121.52811846689897</v>
      </c>
      <c r="DM216" s="2">
        <f t="shared" si="648"/>
        <v>120.4781932042244</v>
      </c>
      <c r="DN216" s="2">
        <f t="shared" si="648"/>
        <v>133.08583796558892</v>
      </c>
      <c r="DO216" s="2">
        <f t="shared" si="648"/>
        <v>130.6227444831591</v>
      </c>
      <c r="DP216" s="2">
        <f t="shared" si="648"/>
        <v>119.37508135888504</v>
      </c>
      <c r="DQ216" s="2">
        <f t="shared" si="648"/>
        <v>112.27244820295985</v>
      </c>
      <c r="DR216" s="2">
        <f t="shared" si="648"/>
        <v>110.23442584339462</v>
      </c>
      <c r="DS216" s="2">
        <f t="shared" si="648"/>
        <v>114.53998611673823</v>
      </c>
      <c r="DT216" s="2">
        <f t="shared" si="648"/>
        <v>116.41945117899682</v>
      </c>
      <c r="DU216" s="2">
        <f t="shared" si="648"/>
        <v>115.7019640591966</v>
      </c>
      <c r="DV216" s="2">
        <f t="shared" si="648"/>
        <v>126.84589638873135</v>
      </c>
      <c r="DW216" s="2">
        <f t="shared" si="648"/>
        <v>121.07162367864692</v>
      </c>
      <c r="DX216" s="2">
        <f t="shared" si="648"/>
        <v>110.86598114685466</v>
      </c>
      <c r="DY216" s="2">
        <f t="shared" si="648"/>
        <v>92.579671592442622</v>
      </c>
      <c r="EA216" s="2">
        <f t="shared" si="651"/>
        <v>51.613598582558176</v>
      </c>
      <c r="EB216" s="2">
        <f t="shared" si="501"/>
        <v>53.526870163564588</v>
      </c>
      <c r="EC216" s="2">
        <f t="shared" si="502"/>
        <v>52.282858515411263</v>
      </c>
      <c r="ED216" s="2">
        <f t="shared" si="503"/>
        <v>53.244806457678578</v>
      </c>
      <c r="EE216" s="2">
        <f t="shared" si="504"/>
        <v>56.418671605975831</v>
      </c>
      <c r="EF216" s="2">
        <f t="shared" si="505"/>
        <v>55.182134790425891</v>
      </c>
      <c r="EG216" s="2">
        <f t="shared" si="506"/>
        <v>55.625432396650538</v>
      </c>
      <c r="EH216" s="2">
        <f t="shared" si="507"/>
        <v>54.782994889744501</v>
      </c>
      <c r="EI216" s="2">
        <f t="shared" si="508"/>
        <v>53.813342057017906</v>
      </c>
      <c r="EJ216" s="2">
        <f t="shared" si="509"/>
        <v>54.271543726948352</v>
      </c>
      <c r="EK216" s="2">
        <f t="shared" si="510"/>
        <v>54.430325512357385</v>
      </c>
      <c r="EL216" s="2">
        <f t="shared" si="511"/>
        <v>53.931951010620068</v>
      </c>
      <c r="EM216" s="2">
        <f t="shared" si="512"/>
        <v>52.533063029315954</v>
      </c>
      <c r="EN216" s="2">
        <f t="shared" si="513"/>
        <v>57.24357969245095</v>
      </c>
      <c r="EO216" s="2">
        <f t="shared" si="514"/>
        <v>63.007554949452796</v>
      </c>
      <c r="EQ216" s="2">
        <f t="shared" si="515"/>
        <v>54.178095407422369</v>
      </c>
      <c r="ER216" s="2">
        <f t="shared" si="649"/>
        <v>55.391807180829183</v>
      </c>
      <c r="ES216" s="2">
        <f t="shared" si="649"/>
        <v>55.418406181005594</v>
      </c>
      <c r="ET216" s="2">
        <f t="shared" si="649"/>
        <v>56.309965425741794</v>
      </c>
      <c r="EU216" s="2">
        <f t="shared" si="649"/>
        <v>57.464110060684902</v>
      </c>
      <c r="EV216" s="2">
        <f t="shared" si="649"/>
        <v>57.661036784952032</v>
      </c>
      <c r="EW216" s="2">
        <f t="shared" si="649"/>
        <v>58.013765379673515</v>
      </c>
      <c r="EX216" s="2">
        <f t="shared" si="649"/>
        <v>58.934902793132807</v>
      </c>
      <c r="EY216" s="2">
        <f t="shared" si="649"/>
        <v>56.964355460784645</v>
      </c>
      <c r="EZ216" s="2">
        <f t="shared" si="649"/>
        <v>56.793117852480727</v>
      </c>
      <c r="FA216" s="2">
        <f t="shared" si="649"/>
        <v>56.162849798442402</v>
      </c>
      <c r="FB216" s="2">
        <f t="shared" si="649"/>
        <v>55.124639174258192</v>
      </c>
      <c r="FC216" s="2">
        <f t="shared" si="649"/>
        <v>54.89851803871629</v>
      </c>
      <c r="FD216" s="2">
        <f t="shared" si="649"/>
        <v>57.319791085160247</v>
      </c>
      <c r="FE216" s="2">
        <f t="shared" si="649"/>
        <v>58.602721745712152</v>
      </c>
      <c r="FG216" s="2">
        <f t="shared" si="517"/>
        <v>0.99999891402009899</v>
      </c>
      <c r="FH216" s="2">
        <f t="shared" si="650"/>
        <v>0.99999880897274784</v>
      </c>
      <c r="FI216" s="2">
        <f t="shared" si="650"/>
        <v>0.99999859887514986</v>
      </c>
      <c r="FJ216" s="2">
        <f t="shared" si="650"/>
        <v>0.99999868204758602</v>
      </c>
      <c r="FK216" s="2">
        <f t="shared" si="650"/>
        <v>0.99999870622524589</v>
      </c>
      <c r="FL216" s="2">
        <f t="shared" si="650"/>
        <v>0.99999874106274833</v>
      </c>
      <c r="FM216" s="2">
        <f t="shared" si="650"/>
        <v>0.99999853438870501</v>
      </c>
      <c r="FN216" s="2">
        <f t="shared" si="650"/>
        <v>0.9999983392975893</v>
      </c>
      <c r="FO216" s="2">
        <f t="shared" si="650"/>
        <v>0.99999835138437987</v>
      </c>
      <c r="FP216" s="2">
        <f t="shared" si="650"/>
        <v>0.99999835832982287</v>
      </c>
      <c r="FQ216" s="2">
        <f t="shared" si="650"/>
        <v>0.9999985547716802</v>
      </c>
      <c r="FR216" s="2">
        <f t="shared" si="650"/>
        <v>0.99999830855840599</v>
      </c>
      <c r="FS216" s="2">
        <f t="shared" si="650"/>
        <v>0.99999854231205143</v>
      </c>
      <c r="FT216" s="2">
        <f t="shared" si="650"/>
        <v>0.99999870224056697</v>
      </c>
      <c r="FU216" s="2">
        <f t="shared" si="650"/>
        <v>0.99999809519059391</v>
      </c>
      <c r="FW216" s="2">
        <f t="shared" si="535"/>
        <v>0.95944113391696395</v>
      </c>
      <c r="FX216" s="2">
        <f t="shared" si="587"/>
        <v>0.9613690840593716</v>
      </c>
      <c r="FY216" s="2">
        <f t="shared" si="588"/>
        <v>0.96375270147150649</v>
      </c>
      <c r="FZ216" s="2">
        <f t="shared" si="589"/>
        <v>0.96192948235715403</v>
      </c>
      <c r="GA216" s="2">
        <f t="shared" si="590"/>
        <v>0.96050753901330732</v>
      </c>
      <c r="GB216" s="2">
        <f t="shared" si="591"/>
        <v>0.96118715321679493</v>
      </c>
      <c r="GC216" s="2">
        <f t="shared" si="592"/>
        <v>0.96088270156491495</v>
      </c>
      <c r="GD216" s="2">
        <f t="shared" si="593"/>
        <v>0.96599243432881687</v>
      </c>
      <c r="GE216" s="2">
        <f t="shared" si="594"/>
        <v>0.96719457891971383</v>
      </c>
      <c r="GF216" s="2">
        <f t="shared" si="595"/>
        <v>0.96364916718986326</v>
      </c>
      <c r="GG216" s="2">
        <f t="shared" si="596"/>
        <v>0.96314132680492137</v>
      </c>
      <c r="GH216" s="2">
        <f t="shared" si="597"/>
        <v>0.95650558273289588</v>
      </c>
      <c r="GI216" s="2">
        <f t="shared" si="598"/>
        <v>0.95514232809745292</v>
      </c>
      <c r="GJ216" s="2">
        <f t="shared" si="599"/>
        <v>0.95240834675496799</v>
      </c>
      <c r="GK216" s="2">
        <f t="shared" si="600"/>
        <v>0.93617526899518189</v>
      </c>
      <c r="GM216" s="92">
        <f t="shared" si="536"/>
        <v>0</v>
      </c>
      <c r="GN216" s="92">
        <f t="shared" si="601"/>
        <v>0</v>
      </c>
      <c r="GO216" s="92">
        <f t="shared" si="602"/>
        <v>0</v>
      </c>
      <c r="GP216" s="92">
        <f t="shared" si="603"/>
        <v>0</v>
      </c>
      <c r="GQ216" s="92">
        <f t="shared" si="604"/>
        <v>0</v>
      </c>
      <c r="GR216" s="92">
        <f t="shared" si="605"/>
        <v>0</v>
      </c>
      <c r="GS216" s="92">
        <f t="shared" si="606"/>
        <v>0</v>
      </c>
      <c r="GT216" s="92">
        <f t="shared" si="607"/>
        <v>0</v>
      </c>
      <c r="GU216" s="92">
        <f t="shared" si="608"/>
        <v>0</v>
      </c>
      <c r="GV216" s="92">
        <f t="shared" si="609"/>
        <v>0</v>
      </c>
      <c r="GW216" s="92">
        <f t="shared" si="610"/>
        <v>0</v>
      </c>
      <c r="GX216" s="92">
        <f t="shared" si="611"/>
        <v>0</v>
      </c>
      <c r="GY216" s="92">
        <f t="shared" si="612"/>
        <v>0</v>
      </c>
      <c r="GZ216" s="92">
        <f t="shared" si="613"/>
        <v>0</v>
      </c>
      <c r="HA216" s="92">
        <f t="shared" si="614"/>
        <v>0</v>
      </c>
      <c r="HC216" s="92">
        <f t="shared" si="537"/>
        <v>0</v>
      </c>
      <c r="HD216" s="92">
        <f t="shared" si="615"/>
        <v>0</v>
      </c>
      <c r="HE216" s="92">
        <f t="shared" si="616"/>
        <v>0</v>
      </c>
      <c r="HF216" s="92">
        <f t="shared" si="617"/>
        <v>0</v>
      </c>
      <c r="HG216" s="92">
        <f t="shared" si="618"/>
        <v>0</v>
      </c>
      <c r="HH216" s="92">
        <f t="shared" si="619"/>
        <v>0</v>
      </c>
      <c r="HI216" s="92">
        <f t="shared" si="620"/>
        <v>0</v>
      </c>
      <c r="HJ216" s="92">
        <f t="shared" si="621"/>
        <v>0</v>
      </c>
      <c r="HK216" s="92">
        <f t="shared" si="622"/>
        <v>0</v>
      </c>
      <c r="HL216" s="92">
        <f t="shared" si="623"/>
        <v>0</v>
      </c>
      <c r="HM216" s="92">
        <f t="shared" si="624"/>
        <v>0</v>
      </c>
      <c r="HN216" s="92">
        <f t="shared" si="625"/>
        <v>0</v>
      </c>
      <c r="HO216" s="92">
        <f t="shared" si="626"/>
        <v>0</v>
      </c>
      <c r="HP216" s="92">
        <f t="shared" si="627"/>
        <v>0</v>
      </c>
      <c r="HQ216" s="92">
        <f t="shared" si="628"/>
        <v>0</v>
      </c>
      <c r="HS216" s="92">
        <f t="shared" si="538"/>
        <v>2.6042686862631188E-72</v>
      </c>
      <c r="HT216" s="92">
        <f t="shared" si="629"/>
        <v>6.0309683298194851E-73</v>
      </c>
      <c r="HU216" s="92">
        <f t="shared" si="630"/>
        <v>6.4375409879619515E-85</v>
      </c>
      <c r="HV216" s="92">
        <f t="shared" si="631"/>
        <v>8.8098841924370918E-83</v>
      </c>
      <c r="HW216" s="92">
        <f t="shared" si="632"/>
        <v>1.4349394250231467E-84</v>
      </c>
      <c r="HX216" s="92">
        <f t="shared" si="633"/>
        <v>8.8448748097500946E-93</v>
      </c>
      <c r="HY216" s="92">
        <f t="shared" si="634"/>
        <v>8.8158887479334052E-100</v>
      </c>
      <c r="HZ216" s="92">
        <f t="shared" si="635"/>
        <v>4.2614361156527441E-115</v>
      </c>
      <c r="IA216" s="92">
        <f t="shared" si="636"/>
        <v>5.6571129844251427E-113</v>
      </c>
      <c r="IB216" s="92">
        <f t="shared" si="637"/>
        <v>1.6336571981842269E-108</v>
      </c>
      <c r="IC216" s="92">
        <f t="shared" si="638"/>
        <v>6.0648593407198291E-106</v>
      </c>
      <c r="ID216" s="92">
        <f t="shared" si="639"/>
        <v>7.5404789006151558E-94</v>
      </c>
      <c r="IE216" s="92">
        <f t="shared" si="640"/>
        <v>1.056797247135852E-81</v>
      </c>
      <c r="IF216" s="92">
        <f t="shared" si="641"/>
        <v>1.5779994382317955E-67</v>
      </c>
      <c r="IG216" s="92">
        <f t="shared" si="642"/>
        <v>1.4224486981315052E-71</v>
      </c>
      <c r="II216" s="92">
        <f t="shared" si="539"/>
        <v>1.3476368634337936E-16</v>
      </c>
      <c r="IJ216" s="92">
        <f t="shared" si="540"/>
        <v>4.4334315179203483E-17</v>
      </c>
      <c r="IK216" s="92">
        <f t="shared" si="541"/>
        <v>4.0331213505844338E-20</v>
      </c>
      <c r="IL216" s="92">
        <f t="shared" si="542"/>
        <v>5.2992025425166407E-19</v>
      </c>
      <c r="IM216" s="92">
        <f t="shared" si="543"/>
        <v>5.8175623527425725E-19</v>
      </c>
      <c r="IN216" s="92">
        <f t="shared" si="544"/>
        <v>1.4542084579939488E-20</v>
      </c>
      <c r="IO216" s="92">
        <f t="shared" si="545"/>
        <v>5.6042957753560747E-22</v>
      </c>
      <c r="IP216" s="92">
        <f t="shared" si="546"/>
        <v>2.2016824760787863E-26</v>
      </c>
      <c r="IQ216" s="92">
        <f t="shared" si="547"/>
        <v>2.1363183776646605E-26</v>
      </c>
      <c r="IR216" s="92">
        <f t="shared" si="548"/>
        <v>1.301784848459233E-24</v>
      </c>
      <c r="IS216" s="92">
        <f t="shared" si="549"/>
        <v>7.9633387402247625E-24</v>
      </c>
      <c r="IT216" s="92">
        <f t="shared" si="550"/>
        <v>2.5431753067209772E-20</v>
      </c>
      <c r="IU216" s="92">
        <f t="shared" si="551"/>
        <v>7.8402467101256011E-18</v>
      </c>
      <c r="IV216" s="92">
        <f t="shared" si="552"/>
        <v>6.1351239716046085E-6</v>
      </c>
      <c r="IW216" s="92">
        <f t="shared" si="553"/>
        <v>2.9799849188992675E-12</v>
      </c>
      <c r="IY216" s="92">
        <f t="shared" si="554"/>
        <v>1.3476368634337936E-16</v>
      </c>
      <c r="IZ216" s="92">
        <f t="shared" si="555"/>
        <v>4.4334315179203483E-17</v>
      </c>
      <c r="JA216" s="92">
        <f t="shared" si="556"/>
        <v>4.0331213505844338E-20</v>
      </c>
      <c r="JB216" s="92">
        <f t="shared" si="557"/>
        <v>5.2992025425166407E-19</v>
      </c>
      <c r="JC216" s="92">
        <f t="shared" si="558"/>
        <v>5.8175623527425725E-19</v>
      </c>
      <c r="JD216" s="92">
        <f t="shared" si="559"/>
        <v>1.4542084579939488E-20</v>
      </c>
      <c r="JE216" s="92">
        <f t="shared" si="560"/>
        <v>5.6042957753560747E-22</v>
      </c>
      <c r="JF216" s="92">
        <f t="shared" si="561"/>
        <v>2.2016824760787863E-26</v>
      </c>
      <c r="JG216" s="92">
        <f t="shared" si="562"/>
        <v>2.1363183776646605E-26</v>
      </c>
      <c r="JH216" s="92">
        <f t="shared" si="563"/>
        <v>1.301784848459233E-24</v>
      </c>
      <c r="JI216" s="92">
        <f t="shared" si="564"/>
        <v>7.9633387402247625E-24</v>
      </c>
      <c r="JJ216" s="92">
        <f t="shared" si="565"/>
        <v>2.5431753067209772E-20</v>
      </c>
      <c r="JK216" s="92">
        <f t="shared" si="566"/>
        <v>7.8402467101256011E-18</v>
      </c>
      <c r="JL216" s="92">
        <f t="shared" si="567"/>
        <v>6.1351239716046085E-6</v>
      </c>
      <c r="JM216" s="92">
        <f t="shared" si="568"/>
        <v>2.9799849188992675E-12</v>
      </c>
    </row>
    <row r="217" spans="2:273" x14ac:dyDescent="0.25">
      <c r="B217" s="2">
        <v>190</v>
      </c>
      <c r="C217" s="37">
        <v>55.1</v>
      </c>
      <c r="D217" s="37">
        <v>55.424999999999997</v>
      </c>
      <c r="E217" s="37">
        <v>56.244</v>
      </c>
      <c r="F217" s="37">
        <v>58.463000000000001</v>
      </c>
      <c r="G217" s="37">
        <v>58.292999999999999</v>
      </c>
      <c r="H217" s="37">
        <v>57.119</v>
      </c>
      <c r="I217" s="37">
        <v>59.786000000000001</v>
      </c>
      <c r="J217" s="37">
        <v>60.720999999999997</v>
      </c>
      <c r="K217" s="37">
        <v>58.476999999999997</v>
      </c>
      <c r="L217" s="37">
        <v>58.954999999999998</v>
      </c>
      <c r="M217" s="37">
        <v>58.363999999999997</v>
      </c>
      <c r="N217" s="37">
        <v>53.841000000000001</v>
      </c>
      <c r="O217" s="37">
        <v>54.182000000000002</v>
      </c>
      <c r="P217" s="37">
        <v>57.295000000000002</v>
      </c>
      <c r="Q217" s="37">
        <v>58.204999999999998</v>
      </c>
      <c r="S217" s="4">
        <f t="shared" si="440"/>
        <v>54.006856905451812</v>
      </c>
      <c r="T217" s="4">
        <f t="shared" si="441"/>
        <v>55.249698185976015</v>
      </c>
      <c r="U217" s="4" t="e">
        <f t="shared" si="442"/>
        <v>#N/A</v>
      </c>
      <c r="V217" s="4" t="e">
        <f t="shared" si="443"/>
        <v>#N/A</v>
      </c>
      <c r="W217" s="4" t="e">
        <f t="shared" si="444"/>
        <v>#N/A</v>
      </c>
      <c r="X217" s="4" t="e">
        <f t="shared" si="445"/>
        <v>#N/A</v>
      </c>
      <c r="Y217" s="4" t="e">
        <f t="shared" si="446"/>
        <v>#N/A</v>
      </c>
      <c r="Z217" s="4" t="e">
        <f t="shared" si="447"/>
        <v>#N/A</v>
      </c>
      <c r="AA217" s="4" t="e">
        <f t="shared" si="448"/>
        <v>#N/A</v>
      </c>
      <c r="AB217" s="4" t="e">
        <f t="shared" si="449"/>
        <v>#N/A</v>
      </c>
      <c r="AC217" s="4" t="e">
        <f t="shared" si="450"/>
        <v>#N/A</v>
      </c>
      <c r="AD217" s="4" t="e">
        <f t="shared" si="451"/>
        <v>#N/A</v>
      </c>
      <c r="AE217" s="4" t="e">
        <f t="shared" si="452"/>
        <v>#N/A</v>
      </c>
      <c r="AF217" s="4">
        <f t="shared" si="453"/>
        <v>57.21559512404388</v>
      </c>
      <c r="AG217" s="4">
        <f t="shared" si="454"/>
        <v>58.741436085267516</v>
      </c>
      <c r="AI217" s="4">
        <f t="shared" si="455"/>
        <v>1.0931430945481893</v>
      </c>
      <c r="AJ217" s="4">
        <f t="shared" si="456"/>
        <v>0.17530181402398171</v>
      </c>
      <c r="AK217" s="4">
        <f t="shared" si="457"/>
        <v>0</v>
      </c>
      <c r="AL217" s="4">
        <f t="shared" si="458"/>
        <v>0</v>
      </c>
      <c r="AM217" s="4">
        <f t="shared" si="459"/>
        <v>0</v>
      </c>
      <c r="AN217" s="4">
        <f t="shared" si="460"/>
        <v>0</v>
      </c>
      <c r="AO217" s="4">
        <f t="shared" si="461"/>
        <v>0</v>
      </c>
      <c r="AP217" s="4">
        <f t="shared" si="462"/>
        <v>0</v>
      </c>
      <c r="AQ217" s="4">
        <f t="shared" si="463"/>
        <v>0</v>
      </c>
      <c r="AR217" s="4">
        <f t="shared" si="464"/>
        <v>0</v>
      </c>
      <c r="AS217" s="4">
        <f t="shared" si="465"/>
        <v>0</v>
      </c>
      <c r="AT217" s="4">
        <f t="shared" si="466"/>
        <v>0</v>
      </c>
      <c r="AU217" s="4">
        <f t="shared" si="467"/>
        <v>0</v>
      </c>
      <c r="AV217" s="4">
        <f t="shared" si="647"/>
        <v>7.9404875956122112E-2</v>
      </c>
      <c r="AW217" s="4">
        <f t="shared" si="647"/>
        <v>-0.53643608526751763</v>
      </c>
      <c r="AY217" s="2">
        <f t="shared" si="519"/>
        <v>54.006856905451812</v>
      </c>
      <c r="AZ217" s="2">
        <f t="shared" si="570"/>
        <v>55.249698185976015</v>
      </c>
      <c r="BA217" s="2" t="e">
        <f t="shared" si="571"/>
        <v>#N/A</v>
      </c>
      <c r="BB217" s="2" t="e">
        <f t="shared" si="572"/>
        <v>#N/A</v>
      </c>
      <c r="BC217" s="2" t="e">
        <f t="shared" si="573"/>
        <v>#N/A</v>
      </c>
      <c r="BD217" s="2" t="e">
        <f t="shared" si="574"/>
        <v>#N/A</v>
      </c>
      <c r="BE217" s="2" t="e">
        <f t="shared" si="575"/>
        <v>#N/A</v>
      </c>
      <c r="BF217" s="2" t="e">
        <f t="shared" si="576"/>
        <v>#N/A</v>
      </c>
      <c r="BG217" s="2" t="e">
        <f t="shared" si="577"/>
        <v>#N/A</v>
      </c>
      <c r="BH217" s="2" t="e">
        <f t="shared" si="578"/>
        <v>#N/A</v>
      </c>
      <c r="BI217" s="2" t="e">
        <f t="shared" si="579"/>
        <v>#N/A</v>
      </c>
      <c r="BJ217" s="2" t="e">
        <f t="shared" si="580"/>
        <v>#N/A</v>
      </c>
      <c r="BK217" s="2" t="e">
        <f t="shared" si="581"/>
        <v>#N/A</v>
      </c>
      <c r="BL217" s="2">
        <f t="shared" si="582"/>
        <v>57.215595124043872</v>
      </c>
      <c r="BM217" s="2">
        <f t="shared" si="583"/>
        <v>58.741436085267516</v>
      </c>
      <c r="BO217" s="2" t="str">
        <f t="shared" si="469"/>
        <v/>
      </c>
      <c r="BP217" s="2" t="str">
        <f t="shared" si="470"/>
        <v/>
      </c>
      <c r="BQ217" s="2" t="str">
        <f t="shared" si="471"/>
        <v/>
      </c>
      <c r="BR217" s="2" t="str">
        <f t="shared" si="472"/>
        <v/>
      </c>
      <c r="BS217" s="2" t="str">
        <f t="shared" si="473"/>
        <v/>
      </c>
      <c r="BT217" s="2" t="str">
        <f t="shared" si="474"/>
        <v/>
      </c>
      <c r="BU217" s="2" t="str">
        <f t="shared" si="475"/>
        <v/>
      </c>
      <c r="BV217" s="2" t="str">
        <f t="shared" si="476"/>
        <v/>
      </c>
      <c r="BW217" s="2" t="str">
        <f t="shared" si="477"/>
        <v/>
      </c>
      <c r="BX217" s="2" t="str">
        <f t="shared" si="478"/>
        <v/>
      </c>
      <c r="BY217" s="2" t="str">
        <f t="shared" si="479"/>
        <v/>
      </c>
      <c r="BZ217" s="2" t="str">
        <f t="shared" si="480"/>
        <v/>
      </c>
      <c r="CA217" s="2" t="str">
        <f t="shared" si="481"/>
        <v/>
      </c>
      <c r="CB217" s="2" t="str">
        <f t="shared" si="482"/>
        <v/>
      </c>
      <c r="CC217" s="2" t="str">
        <f t="shared" si="483"/>
        <v/>
      </c>
      <c r="CE217" s="2" t="str">
        <f t="shared" si="520"/>
        <v/>
      </c>
      <c r="CF217" s="2" t="str">
        <f t="shared" si="521"/>
        <v/>
      </c>
      <c r="CG217" s="2" t="str">
        <f t="shared" si="522"/>
        <v/>
      </c>
      <c r="CH217" s="2" t="str">
        <f t="shared" si="523"/>
        <v/>
      </c>
      <c r="CI217" s="2" t="str">
        <f t="shared" si="524"/>
        <v/>
      </c>
      <c r="CJ217" s="2" t="str">
        <f t="shared" si="525"/>
        <v/>
      </c>
      <c r="CK217" s="2" t="str">
        <f t="shared" si="526"/>
        <v/>
      </c>
      <c r="CL217" s="2" t="str">
        <f t="shared" si="527"/>
        <v/>
      </c>
      <c r="CM217" s="2" t="str">
        <f t="shared" si="528"/>
        <v/>
      </c>
      <c r="CN217" s="2" t="str">
        <f t="shared" si="529"/>
        <v/>
      </c>
      <c r="CO217" s="2" t="str">
        <f t="shared" si="530"/>
        <v/>
      </c>
      <c r="CP217" s="2" t="str">
        <f t="shared" si="531"/>
        <v/>
      </c>
      <c r="CQ217" s="2" t="str">
        <f t="shared" si="532"/>
        <v/>
      </c>
      <c r="CR217" s="2" t="str">
        <f t="shared" si="533"/>
        <v/>
      </c>
      <c r="CS217" s="2" t="str">
        <f t="shared" si="534"/>
        <v/>
      </c>
      <c r="CU217" s="2">
        <f t="shared" si="484"/>
        <v>55.1</v>
      </c>
      <c r="CV217" s="2">
        <f t="shared" si="485"/>
        <v>55.424999999999997</v>
      </c>
      <c r="CW217" s="2" t="str">
        <f t="shared" si="486"/>
        <v/>
      </c>
      <c r="CX217" s="2" t="str">
        <f t="shared" si="487"/>
        <v/>
      </c>
      <c r="CY217" s="2" t="str">
        <f t="shared" si="488"/>
        <v/>
      </c>
      <c r="CZ217" s="2" t="str">
        <f t="shared" si="489"/>
        <v/>
      </c>
      <c r="DA217" s="2" t="str">
        <f t="shared" si="490"/>
        <v/>
      </c>
      <c r="DB217" s="2" t="str">
        <f t="shared" si="491"/>
        <v/>
      </c>
      <c r="DC217" s="2" t="str">
        <f t="shared" si="492"/>
        <v/>
      </c>
      <c r="DD217" s="2" t="str">
        <f t="shared" si="493"/>
        <v/>
      </c>
      <c r="DE217" s="2" t="str">
        <f t="shared" si="494"/>
        <v/>
      </c>
      <c r="DF217" s="2" t="str">
        <f t="shared" si="495"/>
        <v/>
      </c>
      <c r="DG217" s="2" t="str">
        <f t="shared" si="496"/>
        <v/>
      </c>
      <c r="DH217" s="2">
        <f t="shared" si="497"/>
        <v>57.295000000000002</v>
      </c>
      <c r="DI217" s="2">
        <f t="shared" si="498"/>
        <v>58.204999999999998</v>
      </c>
      <c r="DK217" s="2">
        <f t="shared" si="499"/>
        <v>126.27626641651031</v>
      </c>
      <c r="DL217" s="2">
        <f t="shared" si="648"/>
        <v>121.81428571428575</v>
      </c>
      <c r="DM217" s="2">
        <f t="shared" si="648"/>
        <v>120.74618064446426</v>
      </c>
      <c r="DN217" s="2">
        <f t="shared" si="648"/>
        <v>133.41869146206409</v>
      </c>
      <c r="DO217" s="2">
        <f t="shared" si="648"/>
        <v>130.93677235772356</v>
      </c>
      <c r="DP217" s="2">
        <f t="shared" si="648"/>
        <v>119.61592857142858</v>
      </c>
      <c r="DQ217" s="2">
        <f t="shared" si="648"/>
        <v>112.46798021745698</v>
      </c>
      <c r="DR217" s="2">
        <f t="shared" si="648"/>
        <v>110.42220260378681</v>
      </c>
      <c r="DS217" s="2">
        <f t="shared" si="648"/>
        <v>114.76019938956864</v>
      </c>
      <c r="DT217" s="2">
        <f t="shared" si="648"/>
        <v>116.65166753099423</v>
      </c>
      <c r="DU217" s="2">
        <f t="shared" si="648"/>
        <v>115.94240999697973</v>
      </c>
      <c r="DV217" s="2">
        <f t="shared" si="648"/>
        <v>127.14980368959839</v>
      </c>
      <c r="DW217" s="2">
        <f t="shared" si="648"/>
        <v>121.33002204771969</v>
      </c>
      <c r="DX217" s="2">
        <f t="shared" si="648"/>
        <v>111.0636294735705</v>
      </c>
      <c r="DY217" s="2">
        <f t="shared" si="648"/>
        <v>92.680039406207811</v>
      </c>
      <c r="EA217" s="2">
        <f t="shared" si="651"/>
        <v>51.506839026550985</v>
      </c>
      <c r="EB217" s="2">
        <f t="shared" si="501"/>
        <v>53.427996164692615</v>
      </c>
      <c r="EC217" s="2">
        <f t="shared" si="502"/>
        <v>52.135054072587991</v>
      </c>
      <c r="ED217" s="2">
        <f t="shared" si="503"/>
        <v>53.108513585569625</v>
      </c>
      <c r="EE217" s="2">
        <f t="shared" si="504"/>
        <v>56.319417898729426</v>
      </c>
      <c r="EF217" s="2">
        <f t="shared" si="505"/>
        <v>55.058093465557931</v>
      </c>
      <c r="EG217" s="2">
        <f t="shared" si="506"/>
        <v>55.495267611759203</v>
      </c>
      <c r="EH217" s="2">
        <f t="shared" si="507"/>
        <v>54.638432971648598</v>
      </c>
      <c r="EI217" s="2">
        <f t="shared" si="508"/>
        <v>53.670759313766709</v>
      </c>
      <c r="EJ217" s="2">
        <f t="shared" si="509"/>
        <v>54.141234290039286</v>
      </c>
      <c r="EK217" s="2">
        <f t="shared" si="510"/>
        <v>54.311653742980795</v>
      </c>
      <c r="EL217" s="2">
        <f t="shared" si="511"/>
        <v>53.811457613130266</v>
      </c>
      <c r="EM217" s="2">
        <f t="shared" si="512"/>
        <v>52.394750162866444</v>
      </c>
      <c r="EN217" s="2">
        <f t="shared" si="513"/>
        <v>57.14166880757044</v>
      </c>
      <c r="EO217" s="2">
        <f t="shared" si="514"/>
        <v>62.933738448115619</v>
      </c>
      <c r="EQ217" s="2">
        <f t="shared" si="515"/>
        <v>54.103165248458296</v>
      </c>
      <c r="ER217" s="2">
        <f t="shared" si="649"/>
        <v>55.31638208213716</v>
      </c>
      <c r="ES217" s="2">
        <f t="shared" si="649"/>
        <v>55.309277911359409</v>
      </c>
      <c r="ET217" s="2">
        <f t="shared" si="649"/>
        <v>56.211293101917605</v>
      </c>
      <c r="EU217" s="2">
        <f t="shared" si="649"/>
        <v>57.378258838486502</v>
      </c>
      <c r="EV217" s="2">
        <f t="shared" si="649"/>
        <v>57.567604443235943</v>
      </c>
      <c r="EW217" s="2">
        <f t="shared" si="649"/>
        <v>57.913050916504517</v>
      </c>
      <c r="EX217" s="2">
        <f t="shared" si="649"/>
        <v>58.840595811260201</v>
      </c>
      <c r="EY217" s="2">
        <f t="shared" si="649"/>
        <v>56.859959742296795</v>
      </c>
      <c r="EZ217" s="2">
        <f t="shared" si="649"/>
        <v>56.694083562774068</v>
      </c>
      <c r="FA217" s="2">
        <f t="shared" si="649"/>
        <v>56.064451613267615</v>
      </c>
      <c r="FB217" s="2">
        <f t="shared" si="649"/>
        <v>55.019168167095692</v>
      </c>
      <c r="FC217" s="2">
        <f t="shared" si="649"/>
        <v>54.789623610357907</v>
      </c>
      <c r="FD217" s="2">
        <f t="shared" si="649"/>
        <v>57.218897438964035</v>
      </c>
      <c r="FE217" s="2">
        <f t="shared" si="649"/>
        <v>58.480715173204402</v>
      </c>
      <c r="FG217" s="2">
        <f t="shared" si="517"/>
        <v>0.9999990095744643</v>
      </c>
      <c r="FH217" s="2">
        <f t="shared" si="650"/>
        <v>0.99999891377012218</v>
      </c>
      <c r="FI217" s="2">
        <f t="shared" si="650"/>
        <v>0.99999872215879182</v>
      </c>
      <c r="FJ217" s="2">
        <f t="shared" si="650"/>
        <v>0.99999879801297331</v>
      </c>
      <c r="FK217" s="2">
        <f t="shared" si="650"/>
        <v>0.99999882006326624</v>
      </c>
      <c r="FL217" s="2">
        <f t="shared" si="650"/>
        <v>0.99999885183545323</v>
      </c>
      <c r="FM217" s="2">
        <f t="shared" si="650"/>
        <v>0.99999866334644039</v>
      </c>
      <c r="FN217" s="2">
        <f t="shared" si="650"/>
        <v>0.9999984854211792</v>
      </c>
      <c r="FO217" s="2">
        <f t="shared" si="650"/>
        <v>0.99999849644446637</v>
      </c>
      <c r="FP217" s="2">
        <f t="shared" si="650"/>
        <v>0.99999850277878755</v>
      </c>
      <c r="FQ217" s="2">
        <f t="shared" si="650"/>
        <v>0.99999868193593944</v>
      </c>
      <c r="FR217" s="2">
        <f t="shared" si="650"/>
        <v>0.99999845738670257</v>
      </c>
      <c r="FS217" s="2">
        <f t="shared" si="650"/>
        <v>0.99999867057261993</v>
      </c>
      <c r="FT217" s="2">
        <f t="shared" si="650"/>
        <v>0.99999881642919508</v>
      </c>
      <c r="FU217" s="2">
        <f t="shared" si="650"/>
        <v>0.99999826279288362</v>
      </c>
      <c r="FW217" s="2">
        <f t="shared" si="535"/>
        <v>0.96287739354808277</v>
      </c>
      <c r="FX217" s="2">
        <f t="shared" si="587"/>
        <v>0.96464802094985436</v>
      </c>
      <c r="FY217" s="2">
        <f t="shared" si="588"/>
        <v>0.96683629955414252</v>
      </c>
      <c r="FZ217" s="2">
        <f t="shared" si="589"/>
        <v>0.9651625770981983</v>
      </c>
      <c r="GA217" s="2">
        <f t="shared" si="590"/>
        <v>0.96385685338010696</v>
      </c>
      <c r="GB217" s="2">
        <f t="shared" si="591"/>
        <v>0.96448096161098917</v>
      </c>
      <c r="GC217" s="2">
        <f t="shared" si="592"/>
        <v>0.96420138462907123</v>
      </c>
      <c r="GD217" s="2">
        <f t="shared" si="593"/>
        <v>0.96889164604862454</v>
      </c>
      <c r="GE217" s="2">
        <f t="shared" si="594"/>
        <v>0.96999448883307959</v>
      </c>
      <c r="GF217" s="2">
        <f t="shared" si="595"/>
        <v>0.966741269096276</v>
      </c>
      <c r="GG217" s="2">
        <f t="shared" si="596"/>
        <v>0.9662751151990685</v>
      </c>
      <c r="GH217" s="2">
        <f t="shared" si="597"/>
        <v>0.96018022825044191</v>
      </c>
      <c r="GI217" s="2">
        <f t="shared" si="598"/>
        <v>0.95892720312327639</v>
      </c>
      <c r="GJ217" s="2">
        <f t="shared" si="599"/>
        <v>0.95641337522352565</v>
      </c>
      <c r="GK217" s="2">
        <f t="shared" si="600"/>
        <v>0.94146241317757418</v>
      </c>
      <c r="GM217" s="92">
        <f t="shared" si="536"/>
        <v>0</v>
      </c>
      <c r="GN217" s="92">
        <f t="shared" si="601"/>
        <v>0</v>
      </c>
      <c r="GO217" s="92">
        <f t="shared" si="602"/>
        <v>0</v>
      </c>
      <c r="GP217" s="92">
        <f t="shared" si="603"/>
        <v>0</v>
      </c>
      <c r="GQ217" s="92">
        <f t="shared" si="604"/>
        <v>0</v>
      </c>
      <c r="GR217" s="92">
        <f t="shared" si="605"/>
        <v>0</v>
      </c>
      <c r="GS217" s="92">
        <f t="shared" si="606"/>
        <v>0</v>
      </c>
      <c r="GT217" s="92">
        <f t="shared" si="607"/>
        <v>0</v>
      </c>
      <c r="GU217" s="92">
        <f t="shared" si="608"/>
        <v>0</v>
      </c>
      <c r="GV217" s="92">
        <f t="shared" si="609"/>
        <v>0</v>
      </c>
      <c r="GW217" s="92">
        <f t="shared" si="610"/>
        <v>0</v>
      </c>
      <c r="GX217" s="92">
        <f t="shared" si="611"/>
        <v>0</v>
      </c>
      <c r="GY217" s="92">
        <f t="shared" si="612"/>
        <v>0</v>
      </c>
      <c r="GZ217" s="92">
        <f t="shared" si="613"/>
        <v>0</v>
      </c>
      <c r="HA217" s="92">
        <f t="shared" si="614"/>
        <v>0</v>
      </c>
      <c r="HC217" s="92">
        <f t="shared" si="537"/>
        <v>0</v>
      </c>
      <c r="HD217" s="92">
        <f t="shared" si="615"/>
        <v>0</v>
      </c>
      <c r="HE217" s="92">
        <f t="shared" si="616"/>
        <v>0</v>
      </c>
      <c r="HF217" s="92">
        <f t="shared" si="617"/>
        <v>0</v>
      </c>
      <c r="HG217" s="92">
        <f t="shared" si="618"/>
        <v>0</v>
      </c>
      <c r="HH217" s="92">
        <f t="shared" si="619"/>
        <v>0</v>
      </c>
      <c r="HI217" s="92">
        <f t="shared" si="620"/>
        <v>0</v>
      </c>
      <c r="HJ217" s="92">
        <f t="shared" si="621"/>
        <v>0</v>
      </c>
      <c r="HK217" s="92">
        <f t="shared" si="622"/>
        <v>0</v>
      </c>
      <c r="HL217" s="92">
        <f t="shared" si="623"/>
        <v>0</v>
      </c>
      <c r="HM217" s="92">
        <f t="shared" si="624"/>
        <v>0</v>
      </c>
      <c r="HN217" s="92">
        <f t="shared" si="625"/>
        <v>0</v>
      </c>
      <c r="HO217" s="92">
        <f t="shared" si="626"/>
        <v>0</v>
      </c>
      <c r="HP217" s="92">
        <f t="shared" si="627"/>
        <v>0</v>
      </c>
      <c r="HQ217" s="92">
        <f t="shared" si="628"/>
        <v>0</v>
      </c>
      <c r="HS217" s="92">
        <f t="shared" si="538"/>
        <v>1.5026283285787756E-74</v>
      </c>
      <c r="HT217" s="92">
        <f t="shared" si="629"/>
        <v>3.4032204012306821E-75</v>
      </c>
      <c r="HU217" s="92">
        <f t="shared" si="630"/>
        <v>1.6054335912936485E-87</v>
      </c>
      <c r="HV217" s="92">
        <f t="shared" si="631"/>
        <v>2.5989932098519789E-85</v>
      </c>
      <c r="HW217" s="92">
        <f t="shared" si="632"/>
        <v>3.7276679851404071E-87</v>
      </c>
      <c r="HX217" s="92">
        <f t="shared" si="633"/>
        <v>1.3507674429833479E-95</v>
      </c>
      <c r="HY217" s="92">
        <f t="shared" si="634"/>
        <v>8.0997507136379038E-103</v>
      </c>
      <c r="HZ217" s="92">
        <f t="shared" si="635"/>
        <v>1.5327549959262351E-118</v>
      </c>
      <c r="IA217" s="92">
        <f t="shared" si="636"/>
        <v>2.3852806301752801E-116</v>
      </c>
      <c r="IB217" s="92">
        <f t="shared" si="637"/>
        <v>8.3957975418724087E-112</v>
      </c>
      <c r="IC217" s="92">
        <f t="shared" si="638"/>
        <v>3.762328156662809E-109</v>
      </c>
      <c r="ID217" s="92">
        <f t="shared" si="639"/>
        <v>9.0010915633909112E-97</v>
      </c>
      <c r="IE217" s="92">
        <f t="shared" si="640"/>
        <v>2.8845296967759823E-84</v>
      </c>
      <c r="IF217" s="92">
        <f t="shared" si="641"/>
        <v>1.0792242003776129E-69</v>
      </c>
      <c r="IG217" s="92">
        <f t="shared" si="642"/>
        <v>5.9135437680576671E-74</v>
      </c>
      <c r="II217" s="92">
        <f t="shared" si="539"/>
        <v>1.7388250378183056E-17</v>
      </c>
      <c r="IJ217" s="92">
        <f t="shared" si="540"/>
        <v>5.5457094630554556E-18</v>
      </c>
      <c r="IK217" s="92">
        <f t="shared" si="541"/>
        <v>3.5502586096297435E-21</v>
      </c>
      <c r="IL217" s="92">
        <f t="shared" si="542"/>
        <v>5.1988599423240221E-20</v>
      </c>
      <c r="IM217" s="92">
        <f t="shared" si="543"/>
        <v>5.5790848335594796E-20</v>
      </c>
      <c r="IN217" s="92">
        <f t="shared" si="544"/>
        <v>1.1430133075199969E-21</v>
      </c>
      <c r="IO217" s="92">
        <f t="shared" si="545"/>
        <v>3.6260664104932789E-23</v>
      </c>
      <c r="IP217" s="92">
        <f t="shared" si="546"/>
        <v>9.1711032303107219E-28</v>
      </c>
      <c r="IQ217" s="92">
        <f t="shared" si="547"/>
        <v>9.2046124166212833E-28</v>
      </c>
      <c r="IR217" s="92">
        <f t="shared" si="548"/>
        <v>6.3799088911625085E-26</v>
      </c>
      <c r="IS217" s="92">
        <f t="shared" si="549"/>
        <v>4.2669990559630985E-25</v>
      </c>
      <c r="IT217" s="92">
        <f t="shared" si="550"/>
        <v>1.8718332126436288E-21</v>
      </c>
      <c r="IU217" s="92">
        <f t="shared" si="551"/>
        <v>7.9331728306209346E-19</v>
      </c>
      <c r="IV217" s="92">
        <f t="shared" si="552"/>
        <v>3.1518366451348408E-6</v>
      </c>
      <c r="IW217" s="92">
        <f t="shared" si="553"/>
        <v>5.2759867165205961E-13</v>
      </c>
      <c r="IY217" s="92">
        <f t="shared" si="554"/>
        <v>1.7388250378183056E-17</v>
      </c>
      <c r="IZ217" s="92">
        <f t="shared" si="555"/>
        <v>5.5457094630554556E-18</v>
      </c>
      <c r="JA217" s="92">
        <f t="shared" si="556"/>
        <v>3.5502586096297435E-21</v>
      </c>
      <c r="JB217" s="92">
        <f t="shared" si="557"/>
        <v>5.1988599423240221E-20</v>
      </c>
      <c r="JC217" s="92">
        <f t="shared" si="558"/>
        <v>5.5790848335594796E-20</v>
      </c>
      <c r="JD217" s="92">
        <f t="shared" si="559"/>
        <v>1.1430133075199969E-21</v>
      </c>
      <c r="JE217" s="92">
        <f t="shared" si="560"/>
        <v>3.6260664104932789E-23</v>
      </c>
      <c r="JF217" s="92">
        <f t="shared" si="561"/>
        <v>9.1711032303107219E-28</v>
      </c>
      <c r="JG217" s="92">
        <f t="shared" si="562"/>
        <v>9.2046124166212833E-28</v>
      </c>
      <c r="JH217" s="92">
        <f t="shared" si="563"/>
        <v>6.3799088911625085E-26</v>
      </c>
      <c r="JI217" s="92">
        <f t="shared" si="564"/>
        <v>4.2669990559630985E-25</v>
      </c>
      <c r="JJ217" s="92">
        <f t="shared" si="565"/>
        <v>1.8718332126436288E-21</v>
      </c>
      <c r="JK217" s="92">
        <f t="shared" si="566"/>
        <v>7.9331728306209346E-19</v>
      </c>
      <c r="JL217" s="92">
        <f t="shared" si="567"/>
        <v>3.1518366451348408E-6</v>
      </c>
      <c r="JM217" s="92">
        <f t="shared" si="568"/>
        <v>5.2759867165205961E-13</v>
      </c>
    </row>
    <row r="218" spans="2:273" x14ac:dyDescent="0.25">
      <c r="B218" s="2">
        <v>191</v>
      </c>
      <c r="C218" s="37">
        <v>54.024999999999999</v>
      </c>
      <c r="D218" s="37">
        <v>56.7</v>
      </c>
      <c r="E218" s="37">
        <v>56.073</v>
      </c>
      <c r="F218" s="37">
        <v>57.561</v>
      </c>
      <c r="G218" s="37">
        <v>56.146000000000001</v>
      </c>
      <c r="H218" s="37">
        <v>58.048000000000002</v>
      </c>
      <c r="I218" s="37">
        <v>59.213999999999999</v>
      </c>
      <c r="J218" s="37">
        <v>58.651000000000003</v>
      </c>
      <c r="K218" s="37">
        <v>59.341000000000001</v>
      </c>
      <c r="L218" s="37">
        <v>57.295000000000002</v>
      </c>
      <c r="M218" s="37">
        <v>58.023000000000003</v>
      </c>
      <c r="N218" s="37">
        <v>56.5</v>
      </c>
      <c r="O218" s="37">
        <v>55.091000000000001</v>
      </c>
      <c r="P218" s="37">
        <v>58.476999999999997</v>
      </c>
      <c r="Q218" s="37">
        <v>57.817999999999998</v>
      </c>
      <c r="S218" s="4">
        <f t="shared" si="440"/>
        <v>53.939032001146167</v>
      </c>
      <c r="T218" s="4" t="e">
        <f t="shared" si="441"/>
        <v>#N/A</v>
      </c>
      <c r="U218" s="4" t="e">
        <f t="shared" si="442"/>
        <v>#N/A</v>
      </c>
      <c r="V218" s="4" t="e">
        <f t="shared" si="443"/>
        <v>#N/A</v>
      </c>
      <c r="W218" s="4" t="e">
        <f t="shared" si="444"/>
        <v>#N/A</v>
      </c>
      <c r="X218" s="4" t="e">
        <f t="shared" si="445"/>
        <v>#N/A</v>
      </c>
      <c r="Y218" s="4" t="e">
        <f t="shared" si="446"/>
        <v>#N/A</v>
      </c>
      <c r="Z218" s="4" t="e">
        <f t="shared" si="447"/>
        <v>#N/A</v>
      </c>
      <c r="AA218" s="4" t="e">
        <f t="shared" si="448"/>
        <v>#N/A</v>
      </c>
      <c r="AB218" s="4" t="e">
        <f t="shared" si="449"/>
        <v>#N/A</v>
      </c>
      <c r="AC218" s="4" t="e">
        <f t="shared" si="450"/>
        <v>#N/A</v>
      </c>
      <c r="AD218" s="4" t="e">
        <f t="shared" si="451"/>
        <v>#N/A</v>
      </c>
      <c r="AE218" s="4" t="e">
        <f t="shared" si="452"/>
        <v>#N/A</v>
      </c>
      <c r="AF218" s="4">
        <f t="shared" si="453"/>
        <v>57.114939957653668</v>
      </c>
      <c r="AG218" s="4">
        <f t="shared" si="454"/>
        <v>58.600306038960007</v>
      </c>
      <c r="AI218" s="4">
        <f t="shared" si="455"/>
        <v>8.5967998853831773E-2</v>
      </c>
      <c r="AJ218" s="4">
        <f t="shared" si="456"/>
        <v>0</v>
      </c>
      <c r="AK218" s="4">
        <f t="shared" si="457"/>
        <v>0</v>
      </c>
      <c r="AL218" s="4">
        <f t="shared" si="458"/>
        <v>0</v>
      </c>
      <c r="AM218" s="4">
        <f t="shared" si="459"/>
        <v>0</v>
      </c>
      <c r="AN218" s="4">
        <f t="shared" si="460"/>
        <v>0</v>
      </c>
      <c r="AO218" s="4">
        <f t="shared" si="461"/>
        <v>0</v>
      </c>
      <c r="AP218" s="4">
        <f t="shared" si="462"/>
        <v>0</v>
      </c>
      <c r="AQ218" s="4">
        <f t="shared" si="463"/>
        <v>0</v>
      </c>
      <c r="AR218" s="4">
        <f t="shared" si="464"/>
        <v>0</v>
      </c>
      <c r="AS218" s="4">
        <f t="shared" si="465"/>
        <v>0</v>
      </c>
      <c r="AT218" s="4">
        <f t="shared" si="466"/>
        <v>0</v>
      </c>
      <c r="AU218" s="4">
        <f t="shared" si="467"/>
        <v>0</v>
      </c>
      <c r="AV218" s="4">
        <f t="shared" si="647"/>
        <v>1.3620600423463287</v>
      </c>
      <c r="AW218" s="4">
        <f t="shared" si="647"/>
        <v>-0.78230603896000872</v>
      </c>
      <c r="AY218" s="2">
        <f t="shared" si="519"/>
        <v>53.939032001146167</v>
      </c>
      <c r="AZ218" s="2" t="e">
        <f t="shared" si="570"/>
        <v>#N/A</v>
      </c>
      <c r="BA218" s="2" t="e">
        <f t="shared" si="571"/>
        <v>#N/A</v>
      </c>
      <c r="BB218" s="2" t="e">
        <f t="shared" si="572"/>
        <v>#N/A</v>
      </c>
      <c r="BC218" s="2" t="e">
        <f t="shared" si="573"/>
        <v>#N/A</v>
      </c>
      <c r="BD218" s="2" t="e">
        <f t="shared" si="574"/>
        <v>#N/A</v>
      </c>
      <c r="BE218" s="2" t="e">
        <f t="shared" si="575"/>
        <v>#N/A</v>
      </c>
      <c r="BF218" s="2" t="e">
        <f t="shared" si="576"/>
        <v>#N/A</v>
      </c>
      <c r="BG218" s="2" t="e">
        <f t="shared" si="577"/>
        <v>#N/A</v>
      </c>
      <c r="BH218" s="2" t="e">
        <f t="shared" si="578"/>
        <v>#N/A</v>
      </c>
      <c r="BI218" s="2" t="e">
        <f t="shared" si="579"/>
        <v>#N/A</v>
      </c>
      <c r="BJ218" s="2" t="e">
        <f t="shared" si="580"/>
        <v>#N/A</v>
      </c>
      <c r="BK218" s="2" t="e">
        <f t="shared" si="581"/>
        <v>#N/A</v>
      </c>
      <c r="BL218" s="2">
        <f t="shared" si="582"/>
        <v>57.114939957653668</v>
      </c>
      <c r="BM218" s="2">
        <f t="shared" si="583"/>
        <v>58.600306038960007</v>
      </c>
      <c r="BO218" s="2" t="str">
        <f t="shared" si="469"/>
        <v/>
      </c>
      <c r="BP218" s="2" t="str">
        <f t="shared" si="470"/>
        <v/>
      </c>
      <c r="BQ218" s="2" t="str">
        <f t="shared" si="471"/>
        <v/>
      </c>
      <c r="BR218" s="2" t="str">
        <f t="shared" si="472"/>
        <v/>
      </c>
      <c r="BS218" s="2" t="str">
        <f t="shared" si="473"/>
        <v/>
      </c>
      <c r="BT218" s="2" t="str">
        <f t="shared" si="474"/>
        <v/>
      </c>
      <c r="BU218" s="2" t="str">
        <f t="shared" si="475"/>
        <v/>
      </c>
      <c r="BV218" s="2" t="str">
        <f t="shared" si="476"/>
        <v/>
      </c>
      <c r="BW218" s="2" t="str">
        <f t="shared" si="477"/>
        <v/>
      </c>
      <c r="BX218" s="2" t="str">
        <f t="shared" si="478"/>
        <v/>
      </c>
      <c r="BY218" s="2" t="str">
        <f t="shared" si="479"/>
        <v/>
      </c>
      <c r="BZ218" s="2" t="str">
        <f t="shared" si="480"/>
        <v/>
      </c>
      <c r="CA218" s="2" t="str">
        <f t="shared" si="481"/>
        <v/>
      </c>
      <c r="CB218" s="2" t="str">
        <f t="shared" si="482"/>
        <v/>
      </c>
      <c r="CC218" s="2" t="str">
        <f t="shared" si="483"/>
        <v/>
      </c>
      <c r="CE218" s="2" t="str">
        <f t="shared" si="520"/>
        <v/>
      </c>
      <c r="CF218" s="2" t="str">
        <f t="shared" si="521"/>
        <v/>
      </c>
      <c r="CG218" s="2" t="str">
        <f t="shared" si="522"/>
        <v/>
      </c>
      <c r="CH218" s="2" t="str">
        <f t="shared" si="523"/>
        <v/>
      </c>
      <c r="CI218" s="2" t="str">
        <f t="shared" si="524"/>
        <v/>
      </c>
      <c r="CJ218" s="2" t="str">
        <f t="shared" si="525"/>
        <v/>
      </c>
      <c r="CK218" s="2" t="str">
        <f t="shared" si="526"/>
        <v/>
      </c>
      <c r="CL218" s="2" t="str">
        <f t="shared" si="527"/>
        <v/>
      </c>
      <c r="CM218" s="2" t="str">
        <f t="shared" si="528"/>
        <v/>
      </c>
      <c r="CN218" s="2" t="str">
        <f t="shared" si="529"/>
        <v/>
      </c>
      <c r="CO218" s="2" t="str">
        <f t="shared" si="530"/>
        <v/>
      </c>
      <c r="CP218" s="2" t="str">
        <f t="shared" si="531"/>
        <v/>
      </c>
      <c r="CQ218" s="2" t="str">
        <f t="shared" si="532"/>
        <v/>
      </c>
      <c r="CR218" s="2" t="str">
        <f t="shared" si="533"/>
        <v/>
      </c>
      <c r="CS218" s="2" t="str">
        <f t="shared" si="534"/>
        <v/>
      </c>
      <c r="CU218" s="2">
        <f t="shared" si="484"/>
        <v>54.024999999999999</v>
      </c>
      <c r="CV218" s="2" t="str">
        <f t="shared" si="485"/>
        <v/>
      </c>
      <c r="CW218" s="2" t="str">
        <f t="shared" si="486"/>
        <v/>
      </c>
      <c r="CX218" s="2" t="str">
        <f t="shared" si="487"/>
        <v/>
      </c>
      <c r="CY218" s="2" t="str">
        <f t="shared" si="488"/>
        <v/>
      </c>
      <c r="CZ218" s="2" t="str">
        <f t="shared" si="489"/>
        <v/>
      </c>
      <c r="DA218" s="2" t="str">
        <f t="shared" si="490"/>
        <v/>
      </c>
      <c r="DB218" s="2" t="str">
        <f t="shared" si="491"/>
        <v/>
      </c>
      <c r="DC218" s="2" t="str">
        <f t="shared" si="492"/>
        <v/>
      </c>
      <c r="DD218" s="2" t="str">
        <f t="shared" si="493"/>
        <v/>
      </c>
      <c r="DE218" s="2" t="str">
        <f t="shared" si="494"/>
        <v/>
      </c>
      <c r="DF218" s="2" t="str">
        <f t="shared" si="495"/>
        <v/>
      </c>
      <c r="DG218" s="2" t="str">
        <f t="shared" si="496"/>
        <v/>
      </c>
      <c r="DH218" s="2">
        <f t="shared" si="497"/>
        <v>58.476999999999997</v>
      </c>
      <c r="DI218" s="2">
        <f t="shared" si="498"/>
        <v>57.817999999999998</v>
      </c>
      <c r="DK218" s="2">
        <f t="shared" si="499"/>
        <v>126.59140947467166</v>
      </c>
      <c r="DL218" s="2">
        <f t="shared" si="648"/>
        <v>122.1004529616725</v>
      </c>
      <c r="DM218" s="2">
        <f t="shared" si="648"/>
        <v>121.0141680847041</v>
      </c>
      <c r="DN218" s="2">
        <f t="shared" si="648"/>
        <v>133.75154495853926</v>
      </c>
      <c r="DO218" s="2">
        <f t="shared" si="648"/>
        <v>131.25080023228801</v>
      </c>
      <c r="DP218" s="2">
        <f t="shared" si="648"/>
        <v>119.85677578397214</v>
      </c>
      <c r="DQ218" s="2">
        <f t="shared" si="648"/>
        <v>112.66351223195412</v>
      </c>
      <c r="DR218" s="2">
        <f t="shared" si="648"/>
        <v>110.609979364179</v>
      </c>
      <c r="DS218" s="2">
        <f t="shared" si="648"/>
        <v>114.98041266239903</v>
      </c>
      <c r="DT218" s="2">
        <f t="shared" si="648"/>
        <v>116.88388388299163</v>
      </c>
      <c r="DU218" s="2">
        <f t="shared" si="648"/>
        <v>116.1828559347629</v>
      </c>
      <c r="DV218" s="2">
        <f t="shared" si="648"/>
        <v>127.45371099046541</v>
      </c>
      <c r="DW218" s="2">
        <f t="shared" si="648"/>
        <v>121.58842041679249</v>
      </c>
      <c r="DX218" s="2">
        <f t="shared" si="648"/>
        <v>111.26127780028632</v>
      </c>
      <c r="DY218" s="2">
        <f t="shared" si="648"/>
        <v>92.780407219972986</v>
      </c>
      <c r="EA218" s="2">
        <f t="shared" si="651"/>
        <v>51.400079470543794</v>
      </c>
      <c r="EB218" s="2">
        <f t="shared" si="501"/>
        <v>53.32912216582065</v>
      </c>
      <c r="EC218" s="2">
        <f t="shared" si="502"/>
        <v>51.987249629764719</v>
      </c>
      <c r="ED218" s="2">
        <f t="shared" si="503"/>
        <v>52.972220713460672</v>
      </c>
      <c r="EE218" s="2">
        <f t="shared" si="504"/>
        <v>56.220164191483022</v>
      </c>
      <c r="EF218" s="2">
        <f t="shared" si="505"/>
        <v>54.934052140689964</v>
      </c>
      <c r="EG218" s="2">
        <f t="shared" si="506"/>
        <v>55.365102826867869</v>
      </c>
      <c r="EH218" s="2">
        <f t="shared" si="507"/>
        <v>54.493871053552688</v>
      </c>
      <c r="EI218" s="2">
        <f t="shared" si="508"/>
        <v>53.528176570515512</v>
      </c>
      <c r="EJ218" s="2">
        <f t="shared" si="509"/>
        <v>54.01092485313022</v>
      </c>
      <c r="EK218" s="2">
        <f t="shared" si="510"/>
        <v>54.192981973604212</v>
      </c>
      <c r="EL218" s="2">
        <f t="shared" si="511"/>
        <v>53.690964215640463</v>
      </c>
      <c r="EM218" s="2">
        <f t="shared" si="512"/>
        <v>52.256437296416934</v>
      </c>
      <c r="EN218" s="2">
        <f t="shared" si="513"/>
        <v>57.039757922689944</v>
      </c>
      <c r="EO218" s="2">
        <f t="shared" si="514"/>
        <v>62.859921946778442</v>
      </c>
      <c r="EQ218" s="2">
        <f t="shared" si="515"/>
        <v>54.028235089494217</v>
      </c>
      <c r="ER218" s="2">
        <f t="shared" si="649"/>
        <v>55.240956983445145</v>
      </c>
      <c r="ES218" s="2">
        <f t="shared" si="649"/>
        <v>55.200149641713224</v>
      </c>
      <c r="ET218" s="2">
        <f t="shared" si="649"/>
        <v>56.112620778093429</v>
      </c>
      <c r="EU218" s="2">
        <f t="shared" si="649"/>
        <v>57.292407616288088</v>
      </c>
      <c r="EV218" s="2">
        <f t="shared" si="649"/>
        <v>57.474172101519848</v>
      </c>
      <c r="EW218" s="2">
        <f t="shared" si="649"/>
        <v>57.812336453335519</v>
      </c>
      <c r="EX218" s="2">
        <f t="shared" si="649"/>
        <v>58.746288829387595</v>
      </c>
      <c r="EY218" s="2">
        <f t="shared" si="649"/>
        <v>56.75556402380893</v>
      </c>
      <c r="EZ218" s="2">
        <f t="shared" si="649"/>
        <v>56.595049273067417</v>
      </c>
      <c r="FA218" s="2">
        <f t="shared" si="649"/>
        <v>55.966053428092835</v>
      </c>
      <c r="FB218" s="2">
        <f t="shared" si="649"/>
        <v>54.913697159933193</v>
      </c>
      <c r="FC218" s="2">
        <f t="shared" si="649"/>
        <v>54.680729181999524</v>
      </c>
      <c r="FD218" s="2">
        <f t="shared" si="649"/>
        <v>57.118003792767809</v>
      </c>
      <c r="FE218" s="2">
        <f t="shared" si="649"/>
        <v>58.358708600696644</v>
      </c>
      <c r="FG218" s="2">
        <f t="shared" si="517"/>
        <v>0.9999990967210971</v>
      </c>
      <c r="FH218" s="2">
        <f t="shared" si="650"/>
        <v>0.99999900934648278</v>
      </c>
      <c r="FI218" s="2">
        <f t="shared" si="650"/>
        <v>0.99999883459483618</v>
      </c>
      <c r="FJ218" s="2">
        <f t="shared" si="650"/>
        <v>0.99999890377468692</v>
      </c>
      <c r="FK218" s="2">
        <f t="shared" si="650"/>
        <v>0.99999892388479728</v>
      </c>
      <c r="FL218" s="2">
        <f t="shared" si="650"/>
        <v>0.99999895286138218</v>
      </c>
      <c r="FM218" s="2">
        <f t="shared" si="650"/>
        <v>0.99999878095732175</v>
      </c>
      <c r="FN218" s="2">
        <f t="shared" si="650"/>
        <v>0.99999861868751427</v>
      </c>
      <c r="FO218" s="2">
        <f t="shared" si="650"/>
        <v>0.99999862874087442</v>
      </c>
      <c r="FP218" s="2">
        <f t="shared" si="650"/>
        <v>0.99999863451784543</v>
      </c>
      <c r="FQ218" s="2">
        <f t="shared" si="650"/>
        <v>0.99999879791115043</v>
      </c>
      <c r="FR218" s="2">
        <f t="shared" si="650"/>
        <v>0.99999859311976091</v>
      </c>
      <c r="FS218" s="2">
        <f t="shared" si="650"/>
        <v>0.99999878754767746</v>
      </c>
      <c r="FT218" s="2">
        <f t="shared" si="650"/>
        <v>0.99999892057048434</v>
      </c>
      <c r="FU218" s="2">
        <f t="shared" si="650"/>
        <v>0.99999841564803749</v>
      </c>
      <c r="FW218" s="2">
        <f t="shared" si="535"/>
        <v>0.96603283061077827</v>
      </c>
      <c r="FX218" s="2">
        <f t="shared" si="587"/>
        <v>0.96765800920928158</v>
      </c>
      <c r="FY218" s="2">
        <f t="shared" si="588"/>
        <v>0.96966582920944877</v>
      </c>
      <c r="FZ218" s="2">
        <f t="shared" si="589"/>
        <v>0.96813020170845487</v>
      </c>
      <c r="GA218" s="2">
        <f t="shared" si="590"/>
        <v>0.96693189515743161</v>
      </c>
      <c r="GB218" s="2">
        <f t="shared" si="591"/>
        <v>0.96750469472091072</v>
      </c>
      <c r="GC218" s="2">
        <f t="shared" si="592"/>
        <v>0.967248109892762</v>
      </c>
      <c r="GD218" s="2">
        <f t="shared" si="593"/>
        <v>0.97155097338440255</v>
      </c>
      <c r="GE218" s="2">
        <f t="shared" si="594"/>
        <v>0.97256220842261432</v>
      </c>
      <c r="GF218" s="2">
        <f t="shared" si="595"/>
        <v>0.9695786516409618</v>
      </c>
      <c r="GG218" s="2">
        <f t="shared" si="596"/>
        <v>0.96915099742545163</v>
      </c>
      <c r="GH218" s="2">
        <f t="shared" si="597"/>
        <v>0.96355624826854491</v>
      </c>
      <c r="GI218" s="2">
        <f t="shared" si="598"/>
        <v>0.96240529826279364</v>
      </c>
      <c r="GJ218" s="2">
        <f t="shared" si="599"/>
        <v>0.96009548593467386</v>
      </c>
      <c r="GK218" s="2">
        <f t="shared" si="600"/>
        <v>0.94633668410894911</v>
      </c>
      <c r="GM218" s="92">
        <f t="shared" si="536"/>
        <v>0</v>
      </c>
      <c r="GN218" s="92">
        <f t="shared" si="601"/>
        <v>0</v>
      </c>
      <c r="GO218" s="92">
        <f t="shared" si="602"/>
        <v>0</v>
      </c>
      <c r="GP218" s="92">
        <f t="shared" si="603"/>
        <v>0</v>
      </c>
      <c r="GQ218" s="92">
        <f t="shared" si="604"/>
        <v>0</v>
      </c>
      <c r="GR218" s="92">
        <f t="shared" si="605"/>
        <v>0</v>
      </c>
      <c r="GS218" s="92">
        <f t="shared" si="606"/>
        <v>0</v>
      </c>
      <c r="GT218" s="92">
        <f t="shared" si="607"/>
        <v>0</v>
      </c>
      <c r="GU218" s="92">
        <f t="shared" si="608"/>
        <v>0</v>
      </c>
      <c r="GV218" s="92">
        <f t="shared" si="609"/>
        <v>0</v>
      </c>
      <c r="GW218" s="92">
        <f t="shared" si="610"/>
        <v>0</v>
      </c>
      <c r="GX218" s="92">
        <f t="shared" si="611"/>
        <v>0</v>
      </c>
      <c r="GY218" s="92">
        <f t="shared" si="612"/>
        <v>0</v>
      </c>
      <c r="GZ218" s="92">
        <f t="shared" si="613"/>
        <v>0</v>
      </c>
      <c r="HA218" s="92">
        <f t="shared" si="614"/>
        <v>0</v>
      </c>
      <c r="HC218" s="92">
        <f t="shared" si="537"/>
        <v>0</v>
      </c>
      <c r="HD218" s="92">
        <f t="shared" si="615"/>
        <v>0</v>
      </c>
      <c r="HE218" s="92">
        <f t="shared" si="616"/>
        <v>0</v>
      </c>
      <c r="HF218" s="92">
        <f t="shared" si="617"/>
        <v>0</v>
      </c>
      <c r="HG218" s="92">
        <f t="shared" si="618"/>
        <v>0</v>
      </c>
      <c r="HH218" s="92">
        <f t="shared" si="619"/>
        <v>0</v>
      </c>
      <c r="HI218" s="92">
        <f t="shared" si="620"/>
        <v>0</v>
      </c>
      <c r="HJ218" s="92">
        <f t="shared" si="621"/>
        <v>0</v>
      </c>
      <c r="HK218" s="92">
        <f t="shared" si="622"/>
        <v>0</v>
      </c>
      <c r="HL218" s="92">
        <f t="shared" si="623"/>
        <v>0</v>
      </c>
      <c r="HM218" s="92">
        <f t="shared" si="624"/>
        <v>0</v>
      </c>
      <c r="HN218" s="92">
        <f t="shared" si="625"/>
        <v>0</v>
      </c>
      <c r="HO218" s="92">
        <f t="shared" si="626"/>
        <v>0</v>
      </c>
      <c r="HP218" s="92">
        <f t="shared" si="627"/>
        <v>0</v>
      </c>
      <c r="HQ218" s="92">
        <f t="shared" si="628"/>
        <v>0</v>
      </c>
      <c r="HS218" s="92">
        <f t="shared" si="538"/>
        <v>8.002071229359841E-77</v>
      </c>
      <c r="HT218" s="92">
        <f t="shared" si="629"/>
        <v>1.7724974092592476E-77</v>
      </c>
      <c r="HU218" s="92">
        <f t="shared" si="630"/>
        <v>3.6515878696566472E-90</v>
      </c>
      <c r="HV218" s="92">
        <f t="shared" si="631"/>
        <v>7.0125471345987435E-88</v>
      </c>
      <c r="HW218" s="92">
        <f t="shared" si="632"/>
        <v>8.8396360833088465E-90</v>
      </c>
      <c r="HX218" s="92">
        <f t="shared" si="633"/>
        <v>1.8693439327558207E-98</v>
      </c>
      <c r="HY218" s="92">
        <f t="shared" si="634"/>
        <v>6.6906268189860883E-106</v>
      </c>
      <c r="HZ218" s="92">
        <f t="shared" si="635"/>
        <v>4.8970940130115796E-122</v>
      </c>
      <c r="IA218" s="92">
        <f t="shared" si="636"/>
        <v>8.9564153713057312E-120</v>
      </c>
      <c r="IB218" s="92">
        <f t="shared" si="637"/>
        <v>3.8473916084504995E-115</v>
      </c>
      <c r="IC218" s="92">
        <f t="shared" si="638"/>
        <v>2.0872603136224381E-112</v>
      </c>
      <c r="ID218" s="92">
        <f t="shared" si="639"/>
        <v>9.6749540999817204E-100</v>
      </c>
      <c r="IE218" s="92">
        <f t="shared" si="640"/>
        <v>7.1752244343507439E-87</v>
      </c>
      <c r="IF218" s="92">
        <f t="shared" si="641"/>
        <v>6.8113278871993442E-72</v>
      </c>
      <c r="IG218" s="92">
        <f t="shared" si="642"/>
        <v>2.2434103912052643E-76</v>
      </c>
      <c r="II218" s="92">
        <f t="shared" si="539"/>
        <v>2.1187960617420055E-18</v>
      </c>
      <c r="IJ218" s="92">
        <f t="shared" si="540"/>
        <v>6.5512082735533575E-19</v>
      </c>
      <c r="IK218" s="92">
        <f t="shared" si="541"/>
        <v>2.9260883846081677E-22</v>
      </c>
      <c r="IL218" s="92">
        <f t="shared" si="542"/>
        <v>4.7852159509667828E-21</v>
      </c>
      <c r="IM218" s="92">
        <f t="shared" si="543"/>
        <v>5.0128055613546744E-21</v>
      </c>
      <c r="IN218" s="92">
        <f t="shared" si="544"/>
        <v>8.373043563479033E-23</v>
      </c>
      <c r="IO218" s="92">
        <f t="shared" si="545"/>
        <v>2.1741415529890114E-24</v>
      </c>
      <c r="IP218" s="92">
        <f t="shared" si="546"/>
        <v>3.5093511734065246E-29</v>
      </c>
      <c r="IQ218" s="92">
        <f t="shared" si="547"/>
        <v>3.6498167784526033E-29</v>
      </c>
      <c r="IR218" s="92">
        <f t="shared" si="548"/>
        <v>2.8802498209426726E-27</v>
      </c>
      <c r="IS218" s="92">
        <f t="shared" si="549"/>
        <v>2.1106475533603873E-26</v>
      </c>
      <c r="IT218" s="92">
        <f t="shared" si="550"/>
        <v>1.2781872698542737E-22</v>
      </c>
      <c r="IU218" s="92">
        <f t="shared" si="551"/>
        <v>7.5121785633296408E-20</v>
      </c>
      <c r="IV218" s="92">
        <f t="shared" si="552"/>
        <v>1.5893592379137673E-6</v>
      </c>
      <c r="IW218" s="92">
        <f t="shared" si="553"/>
        <v>8.8297290004392928E-14</v>
      </c>
      <c r="IY218" s="92">
        <f t="shared" si="554"/>
        <v>2.1187960617420055E-18</v>
      </c>
      <c r="IZ218" s="92">
        <f t="shared" si="555"/>
        <v>6.5512082735533575E-19</v>
      </c>
      <c r="JA218" s="92">
        <f t="shared" si="556"/>
        <v>2.9260883846081677E-22</v>
      </c>
      <c r="JB218" s="92">
        <f t="shared" si="557"/>
        <v>4.7852159509667828E-21</v>
      </c>
      <c r="JC218" s="92">
        <f t="shared" si="558"/>
        <v>5.0128055613546744E-21</v>
      </c>
      <c r="JD218" s="92">
        <f t="shared" si="559"/>
        <v>8.373043563479033E-23</v>
      </c>
      <c r="JE218" s="92">
        <f t="shared" si="560"/>
        <v>2.1741415529890114E-24</v>
      </c>
      <c r="JF218" s="92">
        <f t="shared" si="561"/>
        <v>3.5093511734065246E-29</v>
      </c>
      <c r="JG218" s="92">
        <f t="shared" si="562"/>
        <v>3.6498167784526033E-29</v>
      </c>
      <c r="JH218" s="92">
        <f t="shared" si="563"/>
        <v>2.8802498209426726E-27</v>
      </c>
      <c r="JI218" s="92">
        <f t="shared" si="564"/>
        <v>2.1106475533603873E-26</v>
      </c>
      <c r="JJ218" s="92">
        <f t="shared" si="565"/>
        <v>1.2781872698542737E-22</v>
      </c>
      <c r="JK218" s="92">
        <f t="shared" si="566"/>
        <v>7.5121785633296408E-20</v>
      </c>
      <c r="JL218" s="92">
        <f t="shared" si="567"/>
        <v>1.5893592379137673E-6</v>
      </c>
      <c r="JM218" s="92">
        <f t="shared" si="568"/>
        <v>8.8297290004392928E-14</v>
      </c>
    </row>
    <row r="219" spans="2:273" x14ac:dyDescent="0.25">
      <c r="B219" s="2">
        <v>192</v>
      </c>
      <c r="C219" s="37">
        <v>54.3</v>
      </c>
      <c r="D219" s="37">
        <v>56.825000000000003</v>
      </c>
      <c r="E219" s="37">
        <v>54.78</v>
      </c>
      <c r="F219" s="37">
        <v>56.731999999999999</v>
      </c>
      <c r="G219" s="37">
        <v>58.561</v>
      </c>
      <c r="H219" s="37">
        <v>58.524000000000001</v>
      </c>
      <c r="I219" s="37">
        <v>58.975999999999999</v>
      </c>
      <c r="J219" s="37">
        <v>58.442</v>
      </c>
      <c r="K219" s="37">
        <v>58.182000000000002</v>
      </c>
      <c r="L219" s="37">
        <v>57.273000000000003</v>
      </c>
      <c r="M219" s="37">
        <v>57.75</v>
      </c>
      <c r="N219" s="37">
        <v>56.341000000000001</v>
      </c>
      <c r="O219" s="37">
        <v>55.158999999999999</v>
      </c>
      <c r="P219" s="37">
        <v>56.773000000000003</v>
      </c>
      <c r="Q219" s="37">
        <v>57.295000000000002</v>
      </c>
      <c r="S219" s="4" t="e">
        <f t="shared" ref="S219:S227" si="652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3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4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5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6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7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8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59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0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1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2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3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4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5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57.014269005751906</v>
      </c>
      <c r="AG219" s="4">
        <f t="shared" ref="AG219:AG227" si="666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58.460456574628061</v>
      </c>
      <c r="AI219" s="4">
        <f t="shared" ref="AI219:AI227" si="667">IF(OR($B219 &lt; C$230, $B219 &gt; C$233), 0, C219-S219)</f>
        <v>0</v>
      </c>
      <c r="AJ219" s="4">
        <f t="shared" ref="AJ219:AJ227" si="668">IF(OR($B219 &lt; D$230, $B219 &gt; D$233), 0, D219-T219)</f>
        <v>0</v>
      </c>
      <c r="AK219" s="4">
        <f t="shared" ref="AK219:AK227" si="669">IF(OR($B219 &lt; E$230, $B219 &gt; E$233), 0, E219-U219)</f>
        <v>0</v>
      </c>
      <c r="AL219" s="4">
        <f t="shared" ref="AL219:AL227" si="670">IF(OR($B219 &lt; F$230, $B219 &gt; F$233), 0, F219-V219)</f>
        <v>0</v>
      </c>
      <c r="AM219" s="4">
        <f t="shared" ref="AM219:AM227" si="671">IF(OR($B219 &lt; G$230, $B219 &gt; G$233), 0, G219-W219)</f>
        <v>0</v>
      </c>
      <c r="AN219" s="4">
        <f t="shared" ref="AN219:AN227" si="672">IF(OR($B219 &lt; H$230, $B219 &gt; H$233), 0, H219-X219)</f>
        <v>0</v>
      </c>
      <c r="AO219" s="4">
        <f t="shared" ref="AO219:AO227" si="673">IF(OR($B219 &lt; I$230, $B219 &gt; I$233), 0, I219-Y219)</f>
        <v>0</v>
      </c>
      <c r="AP219" s="4">
        <f t="shared" ref="AP219:AP227" si="674">IF(OR($B219 &lt; J$230, $B219 &gt; J$233), 0, J219-Z219)</f>
        <v>0</v>
      </c>
      <c r="AQ219" s="4">
        <f t="shared" ref="AQ219:AQ227" si="675">IF(OR($B219 &lt; K$230, $B219 &gt; K$233), 0, K219-AA219)</f>
        <v>0</v>
      </c>
      <c r="AR219" s="4">
        <f t="shared" ref="AR219:AR227" si="676">IF(OR($B219 &lt; L$230, $B219 &gt; L$233), 0, L219-AB219)</f>
        <v>0</v>
      </c>
      <c r="AS219" s="4">
        <f t="shared" ref="AS219:AS227" si="677">IF(OR($B219 &lt; M$230, $B219 &gt; M$233), 0, M219-AC219)</f>
        <v>0</v>
      </c>
      <c r="AT219" s="4">
        <f t="shared" ref="AT219:AT227" si="678">IF(OR($B219 &lt; N$230, $B219 &gt; N$233), 0, N219-AD219)</f>
        <v>0</v>
      </c>
      <c r="AU219" s="4">
        <f t="shared" ref="AU219:AU227" si="679">IF(OR($B219 &lt; O$230, $B219 &gt; O$233), 0, O219-AE219)</f>
        <v>0</v>
      </c>
      <c r="AV219" s="4">
        <f t="shared" ref="AV219:AW227" si="680">IF(OR($B219 &lt; P$230, $B219 &gt; P$233), 0, P219-AF219)</f>
        <v>-0.24126900575190291</v>
      </c>
      <c r="AW219" s="4">
        <f t="shared" si="680"/>
        <v>-1.1654565746280596</v>
      </c>
      <c r="AY219" s="2" t="e">
        <f t="shared" si="519"/>
        <v>#N/A</v>
      </c>
      <c r="AZ219" s="2" t="e">
        <f t="shared" si="570"/>
        <v>#N/A</v>
      </c>
      <c r="BA219" s="2" t="e">
        <f t="shared" si="571"/>
        <v>#N/A</v>
      </c>
      <c r="BB219" s="2" t="e">
        <f t="shared" si="572"/>
        <v>#N/A</v>
      </c>
      <c r="BC219" s="2" t="e">
        <f t="shared" si="573"/>
        <v>#N/A</v>
      </c>
      <c r="BD219" s="2" t="e">
        <f t="shared" si="574"/>
        <v>#N/A</v>
      </c>
      <c r="BE219" s="2" t="e">
        <f t="shared" si="575"/>
        <v>#N/A</v>
      </c>
      <c r="BF219" s="2" t="e">
        <f t="shared" si="576"/>
        <v>#N/A</v>
      </c>
      <c r="BG219" s="2" t="e">
        <f t="shared" si="577"/>
        <v>#N/A</v>
      </c>
      <c r="BH219" s="2" t="e">
        <f t="shared" si="578"/>
        <v>#N/A</v>
      </c>
      <c r="BI219" s="2" t="e">
        <f t="shared" si="579"/>
        <v>#N/A</v>
      </c>
      <c r="BJ219" s="2" t="e">
        <f t="shared" si="580"/>
        <v>#N/A</v>
      </c>
      <c r="BK219" s="2" t="e">
        <f t="shared" si="581"/>
        <v>#N/A</v>
      </c>
      <c r="BL219" s="2">
        <f t="shared" si="582"/>
        <v>57.014269005751906</v>
      </c>
      <c r="BM219" s="2">
        <f t="shared" si="583"/>
        <v>58.460456574628061</v>
      </c>
      <c r="BO219" s="2" t="str">
        <f t="shared" ref="BO219:BO227" si="681">IF(AND(IY219 &lt; $CC$22, $B219 &lt; C$7, $B219 &gt; C$230), C219, "")</f>
        <v/>
      </c>
      <c r="BP219" s="2" t="str">
        <f t="shared" ref="BP219:BP227" si="682">IF(AND(IZ219 &lt; $CC$22, $B219 &lt; D$7, $B219 &gt; D$230), D219, "")</f>
        <v/>
      </c>
      <c r="BQ219" s="2" t="str">
        <f t="shared" ref="BQ219:BQ227" si="683">IF(AND(JA219 &lt; $CC$22, $B219 &lt; E$7, $B219 &gt; E$230), E219, "")</f>
        <v/>
      </c>
      <c r="BR219" s="2" t="str">
        <f t="shared" ref="BR219:BR227" si="684">IF(AND(JB219 &lt; $CC$22, $B219 &lt; F$7, $B219 &gt; F$230), F219, "")</f>
        <v/>
      </c>
      <c r="BS219" s="2" t="str">
        <f t="shared" ref="BS219:BS227" si="685">IF(AND(JC219 &lt; $CC$22, $B219 &lt; G$7, $B219 &gt; G$230), G219, "")</f>
        <v/>
      </c>
      <c r="BT219" s="2" t="str">
        <f t="shared" ref="BT219:BT227" si="686">IF(AND(JD219 &lt; $CC$22, $B219 &lt; H$7, $B219 &gt; H$230), H219, "")</f>
        <v/>
      </c>
      <c r="BU219" s="2" t="str">
        <f t="shared" ref="BU219:BU227" si="687">IF(AND(JE219 &lt; $CC$22, $B219 &lt; I$7, $B219 &gt; I$230), I219, "")</f>
        <v/>
      </c>
      <c r="BV219" s="2" t="str">
        <f t="shared" ref="BV219:BV227" si="688">IF(AND(JF219 &lt; $CC$22, $B219 &lt; J$7, $B219 &gt; J$230), J219, "")</f>
        <v/>
      </c>
      <c r="BW219" s="2" t="str">
        <f t="shared" ref="BW219:BW227" si="689">IF(AND(JG219 &lt; $CC$22, $B219 &lt; K$7, $B219 &gt; K$230), K219, "")</f>
        <v/>
      </c>
      <c r="BX219" s="2" t="str">
        <f t="shared" ref="BX219:BX227" si="690">IF(AND(JH219 &lt; $CC$22, $B219 &lt; L$7, $B219 &gt; L$230), L219, "")</f>
        <v/>
      </c>
      <c r="BY219" s="2" t="str">
        <f t="shared" ref="BY219:BY227" si="691">IF(AND(JI219 &lt; $CC$22, $B219 &lt; M$7, $B219 &gt; M$230), M219, "")</f>
        <v/>
      </c>
      <c r="BZ219" s="2" t="str">
        <f t="shared" ref="BZ219:BZ227" si="692">IF(AND(JJ219 &lt; $CC$22, $B219 &lt; N$7, $B219 &gt; N$230), N219, "")</f>
        <v/>
      </c>
      <c r="CA219" s="2" t="str">
        <f t="shared" ref="CA219:CA227" si="693">IF(AND(JK219 &lt; $CC$22, $B219 &lt; O$7, $B219 &gt; O$230), O219, "")</f>
        <v/>
      </c>
      <c r="CB219" s="2" t="str">
        <f t="shared" ref="CB219:CB227" si="694">IF(AND(JL219 &lt; $CC$22, $B219 &lt; P$7, $B219 &gt; P$230), P219, "")</f>
        <v/>
      </c>
      <c r="CC219" s="2" t="str">
        <f t="shared" ref="CC219:CC227" si="695">IF(AND(JM219 &lt; $CC$22, $B219 &lt; Q$7, $B219 &gt; Q$230), Q219, "")</f>
        <v/>
      </c>
      <c r="CE219" s="2" t="str">
        <f t="shared" si="520"/>
        <v/>
      </c>
      <c r="CF219" s="2" t="str">
        <f t="shared" si="521"/>
        <v/>
      </c>
      <c r="CG219" s="2" t="str">
        <f t="shared" si="522"/>
        <v/>
      </c>
      <c r="CH219" s="2" t="str">
        <f t="shared" si="523"/>
        <v/>
      </c>
      <c r="CI219" s="2" t="str">
        <f t="shared" si="524"/>
        <v/>
      </c>
      <c r="CJ219" s="2" t="str">
        <f t="shared" si="525"/>
        <v/>
      </c>
      <c r="CK219" s="2" t="str">
        <f t="shared" si="526"/>
        <v/>
      </c>
      <c r="CL219" s="2" t="str">
        <f t="shared" si="527"/>
        <v/>
      </c>
      <c r="CM219" s="2" t="str">
        <f t="shared" si="528"/>
        <v/>
      </c>
      <c r="CN219" s="2" t="str">
        <f t="shared" si="529"/>
        <v/>
      </c>
      <c r="CO219" s="2" t="str">
        <f t="shared" si="530"/>
        <v/>
      </c>
      <c r="CP219" s="2" t="str">
        <f t="shared" si="531"/>
        <v/>
      </c>
      <c r="CQ219" s="2" t="str">
        <f t="shared" si="532"/>
        <v/>
      </c>
      <c r="CR219" s="2" t="str">
        <f t="shared" si="533"/>
        <v/>
      </c>
      <c r="CS219" s="2" t="str">
        <f t="shared" si="534"/>
        <v/>
      </c>
      <c r="CU219" s="2" t="str">
        <f t="shared" ref="CU219:CU227" si="696">IF(AND(IY219 &lt; $DI$22, $B219 &gt; C$7, $B219 &lt; C$233), C219, "")</f>
        <v/>
      </c>
      <c r="CV219" s="2" t="str">
        <f t="shared" ref="CV219:CV227" si="697">IF(AND(IZ219 &lt; $DI$22, $B219 &gt; D$7, $B219 &lt; D$233), D219, "")</f>
        <v/>
      </c>
      <c r="CW219" s="2" t="str">
        <f t="shared" ref="CW219:CW227" si="698">IF(AND(JA219 &lt; $DI$22, $B219 &gt; E$7, $B219 &lt; E$233), E219, "")</f>
        <v/>
      </c>
      <c r="CX219" s="2" t="str">
        <f t="shared" ref="CX219:CX227" si="699">IF(AND(JB219 &lt; $DI$22, $B219 &gt; F$7, $B219 &lt; F$233), F219, "")</f>
        <v/>
      </c>
      <c r="CY219" s="2" t="str">
        <f t="shared" ref="CY219:CY227" si="700">IF(AND(JC219 &lt; $DI$22, $B219 &gt; G$7, $B219 &lt; G$233), G219, "")</f>
        <v/>
      </c>
      <c r="CZ219" s="2" t="str">
        <f t="shared" ref="CZ219:CZ227" si="701">IF(AND(JD219 &lt; $DI$22, $B219 &gt; H$7, $B219 &lt; H$233), H219, "")</f>
        <v/>
      </c>
      <c r="DA219" s="2" t="str">
        <f t="shared" ref="DA219:DA227" si="702">IF(AND(JE219 &lt; $DI$22, $B219 &gt; I$7, $B219 &lt; I$233), I219, "")</f>
        <v/>
      </c>
      <c r="DB219" s="2" t="str">
        <f t="shared" ref="DB219:DB227" si="703">IF(AND(JF219 &lt; $DI$22, $B219 &gt; J$7, $B219 &lt; J$233), J219, "")</f>
        <v/>
      </c>
      <c r="DC219" s="2" t="str">
        <f t="shared" ref="DC219:DC227" si="704">IF(AND(JG219 &lt; $DI$22, $B219 &gt; K$7, $B219 &lt; K$233), K219, "")</f>
        <v/>
      </c>
      <c r="DD219" s="2" t="str">
        <f t="shared" ref="DD219:DD227" si="705">IF(AND(JH219 &lt; $DI$22, $B219 &gt; L$7, $B219 &lt; L$233), L219, "")</f>
        <v/>
      </c>
      <c r="DE219" s="2" t="str">
        <f t="shared" ref="DE219:DE227" si="706">IF(AND(JI219 &lt; $DI$22, $B219 &gt; M$7, $B219 &lt; M$233), M219, "")</f>
        <v/>
      </c>
      <c r="DF219" s="2" t="str">
        <f t="shared" ref="DF219:DF227" si="707">IF(AND(JJ219 &lt; $DI$22, $B219 &gt; N$7, $B219 &lt; N$233), N219, "")</f>
        <v/>
      </c>
      <c r="DG219" s="2" t="str">
        <f t="shared" ref="DG219:DG227" si="708">IF(AND(JK219 &lt; $DI$22, $B219 &gt; O$7, $B219 &lt; O$233), O219, "")</f>
        <v/>
      </c>
      <c r="DH219" s="2">
        <f t="shared" ref="DH219:DH227" si="709">IF(AND(JL219 &lt; $DI$22, $B219 &gt; P$7, $B219 &lt; P$233), P219, "")</f>
        <v>56.773000000000003</v>
      </c>
      <c r="DI219" s="2">
        <f t="shared" ref="DI219:DI227" si="710">IF(AND(JM219 &lt; $DI$22, $B219 &gt; Q$7, $B219 &lt; Q$233), Q219, "")</f>
        <v>57.295000000000002</v>
      </c>
      <c r="DK219" s="2">
        <f t="shared" ref="DK219:DK227" si="711">BO$228*$B219+BO$229</f>
        <v>126.90655253283302</v>
      </c>
      <c r="DL219" s="2">
        <f t="shared" ref="DL219:DY227" si="712">BP$228*$B219+BP$229</f>
        <v>122.38662020905926</v>
      </c>
      <c r="DM219" s="2">
        <f t="shared" si="712"/>
        <v>121.28215552494396</v>
      </c>
      <c r="DN219" s="2">
        <f t="shared" si="712"/>
        <v>134.08439845501442</v>
      </c>
      <c r="DO219" s="2">
        <f t="shared" si="712"/>
        <v>131.56482810685247</v>
      </c>
      <c r="DP219" s="2">
        <f t="shared" si="712"/>
        <v>120.0976229965157</v>
      </c>
      <c r="DQ219" s="2">
        <f t="shared" si="712"/>
        <v>112.85904424645125</v>
      </c>
      <c r="DR219" s="2">
        <f t="shared" si="712"/>
        <v>110.79775612457118</v>
      </c>
      <c r="DS219" s="2">
        <f t="shared" si="712"/>
        <v>115.20062593522944</v>
      </c>
      <c r="DT219" s="2">
        <f t="shared" si="712"/>
        <v>117.11610023498903</v>
      </c>
      <c r="DU219" s="2">
        <f t="shared" si="712"/>
        <v>116.42330187254603</v>
      </c>
      <c r="DV219" s="2">
        <f t="shared" si="712"/>
        <v>127.75761829133245</v>
      </c>
      <c r="DW219" s="2">
        <f t="shared" si="712"/>
        <v>121.84681878586528</v>
      </c>
      <c r="DX219" s="2">
        <f t="shared" si="712"/>
        <v>111.45892612700214</v>
      </c>
      <c r="DY219" s="2">
        <f t="shared" si="712"/>
        <v>92.880775033738161</v>
      </c>
      <c r="EA219" s="2">
        <f t="shared" si="651"/>
        <v>51.293319914536603</v>
      </c>
      <c r="EB219" s="2">
        <f t="shared" ref="EB219:EB227" si="713">CF$228*$B219+CF$229</f>
        <v>53.230248166948684</v>
      </c>
      <c r="EC219" s="2">
        <f t="shared" ref="EC219:EC227" si="714">CG$228*$B219+CG$229</f>
        <v>51.839445186941447</v>
      </c>
      <c r="ED219" s="2">
        <f t="shared" ref="ED219:ED227" si="715">CH$228*$B219+CH$229</f>
        <v>52.835927841351726</v>
      </c>
      <c r="EE219" s="2">
        <f t="shared" ref="EE219:EE227" si="716">CI$228*$B219+CI$229</f>
        <v>56.12091048423661</v>
      </c>
      <c r="EF219" s="2">
        <f t="shared" ref="EF219:EF227" si="717">CJ$228*$B219+CJ$229</f>
        <v>54.810010815821997</v>
      </c>
      <c r="EG219" s="2">
        <f t="shared" ref="EG219:EG227" si="718">CK$228*$B219+CK$229</f>
        <v>55.234938041976534</v>
      </c>
      <c r="EH219" s="2">
        <f t="shared" ref="EH219:EH227" si="719">CL$228*$B219+CL$229</f>
        <v>54.349309135456785</v>
      </c>
      <c r="EI219" s="2">
        <f t="shared" ref="EI219:EI227" si="720">CM$228*$B219+CM$229</f>
        <v>53.385593827264309</v>
      </c>
      <c r="EJ219" s="2">
        <f t="shared" ref="EJ219:EJ227" si="721">CN$228*$B219+CN$229</f>
        <v>53.880615416221154</v>
      </c>
      <c r="EK219" s="2">
        <f t="shared" ref="EK219:EK227" si="722">CO$228*$B219+CO$229</f>
        <v>54.074310204227622</v>
      </c>
      <c r="EL219" s="2">
        <f t="shared" ref="EL219:EL227" si="723">CP$228*$B219+CP$229</f>
        <v>53.570470818150667</v>
      </c>
      <c r="EM219" s="2">
        <f t="shared" ref="EM219:EM227" si="724">CQ$228*$B219+CQ$229</f>
        <v>52.118124429967423</v>
      </c>
      <c r="EN219" s="2">
        <f t="shared" ref="EN219:EN227" si="725">CR$228*$B219+CR$229</f>
        <v>56.937847037809448</v>
      </c>
      <c r="EO219" s="2">
        <f t="shared" ref="EO219:EO227" si="726">CS$228*$B219+CS$229</f>
        <v>62.786105445441265</v>
      </c>
      <c r="EQ219" s="2">
        <f t="shared" ref="EQ219:EQ227" si="727">CU$228*$B219+CU$229</f>
        <v>53.953304930530138</v>
      </c>
      <c r="ER219" s="2">
        <f t="shared" ref="ER219:FE227" si="728">CV$228*$B219+CV$229</f>
        <v>55.165531884753122</v>
      </c>
      <c r="ES219" s="2">
        <f t="shared" si="728"/>
        <v>55.091021372067047</v>
      </c>
      <c r="ET219" s="2">
        <f t="shared" si="728"/>
        <v>56.013948454269254</v>
      </c>
      <c r="EU219" s="2">
        <f t="shared" si="728"/>
        <v>57.206556394089688</v>
      </c>
      <c r="EV219" s="2">
        <f t="shared" si="728"/>
        <v>57.380739759803753</v>
      </c>
      <c r="EW219" s="2">
        <f t="shared" si="728"/>
        <v>57.71162199016652</v>
      </c>
      <c r="EX219" s="2">
        <f t="shared" si="728"/>
        <v>58.651981847514989</v>
      </c>
      <c r="EY219" s="2">
        <f t="shared" si="728"/>
        <v>56.651168305321072</v>
      </c>
      <c r="EZ219" s="2">
        <f t="shared" si="728"/>
        <v>56.496014983360766</v>
      </c>
      <c r="FA219" s="2">
        <f t="shared" si="728"/>
        <v>55.867655242918048</v>
      </c>
      <c r="FB219" s="2">
        <f t="shared" si="728"/>
        <v>54.808226152770686</v>
      </c>
      <c r="FC219" s="2">
        <f t="shared" si="728"/>
        <v>54.571834753641141</v>
      </c>
      <c r="FD219" s="2">
        <f t="shared" si="728"/>
        <v>57.017110146571589</v>
      </c>
      <c r="FE219" s="2">
        <f t="shared" si="728"/>
        <v>58.236702028188894</v>
      </c>
      <c r="FG219" s="2">
        <f t="shared" ref="FG219:FG227" si="729">POWER(10,($B219-C$231)/C$229)/(1+POWER(10,($B219-C$231)/C$229))</f>
        <v>0.99999917619978418</v>
      </c>
      <c r="FH219" s="2">
        <f t="shared" ref="FH219:FU227" si="730">POWER(10,($B219-D$231)/D$229)/(1+POWER(10,($B219-D$231)/D$229))</f>
        <v>0.99999909651317542</v>
      </c>
      <c r="FI219" s="2">
        <f t="shared" si="730"/>
        <v>0.99999893713774934</v>
      </c>
      <c r="FJ219" s="2">
        <f t="shared" si="730"/>
        <v>0.99999900023053567</v>
      </c>
      <c r="FK219" s="2">
        <f t="shared" si="730"/>
        <v>0.99999901857117779</v>
      </c>
      <c r="FL219" s="2">
        <f t="shared" si="730"/>
        <v>0.99999904499814218</v>
      </c>
      <c r="FM219" s="2">
        <f t="shared" si="730"/>
        <v>0.99999888821974459</v>
      </c>
      <c r="FN219" s="2">
        <f t="shared" si="730"/>
        <v>0.99999874022788737</v>
      </c>
      <c r="FO219" s="2">
        <f t="shared" si="730"/>
        <v>0.999998749396663</v>
      </c>
      <c r="FP219" s="2">
        <f t="shared" si="730"/>
        <v>0.99999875466532451</v>
      </c>
      <c r="FQ219" s="2">
        <f t="shared" si="730"/>
        <v>0.99999890368182331</v>
      </c>
      <c r="FR219" s="2">
        <f t="shared" si="730"/>
        <v>0.99999871690981335</v>
      </c>
      <c r="FS219" s="2">
        <f t="shared" si="730"/>
        <v>0.9999988942302217</v>
      </c>
      <c r="FT219" s="2">
        <f t="shared" si="730"/>
        <v>0.99999901554848791</v>
      </c>
      <c r="FU219" s="2">
        <f t="shared" si="730"/>
        <v>0.99999855505363533</v>
      </c>
      <c r="FW219" s="2">
        <f t="shared" si="535"/>
        <v>0.9689287092406087</v>
      </c>
      <c r="FX219" s="2">
        <f t="shared" si="587"/>
        <v>0.97041957549853775</v>
      </c>
      <c r="FY219" s="2">
        <f t="shared" si="588"/>
        <v>0.97226086952697099</v>
      </c>
      <c r="FZ219" s="2">
        <f t="shared" si="589"/>
        <v>0.97085266364263678</v>
      </c>
      <c r="GA219" s="2">
        <f t="shared" si="590"/>
        <v>0.96975352374706414</v>
      </c>
      <c r="GB219" s="2">
        <f t="shared" si="591"/>
        <v>0.97027894990141983</v>
      </c>
      <c r="GC219" s="2">
        <f t="shared" si="592"/>
        <v>0.97004359249855987</v>
      </c>
      <c r="GD219" s="2">
        <f t="shared" si="593"/>
        <v>0.97398906863870227</v>
      </c>
      <c r="GE219" s="2">
        <f t="shared" si="594"/>
        <v>0.97491587787715994</v>
      </c>
      <c r="GF219" s="2">
        <f t="shared" si="595"/>
        <v>0.97218093589928822</v>
      </c>
      <c r="GG219" s="2">
        <f t="shared" si="596"/>
        <v>0.97178879941088314</v>
      </c>
      <c r="GH219" s="2">
        <f t="shared" si="597"/>
        <v>0.96665598062347635</v>
      </c>
      <c r="GI219" s="2">
        <f t="shared" si="598"/>
        <v>0.96559942996466264</v>
      </c>
      <c r="GJ219" s="2">
        <f t="shared" si="599"/>
        <v>0.96347841734142736</v>
      </c>
      <c r="GK219" s="2">
        <f t="shared" si="600"/>
        <v>0.95082628627582533</v>
      </c>
      <c r="GM219" s="92">
        <f t="shared" si="536"/>
        <v>0</v>
      </c>
      <c r="GN219" s="92">
        <f t="shared" si="601"/>
        <v>0</v>
      </c>
      <c r="GO219" s="92">
        <f t="shared" si="602"/>
        <v>0</v>
      </c>
      <c r="GP219" s="92">
        <f t="shared" si="603"/>
        <v>0</v>
      </c>
      <c r="GQ219" s="92">
        <f t="shared" si="604"/>
        <v>0</v>
      </c>
      <c r="GR219" s="92">
        <f t="shared" si="605"/>
        <v>0</v>
      </c>
      <c r="GS219" s="92">
        <f t="shared" si="606"/>
        <v>0</v>
      </c>
      <c r="GT219" s="92">
        <f t="shared" si="607"/>
        <v>0</v>
      </c>
      <c r="GU219" s="92">
        <f t="shared" si="608"/>
        <v>0</v>
      </c>
      <c r="GV219" s="92">
        <f t="shared" si="609"/>
        <v>0</v>
      </c>
      <c r="GW219" s="92">
        <f t="shared" si="610"/>
        <v>0</v>
      </c>
      <c r="GX219" s="92">
        <f t="shared" si="611"/>
        <v>0</v>
      </c>
      <c r="GY219" s="92">
        <f t="shared" si="612"/>
        <v>0</v>
      </c>
      <c r="GZ219" s="92">
        <f t="shared" si="613"/>
        <v>0</v>
      </c>
      <c r="HA219" s="92">
        <f t="shared" si="614"/>
        <v>0</v>
      </c>
      <c r="HC219" s="92">
        <f t="shared" si="537"/>
        <v>0</v>
      </c>
      <c r="HD219" s="92">
        <f t="shared" si="615"/>
        <v>0</v>
      </c>
      <c r="HE219" s="92">
        <f t="shared" si="616"/>
        <v>0</v>
      </c>
      <c r="HF219" s="92">
        <f t="shared" si="617"/>
        <v>0</v>
      </c>
      <c r="HG219" s="92">
        <f t="shared" si="618"/>
        <v>0</v>
      </c>
      <c r="HH219" s="92">
        <f t="shared" si="619"/>
        <v>0</v>
      </c>
      <c r="HI219" s="92">
        <f t="shared" si="620"/>
        <v>0</v>
      </c>
      <c r="HJ219" s="92">
        <f t="shared" si="621"/>
        <v>0</v>
      </c>
      <c r="HK219" s="92">
        <f t="shared" si="622"/>
        <v>0</v>
      </c>
      <c r="HL219" s="92">
        <f t="shared" si="623"/>
        <v>0</v>
      </c>
      <c r="HM219" s="92">
        <f t="shared" si="624"/>
        <v>0</v>
      </c>
      <c r="HN219" s="92">
        <f t="shared" si="625"/>
        <v>0</v>
      </c>
      <c r="HO219" s="92">
        <f t="shared" si="626"/>
        <v>0</v>
      </c>
      <c r="HP219" s="92">
        <f t="shared" si="627"/>
        <v>0</v>
      </c>
      <c r="HQ219" s="92">
        <f t="shared" si="628"/>
        <v>0</v>
      </c>
      <c r="HS219" s="92">
        <f t="shared" si="538"/>
        <v>3.9331023172420466E-79</v>
      </c>
      <c r="HT219" s="92">
        <f t="shared" si="629"/>
        <v>8.5206086894628586E-80</v>
      </c>
      <c r="HU219" s="92">
        <f t="shared" si="630"/>
        <v>7.5750459759955852E-93</v>
      </c>
      <c r="HV219" s="92">
        <f t="shared" si="631"/>
        <v>1.7305302851430404E-90</v>
      </c>
      <c r="HW219" s="92">
        <f t="shared" si="632"/>
        <v>1.9134720092633683E-92</v>
      </c>
      <c r="HX219" s="92">
        <f t="shared" si="633"/>
        <v>2.3443081773242828E-101</v>
      </c>
      <c r="HY219" s="92">
        <f t="shared" si="634"/>
        <v>4.9687674817852928E-109</v>
      </c>
      <c r="HZ219" s="92">
        <f t="shared" si="635"/>
        <v>1.3897937194899766E-125</v>
      </c>
      <c r="IA219" s="92">
        <f t="shared" si="636"/>
        <v>2.9948588516416022E-123</v>
      </c>
      <c r="IB219" s="92">
        <f t="shared" si="637"/>
        <v>1.5720682231229719E-118</v>
      </c>
      <c r="IC219" s="92">
        <f t="shared" si="638"/>
        <v>1.0355658502531286E-115</v>
      </c>
      <c r="ID219" s="92">
        <f t="shared" si="639"/>
        <v>9.3639057592350452E-103</v>
      </c>
      <c r="IE219" s="92">
        <f t="shared" si="640"/>
        <v>1.6265593814880532E-89</v>
      </c>
      <c r="IF219" s="92">
        <f t="shared" si="641"/>
        <v>3.9670144049886432E-74</v>
      </c>
      <c r="IG219" s="92">
        <f t="shared" si="642"/>
        <v>7.7663251013664352E-79</v>
      </c>
      <c r="II219" s="92">
        <f t="shared" si="539"/>
        <v>2.4381276235660734E-19</v>
      </c>
      <c r="IJ219" s="92">
        <f t="shared" si="540"/>
        <v>7.3083154418276639E-20</v>
      </c>
      <c r="IK219" s="92">
        <f t="shared" si="541"/>
        <v>2.2579202692795926E-23</v>
      </c>
      <c r="IL219" s="92">
        <f t="shared" si="542"/>
        <v>4.1321413659824347E-22</v>
      </c>
      <c r="IM219" s="92">
        <f t="shared" si="543"/>
        <v>4.2196707752086863E-22</v>
      </c>
      <c r="IN219" s="92">
        <f t="shared" si="544"/>
        <v>5.7161918111798125E-24</v>
      </c>
      <c r="IO219" s="92">
        <f t="shared" si="545"/>
        <v>1.2079832857234942E-25</v>
      </c>
      <c r="IP219" s="92">
        <f t="shared" si="546"/>
        <v>1.2335472919848164E-30</v>
      </c>
      <c r="IQ219" s="92">
        <f t="shared" si="547"/>
        <v>1.3318290509973581E-30</v>
      </c>
      <c r="IR219" s="92">
        <f t="shared" si="548"/>
        <v>1.1977628278860069E-28</v>
      </c>
      <c r="IS219" s="92">
        <f t="shared" si="549"/>
        <v>9.6373833469325782E-28</v>
      </c>
      <c r="IT219" s="92">
        <f t="shared" si="550"/>
        <v>8.097303724432422E-24</v>
      </c>
      <c r="IU219" s="92">
        <f t="shared" si="551"/>
        <v>6.656846896742369E-21</v>
      </c>
      <c r="IV219" s="92">
        <f t="shared" si="552"/>
        <v>7.8665458981858126E-7</v>
      </c>
      <c r="IW219" s="92">
        <f t="shared" si="553"/>
        <v>1.3967558330730894E-14</v>
      </c>
      <c r="IY219" s="92">
        <f t="shared" si="554"/>
        <v>2.4381276235660734E-19</v>
      </c>
      <c r="IZ219" s="92">
        <f t="shared" si="555"/>
        <v>7.3083154418276639E-20</v>
      </c>
      <c r="JA219" s="92">
        <f t="shared" si="556"/>
        <v>2.2579202692795926E-23</v>
      </c>
      <c r="JB219" s="92">
        <f t="shared" si="557"/>
        <v>4.1321413659824347E-22</v>
      </c>
      <c r="JC219" s="92">
        <f t="shared" si="558"/>
        <v>4.2196707752086863E-22</v>
      </c>
      <c r="JD219" s="92">
        <f t="shared" si="559"/>
        <v>5.7161918111798125E-24</v>
      </c>
      <c r="JE219" s="92">
        <f t="shared" si="560"/>
        <v>1.2079832857234942E-25</v>
      </c>
      <c r="JF219" s="92">
        <f t="shared" si="561"/>
        <v>1.2335472919848164E-30</v>
      </c>
      <c r="JG219" s="92">
        <f t="shared" si="562"/>
        <v>1.3318290509973581E-30</v>
      </c>
      <c r="JH219" s="92">
        <f t="shared" si="563"/>
        <v>1.1977628278860069E-28</v>
      </c>
      <c r="JI219" s="92">
        <f t="shared" si="564"/>
        <v>9.6373833469325782E-28</v>
      </c>
      <c r="JJ219" s="92">
        <f t="shared" si="565"/>
        <v>8.097303724432422E-24</v>
      </c>
      <c r="JK219" s="92">
        <f t="shared" si="566"/>
        <v>6.656846896742369E-21</v>
      </c>
      <c r="JL219" s="92">
        <f t="shared" si="567"/>
        <v>7.8665458981858126E-7</v>
      </c>
      <c r="JM219" s="92">
        <f t="shared" si="568"/>
        <v>1.3967558330730894E-14</v>
      </c>
    </row>
    <row r="220" spans="2:273" x14ac:dyDescent="0.25">
      <c r="B220" s="2">
        <v>193</v>
      </c>
      <c r="C220" s="37">
        <v>55.625</v>
      </c>
      <c r="D220" s="37">
        <v>55.8</v>
      </c>
      <c r="E220" s="37">
        <v>57.170999999999999</v>
      </c>
      <c r="F220" s="37">
        <v>57.683</v>
      </c>
      <c r="G220" s="37">
        <v>58.146000000000001</v>
      </c>
      <c r="H220" s="37">
        <v>56.881</v>
      </c>
      <c r="I220" s="37">
        <v>58.548000000000002</v>
      </c>
      <c r="J220" s="37">
        <v>60.279000000000003</v>
      </c>
      <c r="K220" s="37">
        <v>59.182000000000002</v>
      </c>
      <c r="L220" s="37">
        <v>57.204999999999998</v>
      </c>
      <c r="M220" s="37">
        <v>56.841000000000001</v>
      </c>
      <c r="N220" s="37">
        <v>56.5</v>
      </c>
      <c r="O220" s="37">
        <v>55.773000000000003</v>
      </c>
      <c r="P220" s="37">
        <v>56.023000000000003</v>
      </c>
      <c r="Q220" s="37">
        <v>57.5</v>
      </c>
      <c r="S220" s="4" t="e">
        <f t="shared" si="652"/>
        <v>#N/A</v>
      </c>
      <c r="T220" s="4" t="e">
        <f t="shared" si="653"/>
        <v>#N/A</v>
      </c>
      <c r="U220" s="4" t="e">
        <f t="shared" si="654"/>
        <v>#N/A</v>
      </c>
      <c r="V220" s="4" t="e">
        <f t="shared" si="655"/>
        <v>#N/A</v>
      </c>
      <c r="W220" s="4" t="e">
        <f t="shared" si="656"/>
        <v>#N/A</v>
      </c>
      <c r="X220" s="4" t="e">
        <f t="shared" si="657"/>
        <v>#N/A</v>
      </c>
      <c r="Y220" s="4" t="e">
        <f t="shared" si="658"/>
        <v>#N/A</v>
      </c>
      <c r="Z220" s="4" t="e">
        <f t="shared" si="659"/>
        <v>#N/A</v>
      </c>
      <c r="AA220" s="4" t="e">
        <f t="shared" si="660"/>
        <v>#N/A</v>
      </c>
      <c r="AB220" s="4" t="e">
        <f t="shared" si="661"/>
        <v>#N/A</v>
      </c>
      <c r="AC220" s="4" t="e">
        <f t="shared" si="662"/>
        <v>#N/A</v>
      </c>
      <c r="AD220" s="4" t="e">
        <f t="shared" si="663"/>
        <v>#N/A</v>
      </c>
      <c r="AE220" s="4" t="e">
        <f t="shared" si="664"/>
        <v>#N/A</v>
      </c>
      <c r="AF220" s="4">
        <f t="shared" si="665"/>
        <v>56.913583115283167</v>
      </c>
      <c r="AG220" s="4">
        <f t="shared" si="666"/>
        <v>58.32181943701066</v>
      </c>
      <c r="AI220" s="4">
        <f t="shared" si="667"/>
        <v>0</v>
      </c>
      <c r="AJ220" s="4">
        <f t="shared" si="668"/>
        <v>0</v>
      </c>
      <c r="AK220" s="4">
        <f t="shared" si="669"/>
        <v>0</v>
      </c>
      <c r="AL220" s="4">
        <f t="shared" si="670"/>
        <v>0</v>
      </c>
      <c r="AM220" s="4">
        <f t="shared" si="671"/>
        <v>0</v>
      </c>
      <c r="AN220" s="4">
        <f t="shared" si="672"/>
        <v>0</v>
      </c>
      <c r="AO220" s="4">
        <f t="shared" si="673"/>
        <v>0</v>
      </c>
      <c r="AP220" s="4">
        <f t="shared" si="674"/>
        <v>0</v>
      </c>
      <c r="AQ220" s="4">
        <f t="shared" si="675"/>
        <v>0</v>
      </c>
      <c r="AR220" s="4">
        <f t="shared" si="676"/>
        <v>0</v>
      </c>
      <c r="AS220" s="4">
        <f t="shared" si="677"/>
        <v>0</v>
      </c>
      <c r="AT220" s="4">
        <f t="shared" si="678"/>
        <v>0</v>
      </c>
      <c r="AU220" s="4">
        <f t="shared" si="679"/>
        <v>0</v>
      </c>
      <c r="AV220" s="4">
        <f t="shared" si="680"/>
        <v>-0.89058311528316381</v>
      </c>
      <c r="AW220" s="4">
        <f t="shared" si="680"/>
        <v>-0.82181943701066018</v>
      </c>
      <c r="AY220" s="2" t="e">
        <f t="shared" ref="AY220:AY227" si="731">IF(OR($B220 &lt; C$230, $B220 &gt; C$233), #N/A, ((1-FG220)*DK220) + (FG220 - FW220)*EA220 + (FW220*EQ220))</f>
        <v>#N/A</v>
      </c>
      <c r="AZ220" s="2" t="e">
        <f t="shared" si="570"/>
        <v>#N/A</v>
      </c>
      <c r="BA220" s="2" t="e">
        <f t="shared" si="571"/>
        <v>#N/A</v>
      </c>
      <c r="BB220" s="2" t="e">
        <f t="shared" si="572"/>
        <v>#N/A</v>
      </c>
      <c r="BC220" s="2" t="e">
        <f t="shared" si="573"/>
        <v>#N/A</v>
      </c>
      <c r="BD220" s="2" t="e">
        <f t="shared" si="574"/>
        <v>#N/A</v>
      </c>
      <c r="BE220" s="2" t="e">
        <f t="shared" si="575"/>
        <v>#N/A</v>
      </c>
      <c r="BF220" s="2" t="e">
        <f t="shared" si="576"/>
        <v>#N/A</v>
      </c>
      <c r="BG220" s="2" t="e">
        <f t="shared" si="577"/>
        <v>#N/A</v>
      </c>
      <c r="BH220" s="2" t="e">
        <f t="shared" si="578"/>
        <v>#N/A</v>
      </c>
      <c r="BI220" s="2" t="e">
        <f t="shared" si="579"/>
        <v>#N/A</v>
      </c>
      <c r="BJ220" s="2" t="e">
        <f t="shared" si="580"/>
        <v>#N/A</v>
      </c>
      <c r="BK220" s="2" t="e">
        <f t="shared" si="581"/>
        <v>#N/A</v>
      </c>
      <c r="BL220" s="2">
        <f t="shared" si="582"/>
        <v>56.913583115283167</v>
      </c>
      <c r="BM220" s="2">
        <f t="shared" si="583"/>
        <v>58.32181943701066</v>
      </c>
      <c r="BO220" s="2" t="str">
        <f t="shared" si="681"/>
        <v/>
      </c>
      <c r="BP220" s="2" t="str">
        <f t="shared" si="682"/>
        <v/>
      </c>
      <c r="BQ220" s="2" t="str">
        <f t="shared" si="683"/>
        <v/>
      </c>
      <c r="BR220" s="2" t="str">
        <f t="shared" si="684"/>
        <v/>
      </c>
      <c r="BS220" s="2" t="str">
        <f t="shared" si="685"/>
        <v/>
      </c>
      <c r="BT220" s="2" t="str">
        <f t="shared" si="686"/>
        <v/>
      </c>
      <c r="BU220" s="2" t="str">
        <f t="shared" si="687"/>
        <v/>
      </c>
      <c r="BV220" s="2" t="str">
        <f t="shared" si="688"/>
        <v/>
      </c>
      <c r="BW220" s="2" t="str">
        <f t="shared" si="689"/>
        <v/>
      </c>
      <c r="BX220" s="2" t="str">
        <f t="shared" si="690"/>
        <v/>
      </c>
      <c r="BY220" s="2" t="str">
        <f t="shared" si="691"/>
        <v/>
      </c>
      <c r="BZ220" s="2" t="str">
        <f t="shared" si="692"/>
        <v/>
      </c>
      <c r="CA220" s="2" t="str">
        <f t="shared" si="693"/>
        <v/>
      </c>
      <c r="CB220" s="2" t="str">
        <f t="shared" si="694"/>
        <v/>
      </c>
      <c r="CC220" s="2" t="str">
        <f t="shared" si="695"/>
        <v/>
      </c>
      <c r="CE220" s="2" t="str">
        <f t="shared" ref="CE220:CE227" si="732">IF(AND(IY220 &lt; $CS$22, $B220 &gt; C$231, $B220 &lt; C$232), C220, "")</f>
        <v/>
      </c>
      <c r="CF220" s="2" t="str">
        <f t="shared" ref="CF220:CF227" si="733">IF(AND(IZ220 &lt; $CS$22, $B220 &gt; D$231, $B220 &lt; D$232), D220, "")</f>
        <v/>
      </c>
      <c r="CG220" s="2" t="str">
        <f t="shared" ref="CG220:CG227" si="734">IF(AND(JA220 &lt; $CS$22, $B220 &gt; E$231, $B220 &lt; E$232), E220, "")</f>
        <v/>
      </c>
      <c r="CH220" s="2" t="str">
        <f t="shared" ref="CH220:CH227" si="735">IF(AND(JB220 &lt; $CS$22, $B220 &gt; F$231, $B220 &lt; F$232), F220, "")</f>
        <v/>
      </c>
      <c r="CI220" s="2" t="str">
        <f t="shared" ref="CI220:CI227" si="736">IF(AND(JC220 &lt; $CS$22, $B220 &gt; G$231, $B220 &lt; G$232), G220, "")</f>
        <v/>
      </c>
      <c r="CJ220" s="2" t="str">
        <f t="shared" ref="CJ220:CJ227" si="737">IF(AND(JD220 &lt; $CS$22, $B220 &gt; H$231, $B220 &lt; H$232), H220, "")</f>
        <v/>
      </c>
      <c r="CK220" s="2" t="str">
        <f t="shared" ref="CK220:CK227" si="738">IF(AND(JE220 &lt; $CS$22, $B220 &gt; I$231, $B220 &lt; I$232), I220, "")</f>
        <v/>
      </c>
      <c r="CL220" s="2" t="str">
        <f t="shared" ref="CL220:CL227" si="739">IF(AND(JF220 &lt; $CS$22, $B220 &gt; J$231, $B220 &lt; J$232), J220, "")</f>
        <v/>
      </c>
      <c r="CM220" s="2" t="str">
        <f t="shared" ref="CM220:CM227" si="740">IF(AND(JG220 &lt; $CS$22, $B220 &gt; K$231, $B220 &lt; K$232), K220, "")</f>
        <v/>
      </c>
      <c r="CN220" s="2" t="str">
        <f t="shared" ref="CN220:CN227" si="741">IF(AND(JH220 &lt; $CS$22, $B220 &gt; L$231, $B220 &lt; L$232), L220, "")</f>
        <v/>
      </c>
      <c r="CO220" s="2" t="str">
        <f t="shared" ref="CO220:CO227" si="742">IF(AND(JI220 &lt; $CS$22, $B220 &gt; M$231, $B220 &lt; M$232), M220, "")</f>
        <v/>
      </c>
      <c r="CP220" s="2" t="str">
        <f t="shared" ref="CP220:CP227" si="743">IF(AND(JJ220 &lt; $CS$22, $B220 &gt; N$231, $B220 &lt; N$232), N220, "")</f>
        <v/>
      </c>
      <c r="CQ220" s="2" t="str">
        <f t="shared" ref="CQ220:CQ227" si="744">IF(AND(JK220 &lt; $CS$22, $B220 &gt; O$231, $B220 &lt; O$232), O220, "")</f>
        <v/>
      </c>
      <c r="CR220" s="2" t="str">
        <f t="shared" ref="CR220:CR227" si="745">IF(AND(JL220 &lt; $CS$22, $B220 &gt; P$231, $B220 &lt; P$232), P220, "")</f>
        <v/>
      </c>
      <c r="CS220" s="2" t="str">
        <f t="shared" ref="CS220:CS227" si="746">IF(AND(JM220 &lt; $CS$22, $B220 &gt; Q$231, $B220 &lt; Q$232), Q220, "")</f>
        <v/>
      </c>
      <c r="CU220" s="2" t="str">
        <f t="shared" si="696"/>
        <v/>
      </c>
      <c r="CV220" s="2" t="str">
        <f t="shared" si="697"/>
        <v/>
      </c>
      <c r="CW220" s="2" t="str">
        <f t="shared" si="698"/>
        <v/>
      </c>
      <c r="CX220" s="2" t="str">
        <f t="shared" si="699"/>
        <v/>
      </c>
      <c r="CY220" s="2" t="str">
        <f t="shared" si="700"/>
        <v/>
      </c>
      <c r="CZ220" s="2" t="str">
        <f t="shared" si="701"/>
        <v/>
      </c>
      <c r="DA220" s="2" t="str">
        <f t="shared" si="702"/>
        <v/>
      </c>
      <c r="DB220" s="2" t="str">
        <f t="shared" si="703"/>
        <v/>
      </c>
      <c r="DC220" s="2" t="str">
        <f t="shared" si="704"/>
        <v/>
      </c>
      <c r="DD220" s="2" t="str">
        <f t="shared" si="705"/>
        <v/>
      </c>
      <c r="DE220" s="2" t="str">
        <f t="shared" si="706"/>
        <v/>
      </c>
      <c r="DF220" s="2" t="str">
        <f t="shared" si="707"/>
        <v/>
      </c>
      <c r="DG220" s="2" t="str">
        <f t="shared" si="708"/>
        <v/>
      </c>
      <c r="DH220" s="2">
        <f t="shared" si="709"/>
        <v>56.023000000000003</v>
      </c>
      <c r="DI220" s="2">
        <f t="shared" si="710"/>
        <v>57.5</v>
      </c>
      <c r="DK220" s="2">
        <f t="shared" si="711"/>
        <v>127.22169559099437</v>
      </c>
      <c r="DL220" s="2">
        <f t="shared" si="712"/>
        <v>122.67278745644602</v>
      </c>
      <c r="DM220" s="2">
        <f t="shared" si="712"/>
        <v>121.55014296518381</v>
      </c>
      <c r="DN220" s="2">
        <f t="shared" si="712"/>
        <v>134.41725195148959</v>
      </c>
      <c r="DO220" s="2">
        <f t="shared" si="712"/>
        <v>131.87885598141693</v>
      </c>
      <c r="DP220" s="2">
        <f t="shared" si="712"/>
        <v>120.33847020905924</v>
      </c>
      <c r="DQ220" s="2">
        <f t="shared" si="712"/>
        <v>113.05457626094838</v>
      </c>
      <c r="DR220" s="2">
        <f t="shared" si="712"/>
        <v>110.98553288496338</v>
      </c>
      <c r="DS220" s="2">
        <f t="shared" si="712"/>
        <v>115.42083920805985</v>
      </c>
      <c r="DT220" s="2">
        <f t="shared" si="712"/>
        <v>117.34831658698644</v>
      </c>
      <c r="DU220" s="2">
        <f t="shared" si="712"/>
        <v>116.66374781032918</v>
      </c>
      <c r="DV220" s="2">
        <f t="shared" si="712"/>
        <v>128.06152559219947</v>
      </c>
      <c r="DW220" s="2">
        <f t="shared" si="712"/>
        <v>122.10521715493806</v>
      </c>
      <c r="DX220" s="2">
        <f t="shared" si="712"/>
        <v>111.65657445371798</v>
      </c>
      <c r="DY220" s="2">
        <f t="shared" si="712"/>
        <v>92.981142847503349</v>
      </c>
      <c r="EA220" s="2">
        <f t="shared" si="651"/>
        <v>51.186560358529405</v>
      </c>
      <c r="EB220" s="2">
        <f t="shared" si="713"/>
        <v>53.131374168076718</v>
      </c>
      <c r="EC220" s="2">
        <f t="shared" si="714"/>
        <v>51.691640744118175</v>
      </c>
      <c r="ED220" s="2">
        <f t="shared" si="715"/>
        <v>52.699634969242773</v>
      </c>
      <c r="EE220" s="2">
        <f t="shared" si="716"/>
        <v>56.021656776990199</v>
      </c>
      <c r="EF220" s="2">
        <f t="shared" si="717"/>
        <v>54.685969490954037</v>
      </c>
      <c r="EG220" s="2">
        <f t="shared" si="718"/>
        <v>55.104773257085199</v>
      </c>
      <c r="EH220" s="2">
        <f t="shared" si="719"/>
        <v>54.204747217360875</v>
      </c>
      <c r="EI220" s="2">
        <f t="shared" si="720"/>
        <v>53.243011084013112</v>
      </c>
      <c r="EJ220" s="2">
        <f t="shared" si="721"/>
        <v>53.750305979312088</v>
      </c>
      <c r="EK220" s="2">
        <f t="shared" si="722"/>
        <v>53.955638434851039</v>
      </c>
      <c r="EL220" s="2">
        <f t="shared" si="723"/>
        <v>53.449977420660865</v>
      </c>
      <c r="EM220" s="2">
        <f t="shared" si="724"/>
        <v>51.979811563517913</v>
      </c>
      <c r="EN220" s="2">
        <f t="shared" si="725"/>
        <v>56.835936152928944</v>
      </c>
      <c r="EO220" s="2">
        <f t="shared" si="726"/>
        <v>62.712288944104088</v>
      </c>
      <c r="EQ220" s="2">
        <f t="shared" si="727"/>
        <v>53.878374771566065</v>
      </c>
      <c r="ER220" s="2">
        <f t="shared" si="728"/>
        <v>55.090106786061099</v>
      </c>
      <c r="ES220" s="2">
        <f t="shared" si="728"/>
        <v>54.981893102420855</v>
      </c>
      <c r="ET220" s="2">
        <f t="shared" si="728"/>
        <v>55.915276130445072</v>
      </c>
      <c r="EU220" s="2">
        <f t="shared" si="728"/>
        <v>57.120705171891288</v>
      </c>
      <c r="EV220" s="2">
        <f t="shared" si="728"/>
        <v>57.287307418087657</v>
      </c>
      <c r="EW220" s="2">
        <f t="shared" si="728"/>
        <v>57.610907526997522</v>
      </c>
      <c r="EX220" s="2">
        <f t="shared" si="728"/>
        <v>58.557674865642376</v>
      </c>
      <c r="EY220" s="2">
        <f t="shared" si="728"/>
        <v>56.546772586833214</v>
      </c>
      <c r="EZ220" s="2">
        <f t="shared" si="728"/>
        <v>56.396980693654115</v>
      </c>
      <c r="FA220" s="2">
        <f t="shared" si="728"/>
        <v>55.76925705774326</v>
      </c>
      <c r="FB220" s="2">
        <f t="shared" si="728"/>
        <v>54.70275514560818</v>
      </c>
      <c r="FC220" s="2">
        <f t="shared" si="728"/>
        <v>54.462940325282759</v>
      </c>
      <c r="FD220" s="2">
        <f t="shared" si="728"/>
        <v>56.91621650037537</v>
      </c>
      <c r="FE220" s="2">
        <f t="shared" si="728"/>
        <v>58.114695455681144</v>
      </c>
      <c r="FG220" s="2">
        <f t="shared" si="729"/>
        <v>0.99999924868521917</v>
      </c>
      <c r="FH220" s="2">
        <f t="shared" si="730"/>
        <v>0.99999917601015731</v>
      </c>
      <c r="FI220" s="2">
        <f t="shared" si="730"/>
        <v>0.99999903065801599</v>
      </c>
      <c r="FJ220" s="2">
        <f t="shared" si="730"/>
        <v>0.99999908819933148</v>
      </c>
      <c r="FK220" s="2">
        <f t="shared" si="730"/>
        <v>0.99999910492619881</v>
      </c>
      <c r="FL220" s="2">
        <f t="shared" si="730"/>
        <v>0.99999912902788091</v>
      </c>
      <c r="FM220" s="2">
        <f t="shared" si="730"/>
        <v>0.99999898604425685</v>
      </c>
      <c r="FN220" s="2">
        <f t="shared" si="730"/>
        <v>0.99999885107405084</v>
      </c>
      <c r="FO220" s="2">
        <f t="shared" si="730"/>
        <v>0.99999885943607536</v>
      </c>
      <c r="FP220" s="2">
        <f t="shared" si="730"/>
        <v>0.99999886424115281</v>
      </c>
      <c r="FQ220" s="2">
        <f t="shared" si="730"/>
        <v>0.99999900014584309</v>
      </c>
      <c r="FR220" s="2">
        <f t="shared" si="730"/>
        <v>0.99999882980770982</v>
      </c>
      <c r="FS220" s="2">
        <f t="shared" si="730"/>
        <v>0.99999899152587823</v>
      </c>
      <c r="FT220" s="2">
        <f t="shared" si="730"/>
        <v>0.99999910216947241</v>
      </c>
      <c r="FU220" s="2">
        <f t="shared" si="730"/>
        <v>0.99999868219308563</v>
      </c>
      <c r="FW220" s="2">
        <f t="shared" ref="FW220:FW227" si="747">POWER(10,($B220-C$232)/C$229)/(1+POWER(10,($B220-C$232)/C$229))</f>
        <v>0.97158496111434223</v>
      </c>
      <c r="FX220" s="2">
        <f t="shared" si="587"/>
        <v>0.97295193268285318</v>
      </c>
      <c r="FY220" s="2">
        <f t="shared" si="588"/>
        <v>0.97463971439961905</v>
      </c>
      <c r="FZ220" s="2">
        <f t="shared" si="589"/>
        <v>0.97334896273002991</v>
      </c>
      <c r="GA220" s="2">
        <f t="shared" si="590"/>
        <v>0.97234127592618036</v>
      </c>
      <c r="GB220" s="2">
        <f t="shared" si="591"/>
        <v>0.97282300878117001</v>
      </c>
      <c r="GC220" s="2">
        <f t="shared" si="592"/>
        <v>0.97260722871148086</v>
      </c>
      <c r="GD220" s="2">
        <f t="shared" si="593"/>
        <v>0.97622333147059481</v>
      </c>
      <c r="GE220" s="2">
        <f t="shared" si="594"/>
        <v>0.97707240452492827</v>
      </c>
      <c r="GF220" s="2">
        <f t="shared" si="595"/>
        <v>0.97456645637919748</v>
      </c>
      <c r="GG220" s="2">
        <f t="shared" si="596"/>
        <v>0.97420705396098339</v>
      </c>
      <c r="GH220" s="2">
        <f t="shared" si="597"/>
        <v>0.96950040977870988</v>
      </c>
      <c r="GI220" s="2">
        <f t="shared" si="598"/>
        <v>0.96853105461183198</v>
      </c>
      <c r="GJ220" s="2">
        <f t="shared" si="599"/>
        <v>0.96658454005067151</v>
      </c>
      <c r="GK220" s="2">
        <f t="shared" si="600"/>
        <v>0.95495815509874749</v>
      </c>
      <c r="GM220" s="92">
        <f t="shared" ref="GM220:GM227" si="748" xml:space="preserve"> _xlfn.NORM.DIST($B220, C$7, ABS(C$11), TRUE) * _xlfn.NORM.DIST(($B220 - C$7)*C$15, 0, ABS(C$11), TRUE) * 2</f>
        <v>0</v>
      </c>
      <c r="GN220" s="92">
        <f t="shared" si="601"/>
        <v>0</v>
      </c>
      <c r="GO220" s="92">
        <f t="shared" si="602"/>
        <v>0</v>
      </c>
      <c r="GP220" s="92">
        <f t="shared" si="603"/>
        <v>0</v>
      </c>
      <c r="GQ220" s="92">
        <f t="shared" si="604"/>
        <v>0</v>
      </c>
      <c r="GR220" s="92">
        <f t="shared" si="605"/>
        <v>0</v>
      </c>
      <c r="GS220" s="92">
        <f t="shared" si="606"/>
        <v>0</v>
      </c>
      <c r="GT220" s="92">
        <f t="shared" si="607"/>
        <v>0</v>
      </c>
      <c r="GU220" s="92">
        <f t="shared" si="608"/>
        <v>0</v>
      </c>
      <c r="GV220" s="92">
        <f t="shared" si="609"/>
        <v>0</v>
      </c>
      <c r="GW220" s="92">
        <f t="shared" si="610"/>
        <v>0</v>
      </c>
      <c r="GX220" s="92">
        <f t="shared" si="611"/>
        <v>0</v>
      </c>
      <c r="GY220" s="92">
        <f t="shared" si="612"/>
        <v>0</v>
      </c>
      <c r="GZ220" s="92">
        <f t="shared" si="613"/>
        <v>0</v>
      </c>
      <c r="HA220" s="92">
        <f t="shared" si="614"/>
        <v>0</v>
      </c>
      <c r="HC220" s="92">
        <f t="shared" ref="HC220:HC227" si="749" xml:space="preserve"> _xlfn.NORM.DIST($B220, C$8, ABS(C$12), TRUE) * _xlfn.NORM.DIST(($B220 - C$8)*C$16, 0, ABS(C$12), TRUE) * 2</f>
        <v>0</v>
      </c>
      <c r="HD220" s="92">
        <f t="shared" si="615"/>
        <v>0</v>
      </c>
      <c r="HE220" s="92">
        <f t="shared" si="616"/>
        <v>0</v>
      </c>
      <c r="HF220" s="92">
        <f t="shared" si="617"/>
        <v>0</v>
      </c>
      <c r="HG220" s="92">
        <f t="shared" si="618"/>
        <v>0</v>
      </c>
      <c r="HH220" s="92">
        <f t="shared" si="619"/>
        <v>0</v>
      </c>
      <c r="HI220" s="92">
        <f t="shared" si="620"/>
        <v>0</v>
      </c>
      <c r="HJ220" s="92">
        <f t="shared" si="621"/>
        <v>0</v>
      </c>
      <c r="HK220" s="92">
        <f t="shared" si="622"/>
        <v>0</v>
      </c>
      <c r="HL220" s="92">
        <f t="shared" si="623"/>
        <v>0</v>
      </c>
      <c r="HM220" s="92">
        <f t="shared" si="624"/>
        <v>0</v>
      </c>
      <c r="HN220" s="92">
        <f t="shared" si="625"/>
        <v>0</v>
      </c>
      <c r="HO220" s="92">
        <f t="shared" si="626"/>
        <v>0</v>
      </c>
      <c r="HP220" s="92">
        <f t="shared" si="627"/>
        <v>0</v>
      </c>
      <c r="HQ220" s="92">
        <f t="shared" si="628"/>
        <v>0</v>
      </c>
      <c r="HS220" s="92">
        <f t="shared" ref="HS220:HS227" si="750" xml:space="preserve"> _xlfn.NORM.DIST($B220, C$9, ABS(C$13), TRUE) * _xlfn.NORM.DIST(($B220 - C$9)*C$17, 0, ABS(C$13), TRUE) * 2</f>
        <v>1.7842147890462491E-81</v>
      </c>
      <c r="HT220" s="92">
        <f t="shared" si="629"/>
        <v>3.7804388426517653E-82</v>
      </c>
      <c r="HU220" s="92">
        <f t="shared" si="630"/>
        <v>1.4331777674217727E-95</v>
      </c>
      <c r="HV220" s="92">
        <f t="shared" si="631"/>
        <v>3.905823043434281E-93</v>
      </c>
      <c r="HW220" s="92">
        <f t="shared" si="632"/>
        <v>3.780920911568417E-95</v>
      </c>
      <c r="HX220" s="92">
        <f t="shared" si="633"/>
        <v>2.6641231995160186E-104</v>
      </c>
      <c r="HY220" s="92">
        <f t="shared" si="634"/>
        <v>3.3175271715154818E-112</v>
      </c>
      <c r="HZ220" s="92">
        <f t="shared" si="635"/>
        <v>3.5035298763456857E-129</v>
      </c>
      <c r="IA220" s="92">
        <f t="shared" si="636"/>
        <v>8.9179136826747151E-127</v>
      </c>
      <c r="IB220" s="92">
        <f t="shared" si="637"/>
        <v>5.7276202729441784E-122</v>
      </c>
      <c r="IC220" s="92">
        <f t="shared" si="638"/>
        <v>4.5947011307117988E-119</v>
      </c>
      <c r="ID220" s="92">
        <f t="shared" si="639"/>
        <v>8.1604964963381626E-106</v>
      </c>
      <c r="IE220" s="92">
        <f t="shared" si="640"/>
        <v>3.3602785326874135E-92</v>
      </c>
      <c r="IF220" s="92">
        <f t="shared" si="641"/>
        <v>2.1320844302252712E-76</v>
      </c>
      <c r="IG220" s="92">
        <f t="shared" si="642"/>
        <v>2.4533794868278927E-81</v>
      </c>
      <c r="II220" s="92">
        <f t="shared" ref="II220:II227" si="751" xml:space="preserve"> _xlfn.NORM.DIST($B220, C$10, ABS(C$14), TRUE) * _xlfn.NORM.DIST(($B220 - C$10)*C$18, 0, ABS(C$14), TRUE) * 2</f>
        <v>2.6493701174339087E-20</v>
      </c>
      <c r="IJ220" s="92">
        <f t="shared" ref="IJ220:IJ227" si="752" xml:space="preserve"> _xlfn.NORM.DIST($B220, D$10, ABS(D$14), TRUE) * _xlfn.NORM.DIST(($B220 - D$10)*D$18, 0, ABS(D$14), TRUE) * 2</f>
        <v>7.6989280710765749E-21</v>
      </c>
      <c r="IK220" s="92">
        <f t="shared" ref="IK220:IK227" si="753" xml:space="preserve"> _xlfn.NORM.DIST($B220, E$10, ABS(E$14), TRUE) * _xlfn.NORM.DIST(($B220 - E$10)*E$18, 0, ABS(E$14), TRUE) * 2</f>
        <v>1.6312086128536688E-24</v>
      </c>
      <c r="IL220" s="92">
        <f t="shared" ref="IL220:IL227" si="754" xml:space="preserve"> _xlfn.NORM.DIST($B220, F$10, ABS(F$14), TRUE) * _xlfn.NORM.DIST(($B220 - F$10)*F$18, 0, ABS(F$14), TRUE) * 2</f>
        <v>3.3474531490821227E-23</v>
      </c>
      <c r="IM220" s="92">
        <f t="shared" ref="IM220:IM227" si="755" xml:space="preserve"> _xlfn.NORM.DIST($B220, G$10, ABS(G$14), TRUE) * _xlfn.NORM.DIST(($B220 - G$10)*G$18, 0, ABS(G$14), TRUE) * 2</f>
        <v>3.3276765324986693E-23</v>
      </c>
      <c r="IN220" s="92">
        <f t="shared" ref="IN220:IN227" si="756" xml:space="preserve"> _xlfn.NORM.DIST($B220, H$10, ABS(H$14), TRUE) * _xlfn.NORM.DIST(($B220 - H$10)*H$18, 0, ABS(H$14), TRUE) * 2</f>
        <v>3.6366936477895882E-25</v>
      </c>
      <c r="IO220" s="92">
        <f t="shared" ref="IO220:IO227" si="757" xml:space="preserve"> _xlfn.NORM.DIST($B220, I$10, ABS(I$14), TRUE) * _xlfn.NORM.DIST(($B220 - I$10)*I$18, 0, ABS(I$14), TRUE) * 2</f>
        <v>6.2192779103845172E-27</v>
      </c>
      <c r="IP220" s="92">
        <f t="shared" ref="IP220:IP227" si="758" xml:space="preserve"> _xlfn.NORM.DIST($B220, J$10, ABS(J$14), TRUE) * _xlfn.NORM.DIST(($B220 - J$10)*J$18, 0, ABS(J$14), TRUE) * 2</f>
        <v>3.9828589171398307E-32</v>
      </c>
      <c r="IQ220" s="92">
        <f t="shared" ref="IQ220:IQ227" si="759" xml:space="preserve"> _xlfn.NORM.DIST($B220, K$10, ABS(K$14), TRUE) * _xlfn.NORM.DIST(($B220 - K$10)*K$18, 0, ABS(K$14), TRUE) * 2</f>
        <v>4.4722348425238218E-32</v>
      </c>
      <c r="IR220" s="92">
        <f t="shared" ref="IR220:IR227" si="760" xml:space="preserve"> _xlfn.NORM.DIST($B220, L$10, ABS(L$14), TRUE) * _xlfn.NORM.DIST(($B220 - L$10)*L$18, 0, ABS(L$14), TRUE) * 2</f>
        <v>4.5879870337226289E-30</v>
      </c>
      <c r="IS220" s="92">
        <f t="shared" ref="IS220:IS227" si="761" xml:space="preserve"> _xlfn.NORM.DIST($B220, M$10, ABS(M$14), TRUE) * _xlfn.NORM.DIST(($B220 - M$10)*M$18, 0, ABS(M$14), TRUE) * 2</f>
        <v>4.0619853141453486E-29</v>
      </c>
      <c r="IT220" s="92">
        <f t="shared" ref="IT220:IT227" si="762" xml:space="preserve"> _xlfn.NORM.DIST($B220, N$10, ABS(N$14), TRUE) * _xlfn.NORM.DIST(($B220 - N$10)*N$18, 0, ABS(N$14), TRUE) * 2</f>
        <v>4.7587011778124362E-25</v>
      </c>
      <c r="IU220" s="92">
        <f t="shared" ref="IU220:IU227" si="763" xml:space="preserve"> _xlfn.NORM.DIST($B220, O$10, ABS(O$14), TRUE) * _xlfn.NORM.DIST(($B220 - O$10)*O$18, 0, ABS(O$14), TRUE) * 2</f>
        <v>5.5199882827747854E-22</v>
      </c>
      <c r="IV220" s="92">
        <f t="shared" ref="IV220:IV227" si="764" xml:space="preserve"> _xlfn.NORM.DIST($B220, P$10, ABS(P$14), TRUE) * _xlfn.NORM.DIST(($B220 - P$10)*P$18, 0, ABS(P$14), TRUE) * 2</f>
        <v>3.8215213579548165E-7</v>
      </c>
      <c r="IW220" s="92">
        <f t="shared" ref="IW220:IW227" si="765" xml:space="preserve"> _xlfn.NORM.DIST($B220, Q$10, ABS(Q$14), TRUE) * _xlfn.NORM.DIST(($B220 - Q$10)*Q$18, 0, ABS(Q$14), TRUE) * 2</f>
        <v>2.0883361431270216E-15</v>
      </c>
      <c r="IY220" s="92">
        <f t="shared" ref="IY220:IY227" si="766">GM220+HC220+HS220+II220</f>
        <v>2.6493701174339087E-20</v>
      </c>
      <c r="IZ220" s="92">
        <f t="shared" ref="IZ220:IZ227" si="767">GN220+HD220+HT220+IJ220</f>
        <v>7.6989280710765749E-21</v>
      </c>
      <c r="JA220" s="92">
        <f t="shared" ref="JA220:JA227" si="768">GO220+HE220+HU220+IK220</f>
        <v>1.6312086128536688E-24</v>
      </c>
      <c r="JB220" s="92">
        <f t="shared" ref="JB220:JB227" si="769">GP220+HF220+HV220+IL220</f>
        <v>3.3474531490821227E-23</v>
      </c>
      <c r="JC220" s="92">
        <f t="shared" ref="JC220:JC227" si="770">GQ220+HG220+HW220+IM220</f>
        <v>3.3276765324986693E-23</v>
      </c>
      <c r="JD220" s="92">
        <f t="shared" ref="JD220:JD227" si="771">GR220+HH220+HX220+IN220</f>
        <v>3.6366936477895882E-25</v>
      </c>
      <c r="JE220" s="92">
        <f t="shared" ref="JE220:JE227" si="772">GS220+HI220+HY220+IO220</f>
        <v>6.2192779103845172E-27</v>
      </c>
      <c r="JF220" s="92">
        <f t="shared" ref="JF220:JF227" si="773">GT220+HJ220+HZ220+IP220</f>
        <v>3.9828589171398307E-32</v>
      </c>
      <c r="JG220" s="92">
        <f t="shared" ref="JG220:JG227" si="774">GU220+HK220+IA220+IQ220</f>
        <v>4.4722348425238218E-32</v>
      </c>
      <c r="JH220" s="92">
        <f t="shared" ref="JH220:JH227" si="775">GV220+HL220+IB220+IR220</f>
        <v>4.5879870337226289E-30</v>
      </c>
      <c r="JI220" s="92">
        <f t="shared" ref="JI220:JI227" si="776">GW220+HM220+IC220+IS220</f>
        <v>4.0619853141453486E-29</v>
      </c>
      <c r="JJ220" s="92">
        <f t="shared" ref="JJ220:JJ227" si="777">GX220+HN220+ID220+IT220</f>
        <v>4.7587011778124362E-25</v>
      </c>
      <c r="JK220" s="92">
        <f t="shared" ref="JK220:JK227" si="778">GY220+HO220+IE220+IU220</f>
        <v>5.5199882827747854E-22</v>
      </c>
      <c r="JL220" s="92">
        <f t="shared" ref="JL220:JL227" si="779">GZ220+HP220+IF220+IV220</f>
        <v>3.8215213579548165E-7</v>
      </c>
      <c r="JM220" s="92">
        <f t="shared" ref="JM220:JM227" si="780">HA220+HQ220+IG220+IW220</f>
        <v>2.0883361431270216E-15</v>
      </c>
    </row>
    <row r="221" spans="2:273" x14ac:dyDescent="0.25">
      <c r="B221" s="2">
        <v>194</v>
      </c>
      <c r="C221" s="37">
        <v>55.725000000000001</v>
      </c>
      <c r="D221" s="37">
        <v>55.1</v>
      </c>
      <c r="E221" s="37">
        <v>57.853999999999999</v>
      </c>
      <c r="F221" s="37">
        <v>56.195</v>
      </c>
      <c r="G221" s="37">
        <v>56.829000000000001</v>
      </c>
      <c r="H221" s="37">
        <v>58.094999999999999</v>
      </c>
      <c r="I221" s="37">
        <v>59.19</v>
      </c>
      <c r="J221" s="37">
        <v>58.581000000000003</v>
      </c>
      <c r="K221" s="37">
        <v>57.773000000000003</v>
      </c>
      <c r="L221" s="37">
        <v>57.295000000000002</v>
      </c>
      <c r="M221" s="37">
        <v>57.613999999999997</v>
      </c>
      <c r="N221" s="37">
        <v>57.454999999999998</v>
      </c>
      <c r="O221" s="37">
        <v>55.204999999999998</v>
      </c>
      <c r="P221" s="37">
        <v>57.454999999999998</v>
      </c>
      <c r="Q221" s="37">
        <v>57.5</v>
      </c>
      <c r="S221" s="4" t="e">
        <f t="shared" si="652"/>
        <v>#N/A</v>
      </c>
      <c r="T221" s="4" t="e">
        <f t="shared" si="653"/>
        <v>#N/A</v>
      </c>
      <c r="U221" s="4" t="e">
        <f t="shared" si="654"/>
        <v>#N/A</v>
      </c>
      <c r="V221" s="4" t="e">
        <f t="shared" si="655"/>
        <v>#N/A</v>
      </c>
      <c r="W221" s="4" t="e">
        <f t="shared" si="656"/>
        <v>#N/A</v>
      </c>
      <c r="X221" s="4" t="e">
        <f t="shared" si="657"/>
        <v>#N/A</v>
      </c>
      <c r="Y221" s="4" t="e">
        <f t="shared" si="658"/>
        <v>#N/A</v>
      </c>
      <c r="Z221" s="4" t="e">
        <f t="shared" si="659"/>
        <v>#N/A</v>
      </c>
      <c r="AA221" s="4" t="e">
        <f t="shared" si="660"/>
        <v>#N/A</v>
      </c>
      <c r="AB221" s="4" t="e">
        <f t="shared" si="661"/>
        <v>#N/A</v>
      </c>
      <c r="AC221" s="4" t="e">
        <f t="shared" si="662"/>
        <v>#N/A</v>
      </c>
      <c r="AD221" s="4" t="e">
        <f t="shared" si="663"/>
        <v>#N/A</v>
      </c>
      <c r="AE221" s="4" t="e">
        <f t="shared" si="664"/>
        <v>#N/A</v>
      </c>
      <c r="AF221" s="4">
        <f t="shared" si="665"/>
        <v>56.812883117093676</v>
      </c>
      <c r="AG221" s="4">
        <f t="shared" si="666"/>
        <v>58.184327347118291</v>
      </c>
      <c r="AI221" s="4">
        <f t="shared" si="667"/>
        <v>0</v>
      </c>
      <c r="AJ221" s="4">
        <f t="shared" si="668"/>
        <v>0</v>
      </c>
      <c r="AK221" s="4">
        <f t="shared" si="669"/>
        <v>0</v>
      </c>
      <c r="AL221" s="4">
        <f t="shared" si="670"/>
        <v>0</v>
      </c>
      <c r="AM221" s="4">
        <f t="shared" si="671"/>
        <v>0</v>
      </c>
      <c r="AN221" s="4">
        <f t="shared" si="672"/>
        <v>0</v>
      </c>
      <c r="AO221" s="4">
        <f t="shared" si="673"/>
        <v>0</v>
      </c>
      <c r="AP221" s="4">
        <f t="shared" si="674"/>
        <v>0</v>
      </c>
      <c r="AQ221" s="4">
        <f t="shared" si="675"/>
        <v>0</v>
      </c>
      <c r="AR221" s="4">
        <f t="shared" si="676"/>
        <v>0</v>
      </c>
      <c r="AS221" s="4">
        <f t="shared" si="677"/>
        <v>0</v>
      </c>
      <c r="AT221" s="4">
        <f t="shared" si="678"/>
        <v>0</v>
      </c>
      <c r="AU221" s="4">
        <f t="shared" si="679"/>
        <v>0</v>
      </c>
      <c r="AV221" s="4">
        <f t="shared" si="680"/>
        <v>0.64211688290632196</v>
      </c>
      <c r="AW221" s="4">
        <f t="shared" si="680"/>
        <v>-0.68432734711829113</v>
      </c>
      <c r="AY221" s="2" t="e">
        <f t="shared" si="731"/>
        <v>#N/A</v>
      </c>
      <c r="AZ221" s="2" t="e">
        <f t="shared" si="570"/>
        <v>#N/A</v>
      </c>
      <c r="BA221" s="2" t="e">
        <f t="shared" si="571"/>
        <v>#N/A</v>
      </c>
      <c r="BB221" s="2" t="e">
        <f t="shared" si="572"/>
        <v>#N/A</v>
      </c>
      <c r="BC221" s="2" t="e">
        <f t="shared" si="573"/>
        <v>#N/A</v>
      </c>
      <c r="BD221" s="2" t="e">
        <f t="shared" si="574"/>
        <v>#N/A</v>
      </c>
      <c r="BE221" s="2" t="e">
        <f t="shared" si="575"/>
        <v>#N/A</v>
      </c>
      <c r="BF221" s="2" t="e">
        <f t="shared" si="576"/>
        <v>#N/A</v>
      </c>
      <c r="BG221" s="2" t="e">
        <f t="shared" si="577"/>
        <v>#N/A</v>
      </c>
      <c r="BH221" s="2" t="e">
        <f t="shared" si="578"/>
        <v>#N/A</v>
      </c>
      <c r="BI221" s="2" t="e">
        <f t="shared" si="579"/>
        <v>#N/A</v>
      </c>
      <c r="BJ221" s="2" t="e">
        <f t="shared" si="580"/>
        <v>#N/A</v>
      </c>
      <c r="BK221" s="2" t="e">
        <f t="shared" si="581"/>
        <v>#N/A</v>
      </c>
      <c r="BL221" s="2">
        <f t="shared" si="582"/>
        <v>56.812883117093676</v>
      </c>
      <c r="BM221" s="2">
        <f t="shared" si="583"/>
        <v>58.184327347118291</v>
      </c>
      <c r="BO221" s="2" t="str">
        <f t="shared" si="681"/>
        <v/>
      </c>
      <c r="BP221" s="2" t="str">
        <f t="shared" si="682"/>
        <v/>
      </c>
      <c r="BQ221" s="2" t="str">
        <f t="shared" si="683"/>
        <v/>
      </c>
      <c r="BR221" s="2" t="str">
        <f t="shared" si="684"/>
        <v/>
      </c>
      <c r="BS221" s="2" t="str">
        <f t="shared" si="685"/>
        <v/>
      </c>
      <c r="BT221" s="2" t="str">
        <f t="shared" si="686"/>
        <v/>
      </c>
      <c r="BU221" s="2" t="str">
        <f t="shared" si="687"/>
        <v/>
      </c>
      <c r="BV221" s="2" t="str">
        <f t="shared" si="688"/>
        <v/>
      </c>
      <c r="BW221" s="2" t="str">
        <f t="shared" si="689"/>
        <v/>
      </c>
      <c r="BX221" s="2" t="str">
        <f t="shared" si="690"/>
        <v/>
      </c>
      <c r="BY221" s="2" t="str">
        <f t="shared" si="691"/>
        <v/>
      </c>
      <c r="BZ221" s="2" t="str">
        <f t="shared" si="692"/>
        <v/>
      </c>
      <c r="CA221" s="2" t="str">
        <f t="shared" si="693"/>
        <v/>
      </c>
      <c r="CB221" s="2" t="str">
        <f t="shared" si="694"/>
        <v/>
      </c>
      <c r="CC221" s="2" t="str">
        <f t="shared" si="695"/>
        <v/>
      </c>
      <c r="CE221" s="2" t="str">
        <f t="shared" si="732"/>
        <v/>
      </c>
      <c r="CF221" s="2" t="str">
        <f t="shared" si="733"/>
        <v/>
      </c>
      <c r="CG221" s="2" t="str">
        <f t="shared" si="734"/>
        <v/>
      </c>
      <c r="CH221" s="2" t="str">
        <f t="shared" si="735"/>
        <v/>
      </c>
      <c r="CI221" s="2" t="str">
        <f t="shared" si="736"/>
        <v/>
      </c>
      <c r="CJ221" s="2" t="str">
        <f t="shared" si="737"/>
        <v/>
      </c>
      <c r="CK221" s="2" t="str">
        <f t="shared" si="738"/>
        <v/>
      </c>
      <c r="CL221" s="2" t="str">
        <f t="shared" si="739"/>
        <v/>
      </c>
      <c r="CM221" s="2" t="str">
        <f t="shared" si="740"/>
        <v/>
      </c>
      <c r="CN221" s="2" t="str">
        <f t="shared" si="741"/>
        <v/>
      </c>
      <c r="CO221" s="2" t="str">
        <f t="shared" si="742"/>
        <v/>
      </c>
      <c r="CP221" s="2" t="str">
        <f t="shared" si="743"/>
        <v/>
      </c>
      <c r="CQ221" s="2" t="str">
        <f t="shared" si="744"/>
        <v/>
      </c>
      <c r="CR221" s="2" t="str">
        <f t="shared" si="745"/>
        <v/>
      </c>
      <c r="CS221" s="2" t="str">
        <f t="shared" si="746"/>
        <v/>
      </c>
      <c r="CU221" s="2" t="str">
        <f t="shared" si="696"/>
        <v/>
      </c>
      <c r="CV221" s="2" t="str">
        <f t="shared" si="697"/>
        <v/>
      </c>
      <c r="CW221" s="2" t="str">
        <f t="shared" si="698"/>
        <v/>
      </c>
      <c r="CX221" s="2" t="str">
        <f t="shared" si="699"/>
        <v/>
      </c>
      <c r="CY221" s="2" t="str">
        <f t="shared" si="700"/>
        <v/>
      </c>
      <c r="CZ221" s="2" t="str">
        <f t="shared" si="701"/>
        <v/>
      </c>
      <c r="DA221" s="2" t="str">
        <f t="shared" si="702"/>
        <v/>
      </c>
      <c r="DB221" s="2" t="str">
        <f t="shared" si="703"/>
        <v/>
      </c>
      <c r="DC221" s="2" t="str">
        <f t="shared" si="704"/>
        <v/>
      </c>
      <c r="DD221" s="2" t="str">
        <f t="shared" si="705"/>
        <v/>
      </c>
      <c r="DE221" s="2" t="str">
        <f t="shared" si="706"/>
        <v/>
      </c>
      <c r="DF221" s="2" t="str">
        <f t="shared" si="707"/>
        <v/>
      </c>
      <c r="DG221" s="2" t="str">
        <f t="shared" si="708"/>
        <v/>
      </c>
      <c r="DH221" s="2">
        <f t="shared" si="709"/>
        <v>57.454999999999998</v>
      </c>
      <c r="DI221" s="2">
        <f t="shared" si="710"/>
        <v>57.5</v>
      </c>
      <c r="DK221" s="2">
        <f t="shared" si="711"/>
        <v>127.53683864915573</v>
      </c>
      <c r="DL221" s="2">
        <f t="shared" si="712"/>
        <v>122.95895470383277</v>
      </c>
      <c r="DM221" s="2">
        <f t="shared" si="712"/>
        <v>121.81813040542366</v>
      </c>
      <c r="DN221" s="2">
        <f t="shared" si="712"/>
        <v>134.75010544796476</v>
      </c>
      <c r="DO221" s="2">
        <f t="shared" si="712"/>
        <v>132.19288385598139</v>
      </c>
      <c r="DP221" s="2">
        <f t="shared" si="712"/>
        <v>120.57931742160281</v>
      </c>
      <c r="DQ221" s="2">
        <f t="shared" si="712"/>
        <v>113.25010827544551</v>
      </c>
      <c r="DR221" s="2">
        <f t="shared" si="712"/>
        <v>111.17330964535557</v>
      </c>
      <c r="DS221" s="2">
        <f t="shared" si="712"/>
        <v>115.64105248089024</v>
      </c>
      <c r="DT221" s="2">
        <f t="shared" si="712"/>
        <v>117.58053293898385</v>
      </c>
      <c r="DU221" s="2">
        <f t="shared" si="712"/>
        <v>116.90419374811233</v>
      </c>
      <c r="DV221" s="2">
        <f t="shared" si="712"/>
        <v>128.3654328930665</v>
      </c>
      <c r="DW221" s="2">
        <f t="shared" si="712"/>
        <v>122.36361552401085</v>
      </c>
      <c r="DX221" s="2">
        <f t="shared" si="712"/>
        <v>111.8542227804338</v>
      </c>
      <c r="DY221" s="2">
        <f t="shared" si="712"/>
        <v>93.081510661268538</v>
      </c>
      <c r="EA221" s="2">
        <f t="shared" si="651"/>
        <v>51.079800802522215</v>
      </c>
      <c r="EB221" s="2">
        <f t="shared" si="713"/>
        <v>53.032500169204745</v>
      </c>
      <c r="EC221" s="2">
        <f t="shared" si="714"/>
        <v>51.543836301294903</v>
      </c>
      <c r="ED221" s="2">
        <f t="shared" si="715"/>
        <v>52.56334209713382</v>
      </c>
      <c r="EE221" s="2">
        <f t="shared" si="716"/>
        <v>55.922403069743794</v>
      </c>
      <c r="EF221" s="2">
        <f t="shared" si="717"/>
        <v>54.561928166086076</v>
      </c>
      <c r="EG221" s="2">
        <f t="shared" si="718"/>
        <v>54.974608472193864</v>
      </c>
      <c r="EH221" s="2">
        <f t="shared" si="719"/>
        <v>54.060185299264973</v>
      </c>
      <c r="EI221" s="2">
        <f t="shared" si="720"/>
        <v>53.100428340761908</v>
      </c>
      <c r="EJ221" s="2">
        <f t="shared" si="721"/>
        <v>53.619996542403015</v>
      </c>
      <c r="EK221" s="2">
        <f t="shared" si="722"/>
        <v>53.836966665474449</v>
      </c>
      <c r="EL221" s="2">
        <f t="shared" si="723"/>
        <v>53.329484023171062</v>
      </c>
      <c r="EM221" s="2">
        <f t="shared" si="724"/>
        <v>51.841498697068403</v>
      </c>
      <c r="EN221" s="2">
        <f t="shared" si="725"/>
        <v>56.734025268048441</v>
      </c>
      <c r="EO221" s="2">
        <f t="shared" si="726"/>
        <v>62.638472442766911</v>
      </c>
      <c r="EQ221" s="2">
        <f t="shared" si="727"/>
        <v>53.803444612601993</v>
      </c>
      <c r="ER221" s="2">
        <f t="shared" si="728"/>
        <v>55.014681687369077</v>
      </c>
      <c r="ES221" s="2">
        <f t="shared" si="728"/>
        <v>54.872764832774678</v>
      </c>
      <c r="ET221" s="2">
        <f t="shared" si="728"/>
        <v>55.81660380662089</v>
      </c>
      <c r="EU221" s="2">
        <f t="shared" si="728"/>
        <v>57.034853949692874</v>
      </c>
      <c r="EV221" s="2">
        <f t="shared" si="728"/>
        <v>57.193875076371562</v>
      </c>
      <c r="EW221" s="2">
        <f t="shared" si="728"/>
        <v>57.510193063828524</v>
      </c>
      <c r="EX221" s="2">
        <f t="shared" si="728"/>
        <v>58.46336788376977</v>
      </c>
      <c r="EY221" s="2">
        <f t="shared" si="728"/>
        <v>56.442376868345349</v>
      </c>
      <c r="EZ221" s="2">
        <f t="shared" si="728"/>
        <v>56.297946403947464</v>
      </c>
      <c r="FA221" s="2">
        <f t="shared" si="728"/>
        <v>55.670858872568473</v>
      </c>
      <c r="FB221" s="2">
        <f t="shared" si="728"/>
        <v>54.597284138445673</v>
      </c>
      <c r="FC221" s="2">
        <f t="shared" si="728"/>
        <v>54.354045896924376</v>
      </c>
      <c r="FD221" s="2">
        <f t="shared" si="728"/>
        <v>56.815322854179151</v>
      </c>
      <c r="FE221" s="2">
        <f t="shared" si="728"/>
        <v>57.992688883173386</v>
      </c>
      <c r="FG221" s="2">
        <f t="shared" si="729"/>
        <v>0.99999931479273085</v>
      </c>
      <c r="FH221" s="2">
        <f t="shared" si="730"/>
        <v>0.99999924851227751</v>
      </c>
      <c r="FI221" s="2">
        <f t="shared" si="730"/>
        <v>0.99999911594952817</v>
      </c>
      <c r="FJ221" s="2">
        <f t="shared" si="730"/>
        <v>0.99999916842784031</v>
      </c>
      <c r="FK221" s="2">
        <f t="shared" si="730"/>
        <v>0.99999918368292706</v>
      </c>
      <c r="FL221" s="2">
        <f t="shared" si="730"/>
        <v>0.99999920566392575</v>
      </c>
      <c r="FM221" s="2">
        <f t="shared" si="730"/>
        <v>0.99999907526128917</v>
      </c>
      <c r="FN221" s="2">
        <f t="shared" si="730"/>
        <v>0.99999895216697476</v>
      </c>
      <c r="FO221" s="2">
        <f t="shared" si="730"/>
        <v>0.99999895979323339</v>
      </c>
      <c r="FP221" s="2">
        <f t="shared" si="730"/>
        <v>0.99999896417551704</v>
      </c>
      <c r="FQ221" s="2">
        <f t="shared" si="730"/>
        <v>0.99999908812209082</v>
      </c>
      <c r="FR221" s="2">
        <f t="shared" si="730"/>
        <v>0.99999893277183738</v>
      </c>
      <c r="FS221" s="2">
        <f t="shared" si="730"/>
        <v>0.99999908026058815</v>
      </c>
      <c r="FT221" s="2">
        <f t="shared" si="730"/>
        <v>0.99999918116876219</v>
      </c>
      <c r="FU221" s="2">
        <f t="shared" si="730"/>
        <v>0.99999879814567061</v>
      </c>
      <c r="FW221" s="2">
        <f t="shared" si="747"/>
        <v>0.97402022149269663</v>
      </c>
      <c r="FX221" s="2">
        <f t="shared" si="587"/>
        <v>0.97527302077680433</v>
      </c>
      <c r="FY221" s="2">
        <f t="shared" si="588"/>
        <v>0.97681941879332046</v>
      </c>
      <c r="FZ221" s="2">
        <f t="shared" si="589"/>
        <v>0.97563683344567531</v>
      </c>
      <c r="GA221" s="2">
        <f t="shared" si="590"/>
        <v>0.97471340466615997</v>
      </c>
      <c r="GB221" s="2">
        <f t="shared" si="591"/>
        <v>0.97515487776739995</v>
      </c>
      <c r="GC221" s="2">
        <f t="shared" si="592"/>
        <v>0.97495713567657616</v>
      </c>
      <c r="GD221" s="2">
        <f t="shared" si="593"/>
        <v>0.97826995939617201</v>
      </c>
      <c r="GE221" s="2">
        <f t="shared" si="594"/>
        <v>0.97904751528523737</v>
      </c>
      <c r="GF221" s="2">
        <f t="shared" si="595"/>
        <v>0.97675230707693628</v>
      </c>
      <c r="GG221" s="2">
        <f t="shared" si="596"/>
        <v>0.97642304574353089</v>
      </c>
      <c r="GH221" s="2">
        <f t="shared" si="597"/>
        <v>0.97210919442645394</v>
      </c>
      <c r="GI221" s="2">
        <f t="shared" si="598"/>
        <v>0.9712202918180135</v>
      </c>
      <c r="GJ221" s="2">
        <f t="shared" si="599"/>
        <v>0.9694348707839997</v>
      </c>
      <c r="GK221" s="2">
        <f t="shared" si="600"/>
        <v>0.95875789877210993</v>
      </c>
      <c r="GM221" s="92">
        <f t="shared" si="748"/>
        <v>0</v>
      </c>
      <c r="GN221" s="92">
        <f t="shared" si="601"/>
        <v>0</v>
      </c>
      <c r="GO221" s="92">
        <f t="shared" si="602"/>
        <v>0</v>
      </c>
      <c r="GP221" s="92">
        <f t="shared" si="603"/>
        <v>0</v>
      </c>
      <c r="GQ221" s="92">
        <f t="shared" si="604"/>
        <v>0</v>
      </c>
      <c r="GR221" s="92">
        <f t="shared" si="605"/>
        <v>0</v>
      </c>
      <c r="GS221" s="92">
        <f t="shared" si="606"/>
        <v>0</v>
      </c>
      <c r="GT221" s="92">
        <f t="shared" si="607"/>
        <v>0</v>
      </c>
      <c r="GU221" s="92">
        <f t="shared" si="608"/>
        <v>0</v>
      </c>
      <c r="GV221" s="92">
        <f t="shared" si="609"/>
        <v>0</v>
      </c>
      <c r="GW221" s="92">
        <f t="shared" si="610"/>
        <v>0</v>
      </c>
      <c r="GX221" s="92">
        <f t="shared" si="611"/>
        <v>0</v>
      </c>
      <c r="GY221" s="92">
        <f t="shared" si="612"/>
        <v>0</v>
      </c>
      <c r="GZ221" s="92">
        <f t="shared" si="613"/>
        <v>0</v>
      </c>
      <c r="HA221" s="92">
        <f t="shared" si="614"/>
        <v>0</v>
      </c>
      <c r="HC221" s="92">
        <f t="shared" si="749"/>
        <v>0</v>
      </c>
      <c r="HD221" s="92">
        <f t="shared" si="615"/>
        <v>0</v>
      </c>
      <c r="HE221" s="92">
        <f t="shared" si="616"/>
        <v>0</v>
      </c>
      <c r="HF221" s="92">
        <f t="shared" si="617"/>
        <v>0</v>
      </c>
      <c r="HG221" s="92">
        <f t="shared" si="618"/>
        <v>0</v>
      </c>
      <c r="HH221" s="92">
        <f t="shared" si="619"/>
        <v>0</v>
      </c>
      <c r="HI221" s="92">
        <f t="shared" si="620"/>
        <v>0</v>
      </c>
      <c r="HJ221" s="92">
        <f t="shared" si="621"/>
        <v>0</v>
      </c>
      <c r="HK221" s="92">
        <f t="shared" si="622"/>
        <v>0</v>
      </c>
      <c r="HL221" s="92">
        <f t="shared" si="623"/>
        <v>0</v>
      </c>
      <c r="HM221" s="92">
        <f t="shared" si="624"/>
        <v>0</v>
      </c>
      <c r="HN221" s="92">
        <f t="shared" si="625"/>
        <v>0</v>
      </c>
      <c r="HO221" s="92">
        <f t="shared" si="626"/>
        <v>0</v>
      </c>
      <c r="HP221" s="92">
        <f t="shared" si="627"/>
        <v>0</v>
      </c>
      <c r="HQ221" s="92">
        <f t="shared" si="628"/>
        <v>0</v>
      </c>
      <c r="HS221" s="92">
        <f t="shared" si="750"/>
        <v>7.4702524502930032E-84</v>
      </c>
      <c r="HT221" s="92">
        <f t="shared" si="629"/>
        <v>1.5480950698708298E-84</v>
      </c>
      <c r="HU221" s="92">
        <f t="shared" si="630"/>
        <v>2.4729959763931453E-98</v>
      </c>
      <c r="HV221" s="92">
        <f t="shared" si="631"/>
        <v>8.0625640489928212E-96</v>
      </c>
      <c r="HW221" s="92">
        <f t="shared" si="632"/>
        <v>6.8195878855790011E-98</v>
      </c>
      <c r="HX221" s="92">
        <f t="shared" si="633"/>
        <v>2.7435026644184954E-107</v>
      </c>
      <c r="HY221" s="92">
        <f t="shared" si="634"/>
        <v>1.9914142167686113E-115</v>
      </c>
      <c r="HZ221" s="92">
        <f t="shared" si="635"/>
        <v>7.8451701707411459E-133</v>
      </c>
      <c r="IA221" s="92">
        <f t="shared" si="636"/>
        <v>2.3647892325037133E-130</v>
      </c>
      <c r="IB221" s="92">
        <f t="shared" si="637"/>
        <v>1.8606824740928174E-125</v>
      </c>
      <c r="IC221" s="92">
        <f t="shared" si="638"/>
        <v>1.8231090727682741E-122</v>
      </c>
      <c r="ID221" s="92">
        <f t="shared" si="639"/>
        <v>6.4036078416907702E-109</v>
      </c>
      <c r="IE221" s="92">
        <f t="shared" si="640"/>
        <v>6.326283509539453E-95</v>
      </c>
      <c r="IF221" s="92">
        <f t="shared" si="641"/>
        <v>1.0574273713503913E-78</v>
      </c>
      <c r="IG221" s="92">
        <f t="shared" si="642"/>
        <v>7.0721714475198772E-84</v>
      </c>
      <c r="II221" s="92">
        <f t="shared" si="751"/>
        <v>2.7185275347769015E-21</v>
      </c>
      <c r="IJ221" s="92">
        <f t="shared" si="752"/>
        <v>7.6585556231590038E-22</v>
      </c>
      <c r="IK221" s="92">
        <f t="shared" si="753"/>
        <v>1.1032581747023466E-25</v>
      </c>
      <c r="IL221" s="92">
        <f t="shared" si="754"/>
        <v>2.5439353650056016E-24</v>
      </c>
      <c r="IM221" s="92">
        <f t="shared" si="755"/>
        <v>2.4584113095872895E-24</v>
      </c>
      <c r="IN221" s="92">
        <f t="shared" si="756"/>
        <v>2.1561019237910102E-26</v>
      </c>
      <c r="IO221" s="92">
        <f t="shared" si="757"/>
        <v>2.9669545854810665E-28</v>
      </c>
      <c r="IP221" s="92">
        <f t="shared" si="758"/>
        <v>1.1812220532881854E-33</v>
      </c>
      <c r="IQ221" s="92">
        <f t="shared" si="759"/>
        <v>1.3819335295484272E-33</v>
      </c>
      <c r="IR221" s="92">
        <f t="shared" si="760"/>
        <v>1.6187169321788371E-31</v>
      </c>
      <c r="IS221" s="92">
        <f t="shared" si="761"/>
        <v>1.580301453904754E-30</v>
      </c>
      <c r="IT221" s="92">
        <f t="shared" si="762"/>
        <v>2.5943178096614685E-26</v>
      </c>
      <c r="IU221" s="92">
        <f t="shared" si="763"/>
        <v>4.2831091049421206E-23</v>
      </c>
      <c r="IV221" s="92">
        <f t="shared" si="764"/>
        <v>1.8220744440836979E-7</v>
      </c>
      <c r="IW221" s="92">
        <f t="shared" si="765"/>
        <v>2.9509798667461619E-16</v>
      </c>
      <c r="IY221" s="92">
        <f t="shared" si="766"/>
        <v>2.7185275347769015E-21</v>
      </c>
      <c r="IZ221" s="92">
        <f t="shared" si="767"/>
        <v>7.6585556231590038E-22</v>
      </c>
      <c r="JA221" s="92">
        <f t="shared" si="768"/>
        <v>1.1032581747023466E-25</v>
      </c>
      <c r="JB221" s="92">
        <f t="shared" si="769"/>
        <v>2.5439353650056016E-24</v>
      </c>
      <c r="JC221" s="92">
        <f t="shared" si="770"/>
        <v>2.4584113095872895E-24</v>
      </c>
      <c r="JD221" s="92">
        <f t="shared" si="771"/>
        <v>2.1561019237910102E-26</v>
      </c>
      <c r="JE221" s="92">
        <f t="shared" si="772"/>
        <v>2.9669545854810665E-28</v>
      </c>
      <c r="JF221" s="92">
        <f t="shared" si="773"/>
        <v>1.1812220532881854E-33</v>
      </c>
      <c r="JG221" s="92">
        <f t="shared" si="774"/>
        <v>1.3819335295484272E-33</v>
      </c>
      <c r="JH221" s="92">
        <f t="shared" si="775"/>
        <v>1.6187169321788371E-31</v>
      </c>
      <c r="JI221" s="92">
        <f t="shared" si="776"/>
        <v>1.580301453904754E-30</v>
      </c>
      <c r="JJ221" s="92">
        <f t="shared" si="777"/>
        <v>2.5943178096614685E-26</v>
      </c>
      <c r="JK221" s="92">
        <f t="shared" si="778"/>
        <v>4.2831091049421206E-23</v>
      </c>
      <c r="JL221" s="92">
        <f t="shared" si="779"/>
        <v>1.8220744440836979E-7</v>
      </c>
      <c r="JM221" s="92">
        <f t="shared" si="780"/>
        <v>2.9509798667461619E-16</v>
      </c>
    </row>
    <row r="222" spans="2:273" x14ac:dyDescent="0.25">
      <c r="B222" s="2">
        <v>195</v>
      </c>
      <c r="C222" s="37">
        <v>53.45</v>
      </c>
      <c r="D222" s="37">
        <v>54.5</v>
      </c>
      <c r="E222" s="37">
        <v>56.292999999999999</v>
      </c>
      <c r="F222" s="37">
        <v>57.853999999999999</v>
      </c>
      <c r="G222" s="37">
        <v>56.292999999999999</v>
      </c>
      <c r="H222" s="37">
        <v>57.524000000000001</v>
      </c>
      <c r="I222" s="37">
        <v>59.429000000000002</v>
      </c>
      <c r="J222" s="37">
        <v>59.07</v>
      </c>
      <c r="K222" s="37">
        <v>59.25</v>
      </c>
      <c r="L222" s="37">
        <v>57.863999999999997</v>
      </c>
      <c r="M222" s="37">
        <v>56</v>
      </c>
      <c r="N222" s="37">
        <v>55.182000000000002</v>
      </c>
      <c r="O222" s="37">
        <v>56.704999999999998</v>
      </c>
      <c r="P222" s="37">
        <v>56.5</v>
      </c>
      <c r="Q222" s="37">
        <v>57.932000000000002</v>
      </c>
      <c r="S222" s="4" t="e">
        <f t="shared" si="652"/>
        <v>#N/A</v>
      </c>
      <c r="T222" s="4" t="e">
        <f t="shared" si="653"/>
        <v>#N/A</v>
      </c>
      <c r="U222" s="4" t="e">
        <f t="shared" si="654"/>
        <v>#N/A</v>
      </c>
      <c r="V222" s="4" t="e">
        <f t="shared" si="655"/>
        <v>#N/A</v>
      </c>
      <c r="W222" s="4" t="e">
        <f t="shared" si="656"/>
        <v>#N/A</v>
      </c>
      <c r="X222" s="4" t="e">
        <f t="shared" si="657"/>
        <v>#N/A</v>
      </c>
      <c r="Y222" s="4" t="e">
        <f t="shared" si="658"/>
        <v>#N/A</v>
      </c>
      <c r="Z222" s="4" t="e">
        <f t="shared" si="659"/>
        <v>#N/A</v>
      </c>
      <c r="AA222" s="4" t="e">
        <f t="shared" si="660"/>
        <v>#N/A</v>
      </c>
      <c r="AB222" s="4" t="e">
        <f t="shared" si="661"/>
        <v>#N/A</v>
      </c>
      <c r="AC222" s="4" t="e">
        <f t="shared" si="662"/>
        <v>#N/A</v>
      </c>
      <c r="AD222" s="4" t="e">
        <f t="shared" si="663"/>
        <v>#N/A</v>
      </c>
      <c r="AE222" s="4" t="e">
        <f t="shared" si="664"/>
        <v>#N/A</v>
      </c>
      <c r="AF222" s="4">
        <f t="shared" si="665"/>
        <v>56.712169821054147</v>
      </c>
      <c r="AG222" s="4">
        <f t="shared" si="666"/>
        <v>58.047914471360912</v>
      </c>
      <c r="AI222" s="4">
        <f t="shared" si="667"/>
        <v>0</v>
      </c>
      <c r="AJ222" s="4">
        <f t="shared" si="668"/>
        <v>0</v>
      </c>
      <c r="AK222" s="4">
        <f t="shared" si="669"/>
        <v>0</v>
      </c>
      <c r="AL222" s="4">
        <f t="shared" si="670"/>
        <v>0</v>
      </c>
      <c r="AM222" s="4">
        <f t="shared" si="671"/>
        <v>0</v>
      </c>
      <c r="AN222" s="4">
        <f t="shared" si="672"/>
        <v>0</v>
      </c>
      <c r="AO222" s="4">
        <f t="shared" si="673"/>
        <v>0</v>
      </c>
      <c r="AP222" s="4">
        <f t="shared" si="674"/>
        <v>0</v>
      </c>
      <c r="AQ222" s="4">
        <f t="shared" si="675"/>
        <v>0</v>
      </c>
      <c r="AR222" s="4">
        <f t="shared" si="676"/>
        <v>0</v>
      </c>
      <c r="AS222" s="4">
        <f t="shared" si="677"/>
        <v>0</v>
      </c>
      <c r="AT222" s="4">
        <f t="shared" si="678"/>
        <v>0</v>
      </c>
      <c r="AU222" s="4">
        <f t="shared" si="679"/>
        <v>0</v>
      </c>
      <c r="AV222" s="4">
        <f t="shared" si="680"/>
        <v>-0.21216982105414672</v>
      </c>
      <c r="AW222" s="4">
        <f t="shared" si="680"/>
        <v>-0.11591447136090949</v>
      </c>
      <c r="AY222" s="2" t="e">
        <f t="shared" si="731"/>
        <v>#N/A</v>
      </c>
      <c r="AZ222" s="2" t="e">
        <f t="shared" si="570"/>
        <v>#N/A</v>
      </c>
      <c r="BA222" s="2" t="e">
        <f t="shared" si="571"/>
        <v>#N/A</v>
      </c>
      <c r="BB222" s="2" t="e">
        <f t="shared" si="572"/>
        <v>#N/A</v>
      </c>
      <c r="BC222" s="2" t="e">
        <f t="shared" si="573"/>
        <v>#N/A</v>
      </c>
      <c r="BD222" s="2" t="e">
        <f t="shared" si="574"/>
        <v>#N/A</v>
      </c>
      <c r="BE222" s="2" t="e">
        <f t="shared" si="575"/>
        <v>#N/A</v>
      </c>
      <c r="BF222" s="2" t="e">
        <f t="shared" si="576"/>
        <v>#N/A</v>
      </c>
      <c r="BG222" s="2" t="e">
        <f t="shared" si="577"/>
        <v>#N/A</v>
      </c>
      <c r="BH222" s="2" t="e">
        <f t="shared" si="578"/>
        <v>#N/A</v>
      </c>
      <c r="BI222" s="2" t="e">
        <f t="shared" si="579"/>
        <v>#N/A</v>
      </c>
      <c r="BJ222" s="2" t="e">
        <f t="shared" si="580"/>
        <v>#N/A</v>
      </c>
      <c r="BK222" s="2" t="e">
        <f t="shared" si="581"/>
        <v>#N/A</v>
      </c>
      <c r="BL222" s="2">
        <f t="shared" si="582"/>
        <v>56.712169821054147</v>
      </c>
      <c r="BM222" s="2">
        <f t="shared" si="583"/>
        <v>58.047914471360912</v>
      </c>
      <c r="BO222" s="2" t="str">
        <f t="shared" si="681"/>
        <v/>
      </c>
      <c r="BP222" s="2" t="str">
        <f t="shared" si="682"/>
        <v/>
      </c>
      <c r="BQ222" s="2" t="str">
        <f t="shared" si="683"/>
        <v/>
      </c>
      <c r="BR222" s="2" t="str">
        <f t="shared" si="684"/>
        <v/>
      </c>
      <c r="BS222" s="2" t="str">
        <f t="shared" si="685"/>
        <v/>
      </c>
      <c r="BT222" s="2" t="str">
        <f t="shared" si="686"/>
        <v/>
      </c>
      <c r="BU222" s="2" t="str">
        <f t="shared" si="687"/>
        <v/>
      </c>
      <c r="BV222" s="2" t="str">
        <f t="shared" si="688"/>
        <v/>
      </c>
      <c r="BW222" s="2" t="str">
        <f t="shared" si="689"/>
        <v/>
      </c>
      <c r="BX222" s="2" t="str">
        <f t="shared" si="690"/>
        <v/>
      </c>
      <c r="BY222" s="2" t="str">
        <f t="shared" si="691"/>
        <v/>
      </c>
      <c r="BZ222" s="2" t="str">
        <f t="shared" si="692"/>
        <v/>
      </c>
      <c r="CA222" s="2" t="str">
        <f t="shared" si="693"/>
        <v/>
      </c>
      <c r="CB222" s="2" t="str">
        <f t="shared" si="694"/>
        <v/>
      </c>
      <c r="CC222" s="2" t="str">
        <f t="shared" si="695"/>
        <v/>
      </c>
      <c r="CE222" s="2" t="str">
        <f t="shared" si="732"/>
        <v/>
      </c>
      <c r="CF222" s="2" t="str">
        <f t="shared" si="733"/>
        <v/>
      </c>
      <c r="CG222" s="2" t="str">
        <f t="shared" si="734"/>
        <v/>
      </c>
      <c r="CH222" s="2" t="str">
        <f t="shared" si="735"/>
        <v/>
      </c>
      <c r="CI222" s="2" t="str">
        <f t="shared" si="736"/>
        <v/>
      </c>
      <c r="CJ222" s="2" t="str">
        <f t="shared" si="737"/>
        <v/>
      </c>
      <c r="CK222" s="2" t="str">
        <f t="shared" si="738"/>
        <v/>
      </c>
      <c r="CL222" s="2" t="str">
        <f t="shared" si="739"/>
        <v/>
      </c>
      <c r="CM222" s="2" t="str">
        <f t="shared" si="740"/>
        <v/>
      </c>
      <c r="CN222" s="2" t="str">
        <f t="shared" si="741"/>
        <v/>
      </c>
      <c r="CO222" s="2" t="str">
        <f t="shared" si="742"/>
        <v/>
      </c>
      <c r="CP222" s="2" t="str">
        <f t="shared" si="743"/>
        <v/>
      </c>
      <c r="CQ222" s="2" t="str">
        <f t="shared" si="744"/>
        <v/>
      </c>
      <c r="CR222" s="2" t="str">
        <f t="shared" si="745"/>
        <v/>
      </c>
      <c r="CS222" s="2" t="str">
        <f t="shared" si="746"/>
        <v/>
      </c>
      <c r="CU222" s="2" t="str">
        <f t="shared" si="696"/>
        <v/>
      </c>
      <c r="CV222" s="2" t="str">
        <f t="shared" si="697"/>
        <v/>
      </c>
      <c r="CW222" s="2" t="str">
        <f t="shared" si="698"/>
        <v/>
      </c>
      <c r="CX222" s="2" t="str">
        <f t="shared" si="699"/>
        <v/>
      </c>
      <c r="CY222" s="2" t="str">
        <f t="shared" si="700"/>
        <v/>
      </c>
      <c r="CZ222" s="2" t="str">
        <f t="shared" si="701"/>
        <v/>
      </c>
      <c r="DA222" s="2" t="str">
        <f t="shared" si="702"/>
        <v/>
      </c>
      <c r="DB222" s="2" t="str">
        <f t="shared" si="703"/>
        <v/>
      </c>
      <c r="DC222" s="2" t="str">
        <f t="shared" si="704"/>
        <v/>
      </c>
      <c r="DD222" s="2" t="str">
        <f t="shared" si="705"/>
        <v/>
      </c>
      <c r="DE222" s="2" t="str">
        <f t="shared" si="706"/>
        <v/>
      </c>
      <c r="DF222" s="2" t="str">
        <f t="shared" si="707"/>
        <v/>
      </c>
      <c r="DG222" s="2" t="str">
        <f t="shared" si="708"/>
        <v/>
      </c>
      <c r="DH222" s="2">
        <f t="shared" si="709"/>
        <v>56.5</v>
      </c>
      <c r="DI222" s="2">
        <f t="shared" si="710"/>
        <v>57.932000000000002</v>
      </c>
      <c r="DK222" s="2">
        <f t="shared" si="711"/>
        <v>127.85198170731707</v>
      </c>
      <c r="DL222" s="2">
        <f t="shared" si="712"/>
        <v>123.24512195121955</v>
      </c>
      <c r="DM222" s="2">
        <f t="shared" si="712"/>
        <v>122.08611784566351</v>
      </c>
      <c r="DN222" s="2">
        <f t="shared" si="712"/>
        <v>135.08295894443989</v>
      </c>
      <c r="DO222" s="2">
        <f t="shared" si="712"/>
        <v>132.50691173054585</v>
      </c>
      <c r="DP222" s="2">
        <f t="shared" si="712"/>
        <v>120.82016463414635</v>
      </c>
      <c r="DQ222" s="2">
        <f t="shared" si="712"/>
        <v>113.44564028994265</v>
      </c>
      <c r="DR222" s="2">
        <f t="shared" si="712"/>
        <v>111.36108640574776</v>
      </c>
      <c r="DS222" s="2">
        <f t="shared" si="712"/>
        <v>115.86126575372066</v>
      </c>
      <c r="DT222" s="2">
        <f t="shared" si="712"/>
        <v>117.81274929098126</v>
      </c>
      <c r="DU222" s="2">
        <f t="shared" si="712"/>
        <v>117.14463968589547</v>
      </c>
      <c r="DV222" s="2">
        <f t="shared" si="712"/>
        <v>128.66934019393352</v>
      </c>
      <c r="DW222" s="2">
        <f t="shared" si="712"/>
        <v>122.62201389308365</v>
      </c>
      <c r="DX222" s="2">
        <f t="shared" si="712"/>
        <v>112.05187110714962</v>
      </c>
      <c r="DY222" s="2">
        <f t="shared" si="712"/>
        <v>93.181878475033713</v>
      </c>
      <c r="EA222" s="2">
        <f t="shared" si="651"/>
        <v>50.973041246515024</v>
      </c>
      <c r="EB222" s="2">
        <f t="shared" si="713"/>
        <v>52.933626170332779</v>
      </c>
      <c r="EC222" s="2">
        <f t="shared" si="714"/>
        <v>51.39603185847163</v>
      </c>
      <c r="ED222" s="2">
        <f t="shared" si="715"/>
        <v>52.427049225024867</v>
      </c>
      <c r="EE222" s="2">
        <f t="shared" si="716"/>
        <v>55.823149362497382</v>
      </c>
      <c r="EF222" s="2">
        <f t="shared" si="717"/>
        <v>54.437886841218116</v>
      </c>
      <c r="EG222" s="2">
        <f t="shared" si="718"/>
        <v>54.84444368730253</v>
      </c>
      <c r="EH222" s="2">
        <f t="shared" si="719"/>
        <v>53.91562338116907</v>
      </c>
      <c r="EI222" s="2">
        <f t="shared" si="720"/>
        <v>52.957845597510712</v>
      </c>
      <c r="EJ222" s="2">
        <f t="shared" si="721"/>
        <v>53.489687105493957</v>
      </c>
      <c r="EK222" s="2">
        <f t="shared" si="722"/>
        <v>53.718294896097859</v>
      </c>
      <c r="EL222" s="2">
        <f t="shared" si="723"/>
        <v>53.208990625681267</v>
      </c>
      <c r="EM222" s="2">
        <f t="shared" si="724"/>
        <v>51.703185830618892</v>
      </c>
      <c r="EN222" s="2">
        <f t="shared" si="725"/>
        <v>56.632114383167945</v>
      </c>
      <c r="EO222" s="2">
        <f t="shared" si="726"/>
        <v>62.564655941429734</v>
      </c>
      <c r="EQ222" s="2">
        <f t="shared" si="727"/>
        <v>53.728514453637914</v>
      </c>
      <c r="ER222" s="2">
        <f t="shared" si="728"/>
        <v>54.939256588677054</v>
      </c>
      <c r="ES222" s="2">
        <f t="shared" si="728"/>
        <v>54.7636365631285</v>
      </c>
      <c r="ET222" s="2">
        <f t="shared" si="728"/>
        <v>55.717931482796715</v>
      </c>
      <c r="EU222" s="2">
        <f t="shared" si="728"/>
        <v>56.949002727494474</v>
      </c>
      <c r="EV222" s="2">
        <f t="shared" si="728"/>
        <v>57.100442734655473</v>
      </c>
      <c r="EW222" s="2">
        <f t="shared" si="728"/>
        <v>57.409478600659533</v>
      </c>
      <c r="EX222" s="2">
        <f t="shared" si="728"/>
        <v>58.369060901897157</v>
      </c>
      <c r="EY222" s="2">
        <f t="shared" si="728"/>
        <v>56.337981149857498</v>
      </c>
      <c r="EZ222" s="2">
        <f t="shared" si="728"/>
        <v>56.198912114240805</v>
      </c>
      <c r="FA222" s="2">
        <f t="shared" si="728"/>
        <v>55.572460687393686</v>
      </c>
      <c r="FB222" s="2">
        <f t="shared" si="728"/>
        <v>54.491813131283166</v>
      </c>
      <c r="FC222" s="2">
        <f t="shared" si="728"/>
        <v>54.245151468565993</v>
      </c>
      <c r="FD222" s="2">
        <f t="shared" si="728"/>
        <v>56.714429207982931</v>
      </c>
      <c r="FE222" s="2">
        <f t="shared" si="728"/>
        <v>57.870682310665643</v>
      </c>
      <c r="FG222" s="2">
        <f t="shared" si="729"/>
        <v>0.99999937508350567</v>
      </c>
      <c r="FH222" s="2">
        <f t="shared" si="730"/>
        <v>0.99999931463500613</v>
      </c>
      <c r="FI222" s="2">
        <f t="shared" si="730"/>
        <v>0.9999991937363244</v>
      </c>
      <c r="FJ222" s="2">
        <f t="shared" si="730"/>
        <v>0.99999924159712117</v>
      </c>
      <c r="FK222" s="2">
        <f t="shared" si="730"/>
        <v>0.99999925550992763</v>
      </c>
      <c r="FL222" s="2">
        <f t="shared" si="730"/>
        <v>0.99999927555683954</v>
      </c>
      <c r="FM222" s="2">
        <f t="shared" si="730"/>
        <v>0.99999915662820349</v>
      </c>
      <c r="FN222" s="2">
        <f t="shared" si="730"/>
        <v>0.99999904436483511</v>
      </c>
      <c r="FO222" s="2">
        <f t="shared" si="730"/>
        <v>0.99999905132006683</v>
      </c>
      <c r="FP222" s="2">
        <f t="shared" si="730"/>
        <v>0.9999990553167577</v>
      </c>
      <c r="FQ222" s="2">
        <f t="shared" si="730"/>
        <v>0.999999168357396</v>
      </c>
      <c r="FR222" s="2">
        <f t="shared" si="730"/>
        <v>0.99999902667625618</v>
      </c>
      <c r="FS222" s="2">
        <f t="shared" si="730"/>
        <v>0.99999916118761911</v>
      </c>
      <c r="FT222" s="2">
        <f t="shared" si="730"/>
        <v>0.9999992532169818</v>
      </c>
      <c r="FU222" s="2">
        <f t="shared" si="730"/>
        <v>0.99999890389570834</v>
      </c>
      <c r="FW222" s="2">
        <f t="shared" si="747"/>
        <v>0.97625187363129662</v>
      </c>
      <c r="FX222" s="2">
        <f t="shared" si="587"/>
        <v>0.9773995549967962</v>
      </c>
      <c r="FY222" s="2">
        <f t="shared" si="588"/>
        <v>0.97881585064100518</v>
      </c>
      <c r="FZ222" s="2">
        <f t="shared" si="589"/>
        <v>0.97773279393255863</v>
      </c>
      <c r="GA222" s="2">
        <f t="shared" si="590"/>
        <v>0.97688692561582235</v>
      </c>
      <c r="GB222" s="2">
        <f t="shared" si="591"/>
        <v>0.97729133577492566</v>
      </c>
      <c r="GC222" s="2">
        <f t="shared" si="592"/>
        <v>0.97711019859711956</v>
      </c>
      <c r="GD222" s="2">
        <f t="shared" si="593"/>
        <v>0.98014400260312895</v>
      </c>
      <c r="GE222" s="2">
        <f t="shared" si="594"/>
        <v>0.98085581276700828</v>
      </c>
      <c r="GF222" s="2">
        <f t="shared" si="595"/>
        <v>0.97875439321969848</v>
      </c>
      <c r="GG222" s="2">
        <f t="shared" si="596"/>
        <v>0.97845286226816852</v>
      </c>
      <c r="GH222" s="2">
        <f t="shared" si="597"/>
        <v>0.97450070547125811</v>
      </c>
      <c r="GI222" s="2">
        <f t="shared" si="598"/>
        <v>0.97368595907642497</v>
      </c>
      <c r="GJ222" s="2">
        <f t="shared" si="599"/>
        <v>0.97204909969560682</v>
      </c>
      <c r="GK222" s="2">
        <f t="shared" si="600"/>
        <v>0.96224976641008442</v>
      </c>
      <c r="GM222" s="92">
        <f t="shared" si="748"/>
        <v>0</v>
      </c>
      <c r="GN222" s="92">
        <f t="shared" si="601"/>
        <v>0</v>
      </c>
      <c r="GO222" s="92">
        <f t="shared" si="602"/>
        <v>0</v>
      </c>
      <c r="GP222" s="92">
        <f t="shared" si="603"/>
        <v>0</v>
      </c>
      <c r="GQ222" s="92">
        <f t="shared" si="604"/>
        <v>0</v>
      </c>
      <c r="GR222" s="92">
        <f t="shared" si="605"/>
        <v>0</v>
      </c>
      <c r="GS222" s="92">
        <f t="shared" si="606"/>
        <v>0</v>
      </c>
      <c r="GT222" s="92">
        <f t="shared" si="607"/>
        <v>0</v>
      </c>
      <c r="GU222" s="92">
        <f t="shared" si="608"/>
        <v>0</v>
      </c>
      <c r="GV222" s="92">
        <f t="shared" si="609"/>
        <v>0</v>
      </c>
      <c r="GW222" s="92">
        <f t="shared" si="610"/>
        <v>0</v>
      </c>
      <c r="GX222" s="92">
        <f t="shared" si="611"/>
        <v>0</v>
      </c>
      <c r="GY222" s="92">
        <f t="shared" si="612"/>
        <v>0</v>
      </c>
      <c r="GZ222" s="92">
        <f t="shared" si="613"/>
        <v>0</v>
      </c>
      <c r="HA222" s="92">
        <f t="shared" si="614"/>
        <v>0</v>
      </c>
      <c r="HC222" s="92">
        <f t="shared" si="749"/>
        <v>0</v>
      </c>
      <c r="HD222" s="92">
        <f t="shared" si="615"/>
        <v>0</v>
      </c>
      <c r="HE222" s="92">
        <f t="shared" si="616"/>
        <v>0</v>
      </c>
      <c r="HF222" s="92">
        <f t="shared" si="617"/>
        <v>0</v>
      </c>
      <c r="HG222" s="92">
        <f t="shared" si="618"/>
        <v>0</v>
      </c>
      <c r="HH222" s="92">
        <f t="shared" si="619"/>
        <v>0</v>
      </c>
      <c r="HI222" s="92">
        <f t="shared" si="620"/>
        <v>0</v>
      </c>
      <c r="HJ222" s="92">
        <f t="shared" si="621"/>
        <v>0</v>
      </c>
      <c r="HK222" s="92">
        <f t="shared" si="622"/>
        <v>0</v>
      </c>
      <c r="HL222" s="92">
        <f t="shared" si="623"/>
        <v>0</v>
      </c>
      <c r="HM222" s="92">
        <f t="shared" si="624"/>
        <v>0</v>
      </c>
      <c r="HN222" s="92">
        <f t="shared" si="625"/>
        <v>0</v>
      </c>
      <c r="HO222" s="92">
        <f t="shared" si="626"/>
        <v>0</v>
      </c>
      <c r="HP222" s="92">
        <f t="shared" si="627"/>
        <v>0</v>
      </c>
      <c r="HQ222" s="92">
        <f t="shared" si="628"/>
        <v>0</v>
      </c>
      <c r="HS222" s="92">
        <f t="shared" si="750"/>
        <v>2.8866690116651654E-86</v>
      </c>
      <c r="HT222" s="92">
        <f t="shared" si="629"/>
        <v>5.8510552788529934E-87</v>
      </c>
      <c r="HU222" s="92">
        <f t="shared" si="630"/>
        <v>3.891819732625786E-101</v>
      </c>
      <c r="HV222" s="92">
        <f t="shared" si="631"/>
        <v>1.5221535580182875E-98</v>
      </c>
      <c r="HW222" s="92">
        <f t="shared" si="632"/>
        <v>1.1227967491077144E-100</v>
      </c>
      <c r="HX222" s="92">
        <f t="shared" si="633"/>
        <v>2.5601500840706997E-110</v>
      </c>
      <c r="HY222" s="92">
        <f t="shared" si="634"/>
        <v>1.0747005761253417E-118</v>
      </c>
      <c r="HZ222" s="92">
        <f t="shared" si="635"/>
        <v>1.5604058257872055E-136</v>
      </c>
      <c r="IA222" s="92">
        <f t="shared" si="636"/>
        <v>5.584206659436493E-134</v>
      </c>
      <c r="IB222" s="92">
        <f t="shared" si="637"/>
        <v>5.3896806731277645E-129</v>
      </c>
      <c r="IC222" s="92">
        <f t="shared" si="638"/>
        <v>6.4690629899482339E-126</v>
      </c>
      <c r="ID222" s="92">
        <f t="shared" si="639"/>
        <v>4.5245850890145854E-112</v>
      </c>
      <c r="IE222" s="92">
        <f t="shared" si="640"/>
        <v>1.0853936215400939E-97</v>
      </c>
      <c r="IF222" s="92">
        <f t="shared" si="641"/>
        <v>4.8394862326713281E-81</v>
      </c>
      <c r="IG222" s="92">
        <f t="shared" si="642"/>
        <v>1.8602719531414813E-86</v>
      </c>
      <c r="II222" s="92">
        <f t="shared" si="751"/>
        <v>2.6340056258528157E-22</v>
      </c>
      <c r="IJ222" s="92">
        <f t="shared" si="752"/>
        <v>7.1937371297735034E-23</v>
      </c>
      <c r="IK222" s="92">
        <f t="shared" si="753"/>
        <v>6.985531183345291E-27</v>
      </c>
      <c r="IL222" s="92">
        <f t="shared" si="754"/>
        <v>1.8135825001179877E-25</v>
      </c>
      <c r="IM222" s="92">
        <f t="shared" si="755"/>
        <v>1.7013980764927811E-25</v>
      </c>
      <c r="IN222" s="92">
        <f t="shared" si="756"/>
        <v>1.1911916113232758E-27</v>
      </c>
      <c r="IO222" s="92">
        <f t="shared" si="757"/>
        <v>1.3114770016254705E-29</v>
      </c>
      <c r="IP222" s="92">
        <f t="shared" si="758"/>
        <v>3.2177618398335538E-35</v>
      </c>
      <c r="IQ222" s="92">
        <f t="shared" si="759"/>
        <v>3.9293861526089886E-35</v>
      </c>
      <c r="IR222" s="92">
        <f t="shared" si="760"/>
        <v>5.2602287521388229E-33</v>
      </c>
      <c r="IS222" s="92">
        <f t="shared" si="761"/>
        <v>5.6748111411419599E-32</v>
      </c>
      <c r="IT222" s="92">
        <f t="shared" si="762"/>
        <v>1.311989729256778E-27</v>
      </c>
      <c r="IU222" s="92">
        <f t="shared" si="763"/>
        <v>3.1096900357593705E-24</v>
      </c>
      <c r="IV222" s="92">
        <f t="shared" si="764"/>
        <v>8.5263226414206933E-8</v>
      </c>
      <c r="IW222" s="92">
        <f t="shared" si="765"/>
        <v>3.9409304461922541E-17</v>
      </c>
      <c r="IY222" s="92">
        <f t="shared" si="766"/>
        <v>2.6340056258528157E-22</v>
      </c>
      <c r="IZ222" s="92">
        <f t="shared" si="767"/>
        <v>7.1937371297735034E-23</v>
      </c>
      <c r="JA222" s="92">
        <f t="shared" si="768"/>
        <v>6.985531183345291E-27</v>
      </c>
      <c r="JB222" s="92">
        <f t="shared" si="769"/>
        <v>1.8135825001179877E-25</v>
      </c>
      <c r="JC222" s="92">
        <f t="shared" si="770"/>
        <v>1.7013980764927811E-25</v>
      </c>
      <c r="JD222" s="92">
        <f t="shared" si="771"/>
        <v>1.1911916113232758E-27</v>
      </c>
      <c r="JE222" s="92">
        <f t="shared" si="772"/>
        <v>1.3114770016254705E-29</v>
      </c>
      <c r="JF222" s="92">
        <f t="shared" si="773"/>
        <v>3.2177618398335538E-35</v>
      </c>
      <c r="JG222" s="92">
        <f t="shared" si="774"/>
        <v>3.9293861526089886E-35</v>
      </c>
      <c r="JH222" s="92">
        <f t="shared" si="775"/>
        <v>5.2602287521388229E-33</v>
      </c>
      <c r="JI222" s="92">
        <f t="shared" si="776"/>
        <v>5.6748111411419599E-32</v>
      </c>
      <c r="JJ222" s="92">
        <f t="shared" si="777"/>
        <v>1.311989729256778E-27</v>
      </c>
      <c r="JK222" s="92">
        <f t="shared" si="778"/>
        <v>3.1096900357593705E-24</v>
      </c>
      <c r="JL222" s="92">
        <f t="shared" si="779"/>
        <v>8.5263226414206933E-8</v>
      </c>
      <c r="JM222" s="92">
        <f t="shared" si="780"/>
        <v>3.9409304461922541E-17</v>
      </c>
    </row>
    <row r="223" spans="2:273" x14ac:dyDescent="0.25">
      <c r="B223" s="2">
        <v>196</v>
      </c>
      <c r="C223" s="37">
        <v>55.575000000000003</v>
      </c>
      <c r="D223" s="37">
        <v>56.274999999999999</v>
      </c>
      <c r="E223" s="37">
        <v>57.829000000000001</v>
      </c>
      <c r="F223" s="37">
        <v>57.439</v>
      </c>
      <c r="G223" s="37">
        <v>58.61</v>
      </c>
      <c r="H223" s="37">
        <v>57.213999999999999</v>
      </c>
      <c r="I223" s="37">
        <v>58.429000000000002</v>
      </c>
      <c r="J223" s="37">
        <v>57.232999999999997</v>
      </c>
      <c r="K223" s="37">
        <v>58.841000000000001</v>
      </c>
      <c r="L223" s="37">
        <v>57.454999999999998</v>
      </c>
      <c r="M223" s="37">
        <v>56.658999999999999</v>
      </c>
      <c r="N223" s="37">
        <v>55.908999999999999</v>
      </c>
      <c r="O223" s="37">
        <v>54.273000000000003</v>
      </c>
      <c r="P223" s="37">
        <v>56.273000000000003</v>
      </c>
      <c r="Q223" s="37">
        <v>58.023000000000003</v>
      </c>
      <c r="S223" s="4" t="e">
        <f t="shared" si="652"/>
        <v>#N/A</v>
      </c>
      <c r="T223" s="4" t="e">
        <f t="shared" si="653"/>
        <v>#N/A</v>
      </c>
      <c r="U223" s="4" t="e">
        <f t="shared" si="654"/>
        <v>#N/A</v>
      </c>
      <c r="V223" s="4" t="e">
        <f t="shared" si="655"/>
        <v>#N/A</v>
      </c>
      <c r="W223" s="4" t="e">
        <f t="shared" si="656"/>
        <v>#N/A</v>
      </c>
      <c r="X223" s="4" t="e">
        <f t="shared" si="657"/>
        <v>#N/A</v>
      </c>
      <c r="Y223" s="4" t="e">
        <f t="shared" si="658"/>
        <v>#N/A</v>
      </c>
      <c r="Z223" s="4" t="e">
        <f t="shared" si="659"/>
        <v>#N/A</v>
      </c>
      <c r="AA223" s="4" t="e">
        <f t="shared" si="660"/>
        <v>#N/A</v>
      </c>
      <c r="AB223" s="4" t="e">
        <f t="shared" si="661"/>
        <v>#N/A</v>
      </c>
      <c r="AC223" s="4" t="e">
        <f t="shared" si="662"/>
        <v>#N/A</v>
      </c>
      <c r="AD223" s="4" t="e">
        <f t="shared" si="663"/>
        <v>#N/A</v>
      </c>
      <c r="AE223" s="4" t="e">
        <f t="shared" si="664"/>
        <v>#N/A</v>
      </c>
      <c r="AF223" s="4">
        <f t="shared" si="665"/>
        <v>56.611444012239382</v>
      </c>
      <c r="AG223" s="4">
        <f t="shared" si="666"/>
        <v>57.912516795754705</v>
      </c>
      <c r="AI223" s="4">
        <f t="shared" si="667"/>
        <v>0</v>
      </c>
      <c r="AJ223" s="4">
        <f t="shared" si="668"/>
        <v>0</v>
      </c>
      <c r="AK223" s="4">
        <f t="shared" si="669"/>
        <v>0</v>
      </c>
      <c r="AL223" s="4">
        <f t="shared" si="670"/>
        <v>0</v>
      </c>
      <c r="AM223" s="4">
        <f t="shared" si="671"/>
        <v>0</v>
      </c>
      <c r="AN223" s="4">
        <f t="shared" si="672"/>
        <v>0</v>
      </c>
      <c r="AO223" s="4">
        <f t="shared" si="673"/>
        <v>0</v>
      </c>
      <c r="AP223" s="4">
        <f t="shared" si="674"/>
        <v>0</v>
      </c>
      <c r="AQ223" s="4">
        <f t="shared" si="675"/>
        <v>0</v>
      </c>
      <c r="AR223" s="4">
        <f t="shared" si="676"/>
        <v>0</v>
      </c>
      <c r="AS223" s="4">
        <f t="shared" si="677"/>
        <v>0</v>
      </c>
      <c r="AT223" s="4">
        <f t="shared" si="678"/>
        <v>0</v>
      </c>
      <c r="AU223" s="4">
        <f t="shared" si="679"/>
        <v>0</v>
      </c>
      <c r="AV223" s="4">
        <f t="shared" si="680"/>
        <v>-0.33844401223937837</v>
      </c>
      <c r="AW223" s="4">
        <f t="shared" si="680"/>
        <v>0.11048320424529834</v>
      </c>
      <c r="AY223" s="2" t="e">
        <f t="shared" si="731"/>
        <v>#N/A</v>
      </c>
      <c r="AZ223" s="2" t="e">
        <f t="shared" si="570"/>
        <v>#N/A</v>
      </c>
      <c r="BA223" s="2" t="e">
        <f t="shared" si="571"/>
        <v>#N/A</v>
      </c>
      <c r="BB223" s="2" t="e">
        <f t="shared" si="572"/>
        <v>#N/A</v>
      </c>
      <c r="BC223" s="2" t="e">
        <f t="shared" si="573"/>
        <v>#N/A</v>
      </c>
      <c r="BD223" s="2" t="e">
        <f t="shared" si="574"/>
        <v>#N/A</v>
      </c>
      <c r="BE223" s="2" t="e">
        <f t="shared" si="575"/>
        <v>#N/A</v>
      </c>
      <c r="BF223" s="2" t="e">
        <f t="shared" si="576"/>
        <v>#N/A</v>
      </c>
      <c r="BG223" s="2" t="e">
        <f t="shared" si="577"/>
        <v>#N/A</v>
      </c>
      <c r="BH223" s="2" t="e">
        <f t="shared" si="578"/>
        <v>#N/A</v>
      </c>
      <c r="BI223" s="2" t="e">
        <f t="shared" si="579"/>
        <v>#N/A</v>
      </c>
      <c r="BJ223" s="2" t="e">
        <f t="shared" si="580"/>
        <v>#N/A</v>
      </c>
      <c r="BK223" s="2" t="e">
        <f t="shared" si="581"/>
        <v>#N/A</v>
      </c>
      <c r="BL223" s="2">
        <f t="shared" si="582"/>
        <v>56.611444012239382</v>
      </c>
      <c r="BM223" s="2">
        <f t="shared" si="583"/>
        <v>57.912516795754705</v>
      </c>
      <c r="BO223" s="2" t="str">
        <f t="shared" si="681"/>
        <v/>
      </c>
      <c r="BP223" s="2" t="str">
        <f t="shared" si="682"/>
        <v/>
      </c>
      <c r="BQ223" s="2" t="str">
        <f t="shared" si="683"/>
        <v/>
      </c>
      <c r="BR223" s="2" t="str">
        <f t="shared" si="684"/>
        <v/>
      </c>
      <c r="BS223" s="2" t="str">
        <f t="shared" si="685"/>
        <v/>
      </c>
      <c r="BT223" s="2" t="str">
        <f t="shared" si="686"/>
        <v/>
      </c>
      <c r="BU223" s="2" t="str">
        <f t="shared" si="687"/>
        <v/>
      </c>
      <c r="BV223" s="2" t="str">
        <f t="shared" si="688"/>
        <v/>
      </c>
      <c r="BW223" s="2" t="str">
        <f t="shared" si="689"/>
        <v/>
      </c>
      <c r="BX223" s="2" t="str">
        <f t="shared" si="690"/>
        <v/>
      </c>
      <c r="BY223" s="2" t="str">
        <f t="shared" si="691"/>
        <v/>
      </c>
      <c r="BZ223" s="2" t="str">
        <f t="shared" si="692"/>
        <v/>
      </c>
      <c r="CA223" s="2" t="str">
        <f t="shared" si="693"/>
        <v/>
      </c>
      <c r="CB223" s="2" t="str">
        <f t="shared" si="694"/>
        <v/>
      </c>
      <c r="CC223" s="2" t="str">
        <f t="shared" si="695"/>
        <v/>
      </c>
      <c r="CE223" s="2" t="str">
        <f t="shared" si="732"/>
        <v/>
      </c>
      <c r="CF223" s="2" t="str">
        <f t="shared" si="733"/>
        <v/>
      </c>
      <c r="CG223" s="2" t="str">
        <f t="shared" si="734"/>
        <v/>
      </c>
      <c r="CH223" s="2" t="str">
        <f t="shared" si="735"/>
        <v/>
      </c>
      <c r="CI223" s="2" t="str">
        <f t="shared" si="736"/>
        <v/>
      </c>
      <c r="CJ223" s="2" t="str">
        <f t="shared" si="737"/>
        <v/>
      </c>
      <c r="CK223" s="2" t="str">
        <f t="shared" si="738"/>
        <v/>
      </c>
      <c r="CL223" s="2" t="str">
        <f t="shared" si="739"/>
        <v/>
      </c>
      <c r="CM223" s="2" t="str">
        <f t="shared" si="740"/>
        <v/>
      </c>
      <c r="CN223" s="2" t="str">
        <f t="shared" si="741"/>
        <v/>
      </c>
      <c r="CO223" s="2" t="str">
        <f t="shared" si="742"/>
        <v/>
      </c>
      <c r="CP223" s="2" t="str">
        <f t="shared" si="743"/>
        <v/>
      </c>
      <c r="CQ223" s="2" t="str">
        <f t="shared" si="744"/>
        <v/>
      </c>
      <c r="CR223" s="2" t="str">
        <f t="shared" si="745"/>
        <v/>
      </c>
      <c r="CS223" s="2" t="str">
        <f t="shared" si="746"/>
        <v/>
      </c>
      <c r="CU223" s="2" t="str">
        <f t="shared" si="696"/>
        <v/>
      </c>
      <c r="CV223" s="2" t="str">
        <f t="shared" si="697"/>
        <v/>
      </c>
      <c r="CW223" s="2" t="str">
        <f t="shared" si="698"/>
        <v/>
      </c>
      <c r="CX223" s="2" t="str">
        <f t="shared" si="699"/>
        <v/>
      </c>
      <c r="CY223" s="2" t="str">
        <f t="shared" si="700"/>
        <v/>
      </c>
      <c r="CZ223" s="2" t="str">
        <f t="shared" si="701"/>
        <v/>
      </c>
      <c r="DA223" s="2" t="str">
        <f t="shared" si="702"/>
        <v/>
      </c>
      <c r="DB223" s="2" t="str">
        <f t="shared" si="703"/>
        <v/>
      </c>
      <c r="DC223" s="2" t="str">
        <f t="shared" si="704"/>
        <v/>
      </c>
      <c r="DD223" s="2" t="str">
        <f t="shared" si="705"/>
        <v/>
      </c>
      <c r="DE223" s="2" t="str">
        <f t="shared" si="706"/>
        <v/>
      </c>
      <c r="DF223" s="2" t="str">
        <f t="shared" si="707"/>
        <v/>
      </c>
      <c r="DG223" s="2" t="str">
        <f t="shared" si="708"/>
        <v/>
      </c>
      <c r="DH223" s="2">
        <f t="shared" si="709"/>
        <v>56.273000000000003</v>
      </c>
      <c r="DI223" s="2">
        <f t="shared" si="710"/>
        <v>58.023000000000003</v>
      </c>
      <c r="DK223" s="2">
        <f t="shared" si="711"/>
        <v>128.16712476547843</v>
      </c>
      <c r="DL223" s="2">
        <f t="shared" si="712"/>
        <v>123.53128919860629</v>
      </c>
      <c r="DM223" s="2">
        <f t="shared" si="712"/>
        <v>122.35410528590336</v>
      </c>
      <c r="DN223" s="2">
        <f t="shared" si="712"/>
        <v>135.41581244091509</v>
      </c>
      <c r="DO223" s="2">
        <f t="shared" si="712"/>
        <v>132.82093960511031</v>
      </c>
      <c r="DP223" s="2">
        <f t="shared" si="712"/>
        <v>121.06101184668991</v>
      </c>
      <c r="DQ223" s="2">
        <f t="shared" si="712"/>
        <v>113.64117230443978</v>
      </c>
      <c r="DR223" s="2">
        <f t="shared" si="712"/>
        <v>111.54886316613994</v>
      </c>
      <c r="DS223" s="2">
        <f t="shared" si="712"/>
        <v>116.08147902655105</v>
      </c>
      <c r="DT223" s="2">
        <f t="shared" si="712"/>
        <v>118.04496564297867</v>
      </c>
      <c r="DU223" s="2">
        <f t="shared" si="712"/>
        <v>117.38508562367863</v>
      </c>
      <c r="DV223" s="2">
        <f t="shared" si="712"/>
        <v>128.97324749480055</v>
      </c>
      <c r="DW223" s="2">
        <f t="shared" si="712"/>
        <v>122.88041226215643</v>
      </c>
      <c r="DX223" s="2">
        <f t="shared" si="712"/>
        <v>112.24951943386546</v>
      </c>
      <c r="DY223" s="2">
        <f t="shared" si="712"/>
        <v>93.282246288798888</v>
      </c>
      <c r="EA223" s="2">
        <f t="shared" si="651"/>
        <v>50.866281690507833</v>
      </c>
      <c r="EB223" s="2">
        <f t="shared" si="713"/>
        <v>52.834752171460806</v>
      </c>
      <c r="EC223" s="2">
        <f t="shared" si="714"/>
        <v>51.248227415648358</v>
      </c>
      <c r="ED223" s="2">
        <f t="shared" si="715"/>
        <v>52.290756352915913</v>
      </c>
      <c r="EE223" s="2">
        <f t="shared" si="716"/>
        <v>55.723895655250971</v>
      </c>
      <c r="EF223" s="2">
        <f t="shared" si="717"/>
        <v>54.313845516350149</v>
      </c>
      <c r="EG223" s="2">
        <f t="shared" si="718"/>
        <v>54.714278902411195</v>
      </c>
      <c r="EH223" s="2">
        <f t="shared" si="719"/>
        <v>53.771061463073167</v>
      </c>
      <c r="EI223" s="2">
        <f t="shared" si="720"/>
        <v>52.815262854259515</v>
      </c>
      <c r="EJ223" s="2">
        <f t="shared" si="721"/>
        <v>53.359377668584884</v>
      </c>
      <c r="EK223" s="2">
        <f t="shared" si="722"/>
        <v>53.599623126721276</v>
      </c>
      <c r="EL223" s="2">
        <f t="shared" si="723"/>
        <v>53.088497228191464</v>
      </c>
      <c r="EM223" s="2">
        <f t="shared" si="724"/>
        <v>51.564872964169382</v>
      </c>
      <c r="EN223" s="2">
        <f t="shared" si="725"/>
        <v>56.530203498287442</v>
      </c>
      <c r="EO223" s="2">
        <f t="shared" si="726"/>
        <v>62.490839440092557</v>
      </c>
      <c r="EQ223" s="2">
        <f t="shared" si="727"/>
        <v>53.653584294673834</v>
      </c>
      <c r="ER223" s="2">
        <f t="shared" si="728"/>
        <v>54.863831489985031</v>
      </c>
      <c r="ES223" s="2">
        <f t="shared" si="728"/>
        <v>54.654508293482309</v>
      </c>
      <c r="ET223" s="2">
        <f t="shared" si="728"/>
        <v>55.619259158972532</v>
      </c>
      <c r="EU223" s="2">
        <f t="shared" si="728"/>
        <v>56.863151505296067</v>
      </c>
      <c r="EV223" s="2">
        <f t="shared" si="728"/>
        <v>57.007010392939378</v>
      </c>
      <c r="EW223" s="2">
        <f t="shared" si="728"/>
        <v>57.308764137490535</v>
      </c>
      <c r="EX223" s="2">
        <f t="shared" si="728"/>
        <v>58.274753920024551</v>
      </c>
      <c r="EY223" s="2">
        <f t="shared" si="728"/>
        <v>56.233585431369633</v>
      </c>
      <c r="EZ223" s="2">
        <f t="shared" si="728"/>
        <v>56.099877824534154</v>
      </c>
      <c r="FA223" s="2">
        <f t="shared" si="728"/>
        <v>55.474062502218899</v>
      </c>
      <c r="FB223" s="2">
        <f t="shared" si="728"/>
        <v>54.386342124120667</v>
      </c>
      <c r="FC223" s="2">
        <f t="shared" si="728"/>
        <v>54.13625704020761</v>
      </c>
      <c r="FD223" s="2">
        <f t="shared" si="728"/>
        <v>56.613535561786712</v>
      </c>
      <c r="FE223" s="2">
        <f t="shared" si="728"/>
        <v>57.748675738157885</v>
      </c>
      <c r="FG223" s="2">
        <f t="shared" si="729"/>
        <v>0.9999994300693521</v>
      </c>
      <c r="FH223" s="2">
        <f t="shared" si="730"/>
        <v>0.99999937493965896</v>
      </c>
      <c r="FI223" s="2">
        <f t="shared" si="730"/>
        <v>0.99999926467873634</v>
      </c>
      <c r="FJ223" s="2">
        <f t="shared" si="730"/>
        <v>0.99999930832830775</v>
      </c>
      <c r="FK223" s="2">
        <f t="shared" si="730"/>
        <v>0.99999932101693967</v>
      </c>
      <c r="FL223" s="2">
        <f t="shared" si="730"/>
        <v>0.99999933929994311</v>
      </c>
      <c r="FM223" s="2">
        <f t="shared" si="730"/>
        <v>0.99999923083572295</v>
      </c>
      <c r="FN223" s="2">
        <f t="shared" si="730"/>
        <v>0.99999912845029781</v>
      </c>
      <c r="FO223" s="2">
        <f t="shared" si="730"/>
        <v>0.99999913479354563</v>
      </c>
      <c r="FP223" s="2">
        <f t="shared" si="730"/>
        <v>0.99999913843857169</v>
      </c>
      <c r="FQ223" s="2">
        <f t="shared" si="730"/>
        <v>0.99999924153287512</v>
      </c>
      <c r="FR223" s="2">
        <f t="shared" si="730"/>
        <v>0.99999911231811944</v>
      </c>
      <c r="FS223" s="2">
        <f t="shared" si="730"/>
        <v>0.99999923499395993</v>
      </c>
      <c r="FT223" s="2">
        <f t="shared" si="730"/>
        <v>0.999999318925748</v>
      </c>
      <c r="FU223" s="2">
        <f t="shared" si="730"/>
        <v>0.99999900034090849</v>
      </c>
      <c r="FW223" s="2">
        <f t="shared" si="747"/>
        <v>0.97829609935041684</v>
      </c>
      <c r="FX223" s="2">
        <f t="shared" si="587"/>
        <v>0.97934707890399531</v>
      </c>
      <c r="FY223" s="2">
        <f t="shared" si="588"/>
        <v>0.98064374657950704</v>
      </c>
      <c r="FZ223" s="2">
        <f t="shared" si="589"/>
        <v>0.97965219981345109</v>
      </c>
      <c r="GA223" s="2">
        <f t="shared" si="590"/>
        <v>0.9788776691462171</v>
      </c>
      <c r="GB223" s="2">
        <f t="shared" si="591"/>
        <v>0.97924798714419981</v>
      </c>
      <c r="GC223" s="2">
        <f t="shared" si="592"/>
        <v>0.97908212326793143</v>
      </c>
      <c r="GD223" s="2">
        <f t="shared" si="593"/>
        <v>0.98185942151559258</v>
      </c>
      <c r="GE223" s="2">
        <f t="shared" si="594"/>
        <v>0.98251083356488411</v>
      </c>
      <c r="GF223" s="2">
        <f t="shared" si="595"/>
        <v>0.98058748690360586</v>
      </c>
      <c r="GG223" s="2">
        <f t="shared" si="596"/>
        <v>0.98031144902094336</v>
      </c>
      <c r="GH223" s="2">
        <f t="shared" si="597"/>
        <v>0.97669207189239193</v>
      </c>
      <c r="GI223" s="2">
        <f t="shared" si="598"/>
        <v>0.97594561512141909</v>
      </c>
      <c r="GJ223" s="2">
        <f t="shared" si="599"/>
        <v>0.97444562813721436</v>
      </c>
      <c r="GK223" s="2">
        <f t="shared" si="600"/>
        <v>0.96545663815439464</v>
      </c>
      <c r="GM223" s="92">
        <f t="shared" si="748"/>
        <v>0</v>
      </c>
      <c r="GN223" s="92">
        <f t="shared" si="601"/>
        <v>0</v>
      </c>
      <c r="GO223" s="92">
        <f t="shared" si="602"/>
        <v>0</v>
      </c>
      <c r="GP223" s="92">
        <f t="shared" si="603"/>
        <v>0</v>
      </c>
      <c r="GQ223" s="92">
        <f t="shared" si="604"/>
        <v>0</v>
      </c>
      <c r="GR223" s="92">
        <f t="shared" si="605"/>
        <v>0</v>
      </c>
      <c r="GS223" s="92">
        <f t="shared" si="606"/>
        <v>0</v>
      </c>
      <c r="GT223" s="92">
        <f t="shared" si="607"/>
        <v>0</v>
      </c>
      <c r="GU223" s="92">
        <f t="shared" si="608"/>
        <v>0</v>
      </c>
      <c r="GV223" s="92">
        <f t="shared" si="609"/>
        <v>0</v>
      </c>
      <c r="GW223" s="92">
        <f t="shared" si="610"/>
        <v>0</v>
      </c>
      <c r="GX223" s="92">
        <f t="shared" si="611"/>
        <v>0</v>
      </c>
      <c r="GY223" s="92">
        <f t="shared" si="612"/>
        <v>0</v>
      </c>
      <c r="GZ223" s="92">
        <f t="shared" si="613"/>
        <v>0</v>
      </c>
      <c r="HA223" s="92">
        <f t="shared" si="614"/>
        <v>0</v>
      </c>
      <c r="HC223" s="92">
        <f t="shared" si="749"/>
        <v>0</v>
      </c>
      <c r="HD223" s="92">
        <f t="shared" si="615"/>
        <v>0</v>
      </c>
      <c r="HE223" s="92">
        <f t="shared" si="616"/>
        <v>0</v>
      </c>
      <c r="HF223" s="92">
        <f t="shared" si="617"/>
        <v>0</v>
      </c>
      <c r="HG223" s="92">
        <f t="shared" si="618"/>
        <v>0</v>
      </c>
      <c r="HH223" s="92">
        <f t="shared" si="619"/>
        <v>0</v>
      </c>
      <c r="HI223" s="92">
        <f t="shared" si="620"/>
        <v>0</v>
      </c>
      <c r="HJ223" s="92">
        <f t="shared" si="621"/>
        <v>0</v>
      </c>
      <c r="HK223" s="92">
        <f t="shared" si="622"/>
        <v>0</v>
      </c>
      <c r="HL223" s="92">
        <f t="shared" si="623"/>
        <v>0</v>
      </c>
      <c r="HM223" s="92">
        <f t="shared" si="624"/>
        <v>0</v>
      </c>
      <c r="HN223" s="92">
        <f t="shared" si="625"/>
        <v>0</v>
      </c>
      <c r="HO223" s="92">
        <f t="shared" si="626"/>
        <v>0</v>
      </c>
      <c r="HP223" s="92">
        <f t="shared" si="627"/>
        <v>0</v>
      </c>
      <c r="HQ223" s="92">
        <f t="shared" si="628"/>
        <v>0</v>
      </c>
      <c r="HS223" s="92">
        <f t="shared" si="750"/>
        <v>1.029507930312215E-88</v>
      </c>
      <c r="HT223" s="92">
        <f t="shared" si="629"/>
        <v>2.0410300397441316E-89</v>
      </c>
      <c r="HU223" s="92">
        <f t="shared" si="630"/>
        <v>5.5858013840883835E-104</v>
      </c>
      <c r="HV223" s="92">
        <f t="shared" si="631"/>
        <v>2.6282456784345376E-101</v>
      </c>
      <c r="HW223" s="92">
        <f t="shared" si="632"/>
        <v>1.687423791262865E-103</v>
      </c>
      <c r="HX223" s="92">
        <f t="shared" si="633"/>
        <v>2.1648709098374013E-113</v>
      </c>
      <c r="HY223" s="92">
        <f t="shared" si="634"/>
        <v>5.214224098457889E-122</v>
      </c>
      <c r="HZ223" s="92">
        <f t="shared" si="635"/>
        <v>2.7568243542749129E-140</v>
      </c>
      <c r="IA223" s="92">
        <f t="shared" si="636"/>
        <v>1.1742703358666012E-137</v>
      </c>
      <c r="IB223" s="92">
        <f t="shared" si="637"/>
        <v>1.3920156635588818E-132</v>
      </c>
      <c r="IC223" s="92">
        <f t="shared" si="638"/>
        <v>2.0527736165438441E-129</v>
      </c>
      <c r="ID223" s="92">
        <f t="shared" si="639"/>
        <v>2.8785652881230149E-115</v>
      </c>
      <c r="IE223" s="92">
        <f t="shared" si="640"/>
        <v>1.6970258625983243E-100</v>
      </c>
      <c r="IF223" s="92">
        <f t="shared" si="641"/>
        <v>2.0438437611769444E-83</v>
      </c>
      <c r="IG223" s="92">
        <f t="shared" si="642"/>
        <v>4.4651141903596279E-89</v>
      </c>
      <c r="II223" s="92">
        <f t="shared" si="751"/>
        <v>2.4097909053120222E-23</v>
      </c>
      <c r="IJ223" s="92">
        <f t="shared" si="752"/>
        <v>6.380307895974858E-24</v>
      </c>
      <c r="IK223" s="92">
        <f t="shared" si="753"/>
        <v>4.1406168750556563E-28</v>
      </c>
      <c r="IL223" s="92">
        <f t="shared" si="754"/>
        <v>1.2128205119834737E-26</v>
      </c>
      <c r="IM223" s="92">
        <f t="shared" si="755"/>
        <v>1.1030195464819989E-26</v>
      </c>
      <c r="IN223" s="92">
        <f t="shared" si="756"/>
        <v>6.1324178366017947E-29</v>
      </c>
      <c r="IO223" s="92">
        <f t="shared" si="757"/>
        <v>5.3712720391126484E-31</v>
      </c>
      <c r="IP223" s="92">
        <f t="shared" si="758"/>
        <v>8.0510213904702503E-37</v>
      </c>
      <c r="IQ223" s="92">
        <f t="shared" si="759"/>
        <v>1.0280792423140458E-36</v>
      </c>
      <c r="IR223" s="92">
        <f t="shared" si="760"/>
        <v>1.5743881033047077E-34</v>
      </c>
      <c r="IS223" s="92">
        <f t="shared" si="761"/>
        <v>1.8808801382811628E-33</v>
      </c>
      <c r="IT223" s="92">
        <f t="shared" si="762"/>
        <v>6.1545596531921282E-29</v>
      </c>
      <c r="IU223" s="92">
        <f t="shared" si="763"/>
        <v>2.112509406084738E-25</v>
      </c>
      <c r="IV223" s="92">
        <f t="shared" si="764"/>
        <v>3.9157247850770004E-8</v>
      </c>
      <c r="IW223" s="92">
        <f t="shared" si="765"/>
        <v>4.9737068636455046E-18</v>
      </c>
      <c r="IY223" s="92">
        <f t="shared" si="766"/>
        <v>2.4097909053120222E-23</v>
      </c>
      <c r="IZ223" s="92">
        <f t="shared" si="767"/>
        <v>6.380307895974858E-24</v>
      </c>
      <c r="JA223" s="92">
        <f t="shared" si="768"/>
        <v>4.1406168750556563E-28</v>
      </c>
      <c r="JB223" s="92">
        <f t="shared" si="769"/>
        <v>1.2128205119834737E-26</v>
      </c>
      <c r="JC223" s="92">
        <f t="shared" si="770"/>
        <v>1.1030195464819989E-26</v>
      </c>
      <c r="JD223" s="92">
        <f t="shared" si="771"/>
        <v>6.1324178366017947E-29</v>
      </c>
      <c r="JE223" s="92">
        <f t="shared" si="772"/>
        <v>5.3712720391126484E-31</v>
      </c>
      <c r="JF223" s="92">
        <f t="shared" si="773"/>
        <v>8.0510213904702503E-37</v>
      </c>
      <c r="JG223" s="92">
        <f t="shared" si="774"/>
        <v>1.0280792423140458E-36</v>
      </c>
      <c r="JH223" s="92">
        <f t="shared" si="775"/>
        <v>1.5743881033047077E-34</v>
      </c>
      <c r="JI223" s="92">
        <f t="shared" si="776"/>
        <v>1.8808801382811628E-33</v>
      </c>
      <c r="JJ223" s="92">
        <f t="shared" si="777"/>
        <v>6.1545596531921282E-29</v>
      </c>
      <c r="JK223" s="92">
        <f t="shared" si="778"/>
        <v>2.112509406084738E-25</v>
      </c>
      <c r="JL223" s="92">
        <f t="shared" si="779"/>
        <v>3.9157247850770004E-8</v>
      </c>
      <c r="JM223" s="92">
        <f t="shared" si="780"/>
        <v>4.9737068636455046E-18</v>
      </c>
    </row>
    <row r="224" spans="2:273" x14ac:dyDescent="0.25">
      <c r="B224" s="2">
        <v>197</v>
      </c>
      <c r="C224" s="37">
        <v>54.625</v>
      </c>
      <c r="D224" s="37">
        <v>55.375</v>
      </c>
      <c r="E224" s="37">
        <v>58.341000000000001</v>
      </c>
      <c r="F224" s="37">
        <v>55.731999999999999</v>
      </c>
      <c r="G224" s="37">
        <v>58.244</v>
      </c>
      <c r="H224" s="37">
        <v>57.094999999999999</v>
      </c>
      <c r="I224" s="37">
        <v>59.286000000000001</v>
      </c>
      <c r="J224" s="37">
        <v>58.023000000000003</v>
      </c>
      <c r="K224" s="37">
        <v>59.682000000000002</v>
      </c>
      <c r="L224" s="37">
        <v>57.454999999999998</v>
      </c>
      <c r="M224" s="37">
        <v>57.636000000000003</v>
      </c>
      <c r="N224" s="37">
        <v>54.476999999999997</v>
      </c>
      <c r="O224" s="37">
        <v>55.886000000000003</v>
      </c>
      <c r="P224" s="37">
        <v>56.25</v>
      </c>
      <c r="Q224" s="37">
        <v>59.182000000000002</v>
      </c>
      <c r="S224" s="4" t="e">
        <f t="shared" si="652"/>
        <v>#N/A</v>
      </c>
      <c r="T224" s="4" t="e">
        <f t="shared" si="653"/>
        <v>#N/A</v>
      </c>
      <c r="U224" s="4" t="e">
        <f t="shared" si="654"/>
        <v>#N/A</v>
      </c>
      <c r="V224" s="4" t="e">
        <f t="shared" si="655"/>
        <v>#N/A</v>
      </c>
      <c r="W224" s="4" t="e">
        <f t="shared" si="656"/>
        <v>#N/A</v>
      </c>
      <c r="X224" s="4" t="e">
        <f t="shared" si="657"/>
        <v>#N/A</v>
      </c>
      <c r="Y224" s="4" t="e">
        <f t="shared" si="658"/>
        <v>#N/A</v>
      </c>
      <c r="Z224" s="4" t="e">
        <f t="shared" si="659"/>
        <v>#N/A</v>
      </c>
      <c r="AA224" s="4" t="e">
        <f t="shared" si="660"/>
        <v>#N/A</v>
      </c>
      <c r="AB224" s="4" t="e">
        <f t="shared" si="661"/>
        <v>#N/A</v>
      </c>
      <c r="AC224" s="4" t="e">
        <f t="shared" si="662"/>
        <v>#N/A</v>
      </c>
      <c r="AD224" s="4" t="e">
        <f t="shared" si="663"/>
        <v>#N/A</v>
      </c>
      <c r="AE224" s="4" t="e">
        <f t="shared" si="664"/>
        <v>#N/A</v>
      </c>
      <c r="AF224" s="4" t="e">
        <f t="shared" si="665"/>
        <v>#N/A</v>
      </c>
      <c r="AG224" s="4">
        <f t="shared" si="666"/>
        <v>57.778072416587726</v>
      </c>
      <c r="AI224" s="4">
        <f t="shared" si="667"/>
        <v>0</v>
      </c>
      <c r="AJ224" s="4">
        <f t="shared" si="668"/>
        <v>0</v>
      </c>
      <c r="AK224" s="4">
        <f t="shared" si="669"/>
        <v>0</v>
      </c>
      <c r="AL224" s="4">
        <f t="shared" si="670"/>
        <v>0</v>
      </c>
      <c r="AM224" s="4">
        <f t="shared" si="671"/>
        <v>0</v>
      </c>
      <c r="AN224" s="4">
        <f t="shared" si="672"/>
        <v>0</v>
      </c>
      <c r="AO224" s="4">
        <f t="shared" si="673"/>
        <v>0</v>
      </c>
      <c r="AP224" s="4">
        <f t="shared" si="674"/>
        <v>0</v>
      </c>
      <c r="AQ224" s="4">
        <f t="shared" si="675"/>
        <v>0</v>
      </c>
      <c r="AR224" s="4">
        <f t="shared" si="676"/>
        <v>0</v>
      </c>
      <c r="AS224" s="4">
        <f t="shared" si="677"/>
        <v>0</v>
      </c>
      <c r="AT224" s="4">
        <f t="shared" si="678"/>
        <v>0</v>
      </c>
      <c r="AU224" s="4">
        <f t="shared" si="679"/>
        <v>0</v>
      </c>
      <c r="AV224" s="4">
        <f t="shared" si="680"/>
        <v>0</v>
      </c>
      <c r="AW224" s="4">
        <f t="shared" si="680"/>
        <v>1.4039275834122762</v>
      </c>
      <c r="AY224" s="2" t="e">
        <f t="shared" si="731"/>
        <v>#N/A</v>
      </c>
      <c r="AZ224" s="2" t="e">
        <f t="shared" si="570"/>
        <v>#N/A</v>
      </c>
      <c r="BA224" s="2" t="e">
        <f t="shared" si="571"/>
        <v>#N/A</v>
      </c>
      <c r="BB224" s="2" t="e">
        <f t="shared" si="572"/>
        <v>#N/A</v>
      </c>
      <c r="BC224" s="2" t="e">
        <f t="shared" si="573"/>
        <v>#N/A</v>
      </c>
      <c r="BD224" s="2" t="e">
        <f t="shared" si="574"/>
        <v>#N/A</v>
      </c>
      <c r="BE224" s="2" t="e">
        <f t="shared" si="575"/>
        <v>#N/A</v>
      </c>
      <c r="BF224" s="2" t="e">
        <f t="shared" si="576"/>
        <v>#N/A</v>
      </c>
      <c r="BG224" s="2" t="e">
        <f t="shared" si="577"/>
        <v>#N/A</v>
      </c>
      <c r="BH224" s="2" t="e">
        <f t="shared" si="578"/>
        <v>#N/A</v>
      </c>
      <c r="BI224" s="2" t="e">
        <f t="shared" si="579"/>
        <v>#N/A</v>
      </c>
      <c r="BJ224" s="2" t="e">
        <f t="shared" si="580"/>
        <v>#N/A</v>
      </c>
      <c r="BK224" s="2" t="e">
        <f t="shared" si="581"/>
        <v>#N/A</v>
      </c>
      <c r="BL224" s="2" t="e">
        <f t="shared" si="582"/>
        <v>#N/A</v>
      </c>
      <c r="BM224" s="2">
        <f t="shared" si="583"/>
        <v>57.778072416587726</v>
      </c>
      <c r="BO224" s="2" t="str">
        <f t="shared" si="681"/>
        <v/>
      </c>
      <c r="BP224" s="2" t="str">
        <f t="shared" si="682"/>
        <v/>
      </c>
      <c r="BQ224" s="2" t="str">
        <f t="shared" si="683"/>
        <v/>
      </c>
      <c r="BR224" s="2" t="str">
        <f t="shared" si="684"/>
        <v/>
      </c>
      <c r="BS224" s="2" t="str">
        <f t="shared" si="685"/>
        <v/>
      </c>
      <c r="BT224" s="2" t="str">
        <f t="shared" si="686"/>
        <v/>
      </c>
      <c r="BU224" s="2" t="str">
        <f t="shared" si="687"/>
        <v/>
      </c>
      <c r="BV224" s="2" t="str">
        <f t="shared" si="688"/>
        <v/>
      </c>
      <c r="BW224" s="2" t="str">
        <f t="shared" si="689"/>
        <v/>
      </c>
      <c r="BX224" s="2" t="str">
        <f t="shared" si="690"/>
        <v/>
      </c>
      <c r="BY224" s="2" t="str">
        <f t="shared" si="691"/>
        <v/>
      </c>
      <c r="BZ224" s="2" t="str">
        <f t="shared" si="692"/>
        <v/>
      </c>
      <c r="CA224" s="2" t="str">
        <f t="shared" si="693"/>
        <v/>
      </c>
      <c r="CB224" s="2" t="str">
        <f t="shared" si="694"/>
        <v/>
      </c>
      <c r="CC224" s="2" t="str">
        <f t="shared" si="695"/>
        <v/>
      </c>
      <c r="CE224" s="2" t="str">
        <f t="shared" si="732"/>
        <v/>
      </c>
      <c r="CF224" s="2" t="str">
        <f t="shared" si="733"/>
        <v/>
      </c>
      <c r="CG224" s="2" t="str">
        <f t="shared" si="734"/>
        <v/>
      </c>
      <c r="CH224" s="2" t="str">
        <f t="shared" si="735"/>
        <v/>
      </c>
      <c r="CI224" s="2" t="str">
        <f t="shared" si="736"/>
        <v/>
      </c>
      <c r="CJ224" s="2" t="str">
        <f t="shared" si="737"/>
        <v/>
      </c>
      <c r="CK224" s="2" t="str">
        <f t="shared" si="738"/>
        <v/>
      </c>
      <c r="CL224" s="2" t="str">
        <f t="shared" si="739"/>
        <v/>
      </c>
      <c r="CM224" s="2" t="str">
        <f t="shared" si="740"/>
        <v/>
      </c>
      <c r="CN224" s="2" t="str">
        <f t="shared" si="741"/>
        <v/>
      </c>
      <c r="CO224" s="2" t="str">
        <f t="shared" si="742"/>
        <v/>
      </c>
      <c r="CP224" s="2" t="str">
        <f t="shared" si="743"/>
        <v/>
      </c>
      <c r="CQ224" s="2" t="str">
        <f t="shared" si="744"/>
        <v/>
      </c>
      <c r="CR224" s="2" t="str">
        <f t="shared" si="745"/>
        <v/>
      </c>
      <c r="CS224" s="2" t="str">
        <f t="shared" si="746"/>
        <v/>
      </c>
      <c r="CU224" s="2" t="str">
        <f t="shared" si="696"/>
        <v/>
      </c>
      <c r="CV224" s="2" t="str">
        <f t="shared" si="697"/>
        <v/>
      </c>
      <c r="CW224" s="2" t="str">
        <f t="shared" si="698"/>
        <v/>
      </c>
      <c r="CX224" s="2" t="str">
        <f t="shared" si="699"/>
        <v/>
      </c>
      <c r="CY224" s="2" t="str">
        <f t="shared" si="700"/>
        <v/>
      </c>
      <c r="CZ224" s="2" t="str">
        <f t="shared" si="701"/>
        <v/>
      </c>
      <c r="DA224" s="2" t="str">
        <f t="shared" si="702"/>
        <v/>
      </c>
      <c r="DB224" s="2" t="str">
        <f t="shared" si="703"/>
        <v/>
      </c>
      <c r="DC224" s="2" t="str">
        <f t="shared" si="704"/>
        <v/>
      </c>
      <c r="DD224" s="2" t="str">
        <f t="shared" si="705"/>
        <v/>
      </c>
      <c r="DE224" s="2" t="str">
        <f t="shared" si="706"/>
        <v/>
      </c>
      <c r="DF224" s="2" t="str">
        <f t="shared" si="707"/>
        <v/>
      </c>
      <c r="DG224" s="2" t="str">
        <f t="shared" si="708"/>
        <v/>
      </c>
      <c r="DH224" s="2" t="str">
        <f t="shared" si="709"/>
        <v/>
      </c>
      <c r="DI224" s="2">
        <f t="shared" si="710"/>
        <v>59.182000000000002</v>
      </c>
      <c r="DK224" s="2">
        <f t="shared" si="711"/>
        <v>128.48226782363977</v>
      </c>
      <c r="DL224" s="2">
        <f t="shared" si="712"/>
        <v>123.81745644599306</v>
      </c>
      <c r="DM224" s="2">
        <f t="shared" si="712"/>
        <v>122.62209272614321</v>
      </c>
      <c r="DN224" s="2">
        <f t="shared" si="712"/>
        <v>135.74866593739023</v>
      </c>
      <c r="DO224" s="2">
        <f t="shared" si="712"/>
        <v>133.13496747967477</v>
      </c>
      <c r="DP224" s="2">
        <f t="shared" si="712"/>
        <v>121.30185905923346</v>
      </c>
      <c r="DQ224" s="2">
        <f t="shared" si="712"/>
        <v>113.83670431893691</v>
      </c>
      <c r="DR224" s="2">
        <f t="shared" si="712"/>
        <v>111.73663992653212</v>
      </c>
      <c r="DS224" s="2">
        <f t="shared" si="712"/>
        <v>116.30169229938146</v>
      </c>
      <c r="DT224" s="2">
        <f t="shared" si="712"/>
        <v>118.27718199497608</v>
      </c>
      <c r="DU224" s="2">
        <f t="shared" si="712"/>
        <v>117.62553156146177</v>
      </c>
      <c r="DV224" s="2">
        <f t="shared" si="712"/>
        <v>129.27715479566757</v>
      </c>
      <c r="DW224" s="2">
        <f t="shared" si="712"/>
        <v>123.13881063122921</v>
      </c>
      <c r="DX224" s="2">
        <f t="shared" si="712"/>
        <v>112.44716776058127</v>
      </c>
      <c r="DY224" s="2">
        <f t="shared" si="712"/>
        <v>93.382614102564077</v>
      </c>
      <c r="EA224" s="2">
        <f t="shared" si="651"/>
        <v>50.759522134500642</v>
      </c>
      <c r="EB224" s="2">
        <f t="shared" si="713"/>
        <v>52.735878172588841</v>
      </c>
      <c r="EC224" s="2">
        <f t="shared" si="714"/>
        <v>51.100422972825086</v>
      </c>
      <c r="ED224" s="2">
        <f t="shared" si="715"/>
        <v>52.15446348080696</v>
      </c>
      <c r="EE224" s="2">
        <f t="shared" si="716"/>
        <v>55.624641948004566</v>
      </c>
      <c r="EF224" s="2">
        <f t="shared" si="717"/>
        <v>54.189804191482189</v>
      </c>
      <c r="EG224" s="2">
        <f t="shared" si="718"/>
        <v>54.584114117519867</v>
      </c>
      <c r="EH224" s="2">
        <f t="shared" si="719"/>
        <v>53.626499544977264</v>
      </c>
      <c r="EI224" s="2">
        <f t="shared" si="720"/>
        <v>52.672680111008319</v>
      </c>
      <c r="EJ224" s="2">
        <f t="shared" si="721"/>
        <v>53.229068231675818</v>
      </c>
      <c r="EK224" s="2">
        <f t="shared" si="722"/>
        <v>53.480951357344694</v>
      </c>
      <c r="EL224" s="2">
        <f t="shared" si="723"/>
        <v>52.968003830701662</v>
      </c>
      <c r="EM224" s="2">
        <f t="shared" si="724"/>
        <v>51.426560097719872</v>
      </c>
      <c r="EN224" s="2">
        <f t="shared" si="725"/>
        <v>56.428292613406938</v>
      </c>
      <c r="EO224" s="2">
        <f t="shared" si="726"/>
        <v>62.41702293875538</v>
      </c>
      <c r="EQ224" s="2">
        <f t="shared" si="727"/>
        <v>53.578654135709762</v>
      </c>
      <c r="ER224" s="2">
        <f t="shared" si="728"/>
        <v>54.788406391293009</v>
      </c>
      <c r="ES224" s="2">
        <f t="shared" si="728"/>
        <v>54.545380023836131</v>
      </c>
      <c r="ET224" s="2">
        <f t="shared" si="728"/>
        <v>55.52058683514835</v>
      </c>
      <c r="EU224" s="2">
        <f t="shared" si="728"/>
        <v>56.777300283097659</v>
      </c>
      <c r="EV224" s="2">
        <f t="shared" si="728"/>
        <v>56.913578051223283</v>
      </c>
      <c r="EW224" s="2">
        <f t="shared" si="728"/>
        <v>57.208049674321543</v>
      </c>
      <c r="EX224" s="2">
        <f t="shared" si="728"/>
        <v>58.180446938151945</v>
      </c>
      <c r="EY224" s="2">
        <f t="shared" si="728"/>
        <v>56.129189712881775</v>
      </c>
      <c r="EZ224" s="2">
        <f t="shared" si="728"/>
        <v>56.000843534827503</v>
      </c>
      <c r="FA224" s="2">
        <f t="shared" si="728"/>
        <v>55.375664317044112</v>
      </c>
      <c r="FB224" s="2">
        <f t="shared" si="728"/>
        <v>54.280871116958167</v>
      </c>
      <c r="FC224" s="2">
        <f t="shared" si="728"/>
        <v>54.027362611849234</v>
      </c>
      <c r="FD224" s="2">
        <f t="shared" si="728"/>
        <v>56.512641915590493</v>
      </c>
      <c r="FE224" s="2">
        <f t="shared" si="728"/>
        <v>57.626669165650128</v>
      </c>
      <c r="FG224" s="2">
        <f t="shared" si="729"/>
        <v>0.99999948021704543</v>
      </c>
      <c r="FH224" s="2">
        <f t="shared" si="730"/>
        <v>0.99999942993816238</v>
      </c>
      <c r="FI224" s="2">
        <f t="shared" si="730"/>
        <v>0.99999932937899372</v>
      </c>
      <c r="FJ224" s="2">
        <f t="shared" si="730"/>
        <v>0.99999936918788102</v>
      </c>
      <c r="FK224" s="2">
        <f t="shared" si="730"/>
        <v>0.99999938076005224</v>
      </c>
      <c r="FL224" s="2">
        <f t="shared" si="730"/>
        <v>0.99999939743435151</v>
      </c>
      <c r="FM224" s="2">
        <f t="shared" si="730"/>
        <v>0.99999929851379454</v>
      </c>
      <c r="FN224" s="2">
        <f t="shared" si="730"/>
        <v>0.99999920513716367</v>
      </c>
      <c r="FO224" s="2">
        <f t="shared" si="730"/>
        <v>0.99999921092227528</v>
      </c>
      <c r="FP224" s="2">
        <f t="shared" si="730"/>
        <v>0.999999214246579</v>
      </c>
      <c r="FQ224" s="2">
        <f t="shared" si="730"/>
        <v>0.99999930826971462</v>
      </c>
      <c r="FR224" s="2">
        <f t="shared" si="730"/>
        <v>0.99999919042443974</v>
      </c>
      <c r="FS224" s="2">
        <f t="shared" si="730"/>
        <v>0.9999993023061523</v>
      </c>
      <c r="FT224" s="2">
        <f t="shared" si="730"/>
        <v>0.9999993788528625</v>
      </c>
      <c r="FU224" s="2">
        <f t="shared" si="730"/>
        <v>0.99999908829999273</v>
      </c>
      <c r="FW224" s="2">
        <f t="shared" si="747"/>
        <v>0.98016793389596391</v>
      </c>
      <c r="FX224" s="2">
        <f t="shared" si="587"/>
        <v>0.98113002094380652</v>
      </c>
      <c r="FY224" s="2">
        <f t="shared" si="588"/>
        <v>0.98231677004623252</v>
      </c>
      <c r="FZ224" s="2">
        <f t="shared" si="589"/>
        <v>0.98140930114847957</v>
      </c>
      <c r="GA224" s="2">
        <f t="shared" si="590"/>
        <v>0.98070033618576202</v>
      </c>
      <c r="GB224" s="2">
        <f t="shared" si="591"/>
        <v>0.98103931803825095</v>
      </c>
      <c r="GC224" s="2">
        <f t="shared" si="592"/>
        <v>0.98088749222635696</v>
      </c>
      <c r="GD224" s="2">
        <f t="shared" si="593"/>
        <v>0.98342914581888441</v>
      </c>
      <c r="GE224" s="2">
        <f t="shared" si="594"/>
        <v>0.98402510756362682</v>
      </c>
      <c r="GF224" s="2">
        <f t="shared" si="595"/>
        <v>0.98226528513483036</v>
      </c>
      <c r="GG224" s="2">
        <f t="shared" si="596"/>
        <v>0.98201266721696157</v>
      </c>
      <c r="GH224" s="2">
        <f t="shared" si="597"/>
        <v>0.97869923234945033</v>
      </c>
      <c r="GI224" s="2">
        <f t="shared" si="598"/>
        <v>0.97801560974213086</v>
      </c>
      <c r="GJ224" s="2">
        <f t="shared" si="599"/>
        <v>0.97664161435750718</v>
      </c>
      <c r="GK224" s="2">
        <f t="shared" si="600"/>
        <v>0.96840003332159164</v>
      </c>
      <c r="GM224" s="92">
        <f t="shared" si="748"/>
        <v>0</v>
      </c>
      <c r="GN224" s="92">
        <f t="shared" si="601"/>
        <v>0</v>
      </c>
      <c r="GO224" s="92">
        <f t="shared" si="602"/>
        <v>0</v>
      </c>
      <c r="GP224" s="92">
        <f t="shared" si="603"/>
        <v>0</v>
      </c>
      <c r="GQ224" s="92">
        <f t="shared" si="604"/>
        <v>0</v>
      </c>
      <c r="GR224" s="92">
        <f t="shared" si="605"/>
        <v>0</v>
      </c>
      <c r="GS224" s="92">
        <f t="shared" si="606"/>
        <v>0</v>
      </c>
      <c r="GT224" s="92">
        <f t="shared" si="607"/>
        <v>0</v>
      </c>
      <c r="GU224" s="92">
        <f t="shared" si="608"/>
        <v>0</v>
      </c>
      <c r="GV224" s="92">
        <f t="shared" si="609"/>
        <v>0</v>
      </c>
      <c r="GW224" s="92">
        <f t="shared" si="610"/>
        <v>0</v>
      </c>
      <c r="GX224" s="92">
        <f t="shared" si="611"/>
        <v>0</v>
      </c>
      <c r="GY224" s="92">
        <f t="shared" si="612"/>
        <v>0</v>
      </c>
      <c r="GZ224" s="92">
        <f t="shared" si="613"/>
        <v>0</v>
      </c>
      <c r="HA224" s="92">
        <f t="shared" si="614"/>
        <v>0</v>
      </c>
      <c r="HC224" s="92">
        <f t="shared" si="749"/>
        <v>0</v>
      </c>
      <c r="HD224" s="92">
        <f t="shared" si="615"/>
        <v>0</v>
      </c>
      <c r="HE224" s="92">
        <f t="shared" si="616"/>
        <v>0</v>
      </c>
      <c r="HF224" s="92">
        <f t="shared" si="617"/>
        <v>0</v>
      </c>
      <c r="HG224" s="92">
        <f t="shared" si="618"/>
        <v>0</v>
      </c>
      <c r="HH224" s="92">
        <f t="shared" si="619"/>
        <v>0</v>
      </c>
      <c r="HI224" s="92">
        <f t="shared" si="620"/>
        <v>0</v>
      </c>
      <c r="HJ224" s="92">
        <f t="shared" si="621"/>
        <v>0</v>
      </c>
      <c r="HK224" s="92">
        <f t="shared" si="622"/>
        <v>0</v>
      </c>
      <c r="HL224" s="92">
        <f t="shared" si="623"/>
        <v>0</v>
      </c>
      <c r="HM224" s="92">
        <f t="shared" si="624"/>
        <v>0</v>
      </c>
      <c r="HN224" s="92">
        <f t="shared" si="625"/>
        <v>0</v>
      </c>
      <c r="HO224" s="92">
        <f t="shared" si="626"/>
        <v>0</v>
      </c>
      <c r="HP224" s="92">
        <f t="shared" si="627"/>
        <v>0</v>
      </c>
      <c r="HQ224" s="92">
        <f t="shared" si="628"/>
        <v>0</v>
      </c>
      <c r="HS224" s="92">
        <f t="shared" si="750"/>
        <v>3.3886829008016625E-91</v>
      </c>
      <c r="HT224" s="92">
        <f t="shared" si="629"/>
        <v>6.5711408769607898E-92</v>
      </c>
      <c r="HU224" s="92">
        <f t="shared" si="630"/>
        <v>7.3117164634897466E-107</v>
      </c>
      <c r="HV224" s="92">
        <f t="shared" si="631"/>
        <v>4.1504317979065283E-104</v>
      </c>
      <c r="HW224" s="92">
        <f t="shared" si="632"/>
        <v>2.3148604963982571E-106</v>
      </c>
      <c r="HX224" s="92">
        <f t="shared" si="633"/>
        <v>1.6588335234792737E-116</v>
      </c>
      <c r="HY224" s="92">
        <f t="shared" si="634"/>
        <v>2.2743950601402162E-125</v>
      </c>
      <c r="HZ224" s="92">
        <f t="shared" si="635"/>
        <v>4.3262812534279689E-144</v>
      </c>
      <c r="IA224" s="92">
        <f t="shared" si="636"/>
        <v>2.1989231510479179E-141</v>
      </c>
      <c r="IB224" s="92">
        <f t="shared" si="637"/>
        <v>3.205628768717155E-136</v>
      </c>
      <c r="IC224" s="92">
        <f t="shared" si="638"/>
        <v>5.8251805235904747E-133</v>
      </c>
      <c r="ID224" s="92">
        <f t="shared" si="639"/>
        <v>1.6489755383348859E-118</v>
      </c>
      <c r="IE224" s="92">
        <f t="shared" si="640"/>
        <v>2.4179632212953828E-103</v>
      </c>
      <c r="IF224" s="92">
        <f t="shared" si="641"/>
        <v>7.9651349192966786E-86</v>
      </c>
      <c r="IG224" s="92">
        <f t="shared" si="642"/>
        <v>9.7795344436362221E-92</v>
      </c>
      <c r="II224" s="92">
        <f t="shared" si="751"/>
        <v>2.0816627668883761E-24</v>
      </c>
      <c r="IJ224" s="92">
        <f t="shared" si="752"/>
        <v>5.3431474073590063E-25</v>
      </c>
      <c r="IK224" s="92">
        <f t="shared" si="753"/>
        <v>2.2975418260926205E-29</v>
      </c>
      <c r="IL224" s="92">
        <f t="shared" si="754"/>
        <v>7.608040066638234E-28</v>
      </c>
      <c r="IM224" s="92">
        <f t="shared" si="755"/>
        <v>6.6984618897872249E-28</v>
      </c>
      <c r="IN224" s="92">
        <f t="shared" si="756"/>
        <v>2.9417680370084983E-30</v>
      </c>
      <c r="IO224" s="92">
        <f t="shared" si="757"/>
        <v>2.0382101815028516E-32</v>
      </c>
      <c r="IP224" s="92">
        <f t="shared" si="758"/>
        <v>1.8501737760350566E-38</v>
      </c>
      <c r="IQ224" s="92">
        <f t="shared" si="759"/>
        <v>2.475043328842752E-38</v>
      </c>
      <c r="IR224" s="92">
        <f t="shared" si="760"/>
        <v>4.339919095816563E-36</v>
      </c>
      <c r="IS224" s="92">
        <f t="shared" si="761"/>
        <v>5.7538453863172314E-35</v>
      </c>
      <c r="IT224" s="92">
        <f t="shared" si="762"/>
        <v>2.6779996372767564E-30</v>
      </c>
      <c r="IU224" s="92">
        <f t="shared" si="763"/>
        <v>1.3427380893151405E-26</v>
      </c>
      <c r="IV224" s="92">
        <f t="shared" si="764"/>
        <v>1.7648463949799013E-8</v>
      </c>
      <c r="IW224" s="92">
        <f t="shared" si="765"/>
        <v>5.9319027557832797E-19</v>
      </c>
      <c r="IY224" s="92">
        <f t="shared" si="766"/>
        <v>2.0816627668883761E-24</v>
      </c>
      <c r="IZ224" s="92">
        <f t="shared" si="767"/>
        <v>5.3431474073590063E-25</v>
      </c>
      <c r="JA224" s="92">
        <f t="shared" si="768"/>
        <v>2.2975418260926205E-29</v>
      </c>
      <c r="JB224" s="92">
        <f t="shared" si="769"/>
        <v>7.608040066638234E-28</v>
      </c>
      <c r="JC224" s="92">
        <f t="shared" si="770"/>
        <v>6.6984618897872249E-28</v>
      </c>
      <c r="JD224" s="92">
        <f t="shared" si="771"/>
        <v>2.9417680370084983E-30</v>
      </c>
      <c r="JE224" s="92">
        <f t="shared" si="772"/>
        <v>2.0382101815028516E-32</v>
      </c>
      <c r="JF224" s="92">
        <f t="shared" si="773"/>
        <v>1.8501737760350566E-38</v>
      </c>
      <c r="JG224" s="92">
        <f t="shared" si="774"/>
        <v>2.475043328842752E-38</v>
      </c>
      <c r="JH224" s="92">
        <f t="shared" si="775"/>
        <v>4.339919095816563E-36</v>
      </c>
      <c r="JI224" s="92">
        <f t="shared" si="776"/>
        <v>5.7538453863172314E-35</v>
      </c>
      <c r="JJ224" s="92">
        <f t="shared" si="777"/>
        <v>2.6779996372767564E-30</v>
      </c>
      <c r="JK224" s="92">
        <f t="shared" si="778"/>
        <v>1.3427380893151405E-26</v>
      </c>
      <c r="JL224" s="92">
        <f t="shared" si="779"/>
        <v>1.7648463949799013E-8</v>
      </c>
      <c r="JM224" s="92">
        <f t="shared" si="780"/>
        <v>5.9319027557832797E-19</v>
      </c>
    </row>
    <row r="225" spans="1:273" x14ac:dyDescent="0.25">
      <c r="B225" s="2">
        <v>198</v>
      </c>
      <c r="C225" s="37">
        <v>53.4</v>
      </c>
      <c r="D225" s="37">
        <v>56.65</v>
      </c>
      <c r="E225" s="37">
        <v>57.024000000000001</v>
      </c>
      <c r="F225" s="37">
        <v>56.073</v>
      </c>
      <c r="G225" s="37">
        <v>58.170999999999999</v>
      </c>
      <c r="H225" s="37">
        <v>57.119</v>
      </c>
      <c r="I225" s="37">
        <v>58.286000000000001</v>
      </c>
      <c r="J225" s="37">
        <v>59.651000000000003</v>
      </c>
      <c r="K225" s="37">
        <v>58.476999999999997</v>
      </c>
      <c r="L225" s="37">
        <v>58.954999999999998</v>
      </c>
      <c r="M225" s="37">
        <v>57.045000000000002</v>
      </c>
      <c r="N225" s="37">
        <v>54.091000000000001</v>
      </c>
      <c r="O225" s="37">
        <v>55.136000000000003</v>
      </c>
      <c r="P225" s="37">
        <v>57.817999999999998</v>
      </c>
      <c r="Q225" s="37">
        <v>58.476999999999997</v>
      </c>
      <c r="S225" s="4" t="e">
        <f t="shared" si="652"/>
        <v>#N/A</v>
      </c>
      <c r="T225" s="4" t="e">
        <f t="shared" si="653"/>
        <v>#N/A</v>
      </c>
      <c r="U225" s="4" t="e">
        <f t="shared" si="654"/>
        <v>#N/A</v>
      </c>
      <c r="V225" s="4" t="e">
        <f t="shared" si="655"/>
        <v>#N/A</v>
      </c>
      <c r="W225" s="4" t="e">
        <f t="shared" si="656"/>
        <v>#N/A</v>
      </c>
      <c r="X225" s="4" t="e">
        <f t="shared" si="657"/>
        <v>#N/A</v>
      </c>
      <c r="Y225" s="4" t="e">
        <f t="shared" si="658"/>
        <v>#N/A</v>
      </c>
      <c r="Z225" s="4" t="e">
        <f t="shared" si="659"/>
        <v>#N/A</v>
      </c>
      <c r="AA225" s="4" t="e">
        <f t="shared" si="660"/>
        <v>#N/A</v>
      </c>
      <c r="AB225" s="4" t="e">
        <f t="shared" si="661"/>
        <v>#N/A</v>
      </c>
      <c r="AC225" s="4" t="e">
        <f t="shared" si="662"/>
        <v>#N/A</v>
      </c>
      <c r="AD225" s="4" t="e">
        <f t="shared" si="663"/>
        <v>#N/A</v>
      </c>
      <c r="AE225" s="4" t="e">
        <f t="shared" si="664"/>
        <v>#N/A</v>
      </c>
      <c r="AF225" s="4" t="e">
        <f t="shared" si="665"/>
        <v>#N/A</v>
      </c>
      <c r="AG225" s="4">
        <f t="shared" si="666"/>
        <v>57.644521758344567</v>
      </c>
      <c r="AI225" s="4">
        <f t="shared" si="667"/>
        <v>0</v>
      </c>
      <c r="AJ225" s="4">
        <f t="shared" si="668"/>
        <v>0</v>
      </c>
      <c r="AK225" s="4">
        <f t="shared" si="669"/>
        <v>0</v>
      </c>
      <c r="AL225" s="4">
        <f t="shared" si="670"/>
        <v>0</v>
      </c>
      <c r="AM225" s="4">
        <f t="shared" si="671"/>
        <v>0</v>
      </c>
      <c r="AN225" s="4">
        <f t="shared" si="672"/>
        <v>0</v>
      </c>
      <c r="AO225" s="4">
        <f t="shared" si="673"/>
        <v>0</v>
      </c>
      <c r="AP225" s="4">
        <f t="shared" si="674"/>
        <v>0</v>
      </c>
      <c r="AQ225" s="4">
        <f t="shared" si="675"/>
        <v>0</v>
      </c>
      <c r="AR225" s="4">
        <f t="shared" si="676"/>
        <v>0</v>
      </c>
      <c r="AS225" s="4">
        <f t="shared" si="677"/>
        <v>0</v>
      </c>
      <c r="AT225" s="4">
        <f t="shared" si="678"/>
        <v>0</v>
      </c>
      <c r="AU225" s="4">
        <f t="shared" si="679"/>
        <v>0</v>
      </c>
      <c r="AV225" s="4">
        <f t="shared" si="680"/>
        <v>0</v>
      </c>
      <c r="AW225" s="4">
        <f t="shared" si="680"/>
        <v>0.83247824165542994</v>
      </c>
      <c r="AY225" s="2" t="e">
        <f t="shared" si="731"/>
        <v>#N/A</v>
      </c>
      <c r="AZ225" s="2" t="e">
        <f t="shared" si="570"/>
        <v>#N/A</v>
      </c>
      <c r="BA225" s="2" t="e">
        <f t="shared" si="571"/>
        <v>#N/A</v>
      </c>
      <c r="BB225" s="2" t="e">
        <f t="shared" si="572"/>
        <v>#N/A</v>
      </c>
      <c r="BC225" s="2" t="e">
        <f t="shared" si="573"/>
        <v>#N/A</v>
      </c>
      <c r="BD225" s="2" t="e">
        <f t="shared" si="574"/>
        <v>#N/A</v>
      </c>
      <c r="BE225" s="2" t="e">
        <f t="shared" si="575"/>
        <v>#N/A</v>
      </c>
      <c r="BF225" s="2" t="e">
        <f t="shared" si="576"/>
        <v>#N/A</v>
      </c>
      <c r="BG225" s="2" t="e">
        <f t="shared" si="577"/>
        <v>#N/A</v>
      </c>
      <c r="BH225" s="2" t="e">
        <f t="shared" si="578"/>
        <v>#N/A</v>
      </c>
      <c r="BI225" s="2" t="e">
        <f t="shared" si="579"/>
        <v>#N/A</v>
      </c>
      <c r="BJ225" s="2" t="e">
        <f t="shared" si="580"/>
        <v>#N/A</v>
      </c>
      <c r="BK225" s="2" t="e">
        <f t="shared" si="581"/>
        <v>#N/A</v>
      </c>
      <c r="BL225" s="2" t="e">
        <f t="shared" si="582"/>
        <v>#N/A</v>
      </c>
      <c r="BM225" s="2">
        <f t="shared" si="583"/>
        <v>57.644521758344567</v>
      </c>
      <c r="BO225" s="2" t="str">
        <f t="shared" si="681"/>
        <v/>
      </c>
      <c r="BP225" s="2" t="str">
        <f t="shared" si="682"/>
        <v/>
      </c>
      <c r="BQ225" s="2" t="str">
        <f t="shared" si="683"/>
        <v/>
      </c>
      <c r="BR225" s="2" t="str">
        <f t="shared" si="684"/>
        <v/>
      </c>
      <c r="BS225" s="2" t="str">
        <f t="shared" si="685"/>
        <v/>
      </c>
      <c r="BT225" s="2" t="str">
        <f t="shared" si="686"/>
        <v/>
      </c>
      <c r="BU225" s="2" t="str">
        <f t="shared" si="687"/>
        <v/>
      </c>
      <c r="BV225" s="2" t="str">
        <f t="shared" si="688"/>
        <v/>
      </c>
      <c r="BW225" s="2" t="str">
        <f t="shared" si="689"/>
        <v/>
      </c>
      <c r="BX225" s="2" t="str">
        <f t="shared" si="690"/>
        <v/>
      </c>
      <c r="BY225" s="2" t="str">
        <f t="shared" si="691"/>
        <v/>
      </c>
      <c r="BZ225" s="2" t="str">
        <f t="shared" si="692"/>
        <v/>
      </c>
      <c r="CA225" s="2" t="str">
        <f t="shared" si="693"/>
        <v/>
      </c>
      <c r="CB225" s="2" t="str">
        <f t="shared" si="694"/>
        <v/>
      </c>
      <c r="CC225" s="2" t="str">
        <f t="shared" si="695"/>
        <v/>
      </c>
      <c r="CE225" s="2" t="str">
        <f t="shared" si="732"/>
        <v/>
      </c>
      <c r="CF225" s="2" t="str">
        <f t="shared" si="733"/>
        <v/>
      </c>
      <c r="CG225" s="2" t="str">
        <f t="shared" si="734"/>
        <v/>
      </c>
      <c r="CH225" s="2" t="str">
        <f t="shared" si="735"/>
        <v/>
      </c>
      <c r="CI225" s="2" t="str">
        <f t="shared" si="736"/>
        <v/>
      </c>
      <c r="CJ225" s="2" t="str">
        <f t="shared" si="737"/>
        <v/>
      </c>
      <c r="CK225" s="2" t="str">
        <f t="shared" si="738"/>
        <v/>
      </c>
      <c r="CL225" s="2" t="str">
        <f t="shared" si="739"/>
        <v/>
      </c>
      <c r="CM225" s="2" t="str">
        <f t="shared" si="740"/>
        <v/>
      </c>
      <c r="CN225" s="2" t="str">
        <f t="shared" si="741"/>
        <v/>
      </c>
      <c r="CO225" s="2" t="str">
        <f t="shared" si="742"/>
        <v/>
      </c>
      <c r="CP225" s="2" t="str">
        <f t="shared" si="743"/>
        <v/>
      </c>
      <c r="CQ225" s="2" t="str">
        <f t="shared" si="744"/>
        <v/>
      </c>
      <c r="CR225" s="2" t="str">
        <f t="shared" si="745"/>
        <v/>
      </c>
      <c r="CS225" s="2" t="str">
        <f t="shared" si="746"/>
        <v/>
      </c>
      <c r="CU225" s="2" t="str">
        <f t="shared" si="696"/>
        <v/>
      </c>
      <c r="CV225" s="2" t="str">
        <f t="shared" si="697"/>
        <v/>
      </c>
      <c r="CW225" s="2" t="str">
        <f t="shared" si="698"/>
        <v/>
      </c>
      <c r="CX225" s="2" t="str">
        <f t="shared" si="699"/>
        <v/>
      </c>
      <c r="CY225" s="2" t="str">
        <f t="shared" si="700"/>
        <v/>
      </c>
      <c r="CZ225" s="2" t="str">
        <f t="shared" si="701"/>
        <v/>
      </c>
      <c r="DA225" s="2" t="str">
        <f t="shared" si="702"/>
        <v/>
      </c>
      <c r="DB225" s="2" t="str">
        <f t="shared" si="703"/>
        <v/>
      </c>
      <c r="DC225" s="2" t="str">
        <f t="shared" si="704"/>
        <v/>
      </c>
      <c r="DD225" s="2" t="str">
        <f t="shared" si="705"/>
        <v/>
      </c>
      <c r="DE225" s="2" t="str">
        <f t="shared" si="706"/>
        <v/>
      </c>
      <c r="DF225" s="2" t="str">
        <f t="shared" si="707"/>
        <v/>
      </c>
      <c r="DG225" s="2" t="str">
        <f t="shared" si="708"/>
        <v/>
      </c>
      <c r="DH225" s="2" t="str">
        <f t="shared" si="709"/>
        <v/>
      </c>
      <c r="DI225" s="2">
        <f t="shared" si="710"/>
        <v>58.476999999999997</v>
      </c>
      <c r="DK225" s="2">
        <f t="shared" si="711"/>
        <v>128.79741088180111</v>
      </c>
      <c r="DL225" s="2">
        <f t="shared" si="712"/>
        <v>124.10362369337982</v>
      </c>
      <c r="DM225" s="2">
        <f t="shared" si="712"/>
        <v>122.89008016638306</v>
      </c>
      <c r="DN225" s="2">
        <f t="shared" si="712"/>
        <v>136.08151943386542</v>
      </c>
      <c r="DO225" s="2">
        <f t="shared" si="712"/>
        <v>133.44899535423923</v>
      </c>
      <c r="DP225" s="2">
        <f t="shared" si="712"/>
        <v>121.54270627177702</v>
      </c>
      <c r="DQ225" s="2">
        <f t="shared" si="712"/>
        <v>114.03223633343403</v>
      </c>
      <c r="DR225" s="2">
        <f t="shared" si="712"/>
        <v>111.92441668692432</v>
      </c>
      <c r="DS225" s="2">
        <f t="shared" si="712"/>
        <v>116.52190557221186</v>
      </c>
      <c r="DT225" s="2">
        <f t="shared" si="712"/>
        <v>118.50939834697348</v>
      </c>
      <c r="DU225" s="2">
        <f t="shared" si="712"/>
        <v>117.86597749924492</v>
      </c>
      <c r="DV225" s="2">
        <f t="shared" si="712"/>
        <v>129.58106209653462</v>
      </c>
      <c r="DW225" s="2">
        <f t="shared" si="712"/>
        <v>123.39720900030201</v>
      </c>
      <c r="DX225" s="2">
        <f t="shared" si="712"/>
        <v>112.6448160872971</v>
      </c>
      <c r="DY225" s="2">
        <f t="shared" si="712"/>
        <v>93.482981916329265</v>
      </c>
      <c r="EA225" s="2">
        <f t="shared" si="651"/>
        <v>50.652762578493451</v>
      </c>
      <c r="EB225" s="2">
        <f t="shared" si="713"/>
        <v>52.637004173716875</v>
      </c>
      <c r="EC225" s="2">
        <f t="shared" si="714"/>
        <v>50.952618530001814</v>
      </c>
      <c r="ED225" s="2">
        <f t="shared" si="715"/>
        <v>52.018170608698007</v>
      </c>
      <c r="EE225" s="2">
        <f t="shared" si="716"/>
        <v>55.525388240758161</v>
      </c>
      <c r="EF225" s="2">
        <f t="shared" si="717"/>
        <v>54.065762866614222</v>
      </c>
      <c r="EG225" s="2">
        <f t="shared" si="718"/>
        <v>54.453949332628532</v>
      </c>
      <c r="EH225" s="2">
        <f t="shared" si="719"/>
        <v>53.481937626881354</v>
      </c>
      <c r="EI225" s="2">
        <f t="shared" si="720"/>
        <v>52.530097367757122</v>
      </c>
      <c r="EJ225" s="2">
        <f t="shared" si="721"/>
        <v>53.098758794766752</v>
      </c>
      <c r="EK225" s="2">
        <f t="shared" si="722"/>
        <v>53.362279587968104</v>
      </c>
      <c r="EL225" s="2">
        <f t="shared" si="723"/>
        <v>52.847510433211866</v>
      </c>
      <c r="EM225" s="2">
        <f t="shared" si="724"/>
        <v>51.288247231270361</v>
      </c>
      <c r="EN225" s="2">
        <f t="shared" si="725"/>
        <v>56.326381728526442</v>
      </c>
      <c r="EO225" s="2">
        <f t="shared" si="726"/>
        <v>62.343206437418203</v>
      </c>
      <c r="EQ225" s="2">
        <f t="shared" si="727"/>
        <v>53.50372397674569</v>
      </c>
      <c r="ER225" s="2">
        <f t="shared" si="728"/>
        <v>54.712981292600986</v>
      </c>
      <c r="ES225" s="2">
        <f t="shared" si="728"/>
        <v>54.436251754189946</v>
      </c>
      <c r="ET225" s="2">
        <f t="shared" si="728"/>
        <v>55.421914511324175</v>
      </c>
      <c r="EU225" s="2">
        <f t="shared" si="728"/>
        <v>56.691449060899259</v>
      </c>
      <c r="EV225" s="2">
        <f t="shared" si="728"/>
        <v>56.820145709507187</v>
      </c>
      <c r="EW225" s="2">
        <f t="shared" si="728"/>
        <v>57.107335211152545</v>
      </c>
      <c r="EX225" s="2">
        <f t="shared" si="728"/>
        <v>58.086139956279339</v>
      </c>
      <c r="EY225" s="2">
        <f t="shared" si="728"/>
        <v>56.024793994393917</v>
      </c>
      <c r="EZ225" s="2">
        <f t="shared" si="728"/>
        <v>55.901809245120845</v>
      </c>
      <c r="FA225" s="2">
        <f t="shared" si="728"/>
        <v>55.277266131869332</v>
      </c>
      <c r="FB225" s="2">
        <f t="shared" si="728"/>
        <v>54.17540010979566</v>
      </c>
      <c r="FC225" s="2">
        <f t="shared" si="728"/>
        <v>53.918468183490852</v>
      </c>
      <c r="FD225" s="2">
        <f t="shared" si="728"/>
        <v>56.411748269394273</v>
      </c>
      <c r="FE225" s="2">
        <f t="shared" si="728"/>
        <v>57.504662593142385</v>
      </c>
      <c r="FG225" s="2">
        <f t="shared" si="729"/>
        <v>0.99999952595228958</v>
      </c>
      <c r="FH225" s="2">
        <f t="shared" si="730"/>
        <v>0.99999948009739892</v>
      </c>
      <c r="FI225" s="2">
        <f t="shared" si="730"/>
        <v>0.99999938838633706</v>
      </c>
      <c r="FJ225" s="2">
        <f t="shared" si="730"/>
        <v>0.99999942469247793</v>
      </c>
      <c r="FK225" s="2">
        <f t="shared" si="730"/>
        <v>0.99999943524642476</v>
      </c>
      <c r="FL225" s="2">
        <f t="shared" si="730"/>
        <v>0.99999945045356797</v>
      </c>
      <c r="FM225" s="2">
        <f t="shared" si="730"/>
        <v>0.99999936023693747</v>
      </c>
      <c r="FN225" s="2">
        <f t="shared" si="730"/>
        <v>0.99999927507642672</v>
      </c>
      <c r="FO225" s="2">
        <f t="shared" si="730"/>
        <v>0.99999928035251207</v>
      </c>
      <c r="FP225" s="2">
        <f t="shared" si="730"/>
        <v>0.99999928338431343</v>
      </c>
      <c r="FQ225" s="2">
        <f t="shared" si="730"/>
        <v>0.99999936913444343</v>
      </c>
      <c r="FR225" s="2">
        <f t="shared" si="730"/>
        <v>0.99999926165826125</v>
      </c>
      <c r="FS225" s="2">
        <f t="shared" si="730"/>
        <v>0.99999936369560938</v>
      </c>
      <c r="FT225" s="2">
        <f t="shared" si="730"/>
        <v>0.99999943350704679</v>
      </c>
      <c r="FU225" s="2">
        <f t="shared" si="730"/>
        <v>0.99999916851964443</v>
      </c>
      <c r="FW225" s="2">
        <f t="shared" si="747"/>
        <v>0.98188132353174007</v>
      </c>
      <c r="FX225" s="2">
        <f t="shared" si="587"/>
        <v>0.98276175297651003</v>
      </c>
      <c r="FY225" s="2">
        <f t="shared" si="588"/>
        <v>0.9838475705163664</v>
      </c>
      <c r="FZ225" s="2">
        <f t="shared" si="589"/>
        <v>0.9830173011773401</v>
      </c>
      <c r="GA225" s="2">
        <f t="shared" si="590"/>
        <v>0.98236855637167253</v>
      </c>
      <c r="GB225" s="2">
        <f t="shared" si="591"/>
        <v>0.98267875489867429</v>
      </c>
      <c r="GC225" s="2">
        <f t="shared" si="592"/>
        <v>0.98253982307682952</v>
      </c>
      <c r="GD225" s="2">
        <f t="shared" si="593"/>
        <v>0.98486513389390362</v>
      </c>
      <c r="GE225" s="2">
        <f t="shared" si="594"/>
        <v>0.98541021728837896</v>
      </c>
      <c r="GF225" s="2">
        <f t="shared" si="595"/>
        <v>0.98380046904666962</v>
      </c>
      <c r="GG225" s="2">
        <f t="shared" si="596"/>
        <v>0.98356935290475977</v>
      </c>
      <c r="GH225" s="2">
        <f t="shared" si="597"/>
        <v>0.98053699073048073</v>
      </c>
      <c r="GI225" s="2">
        <f t="shared" si="598"/>
        <v>0.97991113813394015</v>
      </c>
      <c r="GJ225" s="2">
        <f t="shared" si="599"/>
        <v>0.97865302499206941</v>
      </c>
      <c r="GK225" s="2">
        <f t="shared" si="600"/>
        <v>0.97110013309975018</v>
      </c>
      <c r="GM225" s="92">
        <f t="shared" si="748"/>
        <v>0</v>
      </c>
      <c r="GN225" s="92">
        <f t="shared" si="601"/>
        <v>0</v>
      </c>
      <c r="GO225" s="92">
        <f t="shared" si="602"/>
        <v>0</v>
      </c>
      <c r="GP225" s="92">
        <f t="shared" si="603"/>
        <v>0</v>
      </c>
      <c r="GQ225" s="92">
        <f t="shared" si="604"/>
        <v>0</v>
      </c>
      <c r="GR225" s="92">
        <f t="shared" si="605"/>
        <v>0</v>
      </c>
      <c r="GS225" s="92">
        <f t="shared" si="606"/>
        <v>0</v>
      </c>
      <c r="GT225" s="92">
        <f t="shared" si="607"/>
        <v>0</v>
      </c>
      <c r="GU225" s="92">
        <f t="shared" si="608"/>
        <v>0</v>
      </c>
      <c r="GV225" s="92">
        <f t="shared" si="609"/>
        <v>0</v>
      </c>
      <c r="GW225" s="92">
        <f t="shared" si="610"/>
        <v>0</v>
      </c>
      <c r="GX225" s="92">
        <f t="shared" si="611"/>
        <v>0</v>
      </c>
      <c r="GY225" s="92">
        <f t="shared" si="612"/>
        <v>0</v>
      </c>
      <c r="GZ225" s="92">
        <f t="shared" si="613"/>
        <v>0</v>
      </c>
      <c r="HA225" s="92">
        <f t="shared" si="614"/>
        <v>0</v>
      </c>
      <c r="HC225" s="92">
        <f t="shared" si="749"/>
        <v>0</v>
      </c>
      <c r="HD225" s="92">
        <f t="shared" si="615"/>
        <v>0</v>
      </c>
      <c r="HE225" s="92">
        <f t="shared" si="616"/>
        <v>0</v>
      </c>
      <c r="HF225" s="92">
        <f t="shared" si="617"/>
        <v>0</v>
      </c>
      <c r="HG225" s="92">
        <f t="shared" si="618"/>
        <v>0</v>
      </c>
      <c r="HH225" s="92">
        <f t="shared" si="619"/>
        <v>0</v>
      </c>
      <c r="HI225" s="92">
        <f t="shared" si="620"/>
        <v>0</v>
      </c>
      <c r="HJ225" s="92">
        <f t="shared" si="621"/>
        <v>0</v>
      </c>
      <c r="HK225" s="92">
        <f t="shared" si="622"/>
        <v>0</v>
      </c>
      <c r="HL225" s="92">
        <f t="shared" si="623"/>
        <v>0</v>
      </c>
      <c r="HM225" s="92">
        <f t="shared" si="624"/>
        <v>0</v>
      </c>
      <c r="HN225" s="92">
        <f t="shared" si="625"/>
        <v>0</v>
      </c>
      <c r="HO225" s="92">
        <f t="shared" si="626"/>
        <v>0</v>
      </c>
      <c r="HP225" s="92">
        <f t="shared" si="627"/>
        <v>0</v>
      </c>
      <c r="HQ225" s="92">
        <f t="shared" si="628"/>
        <v>0</v>
      </c>
      <c r="HS225" s="92">
        <f t="shared" si="750"/>
        <v>1.0294335769662696E-93</v>
      </c>
      <c r="HT225" s="92">
        <f t="shared" si="629"/>
        <v>1.9525672850742732E-94</v>
      </c>
      <c r="HU225" s="92">
        <f t="shared" si="630"/>
        <v>8.7287485209640467E-110</v>
      </c>
      <c r="HV225" s="92">
        <f t="shared" si="631"/>
        <v>5.9942956562276655E-107</v>
      </c>
      <c r="HW225" s="92">
        <f t="shared" si="632"/>
        <v>2.8986837646849326E-109</v>
      </c>
      <c r="HX225" s="92">
        <f t="shared" si="633"/>
        <v>1.151796078821924E-119</v>
      </c>
      <c r="HY225" s="92">
        <f t="shared" si="634"/>
        <v>8.9189530207569934E-129</v>
      </c>
      <c r="HZ225" s="92">
        <f t="shared" si="635"/>
        <v>6.0304870654209438E-148</v>
      </c>
      <c r="IA225" s="92">
        <f t="shared" si="636"/>
        <v>3.6667832952191263E-145</v>
      </c>
      <c r="IB225" s="92">
        <f t="shared" si="637"/>
        <v>6.5821555310549185E-140</v>
      </c>
      <c r="IC225" s="92">
        <f t="shared" si="638"/>
        <v>1.4782373493089492E-136</v>
      </c>
      <c r="ID225" s="92">
        <f t="shared" si="639"/>
        <v>8.5053220505374334E-122</v>
      </c>
      <c r="IE225" s="92">
        <f t="shared" si="640"/>
        <v>3.1395580085222475E-106</v>
      </c>
      <c r="IF225" s="92">
        <f t="shared" si="641"/>
        <v>2.8643955205345805E-88</v>
      </c>
      <c r="IG225" s="92">
        <f t="shared" si="642"/>
        <v>1.9544762889773884E-94</v>
      </c>
      <c r="II225" s="92">
        <f t="shared" si="751"/>
        <v>1.6978492533849482E-25</v>
      </c>
      <c r="IJ225" s="92">
        <f t="shared" si="752"/>
        <v>4.2248460688346676E-26</v>
      </c>
      <c r="IK225" s="92">
        <f t="shared" si="753"/>
        <v>1.193396292265747E-30</v>
      </c>
      <c r="IL225" s="92">
        <f t="shared" si="754"/>
        <v>4.4766780675913154E-29</v>
      </c>
      <c r="IM225" s="92">
        <f t="shared" si="755"/>
        <v>3.8104042447608694E-29</v>
      </c>
      <c r="IN225" s="92">
        <f t="shared" si="756"/>
        <v>1.3149257208975819E-31</v>
      </c>
      <c r="IO225" s="92">
        <f t="shared" si="757"/>
        <v>7.165814105678423E-34</v>
      </c>
      <c r="IP225" s="92">
        <f t="shared" si="758"/>
        <v>3.9050706864198992E-40</v>
      </c>
      <c r="IQ225" s="92">
        <f t="shared" si="759"/>
        <v>5.4825676831637407E-40</v>
      </c>
      <c r="IR225" s="92">
        <f t="shared" si="760"/>
        <v>1.1018032528097572E-37</v>
      </c>
      <c r="IS225" s="92">
        <f t="shared" si="761"/>
        <v>1.624547617476428E-36</v>
      </c>
      <c r="IT225" s="92">
        <f t="shared" si="762"/>
        <v>1.0808353382334526E-31</v>
      </c>
      <c r="IU225" s="92">
        <f t="shared" si="763"/>
        <v>7.9851566003821507E-28</v>
      </c>
      <c r="IV225" s="92">
        <f t="shared" si="764"/>
        <v>7.806138321247206E-9</v>
      </c>
      <c r="IW225" s="92">
        <f t="shared" si="765"/>
        <v>6.6853632112861712E-20</v>
      </c>
      <c r="IY225" s="92">
        <f t="shared" si="766"/>
        <v>1.6978492533849482E-25</v>
      </c>
      <c r="IZ225" s="92">
        <f t="shared" si="767"/>
        <v>4.2248460688346676E-26</v>
      </c>
      <c r="JA225" s="92">
        <f t="shared" si="768"/>
        <v>1.193396292265747E-30</v>
      </c>
      <c r="JB225" s="92">
        <f t="shared" si="769"/>
        <v>4.4766780675913154E-29</v>
      </c>
      <c r="JC225" s="92">
        <f t="shared" si="770"/>
        <v>3.8104042447608694E-29</v>
      </c>
      <c r="JD225" s="92">
        <f t="shared" si="771"/>
        <v>1.3149257208975819E-31</v>
      </c>
      <c r="JE225" s="92">
        <f t="shared" si="772"/>
        <v>7.165814105678423E-34</v>
      </c>
      <c r="JF225" s="92">
        <f t="shared" si="773"/>
        <v>3.9050706864198992E-40</v>
      </c>
      <c r="JG225" s="92">
        <f t="shared" si="774"/>
        <v>5.4825676831637407E-40</v>
      </c>
      <c r="JH225" s="92">
        <f t="shared" si="775"/>
        <v>1.1018032528097572E-37</v>
      </c>
      <c r="JI225" s="92">
        <f t="shared" si="776"/>
        <v>1.624547617476428E-36</v>
      </c>
      <c r="JJ225" s="92">
        <f t="shared" si="777"/>
        <v>1.0808353382334526E-31</v>
      </c>
      <c r="JK225" s="92">
        <f t="shared" si="778"/>
        <v>7.9851566003821507E-28</v>
      </c>
      <c r="JL225" s="92">
        <f t="shared" si="779"/>
        <v>7.806138321247206E-9</v>
      </c>
      <c r="JM225" s="92">
        <f t="shared" si="780"/>
        <v>6.6853632112861712E-20</v>
      </c>
    </row>
    <row r="226" spans="1:273" x14ac:dyDescent="0.25">
      <c r="B226" s="2">
        <v>199</v>
      </c>
      <c r="C226" s="37">
        <v>53.7</v>
      </c>
      <c r="D226" s="37">
        <v>56.45</v>
      </c>
      <c r="E226" s="37">
        <v>56.585000000000001</v>
      </c>
      <c r="F226" s="37">
        <v>55.61</v>
      </c>
      <c r="G226" s="37">
        <v>56.488</v>
      </c>
      <c r="H226" s="37">
        <v>57.094999999999999</v>
      </c>
      <c r="I226" s="37">
        <v>57.332999999999998</v>
      </c>
      <c r="J226" s="37">
        <v>59.116</v>
      </c>
      <c r="K226" s="37">
        <v>57.567999999999998</v>
      </c>
      <c r="L226" s="37">
        <v>57.523000000000003</v>
      </c>
      <c r="M226" s="37">
        <v>57.454999999999998</v>
      </c>
      <c r="N226" s="37">
        <v>55.658999999999999</v>
      </c>
      <c r="O226" s="37">
        <v>54.091000000000001</v>
      </c>
      <c r="P226" s="37">
        <v>57.317999999999998</v>
      </c>
      <c r="Q226" s="37">
        <v>58.136000000000003</v>
      </c>
      <c r="S226" s="4" t="e">
        <f t="shared" si="652"/>
        <v>#N/A</v>
      </c>
      <c r="T226" s="4" t="e">
        <f t="shared" si="653"/>
        <v>#N/A</v>
      </c>
      <c r="U226" s="4" t="e">
        <f t="shared" si="654"/>
        <v>#N/A</v>
      </c>
      <c r="V226" s="4" t="e">
        <f t="shared" si="655"/>
        <v>#N/A</v>
      </c>
      <c r="W226" s="4" t="e">
        <f t="shared" si="656"/>
        <v>#N/A</v>
      </c>
      <c r="X226" s="4" t="e">
        <f t="shared" si="657"/>
        <v>#N/A</v>
      </c>
      <c r="Y226" s="4" t="e">
        <f t="shared" si="658"/>
        <v>#N/A</v>
      </c>
      <c r="Z226" s="4" t="e">
        <f t="shared" si="659"/>
        <v>#N/A</v>
      </c>
      <c r="AA226" s="4" t="e">
        <f t="shared" si="660"/>
        <v>#N/A</v>
      </c>
      <c r="AB226" s="4" t="e">
        <f t="shared" si="661"/>
        <v>#N/A</v>
      </c>
      <c r="AC226" s="4" t="e">
        <f t="shared" si="662"/>
        <v>#N/A</v>
      </c>
      <c r="AD226" s="4" t="e">
        <f t="shared" si="663"/>
        <v>#N/A</v>
      </c>
      <c r="AE226" s="4" t="e">
        <f t="shared" si="664"/>
        <v>#N/A</v>
      </c>
      <c r="AF226" s="4" t="e">
        <f t="shared" si="665"/>
        <v>#N/A</v>
      </c>
      <c r="AG226" s="4">
        <f t="shared" si="666"/>
        <v>57.511807728956612</v>
      </c>
      <c r="AI226" s="4">
        <f t="shared" si="667"/>
        <v>0</v>
      </c>
      <c r="AJ226" s="4">
        <f t="shared" si="668"/>
        <v>0</v>
      </c>
      <c r="AK226" s="4">
        <f t="shared" si="669"/>
        <v>0</v>
      </c>
      <c r="AL226" s="4">
        <f t="shared" si="670"/>
        <v>0</v>
      </c>
      <c r="AM226" s="4">
        <f t="shared" si="671"/>
        <v>0</v>
      </c>
      <c r="AN226" s="4">
        <f t="shared" si="672"/>
        <v>0</v>
      </c>
      <c r="AO226" s="4">
        <f t="shared" si="673"/>
        <v>0</v>
      </c>
      <c r="AP226" s="4">
        <f t="shared" si="674"/>
        <v>0</v>
      </c>
      <c r="AQ226" s="4">
        <f t="shared" si="675"/>
        <v>0</v>
      </c>
      <c r="AR226" s="4">
        <f t="shared" si="676"/>
        <v>0</v>
      </c>
      <c r="AS226" s="4">
        <f t="shared" si="677"/>
        <v>0</v>
      </c>
      <c r="AT226" s="4">
        <f t="shared" si="678"/>
        <v>0</v>
      </c>
      <c r="AU226" s="4">
        <f t="shared" si="679"/>
        <v>0</v>
      </c>
      <c r="AV226" s="4">
        <f t="shared" si="680"/>
        <v>0</v>
      </c>
      <c r="AW226" s="4">
        <f t="shared" si="680"/>
        <v>0.62419227104339114</v>
      </c>
      <c r="AY226" s="2" t="e">
        <f t="shared" si="731"/>
        <v>#N/A</v>
      </c>
      <c r="AZ226" s="2" t="e">
        <f t="shared" si="570"/>
        <v>#N/A</v>
      </c>
      <c r="BA226" s="2" t="e">
        <f t="shared" si="571"/>
        <v>#N/A</v>
      </c>
      <c r="BB226" s="2" t="e">
        <f t="shared" si="572"/>
        <v>#N/A</v>
      </c>
      <c r="BC226" s="2" t="e">
        <f t="shared" si="573"/>
        <v>#N/A</v>
      </c>
      <c r="BD226" s="2" t="e">
        <f t="shared" si="574"/>
        <v>#N/A</v>
      </c>
      <c r="BE226" s="2" t="e">
        <f t="shared" si="575"/>
        <v>#N/A</v>
      </c>
      <c r="BF226" s="2" t="e">
        <f t="shared" si="576"/>
        <v>#N/A</v>
      </c>
      <c r="BG226" s="2" t="e">
        <f t="shared" si="577"/>
        <v>#N/A</v>
      </c>
      <c r="BH226" s="2" t="e">
        <f t="shared" si="578"/>
        <v>#N/A</v>
      </c>
      <c r="BI226" s="2" t="e">
        <f t="shared" si="579"/>
        <v>#N/A</v>
      </c>
      <c r="BJ226" s="2" t="e">
        <f t="shared" si="580"/>
        <v>#N/A</v>
      </c>
      <c r="BK226" s="2" t="e">
        <f t="shared" si="581"/>
        <v>#N/A</v>
      </c>
      <c r="BL226" s="2" t="e">
        <f t="shared" si="582"/>
        <v>#N/A</v>
      </c>
      <c r="BM226" s="2">
        <f t="shared" si="583"/>
        <v>57.511807728956612</v>
      </c>
      <c r="BO226" s="2" t="str">
        <f t="shared" si="681"/>
        <v/>
      </c>
      <c r="BP226" s="2" t="str">
        <f t="shared" si="682"/>
        <v/>
      </c>
      <c r="BQ226" s="2" t="str">
        <f t="shared" si="683"/>
        <v/>
      </c>
      <c r="BR226" s="2" t="str">
        <f t="shared" si="684"/>
        <v/>
      </c>
      <c r="BS226" s="2" t="str">
        <f t="shared" si="685"/>
        <v/>
      </c>
      <c r="BT226" s="2" t="str">
        <f t="shared" si="686"/>
        <v/>
      </c>
      <c r="BU226" s="2" t="str">
        <f t="shared" si="687"/>
        <v/>
      </c>
      <c r="BV226" s="2" t="str">
        <f t="shared" si="688"/>
        <v/>
      </c>
      <c r="BW226" s="2" t="str">
        <f t="shared" si="689"/>
        <v/>
      </c>
      <c r="BX226" s="2" t="str">
        <f t="shared" si="690"/>
        <v/>
      </c>
      <c r="BY226" s="2" t="str">
        <f t="shared" si="691"/>
        <v/>
      </c>
      <c r="BZ226" s="2" t="str">
        <f t="shared" si="692"/>
        <v/>
      </c>
      <c r="CA226" s="2" t="str">
        <f t="shared" si="693"/>
        <v/>
      </c>
      <c r="CB226" s="2" t="str">
        <f t="shared" si="694"/>
        <v/>
      </c>
      <c r="CC226" s="2" t="str">
        <f t="shared" si="695"/>
        <v/>
      </c>
      <c r="CE226" s="2" t="str">
        <f t="shared" si="732"/>
        <v/>
      </c>
      <c r="CF226" s="2" t="str">
        <f t="shared" si="733"/>
        <v/>
      </c>
      <c r="CG226" s="2" t="str">
        <f t="shared" si="734"/>
        <v/>
      </c>
      <c r="CH226" s="2" t="str">
        <f t="shared" si="735"/>
        <v/>
      </c>
      <c r="CI226" s="2" t="str">
        <f t="shared" si="736"/>
        <v/>
      </c>
      <c r="CJ226" s="2" t="str">
        <f t="shared" si="737"/>
        <v/>
      </c>
      <c r="CK226" s="2" t="str">
        <f t="shared" si="738"/>
        <v/>
      </c>
      <c r="CL226" s="2" t="str">
        <f t="shared" si="739"/>
        <v/>
      </c>
      <c r="CM226" s="2" t="str">
        <f t="shared" si="740"/>
        <v/>
      </c>
      <c r="CN226" s="2" t="str">
        <f t="shared" si="741"/>
        <v/>
      </c>
      <c r="CO226" s="2" t="str">
        <f t="shared" si="742"/>
        <v/>
      </c>
      <c r="CP226" s="2" t="str">
        <f t="shared" si="743"/>
        <v/>
      </c>
      <c r="CQ226" s="2" t="str">
        <f t="shared" si="744"/>
        <v/>
      </c>
      <c r="CR226" s="2" t="str">
        <f t="shared" si="745"/>
        <v/>
      </c>
      <c r="CS226" s="2" t="str">
        <f t="shared" si="746"/>
        <v/>
      </c>
      <c r="CU226" s="2" t="str">
        <f t="shared" si="696"/>
        <v/>
      </c>
      <c r="CV226" s="2" t="str">
        <f t="shared" si="697"/>
        <v/>
      </c>
      <c r="CW226" s="2" t="str">
        <f t="shared" si="698"/>
        <v/>
      </c>
      <c r="CX226" s="2" t="str">
        <f t="shared" si="699"/>
        <v/>
      </c>
      <c r="CY226" s="2" t="str">
        <f t="shared" si="700"/>
        <v/>
      </c>
      <c r="CZ226" s="2" t="str">
        <f t="shared" si="701"/>
        <v/>
      </c>
      <c r="DA226" s="2" t="str">
        <f t="shared" si="702"/>
        <v/>
      </c>
      <c r="DB226" s="2" t="str">
        <f t="shared" si="703"/>
        <v/>
      </c>
      <c r="DC226" s="2" t="str">
        <f t="shared" si="704"/>
        <v/>
      </c>
      <c r="DD226" s="2" t="str">
        <f t="shared" si="705"/>
        <v/>
      </c>
      <c r="DE226" s="2" t="str">
        <f t="shared" si="706"/>
        <v/>
      </c>
      <c r="DF226" s="2" t="str">
        <f t="shared" si="707"/>
        <v/>
      </c>
      <c r="DG226" s="2" t="str">
        <f t="shared" si="708"/>
        <v/>
      </c>
      <c r="DH226" s="2" t="str">
        <f t="shared" si="709"/>
        <v/>
      </c>
      <c r="DI226" s="2">
        <f t="shared" si="710"/>
        <v>58.136000000000003</v>
      </c>
      <c r="DK226" s="2">
        <f t="shared" si="711"/>
        <v>129.11255393996248</v>
      </c>
      <c r="DL226" s="2">
        <f t="shared" si="712"/>
        <v>124.38979094076657</v>
      </c>
      <c r="DM226" s="2">
        <f t="shared" si="712"/>
        <v>123.15806760662292</v>
      </c>
      <c r="DN226" s="2">
        <f t="shared" si="712"/>
        <v>136.41437293034056</v>
      </c>
      <c r="DO226" s="2">
        <f t="shared" si="712"/>
        <v>133.76302322880369</v>
      </c>
      <c r="DP226" s="2">
        <f t="shared" si="712"/>
        <v>121.78355348432058</v>
      </c>
      <c r="DQ226" s="2">
        <f t="shared" si="712"/>
        <v>114.22776834793116</v>
      </c>
      <c r="DR226" s="2">
        <f t="shared" si="712"/>
        <v>112.11219344731651</v>
      </c>
      <c r="DS226" s="2">
        <f t="shared" si="712"/>
        <v>116.74211884504226</v>
      </c>
      <c r="DT226" s="2">
        <f t="shared" si="712"/>
        <v>118.74161469897089</v>
      </c>
      <c r="DU226" s="2">
        <f t="shared" si="712"/>
        <v>118.10642343702807</v>
      </c>
      <c r="DV226" s="2">
        <f t="shared" si="712"/>
        <v>129.88496939740165</v>
      </c>
      <c r="DW226" s="2">
        <f t="shared" si="712"/>
        <v>123.65560736937479</v>
      </c>
      <c r="DX226" s="2">
        <f t="shared" si="712"/>
        <v>112.84246441401292</v>
      </c>
      <c r="DY226" s="2">
        <f t="shared" si="712"/>
        <v>93.58334973009444</v>
      </c>
      <c r="EA226" s="2">
        <f t="shared" si="651"/>
        <v>50.546003022486261</v>
      </c>
      <c r="EB226" s="2">
        <f t="shared" si="713"/>
        <v>52.538130174844909</v>
      </c>
      <c r="EC226" s="2">
        <f t="shared" si="714"/>
        <v>50.804814087178542</v>
      </c>
      <c r="ED226" s="2">
        <f t="shared" si="715"/>
        <v>51.881877736589054</v>
      </c>
      <c r="EE226" s="2">
        <f t="shared" si="716"/>
        <v>55.426134533511743</v>
      </c>
      <c r="EF226" s="2">
        <f t="shared" si="717"/>
        <v>53.941721541746261</v>
      </c>
      <c r="EG226" s="2">
        <f t="shared" si="718"/>
        <v>54.323784547737198</v>
      </c>
      <c r="EH226" s="2">
        <f t="shared" si="719"/>
        <v>53.337375708785451</v>
      </c>
      <c r="EI226" s="2">
        <f t="shared" si="720"/>
        <v>52.387514624505926</v>
      </c>
      <c r="EJ226" s="2">
        <f t="shared" si="721"/>
        <v>52.968449357857679</v>
      </c>
      <c r="EK226" s="2">
        <f t="shared" si="722"/>
        <v>53.243607818591514</v>
      </c>
      <c r="EL226" s="2">
        <f t="shared" si="723"/>
        <v>52.727017035722064</v>
      </c>
      <c r="EM226" s="2">
        <f t="shared" si="724"/>
        <v>51.149934364820844</v>
      </c>
      <c r="EN226" s="2">
        <f t="shared" si="725"/>
        <v>56.224470843645939</v>
      </c>
      <c r="EO226" s="2">
        <f t="shared" si="726"/>
        <v>62.269389936081026</v>
      </c>
      <c r="EQ226" s="2">
        <f t="shared" si="727"/>
        <v>53.42879381778161</v>
      </c>
      <c r="ER226" s="2">
        <f t="shared" si="728"/>
        <v>54.637556193908964</v>
      </c>
      <c r="ES226" s="2">
        <f t="shared" si="728"/>
        <v>54.327123484543762</v>
      </c>
      <c r="ET226" s="2">
        <f t="shared" si="728"/>
        <v>55.3232421875</v>
      </c>
      <c r="EU226" s="2">
        <f t="shared" si="728"/>
        <v>56.605597838700852</v>
      </c>
      <c r="EV226" s="2">
        <f t="shared" si="728"/>
        <v>56.726713367791092</v>
      </c>
      <c r="EW226" s="2">
        <f t="shared" si="728"/>
        <v>57.006620747983547</v>
      </c>
      <c r="EX226" s="2">
        <f t="shared" si="728"/>
        <v>57.991832974406734</v>
      </c>
      <c r="EY226" s="2">
        <f t="shared" si="728"/>
        <v>55.920398275906052</v>
      </c>
      <c r="EZ226" s="2">
        <f t="shared" si="728"/>
        <v>55.802774955414193</v>
      </c>
      <c r="FA226" s="2">
        <f t="shared" si="728"/>
        <v>55.178867946694545</v>
      </c>
      <c r="FB226" s="2">
        <f t="shared" si="728"/>
        <v>54.069929102633154</v>
      </c>
      <c r="FC226" s="2">
        <f t="shared" si="728"/>
        <v>53.809573755132469</v>
      </c>
      <c r="FD226" s="2">
        <f t="shared" si="728"/>
        <v>56.310854623198054</v>
      </c>
      <c r="FE226" s="2">
        <f t="shared" si="728"/>
        <v>57.382656020634627</v>
      </c>
      <c r="FG226" s="2">
        <f t="shared" si="729"/>
        <v>0.99999956766333176</v>
      </c>
      <c r="FH226" s="2">
        <f t="shared" si="730"/>
        <v>0.99999952584317064</v>
      </c>
      <c r="FI226" s="2">
        <f t="shared" si="730"/>
        <v>0.99999944220167991</v>
      </c>
      <c r="FJ226" s="2">
        <f t="shared" si="730"/>
        <v>0.99999947531327738</v>
      </c>
      <c r="FK226" s="2">
        <f t="shared" si="730"/>
        <v>0.99999948493859225</v>
      </c>
      <c r="FL226" s="2">
        <f t="shared" si="730"/>
        <v>0.99999949880767303</v>
      </c>
      <c r="FM226" s="2">
        <f t="shared" si="730"/>
        <v>0.9999994165291195</v>
      </c>
      <c r="FN226" s="2">
        <f t="shared" si="730"/>
        <v>0.99999933886180126</v>
      </c>
      <c r="FO226" s="2">
        <f t="shared" si="730"/>
        <v>0.99999934367364884</v>
      </c>
      <c r="FP226" s="2">
        <f t="shared" si="730"/>
        <v>0.99999934643868504</v>
      </c>
      <c r="FQ226" s="2">
        <f t="shared" si="730"/>
        <v>0.99999942464374236</v>
      </c>
      <c r="FR226" s="2">
        <f t="shared" si="730"/>
        <v>0.99999932662428737</v>
      </c>
      <c r="FS226" s="2">
        <f t="shared" si="730"/>
        <v>0.99999941968346606</v>
      </c>
      <c r="FT226" s="2">
        <f t="shared" si="730"/>
        <v>0.99999948335226052</v>
      </c>
      <c r="FU226" s="2">
        <f t="shared" si="730"/>
        <v>0.99999924168084753</v>
      </c>
      <c r="FW226" s="2">
        <f t="shared" si="747"/>
        <v>0.9834491845761022</v>
      </c>
      <c r="FX226" s="2">
        <f t="shared" si="587"/>
        <v>0.98425464964810694</v>
      </c>
      <c r="FY226" s="2">
        <f t="shared" si="588"/>
        <v>0.98524784289221778</v>
      </c>
      <c r="FZ226" s="2">
        <f t="shared" si="589"/>
        <v>0.98448841573399448</v>
      </c>
      <c r="GA226" s="2">
        <f t="shared" si="590"/>
        <v>0.98389494730644012</v>
      </c>
      <c r="GB226" s="2">
        <f t="shared" si="591"/>
        <v>0.98417872379705551</v>
      </c>
      <c r="GC226" s="2">
        <f t="shared" si="592"/>
        <v>0.98405162780412325</v>
      </c>
      <c r="GD226" s="2">
        <f t="shared" si="593"/>
        <v>0.98617843181912446</v>
      </c>
      <c r="GE226" s="2">
        <f t="shared" si="594"/>
        <v>0.98667685653452597</v>
      </c>
      <c r="GF226" s="2">
        <f t="shared" si="595"/>
        <v>0.98520476329725981</v>
      </c>
      <c r="GG226" s="2">
        <f t="shared" si="596"/>
        <v>0.98499337639293449</v>
      </c>
      <c r="GH226" s="2">
        <f t="shared" si="597"/>
        <v>0.98221907414231191</v>
      </c>
      <c r="GI226" s="2">
        <f t="shared" si="598"/>
        <v>0.98164629818607296</v>
      </c>
      <c r="GJ226" s="2">
        <f t="shared" si="599"/>
        <v>0.98049469053546945</v>
      </c>
      <c r="GK226" s="2">
        <f t="shared" si="600"/>
        <v>0.97357581473008437</v>
      </c>
      <c r="GM226" s="92">
        <f t="shared" si="748"/>
        <v>0</v>
      </c>
      <c r="GN226" s="92">
        <f t="shared" si="601"/>
        <v>0</v>
      </c>
      <c r="GO226" s="92">
        <f t="shared" si="602"/>
        <v>0</v>
      </c>
      <c r="GP226" s="92">
        <f t="shared" si="603"/>
        <v>0</v>
      </c>
      <c r="GQ226" s="92">
        <f t="shared" si="604"/>
        <v>0</v>
      </c>
      <c r="GR226" s="92">
        <f t="shared" si="605"/>
        <v>0</v>
      </c>
      <c r="GS226" s="92">
        <f t="shared" si="606"/>
        <v>0</v>
      </c>
      <c r="GT226" s="92">
        <f t="shared" si="607"/>
        <v>0</v>
      </c>
      <c r="GU226" s="92">
        <f t="shared" si="608"/>
        <v>0</v>
      </c>
      <c r="GV226" s="92">
        <f t="shared" si="609"/>
        <v>0</v>
      </c>
      <c r="GW226" s="92">
        <f t="shared" si="610"/>
        <v>0</v>
      </c>
      <c r="GX226" s="92">
        <f t="shared" si="611"/>
        <v>0</v>
      </c>
      <c r="GY226" s="92">
        <f t="shared" si="612"/>
        <v>0</v>
      </c>
      <c r="GZ226" s="92">
        <f t="shared" si="613"/>
        <v>0</v>
      </c>
      <c r="HA226" s="92">
        <f t="shared" si="614"/>
        <v>0</v>
      </c>
      <c r="HC226" s="92">
        <f t="shared" si="749"/>
        <v>0</v>
      </c>
      <c r="HD226" s="92">
        <f t="shared" si="615"/>
        <v>0</v>
      </c>
      <c r="HE226" s="92">
        <f t="shared" si="616"/>
        <v>0</v>
      </c>
      <c r="HF226" s="92">
        <f t="shared" si="617"/>
        <v>0</v>
      </c>
      <c r="HG226" s="92">
        <f t="shared" si="618"/>
        <v>0</v>
      </c>
      <c r="HH226" s="92">
        <f t="shared" si="619"/>
        <v>0</v>
      </c>
      <c r="HI226" s="92">
        <f t="shared" si="620"/>
        <v>0</v>
      </c>
      <c r="HJ226" s="92">
        <f t="shared" si="621"/>
        <v>0</v>
      </c>
      <c r="HK226" s="92">
        <f t="shared" si="622"/>
        <v>0</v>
      </c>
      <c r="HL226" s="92">
        <f t="shared" si="623"/>
        <v>0</v>
      </c>
      <c r="HM226" s="92">
        <f t="shared" si="624"/>
        <v>0</v>
      </c>
      <c r="HN226" s="92">
        <f t="shared" si="625"/>
        <v>0</v>
      </c>
      <c r="HO226" s="92">
        <f t="shared" si="626"/>
        <v>0</v>
      </c>
      <c r="HP226" s="92">
        <f t="shared" si="627"/>
        <v>0</v>
      </c>
      <c r="HQ226" s="92">
        <f t="shared" si="628"/>
        <v>0</v>
      </c>
      <c r="HS226" s="92">
        <f t="shared" si="750"/>
        <v>2.88622126029916E-96</v>
      </c>
      <c r="HT226" s="92">
        <f t="shared" si="629"/>
        <v>5.3547949537335389E-97</v>
      </c>
      <c r="HU226" s="92">
        <f t="shared" si="630"/>
        <v>9.5034481189284034E-113</v>
      </c>
      <c r="HV226" s="92">
        <f t="shared" si="631"/>
        <v>7.9176884464347902E-110</v>
      </c>
      <c r="HW226" s="92">
        <f t="shared" si="632"/>
        <v>3.3132181108988272E-112</v>
      </c>
      <c r="HX226" s="92">
        <f t="shared" si="633"/>
        <v>7.246832832690277E-123</v>
      </c>
      <c r="HY226" s="92">
        <f t="shared" si="634"/>
        <v>3.1443542018137104E-132</v>
      </c>
      <c r="HZ226" s="92">
        <f t="shared" si="635"/>
        <v>7.4665498752511774E-152</v>
      </c>
      <c r="IA226" s="92">
        <f t="shared" si="636"/>
        <v>5.4449215538824226E-149</v>
      </c>
      <c r="IB226" s="92">
        <f t="shared" si="637"/>
        <v>1.2050546412912938E-143</v>
      </c>
      <c r="IC226" s="92">
        <f t="shared" si="638"/>
        <v>3.3546196583185132E-140</v>
      </c>
      <c r="ID226" s="92">
        <f t="shared" si="639"/>
        <v>3.9500577452531068E-125</v>
      </c>
      <c r="IE226" s="92">
        <f t="shared" si="640"/>
        <v>3.7148611143856042E-109</v>
      </c>
      <c r="IF226" s="92">
        <f t="shared" si="641"/>
        <v>9.5052763609284724E-91</v>
      </c>
      <c r="IG226" s="92">
        <f t="shared" si="642"/>
        <v>3.5642364334318578E-97</v>
      </c>
      <c r="II226" s="92">
        <f t="shared" si="751"/>
        <v>1.3074819113200315E-26</v>
      </c>
      <c r="IJ226" s="92">
        <f t="shared" si="752"/>
        <v>3.1540840127464581E-27</v>
      </c>
      <c r="IK226" s="92">
        <f t="shared" si="753"/>
        <v>5.8025588673295016E-32</v>
      </c>
      <c r="IL226" s="92">
        <f t="shared" si="754"/>
        <v>2.4707919331037909E-30</v>
      </c>
      <c r="IM226" s="92">
        <f t="shared" si="755"/>
        <v>2.0303047701117374E-30</v>
      </c>
      <c r="IN226" s="92">
        <f t="shared" si="756"/>
        <v>5.4764651550062306E-33</v>
      </c>
      <c r="IO226" s="92">
        <f t="shared" si="757"/>
        <v>2.3340865054532053E-35</v>
      </c>
      <c r="IP226" s="92">
        <f t="shared" si="758"/>
        <v>7.5699166816371357E-42</v>
      </c>
      <c r="IQ226" s="92">
        <f t="shared" si="759"/>
        <v>1.1174327679426041E-41</v>
      </c>
      <c r="IR226" s="92">
        <f t="shared" si="760"/>
        <v>2.5761408651364906E-39</v>
      </c>
      <c r="IS226" s="92">
        <f t="shared" si="761"/>
        <v>4.2332544409095586E-38</v>
      </c>
      <c r="IT226" s="92">
        <f t="shared" si="762"/>
        <v>4.0460693576687577E-33</v>
      </c>
      <c r="IU226" s="92">
        <f t="shared" si="763"/>
        <v>4.4428757678366566E-29</v>
      </c>
      <c r="IV226" s="92">
        <f t="shared" si="764"/>
        <v>3.3883709426566212E-9</v>
      </c>
      <c r="IW226" s="92">
        <f t="shared" si="765"/>
        <v>7.1196549983170402E-21</v>
      </c>
      <c r="IY226" s="92">
        <f t="shared" si="766"/>
        <v>1.3074819113200315E-26</v>
      </c>
      <c r="IZ226" s="92">
        <f t="shared" si="767"/>
        <v>3.1540840127464581E-27</v>
      </c>
      <c r="JA226" s="92">
        <f t="shared" si="768"/>
        <v>5.8025588673295016E-32</v>
      </c>
      <c r="JB226" s="92">
        <f t="shared" si="769"/>
        <v>2.4707919331037909E-30</v>
      </c>
      <c r="JC226" s="92">
        <f t="shared" si="770"/>
        <v>2.0303047701117374E-30</v>
      </c>
      <c r="JD226" s="92">
        <f t="shared" si="771"/>
        <v>5.4764651550062306E-33</v>
      </c>
      <c r="JE226" s="92">
        <f t="shared" si="772"/>
        <v>2.3340865054532053E-35</v>
      </c>
      <c r="JF226" s="92">
        <f t="shared" si="773"/>
        <v>7.5699166816371357E-42</v>
      </c>
      <c r="JG226" s="92">
        <f t="shared" si="774"/>
        <v>1.1174327679426041E-41</v>
      </c>
      <c r="JH226" s="92">
        <f t="shared" si="775"/>
        <v>2.5761408651364906E-39</v>
      </c>
      <c r="JI226" s="92">
        <f t="shared" si="776"/>
        <v>4.2332544409095586E-38</v>
      </c>
      <c r="JJ226" s="92">
        <f t="shared" si="777"/>
        <v>4.0460693576687577E-33</v>
      </c>
      <c r="JK226" s="92">
        <f t="shared" si="778"/>
        <v>4.4428757678366566E-29</v>
      </c>
      <c r="JL226" s="92">
        <f t="shared" si="779"/>
        <v>3.3883709426566212E-9</v>
      </c>
      <c r="JM226" s="92">
        <f t="shared" si="780"/>
        <v>7.1196549983170402E-21</v>
      </c>
    </row>
    <row r="227" spans="1:273" x14ac:dyDescent="0.25">
      <c r="B227" s="2">
        <v>200</v>
      </c>
      <c r="C227" s="37">
        <v>54.524999999999999</v>
      </c>
      <c r="D227" s="37">
        <v>56.35</v>
      </c>
      <c r="E227" s="37">
        <v>56.439</v>
      </c>
      <c r="F227" s="37">
        <v>56.731999999999999</v>
      </c>
      <c r="G227" s="37">
        <v>58.244</v>
      </c>
      <c r="H227" s="37">
        <v>57.81</v>
      </c>
      <c r="I227" s="37">
        <v>57.762</v>
      </c>
      <c r="J227" s="37">
        <v>57.744</v>
      </c>
      <c r="K227" s="37">
        <v>58.5</v>
      </c>
      <c r="L227" s="37">
        <v>57.091000000000001</v>
      </c>
      <c r="M227" s="37">
        <v>57.158999999999999</v>
      </c>
      <c r="N227" s="37">
        <v>55.25</v>
      </c>
      <c r="O227" s="37">
        <v>54.158999999999999</v>
      </c>
      <c r="P227" s="37">
        <v>59.432000000000002</v>
      </c>
      <c r="Q227" s="37">
        <v>58.363999999999997</v>
      </c>
      <c r="S227" s="4" t="e">
        <f t="shared" si="652"/>
        <v>#N/A</v>
      </c>
      <c r="T227" s="4" t="e">
        <f t="shared" si="653"/>
        <v>#N/A</v>
      </c>
      <c r="U227" s="4" t="e">
        <f t="shared" si="654"/>
        <v>#N/A</v>
      </c>
      <c r="V227" s="4" t="e">
        <f t="shared" si="655"/>
        <v>#N/A</v>
      </c>
      <c r="W227" s="4" t="e">
        <f t="shared" si="656"/>
        <v>#N/A</v>
      </c>
      <c r="X227" s="4" t="e">
        <f t="shared" si="657"/>
        <v>#N/A</v>
      </c>
      <c r="Y227" s="4" t="e">
        <f t="shared" si="658"/>
        <v>#N/A</v>
      </c>
      <c r="Z227" s="4" t="e">
        <f t="shared" si="659"/>
        <v>#N/A</v>
      </c>
      <c r="AA227" s="4" t="e">
        <f t="shared" si="660"/>
        <v>#N/A</v>
      </c>
      <c r="AB227" s="4" t="e">
        <f t="shared" si="661"/>
        <v>#N/A</v>
      </c>
      <c r="AC227" s="4" t="e">
        <f t="shared" si="662"/>
        <v>#N/A</v>
      </c>
      <c r="AD227" s="4" t="e">
        <f t="shared" si="663"/>
        <v>#N/A</v>
      </c>
      <c r="AE227" s="4" t="e">
        <f t="shared" si="664"/>
        <v>#N/A</v>
      </c>
      <c r="AF227" s="4" t="e">
        <f t="shared" si="665"/>
        <v>#N/A</v>
      </c>
      <c r="AG227" s="4">
        <f t="shared" si="666"/>
        <v>57.379875821618661</v>
      </c>
      <c r="AI227" s="4">
        <f t="shared" si="667"/>
        <v>0</v>
      </c>
      <c r="AJ227" s="4">
        <f t="shared" si="668"/>
        <v>0</v>
      </c>
      <c r="AK227" s="4">
        <f t="shared" si="669"/>
        <v>0</v>
      </c>
      <c r="AL227" s="4">
        <f t="shared" si="670"/>
        <v>0</v>
      </c>
      <c r="AM227" s="4">
        <f t="shared" si="671"/>
        <v>0</v>
      </c>
      <c r="AN227" s="4">
        <f t="shared" si="672"/>
        <v>0</v>
      </c>
      <c r="AO227" s="4">
        <f t="shared" si="673"/>
        <v>0</v>
      </c>
      <c r="AP227" s="4">
        <f t="shared" si="674"/>
        <v>0</v>
      </c>
      <c r="AQ227" s="4">
        <f t="shared" si="675"/>
        <v>0</v>
      </c>
      <c r="AR227" s="4">
        <f t="shared" si="676"/>
        <v>0</v>
      </c>
      <c r="AS227" s="4">
        <f t="shared" si="677"/>
        <v>0</v>
      </c>
      <c r="AT227" s="4">
        <f t="shared" si="678"/>
        <v>0</v>
      </c>
      <c r="AU227" s="4">
        <f t="shared" si="679"/>
        <v>0</v>
      </c>
      <c r="AV227" s="4">
        <f t="shared" si="680"/>
        <v>0</v>
      </c>
      <c r="AW227" s="4">
        <f t="shared" si="680"/>
        <v>0.98412417838133592</v>
      </c>
      <c r="AY227" s="2" t="e">
        <f t="shared" si="731"/>
        <v>#N/A</v>
      </c>
      <c r="AZ227" s="2" t="e">
        <f t="shared" si="570"/>
        <v>#N/A</v>
      </c>
      <c r="BA227" s="2" t="e">
        <f t="shared" si="571"/>
        <v>#N/A</v>
      </c>
      <c r="BB227" s="2" t="e">
        <f t="shared" si="572"/>
        <v>#N/A</v>
      </c>
      <c r="BC227" s="2" t="e">
        <f t="shared" si="573"/>
        <v>#N/A</v>
      </c>
      <c r="BD227" s="2" t="e">
        <f t="shared" si="574"/>
        <v>#N/A</v>
      </c>
      <c r="BE227" s="2" t="e">
        <f t="shared" si="575"/>
        <v>#N/A</v>
      </c>
      <c r="BF227" s="2" t="e">
        <f t="shared" si="576"/>
        <v>#N/A</v>
      </c>
      <c r="BG227" s="2" t="e">
        <f t="shared" si="577"/>
        <v>#N/A</v>
      </c>
      <c r="BH227" s="2" t="e">
        <f t="shared" si="578"/>
        <v>#N/A</v>
      </c>
      <c r="BI227" s="2" t="e">
        <f t="shared" si="579"/>
        <v>#N/A</v>
      </c>
      <c r="BJ227" s="2" t="e">
        <f t="shared" si="580"/>
        <v>#N/A</v>
      </c>
      <c r="BK227" s="2" t="e">
        <f t="shared" si="581"/>
        <v>#N/A</v>
      </c>
      <c r="BL227" s="2" t="e">
        <f t="shared" si="582"/>
        <v>#N/A</v>
      </c>
      <c r="BM227" s="2">
        <f t="shared" si="583"/>
        <v>57.379875821618661</v>
      </c>
      <c r="BO227" s="2" t="str">
        <f t="shared" si="681"/>
        <v/>
      </c>
      <c r="BP227" s="2" t="str">
        <f t="shared" si="682"/>
        <v/>
      </c>
      <c r="BQ227" s="2" t="str">
        <f t="shared" si="683"/>
        <v/>
      </c>
      <c r="BR227" s="2" t="str">
        <f t="shared" si="684"/>
        <v/>
      </c>
      <c r="BS227" s="2" t="str">
        <f t="shared" si="685"/>
        <v/>
      </c>
      <c r="BT227" s="2" t="str">
        <f t="shared" si="686"/>
        <v/>
      </c>
      <c r="BU227" s="2" t="str">
        <f t="shared" si="687"/>
        <v/>
      </c>
      <c r="BV227" s="2" t="str">
        <f t="shared" si="688"/>
        <v/>
      </c>
      <c r="BW227" s="2" t="str">
        <f t="shared" si="689"/>
        <v/>
      </c>
      <c r="BX227" s="2" t="str">
        <f t="shared" si="690"/>
        <v/>
      </c>
      <c r="BY227" s="2" t="str">
        <f t="shared" si="691"/>
        <v/>
      </c>
      <c r="BZ227" s="2" t="str">
        <f t="shared" si="692"/>
        <v/>
      </c>
      <c r="CA227" s="2" t="str">
        <f t="shared" si="693"/>
        <v/>
      </c>
      <c r="CB227" s="2" t="str">
        <f t="shared" si="694"/>
        <v/>
      </c>
      <c r="CC227" s="2" t="str">
        <f t="shared" si="695"/>
        <v/>
      </c>
      <c r="CE227" s="2" t="str">
        <f t="shared" si="732"/>
        <v/>
      </c>
      <c r="CF227" s="2" t="str">
        <f t="shared" si="733"/>
        <v/>
      </c>
      <c r="CG227" s="2" t="str">
        <f t="shared" si="734"/>
        <v/>
      </c>
      <c r="CH227" s="2" t="str">
        <f t="shared" si="735"/>
        <v/>
      </c>
      <c r="CI227" s="2" t="str">
        <f t="shared" si="736"/>
        <v/>
      </c>
      <c r="CJ227" s="2" t="str">
        <f t="shared" si="737"/>
        <v/>
      </c>
      <c r="CK227" s="2" t="str">
        <f t="shared" si="738"/>
        <v/>
      </c>
      <c r="CL227" s="2" t="str">
        <f t="shared" si="739"/>
        <v/>
      </c>
      <c r="CM227" s="2" t="str">
        <f t="shared" si="740"/>
        <v/>
      </c>
      <c r="CN227" s="2" t="str">
        <f t="shared" si="741"/>
        <v/>
      </c>
      <c r="CO227" s="2" t="str">
        <f t="shared" si="742"/>
        <v/>
      </c>
      <c r="CP227" s="2" t="str">
        <f t="shared" si="743"/>
        <v/>
      </c>
      <c r="CQ227" s="2" t="str">
        <f t="shared" si="744"/>
        <v/>
      </c>
      <c r="CR227" s="2" t="str">
        <f t="shared" si="745"/>
        <v/>
      </c>
      <c r="CS227" s="2" t="str">
        <f t="shared" si="746"/>
        <v/>
      </c>
      <c r="CU227" s="2" t="str">
        <f t="shared" si="696"/>
        <v/>
      </c>
      <c r="CV227" s="2" t="str">
        <f t="shared" si="697"/>
        <v/>
      </c>
      <c r="CW227" s="2" t="str">
        <f t="shared" si="698"/>
        <v/>
      </c>
      <c r="CX227" s="2" t="str">
        <f t="shared" si="699"/>
        <v/>
      </c>
      <c r="CY227" s="2" t="str">
        <f t="shared" si="700"/>
        <v/>
      </c>
      <c r="CZ227" s="2" t="str">
        <f t="shared" si="701"/>
        <v/>
      </c>
      <c r="DA227" s="2" t="str">
        <f t="shared" si="702"/>
        <v/>
      </c>
      <c r="DB227" s="2" t="str">
        <f t="shared" si="703"/>
        <v/>
      </c>
      <c r="DC227" s="2" t="str">
        <f t="shared" si="704"/>
        <v/>
      </c>
      <c r="DD227" s="2" t="str">
        <f t="shared" si="705"/>
        <v/>
      </c>
      <c r="DE227" s="2" t="str">
        <f t="shared" si="706"/>
        <v/>
      </c>
      <c r="DF227" s="2" t="str">
        <f t="shared" si="707"/>
        <v/>
      </c>
      <c r="DG227" s="2" t="str">
        <f t="shared" si="708"/>
        <v/>
      </c>
      <c r="DH227" s="2" t="str">
        <f t="shared" si="709"/>
        <v/>
      </c>
      <c r="DI227" s="2">
        <f t="shared" si="710"/>
        <v>58.363999999999997</v>
      </c>
      <c r="DK227" s="2">
        <f t="shared" si="711"/>
        <v>129.42769699812382</v>
      </c>
      <c r="DL227" s="2">
        <f t="shared" si="712"/>
        <v>124.67595818815334</v>
      </c>
      <c r="DM227" s="2">
        <f t="shared" si="712"/>
        <v>123.42605504686276</v>
      </c>
      <c r="DN227" s="2">
        <f t="shared" si="712"/>
        <v>136.74722642681573</v>
      </c>
      <c r="DO227" s="2">
        <f t="shared" si="712"/>
        <v>134.07705110336815</v>
      </c>
      <c r="DP227" s="2">
        <f t="shared" si="712"/>
        <v>122.02440069686412</v>
      </c>
      <c r="DQ227" s="2">
        <f t="shared" si="712"/>
        <v>114.42330036242829</v>
      </c>
      <c r="DR227" s="2">
        <f t="shared" si="712"/>
        <v>112.2999702077087</v>
      </c>
      <c r="DS227" s="2">
        <f t="shared" si="712"/>
        <v>116.96233211787266</v>
      </c>
      <c r="DT227" s="2">
        <f t="shared" si="712"/>
        <v>118.9738310509683</v>
      </c>
      <c r="DU227" s="2">
        <f t="shared" si="712"/>
        <v>118.34686937481121</v>
      </c>
      <c r="DV227" s="2">
        <f t="shared" si="712"/>
        <v>130.18887669826867</v>
      </c>
      <c r="DW227" s="2">
        <f t="shared" si="712"/>
        <v>123.91400573844757</v>
      </c>
      <c r="DX227" s="2">
        <f t="shared" si="712"/>
        <v>113.04011274072874</v>
      </c>
      <c r="DY227" s="2">
        <f t="shared" si="712"/>
        <v>93.683717543859629</v>
      </c>
      <c r="DZ227" s="5"/>
      <c r="EA227" s="2">
        <f t="shared" si="651"/>
        <v>50.43924346647907</v>
      </c>
      <c r="EB227" s="2">
        <f t="shared" si="713"/>
        <v>52.439256175972936</v>
      </c>
      <c r="EC227" s="2">
        <f t="shared" si="714"/>
        <v>50.65700964435527</v>
      </c>
      <c r="ED227" s="2">
        <f t="shared" si="715"/>
        <v>51.745584864480101</v>
      </c>
      <c r="EE227" s="2">
        <f t="shared" si="716"/>
        <v>55.326880826265338</v>
      </c>
      <c r="EF227" s="2">
        <f t="shared" si="717"/>
        <v>53.817680216878301</v>
      </c>
      <c r="EG227" s="2">
        <f t="shared" si="718"/>
        <v>54.193619762845863</v>
      </c>
      <c r="EH227" s="2">
        <f t="shared" si="719"/>
        <v>53.192813790689542</v>
      </c>
      <c r="EI227" s="2">
        <f t="shared" si="720"/>
        <v>52.244931881254722</v>
      </c>
      <c r="EJ227" s="2">
        <f t="shared" si="721"/>
        <v>52.83813992094862</v>
      </c>
      <c r="EK227" s="2">
        <f t="shared" si="722"/>
        <v>53.124936049214924</v>
      </c>
      <c r="EL227" s="2">
        <f t="shared" si="723"/>
        <v>52.606523638232261</v>
      </c>
      <c r="EM227" s="2">
        <f t="shared" si="724"/>
        <v>51.011621498371333</v>
      </c>
      <c r="EN227" s="2">
        <f t="shared" si="725"/>
        <v>56.122559958765436</v>
      </c>
      <c r="EO227" s="2">
        <f t="shared" si="726"/>
        <v>62.195573434743849</v>
      </c>
      <c r="EP227" s="5"/>
      <c r="EQ227" s="2">
        <f t="shared" si="727"/>
        <v>53.353863658817531</v>
      </c>
      <c r="ER227" s="2">
        <f t="shared" si="728"/>
        <v>54.562131095216941</v>
      </c>
      <c r="ES227" s="2">
        <f t="shared" si="728"/>
        <v>54.217995214897584</v>
      </c>
      <c r="ET227" s="2">
        <f t="shared" si="728"/>
        <v>55.224569863675818</v>
      </c>
      <c r="EU227" s="2">
        <f t="shared" si="728"/>
        <v>56.519746616502445</v>
      </c>
      <c r="EV227" s="2">
        <f t="shared" si="728"/>
        <v>56.633281026074997</v>
      </c>
      <c r="EW227" s="2">
        <f t="shared" si="728"/>
        <v>56.905906284814549</v>
      </c>
      <c r="EX227" s="2">
        <f t="shared" si="728"/>
        <v>57.897525992534128</v>
      </c>
      <c r="EY227" s="2">
        <f t="shared" si="728"/>
        <v>55.816002557418201</v>
      </c>
      <c r="EZ227" s="2">
        <f t="shared" si="728"/>
        <v>55.703740665707542</v>
      </c>
      <c r="FA227" s="2">
        <f t="shared" si="728"/>
        <v>55.080469761519765</v>
      </c>
      <c r="FB227" s="2">
        <f t="shared" si="728"/>
        <v>53.964458095470647</v>
      </c>
      <c r="FC227" s="2">
        <f t="shared" si="728"/>
        <v>53.700679326774086</v>
      </c>
      <c r="FD227" s="2">
        <f t="shared" si="728"/>
        <v>56.209960977001828</v>
      </c>
      <c r="FE227" s="2">
        <f t="shared" si="728"/>
        <v>57.26064944812687</v>
      </c>
      <c r="FG227" s="2">
        <f t="shared" si="729"/>
        <v>0.99999960570425728</v>
      </c>
      <c r="FH227" s="2">
        <f t="shared" si="730"/>
        <v>0.99999956756381403</v>
      </c>
      <c r="FI227" s="2">
        <f t="shared" si="730"/>
        <v>0.99999949128186094</v>
      </c>
      <c r="FJ227" s="2">
        <f t="shared" si="730"/>
        <v>0.9999995214799996</v>
      </c>
      <c r="FK227" s="2">
        <f t="shared" si="730"/>
        <v>0.99999953025839183</v>
      </c>
      <c r="FL227" s="2">
        <f t="shared" si="730"/>
        <v>0.9999995429071451</v>
      </c>
      <c r="FM227" s="2">
        <f t="shared" si="730"/>
        <v>0.99999946786820526</v>
      </c>
      <c r="FN227" s="2">
        <f t="shared" si="730"/>
        <v>0.99999939703476137</v>
      </c>
      <c r="FO227" s="2">
        <f t="shared" si="730"/>
        <v>0.99999940142321908</v>
      </c>
      <c r="FP227" s="2">
        <f t="shared" si="730"/>
        <v>0.99999940394496223</v>
      </c>
      <c r="FQ227" s="2">
        <f t="shared" si="730"/>
        <v>0.99999947526882993</v>
      </c>
      <c r="FR227" s="2">
        <f t="shared" si="730"/>
        <v>0.99999938587401471</v>
      </c>
      <c r="FS227" s="2">
        <f t="shared" si="730"/>
        <v>0.99999947074500384</v>
      </c>
      <c r="FT227" s="2">
        <f t="shared" si="730"/>
        <v>0.99999952881164</v>
      </c>
      <c r="FU227" s="2">
        <f t="shared" si="730"/>
        <v>0.99999930840466711</v>
      </c>
      <c r="FV227" s="5"/>
      <c r="FW227" s="2">
        <f t="shared" si="747"/>
        <v>0.98488346283568773</v>
      </c>
      <c r="FX227" s="2">
        <f t="shared" si="587"/>
        <v>0.98562014767228279</v>
      </c>
      <c r="FY227" s="2">
        <f t="shared" si="588"/>
        <v>0.98652838625608941</v>
      </c>
      <c r="FZ227" s="2">
        <f t="shared" si="589"/>
        <v>0.98583393243837869</v>
      </c>
      <c r="GA227" s="2">
        <f t="shared" si="590"/>
        <v>0.98529117393791799</v>
      </c>
      <c r="GB227" s="2">
        <f t="shared" si="591"/>
        <v>0.98555070974174919</v>
      </c>
      <c r="GC227" s="2">
        <f t="shared" si="592"/>
        <v>0.98543447211674984</v>
      </c>
      <c r="GD227" s="2">
        <f t="shared" si="593"/>
        <v>0.98737923127719429</v>
      </c>
      <c r="GE227" s="2">
        <f t="shared" si="594"/>
        <v>0.9878348876787777</v>
      </c>
      <c r="GF227" s="2">
        <f t="shared" si="595"/>
        <v>0.98648899485334296</v>
      </c>
      <c r="GG227" s="2">
        <f t="shared" si="596"/>
        <v>0.98629570117501708</v>
      </c>
      <c r="GH227" s="2">
        <f t="shared" si="597"/>
        <v>0.98375819210874171</v>
      </c>
      <c r="GI227" s="2">
        <f t="shared" si="598"/>
        <v>0.98323414938161346</v>
      </c>
      <c r="GJ227" s="2">
        <f t="shared" si="599"/>
        <v>0.9821803632883559</v>
      </c>
      <c r="GK227" s="2">
        <f t="shared" si="600"/>
        <v>0.97584469451575018</v>
      </c>
      <c r="GL227" s="5"/>
      <c r="GM227" s="92">
        <f t="shared" si="748"/>
        <v>0</v>
      </c>
      <c r="GN227" s="92">
        <f t="shared" si="601"/>
        <v>0</v>
      </c>
      <c r="GO227" s="92">
        <f t="shared" si="602"/>
        <v>0</v>
      </c>
      <c r="GP227" s="92">
        <f t="shared" si="603"/>
        <v>0</v>
      </c>
      <c r="GQ227" s="92">
        <f t="shared" si="604"/>
        <v>0</v>
      </c>
      <c r="GR227" s="92">
        <f t="shared" si="605"/>
        <v>0</v>
      </c>
      <c r="GS227" s="92">
        <f t="shared" si="606"/>
        <v>0</v>
      </c>
      <c r="GT227" s="92">
        <f t="shared" si="607"/>
        <v>0</v>
      </c>
      <c r="GU227" s="92">
        <f t="shared" si="608"/>
        <v>0</v>
      </c>
      <c r="GV227" s="92">
        <f t="shared" si="609"/>
        <v>0</v>
      </c>
      <c r="GW227" s="92">
        <f t="shared" si="610"/>
        <v>0</v>
      </c>
      <c r="GX227" s="92">
        <f t="shared" si="611"/>
        <v>0</v>
      </c>
      <c r="GY227" s="92">
        <f t="shared" si="612"/>
        <v>0</v>
      </c>
      <c r="GZ227" s="92">
        <f t="shared" si="613"/>
        <v>0</v>
      </c>
      <c r="HA227" s="92">
        <f t="shared" si="614"/>
        <v>0</v>
      </c>
      <c r="HC227" s="92">
        <f t="shared" si="749"/>
        <v>0</v>
      </c>
      <c r="HD227" s="92">
        <f t="shared" si="615"/>
        <v>0</v>
      </c>
      <c r="HE227" s="92">
        <f t="shared" si="616"/>
        <v>0</v>
      </c>
      <c r="HF227" s="92">
        <f t="shared" si="617"/>
        <v>0</v>
      </c>
      <c r="HG227" s="92">
        <f t="shared" si="618"/>
        <v>0</v>
      </c>
      <c r="HH227" s="92">
        <f t="shared" si="619"/>
        <v>0</v>
      </c>
      <c r="HI227" s="92">
        <f t="shared" si="620"/>
        <v>0</v>
      </c>
      <c r="HJ227" s="92">
        <f t="shared" si="621"/>
        <v>0</v>
      </c>
      <c r="HK227" s="92">
        <f t="shared" si="622"/>
        <v>0</v>
      </c>
      <c r="HL227" s="92">
        <f t="shared" si="623"/>
        <v>0</v>
      </c>
      <c r="HM227" s="92">
        <f t="shared" si="624"/>
        <v>0</v>
      </c>
      <c r="HN227" s="92">
        <f t="shared" si="625"/>
        <v>0</v>
      </c>
      <c r="HO227" s="92">
        <f t="shared" si="626"/>
        <v>0</v>
      </c>
      <c r="HP227" s="92">
        <f t="shared" si="627"/>
        <v>0</v>
      </c>
      <c r="HQ227" s="92">
        <f t="shared" si="628"/>
        <v>0</v>
      </c>
      <c r="HS227" s="92">
        <f t="shared" si="750"/>
        <v>7.4683150057722727E-99</v>
      </c>
      <c r="HT227" s="92">
        <f t="shared" si="629"/>
        <v>1.3553427442702494E-99</v>
      </c>
      <c r="HU227" s="92">
        <f t="shared" si="630"/>
        <v>9.4363688600020463E-116</v>
      </c>
      <c r="HV227" s="92">
        <f t="shared" si="631"/>
        <v>9.5647127058214301E-113</v>
      </c>
      <c r="HW227" s="92">
        <f t="shared" si="632"/>
        <v>3.4567684613960024E-115</v>
      </c>
      <c r="HX227" s="92">
        <f t="shared" si="633"/>
        <v>4.1316040260267981E-126</v>
      </c>
      <c r="HY227" s="92">
        <f t="shared" si="634"/>
        <v>9.9659016211376476E-136</v>
      </c>
      <c r="HZ227" s="92">
        <f t="shared" si="635"/>
        <v>8.2113681019554156E-156</v>
      </c>
      <c r="IA227" s="92">
        <f t="shared" si="636"/>
        <v>7.1999128448428404E-153</v>
      </c>
      <c r="IB227" s="92">
        <f t="shared" si="637"/>
        <v>1.9671024854241655E-147</v>
      </c>
      <c r="IC227" s="92">
        <f t="shared" si="638"/>
        <v>6.8077673406642154E-144</v>
      </c>
      <c r="ID227" s="92">
        <f t="shared" si="639"/>
        <v>1.6517718580901171E-128</v>
      </c>
      <c r="IE227" s="92">
        <f t="shared" si="640"/>
        <v>4.0056191266941362E-112</v>
      </c>
      <c r="IF227" s="92">
        <f t="shared" si="641"/>
        <v>2.9106235092614794E-93</v>
      </c>
      <c r="IG227" s="92">
        <f t="shared" si="642"/>
        <v>5.9309444034532786E-100</v>
      </c>
      <c r="II227" s="92">
        <f t="shared" si="751"/>
        <v>9.5062831877986729E-28</v>
      </c>
      <c r="IJ227" s="92">
        <f t="shared" si="752"/>
        <v>2.2231832770878605E-28</v>
      </c>
      <c r="IK227" s="92">
        <f t="shared" si="753"/>
        <v>2.6409449186207868E-33</v>
      </c>
      <c r="IL227" s="92">
        <f t="shared" si="754"/>
        <v>1.2791007135001354E-31</v>
      </c>
      <c r="IM227" s="92">
        <f t="shared" si="755"/>
        <v>1.0132961655763402E-31</v>
      </c>
      <c r="IN227" s="92">
        <f t="shared" si="756"/>
        <v>2.1251841477569252E-34</v>
      </c>
      <c r="IO227" s="92">
        <f t="shared" si="757"/>
        <v>7.0435874175316237E-37</v>
      </c>
      <c r="IP227" s="92">
        <f t="shared" si="758"/>
        <v>1.3476920245549698E-43</v>
      </c>
      <c r="IQ227" s="92">
        <f t="shared" si="759"/>
        <v>2.0954956719914401E-43</v>
      </c>
      <c r="IR227" s="92">
        <f t="shared" si="760"/>
        <v>5.5471441134320043E-41</v>
      </c>
      <c r="IS227" s="92">
        <f t="shared" si="761"/>
        <v>1.0180639079134833E-39</v>
      </c>
      <c r="IT227" s="92">
        <f t="shared" si="762"/>
        <v>1.4048237528100144E-34</v>
      </c>
      <c r="IU227" s="92">
        <f t="shared" si="763"/>
        <v>2.3127215017544382E-30</v>
      </c>
      <c r="IV227" s="92">
        <f t="shared" si="764"/>
        <v>1.4433191049244749E-9</v>
      </c>
      <c r="IW227" s="92">
        <f t="shared" si="765"/>
        <v>7.1644465463841558E-22</v>
      </c>
      <c r="IY227" s="92">
        <f t="shared" si="766"/>
        <v>9.5062831877986729E-28</v>
      </c>
      <c r="IZ227" s="92">
        <f t="shared" si="767"/>
        <v>2.2231832770878605E-28</v>
      </c>
      <c r="JA227" s="92">
        <f t="shared" si="768"/>
        <v>2.6409449186207868E-33</v>
      </c>
      <c r="JB227" s="92">
        <f t="shared" si="769"/>
        <v>1.2791007135001354E-31</v>
      </c>
      <c r="JC227" s="92">
        <f t="shared" si="770"/>
        <v>1.0132961655763402E-31</v>
      </c>
      <c r="JD227" s="92">
        <f t="shared" si="771"/>
        <v>2.1251841477569252E-34</v>
      </c>
      <c r="JE227" s="92">
        <f t="shared" si="772"/>
        <v>7.0435874175316237E-37</v>
      </c>
      <c r="JF227" s="92">
        <f t="shared" si="773"/>
        <v>1.3476920245549698E-43</v>
      </c>
      <c r="JG227" s="92">
        <f t="shared" si="774"/>
        <v>2.0954956719914401E-43</v>
      </c>
      <c r="JH227" s="92">
        <f t="shared" si="775"/>
        <v>5.5471441134320043E-41</v>
      </c>
      <c r="JI227" s="92">
        <f t="shared" si="776"/>
        <v>1.0180639079134833E-39</v>
      </c>
      <c r="JJ227" s="92">
        <f t="shared" si="777"/>
        <v>1.4048237528100144E-34</v>
      </c>
      <c r="JK227" s="92">
        <f t="shared" si="778"/>
        <v>2.3127215017544382E-30</v>
      </c>
      <c r="JL227" s="92">
        <f t="shared" si="779"/>
        <v>1.4433191049244749E-9</v>
      </c>
      <c r="JM227" s="92">
        <f t="shared" si="780"/>
        <v>7.1644465463841558E-22</v>
      </c>
    </row>
    <row r="228" spans="1:273" x14ac:dyDescent="0.25">
      <c r="AY228" s="5"/>
      <c r="AZ228" s="5"/>
      <c r="BO228" s="28">
        <f>SLOPE(BO27:BO227,$B27:$B227)</f>
        <v>0.3151430581613508</v>
      </c>
      <c r="BP228" s="28">
        <f t="shared" ref="BP228:CC228" si="781">SLOPE(BP27:BP227,$B27:$B227)</f>
        <v>0.28616724738675958</v>
      </c>
      <c r="BQ228" s="28">
        <f t="shared" si="781"/>
        <v>0.26798744023985083</v>
      </c>
      <c r="BR228" s="28">
        <f t="shared" si="781"/>
        <v>0.33285349647516393</v>
      </c>
      <c r="BS228" s="28">
        <f t="shared" si="781"/>
        <v>0.31402787456445991</v>
      </c>
      <c r="BT228" s="28">
        <f t="shared" si="781"/>
        <v>0.24084721254355404</v>
      </c>
      <c r="BU228" s="28">
        <f t="shared" si="781"/>
        <v>0.19553201449713078</v>
      </c>
      <c r="BV228" s="28">
        <f t="shared" si="781"/>
        <v>0.1877767603921886</v>
      </c>
      <c r="BW228" s="28">
        <f t="shared" si="781"/>
        <v>0.22021327283040265</v>
      </c>
      <c r="BX228" s="28">
        <f t="shared" si="781"/>
        <v>0.23221635199740695</v>
      </c>
      <c r="BY228" s="28">
        <f t="shared" si="781"/>
        <v>0.2404459377831471</v>
      </c>
      <c r="BZ228" s="28">
        <f t="shared" si="781"/>
        <v>0.30390730086702866</v>
      </c>
      <c r="CA228" s="28">
        <f t="shared" si="781"/>
        <v>0.25839836907278763</v>
      </c>
      <c r="CB228" s="28">
        <f t="shared" si="781"/>
        <v>0.19764832671582536</v>
      </c>
      <c r="CC228" s="28">
        <f t="shared" si="781"/>
        <v>0.10036781376518211</v>
      </c>
      <c r="CE228" s="28">
        <f>SLOPE(CE27:CE227,$B27:$B227)</f>
        <v>-0.10675955600719142</v>
      </c>
      <c r="CF228" s="28">
        <f t="shared" ref="CF228:CS228" si="782">SLOPE(CF27:CF227,$B27:$B227)</f>
        <v>-9.8873998871968391E-2</v>
      </c>
      <c r="CG228" s="28">
        <f t="shared" si="782"/>
        <v>-0.14780444282327193</v>
      </c>
      <c r="CH228" s="28">
        <f t="shared" si="782"/>
        <v>-0.13629287210895311</v>
      </c>
      <c r="CI228" s="28">
        <f t="shared" si="782"/>
        <v>-9.9253707246408848E-2</v>
      </c>
      <c r="CJ228" s="28">
        <f t="shared" si="782"/>
        <v>-0.12404132486796272</v>
      </c>
      <c r="CK228" s="28">
        <f t="shared" si="782"/>
        <v>-0.13016478489133437</v>
      </c>
      <c r="CL228" s="28">
        <f t="shared" si="782"/>
        <v>-0.14456191809590477</v>
      </c>
      <c r="CM228" s="28">
        <f t="shared" si="782"/>
        <v>-0.14258274325119838</v>
      </c>
      <c r="CN228" s="28">
        <f t="shared" si="782"/>
        <v>-0.13030943690906691</v>
      </c>
      <c r="CO228" s="28">
        <f t="shared" si="782"/>
        <v>-0.11867176937658711</v>
      </c>
      <c r="CP228" s="28">
        <f t="shared" si="782"/>
        <v>-0.12049339748980038</v>
      </c>
      <c r="CQ228" s="28">
        <f t="shared" si="782"/>
        <v>-0.13831286644951138</v>
      </c>
      <c r="CR228" s="28">
        <f t="shared" si="782"/>
        <v>-0.10191088488050054</v>
      </c>
      <c r="CS228" s="28">
        <f t="shared" si="782"/>
        <v>-7.3816501337177265E-2</v>
      </c>
      <c r="CU228" s="28">
        <f>SLOPE(CU27:CU227,$B27:$B227)</f>
        <v>-7.4930158964075899E-2</v>
      </c>
      <c r="CV228" s="28">
        <f t="shared" ref="CV228:DI228" si="783">SLOPE(CV27:CV227,$B27:$B227)</f>
        <v>-7.542509869202213E-2</v>
      </c>
      <c r="CW228" s="28">
        <f t="shared" si="783"/>
        <v>-0.10912826964618248</v>
      </c>
      <c r="CX228" s="28">
        <f t="shared" si="783"/>
        <v>-9.8672323824179287E-2</v>
      </c>
      <c r="CY228" s="28">
        <f t="shared" si="783"/>
        <v>-8.5851222198404908E-2</v>
      </c>
      <c r="CZ228" s="28">
        <f t="shared" si="783"/>
        <v>-9.3432341716094602E-2</v>
      </c>
      <c r="DA228" s="28">
        <f t="shared" si="783"/>
        <v>-0.10071446316899631</v>
      </c>
      <c r="DB228" s="28">
        <f t="shared" si="783"/>
        <v>-9.4306981872607831E-2</v>
      </c>
      <c r="DC228" s="28">
        <f t="shared" si="783"/>
        <v>-0.10439571848785927</v>
      </c>
      <c r="DD228" s="28">
        <f t="shared" si="783"/>
        <v>-9.9034289706652956E-2</v>
      </c>
      <c r="DE228" s="28">
        <f t="shared" si="783"/>
        <v>-9.8398185174785435E-2</v>
      </c>
      <c r="DF228" s="28">
        <f t="shared" si="783"/>
        <v>-0.10547100716250403</v>
      </c>
      <c r="DG228" s="28">
        <f t="shared" si="783"/>
        <v>-0.10889442835838242</v>
      </c>
      <c r="DH228" s="28">
        <f t="shared" si="783"/>
        <v>-0.10089364619621979</v>
      </c>
      <c r="DI228" s="28">
        <f t="shared" si="783"/>
        <v>-0.12200657250775263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f t="shared" ref="C229:Q229" si="784">$R$229</f>
        <v>25</v>
      </c>
      <c r="D229" s="29">
        <f t="shared" si="784"/>
        <v>25</v>
      </c>
      <c r="E229" s="29">
        <f t="shared" si="784"/>
        <v>25</v>
      </c>
      <c r="F229" s="29">
        <f t="shared" si="784"/>
        <v>25</v>
      </c>
      <c r="G229" s="29">
        <f t="shared" si="784"/>
        <v>25</v>
      </c>
      <c r="H229" s="29">
        <f t="shared" si="784"/>
        <v>25</v>
      </c>
      <c r="I229" s="29">
        <f t="shared" si="784"/>
        <v>25</v>
      </c>
      <c r="J229" s="29">
        <f t="shared" si="784"/>
        <v>25</v>
      </c>
      <c r="K229" s="29">
        <f t="shared" si="784"/>
        <v>25</v>
      </c>
      <c r="L229" s="29">
        <f t="shared" si="784"/>
        <v>25</v>
      </c>
      <c r="M229" s="29">
        <f t="shared" si="784"/>
        <v>25</v>
      </c>
      <c r="N229" s="29">
        <f t="shared" si="784"/>
        <v>25</v>
      </c>
      <c r="O229" s="29">
        <f t="shared" si="784"/>
        <v>25</v>
      </c>
      <c r="P229" s="29">
        <f t="shared" si="784"/>
        <v>25</v>
      </c>
      <c r="Q229" s="29">
        <f t="shared" si="784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66.399085365853665</v>
      </c>
      <c r="BP229" s="28">
        <f t="shared" ref="BP229:CC229" si="785">INTERCEPT(BP27:BP227,$B27:$B227)</f>
        <v>67.44250871080142</v>
      </c>
      <c r="BQ229" s="28">
        <f t="shared" si="785"/>
        <v>69.828566998892597</v>
      </c>
      <c r="BR229" s="28">
        <f t="shared" si="785"/>
        <v>70.176527131782947</v>
      </c>
      <c r="BS229" s="28">
        <f t="shared" si="785"/>
        <v>71.271476190476164</v>
      </c>
      <c r="BT229" s="28">
        <f t="shared" si="785"/>
        <v>73.854958188153319</v>
      </c>
      <c r="BU229" s="28">
        <f t="shared" si="785"/>
        <v>75.316897463002135</v>
      </c>
      <c r="BV229" s="28">
        <f t="shared" si="785"/>
        <v>74.744618129270975</v>
      </c>
      <c r="BW229" s="28">
        <f t="shared" si="785"/>
        <v>72.919677551792134</v>
      </c>
      <c r="BX229" s="28">
        <f t="shared" si="785"/>
        <v>72.530560651486908</v>
      </c>
      <c r="BY229" s="28">
        <f t="shared" si="785"/>
        <v>70.257681818181794</v>
      </c>
      <c r="BZ229" s="28">
        <f t="shared" si="785"/>
        <v>69.407416524862938</v>
      </c>
      <c r="CA229" s="28">
        <f t="shared" si="785"/>
        <v>72.234331923890053</v>
      </c>
      <c r="CB229" s="28">
        <f t="shared" si="785"/>
        <v>73.510447397563681</v>
      </c>
      <c r="CC229" s="28">
        <f t="shared" si="785"/>
        <v>73.610154790823202</v>
      </c>
      <c r="CD229" s="2"/>
      <c r="CE229" s="28">
        <f>INTERCEPT(CE27:CE227,$B27:$B227)</f>
        <v>71.791154667917354</v>
      </c>
      <c r="CF229" s="28">
        <f t="shared" ref="CF229:CS229" si="786">INTERCEPT(CF27:CF227,$B27:$B227)</f>
        <v>72.214055950366614</v>
      </c>
      <c r="CG229" s="28">
        <f t="shared" si="786"/>
        <v>80.217898209009661</v>
      </c>
      <c r="CH229" s="28">
        <f t="shared" si="786"/>
        <v>79.00415928627072</v>
      </c>
      <c r="CI229" s="28">
        <f t="shared" si="786"/>
        <v>75.177622275547108</v>
      </c>
      <c r="CJ229" s="28">
        <f t="shared" si="786"/>
        <v>78.625945190470844</v>
      </c>
      <c r="CK229" s="28">
        <f t="shared" si="786"/>
        <v>80.226576741112737</v>
      </c>
      <c r="CL229" s="28">
        <f t="shared" si="786"/>
        <v>82.105197409870499</v>
      </c>
      <c r="CM229" s="28">
        <f t="shared" si="786"/>
        <v>80.761480531494399</v>
      </c>
      <c r="CN229" s="28">
        <f t="shared" si="786"/>
        <v>78.900027302761998</v>
      </c>
      <c r="CO229" s="28">
        <f t="shared" si="786"/>
        <v>76.859289924532348</v>
      </c>
      <c r="CP229" s="28">
        <f t="shared" si="786"/>
        <v>76.705203136192338</v>
      </c>
      <c r="CQ229" s="28">
        <f t="shared" si="786"/>
        <v>78.67419478827361</v>
      </c>
      <c r="CR229" s="28">
        <f t="shared" si="786"/>
        <v>76.504736934865548</v>
      </c>
      <c r="CS229" s="28">
        <f t="shared" si="786"/>
        <v>76.958873702179304</v>
      </c>
      <c r="CT229" s="2"/>
      <c r="CU229" s="28">
        <f>INTERCEPT(CU27:CU227,$B27:$B227)</f>
        <v>68.339895451632714</v>
      </c>
      <c r="CV229" s="28">
        <f t="shared" ref="CV229:DI229" si="787">INTERCEPT(CV27:CV227,$B27:$B227)</f>
        <v>69.647150833621367</v>
      </c>
      <c r="CW229" s="28">
        <f t="shared" si="787"/>
        <v>76.043649144134079</v>
      </c>
      <c r="CX229" s="28">
        <f t="shared" si="787"/>
        <v>74.959034628511674</v>
      </c>
      <c r="CY229" s="28">
        <f t="shared" si="787"/>
        <v>73.68999105618343</v>
      </c>
      <c r="CZ229" s="28">
        <f t="shared" si="787"/>
        <v>75.319749369293916</v>
      </c>
      <c r="DA229" s="28">
        <f t="shared" si="787"/>
        <v>77.048798918613812</v>
      </c>
      <c r="DB229" s="28">
        <f t="shared" si="787"/>
        <v>76.758922367055689</v>
      </c>
      <c r="DC229" s="28">
        <f t="shared" si="787"/>
        <v>76.69514625499005</v>
      </c>
      <c r="DD229" s="28">
        <f t="shared" si="787"/>
        <v>75.510598607038133</v>
      </c>
      <c r="DE229" s="28">
        <f t="shared" si="787"/>
        <v>74.760106796476848</v>
      </c>
      <c r="DF229" s="28">
        <f t="shared" si="787"/>
        <v>75.058659527971457</v>
      </c>
      <c r="DG229" s="28">
        <f t="shared" si="787"/>
        <v>75.47956499845057</v>
      </c>
      <c r="DH229" s="28">
        <f t="shared" si="787"/>
        <v>76.388690216245791</v>
      </c>
      <c r="DI229" s="28">
        <f t="shared" si="787"/>
        <v>81.6619639496774</v>
      </c>
    </row>
    <row r="230" spans="1:273" x14ac:dyDescent="0.25">
      <c r="A230" s="136"/>
      <c r="B230" s="28" t="s">
        <v>36</v>
      </c>
      <c r="C230" s="5">
        <f>C$7 - ABS(C$11)*Expt!$B$9</f>
        <v>-14.176574614457422</v>
      </c>
      <c r="D230" s="5">
        <f>D$7 - ABS(D$11)*Expt!$B$9</f>
        <v>-10.949898448822225</v>
      </c>
      <c r="E230" s="5">
        <f>E$7 - ABS(E$11)*Expt!$B$9</f>
        <v>-5.3491708207510271</v>
      </c>
      <c r="F230" s="5">
        <f>F$7 - ABS(F$11)*Expt!$B$9</f>
        <v>-6.4408072018603804</v>
      </c>
      <c r="G230" s="5">
        <f>G$7 - ABS(G$11)*Expt!$B$9</f>
        <v>-6.6051401430801562</v>
      </c>
      <c r="H230" s="5">
        <f>H$7 - ABS(H$11)*Expt!$B$9</f>
        <v>-6.4044048570411221</v>
      </c>
      <c r="I230" s="5">
        <f>I$7 - ABS(I$11)*Expt!$B$9</f>
        <v>-2.5538024275933608</v>
      </c>
      <c r="J230" s="5">
        <f>J$7 - ABS(J$11)*Expt!$B$9</f>
        <v>1.7734117964608274</v>
      </c>
      <c r="K230" s="5">
        <f>K$7 - ABS(K$11)*Expt!$B$9</f>
        <v>1.9999997856060077</v>
      </c>
      <c r="L230" s="5">
        <f>L$7 - ABS(L$11)*Expt!$B$9</f>
        <v>1.000093760952538</v>
      </c>
      <c r="M230" s="5">
        <f>M$7 - ABS(M$11)*Expt!$B$9</f>
        <v>-2.0875868684436512</v>
      </c>
      <c r="N230" s="5">
        <f>N$7 - ABS(N$11)*Expt!$B$9</f>
        <v>2.0000000874427855</v>
      </c>
      <c r="O230" s="5">
        <f>O$7 - ABS(O$11)*Expt!$B$9</f>
        <v>-2.5764600534509015</v>
      </c>
      <c r="P230" s="5">
        <f>P$7 - ABS(P$11)*Expt!$B$9</f>
        <v>-6.1304167456420799</v>
      </c>
      <c r="Q230" s="5">
        <f>Q$7 - ABS(Q$11)*Expt!$B$9</f>
        <v>6.8833543044760788</v>
      </c>
    </row>
    <row r="231" spans="1:273" x14ac:dyDescent="0.25">
      <c r="A231" s="136"/>
      <c r="B231" s="3" t="s">
        <v>61</v>
      </c>
      <c r="C231" s="75">
        <f t="shared" ref="C231:O231" si="788">C7 - C11*$S231</f>
        <v>39.895556479655014</v>
      </c>
      <c r="D231" s="75">
        <f t="shared" si="788"/>
        <v>40.898055401134087</v>
      </c>
      <c r="E231" s="75">
        <f t="shared" si="788"/>
        <v>42.661936105778764</v>
      </c>
      <c r="F231" s="75">
        <f t="shared" si="788"/>
        <v>41.99750755681503</v>
      </c>
      <c r="G231" s="75">
        <f t="shared" si="788"/>
        <v>41.79648085585135</v>
      </c>
      <c r="H231" s="75">
        <f t="shared" si="788"/>
        <v>41.500115779294525</v>
      </c>
      <c r="I231" s="75">
        <f t="shared" si="788"/>
        <v>43.150485994938322</v>
      </c>
      <c r="J231" s="75">
        <f t="shared" si="788"/>
        <v>44.50731343315509</v>
      </c>
      <c r="K231" s="75">
        <f t="shared" si="788"/>
        <v>44.42800315792153</v>
      </c>
      <c r="L231" s="75">
        <f t="shared" si="788"/>
        <v>44.382165543847506</v>
      </c>
      <c r="M231" s="75">
        <f t="shared" si="788"/>
        <v>42.99842726970855</v>
      </c>
      <c r="N231" s="75">
        <f t="shared" si="788"/>
        <v>44.706443515848903</v>
      </c>
      <c r="O231" s="75">
        <f t="shared" si="788"/>
        <v>43.09162990847409</v>
      </c>
      <c r="P231" s="75">
        <f t="shared" ref="P231:Q231" si="789">P7 - P11*$S231</f>
        <v>41.829868947806702</v>
      </c>
      <c r="Q231" s="75">
        <f t="shared" si="789"/>
        <v>45.996308855564649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790">C10 + C14*$S232</f>
        <v>154.65168677107852</v>
      </c>
      <c r="D232" s="75">
        <f t="shared" si="790"/>
        <v>154.10112133843694</v>
      </c>
      <c r="E232" s="75">
        <f t="shared" si="790"/>
        <v>153.38275090498911</v>
      </c>
      <c r="F232" s="75">
        <f t="shared" si="790"/>
        <v>153.93613865555594</v>
      </c>
      <c r="G232" s="75">
        <f t="shared" si="790"/>
        <v>154.3503354952615</v>
      </c>
      <c r="H232" s="75">
        <f t="shared" si="790"/>
        <v>154.15418850651579</v>
      </c>
      <c r="I232" s="75">
        <f t="shared" si="790"/>
        <v>154.24246195980547</v>
      </c>
      <c r="J232" s="75">
        <f t="shared" si="790"/>
        <v>152.66504550902869</v>
      </c>
      <c r="K232" s="75">
        <f t="shared" si="790"/>
        <v>152.2607940735013</v>
      </c>
      <c r="L232" s="75">
        <f t="shared" si="790"/>
        <v>153.41488536835323</v>
      </c>
      <c r="M232" s="75">
        <f t="shared" si="790"/>
        <v>153.5712419926997</v>
      </c>
      <c r="N232" s="75">
        <f t="shared" si="790"/>
        <v>155.44365018559017</v>
      </c>
      <c r="O232" s="75">
        <f t="shared" si="790"/>
        <v>155.79421596025378</v>
      </c>
      <c r="P232" s="75">
        <f t="shared" si="790"/>
        <v>156.46768997004446</v>
      </c>
      <c r="Q232" s="75">
        <f>Q10 + Q14*$S232</f>
        <v>159.84079572374242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191.44866005540712</v>
      </c>
      <c r="D233" s="2">
        <f>D$10 + ABS(D$14)*Expt!$B$10</f>
        <v>190.90250073483446</v>
      </c>
      <c r="E233" s="2">
        <f>E$10 + ABS(E$14)*Expt!$B$10</f>
        <v>187.72694379718996</v>
      </c>
      <c r="F233" s="2">
        <f>F$10 + ABS(F$14)*Expt!$B$10</f>
        <v>188.81485037855975</v>
      </c>
      <c r="G233" s="2">
        <f>G$10 + ABS(G$14)*Expt!$B$10</f>
        <v>188.85716929456601</v>
      </c>
      <c r="H233" s="2">
        <f>H$10 + ABS(H$14)*Expt!$B$10</f>
        <v>187.36008720268185</v>
      </c>
      <c r="I233" s="2">
        <f>I$10 + ABS(I$14)*Expt!$B$10</f>
        <v>186.19478096623592</v>
      </c>
      <c r="J233" s="2">
        <f>J$10 + ABS(J$14)*Expt!$B$10</f>
        <v>182.95069592177671</v>
      </c>
      <c r="K233" s="2">
        <f>K$10 + ABS(K$14)*Expt!$B$10</f>
        <v>182.87529677700743</v>
      </c>
      <c r="L233" s="2">
        <f>L$10 + ABS(L$14)*Expt!$B$10</f>
        <v>184.19781130541821</v>
      </c>
      <c r="M233" s="2">
        <f>M$10 + ABS(M$14)*Expt!$B$10</f>
        <v>184.75703638218266</v>
      </c>
      <c r="N233" s="2">
        <f>N$10 + ABS(N$14)*Expt!$B$10</f>
        <v>187.62724602466145</v>
      </c>
      <c r="O233" s="2">
        <f>O$10 + ABS(O$14)*Expt!$B$10</f>
        <v>189.99166417220272</v>
      </c>
      <c r="P233" s="2">
        <f>P$10 + ABS(P$14)*Expt!$B$10</f>
        <v>196.04941942958482</v>
      </c>
      <c r="Q233" s="2">
        <f>Q$10 + ABS(Q$14)*Expt!$B$10</f>
        <v>209.23858218167129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23482.624498200392</v>
      </c>
      <c r="C2" s="49">
        <f>SUMSQ(AI27:AI227)</f>
        <v>1586.8643283033989</v>
      </c>
      <c r="D2" s="50">
        <f t="shared" ref="D2:O2" si="0">SUMSQ(AJ27:AJ227)</f>
        <v>2372.5579873220445</v>
      </c>
      <c r="E2" s="50">
        <f t="shared" si="0"/>
        <v>2493.7814426718332</v>
      </c>
      <c r="F2" s="50">
        <f t="shared" si="0"/>
        <v>1988.0415054309628</v>
      </c>
      <c r="G2" s="50">
        <f t="shared" si="0"/>
        <v>2106.7891733410415</v>
      </c>
      <c r="H2" s="50">
        <f t="shared" si="0"/>
        <v>1799.5475041297689</v>
      </c>
      <c r="I2" s="50">
        <f t="shared" si="0"/>
        <v>1590.05762385294</v>
      </c>
      <c r="J2" s="50">
        <f t="shared" si="0"/>
        <v>1397.4454420699517</v>
      </c>
      <c r="K2" s="50">
        <f t="shared" si="0"/>
        <v>1574.0745886780967</v>
      </c>
      <c r="L2" s="50">
        <f t="shared" si="0"/>
        <v>1421.0394976776477</v>
      </c>
      <c r="M2" s="50">
        <f t="shared" si="0"/>
        <v>1642.2477220510682</v>
      </c>
      <c r="N2" s="50">
        <f t="shared" si="0"/>
        <v>1959.8385289193925</v>
      </c>
      <c r="O2" s="51">
        <f t="shared" si="0"/>
        <v>1550.3391537522443</v>
      </c>
      <c r="P2" s="113">
        <f>SUMSQ(AV27:AV227)</f>
        <v>1186.2373152278954</v>
      </c>
      <c r="Q2" s="114">
        <f>SUMSQ(AW27:AW227)</f>
        <v>1316.8955326802136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2434.7974292526651</v>
      </c>
      <c r="D3" s="55">
        <v>2443.10076586267</v>
      </c>
      <c r="E3" s="55">
        <v>2247.8215694383603</v>
      </c>
      <c r="F3" s="55">
        <v>2178.3384951602643</v>
      </c>
      <c r="G3" s="55">
        <v>2101.8198608368771</v>
      </c>
      <c r="H3" s="55">
        <v>2076.3813367805433</v>
      </c>
      <c r="I3" s="55">
        <v>2039.2488968788155</v>
      </c>
      <c r="J3" s="55">
        <v>1935.84082507588</v>
      </c>
      <c r="K3" s="55">
        <v>1934.640876615538</v>
      </c>
      <c r="L3" s="55">
        <v>2001.2991696182125</v>
      </c>
      <c r="M3" s="55">
        <v>2040.2604523555078</v>
      </c>
      <c r="N3" s="55">
        <v>2025.9591928994228</v>
      </c>
      <c r="O3" s="70">
        <v>2049.9694144962873</v>
      </c>
      <c r="P3" s="107">
        <v>2040.6339723026949</v>
      </c>
      <c r="Q3" s="99">
        <v>1334.4831874471226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1492.5413736314447</v>
      </c>
      <c r="D4" s="57">
        <v>1563.3952175380862</v>
      </c>
      <c r="E4" s="57">
        <v>1406.339933637551</v>
      </c>
      <c r="F4" s="57">
        <v>1364.2111542035839</v>
      </c>
      <c r="G4" s="57">
        <v>1325.7422005082528</v>
      </c>
      <c r="H4" s="57">
        <v>1277.2609385749843</v>
      </c>
      <c r="I4" s="57">
        <v>1213.5704035174765</v>
      </c>
      <c r="J4" s="57">
        <v>1162.9893982803469</v>
      </c>
      <c r="K4" s="57">
        <v>1162.4827278376099</v>
      </c>
      <c r="L4" s="57">
        <v>1197.6720673866685</v>
      </c>
      <c r="M4" s="57">
        <v>1224.7445189146083</v>
      </c>
      <c r="N4" s="57">
        <v>1264.0957927372251</v>
      </c>
      <c r="O4" s="71">
        <v>1294.8076580932725</v>
      </c>
      <c r="P4" s="108">
        <v>1226.9630258147595</v>
      </c>
      <c r="Q4" s="100">
        <v>766.51560992722909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1.061260163247513E-3</v>
      </c>
      <c r="D5" s="57">
        <v>50.966781455271196</v>
      </c>
      <c r="E5" s="57">
        <v>127.45365361389233</v>
      </c>
      <c r="F5" s="57">
        <v>159.15790784669838</v>
      </c>
      <c r="G5" s="57">
        <v>203.43030148672921</v>
      </c>
      <c r="H5" s="57">
        <v>223.63189021045429</v>
      </c>
      <c r="I5" s="57">
        <v>258.70410407432496</v>
      </c>
      <c r="J5" s="57">
        <v>286.51549794877013</v>
      </c>
      <c r="K5" s="57">
        <v>316.94990971235677</v>
      </c>
      <c r="L5" s="57">
        <v>352.54493415168656</v>
      </c>
      <c r="M5" s="57">
        <v>389.41777895178524</v>
      </c>
      <c r="N5" s="57">
        <v>434.91563201391659</v>
      </c>
      <c r="O5" s="71">
        <v>481.63097926422154</v>
      </c>
      <c r="P5" s="108">
        <v>669.00543150475494</v>
      </c>
      <c r="Q5" s="100">
        <v>1244.2889541053701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0.43754012322974206</v>
      </c>
      <c r="D6" s="59">
        <v>11.531038821791885</v>
      </c>
      <c r="E6" s="59">
        <v>45.01831473320275</v>
      </c>
      <c r="F6" s="59">
        <v>68.872552424851207</v>
      </c>
      <c r="G6" s="59">
        <v>90.332032862861666</v>
      </c>
      <c r="H6" s="59">
        <v>103.77388887331381</v>
      </c>
      <c r="I6" s="59">
        <v>119.47212594090647</v>
      </c>
      <c r="J6" s="59">
        <v>141.58030153418031</v>
      </c>
      <c r="K6" s="59">
        <v>154.39272019654368</v>
      </c>
      <c r="L6" s="59">
        <v>175.52960010752983</v>
      </c>
      <c r="M6" s="59">
        <v>205.73861582623562</v>
      </c>
      <c r="N6" s="59">
        <v>236.79906793838936</v>
      </c>
      <c r="O6" s="72">
        <v>271.17366558519711</v>
      </c>
      <c r="P6" s="109">
        <v>359.96316704531688</v>
      </c>
      <c r="Q6" s="101">
        <v>707.42849233677669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64.85439357056039</v>
      </c>
      <c r="D7" s="57">
        <v>64.291013782643574</v>
      </c>
      <c r="E7" s="57">
        <v>64.298494556746846</v>
      </c>
      <c r="F7" s="57">
        <v>64.476756855199511</v>
      </c>
      <c r="G7" s="57">
        <v>63.435015470189811</v>
      </c>
      <c r="H7" s="57">
        <v>63.734787383521244</v>
      </c>
      <c r="I7" s="57">
        <v>63.395357769952938</v>
      </c>
      <c r="J7" s="57">
        <v>63.415465850573291</v>
      </c>
      <c r="K7" s="57">
        <v>63.092575137473219</v>
      </c>
      <c r="L7" s="57">
        <v>63.515872658298036</v>
      </c>
      <c r="M7" s="57">
        <v>63.859041654309088</v>
      </c>
      <c r="N7" s="57">
        <v>64.502584701531362</v>
      </c>
      <c r="O7" s="70">
        <v>64.214975323491558</v>
      </c>
      <c r="P7" s="107">
        <v>64.130779606806513</v>
      </c>
      <c r="Q7" s="99">
        <v>63.319282941909293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86.803657746887453</v>
      </c>
      <c r="D8" s="67">
        <f t="shared" ref="D8:N10" si="1">D$7 + ($O8 - $O$7)*D$19 + ($O8 - $O$7)*($O8 - $O$7)*ABS(D$20)</f>
        <v>86.326226144077793</v>
      </c>
      <c r="E8" s="67">
        <f t="shared" si="1"/>
        <v>85.81487260732564</v>
      </c>
      <c r="F8" s="67">
        <f t="shared" si="1"/>
        <v>85.984649396854337</v>
      </c>
      <c r="G8" s="67">
        <f t="shared" si="1"/>
        <v>85.029702902297203</v>
      </c>
      <c r="H8" s="67">
        <f t="shared" si="1"/>
        <v>85.066530355029329</v>
      </c>
      <c r="I8" s="67">
        <f t="shared" si="1"/>
        <v>84.382945859007719</v>
      </c>
      <c r="J8" s="67">
        <f t="shared" si="1"/>
        <v>83.996559167663207</v>
      </c>
      <c r="K8" s="67">
        <f t="shared" si="1"/>
        <v>83.795772673010717</v>
      </c>
      <c r="L8" s="67">
        <f t="shared" si="1"/>
        <v>84.437316025840246</v>
      </c>
      <c r="M8" s="67">
        <f t="shared" si="1"/>
        <v>85.06853071245952</v>
      </c>
      <c r="N8" s="68">
        <f t="shared" si="1"/>
        <v>86.394461121054917</v>
      </c>
      <c r="O8" s="71">
        <v>86.694846281695064</v>
      </c>
      <c r="P8" s="108">
        <v>86.794596827819007</v>
      </c>
      <c r="Q8" s="100">
        <v>85.864606141194642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129.4317182059078</v>
      </c>
      <c r="D9" s="61">
        <f t="shared" si="1"/>
        <v>126.06371614589075</v>
      </c>
      <c r="E9" s="61">
        <f t="shared" si="1"/>
        <v>124.78117399441129</v>
      </c>
      <c r="F9" s="61">
        <f t="shared" si="1"/>
        <v>125.51723962850197</v>
      </c>
      <c r="G9" s="61">
        <f t="shared" si="1"/>
        <v>124.35472096225708</v>
      </c>
      <c r="H9" s="61">
        <f t="shared" si="1"/>
        <v>124.89874850023881</v>
      </c>
      <c r="I9" s="61">
        <f t="shared" si="1"/>
        <v>123.80441106405441</v>
      </c>
      <c r="J9" s="61">
        <f t="shared" si="1"/>
        <v>122.7839825937951</v>
      </c>
      <c r="K9" s="61">
        <f t="shared" si="1"/>
        <v>122.50213763657021</v>
      </c>
      <c r="L9" s="61">
        <f t="shared" si="1"/>
        <v>123.56820171318392</v>
      </c>
      <c r="M9" s="61">
        <f t="shared" si="1"/>
        <v>124.53250746741772</v>
      </c>
      <c r="N9" s="69">
        <f t="shared" si="1"/>
        <v>126.58605551597267</v>
      </c>
      <c r="O9" s="71">
        <v>127.23412135056734</v>
      </c>
      <c r="P9" s="108">
        <v>128.35863592110698</v>
      </c>
      <c r="Q9" s="100">
        <v>129.73244065686541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163.34469574310813</v>
      </c>
      <c r="D10" s="61">
        <f t="shared" si="1"/>
        <v>155.34024141002001</v>
      </c>
      <c r="E10" s="61">
        <f t="shared" si="1"/>
        <v>153.62489414450218</v>
      </c>
      <c r="F10" s="61">
        <f t="shared" si="1"/>
        <v>155.25688446865087</v>
      </c>
      <c r="G10" s="61">
        <f t="shared" si="1"/>
        <v>153.64174800457937</v>
      </c>
      <c r="H10" s="61">
        <f t="shared" si="1"/>
        <v>155.36723958116806</v>
      </c>
      <c r="I10" s="61">
        <f t="shared" si="1"/>
        <v>154.14303724020721</v>
      </c>
      <c r="J10" s="61">
        <f t="shared" si="1"/>
        <v>152.73698039448004</v>
      </c>
      <c r="K10" s="61">
        <f t="shared" si="1"/>
        <v>152.14744898233872</v>
      </c>
      <c r="L10" s="61">
        <f t="shared" si="1"/>
        <v>153.55174839106056</v>
      </c>
      <c r="M10" s="61">
        <f t="shared" si="1"/>
        <v>154.60806408008546</v>
      </c>
      <c r="N10" s="69">
        <f t="shared" si="1"/>
        <v>156.78368078534015</v>
      </c>
      <c r="O10" s="72">
        <v>157.10128143634643</v>
      </c>
      <c r="P10" s="109">
        <v>158.26192806797758</v>
      </c>
      <c r="Q10" s="101">
        <v>159.97507055527643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9.8540548495984943</v>
      </c>
      <c r="D11" s="118">
        <v>9.6221011918978707</v>
      </c>
      <c r="E11" s="118">
        <v>8.9582632910742905</v>
      </c>
      <c r="F11" s="118">
        <v>8.8085288136296178</v>
      </c>
      <c r="G11" s="118">
        <v>8.3210327850833483</v>
      </c>
      <c r="H11" s="118">
        <v>8.3922476204361391</v>
      </c>
      <c r="I11" s="118">
        <v>8.2725754068123667</v>
      </c>
      <c r="J11" s="118">
        <v>7.7884656288839444</v>
      </c>
      <c r="K11" s="118">
        <v>7.6358227659456119</v>
      </c>
      <c r="L11" s="118">
        <v>7.9394840822724069</v>
      </c>
      <c r="M11" s="118">
        <v>8.2028807220211046</v>
      </c>
      <c r="N11" s="118">
        <v>8.0297328201752958</v>
      </c>
      <c r="O11" s="124">
        <v>8.1800555798532901</v>
      </c>
      <c r="P11" s="110">
        <v>8.6859606399507392</v>
      </c>
      <c r="Q11" s="102">
        <v>7.0877886991738004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7.7141107842712842</v>
      </c>
      <c r="D12" s="119">
        <v>8.3141260036714737</v>
      </c>
      <c r="E12" s="119">
        <v>7.0964565821845813</v>
      </c>
      <c r="F12" s="119">
        <v>7.0618681416365137</v>
      </c>
      <c r="G12" s="119">
        <v>6.7341995049947014</v>
      </c>
      <c r="H12" s="119">
        <v>6.5879751156428075</v>
      </c>
      <c r="I12" s="119">
        <v>6.3968856996464503</v>
      </c>
      <c r="J12" s="119">
        <v>6.1877202567532112</v>
      </c>
      <c r="K12" s="119">
        <v>6.1492541826255325</v>
      </c>
      <c r="L12" s="119">
        <v>6.2374739184233015</v>
      </c>
      <c r="M12" s="119">
        <v>6.2737900741205443</v>
      </c>
      <c r="N12" s="119">
        <v>6.5509741610623582</v>
      </c>
      <c r="O12" s="125">
        <v>6.8386975060615001</v>
      </c>
      <c r="P12" s="96">
        <v>6.8335455595058949</v>
      </c>
      <c r="Q12" s="103">
        <v>5.6928446408142284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6.6713365668586064</v>
      </c>
      <c r="D13" s="63">
        <f t="shared" ref="D13:N13" si="2">D$12/$O12*$O13</f>
        <v>7.1902432284038245</v>
      </c>
      <c r="E13" s="63">
        <f t="shared" si="2"/>
        <v>6.1371753162246945</v>
      </c>
      <c r="F13" s="63">
        <f t="shared" si="2"/>
        <v>6.1072624546296259</v>
      </c>
      <c r="G13" s="63">
        <f t="shared" si="2"/>
        <v>5.8238872454093542</v>
      </c>
      <c r="H13" s="63">
        <f t="shared" si="2"/>
        <v>5.697429103579335</v>
      </c>
      <c r="I13" s="63">
        <f t="shared" si="2"/>
        <v>5.5321706772840509</v>
      </c>
      <c r="J13" s="63">
        <f t="shared" si="2"/>
        <v>5.3512796962338403</v>
      </c>
      <c r="K13" s="63">
        <f t="shared" si="2"/>
        <v>5.3180133698758221</v>
      </c>
      <c r="L13" s="63">
        <f t="shared" si="2"/>
        <v>5.3943077822592</v>
      </c>
      <c r="M13" s="63">
        <f t="shared" si="2"/>
        <v>5.4257148107873281</v>
      </c>
      <c r="N13" s="127">
        <f t="shared" si="2"/>
        <v>5.665429845569645</v>
      </c>
      <c r="O13" s="125">
        <v>5.9142594678438574</v>
      </c>
      <c r="P13" s="96">
        <v>7.5154985403808299</v>
      </c>
      <c r="Q13" s="103">
        <v>8.437065555642846</v>
      </c>
    </row>
    <row r="14" spans="1:156" ht="15.75" thickBot="1" x14ac:dyDescent="0.3">
      <c r="A14" s="139"/>
      <c r="B14" s="131" t="s">
        <v>51</v>
      </c>
      <c r="C14" s="64">
        <f>C12/$O12*$O14</f>
        <v>5.6220337850456854</v>
      </c>
      <c r="D14" s="65">
        <f>D12/$O12*$O14</f>
        <v>6.0593240871097267</v>
      </c>
      <c r="E14" s="65">
        <f t="shared" ref="E14:N14" si="3">E12/$O12*$O14</f>
        <v>5.171888215618929</v>
      </c>
      <c r="F14" s="65">
        <f t="shared" si="3"/>
        <v>5.1466802056782672</v>
      </c>
      <c r="G14" s="65">
        <f t="shared" si="3"/>
        <v>4.9078757346229365</v>
      </c>
      <c r="H14" s="65">
        <f t="shared" si="3"/>
        <v>4.8013075921469168</v>
      </c>
      <c r="I14" s="65">
        <f t="shared" si="3"/>
        <v>4.6620418773108474</v>
      </c>
      <c r="J14" s="65">
        <f t="shared" si="3"/>
        <v>4.5096023778668535</v>
      </c>
      <c r="K14" s="65">
        <f t="shared" si="3"/>
        <v>4.4815683536777247</v>
      </c>
      <c r="L14" s="65">
        <f t="shared" si="3"/>
        <v>4.5458627809983856</v>
      </c>
      <c r="M14" s="65">
        <f t="shared" si="3"/>
        <v>4.5723299474654757</v>
      </c>
      <c r="N14" s="128">
        <f t="shared" si="3"/>
        <v>4.7743413451551868</v>
      </c>
      <c r="O14" s="126">
        <v>4.9840337402436425</v>
      </c>
      <c r="P14" s="111">
        <v>5.5346583830108571</v>
      </c>
      <c r="Q14" s="104">
        <v>6.5121613857675795</v>
      </c>
    </row>
    <row r="15" spans="1:156" x14ac:dyDescent="0.25">
      <c r="A15" s="137" t="s">
        <v>40</v>
      </c>
      <c r="B15" s="129" t="s">
        <v>38</v>
      </c>
      <c r="C15" s="121">
        <v>-4.9965500226116344</v>
      </c>
      <c r="D15" s="118">
        <v>-5.4809683258581421</v>
      </c>
      <c r="E15" s="118">
        <v>-5.5847367619068207</v>
      </c>
      <c r="F15" s="118">
        <v>-5.6491054688875133</v>
      </c>
      <c r="G15" s="118">
        <v>-5.1652820458852062</v>
      </c>
      <c r="H15" s="118">
        <v>-5.7717228737752553</v>
      </c>
      <c r="I15" s="118">
        <v>-5.6087234498164769</v>
      </c>
      <c r="J15" s="118">
        <v>-5.323417383369331</v>
      </c>
      <c r="K15" s="118">
        <v>-5.2877927549516146</v>
      </c>
      <c r="L15" s="118">
        <v>-5.4128494820917661</v>
      </c>
      <c r="M15" s="118">
        <v>-6.6574961504223618</v>
      </c>
      <c r="N15" s="118">
        <v>-5.9378853483305516</v>
      </c>
      <c r="O15" s="118">
        <v>-4.8752544457278759</v>
      </c>
      <c r="P15" s="96">
        <v>-4.6232902349308338</v>
      </c>
      <c r="Q15" s="103">
        <v>-3.8460372292144709</v>
      </c>
    </row>
    <row r="16" spans="1:156" ht="15.75" thickBot="1" x14ac:dyDescent="0.3">
      <c r="A16" s="138"/>
      <c r="B16" s="122" t="s">
        <v>39</v>
      </c>
      <c r="C16" s="123">
        <v>-3.6254112239231198</v>
      </c>
      <c r="D16" s="119">
        <v>-4.9134111958468996</v>
      </c>
      <c r="E16" s="119">
        <v>-4.026279231794109</v>
      </c>
      <c r="F16" s="119">
        <v>-4.3231813206312921</v>
      </c>
      <c r="G16" s="119">
        <v>-3.8975339926033739</v>
      </c>
      <c r="H16" s="119">
        <v>-4.1674990545492463</v>
      </c>
      <c r="I16" s="119">
        <v>-4.3456021247076411</v>
      </c>
      <c r="J16" s="119">
        <v>-4.5133414681367983</v>
      </c>
      <c r="K16" s="119">
        <v>-4.8432507667525417</v>
      </c>
      <c r="L16" s="119">
        <v>-4.5167084333263929</v>
      </c>
      <c r="M16" s="119">
        <v>-4.8667570184185562</v>
      </c>
      <c r="N16" s="119">
        <v>-4.7553887136611248</v>
      </c>
      <c r="O16" s="125">
        <v>-4.0827322652996205</v>
      </c>
      <c r="P16" s="96">
        <v>-3.5670437697618507</v>
      </c>
      <c r="Q16" s="103">
        <v>-2.9729938329621857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-1.9531234817016874</v>
      </c>
      <c r="D17" s="63">
        <f t="shared" si="4"/>
        <v>-1.9531234817016874</v>
      </c>
      <c r="E17" s="63">
        <f t="shared" si="4"/>
        <v>-1.9531234817016874</v>
      </c>
      <c r="F17" s="63">
        <f t="shared" si="4"/>
        <v>-1.9531234817016874</v>
      </c>
      <c r="G17" s="63">
        <f t="shared" si="4"/>
        <v>-1.9531234817016874</v>
      </c>
      <c r="H17" s="63">
        <f t="shared" si="4"/>
        <v>-1.9531234817016874</v>
      </c>
      <c r="I17" s="63">
        <f t="shared" si="4"/>
        <v>-1.9531234817016874</v>
      </c>
      <c r="J17" s="63">
        <f t="shared" si="4"/>
        <v>-1.9531234817016874</v>
      </c>
      <c r="K17" s="63">
        <f t="shared" si="4"/>
        <v>-1.9531234817016874</v>
      </c>
      <c r="L17" s="63">
        <f t="shared" si="4"/>
        <v>-1.9531234817016874</v>
      </c>
      <c r="M17" s="63">
        <f t="shared" si="4"/>
        <v>-1.9531234817016874</v>
      </c>
      <c r="N17" s="127">
        <f>$O17</f>
        <v>-1.9531234817016874</v>
      </c>
      <c r="O17" s="125">
        <v>-1.9531234817016874</v>
      </c>
      <c r="P17" s="96">
        <v>-1.8958592152205145</v>
      </c>
      <c r="Q17" s="103">
        <v>-2.500660648732429</v>
      </c>
      <c r="R17" s="116"/>
      <c r="T17" s="41"/>
    </row>
    <row r="18" spans="1:273" ht="15.75" thickBot="1" x14ac:dyDescent="0.3">
      <c r="A18" s="139"/>
      <c r="B18" s="131" t="s">
        <v>51</v>
      </c>
      <c r="C18" s="64">
        <f t="shared" si="4"/>
        <v>-1.4909804893344725</v>
      </c>
      <c r="D18" s="65">
        <f t="shared" si="4"/>
        <v>-1.4909804893344725</v>
      </c>
      <c r="E18" s="65">
        <f t="shared" si="4"/>
        <v>-1.4909804893344725</v>
      </c>
      <c r="F18" s="65">
        <f t="shared" si="4"/>
        <v>-1.4909804893344725</v>
      </c>
      <c r="G18" s="65">
        <f t="shared" si="4"/>
        <v>-1.4909804893344725</v>
      </c>
      <c r="H18" s="65">
        <f t="shared" si="4"/>
        <v>-1.4909804893344725</v>
      </c>
      <c r="I18" s="65">
        <f t="shared" si="4"/>
        <v>-1.4909804893344725</v>
      </c>
      <c r="J18" s="65">
        <f t="shared" si="4"/>
        <v>-1.4909804893344725</v>
      </c>
      <c r="K18" s="65">
        <f t="shared" si="4"/>
        <v>-1.4909804893344725</v>
      </c>
      <c r="L18" s="65">
        <f t="shared" si="4"/>
        <v>-1.4909804893344725</v>
      </c>
      <c r="M18" s="65">
        <f t="shared" si="4"/>
        <v>-1.4909804893344725</v>
      </c>
      <c r="N18" s="128">
        <f>$O18</f>
        <v>-1.4909804893344725</v>
      </c>
      <c r="O18" s="126">
        <v>-1.4909804893344725</v>
      </c>
      <c r="P18" s="111">
        <v>-1.0022105524173028</v>
      </c>
      <c r="Q18" s="104">
        <v>-1.6538936720473618</v>
      </c>
      <c r="R18" s="116"/>
    </row>
    <row r="19" spans="1:273" ht="15.75" thickBot="1" x14ac:dyDescent="0.3">
      <c r="A19" s="40"/>
      <c r="B19" s="40"/>
      <c r="C19" s="90">
        <v>0.94959685824916829</v>
      </c>
      <c r="D19" s="89">
        <v>0.98021887294481569</v>
      </c>
      <c r="E19" s="89">
        <v>0.95569183533345026</v>
      </c>
      <c r="F19" s="89">
        <v>0.95019680093911252</v>
      </c>
      <c r="G19" s="89">
        <v>0.95726156190865908</v>
      </c>
      <c r="H19" s="89">
        <v>0.93692924664837729</v>
      </c>
      <c r="I19" s="89">
        <v>0.91977297664616187</v>
      </c>
      <c r="J19" s="89">
        <v>0.9008191153404369</v>
      </c>
      <c r="K19" s="89">
        <v>0.90890165532099576</v>
      </c>
      <c r="L19" s="89">
        <v>0.91833786151835739</v>
      </c>
      <c r="M19" s="89">
        <v>0.93279117089623287</v>
      </c>
      <c r="N19" s="89">
        <v>0.96757242489079121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1.192155496664953E-3</v>
      </c>
      <c r="D20" s="89">
        <v>-3.6780523912780684E-8</v>
      </c>
      <c r="E20" s="89">
        <v>6.4409348756889388E-5</v>
      </c>
      <c r="F20" s="89">
        <v>2.9206025382090875E-4</v>
      </c>
      <c r="G20" s="89">
        <v>1.4954359343506528E-4</v>
      </c>
      <c r="H20" s="89">
        <v>5.3368416481417206E-4</v>
      </c>
      <c r="I20" s="89">
        <v>6.158377159957933E-4</v>
      </c>
      <c r="J20" s="89">
        <v>6.5459460468820152E-4</v>
      </c>
      <c r="K20" s="89">
        <v>5.366746001395057E-4</v>
      </c>
      <c r="L20" s="89">
        <v>5.4878739282321386E-4</v>
      </c>
      <c r="M20" s="89">
        <v>4.758414481161835E-4</v>
      </c>
      <c r="N20" s="89">
        <v>2.7896442494383086E-4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1" si="5">C5/(C3*$P21 + C5)</f>
        <v>3.3237960001883975E-7</v>
      </c>
      <c r="D21" s="15">
        <f t="shared" si="5"/>
        <v>1.5659101403457793E-2</v>
      </c>
      <c r="E21" s="15">
        <f t="shared" si="5"/>
        <v>4.1445990292871382E-2</v>
      </c>
      <c r="F21" s="15">
        <f t="shared" si="5"/>
        <v>5.2775373243134006E-2</v>
      </c>
      <c r="G21" s="15">
        <f t="shared" si="5"/>
        <v>6.8733669477749698E-2</v>
      </c>
      <c r="H21" s="15">
        <f t="shared" si="5"/>
        <v>7.5896655331763541E-2</v>
      </c>
      <c r="I21" s="15">
        <f t="shared" si="5"/>
        <v>8.8207326289079874E-2</v>
      </c>
      <c r="J21" s="15">
        <f t="shared" si="5"/>
        <v>0.10141729163641998</v>
      </c>
      <c r="K21" s="15">
        <f t="shared" si="5"/>
        <v>0.11105557402796296</v>
      </c>
      <c r="L21" s="15">
        <f t="shared" si="5"/>
        <v>0.11842351275285237</v>
      </c>
      <c r="M21" s="15">
        <f t="shared" si="5"/>
        <v>0.12705519477870256</v>
      </c>
      <c r="N21" s="15">
        <f t="shared" si="5"/>
        <v>0.14067230684287854</v>
      </c>
      <c r="O21" s="16">
        <f>O5/(O3*$P21 + O5)</f>
        <v>0.15193910015473744</v>
      </c>
      <c r="P21" s="14">
        <f>(1 - P$1) / P$1 * (P5/P3)</f>
        <v>1.3113678211479247</v>
      </c>
      <c r="Q21" s="105">
        <f>(1 - Q$1) / Q$1 * (Q5/Q3)</f>
        <v>0.93241261172102519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ref="C22:N22" si="6">C6/(C4*$P22 + C6)</f>
        <v>2.4974479732762334E-4</v>
      </c>
      <c r="D22" s="52">
        <f t="shared" si="6"/>
        <v>6.2458568677446801E-3</v>
      </c>
      <c r="E22" s="52">
        <f t="shared" si="6"/>
        <v>2.6553658255200702E-2</v>
      </c>
      <c r="F22" s="52">
        <f t="shared" si="6"/>
        <v>4.1246305368440685E-2</v>
      </c>
      <c r="G22" s="52">
        <f t="shared" si="6"/>
        <v>5.487629464687075E-2</v>
      </c>
      <c r="H22" s="52">
        <f t="shared" si="6"/>
        <v>6.47513700645964E-2</v>
      </c>
      <c r="I22" s="52">
        <f t="shared" si="6"/>
        <v>7.7397948826553639E-2</v>
      </c>
      <c r="J22" s="52">
        <f t="shared" si="6"/>
        <v>9.3988399782976906E-2</v>
      </c>
      <c r="K22" s="52">
        <f t="shared" si="6"/>
        <v>0.10166932912261244</v>
      </c>
      <c r="L22" s="52">
        <f t="shared" si="6"/>
        <v>0.11102377928287423</v>
      </c>
      <c r="M22" s="52">
        <f t="shared" si="6"/>
        <v>0.12522223850859382</v>
      </c>
      <c r="N22" s="52">
        <f t="shared" si="6"/>
        <v>0.1376556783175226</v>
      </c>
      <c r="O22" s="53">
        <f>O6/(O4*$P22 + O6)</f>
        <v>0.15143929793343305</v>
      </c>
      <c r="P22" s="97">
        <f>(1 - P$1) / P$1 * (P6/P4)</f>
        <v>1.1735094195076821</v>
      </c>
      <c r="Q22" s="52">
        <f>(1 - Q$1) / Q$1 * (Q6/Q4)</f>
        <v>0.92291465845547227</v>
      </c>
      <c r="R22" s="14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67.415000000000006</v>
      </c>
      <c r="D27" s="37">
        <v>68.268000000000001</v>
      </c>
      <c r="E27" s="37">
        <v>69.438999999999993</v>
      </c>
      <c r="F27" s="37">
        <v>70.878</v>
      </c>
      <c r="G27" s="37">
        <v>71.024000000000001</v>
      </c>
      <c r="H27" s="37">
        <v>73.634</v>
      </c>
      <c r="I27" s="37">
        <v>75.853999999999999</v>
      </c>
      <c r="J27" s="37">
        <v>74.325999999999993</v>
      </c>
      <c r="K27" s="37">
        <v>72.744</v>
      </c>
      <c r="L27" s="37">
        <v>73.256</v>
      </c>
      <c r="M27" s="37">
        <v>69.584999999999994</v>
      </c>
      <c r="N27" s="37">
        <v>68.415000000000006</v>
      </c>
      <c r="O27" s="37">
        <v>71.706999999999994</v>
      </c>
      <c r="P27" s="37">
        <v>70.488</v>
      </c>
      <c r="Q27" s="37">
        <v>72.024000000000001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64.128844378675041</v>
      </c>
      <c r="T27" s="4">
        <f t="shared" si="7"/>
        <v>64.836398005463053</v>
      </c>
      <c r="U27" s="4">
        <f t="shared" si="7"/>
        <v>67.157035861137857</v>
      </c>
      <c r="V27" s="4">
        <f t="shared" si="7"/>
        <v>67.832411488389951</v>
      </c>
      <c r="W27" s="4">
        <f t="shared" si="7"/>
        <v>68.065237762937414</v>
      </c>
      <c r="X27" s="4">
        <f t="shared" si="7"/>
        <v>70.963606255443977</v>
      </c>
      <c r="Y27" s="4">
        <f t="shared" si="7"/>
        <v>72.805523373178374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67.553542774135508</v>
      </c>
      <c r="AD27" s="4" t="e">
        <f t="shared" si="7"/>
        <v>#N/A</v>
      </c>
      <c r="AE27" s="4">
        <f t="shared" si="7"/>
        <v>68.45579271854487</v>
      </c>
      <c r="AF27" s="4">
        <f t="shared" si="7"/>
        <v>69.799517865866477</v>
      </c>
      <c r="AG27" s="4" t="e">
        <f t="shared" si="7"/>
        <v>#N/A</v>
      </c>
      <c r="AI27" s="4">
        <f t="shared" ref="AI27:AW43" si="8">IF(OR($B27 &lt; C$230, $B27 &gt; C$233), 0, C27-S27)</f>
        <v>3.2861556213249656</v>
      </c>
      <c r="AJ27" s="4">
        <f t="shared" si="8"/>
        <v>3.4316019945369476</v>
      </c>
      <c r="AK27" s="4">
        <f t="shared" si="8"/>
        <v>2.2819641388621363</v>
      </c>
      <c r="AL27" s="4">
        <f t="shared" si="8"/>
        <v>3.045588511610049</v>
      </c>
      <c r="AM27" s="4">
        <f t="shared" si="8"/>
        <v>2.9587622370625866</v>
      </c>
      <c r="AN27" s="4">
        <f t="shared" si="8"/>
        <v>2.6703937445560229</v>
      </c>
      <c r="AO27" s="4">
        <f t="shared" si="8"/>
        <v>3.0484766268216248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2.0314572258644858</v>
      </c>
      <c r="AT27" s="4">
        <f t="shared" si="8"/>
        <v>0</v>
      </c>
      <c r="AU27" s="4">
        <f t="shared" si="8"/>
        <v>3.2512072814551232</v>
      </c>
      <c r="AV27" s="4">
        <f t="shared" si="8"/>
        <v>0.68848213413352255</v>
      </c>
      <c r="AW27" s="4">
        <f t="shared" si="8"/>
        <v>0</v>
      </c>
      <c r="AY27" s="2">
        <f>IF(OR($B27 &lt; C$230, $B27 &gt; C$233), #N/A, ((1-FG27)*DK27) + (FG27 - FW27)*EA27 + (FW27*EQ27))</f>
        <v>64.128844301259704</v>
      </c>
      <c r="AZ27" s="2">
        <f t="shared" ref="AZ27:BM42" si="9">IF(OR($B27 &lt; D$230, $B27 &gt; D$233), #N/A, ((1-FH27)*DL27) + (FH27 - FX27)*EB27 + (FX27*ER27))</f>
        <v>64.836397964504613</v>
      </c>
      <c r="BA27" s="2">
        <f t="shared" si="9"/>
        <v>67.157035859835844</v>
      </c>
      <c r="BB27" s="2">
        <f t="shared" si="9"/>
        <v>67.832411487932347</v>
      </c>
      <c r="BC27" s="2">
        <f t="shared" si="9"/>
        <v>68.065237762889069</v>
      </c>
      <c r="BD27" s="2">
        <f t="shared" si="9"/>
        <v>70.963606255384931</v>
      </c>
      <c r="BE27" s="2">
        <f t="shared" si="9"/>
        <v>72.805523373143586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67.553542774121794</v>
      </c>
      <c r="BJ27" s="2" t="e">
        <f t="shared" si="9"/>
        <v>#N/A</v>
      </c>
      <c r="BK27" s="2">
        <f t="shared" si="9"/>
        <v>68.455792718536571</v>
      </c>
      <c r="BL27" s="2">
        <f t="shared" si="9"/>
        <v>69.799517865593828</v>
      </c>
      <c r="BM27" s="2" t="e">
        <f t="shared" si="9"/>
        <v>#N/A</v>
      </c>
      <c r="BO27" s="2">
        <f t="shared" ref="BO27:BO90" si="10">IF(AND(IY27 &lt; $CC$22, $B27 &lt; C$7, $B27 &gt; C$230), C27, "")</f>
        <v>67.415000000000006</v>
      </c>
      <c r="BP27" s="2">
        <f t="shared" ref="BP27:BP90" si="11">IF(AND(IZ27 &lt; $CC$22, $B27 &lt; D$7, $B27 &gt; D$230), D27, "")</f>
        <v>68.268000000000001</v>
      </c>
      <c r="BQ27" s="2">
        <f t="shared" ref="BQ27:BQ90" si="12">IF(AND(JA27 &lt; $CC$22, $B27 &lt; E$7, $B27 &gt; E$230), E27, "")</f>
        <v>69.438999999999993</v>
      </c>
      <c r="BR27" s="2">
        <f t="shared" ref="BR27:BR90" si="13">IF(AND(JB27 &lt; $CC$22, $B27 &lt; F$7, $B27 &gt; F$230), F27, "")</f>
        <v>70.878</v>
      </c>
      <c r="BS27" s="2">
        <f t="shared" ref="BS27:BS90" si="14">IF(AND(JC27 &lt; $CC$22, $B27 &lt; G$7, $B27 &gt; G$230), G27, "")</f>
        <v>71.024000000000001</v>
      </c>
      <c r="BT27" s="2">
        <f t="shared" ref="BT27:BT90" si="15">IF(AND(JD27 &lt; $CC$22, $B27 &lt; H$7, $B27 &gt; H$230), H27, "")</f>
        <v>73.634</v>
      </c>
      <c r="BU27" s="2">
        <f t="shared" ref="BU27:BU90" si="16">IF(AND(JE27 &lt; $CC$22, $B27 &lt; I$7, $B27 &gt; I$230), I27, "")</f>
        <v>75.853999999999999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69.584999999999994</v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71.706999999999994</v>
      </c>
      <c r="CB27" s="2">
        <f t="shared" ref="CB27:CB90" si="23">IF(AND(JL27 &lt; $CC$22, $B27 &lt; P$7, $B27 &gt; P$230), P27, "")</f>
        <v>70.488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64.026590243902447</v>
      </c>
      <c r="DL27" s="2">
        <f t="shared" si="41"/>
        <v>64.812307317073149</v>
      </c>
      <c r="DM27" s="2">
        <f t="shared" si="41"/>
        <v>66.945998892580278</v>
      </c>
      <c r="DN27" s="2">
        <f t="shared" si="41"/>
        <v>67.658901439645604</v>
      </c>
      <c r="DO27" s="2">
        <f t="shared" si="41"/>
        <v>67.950446088794934</v>
      </c>
      <c r="DP27" s="2">
        <f t="shared" si="41"/>
        <v>70.873568710359422</v>
      </c>
      <c r="DQ27" s="2">
        <f t="shared" si="41"/>
        <v>72.732217758985215</v>
      </c>
      <c r="DR27" s="2">
        <f t="shared" si="41"/>
        <v>72.026446047051849</v>
      </c>
      <c r="DS27" s="2">
        <f t="shared" si="41"/>
        <v>70.06003170731708</v>
      </c>
      <c r="DT27" s="2">
        <f t="shared" si="41"/>
        <v>69.300093023255826</v>
      </c>
      <c r="DU27" s="2">
        <f t="shared" si="41"/>
        <v>67.418167019027493</v>
      </c>
      <c r="DV27" s="2">
        <f t="shared" si="41"/>
        <v>66.515073089700991</v>
      </c>
      <c r="DW27" s="2">
        <f t="shared" si="41"/>
        <v>68.305051515151519</v>
      </c>
      <c r="DX27" s="2">
        <f t="shared" si="41"/>
        <v>69.778037652270243</v>
      </c>
      <c r="DY27" s="2">
        <f t="shared" si="41"/>
        <v>70.619972874493939</v>
      </c>
      <c r="EA27" s="2">
        <f t="shared" ref="EA27:EO43" si="42">CE$228*$B27+CE$229</f>
        <v>68.282735099337742</v>
      </c>
      <c r="EB27" s="2">
        <f t="shared" si="42"/>
        <v>65.816528840005105</v>
      </c>
      <c r="EC27" s="2">
        <f t="shared" si="42"/>
        <v>77.168073681963705</v>
      </c>
      <c r="ED27" s="2">
        <f t="shared" si="42"/>
        <v>76.493034930340826</v>
      </c>
      <c r="EE27" s="2">
        <f t="shared" si="42"/>
        <v>73.889172656519577</v>
      </c>
      <c r="EF27" s="2">
        <f t="shared" si="42"/>
        <v>75.583169358909643</v>
      </c>
      <c r="EG27" s="2">
        <f t="shared" si="42"/>
        <v>76.552731430497815</v>
      </c>
      <c r="EH27" s="2">
        <f t="shared" si="42"/>
        <v>80.659817978486558</v>
      </c>
      <c r="EI27" s="2">
        <f t="shared" si="42"/>
        <v>77.040462386511024</v>
      </c>
      <c r="EJ27" s="2">
        <f t="shared" si="42"/>
        <v>76.01491171442045</v>
      </c>
      <c r="EK27" s="2">
        <f t="shared" si="42"/>
        <v>74.892323953965558</v>
      </c>
      <c r="EL27" s="2">
        <f t="shared" si="42"/>
        <v>74.263247360025275</v>
      </c>
      <c r="EM27" s="2">
        <f t="shared" si="42"/>
        <v>76.944331252591041</v>
      </c>
      <c r="EN27" s="2">
        <f t="shared" si="42"/>
        <v>70.867757464772083</v>
      </c>
      <c r="EO27" s="2">
        <f t="shared" si="42"/>
        <v>72.831765858046879</v>
      </c>
      <c r="EQ27" s="2">
        <f t="shared" ref="EQ27:FE43" si="43">CU$228*$B27+CU$229</f>
        <v>64.930528156757703</v>
      </c>
      <c r="ER27" s="2">
        <f t="shared" si="43"/>
        <v>65.359100569077782</v>
      </c>
      <c r="ES27" s="2">
        <f t="shared" si="43"/>
        <v>72.442040094109203</v>
      </c>
      <c r="ET27" s="2">
        <f t="shared" si="43"/>
        <v>71.959268801338098</v>
      </c>
      <c r="EU27" s="2">
        <f t="shared" si="43"/>
        <v>70.705788012378079</v>
      </c>
      <c r="EV27" s="2">
        <f t="shared" si="43"/>
        <v>72.074013681617458</v>
      </c>
      <c r="EW27" s="2">
        <f t="shared" si="43"/>
        <v>73.206459839328858</v>
      </c>
      <c r="EX27" s="2">
        <f t="shared" si="43"/>
        <v>73.624531811071577</v>
      </c>
      <c r="EY27" s="2">
        <f t="shared" si="43"/>
        <v>71.665152559932167</v>
      </c>
      <c r="EZ27" s="2">
        <f t="shared" si="43"/>
        <v>71.352030743076995</v>
      </c>
      <c r="FA27" s="2">
        <f t="shared" si="43"/>
        <v>70.469551749830316</v>
      </c>
      <c r="FB27" s="2">
        <f t="shared" si="43"/>
        <v>70.958188239640009</v>
      </c>
      <c r="FC27" s="2">
        <f t="shared" si="43"/>
        <v>72.030382498320762</v>
      </c>
      <c r="FD27" s="2">
        <f t="shared" si="43"/>
        <v>71.390495450772065</v>
      </c>
      <c r="FE27" s="2">
        <f t="shared" si="43"/>
        <v>76.537869684735597</v>
      </c>
      <c r="FG27" s="2">
        <f t="shared" ref="FG27:FU43" si="44">POWER(10,($B27-C$231)/C$229)/(1+POWER(10,($B27-C$231)/C$229))</f>
        <v>2.4025272058534941E-2</v>
      </c>
      <c r="FH27" s="2">
        <f t="shared" si="44"/>
        <v>2.3989654269124555E-2</v>
      </c>
      <c r="FI27" s="2">
        <f t="shared" si="44"/>
        <v>2.0645549573080915E-2</v>
      </c>
      <c r="FJ27" s="2">
        <f t="shared" si="44"/>
        <v>1.964118407235995E-2</v>
      </c>
      <c r="FK27" s="2">
        <f t="shared" si="44"/>
        <v>1.932972482053397E-2</v>
      </c>
      <c r="FL27" s="2">
        <f t="shared" si="44"/>
        <v>1.9118327058406003E-2</v>
      </c>
      <c r="FM27" s="2">
        <f t="shared" si="44"/>
        <v>1.9187969266737107E-2</v>
      </c>
      <c r="FN27" s="2">
        <f t="shared" si="44"/>
        <v>1.7167514839528972E-2</v>
      </c>
      <c r="FO27" s="2">
        <f t="shared" si="44"/>
        <v>1.7076504910486262E-2</v>
      </c>
      <c r="FP27" s="2">
        <f t="shared" si="44"/>
        <v>1.760355112179263E-2</v>
      </c>
      <c r="FQ27" s="2">
        <f t="shared" si="44"/>
        <v>1.8112898809580211E-2</v>
      </c>
      <c r="FR27" s="2">
        <f t="shared" si="44"/>
        <v>1.6431399311497345E-2</v>
      </c>
      <c r="FS27" s="2">
        <f t="shared" si="44"/>
        <v>1.7448648833836018E-2</v>
      </c>
      <c r="FT27" s="2">
        <f t="shared" si="44"/>
        <v>1.9711460544997044E-2</v>
      </c>
      <c r="FU27" s="2">
        <f t="shared" si="44"/>
        <v>1.4775519075362278E-2</v>
      </c>
      <c r="FW27" s="2">
        <f>POWER(10,($B27-C$232)/C$229)/(1+POWER(10,($B27-C$232)/C$229))</f>
        <v>2.925580436689526E-7</v>
      </c>
      <c r="FX27" s="2">
        <f t="shared" ref="FX27:GK42" si="45">POWER(10,($B27-D$232)/D$229)/(1+POWER(10,($B27-D$232)/D$229))</f>
        <v>6.1149101212632077E-7</v>
      </c>
      <c r="FY27" s="2">
        <f t="shared" si="45"/>
        <v>7.1614987952470377E-7</v>
      </c>
      <c r="FZ27" s="2">
        <f t="shared" si="45"/>
        <v>6.1620377367661865E-7</v>
      </c>
      <c r="GA27" s="2">
        <f t="shared" si="45"/>
        <v>7.1503906476137152E-7</v>
      </c>
      <c r="GB27" s="2">
        <f t="shared" si="45"/>
        <v>6.0997235410720067E-7</v>
      </c>
      <c r="GC27" s="2">
        <f t="shared" si="45"/>
        <v>6.8277594792296695E-7</v>
      </c>
      <c r="GD27" s="2">
        <f t="shared" si="45"/>
        <v>7.7717790766936732E-7</v>
      </c>
      <c r="GE27" s="2">
        <f t="shared" si="45"/>
        <v>8.2054364135669663E-7</v>
      </c>
      <c r="GF27" s="2">
        <f t="shared" si="45"/>
        <v>7.2099084677074926E-7</v>
      </c>
      <c r="GG27" s="2">
        <f t="shared" si="45"/>
        <v>6.5414970925700295E-7</v>
      </c>
      <c r="GH27" s="2">
        <f t="shared" si="45"/>
        <v>5.3536815666640464E-7</v>
      </c>
      <c r="GI27" s="2">
        <f t="shared" si="45"/>
        <v>5.1993435747816736E-7</v>
      </c>
      <c r="GJ27" s="2">
        <f t="shared" si="45"/>
        <v>4.6722134400472409E-7</v>
      </c>
      <c r="GK27" s="2">
        <f t="shared" si="45"/>
        <v>3.9902215013593952E-7</v>
      </c>
      <c r="GM27" s="92">
        <f xml:space="preserve"> _xlfn.NORM.DIST($B27, C$7, ABS(C$11), TRUE) * _xlfn.NORM.DIST(($B27 - C$7)*C$15, 0, ABS(C$11), TRUE) * 2</f>
        <v>4.6574726346769934E-11</v>
      </c>
      <c r="GN27" s="92">
        <f t="shared" ref="GN27:HA42" si="46" xml:space="preserve"> _xlfn.NORM.DIST($B27, D$7, ABS(D$11), TRUE) * _xlfn.NORM.DIST(($B27 - D$7)*D$15, 0, ABS(D$11), TRUE) * 2</f>
        <v>2.3635035396358585E-11</v>
      </c>
      <c r="GO27" s="92">
        <f t="shared" si="46"/>
        <v>7.0965226410464366E-13</v>
      </c>
      <c r="GP27" s="92">
        <f t="shared" si="46"/>
        <v>2.4832238636833636E-13</v>
      </c>
      <c r="GQ27" s="92">
        <f t="shared" si="46"/>
        <v>2.4697523259566672E-14</v>
      </c>
      <c r="GR27" s="92">
        <f t="shared" si="46"/>
        <v>3.0902215142816986E-14</v>
      </c>
      <c r="GS27" s="92">
        <f t="shared" si="46"/>
        <v>1.8119308203185642E-14</v>
      </c>
      <c r="GT27" s="92">
        <f t="shared" si="46"/>
        <v>3.8806838278468181E-16</v>
      </c>
      <c r="GU27" s="92">
        <f t="shared" si="46"/>
        <v>1.4240409456312384E-16</v>
      </c>
      <c r="GV27" s="92">
        <f t="shared" si="46"/>
        <v>1.2441921147031791E-15</v>
      </c>
      <c r="GW27" s="92">
        <f t="shared" si="46"/>
        <v>6.973907620207686E-15</v>
      </c>
      <c r="GX27" s="92">
        <f t="shared" si="46"/>
        <v>9.5142691653051137E-16</v>
      </c>
      <c r="GY27" s="92">
        <f t="shared" si="46"/>
        <v>4.1541360451808061E-15</v>
      </c>
      <c r="GZ27" s="92">
        <f t="shared" si="46"/>
        <v>1.5445010448233411E-13</v>
      </c>
      <c r="HA27" s="92">
        <f t="shared" si="46"/>
        <v>4.1246424067163293E-19</v>
      </c>
      <c r="HC27" s="92">
        <f xml:space="preserve"> _xlfn.NORM.DIST($B27, C$8, ABS(C$12), TRUE) * _xlfn.NORM.DIST(($B27 - C$8)*C$16, 0, ABS(C$12), TRUE) * 2</f>
        <v>2.2491219312309657E-29</v>
      </c>
      <c r="HD27" s="92">
        <f t="shared" ref="HD27:HQ42" si="47" xml:space="preserve"> _xlfn.NORM.DIST($B27, D$8, ABS(D$12), TRUE) * _xlfn.NORM.DIST(($B27 - D$8)*D$16, 0, ABS(D$12), TRUE) * 2</f>
        <v>2.9606981619190831E-25</v>
      </c>
      <c r="HE27" s="92">
        <f t="shared" si="47"/>
        <v>1.1551858817398262E-33</v>
      </c>
      <c r="HF27" s="92">
        <f t="shared" si="47"/>
        <v>4.1772473325185192E-34</v>
      </c>
      <c r="HG27" s="92">
        <f t="shared" si="47"/>
        <v>1.5074480211438653E-36</v>
      </c>
      <c r="HH27" s="92">
        <f t="shared" si="47"/>
        <v>3.8319921290957064E-38</v>
      </c>
      <c r="HI27" s="92">
        <f t="shared" si="47"/>
        <v>9.8532078787088604E-40</v>
      </c>
      <c r="HJ27" s="92">
        <f t="shared" si="47"/>
        <v>5.6560767213553036E-42</v>
      </c>
      <c r="HK27" s="92">
        <f t="shared" si="47"/>
        <v>2.7679432821131779E-42</v>
      </c>
      <c r="HL27" s="92">
        <f t="shared" si="47"/>
        <v>9.4442750953618209E-42</v>
      </c>
      <c r="HM27" s="92">
        <f t="shared" si="47"/>
        <v>6.9749127613603553E-42</v>
      </c>
      <c r="HN27" s="92">
        <f t="shared" si="47"/>
        <v>1.0283397980678203E-39</v>
      </c>
      <c r="HO27" s="92">
        <f t="shared" si="47"/>
        <v>7.9209419986610858E-37</v>
      </c>
      <c r="HP27" s="92">
        <f t="shared" si="47"/>
        <v>5.8189869639734077E-37</v>
      </c>
      <c r="HQ27" s="92">
        <f t="shared" si="47"/>
        <v>2.0984581837886212E-51</v>
      </c>
      <c r="HS27" s="92">
        <f xml:space="preserve"> _xlfn.NORM.DIST($B27, C$9, ABS(C$13), TRUE) * _xlfn.NORM.DIST(($B27 - C$9)*C$17, 0, ABS(C$13), TRUE) * 2</f>
        <v>7.5438576207421996E-84</v>
      </c>
      <c r="HT27" s="92">
        <f t="shared" ref="HT27:IG42" si="48" xml:space="preserve"> _xlfn.NORM.DIST($B27, D$9, ABS(D$13), TRUE) * _xlfn.NORM.DIST(($B27 - D$9)*D$17, 0, ABS(D$13), TRUE) * 2</f>
        <v>8.0777902367187295E-69</v>
      </c>
      <c r="HU27" s="92">
        <f t="shared" si="48"/>
        <v>6.6986631867213246E-92</v>
      </c>
      <c r="HV27" s="92">
        <f t="shared" si="48"/>
        <v>7.3662358719309616E-94</v>
      </c>
      <c r="HW27" s="92">
        <f t="shared" si="48"/>
        <v>3.6939831811817163E-101</v>
      </c>
      <c r="HX27" s="92">
        <f t="shared" si="48"/>
        <v>1.60440459873557E-106</v>
      </c>
      <c r="HY27" s="92">
        <f t="shared" si="48"/>
        <v>6.305180721302297E-111</v>
      </c>
      <c r="HZ27" s="92">
        <f t="shared" si="48"/>
        <v>1.6610183210941885E-116</v>
      </c>
      <c r="IA27" s="92">
        <f t="shared" si="48"/>
        <v>2.0642881442472447E-117</v>
      </c>
      <c r="IB27" s="92">
        <f t="shared" si="48"/>
        <v>3.9433881597388379E-116</v>
      </c>
      <c r="IC27" s="92">
        <f t="shared" si="48"/>
        <v>1.3983190545897394E-116</v>
      </c>
      <c r="ID27" s="92">
        <f t="shared" si="48"/>
        <v>1.3937171752174796E-110</v>
      </c>
      <c r="IE27" s="92">
        <f t="shared" si="48"/>
        <v>1.1736288871624439E-102</v>
      </c>
      <c r="IF27" s="92">
        <f t="shared" si="48"/>
        <v>2.1203791903726468E-65</v>
      </c>
      <c r="IG27" s="92">
        <f t="shared" si="48"/>
        <v>2.3537164132823356E-53</v>
      </c>
      <c r="II27" s="92">
        <f xml:space="preserve"> _xlfn.NORM.DIST($B27, C$10, ABS(C$14), TRUE) * _xlfn.NORM.DIST(($B27 - C$10)*C$18, 0, ABS(C$14), TRUE) * 2</f>
        <v>1.3548012545120478E-185</v>
      </c>
      <c r="IJ27" s="92">
        <f t="shared" ref="IJ27:IW42" si="49" xml:space="preserve"> _xlfn.NORM.DIST($B27, D$10, ABS(D$14), TRUE) * _xlfn.NORM.DIST(($B27 - D$10)*D$18, 0, ABS(D$14), TRUE) * 2</f>
        <v>5.9705570689581331E-145</v>
      </c>
      <c r="IK27" s="92">
        <f t="shared" si="49"/>
        <v>6.8518505937802932E-194</v>
      </c>
      <c r="IL27" s="92">
        <f t="shared" si="49"/>
        <v>6.5348097756504646E-200</v>
      </c>
      <c r="IM27" s="92">
        <f t="shared" si="49"/>
        <v>3.9718735070973283E-215</v>
      </c>
      <c r="IN27" s="92">
        <f t="shared" si="49"/>
        <v>1.0245542359118396E-229</v>
      </c>
      <c r="IO27" s="92">
        <f t="shared" si="49"/>
        <v>9.9791776076746522E-240</v>
      </c>
      <c r="IP27" s="92">
        <f t="shared" si="49"/>
        <v>1.8882758905271709E-251</v>
      </c>
      <c r="IQ27" s="92">
        <f t="shared" si="49"/>
        <v>1.2364810616944981E-252</v>
      </c>
      <c r="IR27" s="92">
        <f t="shared" si="49"/>
        <v>4.1012458491497826E-250</v>
      </c>
      <c r="IS27" s="92">
        <f t="shared" si="49"/>
        <v>1.2344471210086859E-250</v>
      </c>
      <c r="IT27" s="92">
        <f t="shared" si="49"/>
        <v>1.6455670938263676E-236</v>
      </c>
      <c r="IU27" s="92">
        <f t="shared" si="49"/>
        <v>4.4915801217792519E-218</v>
      </c>
      <c r="IV27" s="92">
        <f t="shared" si="49"/>
        <v>7.8184405716258136E-180</v>
      </c>
      <c r="IW27" s="92">
        <f t="shared" si="49"/>
        <v>2.9475777080983447E-133</v>
      </c>
      <c r="IY27" s="92">
        <f>GM27+HC27+HS27+II27</f>
        <v>4.6574726346769934E-11</v>
      </c>
      <c r="IZ27" s="92">
        <f t="shared" ref="IZ27:JM42" si="50">GN27+HD27+HT27+IJ27</f>
        <v>2.3635035396358882E-11</v>
      </c>
      <c r="JA27" s="92">
        <f t="shared" si="50"/>
        <v>7.0965226410464366E-13</v>
      </c>
      <c r="JB27" s="92">
        <f t="shared" si="50"/>
        <v>2.4832238636833636E-13</v>
      </c>
      <c r="JC27" s="92">
        <f t="shared" si="50"/>
        <v>2.4697523259566672E-14</v>
      </c>
      <c r="JD27" s="92">
        <f t="shared" si="50"/>
        <v>3.0902215142816986E-14</v>
      </c>
      <c r="JE27" s="92">
        <f t="shared" si="50"/>
        <v>1.8119308203185642E-14</v>
      </c>
      <c r="JF27" s="92">
        <f t="shared" si="50"/>
        <v>3.8806838278468181E-16</v>
      </c>
      <c r="JG27" s="92">
        <f t="shared" si="50"/>
        <v>1.4240409456312384E-16</v>
      </c>
      <c r="JH27" s="92">
        <f t="shared" si="50"/>
        <v>1.2441921147031791E-15</v>
      </c>
      <c r="JI27" s="92">
        <f t="shared" si="50"/>
        <v>6.973907620207686E-15</v>
      </c>
      <c r="JJ27" s="92">
        <f t="shared" si="50"/>
        <v>9.5142691653051137E-16</v>
      </c>
      <c r="JK27" s="92">
        <f t="shared" si="50"/>
        <v>4.1541360451808061E-15</v>
      </c>
      <c r="JL27" s="92">
        <f t="shared" si="50"/>
        <v>1.5445010448233411E-13</v>
      </c>
      <c r="JM27" s="92">
        <f t="shared" si="50"/>
        <v>4.1246424067163293E-19</v>
      </c>
    </row>
    <row r="28" spans="1:273" x14ac:dyDescent="0.25">
      <c r="B28" s="2">
        <v>1</v>
      </c>
      <c r="C28" s="37">
        <v>66.097999999999999</v>
      </c>
      <c r="D28" s="37">
        <v>66.537000000000006</v>
      </c>
      <c r="E28" s="37">
        <v>70.61</v>
      </c>
      <c r="F28" s="37">
        <v>68.706999999999994</v>
      </c>
      <c r="G28" s="37">
        <v>71.268000000000001</v>
      </c>
      <c r="H28" s="37">
        <v>72.340999999999994</v>
      </c>
      <c r="I28" s="37">
        <v>75.706999999999994</v>
      </c>
      <c r="J28" s="37">
        <v>76.558000000000007</v>
      </c>
      <c r="K28" s="37">
        <v>72.022999999999996</v>
      </c>
      <c r="L28" s="37">
        <v>70.650999999999996</v>
      </c>
      <c r="M28" s="37">
        <v>69.244</v>
      </c>
      <c r="N28" s="37">
        <v>69.488</v>
      </c>
      <c r="O28" s="37">
        <v>70.634</v>
      </c>
      <c r="P28" s="37">
        <v>71.756</v>
      </c>
      <c r="Q28" s="37">
        <v>71.950999999999993</v>
      </c>
      <c r="S28" s="4">
        <f t="shared" si="7"/>
        <v>64.397760801438025</v>
      </c>
      <c r="T28" s="4">
        <f t="shared" si="7"/>
        <v>65.09828778695865</v>
      </c>
      <c r="U28" s="4">
        <f t="shared" si="7"/>
        <v>67.467549745394521</v>
      </c>
      <c r="V28" s="4">
        <f t="shared" si="7"/>
        <v>68.1658624416267</v>
      </c>
      <c r="W28" s="4">
        <f t="shared" si="7"/>
        <v>68.42013389854084</v>
      </c>
      <c r="X28" s="4">
        <f t="shared" si="7"/>
        <v>71.22259119039758</v>
      </c>
      <c r="Y28" s="4">
        <f t="shared" si="7"/>
        <v>73.018425327194677</v>
      </c>
      <c r="Z28" s="4" t="e">
        <f t="shared" si="7"/>
        <v>#N/A</v>
      </c>
      <c r="AA28" s="4" t="e">
        <f t="shared" si="7"/>
        <v>#N/A</v>
      </c>
      <c r="AB28" s="4">
        <f t="shared" si="7"/>
        <v>69.677784869289553</v>
      </c>
      <c r="AC28" s="4">
        <f t="shared" si="7"/>
        <v>67.782806974989995</v>
      </c>
      <c r="AD28" s="4">
        <f t="shared" si="7"/>
        <v>66.914361576981634</v>
      </c>
      <c r="AE28" s="4">
        <f t="shared" si="7"/>
        <v>68.751383165519769</v>
      </c>
      <c r="AF28" s="4">
        <f t="shared" si="7"/>
        <v>70.005955488554932</v>
      </c>
      <c r="AG28" s="4" t="e">
        <f t="shared" si="7"/>
        <v>#N/A</v>
      </c>
      <c r="AI28" s="4">
        <f t="shared" si="8"/>
        <v>1.7002391985619738</v>
      </c>
      <c r="AJ28" s="4">
        <f t="shared" si="8"/>
        <v>1.4387122130413559</v>
      </c>
      <c r="AK28" s="4">
        <f t="shared" si="8"/>
        <v>3.1424502546054782</v>
      </c>
      <c r="AL28" s="4">
        <f t="shared" si="8"/>
        <v>0.54113755837329336</v>
      </c>
      <c r="AM28" s="4">
        <f t="shared" si="8"/>
        <v>2.8478661014591609</v>
      </c>
      <c r="AN28" s="4">
        <f t="shared" si="8"/>
        <v>1.1184088096024141</v>
      </c>
      <c r="AO28" s="4">
        <f t="shared" si="8"/>
        <v>2.6885746728053164</v>
      </c>
      <c r="AP28" s="4">
        <f t="shared" si="8"/>
        <v>0</v>
      </c>
      <c r="AQ28" s="4">
        <f t="shared" si="8"/>
        <v>0</v>
      </c>
      <c r="AR28" s="4">
        <f t="shared" si="8"/>
        <v>0.97321513071044308</v>
      </c>
      <c r="AS28" s="4">
        <f t="shared" si="8"/>
        <v>1.4611930250100045</v>
      </c>
      <c r="AT28" s="4">
        <f t="shared" si="8"/>
        <v>2.573638423018366</v>
      </c>
      <c r="AU28" s="4">
        <f t="shared" si="8"/>
        <v>1.8826168344802312</v>
      </c>
      <c r="AV28" s="4">
        <f t="shared" si="8"/>
        <v>1.7500445114450685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64.397760651243303</v>
      </c>
      <c r="AZ28" s="2">
        <f t="shared" si="9"/>
        <v>65.098287705380727</v>
      </c>
      <c r="BA28" s="2">
        <f t="shared" si="9"/>
        <v>67.467549742511309</v>
      </c>
      <c r="BB28" s="2">
        <f t="shared" si="9"/>
        <v>68.165862440582956</v>
      </c>
      <c r="BC28" s="2">
        <f t="shared" si="9"/>
        <v>68.420133898420843</v>
      </c>
      <c r="BD28" s="2">
        <f t="shared" si="9"/>
        <v>71.222591190252672</v>
      </c>
      <c r="BE28" s="2">
        <f t="shared" si="9"/>
        <v>73.018425327107451</v>
      </c>
      <c r="BF28" s="2" t="e">
        <f t="shared" si="9"/>
        <v>#N/A</v>
      </c>
      <c r="BG28" s="2" t="e">
        <f t="shared" si="9"/>
        <v>#N/A</v>
      </c>
      <c r="BH28" s="2">
        <f t="shared" si="9"/>
        <v>69.677784869282632</v>
      </c>
      <c r="BI28" s="2">
        <f t="shared" si="9"/>
        <v>67.782806974954809</v>
      </c>
      <c r="BJ28" s="2">
        <f t="shared" si="9"/>
        <v>66.914361576976347</v>
      </c>
      <c r="BK28" s="2">
        <f t="shared" si="9"/>
        <v>68.751383165498254</v>
      </c>
      <c r="BL28" s="2">
        <f t="shared" si="9"/>
        <v>70.005955487921213</v>
      </c>
      <c r="BM28" s="2" t="e">
        <f t="shared" si="9"/>
        <v>#N/A</v>
      </c>
      <c r="BO28" s="2">
        <f t="shared" si="10"/>
        <v>66.097999999999999</v>
      </c>
      <c r="BP28" s="2">
        <f t="shared" si="11"/>
        <v>66.537000000000006</v>
      </c>
      <c r="BQ28" s="2">
        <f t="shared" si="12"/>
        <v>70.61</v>
      </c>
      <c r="BR28" s="2">
        <f t="shared" si="13"/>
        <v>68.706999999999994</v>
      </c>
      <c r="BS28" s="2">
        <f t="shared" si="14"/>
        <v>71.268000000000001</v>
      </c>
      <c r="BT28" s="2">
        <f t="shared" si="15"/>
        <v>72.340999999999994</v>
      </c>
      <c r="BU28" s="2">
        <f t="shared" si="16"/>
        <v>75.706999999999994</v>
      </c>
      <c r="BV28" s="2" t="str">
        <f t="shared" si="17"/>
        <v/>
      </c>
      <c r="BW28" s="2" t="str">
        <f t="shared" si="18"/>
        <v/>
      </c>
      <c r="BX28" s="2">
        <f t="shared" si="19"/>
        <v>70.650999999999996</v>
      </c>
      <c r="BY28" s="2">
        <f t="shared" si="20"/>
        <v>69.244</v>
      </c>
      <c r="BZ28" s="2">
        <f t="shared" si="21"/>
        <v>69.488</v>
      </c>
      <c r="CA28" s="2">
        <f t="shared" si="22"/>
        <v>70.634</v>
      </c>
      <c r="CB28" s="2">
        <f t="shared" si="23"/>
        <v>71.756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64.295645872420266</v>
      </c>
      <c r="DL28" s="2">
        <f t="shared" si="41"/>
        <v>65.080810787992476</v>
      </c>
      <c r="DM28" s="2">
        <f t="shared" si="41"/>
        <v>67.24678059584582</v>
      </c>
      <c r="DN28" s="2">
        <f t="shared" si="41"/>
        <v>67.986009615644306</v>
      </c>
      <c r="DO28" s="2">
        <f t="shared" si="41"/>
        <v>68.304503473270927</v>
      </c>
      <c r="DP28" s="2">
        <f t="shared" si="41"/>
        <v>71.132054364240417</v>
      </c>
      <c r="DQ28" s="2">
        <f t="shared" si="41"/>
        <v>72.945332527937197</v>
      </c>
      <c r="DR28" s="2">
        <f t="shared" si="41"/>
        <v>72.240009291521503</v>
      </c>
      <c r="DS28" s="2">
        <f t="shared" si="41"/>
        <v>70.292078048780496</v>
      </c>
      <c r="DT28" s="2">
        <f t="shared" si="41"/>
        <v>69.556028541226226</v>
      </c>
      <c r="DU28" s="2">
        <f t="shared" si="41"/>
        <v>67.641805798852317</v>
      </c>
      <c r="DV28" s="2">
        <f t="shared" si="41"/>
        <v>66.782205073995769</v>
      </c>
      <c r="DW28" s="2">
        <f t="shared" si="41"/>
        <v>68.594942353770264</v>
      </c>
      <c r="DX28" s="2">
        <f t="shared" si="41"/>
        <v>69.988916187234992</v>
      </c>
      <c r="DY28" s="2">
        <f t="shared" si="41"/>
        <v>70.722982793522277</v>
      </c>
      <c r="EA28" s="2">
        <f t="shared" si="42"/>
        <v>68.180997350993366</v>
      </c>
      <c r="EB28" s="2">
        <f t="shared" si="42"/>
        <v>65.746777337255395</v>
      </c>
      <c r="EC28" s="2">
        <f t="shared" si="42"/>
        <v>77.018778185699034</v>
      </c>
      <c r="ED28" s="2">
        <f t="shared" si="42"/>
        <v>76.353189629295073</v>
      </c>
      <c r="EE28" s="2">
        <f t="shared" si="42"/>
        <v>73.770443967335055</v>
      </c>
      <c r="EF28" s="2">
        <f t="shared" si="42"/>
        <v>75.459053921343681</v>
      </c>
      <c r="EG28" s="2">
        <f t="shared" si="42"/>
        <v>76.426008203168905</v>
      </c>
      <c r="EH28" s="2">
        <f t="shared" si="42"/>
        <v>80.49819393036222</v>
      </c>
      <c r="EI28" s="2">
        <f t="shared" si="42"/>
        <v>76.895646061785172</v>
      </c>
      <c r="EJ28" s="2">
        <f t="shared" si="42"/>
        <v>75.874925067798586</v>
      </c>
      <c r="EK28" s="2">
        <f t="shared" si="42"/>
        <v>74.753985480417512</v>
      </c>
      <c r="EL28" s="2">
        <f t="shared" si="42"/>
        <v>74.12917452982289</v>
      </c>
      <c r="EM28" s="2">
        <f t="shared" si="42"/>
        <v>76.785744714243393</v>
      </c>
      <c r="EN28" s="2">
        <f t="shared" si="42"/>
        <v>70.778778394408263</v>
      </c>
      <c r="EO28" s="2">
        <f t="shared" si="42"/>
        <v>72.751662365057669</v>
      </c>
      <c r="EQ28" s="2">
        <f t="shared" si="43"/>
        <v>64.858579192350675</v>
      </c>
      <c r="ER28" s="2">
        <f t="shared" si="43"/>
        <v>65.29257826856049</v>
      </c>
      <c r="ES28" s="2">
        <f t="shared" si="43"/>
        <v>72.336226676371183</v>
      </c>
      <c r="ET28" s="2">
        <f t="shared" si="43"/>
        <v>71.861084365627434</v>
      </c>
      <c r="EU28" s="2">
        <f t="shared" si="43"/>
        <v>70.616235196740377</v>
      </c>
      <c r="EV28" s="2">
        <f t="shared" si="43"/>
        <v>71.982555911883153</v>
      </c>
      <c r="EW28" s="2">
        <f t="shared" si="43"/>
        <v>73.110771465303827</v>
      </c>
      <c r="EX28" s="2">
        <f t="shared" si="43"/>
        <v>73.52894692886909</v>
      </c>
      <c r="EY28" s="2">
        <f t="shared" si="43"/>
        <v>71.571056034701741</v>
      </c>
      <c r="EZ28" s="2">
        <f t="shared" si="43"/>
        <v>71.255701271778435</v>
      </c>
      <c r="FA28" s="2">
        <f t="shared" si="43"/>
        <v>70.372920440373278</v>
      </c>
      <c r="FB28" s="2">
        <f t="shared" si="43"/>
        <v>70.854838114848079</v>
      </c>
      <c r="FC28" s="2">
        <f t="shared" si="43"/>
        <v>71.916939667719703</v>
      </c>
      <c r="FD28" s="2">
        <f t="shared" si="43"/>
        <v>71.295887508915683</v>
      </c>
      <c r="FE28" s="2">
        <f t="shared" si="43"/>
        <v>76.419305269434275</v>
      </c>
      <c r="FG28" s="2">
        <f t="shared" si="44"/>
        <v>2.6282266910250287E-2</v>
      </c>
      <c r="FH28" s="2">
        <f t="shared" si="44"/>
        <v>2.6243393068248223E-2</v>
      </c>
      <c r="FI28" s="2">
        <f t="shared" si="44"/>
        <v>2.2592394397844971E-2</v>
      </c>
      <c r="FJ28" s="2">
        <f t="shared" si="44"/>
        <v>2.1495397464131993E-2</v>
      </c>
      <c r="FK28" s="2">
        <f t="shared" si="44"/>
        <v>2.1155169591225556E-2</v>
      </c>
      <c r="FL28" s="2">
        <f t="shared" si="44"/>
        <v>2.0924233980962693E-2</v>
      </c>
      <c r="FM28" s="2">
        <f t="shared" si="44"/>
        <v>2.1000313714575263E-2</v>
      </c>
      <c r="FN28" s="2">
        <f t="shared" si="44"/>
        <v>1.8792679560043105E-2</v>
      </c>
      <c r="FO28" s="2">
        <f t="shared" si="44"/>
        <v>1.8693218029750044E-2</v>
      </c>
      <c r="FP28" s="2">
        <f t="shared" si="44"/>
        <v>1.9269183990422024E-2</v>
      </c>
      <c r="FQ28" s="2">
        <f t="shared" si="44"/>
        <v>1.9825753113970317E-2</v>
      </c>
      <c r="FR28" s="2">
        <f t="shared" si="44"/>
        <v>1.7988154962999436E-2</v>
      </c>
      <c r="FS28" s="2">
        <f t="shared" si="44"/>
        <v>1.9099909939525161E-2</v>
      </c>
      <c r="FT28" s="2">
        <f t="shared" si="44"/>
        <v>2.1572162356315712E-2</v>
      </c>
      <c r="FU28" s="2">
        <f t="shared" si="44"/>
        <v>1.6177972553372437E-2</v>
      </c>
      <c r="FW28" s="2">
        <f t="shared" ref="FW28:GK58" si="53">POWER(10,($B28-C$232)/C$229)/(1+POWER(10,($B28-C$232)/C$229))</f>
        <v>3.2078350693504608E-7</v>
      </c>
      <c r="FX28" s="2">
        <f t="shared" si="45"/>
        <v>6.7048652237831731E-7</v>
      </c>
      <c r="FY28" s="2">
        <f t="shared" si="45"/>
        <v>7.8524267381475296E-7</v>
      </c>
      <c r="FZ28" s="2">
        <f t="shared" si="45"/>
        <v>6.7565396204978078E-7</v>
      </c>
      <c r="GA28" s="2">
        <f t="shared" si="45"/>
        <v>7.8402468981498272E-7</v>
      </c>
      <c r="GB28" s="2">
        <f t="shared" si="45"/>
        <v>6.6882134716918731E-7</v>
      </c>
      <c r="GC28" s="2">
        <f t="shared" si="45"/>
        <v>7.4864889043278547E-7</v>
      </c>
      <c r="GD28" s="2">
        <f t="shared" si="45"/>
        <v>8.5215856638817891E-7</v>
      </c>
      <c r="GE28" s="2">
        <f t="shared" si="45"/>
        <v>8.9970814050654257E-7</v>
      </c>
      <c r="GF28" s="2">
        <f t="shared" si="45"/>
        <v>7.9055068811231461E-7</v>
      </c>
      <c r="GG28" s="2">
        <f t="shared" si="45"/>
        <v>7.172608479465273E-7</v>
      </c>
      <c r="GH28" s="2">
        <f t="shared" si="45"/>
        <v>5.870194803737303E-7</v>
      </c>
      <c r="GI28" s="2">
        <f t="shared" si="45"/>
        <v>5.700966578031506E-7</v>
      </c>
      <c r="GJ28" s="2">
        <f t="shared" si="45"/>
        <v>5.122979933812063E-7</v>
      </c>
      <c r="GK28" s="2">
        <f t="shared" si="45"/>
        <v>4.3751907055908572E-7</v>
      </c>
      <c r="GM28" s="92">
        <f t="shared" ref="GM28:HA58" si="54" xml:space="preserve"> _xlfn.NORM.DIST($B28, C$7, ABS(C$11), TRUE) * _xlfn.NORM.DIST(($B28 - C$7)*C$15, 0, ABS(C$11), TRUE) * 2</f>
        <v>9.1715330080113088E-11</v>
      </c>
      <c r="GN28" s="92">
        <f t="shared" si="46"/>
        <v>4.7787486898238962E-11</v>
      </c>
      <c r="GO28" s="92">
        <f t="shared" si="46"/>
        <v>1.5953956977717693E-12</v>
      </c>
      <c r="GP28" s="92">
        <f t="shared" si="46"/>
        <v>5.7499579337340913E-13</v>
      </c>
      <c r="GQ28" s="92">
        <f t="shared" si="46"/>
        <v>6.2241740150764569E-14</v>
      </c>
      <c r="GR28" s="92">
        <f t="shared" si="46"/>
        <v>7.7012658641225996E-14</v>
      </c>
      <c r="GS28" s="92">
        <f t="shared" si="46"/>
        <v>4.6127798517021331E-14</v>
      </c>
      <c r="GT28" s="92">
        <f t="shared" si="46"/>
        <v>1.1118731513661151E-15</v>
      </c>
      <c r="GU28" s="92">
        <f t="shared" si="46"/>
        <v>4.2314896756034403E-16</v>
      </c>
      <c r="GV28" s="92">
        <f t="shared" si="46"/>
        <v>3.4334922650253363E-15</v>
      </c>
      <c r="GW28" s="92">
        <f t="shared" si="46"/>
        <v>1.8157611009036865E-14</v>
      </c>
      <c r="GX28" s="92">
        <f t="shared" si="46"/>
        <v>2.6065389483922992E-15</v>
      </c>
      <c r="GY28" s="92">
        <f t="shared" si="46"/>
        <v>1.0930119195513049E-14</v>
      </c>
      <c r="GZ28" s="92">
        <f t="shared" si="46"/>
        <v>3.6447044946285011E-13</v>
      </c>
      <c r="HA28" s="92">
        <f t="shared" si="46"/>
        <v>1.4628641722094388E-18</v>
      </c>
      <c r="HC28" s="92">
        <f xml:space="preserve"> _xlfn.NORM.DIST($B28, C$8, ABS(C$12), TRUE) * _xlfn.NORM.DIST(($B28 - C$8)*C$16, 0, ABS(C$12), TRUE) * 2</f>
        <v>9.7011802064254456E-29</v>
      </c>
      <c r="HD28" s="92">
        <f t="shared" si="47"/>
        <v>1.0365491956372461E-24</v>
      </c>
      <c r="HE28" s="92">
        <f t="shared" si="47"/>
        <v>6.3594123895343443E-33</v>
      </c>
      <c r="HF28" s="92">
        <f t="shared" si="47"/>
        <v>2.3461166411231315E-33</v>
      </c>
      <c r="HG28" s="92">
        <f t="shared" si="47"/>
        <v>9.8361686203036353E-36</v>
      </c>
      <c r="HH28" s="92">
        <f t="shared" si="47"/>
        <v>2.7208912181058037E-37</v>
      </c>
      <c r="HI28" s="92">
        <f t="shared" si="47"/>
        <v>7.7439873298663666E-39</v>
      </c>
      <c r="HJ28" s="92">
        <f t="shared" si="47"/>
        <v>5.0670095191425658E-41</v>
      </c>
      <c r="HK28" s="92">
        <f t="shared" si="47"/>
        <v>2.5350485821638371E-41</v>
      </c>
      <c r="HL28" s="92">
        <f t="shared" si="47"/>
        <v>8.2651156317225728E-41</v>
      </c>
      <c r="HM28" s="92">
        <f t="shared" si="47"/>
        <v>6.0496442615780065E-41</v>
      </c>
      <c r="HN28" s="92">
        <f t="shared" si="47"/>
        <v>7.6978889997235866E-39</v>
      </c>
      <c r="HO28" s="92">
        <f t="shared" si="47"/>
        <v>5.0602913582313122E-36</v>
      </c>
      <c r="HP28" s="92">
        <f t="shared" si="47"/>
        <v>3.7357311241843101E-36</v>
      </c>
      <c r="HQ28" s="92">
        <f t="shared" si="47"/>
        <v>2.9572242483414474E-50</v>
      </c>
      <c r="HS28" s="92">
        <f t="shared" ref="HS28:IG58" si="55" xml:space="preserve"> _xlfn.NORM.DIST($B28, C$9, ABS(C$13), TRUE) * _xlfn.NORM.DIST(($B28 - C$9)*C$17, 0, ABS(C$13), TRUE) * 2</f>
        <v>1.3773788977227031E-82</v>
      </c>
      <c r="HT28" s="92">
        <f t="shared" si="48"/>
        <v>9.2365039901866829E-68</v>
      </c>
      <c r="HU28" s="92">
        <f t="shared" si="48"/>
        <v>1.8301509810958419E-90</v>
      </c>
      <c r="HV28" s="92">
        <f t="shared" si="48"/>
        <v>2.1201511300822991E-92</v>
      </c>
      <c r="HW28" s="92">
        <f t="shared" si="48"/>
        <v>1.4350545436804413E-99</v>
      </c>
      <c r="HX28" s="92">
        <f t="shared" si="48"/>
        <v>7.4667592623677663E-105</v>
      </c>
      <c r="HY28" s="92">
        <f t="shared" si="48"/>
        <v>3.5722237650096049E-109</v>
      </c>
      <c r="HZ28" s="92">
        <f t="shared" si="48"/>
        <v>1.1980160909297997E-114</v>
      </c>
      <c r="IA28" s="92">
        <f t="shared" si="48"/>
        <v>1.5552966381774119E-115</v>
      </c>
      <c r="IB28" s="92">
        <f t="shared" si="48"/>
        <v>2.730056838084393E-114</v>
      </c>
      <c r="IC28" s="92">
        <f t="shared" si="48"/>
        <v>9.5258581908296303E-115</v>
      </c>
      <c r="ID28" s="92">
        <f t="shared" si="48"/>
        <v>7.1388999782287107E-109</v>
      </c>
      <c r="IE28" s="92">
        <f t="shared" si="48"/>
        <v>4.4307826554480646E-101</v>
      </c>
      <c r="IF28" s="92">
        <f t="shared" si="48"/>
        <v>2.0553681565188475E-64</v>
      </c>
      <c r="IG28" s="92">
        <f t="shared" si="48"/>
        <v>1.4572517412006544E-52</v>
      </c>
      <c r="II28" s="92">
        <f t="shared" ref="II28:IW58" si="56" xml:space="preserve"> _xlfn.NORM.DIST($B28, C$10, ABS(C$14), TRUE) * _xlfn.NORM.DIST(($B28 - C$10)*C$18, 0, ABS(C$14), TRUE) * 2</f>
        <v>2.35546864503027E-183</v>
      </c>
      <c r="IJ28" s="92">
        <f t="shared" si="49"/>
        <v>4.0772316111909065E-143</v>
      </c>
      <c r="IK28" s="92">
        <f t="shared" si="49"/>
        <v>2.112582019346002E-191</v>
      </c>
      <c r="IL28" s="92">
        <f t="shared" si="49"/>
        <v>2.2666289163991534E-197</v>
      </c>
      <c r="IM28" s="92">
        <f t="shared" si="49"/>
        <v>2.3066440151524086E-212</v>
      </c>
      <c r="IN28" s="92">
        <f t="shared" si="49"/>
        <v>8.5295786657611686E-227</v>
      </c>
      <c r="IO28" s="92">
        <f t="shared" si="49"/>
        <v>1.1802174370575788E-236</v>
      </c>
      <c r="IP28" s="92">
        <f t="shared" si="49"/>
        <v>3.3884070794436014E-248</v>
      </c>
      <c r="IQ28" s="92">
        <f t="shared" si="49"/>
        <v>2.3669108544735959E-249</v>
      </c>
      <c r="IR28" s="92">
        <f t="shared" si="49"/>
        <v>6.7966646570336364E-247</v>
      </c>
      <c r="IS28" s="92">
        <f t="shared" si="49"/>
        <v>1.97535862106918E-247</v>
      </c>
      <c r="IT28" s="92">
        <f t="shared" si="49"/>
        <v>1.5729728984721122E-233</v>
      </c>
      <c r="IU28" s="92">
        <f t="shared" si="49"/>
        <v>2.4721078331406245E-215</v>
      </c>
      <c r="IV28" s="92">
        <f t="shared" si="49"/>
        <v>1.3569115074346758E-177</v>
      </c>
      <c r="IW28" s="92">
        <f t="shared" si="49"/>
        <v>1.274477823525899E-131</v>
      </c>
      <c r="IY28" s="92">
        <f t="shared" ref="IY28:JM58" si="57">GM28+HC28+HS28+II28</f>
        <v>9.1715330080113088E-11</v>
      </c>
      <c r="IZ28" s="92">
        <f t="shared" si="50"/>
        <v>4.7787486898239996E-11</v>
      </c>
      <c r="JA28" s="92">
        <f t="shared" si="50"/>
        <v>1.5953956977717693E-12</v>
      </c>
      <c r="JB28" s="92">
        <f t="shared" si="50"/>
        <v>5.7499579337340913E-13</v>
      </c>
      <c r="JC28" s="92">
        <f t="shared" si="50"/>
        <v>6.2241740150764569E-14</v>
      </c>
      <c r="JD28" s="92">
        <f t="shared" si="50"/>
        <v>7.7012658641225996E-14</v>
      </c>
      <c r="JE28" s="92">
        <f t="shared" si="50"/>
        <v>4.6127798517021331E-14</v>
      </c>
      <c r="JF28" s="92">
        <f t="shared" si="50"/>
        <v>1.1118731513661151E-15</v>
      </c>
      <c r="JG28" s="92">
        <f t="shared" si="50"/>
        <v>4.2314896756034403E-16</v>
      </c>
      <c r="JH28" s="92">
        <f t="shared" si="50"/>
        <v>3.4334922650253363E-15</v>
      </c>
      <c r="JI28" s="92">
        <f t="shared" si="50"/>
        <v>1.8157611009036865E-14</v>
      </c>
      <c r="JJ28" s="92">
        <f t="shared" si="50"/>
        <v>2.6065389483922992E-15</v>
      </c>
      <c r="JK28" s="92">
        <f t="shared" si="50"/>
        <v>1.0930119195513049E-14</v>
      </c>
      <c r="JL28" s="92">
        <f t="shared" si="50"/>
        <v>3.6447044946285011E-13</v>
      </c>
      <c r="JM28" s="92">
        <f t="shared" si="50"/>
        <v>1.4628641722094388E-18</v>
      </c>
    </row>
    <row r="29" spans="1:273" x14ac:dyDescent="0.25">
      <c r="B29" s="2">
        <v>2</v>
      </c>
      <c r="C29" s="37">
        <v>65.902000000000001</v>
      </c>
      <c r="D29" s="37">
        <v>66.902000000000001</v>
      </c>
      <c r="E29" s="37">
        <v>69.78</v>
      </c>
      <c r="F29" s="37">
        <v>71.316999999999993</v>
      </c>
      <c r="G29" s="37">
        <v>71.537000000000006</v>
      </c>
      <c r="H29" s="37">
        <v>71.537000000000006</v>
      </c>
      <c r="I29" s="37">
        <v>74.366</v>
      </c>
      <c r="J29" s="37">
        <v>74.256</v>
      </c>
      <c r="K29" s="37">
        <v>73.209000000000003</v>
      </c>
      <c r="L29" s="37">
        <v>72</v>
      </c>
      <c r="M29" s="37">
        <v>69.927000000000007</v>
      </c>
      <c r="N29" s="37">
        <v>70.39</v>
      </c>
      <c r="O29" s="37">
        <v>72.902000000000001</v>
      </c>
      <c r="P29" s="37">
        <v>72.293000000000006</v>
      </c>
      <c r="Q29" s="37">
        <v>72</v>
      </c>
      <c r="R29" s="5"/>
      <c r="S29" s="4">
        <f t="shared" si="7"/>
        <v>64.665726761268459</v>
      </c>
      <c r="T29" s="4">
        <f t="shared" si="7"/>
        <v>65.35872027405901</v>
      </c>
      <c r="U29" s="4">
        <f t="shared" si="7"/>
        <v>67.777979313086007</v>
      </c>
      <c r="V29" s="4">
        <f t="shared" si="7"/>
        <v>68.498931435777294</v>
      </c>
      <c r="W29" s="4">
        <f t="shared" si="7"/>
        <v>68.77414437830258</v>
      </c>
      <c r="X29" s="4">
        <f t="shared" si="7"/>
        <v>71.480851374578251</v>
      </c>
      <c r="Y29" s="4">
        <f t="shared" si="7"/>
        <v>73.230620508639007</v>
      </c>
      <c r="Z29" s="4">
        <f t="shared" si="7"/>
        <v>72.615707288312294</v>
      </c>
      <c r="AA29" s="4" t="e">
        <f t="shared" si="7"/>
        <v>#N/A</v>
      </c>
      <c r="AB29" s="4">
        <f t="shared" si="7"/>
        <v>69.936869903113163</v>
      </c>
      <c r="AC29" s="4">
        <f t="shared" si="7"/>
        <v>68.011900341882736</v>
      </c>
      <c r="AD29" s="4">
        <f t="shared" si="7"/>
        <v>67.18609325171569</v>
      </c>
      <c r="AE29" s="4">
        <f t="shared" si="7"/>
        <v>69.046676623320167</v>
      </c>
      <c r="AF29" s="4">
        <f t="shared" si="7"/>
        <v>70.211361216502169</v>
      </c>
      <c r="AG29" s="4" t="e">
        <f t="shared" si="7"/>
        <v>#N/A</v>
      </c>
      <c r="AI29" s="4">
        <f t="shared" si="8"/>
        <v>1.2362732387315418</v>
      </c>
      <c r="AJ29" s="4">
        <f t="shared" si="8"/>
        <v>1.5432797259409909</v>
      </c>
      <c r="AK29" s="4">
        <f t="shared" si="8"/>
        <v>2.002020686913994</v>
      </c>
      <c r="AL29" s="4">
        <f t="shared" si="8"/>
        <v>2.818068564222699</v>
      </c>
      <c r="AM29" s="4">
        <f t="shared" si="8"/>
        <v>2.762855621697426</v>
      </c>
      <c r="AN29" s="4">
        <f t="shared" si="8"/>
        <v>5.6148625421755582E-2</v>
      </c>
      <c r="AO29" s="4">
        <f t="shared" si="8"/>
        <v>1.1353794913609931</v>
      </c>
      <c r="AP29" s="4">
        <f t="shared" si="8"/>
        <v>1.6402927116877066</v>
      </c>
      <c r="AQ29" s="4">
        <f t="shared" si="8"/>
        <v>0</v>
      </c>
      <c r="AR29" s="4">
        <f t="shared" si="8"/>
        <v>2.0631300968868374</v>
      </c>
      <c r="AS29" s="4">
        <f t="shared" si="8"/>
        <v>1.9150996581172706</v>
      </c>
      <c r="AT29" s="4">
        <f t="shared" si="8"/>
        <v>3.2039067482843109</v>
      </c>
      <c r="AU29" s="4">
        <f t="shared" si="8"/>
        <v>3.8553233766798343</v>
      </c>
      <c r="AV29" s="4">
        <f t="shared" si="8"/>
        <v>2.0816387834978372</v>
      </c>
      <c r="AW29" s="4">
        <f t="shared" si="8"/>
        <v>0</v>
      </c>
      <c r="AY29" s="2">
        <f t="shared" si="51"/>
        <v>64.665726472858793</v>
      </c>
      <c r="AZ29" s="2">
        <f t="shared" si="9"/>
        <v>65.35872011332377</v>
      </c>
      <c r="BA29" s="2">
        <f t="shared" si="9"/>
        <v>67.777979306780423</v>
      </c>
      <c r="BB29" s="2">
        <f t="shared" si="9"/>
        <v>68.498931433427174</v>
      </c>
      <c r="BC29" s="2">
        <f t="shared" si="9"/>
        <v>68.774144378009069</v>
      </c>
      <c r="BD29" s="2">
        <f t="shared" si="9"/>
        <v>71.480851374227626</v>
      </c>
      <c r="BE29" s="2">
        <f t="shared" si="9"/>
        <v>73.230620508423527</v>
      </c>
      <c r="BF29" s="2">
        <f t="shared" si="9"/>
        <v>72.615707288306055</v>
      </c>
      <c r="BG29" s="2" t="e">
        <f t="shared" si="9"/>
        <v>#N/A</v>
      </c>
      <c r="BH29" s="2">
        <f t="shared" si="9"/>
        <v>69.936869903094646</v>
      </c>
      <c r="BI29" s="2">
        <f t="shared" si="9"/>
        <v>68.011900341793861</v>
      </c>
      <c r="BJ29" s="2">
        <f t="shared" si="9"/>
        <v>67.186093251701664</v>
      </c>
      <c r="BK29" s="2">
        <f t="shared" si="9"/>
        <v>69.046676623265242</v>
      </c>
      <c r="BL29" s="2">
        <f t="shared" si="9"/>
        <v>70.21136121504864</v>
      </c>
      <c r="BM29" s="2" t="e">
        <f t="shared" si="9"/>
        <v>#N/A</v>
      </c>
      <c r="BO29" s="2">
        <f t="shared" si="10"/>
        <v>65.902000000000001</v>
      </c>
      <c r="BP29" s="2">
        <f t="shared" si="11"/>
        <v>66.902000000000001</v>
      </c>
      <c r="BQ29" s="2">
        <f t="shared" si="12"/>
        <v>69.78</v>
      </c>
      <c r="BR29" s="2">
        <f t="shared" si="13"/>
        <v>71.316999999999993</v>
      </c>
      <c r="BS29" s="2">
        <f t="shared" si="14"/>
        <v>71.537000000000006</v>
      </c>
      <c r="BT29" s="2">
        <f t="shared" si="15"/>
        <v>71.537000000000006</v>
      </c>
      <c r="BU29" s="2">
        <f t="shared" si="16"/>
        <v>74.366</v>
      </c>
      <c r="BV29" s="2">
        <f t="shared" si="17"/>
        <v>74.256</v>
      </c>
      <c r="BW29" s="2" t="str">
        <f t="shared" si="18"/>
        <v/>
      </c>
      <c r="BX29" s="2">
        <f t="shared" si="19"/>
        <v>72</v>
      </c>
      <c r="BY29" s="2">
        <f t="shared" si="20"/>
        <v>69.927000000000007</v>
      </c>
      <c r="BZ29" s="2">
        <f t="shared" si="21"/>
        <v>70.39</v>
      </c>
      <c r="CA29" s="2">
        <f t="shared" si="22"/>
        <v>72.902000000000001</v>
      </c>
      <c r="CB29" s="2">
        <f t="shared" si="23"/>
        <v>72.293000000000006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64.564701500938099</v>
      </c>
      <c r="DL29" s="2">
        <f t="shared" si="41"/>
        <v>65.349314258911804</v>
      </c>
      <c r="DM29" s="2">
        <f t="shared" si="41"/>
        <v>67.547562299111348</v>
      </c>
      <c r="DN29" s="2">
        <f t="shared" si="41"/>
        <v>68.313117791643009</v>
      </c>
      <c r="DO29" s="2">
        <f t="shared" si="41"/>
        <v>68.658560857746906</v>
      </c>
      <c r="DP29" s="2">
        <f t="shared" si="41"/>
        <v>71.390540018121428</v>
      </c>
      <c r="DQ29" s="2">
        <f t="shared" si="41"/>
        <v>73.158447296889165</v>
      </c>
      <c r="DR29" s="2">
        <f t="shared" si="41"/>
        <v>72.453572535991157</v>
      </c>
      <c r="DS29" s="2">
        <f t="shared" si="41"/>
        <v>70.524124390243912</v>
      </c>
      <c r="DT29" s="2">
        <f t="shared" si="41"/>
        <v>69.811964059196626</v>
      </c>
      <c r="DU29" s="2">
        <f t="shared" si="41"/>
        <v>67.865444578677142</v>
      </c>
      <c r="DV29" s="2">
        <f t="shared" si="41"/>
        <v>67.049337058290547</v>
      </c>
      <c r="DW29" s="2">
        <f t="shared" si="41"/>
        <v>68.88483319238901</v>
      </c>
      <c r="DX29" s="2">
        <f t="shared" si="41"/>
        <v>70.199794722199741</v>
      </c>
      <c r="DY29" s="2">
        <f t="shared" si="41"/>
        <v>70.825992712550615</v>
      </c>
      <c r="EA29" s="2">
        <f t="shared" si="42"/>
        <v>68.079259602649003</v>
      </c>
      <c r="EB29" s="2">
        <f t="shared" si="42"/>
        <v>65.677025834505685</v>
      </c>
      <c r="EC29" s="2">
        <f t="shared" si="42"/>
        <v>76.869482689434349</v>
      </c>
      <c r="ED29" s="2">
        <f t="shared" si="42"/>
        <v>76.21334432824932</v>
      </c>
      <c r="EE29" s="2">
        <f t="shared" si="42"/>
        <v>73.651715278150519</v>
      </c>
      <c r="EF29" s="2">
        <f t="shared" si="42"/>
        <v>75.334938483777705</v>
      </c>
      <c r="EG29" s="2">
        <f t="shared" si="42"/>
        <v>76.299284975839981</v>
      </c>
      <c r="EH29" s="2">
        <f t="shared" si="42"/>
        <v>80.336569882237882</v>
      </c>
      <c r="EI29" s="2">
        <f t="shared" si="42"/>
        <v>76.750829737059306</v>
      </c>
      <c r="EJ29" s="2">
        <f t="shared" si="42"/>
        <v>75.734938421176722</v>
      </c>
      <c r="EK29" s="2">
        <f t="shared" si="42"/>
        <v>74.61564700686948</v>
      </c>
      <c r="EL29" s="2">
        <f t="shared" si="42"/>
        <v>73.99510169962052</v>
      </c>
      <c r="EM29" s="2">
        <f t="shared" si="42"/>
        <v>76.627158175895744</v>
      </c>
      <c r="EN29" s="2">
        <f t="shared" si="42"/>
        <v>70.689799324044444</v>
      </c>
      <c r="EO29" s="2">
        <f t="shared" si="42"/>
        <v>72.671558872068474</v>
      </c>
      <c r="EQ29" s="2">
        <f t="shared" si="43"/>
        <v>64.786630227943661</v>
      </c>
      <c r="ER29" s="2">
        <f t="shared" si="43"/>
        <v>65.226055968043198</v>
      </c>
      <c r="ES29" s="2">
        <f t="shared" si="43"/>
        <v>72.230413258633149</v>
      </c>
      <c r="ET29" s="2">
        <f t="shared" si="43"/>
        <v>71.762899929916784</v>
      </c>
      <c r="EU29" s="2">
        <f t="shared" si="43"/>
        <v>70.526682381102688</v>
      </c>
      <c r="EV29" s="2">
        <f t="shared" si="43"/>
        <v>71.891098142148849</v>
      </c>
      <c r="EW29" s="2">
        <f t="shared" si="43"/>
        <v>73.015083091278811</v>
      </c>
      <c r="EX29" s="2">
        <f t="shared" si="43"/>
        <v>73.433362046666588</v>
      </c>
      <c r="EY29" s="2">
        <f t="shared" si="43"/>
        <v>71.476959509471314</v>
      </c>
      <c r="EZ29" s="2">
        <f t="shared" si="43"/>
        <v>71.159371800479889</v>
      </c>
      <c r="FA29" s="2">
        <f t="shared" si="43"/>
        <v>70.276289130916226</v>
      </c>
      <c r="FB29" s="2">
        <f t="shared" si="43"/>
        <v>70.751487990056162</v>
      </c>
      <c r="FC29" s="2">
        <f t="shared" si="43"/>
        <v>71.803496837118644</v>
      </c>
      <c r="FD29" s="2">
        <f t="shared" si="43"/>
        <v>71.201279567059302</v>
      </c>
      <c r="FE29" s="2">
        <f t="shared" si="43"/>
        <v>76.300740854132954</v>
      </c>
      <c r="FG29" s="2">
        <f t="shared" si="44"/>
        <v>2.8745044788131665E-2</v>
      </c>
      <c r="FH29" s="2">
        <f t="shared" si="44"/>
        <v>2.8702635651976061E-2</v>
      </c>
      <c r="FI29" s="2">
        <f t="shared" si="44"/>
        <v>2.4718190272635922E-2</v>
      </c>
      <c r="FJ29" s="2">
        <f t="shared" si="44"/>
        <v>2.3520457038725965E-2</v>
      </c>
      <c r="FK29" s="2">
        <f t="shared" si="44"/>
        <v>2.3148934924603199E-2</v>
      </c>
      <c r="FL29" s="2">
        <f t="shared" si="44"/>
        <v>2.289674393343212E-2</v>
      </c>
      <c r="FM29" s="2">
        <f t="shared" si="44"/>
        <v>2.2979827306666048E-2</v>
      </c>
      <c r="FN29" s="2">
        <f t="shared" si="44"/>
        <v>2.0568471022584141E-2</v>
      </c>
      <c r="FO29" s="2">
        <f t="shared" si="44"/>
        <v>2.0459806969926986E-2</v>
      </c>
      <c r="FP29" s="2">
        <f t="shared" si="44"/>
        <v>2.1089034404651399E-2</v>
      </c>
      <c r="FQ29" s="2">
        <f t="shared" si="44"/>
        <v>2.1697005002398378E-2</v>
      </c>
      <c r="FR29" s="2">
        <f t="shared" si="44"/>
        <v>1.9689449360603732E-2</v>
      </c>
      <c r="FS29" s="2">
        <f t="shared" si="44"/>
        <v>2.0904114266006631E-2</v>
      </c>
      <c r="FT29" s="2">
        <f t="shared" si="44"/>
        <v>2.3604279418708744E-2</v>
      </c>
      <c r="FU29" s="2">
        <f t="shared" si="44"/>
        <v>1.771115021659387E-2</v>
      </c>
      <c r="FW29" s="2">
        <f t="shared" si="53"/>
        <v>3.517321101510028E-7</v>
      </c>
      <c r="FX29" s="2">
        <f t="shared" si="45"/>
        <v>7.3517380503926487E-7</v>
      </c>
      <c r="FY29" s="2">
        <f t="shared" si="45"/>
        <v>8.6100140529062104E-7</v>
      </c>
      <c r="FZ29" s="2">
        <f t="shared" si="45"/>
        <v>7.4083978923304903E-7</v>
      </c>
      <c r="GA29" s="2">
        <f t="shared" si="45"/>
        <v>8.5966591259381691E-7</v>
      </c>
      <c r="GB29" s="2">
        <f t="shared" si="45"/>
        <v>7.3334797696561693E-7</v>
      </c>
      <c r="GC29" s="2">
        <f t="shared" si="45"/>
        <v>8.2087712563578248E-7</v>
      </c>
      <c r="GD29" s="2">
        <f t="shared" si="45"/>
        <v>9.3437321088203957E-7</v>
      </c>
      <c r="GE29" s="2">
        <f t="shared" si="45"/>
        <v>9.8651027332667254E-7</v>
      </c>
      <c r="GF29" s="2">
        <f t="shared" si="45"/>
        <v>8.6682152634788231E-7</v>
      </c>
      <c r="GG29" s="2">
        <f t="shared" si="45"/>
        <v>7.8646082629742407E-7</v>
      </c>
      <c r="GH29" s="2">
        <f t="shared" si="45"/>
        <v>6.4365402448802148E-7</v>
      </c>
      <c r="GI29" s="2">
        <f t="shared" si="45"/>
        <v>6.2509852059365245E-7</v>
      </c>
      <c r="GJ29" s="2">
        <f t="shared" si="45"/>
        <v>5.6172355190688233E-7</v>
      </c>
      <c r="GK29" s="2">
        <f t="shared" si="45"/>
        <v>4.7973010101495645E-7</v>
      </c>
      <c r="GM29" s="92">
        <f t="shared" si="54"/>
        <v>1.7879474706383523E-10</v>
      </c>
      <c r="GN29" s="92">
        <f t="shared" si="46"/>
        <v>9.5604227513445316E-11</v>
      </c>
      <c r="GO29" s="92">
        <f t="shared" si="46"/>
        <v>3.5430451705737452E-12</v>
      </c>
      <c r="GP29" s="92">
        <f t="shared" si="46"/>
        <v>1.314659213973711E-12</v>
      </c>
      <c r="GQ29" s="92">
        <f t="shared" si="46"/>
        <v>1.5464601882597215E-13</v>
      </c>
      <c r="GR29" s="92">
        <f t="shared" si="46"/>
        <v>1.8926411787229207E-13</v>
      </c>
      <c r="GS29" s="92">
        <f t="shared" si="46"/>
        <v>1.1575481497262111E-13</v>
      </c>
      <c r="GT29" s="92">
        <f t="shared" si="46"/>
        <v>3.1343320689013367E-15</v>
      </c>
      <c r="GU29" s="92">
        <f t="shared" si="46"/>
        <v>1.2362863656362766E-15</v>
      </c>
      <c r="GV29" s="92">
        <f t="shared" si="46"/>
        <v>9.328173901564381E-15</v>
      </c>
      <c r="GW29" s="92">
        <f t="shared" si="46"/>
        <v>4.6589381324763557E-14</v>
      </c>
      <c r="GX29" s="92">
        <f t="shared" si="46"/>
        <v>7.0325993041917837E-15</v>
      </c>
      <c r="GY29" s="92">
        <f t="shared" si="46"/>
        <v>2.8338558113572058E-14</v>
      </c>
      <c r="GZ29" s="92">
        <f t="shared" si="46"/>
        <v>8.4894256963980308E-13</v>
      </c>
      <c r="HA29" s="92">
        <f t="shared" si="46"/>
        <v>5.0872225023540549E-18</v>
      </c>
      <c r="HC29" s="92">
        <f t="shared" ref="HC29:HQ59" si="58" xml:space="preserve"> _xlfn.NORM.DIST($B29, C$8, ABS(C$12), TRUE) * _xlfn.NORM.DIST(($B29 - C$8)*C$16, 0, ABS(C$12), TRUE) * 2</f>
        <v>4.1152318401300413E-28</v>
      </c>
      <c r="HD29" s="92">
        <f t="shared" si="47"/>
        <v>3.5773335557682254E-24</v>
      </c>
      <c r="HE29" s="92">
        <f t="shared" si="47"/>
        <v>3.4325449485653753E-32</v>
      </c>
      <c r="HF29" s="92">
        <f t="shared" si="47"/>
        <v>1.291689866813781E-32</v>
      </c>
      <c r="HG29" s="92">
        <f t="shared" si="47"/>
        <v>6.2790251281582152E-35</v>
      </c>
      <c r="HH29" s="92">
        <f t="shared" si="47"/>
        <v>1.8882112963777488E-36</v>
      </c>
      <c r="HI29" s="92">
        <f t="shared" si="47"/>
        <v>5.9401685377860651E-38</v>
      </c>
      <c r="HJ29" s="92">
        <f t="shared" si="47"/>
        <v>4.42289183811043E-40</v>
      </c>
      <c r="HK29" s="92">
        <f t="shared" si="47"/>
        <v>2.2614735653198746E-40</v>
      </c>
      <c r="HL29" s="92">
        <f t="shared" si="47"/>
        <v>7.050614800666742E-40</v>
      </c>
      <c r="HM29" s="92">
        <f t="shared" si="47"/>
        <v>5.1161892917217609E-40</v>
      </c>
      <c r="HN29" s="92">
        <f t="shared" si="47"/>
        <v>5.6304665761385334E-38</v>
      </c>
      <c r="HO29" s="92">
        <f t="shared" si="47"/>
        <v>3.1647908874129409E-35</v>
      </c>
      <c r="HP29" s="92">
        <f t="shared" si="47"/>
        <v>2.3477968283201385E-35</v>
      </c>
      <c r="HQ29" s="92">
        <f t="shared" si="47"/>
        <v>4.0413483855017293E-49</v>
      </c>
      <c r="HS29" s="92">
        <f t="shared" si="55"/>
        <v>2.4591291034374252E-81</v>
      </c>
      <c r="HT29" s="92">
        <f t="shared" si="48"/>
        <v>1.0359756769327452E-66</v>
      </c>
      <c r="HU29" s="92">
        <f t="shared" si="48"/>
        <v>4.8694863852720666E-89</v>
      </c>
      <c r="HV29" s="92">
        <f t="shared" si="48"/>
        <v>5.9411693223542463E-91</v>
      </c>
      <c r="HW29" s="92">
        <f t="shared" si="48"/>
        <v>5.4133448542191856E-98</v>
      </c>
      <c r="HX29" s="92">
        <f t="shared" si="48"/>
        <v>3.369762194785878E-103</v>
      </c>
      <c r="HY29" s="92">
        <f t="shared" si="48"/>
        <v>1.9589252914762697E-107</v>
      </c>
      <c r="HZ29" s="92">
        <f t="shared" si="48"/>
        <v>8.3447609545740974E-113</v>
      </c>
      <c r="IA29" s="92">
        <f t="shared" si="48"/>
        <v>1.1311728540965585E-113</v>
      </c>
      <c r="IB29" s="92">
        <f t="shared" si="48"/>
        <v>1.8263225406458624E-112</v>
      </c>
      <c r="IC29" s="92">
        <f t="shared" si="48"/>
        <v>6.2730308344456248E-113</v>
      </c>
      <c r="ID29" s="92">
        <f t="shared" si="48"/>
        <v>3.5447409394463064E-107</v>
      </c>
      <c r="IE29" s="92">
        <f t="shared" si="48"/>
        <v>1.6257020471382389E-99</v>
      </c>
      <c r="IF29" s="92">
        <f t="shared" si="48"/>
        <v>1.957505388766001E-63</v>
      </c>
      <c r="IG29" s="92">
        <f t="shared" si="48"/>
        <v>8.8969178137159128E-52</v>
      </c>
      <c r="II29" s="92">
        <f t="shared" si="56"/>
        <v>3.967848559273019E-181</v>
      </c>
      <c r="IJ29" s="92">
        <f t="shared" si="49"/>
        <v>2.7096007645636582E-141</v>
      </c>
      <c r="IK29" s="92">
        <f t="shared" si="49"/>
        <v>6.27482370488313E-189</v>
      </c>
      <c r="IL29" s="92">
        <f t="shared" si="49"/>
        <v>7.5709491896050729E-195</v>
      </c>
      <c r="IM29" s="92">
        <f t="shared" si="49"/>
        <v>1.2851511385397911E-209</v>
      </c>
      <c r="IN29" s="92">
        <f t="shared" si="49"/>
        <v>6.7998448567178081E-224</v>
      </c>
      <c r="IO29" s="92">
        <f t="shared" si="49"/>
        <v>1.3331101614423379E-233</v>
      </c>
      <c r="IP29" s="92">
        <f t="shared" si="49"/>
        <v>5.7888070176822183E-245</v>
      </c>
      <c r="IQ29" s="92">
        <f t="shared" si="49"/>
        <v>4.3109385333533198E-246</v>
      </c>
      <c r="IR29" s="92">
        <f t="shared" si="49"/>
        <v>1.0731943238656155E-243</v>
      </c>
      <c r="IS29" s="92">
        <f t="shared" si="49"/>
        <v>3.0134517735640344E-244</v>
      </c>
      <c r="IT29" s="92">
        <f t="shared" si="49"/>
        <v>1.4391032173928369E-230</v>
      </c>
      <c r="IU29" s="92">
        <f t="shared" si="49"/>
        <v>1.3069835674865599E-212</v>
      </c>
      <c r="IV29" s="92">
        <f t="shared" si="49"/>
        <v>2.2794115520763768E-175</v>
      </c>
      <c r="IW29" s="92">
        <f t="shared" si="49"/>
        <v>5.3823943455992997E-130</v>
      </c>
      <c r="IY29" s="92">
        <f t="shared" si="57"/>
        <v>1.7879474706383523E-10</v>
      </c>
      <c r="IZ29" s="92">
        <f t="shared" si="50"/>
        <v>9.5604227513448896E-11</v>
      </c>
      <c r="JA29" s="92">
        <f t="shared" si="50"/>
        <v>3.5430451705737452E-12</v>
      </c>
      <c r="JB29" s="92">
        <f t="shared" si="50"/>
        <v>1.314659213973711E-12</v>
      </c>
      <c r="JC29" s="92">
        <f t="shared" si="50"/>
        <v>1.5464601882597215E-13</v>
      </c>
      <c r="JD29" s="92">
        <f t="shared" si="50"/>
        <v>1.8926411787229207E-13</v>
      </c>
      <c r="JE29" s="92">
        <f t="shared" si="50"/>
        <v>1.1575481497262111E-13</v>
      </c>
      <c r="JF29" s="92">
        <f t="shared" si="50"/>
        <v>3.1343320689013367E-15</v>
      </c>
      <c r="JG29" s="92">
        <f t="shared" si="50"/>
        <v>1.2362863656362766E-15</v>
      </c>
      <c r="JH29" s="92">
        <f t="shared" si="50"/>
        <v>9.328173901564381E-15</v>
      </c>
      <c r="JI29" s="92">
        <f t="shared" si="50"/>
        <v>4.6589381324763557E-14</v>
      </c>
      <c r="JJ29" s="92">
        <f t="shared" si="50"/>
        <v>7.0325993041917837E-15</v>
      </c>
      <c r="JK29" s="92">
        <f t="shared" si="50"/>
        <v>2.8338558113572058E-14</v>
      </c>
      <c r="JL29" s="92">
        <f t="shared" si="50"/>
        <v>8.4894256963980308E-13</v>
      </c>
      <c r="JM29" s="92">
        <f t="shared" si="50"/>
        <v>5.0872225023540549E-18</v>
      </c>
    </row>
    <row r="30" spans="1:273" x14ac:dyDescent="0.25">
      <c r="B30" s="2">
        <v>3</v>
      </c>
      <c r="C30" s="37">
        <v>66.731999999999999</v>
      </c>
      <c r="D30" s="37">
        <v>69.072999999999993</v>
      </c>
      <c r="E30" s="37">
        <v>70.927000000000007</v>
      </c>
      <c r="F30" s="37">
        <v>69.340999999999994</v>
      </c>
      <c r="G30" s="37">
        <v>71.39</v>
      </c>
      <c r="H30" s="37">
        <v>73.756</v>
      </c>
      <c r="I30" s="37">
        <v>74.22</v>
      </c>
      <c r="J30" s="37">
        <v>74.884</v>
      </c>
      <c r="K30" s="37">
        <v>73.302000000000007</v>
      </c>
      <c r="L30" s="37">
        <v>71.766999999999996</v>
      </c>
      <c r="M30" s="37">
        <v>68.78</v>
      </c>
      <c r="N30" s="37">
        <v>69.244</v>
      </c>
      <c r="O30" s="37">
        <v>70.683000000000007</v>
      </c>
      <c r="P30" s="37">
        <v>71.415000000000006</v>
      </c>
      <c r="Q30" s="37">
        <v>70.731999999999999</v>
      </c>
      <c r="S30" s="4">
        <f t="shared" si="7"/>
        <v>64.932568552930846</v>
      </c>
      <c r="T30" s="4">
        <f t="shared" si="7"/>
        <v>65.617486778671392</v>
      </c>
      <c r="U30" s="4">
        <f t="shared" si="7"/>
        <v>68.088220798693925</v>
      </c>
      <c r="V30" s="4">
        <f t="shared" si="7"/>
        <v>68.831490011544005</v>
      </c>
      <c r="W30" s="4">
        <f t="shared" si="7"/>
        <v>69.12709700148244</v>
      </c>
      <c r="X30" s="4">
        <f t="shared" si="7"/>
        <v>71.738247532509689</v>
      </c>
      <c r="Y30" s="4">
        <f t="shared" si="7"/>
        <v>73.441979464474144</v>
      </c>
      <c r="Z30" s="4">
        <f t="shared" si="7"/>
        <v>72.836116174785673</v>
      </c>
      <c r="AA30" s="4">
        <f t="shared" si="7"/>
        <v>70.88714035085026</v>
      </c>
      <c r="AB30" s="4">
        <f t="shared" si="7"/>
        <v>70.195441471476812</v>
      </c>
      <c r="AC30" s="4">
        <f t="shared" si="7"/>
        <v>68.240739932134261</v>
      </c>
      <c r="AD30" s="4">
        <f t="shared" si="7"/>
        <v>67.45748972943305</v>
      </c>
      <c r="AE30" s="4">
        <f t="shared" si="7"/>
        <v>69.341565855919754</v>
      </c>
      <c r="AF30" s="4">
        <f t="shared" si="7"/>
        <v>70.415583694471948</v>
      </c>
      <c r="AG30" s="4" t="e">
        <f t="shared" si="7"/>
        <v>#N/A</v>
      </c>
      <c r="AI30" s="4">
        <f t="shared" si="8"/>
        <v>1.7994314470691535</v>
      </c>
      <c r="AJ30" s="4">
        <f t="shared" si="8"/>
        <v>3.4555132213286015</v>
      </c>
      <c r="AK30" s="4">
        <f t="shared" si="8"/>
        <v>2.8387792013060817</v>
      </c>
      <c r="AL30" s="4">
        <f t="shared" si="8"/>
        <v>0.5095099884559886</v>
      </c>
      <c r="AM30" s="4">
        <f t="shared" si="8"/>
        <v>2.2629029985175606</v>
      </c>
      <c r="AN30" s="4">
        <f t="shared" si="8"/>
        <v>2.0177524674903111</v>
      </c>
      <c r="AO30" s="4">
        <f t="shared" si="8"/>
        <v>0.77802053552585448</v>
      </c>
      <c r="AP30" s="4">
        <f t="shared" si="8"/>
        <v>2.0478838252143277</v>
      </c>
      <c r="AQ30" s="4">
        <f t="shared" si="8"/>
        <v>2.4148596491497472</v>
      </c>
      <c r="AR30" s="4">
        <f t="shared" si="8"/>
        <v>1.5715585285231839</v>
      </c>
      <c r="AS30" s="4">
        <f t="shared" si="8"/>
        <v>0.53926006786574021</v>
      </c>
      <c r="AT30" s="4">
        <f t="shared" si="8"/>
        <v>1.78651027056695</v>
      </c>
      <c r="AU30" s="4">
        <f t="shared" si="8"/>
        <v>1.3414341440802531</v>
      </c>
      <c r="AV30" s="4">
        <f t="shared" si="8"/>
        <v>0.99941630552805805</v>
      </c>
      <c r="AW30" s="4">
        <f t="shared" si="8"/>
        <v>0</v>
      </c>
      <c r="AY30" s="2">
        <f t="shared" si="51"/>
        <v>64.932568004789687</v>
      </c>
      <c r="AZ30" s="2">
        <f t="shared" si="9"/>
        <v>65.617486465372565</v>
      </c>
      <c r="BA30" s="2">
        <f t="shared" si="9"/>
        <v>68.08822078507437</v>
      </c>
      <c r="BB30" s="2">
        <f t="shared" si="9"/>
        <v>68.831490006320124</v>
      </c>
      <c r="BC30" s="2">
        <f t="shared" si="9"/>
        <v>69.127097000774768</v>
      </c>
      <c r="BD30" s="2">
        <f t="shared" si="9"/>
        <v>71.738247531673267</v>
      </c>
      <c r="BE30" s="2">
        <f t="shared" si="9"/>
        <v>73.441979463949508</v>
      </c>
      <c r="BF30" s="2">
        <f t="shared" si="9"/>
        <v>72.836116174768648</v>
      </c>
      <c r="BG30" s="2">
        <f t="shared" si="9"/>
        <v>70.887140350843069</v>
      </c>
      <c r="BH30" s="2">
        <f t="shared" si="9"/>
        <v>70.195441471428083</v>
      </c>
      <c r="BI30" s="2">
        <f t="shared" si="9"/>
        <v>68.240739931913055</v>
      </c>
      <c r="BJ30" s="2">
        <f t="shared" si="9"/>
        <v>67.457489729396343</v>
      </c>
      <c r="BK30" s="2">
        <f t="shared" si="9"/>
        <v>69.341565855781624</v>
      </c>
      <c r="BL30" s="2">
        <f t="shared" si="9"/>
        <v>70.415583691181979</v>
      </c>
      <c r="BM30" s="2" t="e">
        <f t="shared" si="9"/>
        <v>#N/A</v>
      </c>
      <c r="BO30" s="2">
        <f t="shared" si="10"/>
        <v>66.731999999999999</v>
      </c>
      <c r="BP30" s="2">
        <f t="shared" si="11"/>
        <v>69.072999999999993</v>
      </c>
      <c r="BQ30" s="2">
        <f t="shared" si="12"/>
        <v>70.927000000000007</v>
      </c>
      <c r="BR30" s="2">
        <f t="shared" si="13"/>
        <v>69.340999999999994</v>
      </c>
      <c r="BS30" s="2">
        <f t="shared" si="14"/>
        <v>71.39</v>
      </c>
      <c r="BT30" s="2">
        <f t="shared" si="15"/>
        <v>73.756</v>
      </c>
      <c r="BU30" s="2">
        <f t="shared" si="16"/>
        <v>74.22</v>
      </c>
      <c r="BV30" s="2">
        <f t="shared" si="17"/>
        <v>74.884</v>
      </c>
      <c r="BW30" s="2">
        <f t="shared" si="18"/>
        <v>73.302000000000007</v>
      </c>
      <c r="BX30" s="2">
        <f t="shared" si="19"/>
        <v>71.766999999999996</v>
      </c>
      <c r="BY30" s="2">
        <f t="shared" si="20"/>
        <v>68.78</v>
      </c>
      <c r="BZ30" s="2">
        <f t="shared" si="21"/>
        <v>69.244</v>
      </c>
      <c r="CA30" s="2">
        <f t="shared" si="22"/>
        <v>70.683000000000007</v>
      </c>
      <c r="CB30" s="2">
        <f t="shared" si="23"/>
        <v>71.415000000000006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64.833757129455918</v>
      </c>
      <c r="DL30" s="2">
        <f t="shared" si="41"/>
        <v>65.617817729831117</v>
      </c>
      <c r="DM30" s="2">
        <f t="shared" si="41"/>
        <v>67.848344002376891</v>
      </c>
      <c r="DN30" s="2">
        <f t="shared" si="41"/>
        <v>68.640225967641712</v>
      </c>
      <c r="DO30" s="2">
        <f t="shared" si="41"/>
        <v>69.012618242222899</v>
      </c>
      <c r="DP30" s="2">
        <f t="shared" si="41"/>
        <v>71.649025672002423</v>
      </c>
      <c r="DQ30" s="2">
        <f t="shared" si="41"/>
        <v>73.371562065841147</v>
      </c>
      <c r="DR30" s="2">
        <f t="shared" si="41"/>
        <v>72.667135780460811</v>
      </c>
      <c r="DS30" s="2">
        <f t="shared" si="41"/>
        <v>70.756170731707329</v>
      </c>
      <c r="DT30" s="2">
        <f t="shared" si="41"/>
        <v>70.067899577167026</v>
      </c>
      <c r="DU30" s="2">
        <f t="shared" si="41"/>
        <v>68.089083358501966</v>
      </c>
      <c r="DV30" s="2">
        <f t="shared" si="41"/>
        <v>67.316469042585311</v>
      </c>
      <c r="DW30" s="2">
        <f t="shared" si="41"/>
        <v>69.174724031007756</v>
      </c>
      <c r="DX30" s="2">
        <f t="shared" si="41"/>
        <v>70.410673257164504</v>
      </c>
      <c r="DY30" s="2">
        <f t="shared" si="41"/>
        <v>70.929002631578953</v>
      </c>
      <c r="EA30" s="2">
        <f t="shared" si="42"/>
        <v>67.977521854304626</v>
      </c>
      <c r="EB30" s="2">
        <f t="shared" si="42"/>
        <v>65.607274331755974</v>
      </c>
      <c r="EC30" s="2">
        <f t="shared" si="42"/>
        <v>76.720187193169679</v>
      </c>
      <c r="ED30" s="2">
        <f t="shared" si="42"/>
        <v>76.073499027203553</v>
      </c>
      <c r="EE30" s="2">
        <f t="shared" si="42"/>
        <v>73.532986588965997</v>
      </c>
      <c r="EF30" s="2">
        <f t="shared" si="42"/>
        <v>75.210823046211743</v>
      </c>
      <c r="EG30" s="2">
        <f t="shared" si="42"/>
        <v>76.172561748511072</v>
      </c>
      <c r="EH30" s="2">
        <f t="shared" si="42"/>
        <v>80.174945834113544</v>
      </c>
      <c r="EI30" s="2">
        <f t="shared" si="42"/>
        <v>76.606013412333454</v>
      </c>
      <c r="EJ30" s="2">
        <f t="shared" si="42"/>
        <v>75.594951774554872</v>
      </c>
      <c r="EK30" s="2">
        <f t="shared" si="42"/>
        <v>74.477308533321434</v>
      </c>
      <c r="EL30" s="2">
        <f t="shared" si="42"/>
        <v>73.861028869418135</v>
      </c>
      <c r="EM30" s="2">
        <f t="shared" si="42"/>
        <v>76.468571637548109</v>
      </c>
      <c r="EN30" s="2">
        <f t="shared" si="42"/>
        <v>70.600820253680624</v>
      </c>
      <c r="EO30" s="2">
        <f t="shared" si="42"/>
        <v>72.591455379079264</v>
      </c>
      <c r="EQ30" s="2">
        <f t="shared" si="43"/>
        <v>64.714681263536633</v>
      </c>
      <c r="ER30" s="2">
        <f t="shared" si="43"/>
        <v>65.159533667525906</v>
      </c>
      <c r="ES30" s="2">
        <f t="shared" si="43"/>
        <v>72.124599840895129</v>
      </c>
      <c r="ET30" s="2">
        <f t="shared" si="43"/>
        <v>71.664715494206121</v>
      </c>
      <c r="EU30" s="2">
        <f t="shared" si="43"/>
        <v>70.437129565464986</v>
      </c>
      <c r="EV30" s="2">
        <f t="shared" si="43"/>
        <v>71.799640372414544</v>
      </c>
      <c r="EW30" s="2">
        <f t="shared" si="43"/>
        <v>72.91939471725378</v>
      </c>
      <c r="EX30" s="2">
        <f t="shared" si="43"/>
        <v>73.3377771644641</v>
      </c>
      <c r="EY30" s="2">
        <f t="shared" si="43"/>
        <v>71.382862984240887</v>
      </c>
      <c r="EZ30" s="2">
        <f t="shared" si="43"/>
        <v>71.063042329181329</v>
      </c>
      <c r="FA30" s="2">
        <f t="shared" si="43"/>
        <v>70.179657821459188</v>
      </c>
      <c r="FB30" s="2">
        <f t="shared" si="43"/>
        <v>70.648137865264232</v>
      </c>
      <c r="FC30" s="2">
        <f t="shared" si="43"/>
        <v>71.690054006517585</v>
      </c>
      <c r="FD30" s="2">
        <f t="shared" si="43"/>
        <v>71.106671625202921</v>
      </c>
      <c r="FE30" s="2">
        <f t="shared" si="43"/>
        <v>76.182176438831632</v>
      </c>
      <c r="FG30" s="2">
        <f t="shared" si="44"/>
        <v>3.1431147795922203E-2</v>
      </c>
      <c r="FH30" s="2">
        <f t="shared" si="44"/>
        <v>3.1384903763123667E-2</v>
      </c>
      <c r="FI30" s="2">
        <f t="shared" si="44"/>
        <v>2.7038476232183223E-2</v>
      </c>
      <c r="FJ30" s="2">
        <f t="shared" si="44"/>
        <v>2.5731278598960048E-2</v>
      </c>
      <c r="FK30" s="2">
        <f t="shared" si="44"/>
        <v>2.5325740722922006E-2</v>
      </c>
      <c r="FL30" s="2">
        <f t="shared" si="44"/>
        <v>2.5050443141133246E-2</v>
      </c>
      <c r="FM30" s="2">
        <f t="shared" si="44"/>
        <v>2.5141140370159031E-2</v>
      </c>
      <c r="FN30" s="2">
        <f t="shared" si="44"/>
        <v>2.2508214501248517E-2</v>
      </c>
      <c r="FO30" s="2">
        <f t="shared" si="44"/>
        <v>2.2389536967022835E-2</v>
      </c>
      <c r="FP30" s="2">
        <f t="shared" si="44"/>
        <v>2.3076713782149361E-2</v>
      </c>
      <c r="FQ30" s="2">
        <f t="shared" si="44"/>
        <v>2.3740597002192915E-2</v>
      </c>
      <c r="FR30" s="2">
        <f t="shared" si="44"/>
        <v>2.1548119055902405E-2</v>
      </c>
      <c r="FS30" s="2">
        <f t="shared" si="44"/>
        <v>2.287477186293517E-2</v>
      </c>
      <c r="FT30" s="2">
        <f t="shared" si="44"/>
        <v>2.5822771564511255E-2</v>
      </c>
      <c r="FU30" s="2">
        <f t="shared" si="44"/>
        <v>1.9386763106922521E-2</v>
      </c>
      <c r="FW30" s="2">
        <f t="shared" si="53"/>
        <v>3.8566657657661361E-7</v>
      </c>
      <c r="FX30" s="2">
        <f t="shared" si="45"/>
        <v>8.0610199042577712E-7</v>
      </c>
      <c r="FY30" s="2">
        <f t="shared" si="45"/>
        <v>9.4406918932799755E-7</v>
      </c>
      <c r="FZ30" s="2">
        <f t="shared" si="45"/>
        <v>8.1231461766925568E-7</v>
      </c>
      <c r="GA30" s="2">
        <f t="shared" si="45"/>
        <v>9.4260485094793352E-7</v>
      </c>
      <c r="GB30" s="2">
        <f t="shared" si="45"/>
        <v>8.041000100367573E-7</v>
      </c>
      <c r="GC30" s="2">
        <f t="shared" si="45"/>
        <v>9.0007379868941229E-7</v>
      </c>
      <c r="GD30" s="2">
        <f t="shared" si="45"/>
        <v>1.0245197604354382E-6</v>
      </c>
      <c r="GE30" s="2">
        <f t="shared" si="45"/>
        <v>1.081686902022528E-6</v>
      </c>
      <c r="GF30" s="2">
        <f t="shared" si="45"/>
        <v>9.5045082410239905E-7</v>
      </c>
      <c r="GG30" s="2">
        <f t="shared" si="45"/>
        <v>8.6233708272491211E-7</v>
      </c>
      <c r="GH30" s="2">
        <f t="shared" si="45"/>
        <v>7.0575255988469695E-7</v>
      </c>
      <c r="GI30" s="2">
        <f t="shared" si="45"/>
        <v>6.8540685693652698E-7</v>
      </c>
      <c r="GJ30" s="2">
        <f t="shared" si="45"/>
        <v>6.1591759354691655E-7</v>
      </c>
      <c r="GK30" s="2">
        <f t="shared" si="45"/>
        <v>5.2601357145072182E-7</v>
      </c>
      <c r="GM30" s="92">
        <f t="shared" si="54"/>
        <v>3.450574656934109E-10</v>
      </c>
      <c r="GN30" s="92">
        <f t="shared" si="46"/>
        <v>1.8925515265405432E-10</v>
      </c>
      <c r="GO30" s="92">
        <f t="shared" si="46"/>
        <v>7.7727237573125349E-12</v>
      </c>
      <c r="GP30" s="92">
        <f t="shared" si="46"/>
        <v>2.9680024796278874E-12</v>
      </c>
      <c r="GQ30" s="92">
        <f t="shared" si="46"/>
        <v>3.7881526003479411E-13</v>
      </c>
      <c r="GR30" s="92">
        <f t="shared" si="46"/>
        <v>4.5868134647806619E-13</v>
      </c>
      <c r="GS30" s="92">
        <f t="shared" si="46"/>
        <v>2.8633447667783138E-13</v>
      </c>
      <c r="GT30" s="92">
        <f t="shared" si="46"/>
        <v>8.693219148811248E-15</v>
      </c>
      <c r="GU30" s="92">
        <f t="shared" si="46"/>
        <v>3.5514278882528449E-15</v>
      </c>
      <c r="GV30" s="92">
        <f t="shared" si="46"/>
        <v>2.4950093221570647E-14</v>
      </c>
      <c r="GW30" s="92">
        <f t="shared" si="46"/>
        <v>1.1780503855825367E-13</v>
      </c>
      <c r="GX30" s="92">
        <f t="shared" si="46"/>
        <v>1.8686729854318916E-14</v>
      </c>
      <c r="GY30" s="92">
        <f t="shared" si="46"/>
        <v>7.2400605182277821E-14</v>
      </c>
      <c r="GZ30" s="92">
        <f t="shared" si="46"/>
        <v>1.9518167917887427E-12</v>
      </c>
      <c r="HA30" s="92">
        <f t="shared" si="46"/>
        <v>1.7346811911760415E-17</v>
      </c>
      <c r="HC30" s="92">
        <f t="shared" si="58"/>
        <v>1.7168149268543912E-27</v>
      </c>
      <c r="HD30" s="92">
        <f t="shared" si="47"/>
        <v>1.2170375071609727E-23</v>
      </c>
      <c r="HE30" s="92">
        <f t="shared" si="47"/>
        <v>1.8165649967004351E-31</v>
      </c>
      <c r="HF30" s="92">
        <f t="shared" si="47"/>
        <v>6.9713594772923378E-32</v>
      </c>
      <c r="HG30" s="92">
        <f t="shared" si="47"/>
        <v>3.9214122096210348E-34</v>
      </c>
      <c r="HH30" s="92">
        <f t="shared" si="47"/>
        <v>1.2806906289063924E-35</v>
      </c>
      <c r="HI30" s="92">
        <f t="shared" si="47"/>
        <v>4.4471468448216324E-37</v>
      </c>
      <c r="HJ30" s="92">
        <f t="shared" si="47"/>
        <v>3.761668647867507E-39</v>
      </c>
      <c r="HK30" s="92">
        <f t="shared" si="47"/>
        <v>1.9650532997845796E-39</v>
      </c>
      <c r="HL30" s="92">
        <f t="shared" si="47"/>
        <v>5.8627883802995817E-39</v>
      </c>
      <c r="HM30" s="92">
        <f t="shared" si="47"/>
        <v>4.2188149388041006E-39</v>
      </c>
      <c r="HN30" s="92">
        <f t="shared" si="47"/>
        <v>4.0239834894383467E-37</v>
      </c>
      <c r="HO30" s="92">
        <f t="shared" si="47"/>
        <v>1.9377003892905676E-34</v>
      </c>
      <c r="HP30" s="92">
        <f t="shared" si="47"/>
        <v>1.4444529059565382E-34</v>
      </c>
      <c r="HQ30" s="92">
        <f t="shared" si="47"/>
        <v>5.3558423760621102E-48</v>
      </c>
      <c r="HS30" s="92">
        <f t="shared" si="55"/>
        <v>4.2931651839057947E-80</v>
      </c>
      <c r="HT30" s="92">
        <f t="shared" si="48"/>
        <v>1.1397741785130678E-65</v>
      </c>
      <c r="HU30" s="92">
        <f t="shared" si="48"/>
        <v>1.2617615902025685E-87</v>
      </c>
      <c r="HV30" s="92">
        <f t="shared" si="48"/>
        <v>1.6209193031007121E-89</v>
      </c>
      <c r="HW30" s="92">
        <f t="shared" si="48"/>
        <v>1.9828379805922505E-96</v>
      </c>
      <c r="HX30" s="92">
        <f t="shared" si="48"/>
        <v>1.4747406853565158E-101</v>
      </c>
      <c r="HY30" s="92">
        <f t="shared" si="48"/>
        <v>1.0397661064089243E-105</v>
      </c>
      <c r="HZ30" s="92">
        <f t="shared" si="48"/>
        <v>5.6134343234327341E-111</v>
      </c>
      <c r="IA30" s="92">
        <f t="shared" si="48"/>
        <v>7.9417830835779076E-112</v>
      </c>
      <c r="IB30" s="92">
        <f t="shared" si="48"/>
        <v>1.1805581015737744E-110</v>
      </c>
      <c r="IC30" s="92">
        <f t="shared" si="48"/>
        <v>3.9932514902101647E-111</v>
      </c>
      <c r="ID30" s="92">
        <f t="shared" si="48"/>
        <v>1.7062186980316399E-105</v>
      </c>
      <c r="IE30" s="92">
        <f t="shared" si="48"/>
        <v>5.7971259106075967E-98</v>
      </c>
      <c r="IF30" s="92">
        <f t="shared" si="48"/>
        <v>1.8316984131790398E-62</v>
      </c>
      <c r="IG30" s="92">
        <f t="shared" si="48"/>
        <v>5.3563570006829607E-51</v>
      </c>
      <c r="II30" s="92">
        <f t="shared" si="56"/>
        <v>6.4760333107398336E-179</v>
      </c>
      <c r="IJ30" s="92">
        <f t="shared" si="49"/>
        <v>1.7524065128591228E-139</v>
      </c>
      <c r="IK30" s="92">
        <f t="shared" si="49"/>
        <v>1.7954444639829262E-186</v>
      </c>
      <c r="IL30" s="92">
        <f t="shared" si="49"/>
        <v>2.4352463753613743E-192</v>
      </c>
      <c r="IM30" s="92">
        <f t="shared" si="49"/>
        <v>6.8693642210533206E-207</v>
      </c>
      <c r="IN30" s="92">
        <f t="shared" si="49"/>
        <v>5.1909813001012636E-221</v>
      </c>
      <c r="IO30" s="92">
        <f t="shared" si="49"/>
        <v>1.4381594179448465E-230</v>
      </c>
      <c r="IP30" s="92">
        <f t="shared" si="49"/>
        <v>9.4155603253875995E-242</v>
      </c>
      <c r="IQ30" s="92">
        <f t="shared" si="49"/>
        <v>7.4706348293165826E-243</v>
      </c>
      <c r="IR30" s="92">
        <f t="shared" si="49"/>
        <v>1.6145950676312046E-240</v>
      </c>
      <c r="IS30" s="92">
        <f t="shared" si="49"/>
        <v>4.3825573790428605E-241</v>
      </c>
      <c r="IT30" s="92">
        <f t="shared" si="49"/>
        <v>1.2601665167174151E-227</v>
      </c>
      <c r="IU30" s="92">
        <f t="shared" si="49"/>
        <v>6.6375457667006334E-210</v>
      </c>
      <c r="IV30" s="92">
        <f t="shared" si="49"/>
        <v>3.7062441034066612E-173</v>
      </c>
      <c r="IW30" s="92">
        <f t="shared" si="49"/>
        <v>2.2202156982926867E-128</v>
      </c>
      <c r="IY30" s="92">
        <f t="shared" si="57"/>
        <v>3.450574656934109E-10</v>
      </c>
      <c r="IZ30" s="92">
        <f t="shared" si="50"/>
        <v>1.8925515265406649E-10</v>
      </c>
      <c r="JA30" s="92">
        <f t="shared" si="50"/>
        <v>7.7727237573125349E-12</v>
      </c>
      <c r="JB30" s="92">
        <f t="shared" si="50"/>
        <v>2.9680024796278874E-12</v>
      </c>
      <c r="JC30" s="92">
        <f t="shared" si="50"/>
        <v>3.7881526003479411E-13</v>
      </c>
      <c r="JD30" s="92">
        <f t="shared" si="50"/>
        <v>4.5868134647806619E-13</v>
      </c>
      <c r="JE30" s="92">
        <f t="shared" si="50"/>
        <v>2.8633447667783138E-13</v>
      </c>
      <c r="JF30" s="92">
        <f t="shared" si="50"/>
        <v>8.693219148811248E-15</v>
      </c>
      <c r="JG30" s="92">
        <f t="shared" si="50"/>
        <v>3.5514278882528449E-15</v>
      </c>
      <c r="JH30" s="92">
        <f t="shared" si="50"/>
        <v>2.4950093221570647E-14</v>
      </c>
      <c r="JI30" s="92">
        <f t="shared" si="50"/>
        <v>1.1780503855825367E-13</v>
      </c>
      <c r="JJ30" s="92">
        <f t="shared" si="50"/>
        <v>1.8686729854318916E-14</v>
      </c>
      <c r="JK30" s="92">
        <f t="shared" si="50"/>
        <v>7.2400605182277821E-14</v>
      </c>
      <c r="JL30" s="92">
        <f t="shared" si="50"/>
        <v>1.9518167917887427E-12</v>
      </c>
      <c r="JM30" s="92">
        <f t="shared" si="50"/>
        <v>1.7346811911760415E-17</v>
      </c>
    </row>
    <row r="31" spans="1:273" x14ac:dyDescent="0.25">
      <c r="B31" s="2">
        <v>4</v>
      </c>
      <c r="C31" s="37">
        <v>67.316999999999993</v>
      </c>
      <c r="D31" s="37">
        <v>67.072999999999993</v>
      </c>
      <c r="E31" s="37">
        <v>71</v>
      </c>
      <c r="F31" s="37">
        <v>71.438999999999993</v>
      </c>
      <c r="G31" s="37">
        <v>71.537000000000006</v>
      </c>
      <c r="H31" s="37">
        <v>73.194999999999993</v>
      </c>
      <c r="I31" s="37">
        <v>74</v>
      </c>
      <c r="J31" s="37">
        <v>73.372</v>
      </c>
      <c r="K31" s="37">
        <v>72.349000000000004</v>
      </c>
      <c r="L31" s="37">
        <v>70.465000000000003</v>
      </c>
      <c r="M31" s="37">
        <v>70.049000000000007</v>
      </c>
      <c r="N31" s="37">
        <v>69.853999999999999</v>
      </c>
      <c r="O31" s="37">
        <v>68.828999999999994</v>
      </c>
      <c r="P31" s="37">
        <v>71.853999999999999</v>
      </c>
      <c r="Q31" s="37">
        <v>70.927000000000007</v>
      </c>
      <c r="S31" s="4">
        <f t="shared" si="7"/>
        <v>65.198089987536633</v>
      </c>
      <c r="T31" s="4">
        <f t="shared" si="7"/>
        <v>65.874354496830989</v>
      </c>
      <c r="U31" s="4">
        <f t="shared" si="7"/>
        <v>68.398152329215179</v>
      </c>
      <c r="V31" s="4">
        <f t="shared" si="7"/>
        <v>69.163389795657352</v>
      </c>
      <c r="W31" s="4">
        <f t="shared" si="7"/>
        <v>69.478796305447574</v>
      </c>
      <c r="X31" s="4">
        <f t="shared" si="7"/>
        <v>71.994621637661936</v>
      </c>
      <c r="Y31" s="4">
        <f t="shared" si="7"/>
        <v>73.652355624604382</v>
      </c>
      <c r="Z31" s="4">
        <f t="shared" si="7"/>
        <v>73.056341449182995</v>
      </c>
      <c r="AA31" s="4">
        <f t="shared" si="7"/>
        <v>71.122281017574707</v>
      </c>
      <c r="AB31" s="4">
        <f t="shared" si="7"/>
        <v>70.453375564167942</v>
      </c>
      <c r="AC31" s="4">
        <f t="shared" si="7"/>
        <v>68.469229176707415</v>
      </c>
      <c r="AD31" s="4">
        <f t="shared" si="7"/>
        <v>67.728446747439889</v>
      </c>
      <c r="AE31" s="4">
        <f t="shared" si="7"/>
        <v>69.635926678310881</v>
      </c>
      <c r="AF31" s="4">
        <f t="shared" si="7"/>
        <v>70.618453499236352</v>
      </c>
      <c r="AG31" s="4" t="e">
        <f t="shared" si="7"/>
        <v>#N/A</v>
      </c>
      <c r="AI31" s="4">
        <f t="shared" si="8"/>
        <v>2.1189100124633597</v>
      </c>
      <c r="AJ31" s="4">
        <f t="shared" si="8"/>
        <v>1.1986455031690042</v>
      </c>
      <c r="AK31" s="4">
        <f t="shared" si="8"/>
        <v>2.6018476707848208</v>
      </c>
      <c r="AL31" s="4">
        <f t="shared" si="8"/>
        <v>2.2756102043426409</v>
      </c>
      <c r="AM31" s="4">
        <f t="shared" si="8"/>
        <v>2.0582036945524322</v>
      </c>
      <c r="AN31" s="4">
        <f t="shared" si="8"/>
        <v>1.2003783623380571</v>
      </c>
      <c r="AO31" s="4">
        <f t="shared" si="8"/>
        <v>0.34764437539561754</v>
      </c>
      <c r="AP31" s="4">
        <f t="shared" si="8"/>
        <v>0.31565855081700533</v>
      </c>
      <c r="AQ31" s="4">
        <f t="shared" si="8"/>
        <v>1.2267189824252966</v>
      </c>
      <c r="AR31" s="4">
        <f t="shared" si="8"/>
        <v>1.1624435832061408E-2</v>
      </c>
      <c r="AS31" s="4">
        <f t="shared" si="8"/>
        <v>1.5797708232925913</v>
      </c>
      <c r="AT31" s="4">
        <f t="shared" si="8"/>
        <v>2.1255532525601097</v>
      </c>
      <c r="AU31" s="4">
        <f t="shared" si="8"/>
        <v>-0.80692667831088727</v>
      </c>
      <c r="AV31" s="4">
        <f t="shared" si="8"/>
        <v>1.2355465007636468</v>
      </c>
      <c r="AW31" s="4">
        <f t="shared" si="8"/>
        <v>0</v>
      </c>
      <c r="AY31" s="2">
        <f t="shared" si="51"/>
        <v>65.198088956432628</v>
      </c>
      <c r="AZ31" s="2">
        <f t="shared" si="9"/>
        <v>65.874353892721516</v>
      </c>
      <c r="BA31" s="2">
        <f t="shared" si="9"/>
        <v>68.398152300162351</v>
      </c>
      <c r="BB31" s="2">
        <f t="shared" si="9"/>
        <v>69.163389784194379</v>
      </c>
      <c r="BC31" s="2">
        <f t="shared" si="9"/>
        <v>69.478796303765805</v>
      </c>
      <c r="BD31" s="2">
        <f t="shared" si="9"/>
        <v>71.994621635694699</v>
      </c>
      <c r="BE31" s="2">
        <f t="shared" si="9"/>
        <v>73.652355623345571</v>
      </c>
      <c r="BF31" s="2">
        <f t="shared" si="9"/>
        <v>73.056341449137264</v>
      </c>
      <c r="BG31" s="2">
        <f t="shared" si="9"/>
        <v>71.122281017554727</v>
      </c>
      <c r="BH31" s="2">
        <f t="shared" si="9"/>
        <v>70.453375564041664</v>
      </c>
      <c r="BI31" s="2">
        <f t="shared" si="9"/>
        <v>68.469229176164944</v>
      </c>
      <c r="BJ31" s="2">
        <f t="shared" si="9"/>
        <v>67.728446747345345</v>
      </c>
      <c r="BK31" s="2">
        <f t="shared" si="9"/>
        <v>69.635926677968641</v>
      </c>
      <c r="BL31" s="2">
        <f t="shared" si="9"/>
        <v>70.618453491887735</v>
      </c>
      <c r="BM31" s="2" t="e">
        <f t="shared" si="9"/>
        <v>#N/A</v>
      </c>
      <c r="BO31" s="2">
        <f t="shared" si="10"/>
        <v>67.316999999999993</v>
      </c>
      <c r="BP31" s="2">
        <f t="shared" si="11"/>
        <v>67.072999999999993</v>
      </c>
      <c r="BQ31" s="2">
        <f t="shared" si="12"/>
        <v>71</v>
      </c>
      <c r="BR31" s="2">
        <f t="shared" si="13"/>
        <v>71.438999999999993</v>
      </c>
      <c r="BS31" s="2">
        <f t="shared" si="14"/>
        <v>71.537000000000006</v>
      </c>
      <c r="BT31" s="2">
        <f t="shared" si="15"/>
        <v>73.194999999999993</v>
      </c>
      <c r="BU31" s="2">
        <f t="shared" si="16"/>
        <v>74</v>
      </c>
      <c r="BV31" s="2">
        <f t="shared" si="17"/>
        <v>73.372</v>
      </c>
      <c r="BW31" s="2">
        <f t="shared" si="18"/>
        <v>72.349000000000004</v>
      </c>
      <c r="BX31" s="2">
        <f t="shared" si="19"/>
        <v>70.465000000000003</v>
      </c>
      <c r="BY31" s="2">
        <f t="shared" si="20"/>
        <v>70.049000000000007</v>
      </c>
      <c r="BZ31" s="2">
        <f t="shared" si="21"/>
        <v>69.853999999999999</v>
      </c>
      <c r="CA31" s="2">
        <f t="shared" si="22"/>
        <v>68.828999999999994</v>
      </c>
      <c r="CB31" s="2">
        <f t="shared" si="23"/>
        <v>71.853999999999999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65.102812757973737</v>
      </c>
      <c r="DL31" s="2">
        <f t="shared" si="41"/>
        <v>65.886321200750444</v>
      </c>
      <c r="DM31" s="2">
        <f t="shared" si="41"/>
        <v>68.149125705642433</v>
      </c>
      <c r="DN31" s="2">
        <f t="shared" si="41"/>
        <v>68.967334143640414</v>
      </c>
      <c r="DO31" s="2">
        <f t="shared" si="41"/>
        <v>69.366675626698893</v>
      </c>
      <c r="DP31" s="2">
        <f t="shared" si="41"/>
        <v>71.907511325883434</v>
      </c>
      <c r="DQ31" s="2">
        <f t="shared" si="41"/>
        <v>73.584676834793129</v>
      </c>
      <c r="DR31" s="2">
        <f t="shared" si="41"/>
        <v>72.880699024930465</v>
      </c>
      <c r="DS31" s="2">
        <f t="shared" si="41"/>
        <v>70.988217073170745</v>
      </c>
      <c r="DT31" s="2">
        <f t="shared" si="41"/>
        <v>70.323835095137426</v>
      </c>
      <c r="DU31" s="2">
        <f t="shared" si="41"/>
        <v>68.312722138326805</v>
      </c>
      <c r="DV31" s="2">
        <f t="shared" si="41"/>
        <v>67.583601026880089</v>
      </c>
      <c r="DW31" s="2">
        <f t="shared" si="41"/>
        <v>69.464614869626502</v>
      </c>
      <c r="DX31" s="2">
        <f t="shared" si="41"/>
        <v>70.621551792129253</v>
      </c>
      <c r="DY31" s="2">
        <f t="shared" si="41"/>
        <v>71.032012550607305</v>
      </c>
      <c r="EA31" s="2">
        <f t="shared" si="42"/>
        <v>67.875784105960264</v>
      </c>
      <c r="EB31" s="2">
        <f t="shared" si="42"/>
        <v>65.537522829006249</v>
      </c>
      <c r="EC31" s="2">
        <f t="shared" si="42"/>
        <v>76.570891696905008</v>
      </c>
      <c r="ED31" s="2">
        <f t="shared" si="42"/>
        <v>75.9336537261578</v>
      </c>
      <c r="EE31" s="2">
        <f t="shared" si="42"/>
        <v>73.414257899781475</v>
      </c>
      <c r="EF31" s="2">
        <f t="shared" si="42"/>
        <v>75.086707608645767</v>
      </c>
      <c r="EG31" s="2">
        <f t="shared" si="42"/>
        <v>76.045838521182162</v>
      </c>
      <c r="EH31" s="2">
        <f t="shared" si="42"/>
        <v>80.013321785989206</v>
      </c>
      <c r="EI31" s="2">
        <f t="shared" si="42"/>
        <v>76.461197087607587</v>
      </c>
      <c r="EJ31" s="2">
        <f t="shared" si="42"/>
        <v>75.454965127933008</v>
      </c>
      <c r="EK31" s="2">
        <f t="shared" si="42"/>
        <v>74.338970059773388</v>
      </c>
      <c r="EL31" s="2">
        <f t="shared" si="42"/>
        <v>73.726956039215764</v>
      </c>
      <c r="EM31" s="2">
        <f t="shared" si="42"/>
        <v>76.30998509920046</v>
      </c>
      <c r="EN31" s="2">
        <f t="shared" si="42"/>
        <v>70.511841183316804</v>
      </c>
      <c r="EO31" s="2">
        <f t="shared" si="42"/>
        <v>72.511351886090054</v>
      </c>
      <c r="EQ31" s="2">
        <f t="shared" si="43"/>
        <v>64.642732299129605</v>
      </c>
      <c r="ER31" s="2">
        <f t="shared" si="43"/>
        <v>65.093011367008614</v>
      </c>
      <c r="ES31" s="2">
        <f t="shared" si="43"/>
        <v>72.018786423157096</v>
      </c>
      <c r="ET31" s="2">
        <f t="shared" si="43"/>
        <v>71.566531058495457</v>
      </c>
      <c r="EU31" s="2">
        <f t="shared" si="43"/>
        <v>70.347576749827283</v>
      </c>
      <c r="EV31" s="2">
        <f t="shared" si="43"/>
        <v>71.708182602680225</v>
      </c>
      <c r="EW31" s="2">
        <f t="shared" si="43"/>
        <v>72.823706343228764</v>
      </c>
      <c r="EX31" s="2">
        <f t="shared" si="43"/>
        <v>73.242192282261598</v>
      </c>
      <c r="EY31" s="2">
        <f t="shared" si="43"/>
        <v>71.288766459010461</v>
      </c>
      <c r="EZ31" s="2">
        <f t="shared" si="43"/>
        <v>70.966712857882783</v>
      </c>
      <c r="FA31" s="2">
        <f t="shared" si="43"/>
        <v>70.083026512002149</v>
      </c>
      <c r="FB31" s="2">
        <f t="shared" si="43"/>
        <v>70.544787740472302</v>
      </c>
      <c r="FC31" s="2">
        <f t="shared" si="43"/>
        <v>71.576611175916511</v>
      </c>
      <c r="FD31" s="2">
        <f t="shared" si="43"/>
        <v>71.012063683346554</v>
      </c>
      <c r="FE31" s="2">
        <f t="shared" si="43"/>
        <v>76.063612023530297</v>
      </c>
      <c r="FG31" s="2">
        <f t="shared" si="44"/>
        <v>3.4359376163328501E-2</v>
      </c>
      <c r="FH31" s="2">
        <f t="shared" si="44"/>
        <v>3.430897649355278E-2</v>
      </c>
      <c r="FI31" s="2">
        <f t="shared" si="44"/>
        <v>2.956996274836762E-2</v>
      </c>
      <c r="FJ31" s="2">
        <f t="shared" si="44"/>
        <v>2.8143918458392404E-2</v>
      </c>
      <c r="FK31" s="2">
        <f t="shared" si="44"/>
        <v>2.7701437316614317E-2</v>
      </c>
      <c r="FL31" s="2">
        <f t="shared" si="44"/>
        <v>2.7401041280456614E-2</v>
      </c>
      <c r="FM31" s="2">
        <f t="shared" si="44"/>
        <v>2.7500008993762433E-2</v>
      </c>
      <c r="FN31" s="2">
        <f t="shared" si="44"/>
        <v>2.4626289168873636E-2</v>
      </c>
      <c r="FO31" s="2">
        <f t="shared" si="44"/>
        <v>2.449672368085936E-2</v>
      </c>
      <c r="FP31" s="2">
        <f t="shared" si="44"/>
        <v>2.5246903801244735E-2</v>
      </c>
      <c r="FQ31" s="2">
        <f t="shared" si="44"/>
        <v>2.5971560416442732E-2</v>
      </c>
      <c r="FR31" s="2">
        <f t="shared" si="44"/>
        <v>2.357802579708445E-2</v>
      </c>
      <c r="FS31" s="2">
        <f t="shared" si="44"/>
        <v>2.5026457282276173E-2</v>
      </c>
      <c r="FT31" s="2">
        <f t="shared" si="44"/>
        <v>2.8243741379425775E-2</v>
      </c>
      <c r="FU31" s="2">
        <f t="shared" si="44"/>
        <v>2.1217477871331717E-2</v>
      </c>
      <c r="FW31" s="2">
        <f t="shared" si="53"/>
        <v>4.2287497646293471E-7</v>
      </c>
      <c r="FX31" s="2">
        <f t="shared" si="45"/>
        <v>8.8387318762954989E-7</v>
      </c>
      <c r="FY31" s="2">
        <f t="shared" si="45"/>
        <v>1.0351511874649871E-6</v>
      </c>
      <c r="FZ31" s="2">
        <f t="shared" si="45"/>
        <v>8.9068519687914903E-7</v>
      </c>
      <c r="GA31" s="2">
        <f t="shared" si="45"/>
        <v>1.0335455726517282E-6</v>
      </c>
      <c r="GB31" s="2">
        <f t="shared" si="45"/>
        <v>8.81678060124895E-7</v>
      </c>
      <c r="GC31" s="2">
        <f t="shared" si="45"/>
        <v>9.8691120948181196E-7</v>
      </c>
      <c r="GD31" s="2">
        <f t="shared" si="45"/>
        <v>1.1233634677977643E-6</v>
      </c>
      <c r="GE31" s="2">
        <f t="shared" si="45"/>
        <v>1.1860459793465601E-6</v>
      </c>
      <c r="GF31" s="2">
        <f t="shared" si="45"/>
        <v>1.0421485095718959E-6</v>
      </c>
      <c r="GG31" s="2">
        <f t="shared" si="45"/>
        <v>9.4553373026827678E-7</v>
      </c>
      <c r="GH31" s="2">
        <f t="shared" si="45"/>
        <v>7.7384224109509515E-7</v>
      </c>
      <c r="GI31" s="2">
        <f t="shared" si="45"/>
        <v>7.5153362442140622E-7</v>
      </c>
      <c r="GJ31" s="2">
        <f t="shared" si="45"/>
        <v>6.7534017181469285E-7</v>
      </c>
      <c r="GK31" s="2">
        <f t="shared" si="45"/>
        <v>5.7676238270109949E-7</v>
      </c>
      <c r="GM31" s="92">
        <f t="shared" si="54"/>
        <v>6.5925694453091063E-10</v>
      </c>
      <c r="GN31" s="92">
        <f t="shared" si="46"/>
        <v>3.7070538516773938E-10</v>
      </c>
      <c r="GO31" s="92">
        <f t="shared" si="46"/>
        <v>1.6844611205434906E-11</v>
      </c>
      <c r="GP31" s="92">
        <f t="shared" si="46"/>
        <v>6.6163857486510217E-12</v>
      </c>
      <c r="GQ31" s="92">
        <f t="shared" si="46"/>
        <v>9.1485239948284658E-13</v>
      </c>
      <c r="GR31" s="92">
        <f t="shared" si="46"/>
        <v>1.0962095686231358E-12</v>
      </c>
      <c r="GS31" s="92">
        <f t="shared" si="46"/>
        <v>6.9818355527882301E-13</v>
      </c>
      <c r="GT31" s="92">
        <f t="shared" si="46"/>
        <v>2.3722765979921413E-14</v>
      </c>
      <c r="GU31" s="92">
        <f t="shared" si="46"/>
        <v>1.003109473070203E-14</v>
      </c>
      <c r="GV31" s="92">
        <f t="shared" si="46"/>
        <v>6.5700075883320883E-14</v>
      </c>
      <c r="GW31" s="92">
        <f t="shared" si="46"/>
        <v>2.9355709054294408E-13</v>
      </c>
      <c r="GX31" s="92">
        <f t="shared" si="46"/>
        <v>4.8901204589069426E-14</v>
      </c>
      <c r="GY31" s="92">
        <f t="shared" si="46"/>
        <v>1.8227256066192698E-13</v>
      </c>
      <c r="GZ31" s="92">
        <f t="shared" si="46"/>
        <v>4.4294268894135356E-12</v>
      </c>
      <c r="HA31" s="92">
        <f t="shared" si="46"/>
        <v>5.7999484835268365E-17</v>
      </c>
      <c r="HC31" s="92">
        <f t="shared" si="58"/>
        <v>7.043903708228814E-27</v>
      </c>
      <c r="HD31" s="92">
        <f t="shared" si="47"/>
        <v>4.0815471502123435E-23</v>
      </c>
      <c r="HE31" s="92">
        <f t="shared" si="47"/>
        <v>9.4258928073992379E-31</v>
      </c>
      <c r="HF31" s="92">
        <f t="shared" si="47"/>
        <v>3.6883204834579634E-31</v>
      </c>
      <c r="HG31" s="92">
        <f t="shared" si="47"/>
        <v>2.395952608549868E-33</v>
      </c>
      <c r="HH31" s="92">
        <f t="shared" si="47"/>
        <v>8.4897232586007109E-35</v>
      </c>
      <c r="HI31" s="92">
        <f t="shared" si="47"/>
        <v>3.2494826097689683E-36</v>
      </c>
      <c r="HJ31" s="92">
        <f t="shared" si="47"/>
        <v>3.1172804611119711E-38</v>
      </c>
      <c r="HK31" s="92">
        <f t="shared" si="47"/>
        <v>1.6631685231767073E-38</v>
      </c>
      <c r="HL31" s="92">
        <f t="shared" si="47"/>
        <v>4.7520620305019736E-38</v>
      </c>
      <c r="HM31" s="92">
        <f t="shared" si="47"/>
        <v>3.392055062376304E-38</v>
      </c>
      <c r="HN31" s="92">
        <f t="shared" si="47"/>
        <v>2.8100136647983273E-36</v>
      </c>
      <c r="HO31" s="92">
        <f t="shared" si="47"/>
        <v>1.1614531426298994E-33</v>
      </c>
      <c r="HP31" s="92">
        <f t="shared" si="47"/>
        <v>8.6997261371448982E-34</v>
      </c>
      <c r="HQ31" s="92">
        <f t="shared" si="47"/>
        <v>6.883196511786449E-47</v>
      </c>
      <c r="HS31" s="92">
        <f t="shared" si="55"/>
        <v>7.3289649278311929E-79</v>
      </c>
      <c r="HT31" s="92">
        <f t="shared" si="48"/>
        <v>1.2300303551926938E-64</v>
      </c>
      <c r="HU31" s="92">
        <f t="shared" si="48"/>
        <v>3.1839762576726717E-86</v>
      </c>
      <c r="HV31" s="92">
        <f t="shared" si="48"/>
        <v>4.3056196838896766E-88</v>
      </c>
      <c r="HW31" s="92">
        <f t="shared" si="48"/>
        <v>7.0523438539666811E-95</v>
      </c>
      <c r="HX31" s="92">
        <f t="shared" si="48"/>
        <v>6.2586668633168327E-100</v>
      </c>
      <c r="HY31" s="92">
        <f t="shared" si="48"/>
        <v>5.341859725371419E-104</v>
      </c>
      <c r="HZ31" s="92">
        <f t="shared" si="48"/>
        <v>3.6467616186602058E-109</v>
      </c>
      <c r="IA31" s="92">
        <f t="shared" si="48"/>
        <v>5.382460654791346E-110</v>
      </c>
      <c r="IB31" s="92">
        <f t="shared" si="48"/>
        <v>7.3739778194798553E-109</v>
      </c>
      <c r="IC31" s="92">
        <f t="shared" si="48"/>
        <v>2.4572667227721537E-109</v>
      </c>
      <c r="ID31" s="92">
        <f t="shared" si="48"/>
        <v>7.9612695499595667E-104</v>
      </c>
      <c r="IE31" s="92">
        <f t="shared" si="48"/>
        <v>2.0090753462837658E-96</v>
      </c>
      <c r="IF31" s="92">
        <f t="shared" si="48"/>
        <v>1.6840037347445147E-61</v>
      </c>
      <c r="IG31" s="92">
        <f t="shared" si="48"/>
        <v>3.1799829562637783E-50</v>
      </c>
      <c r="II31" s="92">
        <f t="shared" si="56"/>
        <v>1.0240932197734633E-176</v>
      </c>
      <c r="IJ31" s="92">
        <f t="shared" si="49"/>
        <v>1.1029460727850412E-137</v>
      </c>
      <c r="IK31" s="92">
        <f t="shared" si="49"/>
        <v>4.9490879344404493E-184</v>
      </c>
      <c r="IL31" s="92">
        <f t="shared" si="49"/>
        <v>7.5432480224202767E-190</v>
      </c>
      <c r="IM31" s="92">
        <f t="shared" si="49"/>
        <v>3.5226365643142289E-204</v>
      </c>
      <c r="IN31" s="92">
        <f t="shared" si="49"/>
        <v>3.7947153158545773E-218</v>
      </c>
      <c r="IO31" s="92">
        <f t="shared" si="49"/>
        <v>1.4817851759533087E-227</v>
      </c>
      <c r="IP31" s="92">
        <f t="shared" si="49"/>
        <v>1.458032247934619E-238</v>
      </c>
      <c r="IQ31" s="92">
        <f t="shared" si="49"/>
        <v>1.2317971380944879E-239</v>
      </c>
      <c r="IR31" s="92">
        <f t="shared" si="49"/>
        <v>2.3144715954541214E-237</v>
      </c>
      <c r="IS31" s="92">
        <f t="shared" si="49"/>
        <v>6.0762592082265752E-238</v>
      </c>
      <c r="IT31" s="92">
        <f t="shared" si="49"/>
        <v>1.056159353220633E-224</v>
      </c>
      <c r="IU31" s="92">
        <f t="shared" si="49"/>
        <v>3.2380223855926543E-207</v>
      </c>
      <c r="IV31" s="92">
        <f t="shared" si="49"/>
        <v>5.832914041804371E-171</v>
      </c>
      <c r="IW31" s="92">
        <f t="shared" si="49"/>
        <v>8.9452290903708498E-127</v>
      </c>
      <c r="IY31" s="92">
        <f t="shared" si="57"/>
        <v>6.5925694453091063E-10</v>
      </c>
      <c r="IZ31" s="92">
        <f t="shared" si="50"/>
        <v>3.7070538516778017E-10</v>
      </c>
      <c r="JA31" s="92">
        <f t="shared" si="50"/>
        <v>1.6844611205434906E-11</v>
      </c>
      <c r="JB31" s="92">
        <f t="shared" si="50"/>
        <v>6.6163857486510217E-12</v>
      </c>
      <c r="JC31" s="92">
        <f t="shared" si="50"/>
        <v>9.1485239948284658E-13</v>
      </c>
      <c r="JD31" s="92">
        <f t="shared" si="50"/>
        <v>1.0962095686231358E-12</v>
      </c>
      <c r="JE31" s="92">
        <f t="shared" si="50"/>
        <v>6.9818355527882301E-13</v>
      </c>
      <c r="JF31" s="92">
        <f t="shared" si="50"/>
        <v>2.3722765979921413E-14</v>
      </c>
      <c r="JG31" s="92">
        <f t="shared" si="50"/>
        <v>1.003109473070203E-14</v>
      </c>
      <c r="JH31" s="92">
        <f t="shared" si="50"/>
        <v>6.5700075883320883E-14</v>
      </c>
      <c r="JI31" s="92">
        <f t="shared" si="50"/>
        <v>2.9355709054294408E-13</v>
      </c>
      <c r="JJ31" s="92">
        <f t="shared" si="50"/>
        <v>4.8901204589069426E-14</v>
      </c>
      <c r="JK31" s="92">
        <f t="shared" si="50"/>
        <v>1.8227256066192698E-13</v>
      </c>
      <c r="JL31" s="92">
        <f t="shared" si="50"/>
        <v>4.4294268894135356E-12</v>
      </c>
      <c r="JM31" s="92">
        <f t="shared" si="50"/>
        <v>5.7999484835268365E-17</v>
      </c>
    </row>
    <row r="32" spans="1:273" x14ac:dyDescent="0.25">
      <c r="B32" s="2">
        <v>5</v>
      </c>
      <c r="C32" s="37">
        <v>68.975999999999999</v>
      </c>
      <c r="D32" s="37">
        <v>68.293000000000006</v>
      </c>
      <c r="E32" s="37">
        <v>72.049000000000007</v>
      </c>
      <c r="F32" s="37">
        <v>72.828999999999994</v>
      </c>
      <c r="G32" s="37">
        <v>71.244</v>
      </c>
      <c r="H32" s="37">
        <v>74.072999999999993</v>
      </c>
      <c r="I32" s="37">
        <v>75.731999999999999</v>
      </c>
      <c r="J32" s="37">
        <v>73.884</v>
      </c>
      <c r="K32" s="37">
        <v>73.256</v>
      </c>
      <c r="L32" s="37">
        <v>72.674000000000007</v>
      </c>
      <c r="M32" s="37">
        <v>70.927000000000007</v>
      </c>
      <c r="N32" s="37">
        <v>69.097999999999999</v>
      </c>
      <c r="O32" s="37">
        <v>69.122</v>
      </c>
      <c r="P32" s="37">
        <v>71.097999999999999</v>
      </c>
      <c r="Q32" s="37">
        <v>71.194999999999993</v>
      </c>
      <c r="S32" s="4">
        <f t="shared" si="7"/>
        <v>65.462070199504012</v>
      </c>
      <c r="T32" s="4">
        <f t="shared" si="7"/>
        <v>66.129064376593462</v>
      </c>
      <c r="U32" s="4">
        <f t="shared" si="7"/>
        <v>68.707631713930553</v>
      </c>
      <c r="V32" s="4">
        <f t="shared" si="7"/>
        <v>69.494460197967854</v>
      </c>
      <c r="W32" s="4">
        <f t="shared" si="7"/>
        <v>69.829021093046876</v>
      </c>
      <c r="X32" s="4">
        <f t="shared" si="7"/>
        <v>72.249794920528402</v>
      </c>
      <c r="Y32" s="4">
        <f t="shared" si="7"/>
        <v>73.861583508006873</v>
      </c>
      <c r="Z32" s="4">
        <f t="shared" si="7"/>
        <v>73.276287068758378</v>
      </c>
      <c r="AA32" s="4">
        <f t="shared" si="7"/>
        <v>71.356816349929559</v>
      </c>
      <c r="AB32" s="4">
        <f t="shared" si="7"/>
        <v>70.710530263031643</v>
      </c>
      <c r="AC32" s="4">
        <f t="shared" si="7"/>
        <v>68.697256235978699</v>
      </c>
      <c r="AD32" s="4">
        <f t="shared" si="7"/>
        <v>67.998844023594188</v>
      </c>
      <c r="AE32" s="4">
        <f t="shared" si="7"/>
        <v>69.929615942691285</v>
      </c>
      <c r="AF32" s="4">
        <f t="shared" si="7"/>
        <v>70.819781404411756</v>
      </c>
      <c r="AG32" s="4" t="e">
        <f t="shared" si="7"/>
        <v>#N/A</v>
      </c>
      <c r="AI32" s="4">
        <f t="shared" si="8"/>
        <v>3.5139298004959869</v>
      </c>
      <c r="AJ32" s="4">
        <f t="shared" si="8"/>
        <v>2.1639356234065446</v>
      </c>
      <c r="AK32" s="4">
        <f t="shared" si="8"/>
        <v>3.3413682860694536</v>
      </c>
      <c r="AL32" s="4">
        <f t="shared" si="8"/>
        <v>3.3345398020321397</v>
      </c>
      <c r="AM32" s="4">
        <f t="shared" si="8"/>
        <v>1.4149789069531238</v>
      </c>
      <c r="AN32" s="4">
        <f t="shared" si="8"/>
        <v>1.8232050794715917</v>
      </c>
      <c r="AO32" s="4">
        <f t="shared" si="8"/>
        <v>1.8704164919931259</v>
      </c>
      <c r="AP32" s="4">
        <f t="shared" si="8"/>
        <v>0.60771293124162185</v>
      </c>
      <c r="AQ32" s="4">
        <f t="shared" si="8"/>
        <v>1.8991836500704409</v>
      </c>
      <c r="AR32" s="4">
        <f t="shared" si="8"/>
        <v>1.9634697369683636</v>
      </c>
      <c r="AS32" s="4">
        <f t="shared" si="8"/>
        <v>2.2297437640213076</v>
      </c>
      <c r="AT32" s="4">
        <f t="shared" si="8"/>
        <v>1.099155976405811</v>
      </c>
      <c r="AU32" s="4">
        <f t="shared" si="8"/>
        <v>-0.80761594269128523</v>
      </c>
      <c r="AV32" s="4">
        <f t="shared" si="8"/>
        <v>0.27821859558824258</v>
      </c>
      <c r="AW32" s="4">
        <f t="shared" si="8"/>
        <v>0</v>
      </c>
      <c r="AY32" s="2">
        <f t="shared" si="51"/>
        <v>65.462068279774698</v>
      </c>
      <c r="AZ32" s="2">
        <f t="shared" si="9"/>
        <v>66.129063224250515</v>
      </c>
      <c r="BA32" s="2">
        <f t="shared" si="9"/>
        <v>68.707631652723421</v>
      </c>
      <c r="BB32" s="2">
        <f t="shared" si="9"/>
        <v>69.494460173136275</v>
      </c>
      <c r="BC32" s="2">
        <f t="shared" si="9"/>
        <v>69.829021089107513</v>
      </c>
      <c r="BD32" s="2">
        <f t="shared" si="9"/>
        <v>72.249794915966788</v>
      </c>
      <c r="BE32" s="2">
        <f t="shared" si="9"/>
        <v>73.861583505030325</v>
      </c>
      <c r="BF32" s="2">
        <f t="shared" si="9"/>
        <v>73.2762870686376</v>
      </c>
      <c r="BG32" s="2">
        <f t="shared" si="9"/>
        <v>71.356816349874961</v>
      </c>
      <c r="BH32" s="2">
        <f t="shared" si="9"/>
        <v>70.710530262709582</v>
      </c>
      <c r="BI32" s="2">
        <f t="shared" si="9"/>
        <v>68.697256234668004</v>
      </c>
      <c r="BJ32" s="2">
        <f t="shared" si="9"/>
        <v>67.998844023354408</v>
      </c>
      <c r="BK32" s="2">
        <f t="shared" si="9"/>
        <v>69.929615941855857</v>
      </c>
      <c r="BL32" s="2">
        <f t="shared" si="9"/>
        <v>70.819781388213713</v>
      </c>
      <c r="BM32" s="2" t="e">
        <f t="shared" si="9"/>
        <v>#N/A</v>
      </c>
      <c r="BO32" s="2">
        <f t="shared" si="10"/>
        <v>68.975999999999999</v>
      </c>
      <c r="BP32" s="2">
        <f t="shared" si="11"/>
        <v>68.293000000000006</v>
      </c>
      <c r="BQ32" s="2">
        <f t="shared" si="12"/>
        <v>72.049000000000007</v>
      </c>
      <c r="BR32" s="2">
        <f t="shared" si="13"/>
        <v>72.828999999999994</v>
      </c>
      <c r="BS32" s="2">
        <f t="shared" si="14"/>
        <v>71.244</v>
      </c>
      <c r="BT32" s="2">
        <f t="shared" si="15"/>
        <v>74.072999999999993</v>
      </c>
      <c r="BU32" s="2">
        <f t="shared" si="16"/>
        <v>75.731999999999999</v>
      </c>
      <c r="BV32" s="2">
        <f t="shared" si="17"/>
        <v>73.884</v>
      </c>
      <c r="BW32" s="2">
        <f t="shared" si="18"/>
        <v>73.256</v>
      </c>
      <c r="BX32" s="2">
        <f t="shared" si="19"/>
        <v>72.674000000000007</v>
      </c>
      <c r="BY32" s="2">
        <f t="shared" si="20"/>
        <v>70.927000000000007</v>
      </c>
      <c r="BZ32" s="2">
        <f t="shared" si="21"/>
        <v>69.097999999999999</v>
      </c>
      <c r="CA32" s="2">
        <f t="shared" si="22"/>
        <v>69.122</v>
      </c>
      <c r="CB32" s="2">
        <f t="shared" si="23"/>
        <v>71.097999999999999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65.37186838649157</v>
      </c>
      <c r="DL32" s="2">
        <f t="shared" si="41"/>
        <v>66.154824671669772</v>
      </c>
      <c r="DM32" s="2">
        <f t="shared" si="41"/>
        <v>68.449907408907961</v>
      </c>
      <c r="DN32" s="2">
        <f t="shared" si="41"/>
        <v>69.294442319639117</v>
      </c>
      <c r="DO32" s="2">
        <f t="shared" si="41"/>
        <v>69.720733011174872</v>
      </c>
      <c r="DP32" s="2">
        <f t="shared" si="41"/>
        <v>72.165996979764429</v>
      </c>
      <c r="DQ32" s="2">
        <f t="shared" si="41"/>
        <v>73.797791603745111</v>
      </c>
      <c r="DR32" s="2">
        <f t="shared" si="41"/>
        <v>73.094262269400119</v>
      </c>
      <c r="DS32" s="2">
        <f t="shared" si="41"/>
        <v>71.220263414634147</v>
      </c>
      <c r="DT32" s="2">
        <f t="shared" si="41"/>
        <v>70.57977061310784</v>
      </c>
      <c r="DU32" s="2">
        <f t="shared" si="41"/>
        <v>68.53636091815163</v>
      </c>
      <c r="DV32" s="2">
        <f t="shared" si="41"/>
        <v>67.850733011174867</v>
      </c>
      <c r="DW32" s="2">
        <f t="shared" si="41"/>
        <v>69.754505708245247</v>
      </c>
      <c r="DX32" s="2">
        <f t="shared" si="41"/>
        <v>70.832430327094002</v>
      </c>
      <c r="DY32" s="2">
        <f t="shared" si="41"/>
        <v>71.135022469635643</v>
      </c>
      <c r="EA32" s="2">
        <f t="shared" si="42"/>
        <v>67.774046357615887</v>
      </c>
      <c r="EB32" s="2">
        <f t="shared" si="42"/>
        <v>65.467771326256539</v>
      </c>
      <c r="EC32" s="2">
        <f t="shared" si="42"/>
        <v>76.421596200640337</v>
      </c>
      <c r="ED32" s="2">
        <f t="shared" si="42"/>
        <v>75.793808425112047</v>
      </c>
      <c r="EE32" s="2">
        <f t="shared" si="42"/>
        <v>73.295529210596939</v>
      </c>
      <c r="EF32" s="2">
        <f t="shared" si="42"/>
        <v>74.962592171079805</v>
      </c>
      <c r="EG32" s="2">
        <f t="shared" si="42"/>
        <v>75.919115293853253</v>
      </c>
      <c r="EH32" s="2">
        <f t="shared" si="42"/>
        <v>79.851697737864868</v>
      </c>
      <c r="EI32" s="2">
        <f t="shared" si="42"/>
        <v>76.316380762881735</v>
      </c>
      <c r="EJ32" s="2">
        <f t="shared" si="42"/>
        <v>75.314978481311144</v>
      </c>
      <c r="EK32" s="2">
        <f t="shared" si="42"/>
        <v>74.200631586225356</v>
      </c>
      <c r="EL32" s="2">
        <f t="shared" si="42"/>
        <v>73.59288320901338</v>
      </c>
      <c r="EM32" s="2">
        <f t="shared" si="42"/>
        <v>76.151398560852812</v>
      </c>
      <c r="EN32" s="2">
        <f t="shared" si="42"/>
        <v>70.422862112952984</v>
      </c>
      <c r="EO32" s="2">
        <f t="shared" si="42"/>
        <v>72.431248393100859</v>
      </c>
      <c r="EQ32" s="2">
        <f t="shared" si="43"/>
        <v>64.570783334722591</v>
      </c>
      <c r="ER32" s="2">
        <f t="shared" si="43"/>
        <v>65.026489066491322</v>
      </c>
      <c r="ES32" s="2">
        <f t="shared" si="43"/>
        <v>71.912973005419076</v>
      </c>
      <c r="ET32" s="2">
        <f t="shared" si="43"/>
        <v>71.468346622784793</v>
      </c>
      <c r="EU32" s="2">
        <f t="shared" si="43"/>
        <v>70.25802393418958</v>
      </c>
      <c r="EV32" s="2">
        <f t="shared" si="43"/>
        <v>71.61672483294592</v>
      </c>
      <c r="EW32" s="2">
        <f t="shared" si="43"/>
        <v>72.728017969203734</v>
      </c>
      <c r="EX32" s="2">
        <f t="shared" si="43"/>
        <v>73.146607400059111</v>
      </c>
      <c r="EY32" s="2">
        <f t="shared" si="43"/>
        <v>71.194669933780034</v>
      </c>
      <c r="EZ32" s="2">
        <f t="shared" si="43"/>
        <v>70.870383386584223</v>
      </c>
      <c r="FA32" s="2">
        <f t="shared" si="43"/>
        <v>69.986395202545097</v>
      </c>
      <c r="FB32" s="2">
        <f t="shared" si="43"/>
        <v>70.441437615680385</v>
      </c>
      <c r="FC32" s="2">
        <f t="shared" si="43"/>
        <v>71.463168345315452</v>
      </c>
      <c r="FD32" s="2">
        <f t="shared" si="43"/>
        <v>70.917455741490173</v>
      </c>
      <c r="FE32" s="2">
        <f t="shared" si="43"/>
        <v>75.945047608228975</v>
      </c>
      <c r="FG32" s="2">
        <f t="shared" si="44"/>
        <v>3.7549831708782039E-2</v>
      </c>
      <c r="FH32" s="2">
        <f t="shared" si="44"/>
        <v>3.7494933870268796E-2</v>
      </c>
      <c r="FI32" s="2">
        <f t="shared" si="44"/>
        <v>3.2330584889733477E-2</v>
      </c>
      <c r="FJ32" s="2">
        <f t="shared" si="44"/>
        <v>3.0775628664378565E-2</v>
      </c>
      <c r="FK32" s="2">
        <f t="shared" si="44"/>
        <v>3.0293061247401554E-2</v>
      </c>
      <c r="FL32" s="2">
        <f t="shared" si="44"/>
        <v>2.9965427620232601E-2</v>
      </c>
      <c r="FM32" s="2">
        <f t="shared" si="44"/>
        <v>3.0073371053050843E-2</v>
      </c>
      <c r="FN32" s="2">
        <f t="shared" si="44"/>
        <v>2.6938186688998698E-2</v>
      </c>
      <c r="FO32" s="2">
        <f t="shared" si="44"/>
        <v>2.6796791862831636E-2</v>
      </c>
      <c r="FP32" s="2">
        <f t="shared" si="44"/>
        <v>2.7615414581386336E-2</v>
      </c>
      <c r="FQ32" s="2">
        <f t="shared" si="44"/>
        <v>2.8406072923465472E-2</v>
      </c>
      <c r="FR32" s="2">
        <f t="shared" si="44"/>
        <v>2.5794115632903278E-2</v>
      </c>
      <c r="FS32" s="2">
        <f t="shared" si="44"/>
        <v>2.7374867914081565E-2</v>
      </c>
      <c r="FT32" s="2">
        <f t="shared" si="44"/>
        <v>3.0884489293934135E-2</v>
      </c>
      <c r="FU32" s="2">
        <f t="shared" si="44"/>
        <v>2.3216976155859187E-2</v>
      </c>
      <c r="FW32" s="2">
        <f t="shared" si="53"/>
        <v>4.6367317246913183E-7</v>
      </c>
      <c r="FX32" s="2">
        <f t="shared" si="45"/>
        <v>9.6914759574780762E-7</v>
      </c>
      <c r="FY32" s="2">
        <f t="shared" si="45"/>
        <v>1.1350205934131236E-6</v>
      </c>
      <c r="FZ32" s="2">
        <f t="shared" si="45"/>
        <v>9.7661681408314423E-7</v>
      </c>
      <c r="GA32" s="2">
        <f t="shared" si="45"/>
        <v>1.1332600721303529E-6</v>
      </c>
      <c r="GB32" s="2">
        <f t="shared" si="45"/>
        <v>9.6674068671118748E-7</v>
      </c>
      <c r="GC32" s="2">
        <f t="shared" si="45"/>
        <v>1.0821265196909817E-6</v>
      </c>
      <c r="GD32" s="2">
        <f t="shared" si="45"/>
        <v>1.2317434152875938E-6</v>
      </c>
      <c r="GE32" s="2">
        <f t="shared" si="45"/>
        <v>1.3004734071667724E-6</v>
      </c>
      <c r="GF32" s="2">
        <f t="shared" si="45"/>
        <v>1.1426930029970805E-6</v>
      </c>
      <c r="GG32" s="2">
        <f t="shared" si="45"/>
        <v>1.0367570243806097E-6</v>
      </c>
      <c r="GH32" s="2">
        <f t="shared" si="45"/>
        <v>8.4850108126718893E-7</v>
      </c>
      <c r="GI32" s="2">
        <f t="shared" si="45"/>
        <v>8.2404017309817493E-7</v>
      </c>
      <c r="GJ32" s="2">
        <f t="shared" si="45"/>
        <v>7.4049572512695965E-7</v>
      </c>
      <c r="GK32" s="2">
        <f t="shared" si="45"/>
        <v>6.3240734179704374E-7</v>
      </c>
      <c r="GM32" s="92">
        <f t="shared" si="54"/>
        <v>1.2469455406703171E-9</v>
      </c>
      <c r="GN32" s="92">
        <f t="shared" si="46"/>
        <v>7.1849478704492374E-10</v>
      </c>
      <c r="GO32" s="92">
        <f t="shared" si="46"/>
        <v>3.6061437447590284E-11</v>
      </c>
      <c r="GP32" s="92">
        <f t="shared" si="46"/>
        <v>1.4564176443851946E-11</v>
      </c>
      <c r="GQ32" s="92">
        <f t="shared" si="46"/>
        <v>2.1782750761015851E-12</v>
      </c>
      <c r="GR32" s="92">
        <f t="shared" si="46"/>
        <v>2.583562916512591E-12</v>
      </c>
      <c r="GS32" s="92">
        <f t="shared" si="46"/>
        <v>1.678148059160167E-12</v>
      </c>
      <c r="GT32" s="92">
        <f t="shared" si="46"/>
        <v>6.3694576961205872E-14</v>
      </c>
      <c r="GU32" s="92">
        <f t="shared" si="46"/>
        <v>2.7858549812083099E-14</v>
      </c>
      <c r="GV32" s="92">
        <f t="shared" si="46"/>
        <v>1.7032604182230703E-13</v>
      </c>
      <c r="GW32" s="92">
        <f t="shared" si="46"/>
        <v>7.2090212800273782E-13</v>
      </c>
      <c r="GX32" s="92">
        <f t="shared" si="46"/>
        <v>1.260311197105825E-13</v>
      </c>
      <c r="GY32" s="92">
        <f t="shared" si="46"/>
        <v>4.5218716913976393E-13</v>
      </c>
      <c r="GZ32" s="92">
        <f t="shared" si="46"/>
        <v>9.9221755336156478E-12</v>
      </c>
      <c r="HA32" s="92">
        <f t="shared" si="46"/>
        <v>1.9015055998351457E-16</v>
      </c>
      <c r="HC32" s="92">
        <f t="shared" si="58"/>
        <v>2.8422708405863705E-26</v>
      </c>
      <c r="HD32" s="92">
        <f t="shared" si="47"/>
        <v>1.3493461252570716E-22</v>
      </c>
      <c r="HE32" s="92">
        <f t="shared" si="47"/>
        <v>4.7954826996348862E-30</v>
      </c>
      <c r="HF32" s="92">
        <f t="shared" si="47"/>
        <v>1.9129040837323512E-30</v>
      </c>
      <c r="HG32" s="92">
        <f t="shared" si="47"/>
        <v>1.4321908132960814E-32</v>
      </c>
      <c r="HH32" s="92">
        <f t="shared" si="47"/>
        <v>5.500472305673739E-34</v>
      </c>
      <c r="HI32" s="92">
        <f t="shared" si="47"/>
        <v>2.3173868365211909E-35</v>
      </c>
      <c r="HJ32" s="92">
        <f t="shared" si="47"/>
        <v>2.5170618910854716E-37</v>
      </c>
      <c r="HK32" s="92">
        <f t="shared" si="47"/>
        <v>1.3711306872622056E-37</v>
      </c>
      <c r="HL32" s="92">
        <f t="shared" si="47"/>
        <v>3.7545869461651681E-37</v>
      </c>
      <c r="HM32" s="92">
        <f t="shared" si="47"/>
        <v>2.6592878791178793E-37</v>
      </c>
      <c r="HN32" s="92">
        <f t="shared" si="47"/>
        <v>1.9173549940086304E-35</v>
      </c>
      <c r="HO32" s="92">
        <f t="shared" si="47"/>
        <v>6.8154041755018567E-33</v>
      </c>
      <c r="HP32" s="92">
        <f t="shared" si="47"/>
        <v>5.1294226644295268E-33</v>
      </c>
      <c r="HQ32" s="92">
        <f t="shared" si="47"/>
        <v>8.5785701245537278E-46</v>
      </c>
      <c r="HS32" s="92">
        <f t="shared" si="55"/>
        <v>1.2234236864680815E-77</v>
      </c>
      <c r="HT32" s="92">
        <f t="shared" si="48"/>
        <v>1.3020901643932585E-63</v>
      </c>
      <c r="HU32" s="92">
        <f t="shared" si="48"/>
        <v>7.8245826448575762E-85</v>
      </c>
      <c r="HV32" s="92">
        <f t="shared" si="48"/>
        <v>1.1135127884671963E-86</v>
      </c>
      <c r="HW32" s="92">
        <f t="shared" si="48"/>
        <v>2.4355941578848274E-93</v>
      </c>
      <c r="HX32" s="92">
        <f t="shared" si="48"/>
        <v>2.5757176137972423E-98</v>
      </c>
      <c r="HY32" s="92">
        <f t="shared" si="48"/>
        <v>2.6563716029764501E-102</v>
      </c>
      <c r="HZ32" s="92">
        <f t="shared" si="48"/>
        <v>2.2879713848867807E-107</v>
      </c>
      <c r="IA32" s="92">
        <f t="shared" si="48"/>
        <v>3.5214214616728369E-108</v>
      </c>
      <c r="IB32" s="92">
        <f t="shared" si="48"/>
        <v>4.4506285792464607E-107</v>
      </c>
      <c r="IC32" s="92">
        <f t="shared" si="48"/>
        <v>1.4616884370970416E-107</v>
      </c>
      <c r="ID32" s="92">
        <f t="shared" si="48"/>
        <v>3.6010392045795413E-102</v>
      </c>
      <c r="IE32" s="92">
        <f t="shared" si="48"/>
        <v>6.7669329406836206E-95</v>
      </c>
      <c r="IF32" s="92">
        <f t="shared" si="48"/>
        <v>1.5211450812504804E-60</v>
      </c>
      <c r="IG32" s="92">
        <f t="shared" si="48"/>
        <v>1.8616833755651723E-49</v>
      </c>
      <c r="II32" s="92">
        <f t="shared" si="56"/>
        <v>1.5690852800673516E-174</v>
      </c>
      <c r="IJ32" s="92">
        <f t="shared" si="49"/>
        <v>6.7555981781708134E-136</v>
      </c>
      <c r="IK32" s="92">
        <f t="shared" si="49"/>
        <v>1.3141997008451361E-181</v>
      </c>
      <c r="IL32" s="92">
        <f t="shared" si="49"/>
        <v>2.2500751463565758E-187</v>
      </c>
      <c r="IM32" s="92">
        <f t="shared" si="49"/>
        <v>1.7330390295658597E-201</v>
      </c>
      <c r="IN32" s="92">
        <f t="shared" si="49"/>
        <v>2.656369324761632E-215</v>
      </c>
      <c r="IO32" s="92">
        <f t="shared" si="49"/>
        <v>1.4581457560725749E-224</v>
      </c>
      <c r="IP32" s="92">
        <f t="shared" si="49"/>
        <v>2.1495730481924241E-235</v>
      </c>
      <c r="IQ32" s="92">
        <f t="shared" si="49"/>
        <v>1.9324894854495383E-236</v>
      </c>
      <c r="IR32" s="92">
        <f t="shared" si="49"/>
        <v>3.1611370338952584E-234</v>
      </c>
      <c r="IS32" s="92">
        <f t="shared" si="49"/>
        <v>8.0313867302652614E-235</v>
      </c>
      <c r="IT32" s="92">
        <f t="shared" si="49"/>
        <v>8.4722102115013287E-222</v>
      </c>
      <c r="IU32" s="92">
        <f t="shared" si="49"/>
        <v>1.517355414470281E-204</v>
      </c>
      <c r="IV32" s="92">
        <f t="shared" si="49"/>
        <v>8.885413547334858E-169</v>
      </c>
      <c r="IW32" s="92">
        <f t="shared" si="49"/>
        <v>3.5201780527173047E-125</v>
      </c>
      <c r="IY32" s="92">
        <f t="shared" si="57"/>
        <v>1.2469455406703171E-9</v>
      </c>
      <c r="IZ32" s="92">
        <f t="shared" si="50"/>
        <v>7.1849478704505867E-10</v>
      </c>
      <c r="JA32" s="92">
        <f t="shared" si="50"/>
        <v>3.6061437447590284E-11</v>
      </c>
      <c r="JB32" s="92">
        <f t="shared" si="50"/>
        <v>1.4564176443851946E-11</v>
      </c>
      <c r="JC32" s="92">
        <f t="shared" si="50"/>
        <v>2.1782750761015851E-12</v>
      </c>
      <c r="JD32" s="92">
        <f t="shared" si="50"/>
        <v>2.583562916512591E-12</v>
      </c>
      <c r="JE32" s="92">
        <f t="shared" si="50"/>
        <v>1.678148059160167E-12</v>
      </c>
      <c r="JF32" s="92">
        <f t="shared" si="50"/>
        <v>6.3694576961205872E-14</v>
      </c>
      <c r="JG32" s="92">
        <f t="shared" si="50"/>
        <v>2.7858549812083099E-14</v>
      </c>
      <c r="JH32" s="92">
        <f t="shared" si="50"/>
        <v>1.7032604182230703E-13</v>
      </c>
      <c r="JI32" s="92">
        <f t="shared" si="50"/>
        <v>7.2090212800273782E-13</v>
      </c>
      <c r="JJ32" s="92">
        <f t="shared" si="50"/>
        <v>1.260311197105825E-13</v>
      </c>
      <c r="JK32" s="92">
        <f t="shared" si="50"/>
        <v>4.5218716913976393E-13</v>
      </c>
      <c r="JL32" s="92">
        <f t="shared" si="50"/>
        <v>9.9221755336156478E-12</v>
      </c>
      <c r="JM32" s="92">
        <f t="shared" si="50"/>
        <v>1.9015055998351457E-16</v>
      </c>
    </row>
    <row r="33" spans="2:273" x14ac:dyDescent="0.25">
      <c r="B33" s="2">
        <v>6</v>
      </c>
      <c r="C33" s="37">
        <v>66.634</v>
      </c>
      <c r="D33" s="37">
        <v>66.097999999999999</v>
      </c>
      <c r="E33" s="37">
        <v>70.194999999999993</v>
      </c>
      <c r="F33" s="37">
        <v>71.22</v>
      </c>
      <c r="G33" s="37">
        <v>71.438999999999993</v>
      </c>
      <c r="H33" s="37">
        <v>74.122</v>
      </c>
      <c r="I33" s="37">
        <v>74.878</v>
      </c>
      <c r="J33" s="37">
        <v>74.837000000000003</v>
      </c>
      <c r="K33" s="37">
        <v>72.558000000000007</v>
      </c>
      <c r="L33" s="37">
        <v>72.14</v>
      </c>
      <c r="M33" s="37">
        <v>68.805000000000007</v>
      </c>
      <c r="N33" s="37">
        <v>69.072999999999993</v>
      </c>
      <c r="O33" s="37">
        <v>70.415000000000006</v>
      </c>
      <c r="P33" s="37">
        <v>72.512</v>
      </c>
      <c r="Q33" s="37">
        <v>70.244</v>
      </c>
      <c r="S33" s="4">
        <f t="shared" si="7"/>
        <v>65.724261364513225</v>
      </c>
      <c r="T33" s="4">
        <f t="shared" si="7"/>
        <v>66.381328924941926</v>
      </c>
      <c r="U33" s="4">
        <f t="shared" si="7"/>
        <v>69.016494054480191</v>
      </c>
      <c r="V33" s="4">
        <f t="shared" si="7"/>
        <v>69.824505930051032</v>
      </c>
      <c r="W33" s="4">
        <f t="shared" si="7"/>
        <v>70.177521790162757</v>
      </c>
      <c r="X33" s="4">
        <f t="shared" si="7"/>
        <v>72.503565739365769</v>
      </c>
      <c r="Y33" s="4">
        <f t="shared" si="7"/>
        <v>74.069476808266757</v>
      </c>
      <c r="Z33" s="4">
        <f t="shared" si="7"/>
        <v>73.495841203191517</v>
      </c>
      <c r="AA33" s="4">
        <f t="shared" si="7"/>
        <v>71.590606570589699</v>
      </c>
      <c r="AB33" s="4">
        <f t="shared" si="7"/>
        <v>70.966743750653322</v>
      </c>
      <c r="AC33" s="4">
        <f t="shared" si="7"/>
        <v>68.924692216059668</v>
      </c>
      <c r="AD33" s="4">
        <f t="shared" si="7"/>
        <v>68.268543389656813</v>
      </c>
      <c r="AE33" s="4">
        <f t="shared" si="7"/>
        <v>70.22246935487496</v>
      </c>
      <c r="AF33" s="4">
        <f t="shared" si="7"/>
        <v>71.019356549889253</v>
      </c>
      <c r="AG33" s="4" t="e">
        <f t="shared" si="7"/>
        <v>#N/A</v>
      </c>
      <c r="AI33" s="4">
        <f t="shared" si="8"/>
        <v>0.90973863548677514</v>
      </c>
      <c r="AJ33" s="4">
        <f t="shared" si="8"/>
        <v>-0.28332892494192663</v>
      </c>
      <c r="AK33" s="4">
        <f t="shared" si="8"/>
        <v>1.1785059455198024</v>
      </c>
      <c r="AL33" s="4">
        <f t="shared" si="8"/>
        <v>1.3954940699489669</v>
      </c>
      <c r="AM33" s="4">
        <f t="shared" si="8"/>
        <v>1.2614782098372359</v>
      </c>
      <c r="AN33" s="4">
        <f t="shared" si="8"/>
        <v>1.6184342606342312</v>
      </c>
      <c r="AO33" s="4">
        <f t="shared" si="8"/>
        <v>0.80852319173324361</v>
      </c>
      <c r="AP33" s="4">
        <f t="shared" si="8"/>
        <v>1.3411587968084859</v>
      </c>
      <c r="AQ33" s="4">
        <f t="shared" si="8"/>
        <v>0.9673934294103077</v>
      </c>
      <c r="AR33" s="4">
        <f t="shared" si="8"/>
        <v>1.1732562493466787</v>
      </c>
      <c r="AS33" s="4">
        <f t="shared" si="8"/>
        <v>-0.1196922160596614</v>
      </c>
      <c r="AT33" s="4">
        <f t="shared" si="8"/>
        <v>0.8044566103431805</v>
      </c>
      <c r="AU33" s="4">
        <f t="shared" si="8"/>
        <v>0.19253064512504636</v>
      </c>
      <c r="AV33" s="4">
        <f t="shared" si="8"/>
        <v>1.4926434501107479</v>
      </c>
      <c r="AW33" s="4">
        <f t="shared" si="8"/>
        <v>0</v>
      </c>
      <c r="AY33" s="2">
        <f t="shared" si="51"/>
        <v>65.724257826943798</v>
      </c>
      <c r="AZ33" s="2">
        <f t="shared" si="9"/>
        <v>66.381326750453582</v>
      </c>
      <c r="BA33" s="2">
        <f t="shared" si="9"/>
        <v>69.016493927128707</v>
      </c>
      <c r="BB33" s="2">
        <f t="shared" si="9"/>
        <v>69.824505876948635</v>
      </c>
      <c r="BC33" s="2">
        <f t="shared" si="9"/>
        <v>70.177521781067512</v>
      </c>
      <c r="BD33" s="2">
        <f t="shared" si="9"/>
        <v>72.503565728937446</v>
      </c>
      <c r="BE33" s="2">
        <f t="shared" si="9"/>
        <v>74.06947680133058</v>
      </c>
      <c r="BF33" s="2">
        <f t="shared" si="9"/>
        <v>73.495841202877727</v>
      </c>
      <c r="BG33" s="2">
        <f t="shared" si="9"/>
        <v>71.590606570443086</v>
      </c>
      <c r="BH33" s="2">
        <f t="shared" si="9"/>
        <v>70.966743749844881</v>
      </c>
      <c r="BI33" s="2">
        <f t="shared" si="9"/>
        <v>68.924692212939547</v>
      </c>
      <c r="BJ33" s="2">
        <f t="shared" si="9"/>
        <v>68.268543389058067</v>
      </c>
      <c r="BK33" s="2">
        <f t="shared" si="9"/>
        <v>70.2224693528659</v>
      </c>
      <c r="BL33" s="2">
        <f t="shared" si="9"/>
        <v>71.019356514655186</v>
      </c>
      <c r="BM33" s="2" t="e">
        <f t="shared" si="9"/>
        <v>#N/A</v>
      </c>
      <c r="BO33" s="2">
        <f t="shared" si="10"/>
        <v>66.634</v>
      </c>
      <c r="BP33" s="2">
        <f t="shared" si="11"/>
        <v>66.097999999999999</v>
      </c>
      <c r="BQ33" s="2">
        <f t="shared" si="12"/>
        <v>70.194999999999993</v>
      </c>
      <c r="BR33" s="2">
        <f t="shared" si="13"/>
        <v>71.22</v>
      </c>
      <c r="BS33" s="2">
        <f t="shared" si="14"/>
        <v>71.438999999999993</v>
      </c>
      <c r="BT33" s="2">
        <f t="shared" si="15"/>
        <v>74.122</v>
      </c>
      <c r="BU33" s="2">
        <f t="shared" si="16"/>
        <v>74.878</v>
      </c>
      <c r="BV33" s="2">
        <f t="shared" si="17"/>
        <v>74.837000000000003</v>
      </c>
      <c r="BW33" s="2">
        <f t="shared" si="18"/>
        <v>72.558000000000007</v>
      </c>
      <c r="BX33" s="2">
        <f t="shared" si="19"/>
        <v>72.14</v>
      </c>
      <c r="BY33" s="2">
        <f t="shared" si="20"/>
        <v>68.805000000000007</v>
      </c>
      <c r="BZ33" s="2">
        <f t="shared" si="21"/>
        <v>69.072999999999993</v>
      </c>
      <c r="CA33" s="2">
        <f t="shared" si="22"/>
        <v>70.415000000000006</v>
      </c>
      <c r="CB33" s="2">
        <f t="shared" si="23"/>
        <v>72.512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65.640924015009389</v>
      </c>
      <c r="DL33" s="2">
        <f t="shared" si="41"/>
        <v>66.423328142589099</v>
      </c>
      <c r="DM33" s="2">
        <f t="shared" si="41"/>
        <v>68.750689112173504</v>
      </c>
      <c r="DN33" s="2">
        <f t="shared" si="41"/>
        <v>69.62155049563782</v>
      </c>
      <c r="DO33" s="2">
        <f t="shared" si="41"/>
        <v>70.074790395650865</v>
      </c>
      <c r="DP33" s="2">
        <f t="shared" si="41"/>
        <v>72.424482633645439</v>
      </c>
      <c r="DQ33" s="2">
        <f t="shared" si="41"/>
        <v>74.010906372697079</v>
      </c>
      <c r="DR33" s="2">
        <f t="shared" si="41"/>
        <v>73.307825513869773</v>
      </c>
      <c r="DS33" s="2">
        <f t="shared" si="41"/>
        <v>71.452309756097563</v>
      </c>
      <c r="DT33" s="2">
        <f t="shared" si="41"/>
        <v>70.83570613107824</v>
      </c>
      <c r="DU33" s="2">
        <f t="shared" si="41"/>
        <v>68.759999697976454</v>
      </c>
      <c r="DV33" s="2">
        <f t="shared" si="41"/>
        <v>68.117864995469645</v>
      </c>
      <c r="DW33" s="2">
        <f t="shared" si="41"/>
        <v>70.044396546863993</v>
      </c>
      <c r="DX33" s="2">
        <f t="shared" si="41"/>
        <v>71.043308862058751</v>
      </c>
      <c r="DY33" s="2">
        <f t="shared" si="41"/>
        <v>71.238032388663981</v>
      </c>
      <c r="EA33" s="2">
        <f t="shared" si="42"/>
        <v>67.672308609271511</v>
      </c>
      <c r="EB33" s="2">
        <f t="shared" si="42"/>
        <v>65.398019823506829</v>
      </c>
      <c r="EC33" s="2">
        <f t="shared" si="42"/>
        <v>76.272300704375652</v>
      </c>
      <c r="ED33" s="2">
        <f t="shared" si="42"/>
        <v>75.653963124066294</v>
      </c>
      <c r="EE33" s="2">
        <f t="shared" si="42"/>
        <v>73.176800521412417</v>
      </c>
      <c r="EF33" s="2">
        <f t="shared" si="42"/>
        <v>74.838476733513843</v>
      </c>
      <c r="EG33" s="2">
        <f t="shared" si="42"/>
        <v>75.792392066524329</v>
      </c>
      <c r="EH33" s="2">
        <f t="shared" si="42"/>
        <v>79.690073689740544</v>
      </c>
      <c r="EI33" s="2">
        <f t="shared" si="42"/>
        <v>76.171564438155883</v>
      </c>
      <c r="EJ33" s="2">
        <f t="shared" si="42"/>
        <v>75.17499183468928</v>
      </c>
      <c r="EK33" s="2">
        <f t="shared" si="42"/>
        <v>74.06229311267731</v>
      </c>
      <c r="EL33" s="2">
        <f t="shared" si="42"/>
        <v>73.458810378811009</v>
      </c>
      <c r="EM33" s="2">
        <f t="shared" si="42"/>
        <v>75.992812022505163</v>
      </c>
      <c r="EN33" s="2">
        <f t="shared" si="42"/>
        <v>70.333883042589164</v>
      </c>
      <c r="EO33" s="2">
        <f t="shared" si="42"/>
        <v>72.351144900111649</v>
      </c>
      <c r="EQ33" s="2">
        <f t="shared" si="43"/>
        <v>64.498834370315564</v>
      </c>
      <c r="ER33" s="2">
        <f t="shared" si="43"/>
        <v>64.959966765974045</v>
      </c>
      <c r="ES33" s="2">
        <f t="shared" si="43"/>
        <v>71.807159587681042</v>
      </c>
      <c r="ET33" s="2">
        <f t="shared" si="43"/>
        <v>71.370162187074143</v>
      </c>
      <c r="EU33" s="2">
        <f t="shared" si="43"/>
        <v>70.168471118551892</v>
      </c>
      <c r="EV33" s="2">
        <f t="shared" si="43"/>
        <v>71.525267063211615</v>
      </c>
      <c r="EW33" s="2">
        <f t="shared" si="43"/>
        <v>72.632329595178717</v>
      </c>
      <c r="EX33" s="2">
        <f t="shared" si="43"/>
        <v>73.051022517856623</v>
      </c>
      <c r="EY33" s="2">
        <f t="shared" si="43"/>
        <v>71.100573408549607</v>
      </c>
      <c r="EZ33" s="2">
        <f t="shared" si="43"/>
        <v>70.774053915285677</v>
      </c>
      <c r="FA33" s="2">
        <f t="shared" si="43"/>
        <v>69.889763893088059</v>
      </c>
      <c r="FB33" s="2">
        <f t="shared" si="43"/>
        <v>70.338087490888455</v>
      </c>
      <c r="FC33" s="2">
        <f t="shared" si="43"/>
        <v>71.349725514714393</v>
      </c>
      <c r="FD33" s="2">
        <f t="shared" si="43"/>
        <v>70.822847799633792</v>
      </c>
      <c r="FE33" s="2">
        <f t="shared" si="43"/>
        <v>75.826483192927654</v>
      </c>
      <c r="FG33" s="2">
        <f t="shared" si="44"/>
        <v>4.1023952622223706E-2</v>
      </c>
      <c r="FH33" s="2">
        <f t="shared" si="44"/>
        <v>4.0964191801760565E-2</v>
      </c>
      <c r="FI33" s="2">
        <f t="shared" si="44"/>
        <v>3.5339550397868395E-2</v>
      </c>
      <c r="FJ33" s="2">
        <f t="shared" si="44"/>
        <v>3.3644908111092796E-2</v>
      </c>
      <c r="FK33" s="2">
        <f t="shared" si="44"/>
        <v>3.3118887233153295E-2</v>
      </c>
      <c r="FL33" s="2">
        <f t="shared" si="44"/>
        <v>3.2761723540102136E-2</v>
      </c>
      <c r="FM33" s="2">
        <f t="shared" si="44"/>
        <v>3.2879398548702664E-2</v>
      </c>
      <c r="FN33" s="2">
        <f t="shared" si="44"/>
        <v>2.9460567874208546E-2</v>
      </c>
      <c r="FO33" s="2">
        <f t="shared" si="44"/>
        <v>2.9306332163658851E-2</v>
      </c>
      <c r="FP33" s="2">
        <f t="shared" si="44"/>
        <v>3.0199240570667508E-2</v>
      </c>
      <c r="FQ33" s="2">
        <f t="shared" si="44"/>
        <v>3.1061513449991852E-2</v>
      </c>
      <c r="FR33" s="2">
        <f t="shared" si="44"/>
        <v>2.8212476664349187E-2</v>
      </c>
      <c r="FS33" s="2">
        <f t="shared" si="44"/>
        <v>2.9936880158227493E-2</v>
      </c>
      <c r="FT33" s="2">
        <f t="shared" si="44"/>
        <v>3.376356449816896E-2</v>
      </c>
      <c r="FU33" s="2">
        <f t="shared" si="44"/>
        <v>2.5400013832015868E-2</v>
      </c>
      <c r="FW33" s="2">
        <f t="shared" si="53"/>
        <v>5.0840750100566165E-7</v>
      </c>
      <c r="FX33" s="2">
        <f t="shared" si="45"/>
        <v>1.0626491082226579E-6</v>
      </c>
      <c r="FY33" s="2">
        <f t="shared" si="45"/>
        <v>1.2445251965695812E-6</v>
      </c>
      <c r="FZ33" s="2">
        <f t="shared" si="45"/>
        <v>1.0708389417321582E-6</v>
      </c>
      <c r="GA33" s="2">
        <f t="shared" si="45"/>
        <v>1.2425948237916213E-6</v>
      </c>
      <c r="GB33" s="2">
        <f t="shared" si="45"/>
        <v>1.0600099854368135E-6</v>
      </c>
      <c r="GC33" s="2">
        <f t="shared" si="45"/>
        <v>1.18652801043403E-6</v>
      </c>
      <c r="GD33" s="2">
        <f t="shared" si="45"/>
        <v>1.3505796376077874E-6</v>
      </c>
      <c r="GE33" s="2">
        <f t="shared" si="45"/>
        <v>1.4259405567134545E-6</v>
      </c>
      <c r="GF33" s="2">
        <f t="shared" si="45"/>
        <v>1.2529378245415972E-6</v>
      </c>
      <c r="GG33" s="2">
        <f t="shared" si="45"/>
        <v>1.1367813582256989E-6</v>
      </c>
      <c r="GH33" s="2">
        <f t="shared" si="45"/>
        <v>9.3036285885216074E-7</v>
      </c>
      <c r="GI33" s="2">
        <f t="shared" si="45"/>
        <v>9.0354201071488939E-7</v>
      </c>
      <c r="GJ33" s="2">
        <f t="shared" si="45"/>
        <v>8.1193735893276952E-7</v>
      </c>
      <c r="GK33" s="2">
        <f t="shared" si="45"/>
        <v>6.9342081905328401E-7</v>
      </c>
      <c r="GM33" s="92">
        <f t="shared" si="54"/>
        <v>2.3349239810885676E-9</v>
      </c>
      <c r="GN33" s="92">
        <f t="shared" si="46"/>
        <v>1.377954878913745E-9</v>
      </c>
      <c r="GO33" s="92">
        <f t="shared" si="46"/>
        <v>7.6264524395142231E-11</v>
      </c>
      <c r="GP33" s="92">
        <f t="shared" si="46"/>
        <v>3.1656493276914926E-11</v>
      </c>
      <c r="GQ33" s="92">
        <f t="shared" si="46"/>
        <v>5.1134729934609528E-12</v>
      </c>
      <c r="GR33" s="92">
        <f t="shared" si="46"/>
        <v>6.0046930479318272E-12</v>
      </c>
      <c r="GS33" s="92">
        <f t="shared" si="46"/>
        <v>3.9761161664967304E-12</v>
      </c>
      <c r="GT33" s="92">
        <f t="shared" si="46"/>
        <v>1.6826567877630485E-13</v>
      </c>
      <c r="GU33" s="92">
        <f t="shared" si="46"/>
        <v>7.6074150680581335E-14</v>
      </c>
      <c r="GV33" s="92">
        <f t="shared" si="46"/>
        <v>4.3473158761379258E-13</v>
      </c>
      <c r="GW33" s="92">
        <f t="shared" si="46"/>
        <v>1.7446907034337474E-12</v>
      </c>
      <c r="GX33" s="92">
        <f t="shared" si="46"/>
        <v>3.1989785863105318E-13</v>
      </c>
      <c r="GY33" s="92">
        <f t="shared" si="46"/>
        <v>1.1054429912507456E-12</v>
      </c>
      <c r="GZ33" s="92">
        <f t="shared" si="46"/>
        <v>2.193918164286839E-11</v>
      </c>
      <c r="HA33" s="92">
        <f t="shared" si="46"/>
        <v>6.1128498180514729E-16</v>
      </c>
      <c r="HC33" s="92">
        <f t="shared" si="58"/>
        <v>1.1279271177679248E-25</v>
      </c>
      <c r="HD33" s="92">
        <f t="shared" si="47"/>
        <v>4.3974511069868987E-22</v>
      </c>
      <c r="HE33" s="92">
        <f t="shared" si="47"/>
        <v>2.3921142505011211E-29</v>
      </c>
      <c r="HF33" s="92">
        <f t="shared" si="47"/>
        <v>9.7255144271500864E-30</v>
      </c>
      <c r="HG33" s="92">
        <f t="shared" si="47"/>
        <v>8.3755244755132404E-32</v>
      </c>
      <c r="HH33" s="92">
        <f t="shared" si="47"/>
        <v>3.4830933654831029E-33</v>
      </c>
      <c r="HI33" s="92">
        <f t="shared" si="47"/>
        <v>1.6130060960601957E-34</v>
      </c>
      <c r="HJ33" s="92">
        <f t="shared" si="47"/>
        <v>1.9803237712143945E-36</v>
      </c>
      <c r="HK33" s="92">
        <f t="shared" si="47"/>
        <v>1.1010416346250489E-36</v>
      </c>
      <c r="HL33" s="92">
        <f t="shared" si="47"/>
        <v>2.8916518155212578E-36</v>
      </c>
      <c r="HM33" s="92">
        <f t="shared" si="47"/>
        <v>2.032822251295051E-36</v>
      </c>
      <c r="HN33" s="92">
        <f t="shared" si="47"/>
        <v>1.2783210803315881E-34</v>
      </c>
      <c r="HO33" s="92">
        <f t="shared" si="47"/>
        <v>3.9152350419545464E-32</v>
      </c>
      <c r="HP33" s="92">
        <f t="shared" si="47"/>
        <v>2.9606941236896928E-32</v>
      </c>
      <c r="HQ33" s="92">
        <f t="shared" si="47"/>
        <v>1.0368203721874196E-44</v>
      </c>
      <c r="HS33" s="92">
        <f t="shared" si="55"/>
        <v>1.9970123600361589E-76</v>
      </c>
      <c r="HT33" s="92">
        <f t="shared" si="48"/>
        <v>1.3520568888919096E-62</v>
      </c>
      <c r="HU33" s="92">
        <f t="shared" si="48"/>
        <v>1.8726295446321117E-83</v>
      </c>
      <c r="HV33" s="92">
        <f t="shared" si="48"/>
        <v>2.8037578318134131E-85</v>
      </c>
      <c r="HW33" s="92">
        <f t="shared" si="48"/>
        <v>8.1677427926046529E-92</v>
      </c>
      <c r="HX33" s="92">
        <f t="shared" si="48"/>
        <v>1.0279343609399708E-96</v>
      </c>
      <c r="HY33" s="92">
        <f t="shared" si="48"/>
        <v>1.2785720415538922E-100</v>
      </c>
      <c r="HZ33" s="92">
        <f t="shared" si="48"/>
        <v>1.386305026311889E-105</v>
      </c>
      <c r="IA33" s="92">
        <f t="shared" si="48"/>
        <v>2.22397533129318E-106</v>
      </c>
      <c r="IB33" s="92">
        <f t="shared" si="48"/>
        <v>2.5956518711707626E-105</v>
      </c>
      <c r="IC33" s="92">
        <f t="shared" si="48"/>
        <v>8.4049413841543391E-106</v>
      </c>
      <c r="ID33" s="92">
        <f t="shared" si="48"/>
        <v>1.5789621735677373E-100</v>
      </c>
      <c r="IE33" s="92">
        <f t="shared" si="48"/>
        <v>2.2151346738806932E-93</v>
      </c>
      <c r="IF33" s="92">
        <f t="shared" si="48"/>
        <v>1.3500105685400617E-59</v>
      </c>
      <c r="IG33" s="92">
        <f t="shared" si="48"/>
        <v>1.0747637732931811E-48</v>
      </c>
      <c r="II33" s="92">
        <f t="shared" si="56"/>
        <v>2.3293269942427077E-172</v>
      </c>
      <c r="IJ33" s="92">
        <f t="shared" si="49"/>
        <v>4.0268337567009793E-134</v>
      </c>
      <c r="IK33" s="92">
        <f t="shared" si="49"/>
        <v>3.3618692235322184E-179</v>
      </c>
      <c r="IL33" s="92">
        <f t="shared" si="49"/>
        <v>6.4633706338539187E-185</v>
      </c>
      <c r="IM33" s="92">
        <f t="shared" si="49"/>
        <v>8.1797177239599286E-199</v>
      </c>
      <c r="IN33" s="92">
        <f t="shared" si="49"/>
        <v>1.7806455684150707E-212</v>
      </c>
      <c r="IO33" s="92">
        <f t="shared" si="49"/>
        <v>1.3704221304869348E-221</v>
      </c>
      <c r="IP33" s="92">
        <f t="shared" si="49"/>
        <v>3.0171831233386797E-232</v>
      </c>
      <c r="IQ33" s="92">
        <f t="shared" si="49"/>
        <v>2.8846400032433557E-233</v>
      </c>
      <c r="IR33" s="92">
        <f t="shared" si="49"/>
        <v>4.1137536754142402E-231</v>
      </c>
      <c r="IS33" s="92">
        <f t="shared" si="49"/>
        <v>1.0120235163225345E-231</v>
      </c>
      <c r="IT33" s="92">
        <f t="shared" si="49"/>
        <v>6.5047408585400577E-219</v>
      </c>
      <c r="IU33" s="92">
        <f t="shared" si="49"/>
        <v>6.8301491202714952E-202</v>
      </c>
      <c r="IV33" s="92">
        <f t="shared" si="49"/>
        <v>1.310118148768775E-166</v>
      </c>
      <c r="IW33" s="92">
        <f t="shared" si="49"/>
        <v>1.3530532404803842E-123</v>
      </c>
      <c r="IY33" s="92">
        <f t="shared" si="57"/>
        <v>2.3349239810885676E-9</v>
      </c>
      <c r="IZ33" s="92">
        <f t="shared" si="50"/>
        <v>1.3779548789141846E-9</v>
      </c>
      <c r="JA33" s="92">
        <f t="shared" si="50"/>
        <v>7.6264524395142231E-11</v>
      </c>
      <c r="JB33" s="92">
        <f t="shared" si="50"/>
        <v>3.1656493276914926E-11</v>
      </c>
      <c r="JC33" s="92">
        <f t="shared" si="50"/>
        <v>5.1134729934609528E-12</v>
      </c>
      <c r="JD33" s="92">
        <f t="shared" si="50"/>
        <v>6.0046930479318272E-12</v>
      </c>
      <c r="JE33" s="92">
        <f t="shared" si="50"/>
        <v>3.9761161664967304E-12</v>
      </c>
      <c r="JF33" s="92">
        <f t="shared" si="50"/>
        <v>1.6826567877630485E-13</v>
      </c>
      <c r="JG33" s="92">
        <f t="shared" si="50"/>
        <v>7.6074150680581335E-14</v>
      </c>
      <c r="JH33" s="92">
        <f t="shared" si="50"/>
        <v>4.3473158761379258E-13</v>
      </c>
      <c r="JI33" s="92">
        <f t="shared" si="50"/>
        <v>1.7446907034337474E-12</v>
      </c>
      <c r="JJ33" s="92">
        <f t="shared" si="50"/>
        <v>3.1989785863105318E-13</v>
      </c>
      <c r="JK33" s="92">
        <f t="shared" si="50"/>
        <v>1.1054429912507456E-12</v>
      </c>
      <c r="JL33" s="92">
        <f t="shared" si="50"/>
        <v>2.193918164286839E-11</v>
      </c>
      <c r="JM33" s="92">
        <f t="shared" si="50"/>
        <v>6.1128498180514729E-16</v>
      </c>
    </row>
    <row r="34" spans="2:273" x14ac:dyDescent="0.25">
      <c r="B34" s="2">
        <v>7</v>
      </c>
      <c r="C34" s="37">
        <v>67</v>
      </c>
      <c r="D34" s="37">
        <v>67.415000000000006</v>
      </c>
      <c r="E34" s="37">
        <v>70.61</v>
      </c>
      <c r="F34" s="37">
        <v>71.683000000000007</v>
      </c>
      <c r="G34" s="37">
        <v>71.244</v>
      </c>
      <c r="H34" s="37">
        <v>73.731999999999999</v>
      </c>
      <c r="I34" s="37">
        <v>74.072999999999993</v>
      </c>
      <c r="J34" s="37">
        <v>74.744</v>
      </c>
      <c r="K34" s="37">
        <v>72.325999999999993</v>
      </c>
      <c r="L34" s="37">
        <v>70.488</v>
      </c>
      <c r="M34" s="37">
        <v>70.097999999999999</v>
      </c>
      <c r="N34" s="37">
        <v>69.878</v>
      </c>
      <c r="O34" s="37">
        <v>72.584999999999994</v>
      </c>
      <c r="P34" s="37">
        <v>72.584999999999994</v>
      </c>
      <c r="Q34" s="37">
        <v>72.584999999999994</v>
      </c>
      <c r="R34" s="19"/>
      <c r="S34" s="4">
        <f t="shared" si="7"/>
        <v>65.984386363632794</v>
      </c>
      <c r="T34" s="4">
        <f t="shared" si="7"/>
        <v>66.630829991017947</v>
      </c>
      <c r="U34" s="4">
        <f t="shared" si="7"/>
        <v>69.324549178888589</v>
      </c>
      <c r="V34" s="4">
        <f t="shared" si="7"/>
        <v>70.153304349537905</v>
      </c>
      <c r="W34" s="4">
        <f t="shared" si="7"/>
        <v>70.524017641698237</v>
      </c>
      <c r="X34" s="4">
        <f t="shared" si="7"/>
        <v>72.755707320081214</v>
      </c>
      <c r="Y34" s="4">
        <f t="shared" si="7"/>
        <v>74.275826365000171</v>
      </c>
      <c r="Z34" s="4">
        <f t="shared" si="7"/>
        <v>73.714874361742375</v>
      </c>
      <c r="AA34" s="4">
        <f t="shared" si="7"/>
        <v>71.823492187840145</v>
      </c>
      <c r="AB34" s="4">
        <f t="shared" si="7"/>
        <v>71.221832171521413</v>
      </c>
      <c r="AC34" s="4">
        <f t="shared" si="7"/>
        <v>69.151389244998214</v>
      </c>
      <c r="AD34" s="4">
        <f t="shared" si="7"/>
        <v>68.537386772741215</v>
      </c>
      <c r="AE34" s="4">
        <f t="shared" si="7"/>
        <v>70.514299119873769</v>
      </c>
      <c r="AF34" s="4">
        <f t="shared" si="7"/>
        <v>71.216944527228222</v>
      </c>
      <c r="AG34" s="4">
        <f t="shared" si="7"/>
        <v>71.366882601333401</v>
      </c>
      <c r="AI34" s="4">
        <f t="shared" si="8"/>
        <v>1.0156136363672061</v>
      </c>
      <c r="AJ34" s="4">
        <f t="shared" si="8"/>
        <v>0.78417000898205913</v>
      </c>
      <c r="AK34" s="4">
        <f t="shared" si="8"/>
        <v>1.2854508211114108</v>
      </c>
      <c r="AL34" s="4">
        <f t="shared" si="8"/>
        <v>1.5296956504621022</v>
      </c>
      <c r="AM34" s="4">
        <f t="shared" si="8"/>
        <v>0.71998235830176327</v>
      </c>
      <c r="AN34" s="4">
        <f t="shared" si="8"/>
        <v>0.97629267991878521</v>
      </c>
      <c r="AO34" s="4">
        <f t="shared" si="8"/>
        <v>-0.20282636500017759</v>
      </c>
      <c r="AP34" s="4">
        <f t="shared" si="8"/>
        <v>1.029125638257625</v>
      </c>
      <c r="AQ34" s="4">
        <f t="shared" si="8"/>
        <v>0.5025078121598483</v>
      </c>
      <c r="AR34" s="4">
        <f t="shared" si="8"/>
        <v>-0.73383217152141356</v>
      </c>
      <c r="AS34" s="4">
        <f t="shared" si="8"/>
        <v>0.94661075500178526</v>
      </c>
      <c r="AT34" s="4">
        <f t="shared" si="8"/>
        <v>1.3406132272587854</v>
      </c>
      <c r="AU34" s="4">
        <f t="shared" si="8"/>
        <v>2.0707008801262248</v>
      </c>
      <c r="AV34" s="4">
        <f t="shared" si="8"/>
        <v>1.368055472771772</v>
      </c>
      <c r="AW34" s="4">
        <f t="shared" si="8"/>
        <v>1.2181173986665925</v>
      </c>
      <c r="AY34" s="2">
        <f t="shared" si="51"/>
        <v>65.984379911587482</v>
      </c>
      <c r="AZ34" s="2">
        <f t="shared" si="9"/>
        <v>66.630825931806768</v>
      </c>
      <c r="BA34" s="2">
        <f t="shared" si="9"/>
        <v>69.324548917194306</v>
      </c>
      <c r="BB34" s="2">
        <f t="shared" si="9"/>
        <v>70.153304237432479</v>
      </c>
      <c r="BC34" s="2">
        <f t="shared" si="9"/>
        <v>70.524017621000141</v>
      </c>
      <c r="BD34" s="2">
        <f t="shared" si="9"/>
        <v>72.7557072965771</v>
      </c>
      <c r="BE34" s="2">
        <f t="shared" si="9"/>
        <v>74.275826349071465</v>
      </c>
      <c r="BF34" s="2">
        <f t="shared" si="9"/>
        <v>73.714874360940456</v>
      </c>
      <c r="BG34" s="2">
        <f t="shared" si="9"/>
        <v>71.823492187453169</v>
      </c>
      <c r="BH34" s="2">
        <f t="shared" si="9"/>
        <v>71.221832169523978</v>
      </c>
      <c r="BI34" s="2">
        <f t="shared" si="9"/>
        <v>69.15138923768032</v>
      </c>
      <c r="BJ34" s="2">
        <f t="shared" si="9"/>
        <v>68.537386771269141</v>
      </c>
      <c r="BK34" s="2">
        <f t="shared" si="9"/>
        <v>70.514299115113985</v>
      </c>
      <c r="BL34" s="2">
        <f t="shared" si="9"/>
        <v>71.216944451596021</v>
      </c>
      <c r="BM34" s="2">
        <f t="shared" si="9"/>
        <v>71.366882601330474</v>
      </c>
      <c r="BO34" s="2">
        <f t="shared" si="10"/>
        <v>67</v>
      </c>
      <c r="BP34" s="2">
        <f t="shared" si="11"/>
        <v>67.415000000000006</v>
      </c>
      <c r="BQ34" s="2">
        <f t="shared" si="12"/>
        <v>70.61</v>
      </c>
      <c r="BR34" s="2">
        <f t="shared" si="13"/>
        <v>71.683000000000007</v>
      </c>
      <c r="BS34" s="2">
        <f t="shared" si="14"/>
        <v>71.244</v>
      </c>
      <c r="BT34" s="2">
        <f t="shared" si="15"/>
        <v>73.731999999999999</v>
      </c>
      <c r="BU34" s="2">
        <f t="shared" si="16"/>
        <v>74.072999999999993</v>
      </c>
      <c r="BV34" s="2">
        <f t="shared" si="17"/>
        <v>74.744</v>
      </c>
      <c r="BW34" s="2">
        <f t="shared" si="18"/>
        <v>72.325999999999993</v>
      </c>
      <c r="BX34" s="2">
        <f t="shared" si="19"/>
        <v>70.488</v>
      </c>
      <c r="BY34" s="2">
        <f t="shared" si="20"/>
        <v>70.097999999999999</v>
      </c>
      <c r="BZ34" s="2">
        <f t="shared" si="21"/>
        <v>69.878</v>
      </c>
      <c r="CA34" s="2">
        <f t="shared" si="22"/>
        <v>72.584999999999994</v>
      </c>
      <c r="CB34" s="2">
        <f t="shared" si="23"/>
        <v>72.584999999999994</v>
      </c>
      <c r="CC34" s="2">
        <f t="shared" si="24"/>
        <v>72.584999999999994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65.909979643527208</v>
      </c>
      <c r="DL34" s="2">
        <f t="shared" si="41"/>
        <v>66.691831613508427</v>
      </c>
      <c r="DM34" s="2">
        <f t="shared" si="41"/>
        <v>69.051470815439046</v>
      </c>
      <c r="DN34" s="2">
        <f t="shared" si="41"/>
        <v>69.948658671636522</v>
      </c>
      <c r="DO34" s="2">
        <f t="shared" si="41"/>
        <v>70.428847780126858</v>
      </c>
      <c r="DP34" s="2">
        <f t="shared" si="41"/>
        <v>72.682968287526435</v>
      </c>
      <c r="DQ34" s="2">
        <f t="shared" si="41"/>
        <v>74.224021141649061</v>
      </c>
      <c r="DR34" s="2">
        <f t="shared" si="41"/>
        <v>73.521388758339427</v>
      </c>
      <c r="DS34" s="2">
        <f t="shared" si="41"/>
        <v>71.684356097560979</v>
      </c>
      <c r="DT34" s="2">
        <f t="shared" si="41"/>
        <v>71.09164164904864</v>
      </c>
      <c r="DU34" s="2">
        <f t="shared" si="41"/>
        <v>68.983638477801279</v>
      </c>
      <c r="DV34" s="2">
        <f t="shared" si="41"/>
        <v>68.384996979764409</v>
      </c>
      <c r="DW34" s="2">
        <f t="shared" si="41"/>
        <v>70.334287385482739</v>
      </c>
      <c r="DX34" s="2">
        <f t="shared" si="41"/>
        <v>71.2541873970235</v>
      </c>
      <c r="DY34" s="2">
        <f t="shared" si="41"/>
        <v>71.341042307692319</v>
      </c>
      <c r="EA34" s="2">
        <f t="shared" si="42"/>
        <v>67.570570860927148</v>
      </c>
      <c r="EB34" s="2">
        <f t="shared" si="42"/>
        <v>65.328268320757118</v>
      </c>
      <c r="EC34" s="2">
        <f t="shared" si="42"/>
        <v>76.123005208110982</v>
      </c>
      <c r="ED34" s="2">
        <f t="shared" si="42"/>
        <v>75.514117823020527</v>
      </c>
      <c r="EE34" s="2">
        <f t="shared" si="42"/>
        <v>73.058071832227895</v>
      </c>
      <c r="EF34" s="2">
        <f t="shared" si="42"/>
        <v>74.714361295947867</v>
      </c>
      <c r="EG34" s="2">
        <f t="shared" si="42"/>
        <v>75.665668839195419</v>
      </c>
      <c r="EH34" s="2">
        <f t="shared" si="42"/>
        <v>79.528449641616206</v>
      </c>
      <c r="EI34" s="2">
        <f t="shared" si="42"/>
        <v>76.026748113430017</v>
      </c>
      <c r="EJ34" s="2">
        <f t="shared" si="42"/>
        <v>75.03500518806743</v>
      </c>
      <c r="EK34" s="2">
        <f t="shared" si="42"/>
        <v>73.923954639129263</v>
      </c>
      <c r="EL34" s="2">
        <f t="shared" si="42"/>
        <v>73.324737548608624</v>
      </c>
      <c r="EM34" s="2">
        <f t="shared" si="42"/>
        <v>75.834225484157514</v>
      </c>
      <c r="EN34" s="2">
        <f t="shared" si="42"/>
        <v>70.244903972225345</v>
      </c>
      <c r="EO34" s="2">
        <f t="shared" si="42"/>
        <v>72.271041407122453</v>
      </c>
      <c r="EQ34" s="2">
        <f t="shared" si="43"/>
        <v>64.426885405908536</v>
      </c>
      <c r="ER34" s="2">
        <f t="shared" si="43"/>
        <v>64.893444465456753</v>
      </c>
      <c r="ES34" s="2">
        <f t="shared" si="43"/>
        <v>71.701346169943022</v>
      </c>
      <c r="ET34" s="2">
        <f t="shared" si="43"/>
        <v>71.27197775136348</v>
      </c>
      <c r="EU34" s="2">
        <f t="shared" si="43"/>
        <v>70.07891830291419</v>
      </c>
      <c r="EV34" s="2">
        <f t="shared" si="43"/>
        <v>71.43380929347731</v>
      </c>
      <c r="EW34" s="2">
        <f t="shared" si="43"/>
        <v>72.536641221153687</v>
      </c>
      <c r="EX34" s="2">
        <f t="shared" si="43"/>
        <v>72.955437635654121</v>
      </c>
      <c r="EY34" s="2">
        <f t="shared" si="43"/>
        <v>71.006476883319181</v>
      </c>
      <c r="EZ34" s="2">
        <f t="shared" si="43"/>
        <v>70.677724443987117</v>
      </c>
      <c r="FA34" s="2">
        <f t="shared" si="43"/>
        <v>69.793132583631021</v>
      </c>
      <c r="FB34" s="2">
        <f t="shared" si="43"/>
        <v>70.234737366096539</v>
      </c>
      <c r="FC34" s="2">
        <f t="shared" si="43"/>
        <v>71.236282684113334</v>
      </c>
      <c r="FD34" s="2">
        <f t="shared" si="43"/>
        <v>70.72823985777741</v>
      </c>
      <c r="FE34" s="2">
        <f t="shared" si="43"/>
        <v>75.707918777626332</v>
      </c>
      <c r="FG34" s="2">
        <f t="shared" si="44"/>
        <v>4.4804536933817099E-2</v>
      </c>
      <c r="FH34" s="2">
        <f t="shared" si="44"/>
        <v>4.4739525756966915E-2</v>
      </c>
      <c r="FI34" s="2">
        <f t="shared" si="44"/>
        <v>3.8617380664965895E-2</v>
      </c>
      <c r="FJ34" s="2">
        <f t="shared" si="44"/>
        <v>3.6771547709572444E-2</v>
      </c>
      <c r="FK34" s="2">
        <f t="shared" si="44"/>
        <v>3.619847453786456E-2</v>
      </c>
      <c r="FL34" s="2">
        <f t="shared" si="44"/>
        <v>3.5809329687360898E-2</v>
      </c>
      <c r="FM34" s="2">
        <f t="shared" si="44"/>
        <v>3.5937544506598293E-2</v>
      </c>
      <c r="FN34" s="2">
        <f t="shared" si="44"/>
        <v>3.2211316017764474E-2</v>
      </c>
      <c r="FO34" s="2">
        <f t="shared" si="44"/>
        <v>3.2043154703812866E-2</v>
      </c>
      <c r="FP34" s="2">
        <f t="shared" si="44"/>
        <v>3.3016612671248002E-2</v>
      </c>
      <c r="FQ34" s="2">
        <f t="shared" si="44"/>
        <v>3.3956512759133042E-2</v>
      </c>
      <c r="FR34" s="2">
        <f t="shared" si="44"/>
        <v>3.0850394177501995E-2</v>
      </c>
      <c r="FS34" s="2">
        <f t="shared" si="44"/>
        <v>3.2730601990057277E-2</v>
      </c>
      <c r="FT34" s="2">
        <f t="shared" si="44"/>
        <v>3.6900809834570912E-2</v>
      </c>
      <c r="FU34" s="2">
        <f t="shared" si="44"/>
        <v>2.7782479063468819E-2</v>
      </c>
      <c r="FW34" s="2">
        <f t="shared" si="53"/>
        <v>5.5745771226491832E-7</v>
      </c>
      <c r="FX34" s="2">
        <f t="shared" si="45"/>
        <v>1.1651714578608868E-6</v>
      </c>
      <c r="FY34" s="2">
        <f t="shared" si="45"/>
        <v>1.3645945787431048E-6</v>
      </c>
      <c r="FZ34" s="2">
        <f t="shared" si="45"/>
        <v>1.1741514298857057E-6</v>
      </c>
      <c r="GA34" s="2">
        <f t="shared" si="45"/>
        <v>1.3624779675895308E-6</v>
      </c>
      <c r="GB34" s="2">
        <f t="shared" si="45"/>
        <v>1.1622777178618757E-6</v>
      </c>
      <c r="GC34" s="2">
        <f t="shared" si="45"/>
        <v>1.3010019436230661E-6</v>
      </c>
      <c r="GD34" s="2">
        <f t="shared" si="45"/>
        <v>1.4808809318309152E-6</v>
      </c>
      <c r="GE34" s="2">
        <f t="shared" si="45"/>
        <v>1.5635125143367632E-6</v>
      </c>
      <c r="GF34" s="2">
        <f t="shared" si="45"/>
        <v>1.3738188396640951E-6</v>
      </c>
      <c r="GG34" s="2">
        <f t="shared" si="45"/>
        <v>1.2464558363719478E-6</v>
      </c>
      <c r="GH34" s="2">
        <f t="shared" si="45"/>
        <v>1.0201224976669149E-6</v>
      </c>
      <c r="GI34" s="2">
        <f t="shared" si="45"/>
        <v>9.907140276856241E-7</v>
      </c>
      <c r="GJ34" s="2">
        <f t="shared" si="45"/>
        <v>8.9027154096510962E-7</v>
      </c>
      <c r="GK34" s="2">
        <f t="shared" si="45"/>
        <v>7.6032075797822497E-7</v>
      </c>
      <c r="GM34" s="92">
        <f t="shared" si="54"/>
        <v>4.3284620820128219E-9</v>
      </c>
      <c r="GN34" s="92">
        <f t="shared" si="46"/>
        <v>2.614967290219108E-9</v>
      </c>
      <c r="GO34" s="92">
        <f t="shared" si="46"/>
        <v>1.5933197311477883E-10</v>
      </c>
      <c r="GP34" s="92">
        <f t="shared" si="46"/>
        <v>6.7944574119181996E-11</v>
      </c>
      <c r="GQ34" s="92">
        <f t="shared" si="46"/>
        <v>1.1834893376026608E-11</v>
      </c>
      <c r="GR34" s="92">
        <f t="shared" si="46"/>
        <v>1.376297822126644E-11</v>
      </c>
      <c r="GS34" s="92">
        <f t="shared" si="46"/>
        <v>9.2866608040605739E-12</v>
      </c>
      <c r="GT34" s="92">
        <f t="shared" si="46"/>
        <v>4.3736925996006661E-13</v>
      </c>
      <c r="GU34" s="92">
        <f t="shared" si="46"/>
        <v>2.0426215641935719E-13</v>
      </c>
      <c r="GV34" s="92">
        <f t="shared" si="46"/>
        <v>1.0924207406104232E-12</v>
      </c>
      <c r="GW34" s="92">
        <f t="shared" si="46"/>
        <v>4.1612377550499518E-12</v>
      </c>
      <c r="GX34" s="92">
        <f t="shared" si="46"/>
        <v>7.9969362877717968E-13</v>
      </c>
      <c r="GY34" s="92">
        <f t="shared" si="46"/>
        <v>2.6630488076064744E-12</v>
      </c>
      <c r="GZ34" s="92">
        <f t="shared" si="46"/>
        <v>4.7884119680245981E-11</v>
      </c>
      <c r="HA34" s="92">
        <f t="shared" si="46"/>
        <v>1.9269316016092645E-15</v>
      </c>
      <c r="HC34" s="92">
        <f t="shared" si="58"/>
        <v>4.4021172472196158E-25</v>
      </c>
      <c r="HD34" s="92">
        <f t="shared" si="47"/>
        <v>1.4127302283380664E-21</v>
      </c>
      <c r="HE34" s="92">
        <f t="shared" si="47"/>
        <v>1.1699648104190971E-28</v>
      </c>
      <c r="HF34" s="92">
        <f t="shared" si="47"/>
        <v>4.8471709945026359E-29</v>
      </c>
      <c r="HG34" s="92">
        <f t="shared" si="47"/>
        <v>4.791960168976197E-31</v>
      </c>
      <c r="HH34" s="92">
        <f t="shared" si="47"/>
        <v>2.1557109538008936E-32</v>
      </c>
      <c r="HI34" s="92">
        <f t="shared" si="47"/>
        <v>1.0957923822202894E-33</v>
      </c>
      <c r="HJ34" s="92">
        <f t="shared" si="47"/>
        <v>1.518114289202615E-35</v>
      </c>
      <c r="HK34" s="92">
        <f t="shared" si="47"/>
        <v>8.6121704137160961E-36</v>
      </c>
      <c r="HL34" s="92">
        <f t="shared" si="47"/>
        <v>2.1708771212700908E-35</v>
      </c>
      <c r="HM34" s="92">
        <f t="shared" si="47"/>
        <v>1.5151884596688785E-35</v>
      </c>
      <c r="HN34" s="92">
        <f t="shared" si="47"/>
        <v>8.327645299361278E-34</v>
      </c>
      <c r="HO34" s="92">
        <f t="shared" si="47"/>
        <v>2.2019216342703213E-31</v>
      </c>
      <c r="HP34" s="92">
        <f t="shared" si="47"/>
        <v>1.6729472153338551E-31</v>
      </c>
      <c r="HQ34" s="92">
        <f t="shared" si="47"/>
        <v>1.2152275207961672E-43</v>
      </c>
      <c r="HS34" s="92">
        <f t="shared" si="55"/>
        <v>3.1875329980927733E-75</v>
      </c>
      <c r="HT34" s="92">
        <f t="shared" si="48"/>
        <v>1.3771397860781947E-61</v>
      </c>
      <c r="HU34" s="92">
        <f t="shared" si="48"/>
        <v>4.3645792507067868E-82</v>
      </c>
      <c r="HV34" s="92">
        <f t="shared" si="48"/>
        <v>6.8734064300710277E-84</v>
      </c>
      <c r="HW34" s="92">
        <f t="shared" si="48"/>
        <v>2.6596553984652526E-90</v>
      </c>
      <c r="HX34" s="92">
        <f t="shared" si="48"/>
        <v>3.9781736763748666E-95</v>
      </c>
      <c r="HY34" s="92">
        <f t="shared" si="48"/>
        <v>5.9566504370621493E-99</v>
      </c>
      <c r="HZ34" s="92">
        <f t="shared" si="48"/>
        <v>8.1120856717940818E-104</v>
      </c>
      <c r="IA34" s="92">
        <f t="shared" si="48"/>
        <v>1.3558675592240984E-104</v>
      </c>
      <c r="IB34" s="92">
        <f t="shared" si="48"/>
        <v>1.4627752990691709E-103</v>
      </c>
      <c r="IC34" s="92">
        <f t="shared" si="48"/>
        <v>4.6718881275469555E-104</v>
      </c>
      <c r="ID34" s="92">
        <f t="shared" si="48"/>
        <v>6.7114202553189423E-99</v>
      </c>
      <c r="IE34" s="92">
        <f t="shared" si="48"/>
        <v>7.0472792397309866E-92</v>
      </c>
      <c r="IF34" s="92">
        <f t="shared" si="48"/>
        <v>1.1771805868757422E-58</v>
      </c>
      <c r="IG34" s="92">
        <f t="shared" si="48"/>
        <v>6.1185261142663772E-48</v>
      </c>
      <c r="II34" s="92">
        <f t="shared" si="56"/>
        <v>3.3503597518938426E-170</v>
      </c>
      <c r="IJ34" s="92">
        <f t="shared" si="49"/>
        <v>2.3358997706646613E-132</v>
      </c>
      <c r="IK34" s="92">
        <f t="shared" si="49"/>
        <v>8.2848335603268754E-177</v>
      </c>
      <c r="IL34" s="92">
        <f t="shared" si="49"/>
        <v>1.7879063091345855E-182</v>
      </c>
      <c r="IM34" s="92">
        <f t="shared" si="49"/>
        <v>3.703889503426586E-196</v>
      </c>
      <c r="IN34" s="92">
        <f t="shared" si="49"/>
        <v>1.1430008024933454E-209</v>
      </c>
      <c r="IO34" s="92">
        <f t="shared" si="49"/>
        <v>1.2301151930220789E-218</v>
      </c>
      <c r="IP34" s="92">
        <f t="shared" si="49"/>
        <v>4.0319559953687528E-229</v>
      </c>
      <c r="IQ34" s="92">
        <f t="shared" si="49"/>
        <v>4.0969711886519031E-230</v>
      </c>
      <c r="IR34" s="92">
        <f t="shared" si="49"/>
        <v>5.1007848058733181E-228</v>
      </c>
      <c r="IS34" s="92">
        <f t="shared" si="49"/>
        <v>1.2157289204426693E-228</v>
      </c>
      <c r="IT34" s="92">
        <f t="shared" si="49"/>
        <v>4.7800179447960023E-216</v>
      </c>
      <c r="IU34" s="92">
        <f t="shared" si="49"/>
        <v>2.9533076715908566E-199</v>
      </c>
      <c r="IV34" s="92">
        <f t="shared" si="49"/>
        <v>1.8697531255691628E-164</v>
      </c>
      <c r="IW34" s="92">
        <f t="shared" si="49"/>
        <v>5.079751446437764E-122</v>
      </c>
      <c r="IY34" s="92">
        <f t="shared" si="57"/>
        <v>4.3284620820128228E-9</v>
      </c>
      <c r="IZ34" s="92">
        <f t="shared" si="50"/>
        <v>2.6149672902205208E-9</v>
      </c>
      <c r="JA34" s="92">
        <f t="shared" si="50"/>
        <v>1.5933197311477883E-10</v>
      </c>
      <c r="JB34" s="92">
        <f t="shared" si="50"/>
        <v>6.7944574119181996E-11</v>
      </c>
      <c r="JC34" s="92">
        <f t="shared" si="50"/>
        <v>1.1834893376026608E-11</v>
      </c>
      <c r="JD34" s="92">
        <f t="shared" si="50"/>
        <v>1.376297822126644E-11</v>
      </c>
      <c r="JE34" s="92">
        <f t="shared" si="50"/>
        <v>9.2866608040605739E-12</v>
      </c>
      <c r="JF34" s="92">
        <f t="shared" si="50"/>
        <v>4.3736925996006661E-13</v>
      </c>
      <c r="JG34" s="92">
        <f t="shared" si="50"/>
        <v>2.0426215641935719E-13</v>
      </c>
      <c r="JH34" s="92">
        <f t="shared" si="50"/>
        <v>1.0924207406104232E-12</v>
      </c>
      <c r="JI34" s="92">
        <f t="shared" si="50"/>
        <v>4.1612377550499518E-12</v>
      </c>
      <c r="JJ34" s="92">
        <f t="shared" si="50"/>
        <v>7.9969362877717968E-13</v>
      </c>
      <c r="JK34" s="92">
        <f t="shared" si="50"/>
        <v>2.6630488076064744E-12</v>
      </c>
      <c r="JL34" s="92">
        <f t="shared" si="50"/>
        <v>4.7884119680245981E-11</v>
      </c>
      <c r="JM34" s="92">
        <f t="shared" si="50"/>
        <v>1.9269316016092645E-15</v>
      </c>
    </row>
    <row r="35" spans="2:273" x14ac:dyDescent="0.25">
      <c r="B35" s="2">
        <v>8</v>
      </c>
      <c r="C35" s="37">
        <v>66.853999999999999</v>
      </c>
      <c r="D35" s="37">
        <v>66.756</v>
      </c>
      <c r="E35" s="37">
        <v>68.61</v>
      </c>
      <c r="F35" s="37">
        <v>70.462999999999994</v>
      </c>
      <c r="G35" s="37">
        <v>70.024000000000001</v>
      </c>
      <c r="H35" s="37">
        <v>73.537000000000006</v>
      </c>
      <c r="I35" s="37">
        <v>74.975999999999999</v>
      </c>
      <c r="J35" s="37">
        <v>74.674000000000007</v>
      </c>
      <c r="K35" s="37">
        <v>72.674000000000007</v>
      </c>
      <c r="L35" s="37">
        <v>72.837000000000003</v>
      </c>
      <c r="M35" s="37">
        <v>70.293000000000006</v>
      </c>
      <c r="N35" s="37">
        <v>70.024000000000001</v>
      </c>
      <c r="O35" s="37">
        <v>69.805000000000007</v>
      </c>
      <c r="P35" s="37">
        <v>73.268000000000001</v>
      </c>
      <c r="Q35" s="37">
        <v>72.61</v>
      </c>
      <c r="S35" s="4">
        <f t="shared" si="7"/>
        <v>66.242136446612335</v>
      </c>
      <c r="T35" s="4">
        <f t="shared" si="7"/>
        <v>66.877216579515661</v>
      </c>
      <c r="U35" s="4">
        <f t="shared" si="7"/>
        <v>69.631578909657762</v>
      </c>
      <c r="V35" s="4">
        <f t="shared" si="7"/>
        <v>70.480602640381107</v>
      </c>
      <c r="W35" s="4">
        <f t="shared" si="7"/>
        <v>70.868193760565944</v>
      </c>
      <c r="X35" s="4">
        <f t="shared" si="7"/>
        <v>73.005965376855315</v>
      </c>
      <c r="Y35" s="4">
        <f t="shared" si="7"/>
        <v>74.480398032299604</v>
      </c>
      <c r="Z35" s="4">
        <f t="shared" si="7"/>
        <v>73.933237372236306</v>
      </c>
      <c r="AA35" s="4">
        <f t="shared" si="7"/>
        <v>72.055291890779714</v>
      </c>
      <c r="AB35" s="4">
        <f t="shared" si="7"/>
        <v>71.475587349932368</v>
      </c>
      <c r="AC35" s="4">
        <f t="shared" si="7"/>
        <v>69.377178411433775</v>
      </c>
      <c r="AD35" s="4">
        <f t="shared" si="7"/>
        <v>68.805194025313483</v>
      </c>
      <c r="AE35" s="4">
        <f t="shared" si="7"/>
        <v>70.804891419388099</v>
      </c>
      <c r="AF35" s="4">
        <f t="shared" si="7"/>
        <v>71.412285397937907</v>
      </c>
      <c r="AG35" s="4">
        <f t="shared" si="7"/>
        <v>71.466746528570809</v>
      </c>
      <c r="AI35" s="4">
        <f t="shared" si="8"/>
        <v>0.61186355338766418</v>
      </c>
      <c r="AJ35" s="4">
        <f t="shared" si="8"/>
        <v>-0.12121657951566078</v>
      </c>
      <c r="AK35" s="4">
        <f t="shared" si="8"/>
        <v>-1.0215789096577623</v>
      </c>
      <c r="AL35" s="4">
        <f t="shared" si="8"/>
        <v>-1.7602640381113588E-2</v>
      </c>
      <c r="AM35" s="4">
        <f t="shared" si="8"/>
        <v>-0.84419376056594331</v>
      </c>
      <c r="AN35" s="4">
        <f t="shared" si="8"/>
        <v>0.53103462314469141</v>
      </c>
      <c r="AO35" s="4">
        <f t="shared" si="8"/>
        <v>0.49560196770039511</v>
      </c>
      <c r="AP35" s="4">
        <f t="shared" si="8"/>
        <v>0.74076262776370072</v>
      </c>
      <c r="AQ35" s="4">
        <f t="shared" si="8"/>
        <v>0.61870810922029307</v>
      </c>
      <c r="AR35" s="4">
        <f t="shared" si="8"/>
        <v>1.3614126500676349</v>
      </c>
      <c r="AS35" s="4">
        <f t="shared" si="8"/>
        <v>0.91582158856623153</v>
      </c>
      <c r="AT35" s="4">
        <f t="shared" si="8"/>
        <v>1.2188059746865179</v>
      </c>
      <c r="AU35" s="4">
        <f t="shared" si="8"/>
        <v>-0.99989141938809212</v>
      </c>
      <c r="AV35" s="4">
        <f t="shared" si="8"/>
        <v>1.8557146020620934</v>
      </c>
      <c r="AW35" s="4">
        <f t="shared" si="8"/>
        <v>1.1432534714291904</v>
      </c>
      <c r="AY35" s="2">
        <f t="shared" si="51"/>
        <v>66.242124799525783</v>
      </c>
      <c r="AZ35" s="2">
        <f t="shared" si="9"/>
        <v>66.877209083414584</v>
      </c>
      <c r="BA35" s="2">
        <f t="shared" si="9"/>
        <v>69.631578378562111</v>
      </c>
      <c r="BB35" s="2">
        <f t="shared" si="9"/>
        <v>70.480602406743969</v>
      </c>
      <c r="BC35" s="2">
        <f t="shared" si="9"/>
        <v>70.868193714138599</v>
      </c>
      <c r="BD35" s="2">
        <f t="shared" si="9"/>
        <v>73.005965324626885</v>
      </c>
      <c r="BE35" s="2">
        <f t="shared" si="9"/>
        <v>74.480397996250488</v>
      </c>
      <c r="BF35" s="2">
        <f t="shared" si="9"/>
        <v>73.933237370220482</v>
      </c>
      <c r="BG35" s="2">
        <f t="shared" si="9"/>
        <v>72.055291889775631</v>
      </c>
      <c r="BH35" s="2">
        <f t="shared" si="9"/>
        <v>71.47558734507497</v>
      </c>
      <c r="BI35" s="2">
        <f t="shared" si="9"/>
        <v>69.377178394523682</v>
      </c>
      <c r="BJ35" s="2">
        <f t="shared" si="9"/>
        <v>68.805194021749941</v>
      </c>
      <c r="BK35" s="2">
        <f t="shared" si="9"/>
        <v>70.804891408278706</v>
      </c>
      <c r="BL35" s="2">
        <f t="shared" si="9"/>
        <v>71.412285237726138</v>
      </c>
      <c r="BM35" s="2">
        <f t="shared" si="9"/>
        <v>71.466746528561913</v>
      </c>
      <c r="BO35" s="2">
        <f t="shared" si="10"/>
        <v>66.853999999999999</v>
      </c>
      <c r="BP35" s="2">
        <f t="shared" si="11"/>
        <v>66.756</v>
      </c>
      <c r="BQ35" s="2">
        <f t="shared" si="12"/>
        <v>68.61</v>
      </c>
      <c r="BR35" s="2">
        <f t="shared" si="13"/>
        <v>70.462999999999994</v>
      </c>
      <c r="BS35" s="2">
        <f t="shared" si="14"/>
        <v>70.024000000000001</v>
      </c>
      <c r="BT35" s="2">
        <f t="shared" si="15"/>
        <v>73.537000000000006</v>
      </c>
      <c r="BU35" s="2">
        <f t="shared" si="16"/>
        <v>74.975999999999999</v>
      </c>
      <c r="BV35" s="2">
        <f t="shared" si="17"/>
        <v>74.674000000000007</v>
      </c>
      <c r="BW35" s="2">
        <f t="shared" si="18"/>
        <v>72.674000000000007</v>
      </c>
      <c r="BX35" s="2">
        <f t="shared" si="19"/>
        <v>72.837000000000003</v>
      </c>
      <c r="BY35" s="2">
        <f t="shared" si="20"/>
        <v>70.293000000000006</v>
      </c>
      <c r="BZ35" s="2">
        <f t="shared" si="21"/>
        <v>70.024000000000001</v>
      </c>
      <c r="CA35" s="2">
        <f t="shared" si="22"/>
        <v>69.805000000000007</v>
      </c>
      <c r="CB35" s="2">
        <f t="shared" si="23"/>
        <v>73.268000000000001</v>
      </c>
      <c r="CC35" s="2">
        <f t="shared" si="24"/>
        <v>72.61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66.179035272045041</v>
      </c>
      <c r="DL35" s="2">
        <f t="shared" si="41"/>
        <v>66.96033508442774</v>
      </c>
      <c r="DM35" s="2">
        <f t="shared" si="41"/>
        <v>69.352252518704574</v>
      </c>
      <c r="DN35" s="2">
        <f t="shared" si="41"/>
        <v>70.275766847635239</v>
      </c>
      <c r="DO35" s="2">
        <f t="shared" si="41"/>
        <v>70.782905164602852</v>
      </c>
      <c r="DP35" s="2">
        <f t="shared" si="41"/>
        <v>72.941453941407445</v>
      </c>
      <c r="DQ35" s="2">
        <f t="shared" si="41"/>
        <v>74.437135910601043</v>
      </c>
      <c r="DR35" s="2">
        <f t="shared" si="41"/>
        <v>73.734952002809081</v>
      </c>
      <c r="DS35" s="2">
        <f t="shared" si="41"/>
        <v>71.916402439024395</v>
      </c>
      <c r="DT35" s="2">
        <f t="shared" si="41"/>
        <v>71.34757716701904</v>
      </c>
      <c r="DU35" s="2">
        <f t="shared" si="41"/>
        <v>69.207277257626103</v>
      </c>
      <c r="DV35" s="2">
        <f t="shared" si="41"/>
        <v>68.652128964059187</v>
      </c>
      <c r="DW35" s="2">
        <f t="shared" si="41"/>
        <v>70.624178224101485</v>
      </c>
      <c r="DX35" s="2">
        <f t="shared" si="41"/>
        <v>71.465065931988249</v>
      </c>
      <c r="DY35" s="2">
        <f t="shared" si="41"/>
        <v>71.444052226720657</v>
      </c>
      <c r="EA35" s="2">
        <f t="shared" si="42"/>
        <v>67.468833112582772</v>
      </c>
      <c r="EB35" s="2">
        <f t="shared" si="42"/>
        <v>65.258516818007408</v>
      </c>
      <c r="EC35" s="2">
        <f t="shared" si="42"/>
        <v>75.973709711846311</v>
      </c>
      <c r="ED35" s="2">
        <f t="shared" si="42"/>
        <v>75.374272521974774</v>
      </c>
      <c r="EE35" s="2">
        <f t="shared" si="42"/>
        <v>72.939343143043359</v>
      </c>
      <c r="EF35" s="2">
        <f t="shared" si="42"/>
        <v>74.590245858381905</v>
      </c>
      <c r="EG35" s="2">
        <f t="shared" si="42"/>
        <v>75.538945611866509</v>
      </c>
      <c r="EH35" s="2">
        <f t="shared" si="42"/>
        <v>79.366825593491868</v>
      </c>
      <c r="EI35" s="2">
        <f t="shared" si="42"/>
        <v>75.881931788704165</v>
      </c>
      <c r="EJ35" s="2">
        <f t="shared" si="42"/>
        <v>74.895018541445566</v>
      </c>
      <c r="EK35" s="2">
        <f t="shared" si="42"/>
        <v>73.785616165581217</v>
      </c>
      <c r="EL35" s="2">
        <f t="shared" si="42"/>
        <v>73.190664718406254</v>
      </c>
      <c r="EM35" s="2">
        <f t="shared" si="42"/>
        <v>75.675638945809879</v>
      </c>
      <c r="EN35" s="2">
        <f t="shared" si="42"/>
        <v>70.155924901861525</v>
      </c>
      <c r="EO35" s="2">
        <f t="shared" si="42"/>
        <v>72.190937914133244</v>
      </c>
      <c r="EQ35" s="2">
        <f t="shared" si="43"/>
        <v>64.354936441501522</v>
      </c>
      <c r="ER35" s="2">
        <f t="shared" si="43"/>
        <v>64.826922164939461</v>
      </c>
      <c r="ES35" s="2">
        <f t="shared" si="43"/>
        <v>71.595532752204988</v>
      </c>
      <c r="ET35" s="2">
        <f t="shared" si="43"/>
        <v>71.173793315652816</v>
      </c>
      <c r="EU35" s="2">
        <f t="shared" si="43"/>
        <v>69.989365487276487</v>
      </c>
      <c r="EV35" s="2">
        <f t="shared" si="43"/>
        <v>71.342351523743005</v>
      </c>
      <c r="EW35" s="2">
        <f t="shared" si="43"/>
        <v>72.440952847128671</v>
      </c>
      <c r="EX35" s="2">
        <f t="shared" si="43"/>
        <v>72.859852753451634</v>
      </c>
      <c r="EY35" s="2">
        <f t="shared" si="43"/>
        <v>70.912380358088754</v>
      </c>
      <c r="EZ35" s="2">
        <f t="shared" si="43"/>
        <v>70.581394972688557</v>
      </c>
      <c r="FA35" s="2">
        <f t="shared" si="43"/>
        <v>69.696501274173968</v>
      </c>
      <c r="FB35" s="2">
        <f t="shared" si="43"/>
        <v>70.131387241304608</v>
      </c>
      <c r="FC35" s="2">
        <f t="shared" si="43"/>
        <v>71.122839853512275</v>
      </c>
      <c r="FD35" s="2">
        <f t="shared" si="43"/>
        <v>70.633631915921029</v>
      </c>
      <c r="FE35" s="2">
        <f t="shared" si="43"/>
        <v>75.589354362325011</v>
      </c>
      <c r="FG35" s="2">
        <f t="shared" si="44"/>
        <v>4.8915751629143404E-2</v>
      </c>
      <c r="FH35" s="2">
        <f t="shared" si="44"/>
        <v>4.8845080144296268E-2</v>
      </c>
      <c r="FI35" s="2">
        <f t="shared" si="44"/>
        <v>4.218594224023612E-2</v>
      </c>
      <c r="FJ35" s="2">
        <f t="shared" si="44"/>
        <v>4.0176667443574371E-2</v>
      </c>
      <c r="FK35" s="2">
        <f t="shared" si="44"/>
        <v>3.9552705637866767E-2</v>
      </c>
      <c r="FL35" s="2">
        <f t="shared" si="44"/>
        <v>3.912896570565505E-2</v>
      </c>
      <c r="FM35" s="2">
        <f t="shared" si="44"/>
        <v>3.9268582359238462E-2</v>
      </c>
      <c r="FN35" s="2">
        <f t="shared" si="44"/>
        <v>3.5209585218471416E-2</v>
      </c>
      <c r="FO35" s="2">
        <f t="shared" si="44"/>
        <v>3.5026337744379049E-2</v>
      </c>
      <c r="FP35" s="2">
        <f t="shared" si="44"/>
        <v>3.6087044836965933E-2</v>
      </c>
      <c r="FQ35" s="2">
        <f t="shared" si="44"/>
        <v>3.7110997886728912E-2</v>
      </c>
      <c r="FR35" s="2">
        <f t="shared" si="44"/>
        <v>3.3726401620699134E-2</v>
      </c>
      <c r="FS35" s="2">
        <f t="shared" si="44"/>
        <v>3.5775420184714864E-2</v>
      </c>
      <c r="FT35" s="2">
        <f t="shared" si="44"/>
        <v>4.0317398483050243E-2</v>
      </c>
      <c r="FU35" s="2">
        <f t="shared" si="44"/>
        <v>3.0381447989452793E-2</v>
      </c>
      <c r="FW35" s="2">
        <f t="shared" si="53"/>
        <v>6.1124019389631065E-7</v>
      </c>
      <c r="FX35" s="2">
        <f t="shared" si="45"/>
        <v>1.2775849546948541E-6</v>
      </c>
      <c r="FY35" s="2">
        <f t="shared" si="45"/>
        <v>1.4962480051805399E-6</v>
      </c>
      <c r="FZ35" s="2">
        <f t="shared" si="45"/>
        <v>1.2874312959997888E-6</v>
      </c>
      <c r="GA35" s="2">
        <f t="shared" si="45"/>
        <v>1.4939271878115432E-6</v>
      </c>
      <c r="GB35" s="2">
        <f t="shared" si="45"/>
        <v>1.2744120325931069E-6</v>
      </c>
      <c r="GC35" s="2">
        <f t="shared" si="45"/>
        <v>1.4265200852681911E-6</v>
      </c>
      <c r="GD35" s="2">
        <f t="shared" si="45"/>
        <v>1.6237534208467336E-6</v>
      </c>
      <c r="GE35" s="2">
        <f t="shared" si="45"/>
        <v>1.7143571227652968E-6</v>
      </c>
      <c r="GF35" s="2">
        <f t="shared" si="45"/>
        <v>1.5063622034837953E-6</v>
      </c>
      <c r="GG35" s="2">
        <f t="shared" si="45"/>
        <v>1.3667114826822606E-6</v>
      </c>
      <c r="GH35" s="2">
        <f t="shared" si="45"/>
        <v>1.1185419660004703E-6</v>
      </c>
      <c r="GI35" s="2">
        <f t="shared" si="45"/>
        <v>1.0862962261397879E-6</v>
      </c>
      <c r="GJ35" s="2">
        <f t="shared" si="45"/>
        <v>9.7616324947062533E-7</v>
      </c>
      <c r="GK35" s="2">
        <f t="shared" si="45"/>
        <v>8.3367507204446886E-7</v>
      </c>
      <c r="GM35" s="92">
        <f t="shared" si="54"/>
        <v>7.9438925939129917E-9</v>
      </c>
      <c r="GN35" s="92">
        <f t="shared" si="46"/>
        <v>4.9104443734982391E-9</v>
      </c>
      <c r="GO35" s="92">
        <f t="shared" si="46"/>
        <v>3.2884226853040523E-10</v>
      </c>
      <c r="GP35" s="92">
        <f t="shared" si="46"/>
        <v>1.4400094952927642E-10</v>
      </c>
      <c r="GQ35" s="92">
        <f t="shared" si="46"/>
        <v>2.7006084524890544E-11</v>
      </c>
      <c r="GR35" s="92">
        <f t="shared" si="46"/>
        <v>3.110910828619353E-11</v>
      </c>
      <c r="GS35" s="92">
        <f t="shared" si="46"/>
        <v>2.1381373432692371E-11</v>
      </c>
      <c r="GT35" s="92">
        <f t="shared" si="46"/>
        <v>1.1185733067819767E-12</v>
      </c>
      <c r="GU35" s="92">
        <f t="shared" si="46"/>
        <v>5.3928065714049323E-13</v>
      </c>
      <c r="GV35" s="92">
        <f t="shared" si="46"/>
        <v>2.7026579220574154E-12</v>
      </c>
      <c r="GW35" s="92">
        <f t="shared" si="46"/>
        <v>9.781202673732594E-12</v>
      </c>
      <c r="GX35" s="92">
        <f t="shared" si="46"/>
        <v>1.9688758283076497E-12</v>
      </c>
      <c r="GY35" s="92">
        <f t="shared" si="46"/>
        <v>6.321937633656363E-12</v>
      </c>
      <c r="GZ35" s="92">
        <f t="shared" si="46"/>
        <v>1.0316294419853461E-10</v>
      </c>
      <c r="HA35" s="92">
        <f t="shared" si="46"/>
        <v>5.956200689048184E-15</v>
      </c>
      <c r="HC35" s="92">
        <f t="shared" si="58"/>
        <v>1.6896963755471889E-24</v>
      </c>
      <c r="HD35" s="92">
        <f t="shared" si="47"/>
        <v>4.4740366096680778E-21</v>
      </c>
      <c r="HE35" s="92">
        <f t="shared" si="47"/>
        <v>5.6105645210772174E-28</v>
      </c>
      <c r="HF35" s="92">
        <f t="shared" si="47"/>
        <v>2.3682200289092473E-28</v>
      </c>
      <c r="HG35" s="92">
        <f t="shared" si="47"/>
        <v>2.6822922499388314E-30</v>
      </c>
      <c r="HH35" s="92">
        <f t="shared" si="47"/>
        <v>1.3040008432090128E-31</v>
      </c>
      <c r="HI35" s="92">
        <f t="shared" si="47"/>
        <v>7.265692975253544E-33</v>
      </c>
      <c r="HJ35" s="92">
        <f t="shared" si="47"/>
        <v>1.1339670386536055E-34</v>
      </c>
      <c r="HK35" s="92">
        <f t="shared" si="47"/>
        <v>6.5615617359852109E-35</v>
      </c>
      <c r="HL35" s="92">
        <f t="shared" si="47"/>
        <v>1.5886623401734867E-34</v>
      </c>
      <c r="HM35" s="92">
        <f t="shared" si="47"/>
        <v>1.1012064905094223E-34</v>
      </c>
      <c r="HN35" s="92">
        <f t="shared" si="47"/>
        <v>5.3009158512995189E-33</v>
      </c>
      <c r="HO35" s="92">
        <f t="shared" si="47"/>
        <v>1.2123422039722631E-30</v>
      </c>
      <c r="HP35" s="92">
        <f t="shared" si="47"/>
        <v>9.2541411787344408E-31</v>
      </c>
      <c r="HQ35" s="92">
        <f t="shared" si="47"/>
        <v>1.3812705926650092E-42</v>
      </c>
      <c r="HS35" s="92">
        <f t="shared" si="55"/>
        <v>4.9750694282898959E-74</v>
      </c>
      <c r="HT35" s="92">
        <f t="shared" si="48"/>
        <v>1.3759122138133834E-60</v>
      </c>
      <c r="HU35" s="92">
        <f t="shared" si="48"/>
        <v>9.9067961934609025E-81</v>
      </c>
      <c r="HV35" s="92">
        <f t="shared" si="48"/>
        <v>1.640553070765371E-82</v>
      </c>
      <c r="HW35" s="92">
        <f t="shared" si="48"/>
        <v>8.4096010049871749E-89</v>
      </c>
      <c r="HX35" s="92">
        <f t="shared" si="48"/>
        <v>1.4929794312060076E-93</v>
      </c>
      <c r="HY35" s="92">
        <f t="shared" si="48"/>
        <v>2.6860870685778856E-97</v>
      </c>
      <c r="HZ35" s="92">
        <f t="shared" si="48"/>
        <v>4.5842924959596072E-102</v>
      </c>
      <c r="IA35" s="92">
        <f t="shared" si="48"/>
        <v>7.9795878810504812E-103</v>
      </c>
      <c r="IB35" s="92">
        <f t="shared" si="48"/>
        <v>7.9655432721994796E-102</v>
      </c>
      <c r="IC35" s="92">
        <f t="shared" si="48"/>
        <v>2.5103169791892816E-102</v>
      </c>
      <c r="ID35" s="92">
        <f t="shared" si="48"/>
        <v>2.765390478474717E-97</v>
      </c>
      <c r="IE35" s="92">
        <f t="shared" si="48"/>
        <v>2.1789957715278648E-90</v>
      </c>
      <c r="IF35" s="92">
        <f t="shared" si="48"/>
        <v>1.008530103128148E-57</v>
      </c>
      <c r="IG35" s="92">
        <f t="shared" si="48"/>
        <v>3.434849048638328E-47</v>
      </c>
      <c r="II35" s="92">
        <f t="shared" si="56"/>
        <v>4.6690628427073902E-168</v>
      </c>
      <c r="IJ35" s="92">
        <f t="shared" si="49"/>
        <v>1.3186683373924544E-130</v>
      </c>
      <c r="IK35" s="92">
        <f t="shared" si="49"/>
        <v>1.9668468771398304E-174</v>
      </c>
      <c r="IL35" s="92">
        <f t="shared" si="49"/>
        <v>4.7627125564836127E-180</v>
      </c>
      <c r="IM35" s="92">
        <f t="shared" si="49"/>
        <v>1.6090432899923193E-193</v>
      </c>
      <c r="IN35" s="92">
        <f t="shared" si="49"/>
        <v>7.0258014571548546E-207</v>
      </c>
      <c r="IO35" s="92">
        <f t="shared" si="49"/>
        <v>1.0545701210677712E-215</v>
      </c>
      <c r="IP35" s="92">
        <f t="shared" si="49"/>
        <v>5.1297337468491845E-226</v>
      </c>
      <c r="IQ35" s="92">
        <f t="shared" si="49"/>
        <v>5.536448717867774E-227</v>
      </c>
      <c r="IR35" s="92">
        <f t="shared" si="49"/>
        <v>6.0261473671308833E-225</v>
      </c>
      <c r="IS35" s="92">
        <f t="shared" si="49"/>
        <v>1.3922884948444183E-225</v>
      </c>
      <c r="IT35" s="92">
        <f t="shared" si="49"/>
        <v>3.3619833512744779E-213</v>
      </c>
      <c r="IU35" s="92">
        <f t="shared" si="49"/>
        <v>1.2266568646282261E-196</v>
      </c>
      <c r="IV35" s="92">
        <f t="shared" si="49"/>
        <v>2.58285071512137E-162</v>
      </c>
      <c r="IW35" s="92">
        <f t="shared" si="49"/>
        <v>1.8627200828499327E-120</v>
      </c>
      <c r="IY35" s="92">
        <f t="shared" si="57"/>
        <v>7.9438925939129933E-9</v>
      </c>
      <c r="IZ35" s="92">
        <f t="shared" si="50"/>
        <v>4.9104443735027133E-9</v>
      </c>
      <c r="JA35" s="92">
        <f t="shared" si="50"/>
        <v>3.2884226853040523E-10</v>
      </c>
      <c r="JB35" s="92">
        <f t="shared" si="50"/>
        <v>1.4400094952927642E-10</v>
      </c>
      <c r="JC35" s="92">
        <f t="shared" si="50"/>
        <v>2.7006084524890544E-11</v>
      </c>
      <c r="JD35" s="92">
        <f t="shared" si="50"/>
        <v>3.110910828619353E-11</v>
      </c>
      <c r="JE35" s="92">
        <f t="shared" si="50"/>
        <v>2.1381373432692371E-11</v>
      </c>
      <c r="JF35" s="92">
        <f t="shared" si="50"/>
        <v>1.1185733067819767E-12</v>
      </c>
      <c r="JG35" s="92">
        <f t="shared" si="50"/>
        <v>5.3928065714049323E-13</v>
      </c>
      <c r="JH35" s="92">
        <f t="shared" si="50"/>
        <v>2.7026579220574154E-12</v>
      </c>
      <c r="JI35" s="92">
        <f t="shared" si="50"/>
        <v>9.781202673732594E-12</v>
      </c>
      <c r="JJ35" s="92">
        <f t="shared" si="50"/>
        <v>1.9688758283076497E-12</v>
      </c>
      <c r="JK35" s="92">
        <f t="shared" si="50"/>
        <v>6.321937633656363E-12</v>
      </c>
      <c r="JL35" s="92">
        <f t="shared" si="50"/>
        <v>1.0316294419853461E-10</v>
      </c>
      <c r="JM35" s="92">
        <f t="shared" si="50"/>
        <v>5.956200689048184E-15</v>
      </c>
    </row>
    <row r="36" spans="2:273" x14ac:dyDescent="0.25">
      <c r="B36" s="2">
        <v>9</v>
      </c>
      <c r="C36" s="37">
        <v>65.537000000000006</v>
      </c>
      <c r="D36" s="37">
        <v>68.097999999999999</v>
      </c>
      <c r="E36" s="37">
        <v>68.78</v>
      </c>
      <c r="F36" s="37">
        <v>71.438999999999993</v>
      </c>
      <c r="G36" s="37">
        <v>70.828999999999994</v>
      </c>
      <c r="H36" s="37">
        <v>72.39</v>
      </c>
      <c r="I36" s="37">
        <v>74.194999999999993</v>
      </c>
      <c r="J36" s="37">
        <v>75.674000000000007</v>
      </c>
      <c r="K36" s="37">
        <v>73.697999999999993</v>
      </c>
      <c r="L36" s="37">
        <v>72.209000000000003</v>
      </c>
      <c r="M36" s="37">
        <v>69.171000000000006</v>
      </c>
      <c r="N36" s="37">
        <v>68.878</v>
      </c>
      <c r="O36" s="37">
        <v>70.22</v>
      </c>
      <c r="P36" s="37">
        <v>71.316999999999993</v>
      </c>
      <c r="Q36" s="37">
        <v>71.659000000000006</v>
      </c>
      <c r="R36" s="117"/>
      <c r="S36" s="4">
        <f t="shared" si="7"/>
        <v>66.497168972394491</v>
      </c>
      <c r="T36" s="4">
        <f t="shared" si="7"/>
        <v>67.120102771102992</v>
      </c>
      <c r="U36" s="4">
        <f t="shared" si="7"/>
        <v>69.937334185000836</v>
      </c>
      <c r="V36" s="4">
        <f t="shared" si="7"/>
        <v>70.806114847258797</v>
      </c>
      <c r="W36" s="4">
        <f t="shared" si="7"/>
        <v>71.209698052212147</v>
      </c>
      <c r="X36" s="4">
        <f t="shared" si="7"/>
        <v>73.254055631584549</v>
      </c>
      <c r="Y36" s="4">
        <f t="shared" si="7"/>
        <v>74.682930461222242</v>
      </c>
      <c r="Z36" s="4">
        <f t="shared" si="7"/>
        <v>74.150759214617779</v>
      </c>
      <c r="AA36" s="4">
        <f t="shared" si="7"/>
        <v>72.285800309889851</v>
      </c>
      <c r="AB36" s="4">
        <f t="shared" si="7"/>
        <v>71.727774373567726</v>
      </c>
      <c r="AC36" s="4">
        <f t="shared" si="7"/>
        <v>69.601867572525734</v>
      </c>
      <c r="AD36" s="4">
        <f t="shared" si="7"/>
        <v>69.071760607949273</v>
      </c>
      <c r="AE36" s="4">
        <f t="shared" si="7"/>
        <v>71.0940037288604</v>
      </c>
      <c r="AF36" s="4">
        <f t="shared" si="7"/>
        <v>71.605091668686001</v>
      </c>
      <c r="AG36" s="4">
        <f t="shared" si="7"/>
        <v>71.565791046612716</v>
      </c>
      <c r="AI36" s="4">
        <f t="shared" si="8"/>
        <v>-0.9601689723944844</v>
      </c>
      <c r="AJ36" s="4">
        <f t="shared" si="8"/>
        <v>0.9778972288970067</v>
      </c>
      <c r="AK36" s="4">
        <f t="shared" si="8"/>
        <v>-1.1573341850008347</v>
      </c>
      <c r="AL36" s="4">
        <f t="shared" si="8"/>
        <v>0.63288515274119561</v>
      </c>
      <c r="AM36" s="4">
        <f t="shared" si="8"/>
        <v>-0.38069805221215347</v>
      </c>
      <c r="AN36" s="4">
        <f t="shared" si="8"/>
        <v>-0.86405563158454868</v>
      </c>
      <c r="AO36" s="4">
        <f t="shared" si="8"/>
        <v>-0.48793046122224837</v>
      </c>
      <c r="AP36" s="4">
        <f t="shared" si="8"/>
        <v>1.5232407853822281</v>
      </c>
      <c r="AQ36" s="4">
        <f t="shared" si="8"/>
        <v>1.4121996901101426</v>
      </c>
      <c r="AR36" s="4">
        <f t="shared" si="8"/>
        <v>0.48122562643227695</v>
      </c>
      <c r="AS36" s="4">
        <f t="shared" si="8"/>
        <v>-0.43086757252572738</v>
      </c>
      <c r="AT36" s="4">
        <f t="shared" si="8"/>
        <v>-0.19376060794927241</v>
      </c>
      <c r="AU36" s="4">
        <f t="shared" si="8"/>
        <v>-0.87400372886040145</v>
      </c>
      <c r="AV36" s="4">
        <f t="shared" si="8"/>
        <v>-0.28809166868600755</v>
      </c>
      <c r="AW36" s="4">
        <f t="shared" si="8"/>
        <v>9.3208953387289739E-2</v>
      </c>
      <c r="AY36" s="2">
        <f t="shared" si="51"/>
        <v>66.497148162750221</v>
      </c>
      <c r="AZ36" s="2">
        <f t="shared" si="9"/>
        <v>67.12008907684681</v>
      </c>
      <c r="BA36" s="2">
        <f t="shared" si="9"/>
        <v>69.937333120515916</v>
      </c>
      <c r="BB36" s="2">
        <f t="shared" si="9"/>
        <v>70.806114366574619</v>
      </c>
      <c r="BC36" s="2">
        <f t="shared" si="9"/>
        <v>71.209697949565395</v>
      </c>
      <c r="BD36" s="2">
        <f t="shared" si="9"/>
        <v>73.254055517164105</v>
      </c>
      <c r="BE36" s="2">
        <f t="shared" si="9"/>
        <v>74.682930380820977</v>
      </c>
      <c r="BF36" s="2">
        <f t="shared" si="9"/>
        <v>74.150759209633321</v>
      </c>
      <c r="BG36" s="2">
        <f t="shared" si="9"/>
        <v>72.285800307328856</v>
      </c>
      <c r="BH36" s="2">
        <f t="shared" si="9"/>
        <v>71.727774361941286</v>
      </c>
      <c r="BI36" s="2">
        <f t="shared" si="9"/>
        <v>69.601867534026539</v>
      </c>
      <c r="BJ36" s="2">
        <f t="shared" si="9"/>
        <v>69.071760599455544</v>
      </c>
      <c r="BK36" s="2">
        <f t="shared" si="9"/>
        <v>71.094003703315551</v>
      </c>
      <c r="BL36" s="2">
        <f t="shared" si="9"/>
        <v>71.605091333777878</v>
      </c>
      <c r="BM36" s="2">
        <f t="shared" si="9"/>
        <v>71.565791046586241</v>
      </c>
      <c r="BO36" s="2">
        <f t="shared" si="10"/>
        <v>65.537000000000006</v>
      </c>
      <c r="BP36" s="2">
        <f t="shared" si="11"/>
        <v>68.097999999999999</v>
      </c>
      <c r="BQ36" s="2">
        <f t="shared" si="12"/>
        <v>68.78</v>
      </c>
      <c r="BR36" s="2">
        <f t="shared" si="13"/>
        <v>71.438999999999993</v>
      </c>
      <c r="BS36" s="2">
        <f t="shared" si="14"/>
        <v>70.828999999999994</v>
      </c>
      <c r="BT36" s="2">
        <f t="shared" si="15"/>
        <v>72.39</v>
      </c>
      <c r="BU36" s="2">
        <f t="shared" si="16"/>
        <v>74.194999999999993</v>
      </c>
      <c r="BV36" s="2">
        <f t="shared" si="17"/>
        <v>75.674000000000007</v>
      </c>
      <c r="BW36" s="2">
        <f t="shared" si="18"/>
        <v>73.697999999999993</v>
      </c>
      <c r="BX36" s="2">
        <f t="shared" si="19"/>
        <v>72.209000000000003</v>
      </c>
      <c r="BY36" s="2">
        <f t="shared" si="20"/>
        <v>69.171000000000006</v>
      </c>
      <c r="BZ36" s="2">
        <f t="shared" si="21"/>
        <v>68.878</v>
      </c>
      <c r="CA36" s="2">
        <f t="shared" si="22"/>
        <v>70.22</v>
      </c>
      <c r="CB36" s="2">
        <f t="shared" si="23"/>
        <v>71.316999999999993</v>
      </c>
      <c r="CC36" s="2">
        <f t="shared" si="24"/>
        <v>71.659000000000006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66.44809090056286</v>
      </c>
      <c r="DL36" s="2">
        <f t="shared" si="41"/>
        <v>67.228838555347068</v>
      </c>
      <c r="DM36" s="2">
        <f t="shared" si="41"/>
        <v>69.653034221970117</v>
      </c>
      <c r="DN36" s="2">
        <f t="shared" si="41"/>
        <v>70.602875023633942</v>
      </c>
      <c r="DO36" s="2">
        <f t="shared" si="41"/>
        <v>71.136962549078831</v>
      </c>
      <c r="DP36" s="2">
        <f t="shared" si="41"/>
        <v>73.199939595288441</v>
      </c>
      <c r="DQ36" s="2">
        <f t="shared" si="41"/>
        <v>74.650250679553025</v>
      </c>
      <c r="DR36" s="2">
        <f t="shared" si="41"/>
        <v>73.948515247278735</v>
      </c>
      <c r="DS36" s="2">
        <f t="shared" si="41"/>
        <v>72.148448780487811</v>
      </c>
      <c r="DT36" s="2">
        <f t="shared" si="41"/>
        <v>71.60351268498944</v>
      </c>
      <c r="DU36" s="2">
        <f t="shared" si="41"/>
        <v>69.430916037450928</v>
      </c>
      <c r="DV36" s="2">
        <f t="shared" si="41"/>
        <v>68.919260948353966</v>
      </c>
      <c r="DW36" s="2">
        <f t="shared" si="41"/>
        <v>70.91406906272023</v>
      </c>
      <c r="DX36" s="2">
        <f t="shared" si="41"/>
        <v>71.675944466953013</v>
      </c>
      <c r="DY36" s="2">
        <f t="shared" si="41"/>
        <v>71.547062145748995</v>
      </c>
      <c r="EA36" s="2">
        <f t="shared" si="42"/>
        <v>67.367095364238409</v>
      </c>
      <c r="EB36" s="2">
        <f t="shared" si="42"/>
        <v>65.188765315257697</v>
      </c>
      <c r="EC36" s="2">
        <f t="shared" si="42"/>
        <v>75.824414215581641</v>
      </c>
      <c r="ED36" s="2">
        <f t="shared" si="42"/>
        <v>75.234427220929021</v>
      </c>
      <c r="EE36" s="2">
        <f t="shared" si="42"/>
        <v>72.820614453858838</v>
      </c>
      <c r="EF36" s="2">
        <f t="shared" si="42"/>
        <v>74.466130420815929</v>
      </c>
      <c r="EG36" s="2">
        <f t="shared" si="42"/>
        <v>75.4122223845376</v>
      </c>
      <c r="EH36" s="2">
        <f t="shared" si="42"/>
        <v>79.20520154536753</v>
      </c>
      <c r="EI36" s="2">
        <f t="shared" si="42"/>
        <v>75.737115463978299</v>
      </c>
      <c r="EJ36" s="2">
        <f t="shared" si="42"/>
        <v>74.755031894823702</v>
      </c>
      <c r="EK36" s="2">
        <f t="shared" si="42"/>
        <v>73.647277692033185</v>
      </c>
      <c r="EL36" s="2">
        <f t="shared" si="42"/>
        <v>73.056591888203869</v>
      </c>
      <c r="EM36" s="2">
        <f t="shared" si="42"/>
        <v>75.517052407462231</v>
      </c>
      <c r="EN36" s="2">
        <f t="shared" si="42"/>
        <v>70.066945831497705</v>
      </c>
      <c r="EO36" s="2">
        <f t="shared" si="42"/>
        <v>72.110834421144034</v>
      </c>
      <c r="EQ36" s="2">
        <f t="shared" si="43"/>
        <v>64.282987477094494</v>
      </c>
      <c r="ER36" s="2">
        <f t="shared" si="43"/>
        <v>64.760399864422169</v>
      </c>
      <c r="ES36" s="2">
        <f t="shared" si="43"/>
        <v>71.489719334466969</v>
      </c>
      <c r="ET36" s="2">
        <f t="shared" si="43"/>
        <v>71.075608879942166</v>
      </c>
      <c r="EU36" s="2">
        <f t="shared" si="43"/>
        <v>69.899812671638799</v>
      </c>
      <c r="EV36" s="2">
        <f t="shared" si="43"/>
        <v>71.2508937540087</v>
      </c>
      <c r="EW36" s="2">
        <f t="shared" si="43"/>
        <v>72.34526447310364</v>
      </c>
      <c r="EX36" s="2">
        <f t="shared" si="43"/>
        <v>72.764267871249146</v>
      </c>
      <c r="EY36" s="2">
        <f t="shared" si="43"/>
        <v>70.818283832858327</v>
      </c>
      <c r="EZ36" s="2">
        <f t="shared" si="43"/>
        <v>70.485065501390011</v>
      </c>
      <c r="FA36" s="2">
        <f t="shared" si="43"/>
        <v>69.59986996471693</v>
      </c>
      <c r="FB36" s="2">
        <f t="shared" si="43"/>
        <v>70.028037116512678</v>
      </c>
      <c r="FC36" s="2">
        <f t="shared" si="43"/>
        <v>71.009397022911202</v>
      </c>
      <c r="FD36" s="2">
        <f t="shared" si="43"/>
        <v>70.539023974064648</v>
      </c>
      <c r="FE36" s="2">
        <f t="shared" si="43"/>
        <v>75.47078994702369</v>
      </c>
      <c r="FG36" s="2">
        <f t="shared" si="44"/>
        <v>5.3383123946687407E-2</v>
      </c>
      <c r="FH36" s="2">
        <f t="shared" si="44"/>
        <v>5.3306359933619318E-2</v>
      </c>
      <c r="FI36" s="2">
        <f t="shared" si="44"/>
        <v>4.606846610545183E-2</v>
      </c>
      <c r="FJ36" s="2">
        <f t="shared" si="44"/>
        <v>4.3882742769129256E-2</v>
      </c>
      <c r="FK36" s="2">
        <f t="shared" si="44"/>
        <v>4.3203814710040353E-2</v>
      </c>
      <c r="FL36" s="2">
        <f t="shared" si="44"/>
        <v>4.2742700107444555E-2</v>
      </c>
      <c r="FM36" s="2">
        <f t="shared" si="44"/>
        <v>4.2894635365190406E-2</v>
      </c>
      <c r="FN36" s="2">
        <f t="shared" si="44"/>
        <v>3.847584169717181E-2</v>
      </c>
      <c r="FO36" s="2">
        <f t="shared" si="44"/>
        <v>3.8276269476569737E-2</v>
      </c>
      <c r="FP36" s="2">
        <f t="shared" si="44"/>
        <v>3.9431373046362538E-2</v>
      </c>
      <c r="FQ36" s="2">
        <f t="shared" si="44"/>
        <v>4.0546228217910062E-2</v>
      </c>
      <c r="FR36" s="2">
        <f t="shared" si="44"/>
        <v>3.6860325584334538E-2</v>
      </c>
      <c r="FS36" s="2">
        <f t="shared" si="44"/>
        <v>3.9092040137226801E-2</v>
      </c>
      <c r="FT36" s="2">
        <f t="shared" si="44"/>
        <v>4.4035859881243637E-2</v>
      </c>
      <c r="FU36" s="2">
        <f t="shared" si="44"/>
        <v>3.3215236536857762E-2</v>
      </c>
      <c r="FW36" s="2">
        <f t="shared" si="53"/>
        <v>6.7021150569035882E-7</v>
      </c>
      <c r="FX36" s="2">
        <f t="shared" si="45"/>
        <v>1.400843873876742E-6</v>
      </c>
      <c r="FY36" s="2">
        <f t="shared" si="45"/>
        <v>1.6406030768734336E-6</v>
      </c>
      <c r="FZ36" s="2">
        <f t="shared" si="45"/>
        <v>1.411640169757648E-6</v>
      </c>
      <c r="GA36" s="2">
        <f t="shared" si="45"/>
        <v>1.6380583519652178E-6</v>
      </c>
      <c r="GB36" s="2">
        <f t="shared" si="45"/>
        <v>1.3973648348306971E-6</v>
      </c>
      <c r="GC36" s="2">
        <f t="shared" si="45"/>
        <v>1.5641479545862009E-6</v>
      </c>
      <c r="GD36" s="2">
        <f t="shared" si="45"/>
        <v>1.7804099429580256E-6</v>
      </c>
      <c r="GE36" s="2">
        <f t="shared" si="45"/>
        <v>1.8797548946070573E-6</v>
      </c>
      <c r="GF36" s="2">
        <f t="shared" si="45"/>
        <v>1.6516930715718006E-6</v>
      </c>
      <c r="GG36" s="2">
        <f t="shared" si="45"/>
        <v>1.4985691435815043E-6</v>
      </c>
      <c r="GH36" s="2">
        <f t="shared" si="45"/>
        <v>1.2264567448376762E-6</v>
      </c>
      <c r="GI36" s="2">
        <f t="shared" si="45"/>
        <v>1.1911000016829775E-6</v>
      </c>
      <c r="GJ36" s="2">
        <f t="shared" si="45"/>
        <v>1.0703416181176875E-6</v>
      </c>
      <c r="GK36" s="2">
        <f t="shared" si="45"/>
        <v>9.1410646564193452E-7</v>
      </c>
      <c r="GM36" s="92">
        <f t="shared" si="54"/>
        <v>1.4433624063646078E-8</v>
      </c>
      <c r="GN36" s="92">
        <f t="shared" si="46"/>
        <v>9.1243541666120572E-9</v>
      </c>
      <c r="GO36" s="92">
        <f t="shared" si="46"/>
        <v>6.7047150641371716E-10</v>
      </c>
      <c r="GP36" s="92">
        <f t="shared" si="46"/>
        <v>3.0136872746557934E-10</v>
      </c>
      <c r="GQ36" s="92">
        <f t="shared" si="46"/>
        <v>6.0759153267014084E-11</v>
      </c>
      <c r="GR36" s="92">
        <f t="shared" si="46"/>
        <v>6.9345788622896156E-11</v>
      </c>
      <c r="GS36" s="92">
        <f t="shared" si="46"/>
        <v>4.8527850480582144E-11</v>
      </c>
      <c r="GT36" s="92">
        <f t="shared" si="46"/>
        <v>2.8148040255675982E-12</v>
      </c>
      <c r="GU36" s="92">
        <f t="shared" si="46"/>
        <v>1.3999806482476223E-12</v>
      </c>
      <c r="GV36" s="92">
        <f t="shared" si="46"/>
        <v>6.5830721301590182E-12</v>
      </c>
      <c r="GW36" s="92">
        <f t="shared" si="46"/>
        <v>2.2658518154171622E-11</v>
      </c>
      <c r="GX36" s="92">
        <f t="shared" si="46"/>
        <v>4.7741845094912621E-12</v>
      </c>
      <c r="GY36" s="92">
        <f t="shared" si="46"/>
        <v>1.4789497181697823E-11</v>
      </c>
      <c r="GZ36" s="92">
        <f t="shared" si="46"/>
        <v>2.1939201682647307E-10</v>
      </c>
      <c r="HA36" s="92">
        <f t="shared" si="46"/>
        <v>1.805331605241672E-14</v>
      </c>
      <c r="HC36" s="92">
        <f t="shared" si="58"/>
        <v>6.3785770214144151E-24</v>
      </c>
      <c r="HD36" s="92">
        <f t="shared" si="47"/>
        <v>1.3967654107476392E-20</v>
      </c>
      <c r="HE36" s="92">
        <f t="shared" si="47"/>
        <v>2.6380611007111817E-27</v>
      </c>
      <c r="HF36" s="92">
        <f t="shared" si="47"/>
        <v>1.1342671333537284E-27</v>
      </c>
      <c r="HG36" s="92">
        <f t="shared" si="47"/>
        <v>1.4689005984536018E-29</v>
      </c>
      <c r="HH36" s="92">
        <f t="shared" si="47"/>
        <v>7.7095470083425604E-31</v>
      </c>
      <c r="HI36" s="92">
        <f t="shared" si="47"/>
        <v>4.7020156403801264E-32</v>
      </c>
      <c r="HJ36" s="92">
        <f t="shared" si="47"/>
        <v>8.2532668885023971E-34</v>
      </c>
      <c r="HK36" s="92">
        <f t="shared" si="47"/>
        <v>4.8695560625149737E-34</v>
      </c>
      <c r="HL36" s="92">
        <f t="shared" si="47"/>
        <v>1.1332790058533141E-33</v>
      </c>
      <c r="HM36" s="92">
        <f t="shared" si="47"/>
        <v>7.8038238505797527E-34</v>
      </c>
      <c r="HN36" s="92">
        <f t="shared" si="47"/>
        <v>3.2970661354991897E-32</v>
      </c>
      <c r="HO36" s="92">
        <f t="shared" si="47"/>
        <v>6.5347584877949921E-30</v>
      </c>
      <c r="HP36" s="92">
        <f t="shared" si="47"/>
        <v>5.0113736950382956E-30</v>
      </c>
      <c r="HQ36" s="92">
        <f t="shared" si="47"/>
        <v>1.5225400603678135E-41</v>
      </c>
      <c r="HS36" s="92">
        <f t="shared" si="55"/>
        <v>7.5930207150062227E-73</v>
      </c>
      <c r="HT36" s="92">
        <f t="shared" si="48"/>
        <v>1.3484460202024318E-59</v>
      </c>
      <c r="HU36" s="92">
        <f t="shared" si="48"/>
        <v>2.1899032450297145E-79</v>
      </c>
      <c r="HV36" s="92">
        <f t="shared" si="48"/>
        <v>3.8123765491763025E-81</v>
      </c>
      <c r="HW36" s="92">
        <f t="shared" si="48"/>
        <v>2.5819786328709347E-87</v>
      </c>
      <c r="HX36" s="92">
        <f t="shared" si="48"/>
        <v>5.4334560828916043E-92</v>
      </c>
      <c r="HY36" s="92">
        <f t="shared" si="48"/>
        <v>1.172410382602123E-95</v>
      </c>
      <c r="HZ36" s="92">
        <f t="shared" si="48"/>
        <v>2.5019505591406641E-100</v>
      </c>
      <c r="IA36" s="92">
        <f t="shared" si="48"/>
        <v>4.5333588616166858E-101</v>
      </c>
      <c r="IB36" s="92">
        <f t="shared" si="48"/>
        <v>4.1914118360686031E-100</v>
      </c>
      <c r="IC36" s="92">
        <f t="shared" si="48"/>
        <v>1.3038979544960767E-100</v>
      </c>
      <c r="ID36" s="92">
        <f t="shared" si="48"/>
        <v>1.1045828943420606E-95</v>
      </c>
      <c r="IE36" s="92">
        <f t="shared" si="48"/>
        <v>6.5479499122432754E-89</v>
      </c>
      <c r="IF36" s="92">
        <f t="shared" si="48"/>
        <v>8.4893602151090124E-57</v>
      </c>
      <c r="IG36" s="92">
        <f t="shared" si="48"/>
        <v>1.901498482061173E-46</v>
      </c>
      <c r="II36" s="92">
        <f t="shared" si="56"/>
        <v>6.3044254727503159E-166</v>
      </c>
      <c r="IJ36" s="92">
        <f t="shared" si="49"/>
        <v>7.2444945056981889E-129</v>
      </c>
      <c r="IK36" s="92">
        <f t="shared" si="49"/>
        <v>4.4982270966894318E-172</v>
      </c>
      <c r="IL36" s="92">
        <f t="shared" si="49"/>
        <v>1.2217663778814984E-177</v>
      </c>
      <c r="IM36" s="92">
        <f t="shared" si="49"/>
        <v>6.7060642630573334E-191</v>
      </c>
      <c r="IN36" s="92">
        <f t="shared" si="49"/>
        <v>4.1354784413757624E-204</v>
      </c>
      <c r="IO36" s="92">
        <f t="shared" si="49"/>
        <v>8.6346288621071705E-213</v>
      </c>
      <c r="IP36" s="92">
        <f t="shared" si="49"/>
        <v>6.2135396171886791E-223</v>
      </c>
      <c r="IQ36" s="92">
        <f t="shared" si="49"/>
        <v>7.1186398385957472E-224</v>
      </c>
      <c r="IR36" s="92">
        <f t="shared" si="49"/>
        <v>6.7833901699058145E-222</v>
      </c>
      <c r="IS36" s="92">
        <f t="shared" si="49"/>
        <v>1.5200866082085449E-222</v>
      </c>
      <c r="IT36" s="92">
        <f t="shared" si="49"/>
        <v>2.2632282307198929E-210</v>
      </c>
      <c r="IU36" s="92">
        <f t="shared" si="49"/>
        <v>4.8941090471023193E-194</v>
      </c>
      <c r="IV36" s="92">
        <f t="shared" si="49"/>
        <v>3.4534710893608212E-160</v>
      </c>
      <c r="IW36" s="92">
        <f t="shared" si="49"/>
        <v>6.671608115653397E-119</v>
      </c>
      <c r="IY36" s="92">
        <f t="shared" si="57"/>
        <v>1.4433624063646085E-8</v>
      </c>
      <c r="IZ36" s="92">
        <f t="shared" si="50"/>
        <v>9.124354166626025E-9</v>
      </c>
      <c r="JA36" s="92">
        <f t="shared" si="50"/>
        <v>6.7047150641371716E-10</v>
      </c>
      <c r="JB36" s="92">
        <f t="shared" si="50"/>
        <v>3.0136872746557934E-10</v>
      </c>
      <c r="JC36" s="92">
        <f t="shared" si="50"/>
        <v>6.0759153267014084E-11</v>
      </c>
      <c r="JD36" s="92">
        <f t="shared" si="50"/>
        <v>6.9345788622896156E-11</v>
      </c>
      <c r="JE36" s="92">
        <f t="shared" si="50"/>
        <v>4.8527850480582144E-11</v>
      </c>
      <c r="JF36" s="92">
        <f t="shared" si="50"/>
        <v>2.8148040255675982E-12</v>
      </c>
      <c r="JG36" s="92">
        <f t="shared" si="50"/>
        <v>1.3999806482476223E-12</v>
      </c>
      <c r="JH36" s="92">
        <f t="shared" si="50"/>
        <v>6.5830721301590182E-12</v>
      </c>
      <c r="JI36" s="92">
        <f t="shared" si="50"/>
        <v>2.2658518154171622E-11</v>
      </c>
      <c r="JJ36" s="92">
        <f t="shared" si="50"/>
        <v>4.7741845094912621E-12</v>
      </c>
      <c r="JK36" s="92">
        <f t="shared" si="50"/>
        <v>1.4789497181697823E-11</v>
      </c>
      <c r="JL36" s="92">
        <f t="shared" si="50"/>
        <v>2.1939201682647307E-10</v>
      </c>
      <c r="JM36" s="92">
        <f t="shared" si="50"/>
        <v>1.805331605241672E-14</v>
      </c>
    </row>
    <row r="37" spans="2:273" x14ac:dyDescent="0.25">
      <c r="B37" s="2">
        <v>10</v>
      </c>
      <c r="C37" s="37">
        <v>66.268000000000001</v>
      </c>
      <c r="D37" s="37">
        <v>67.268000000000001</v>
      </c>
      <c r="E37" s="37">
        <v>69.975999999999999</v>
      </c>
      <c r="F37" s="37">
        <v>71.024000000000001</v>
      </c>
      <c r="G37" s="37">
        <v>71.22</v>
      </c>
      <c r="H37" s="37">
        <v>73.537000000000006</v>
      </c>
      <c r="I37" s="37">
        <v>73.024000000000001</v>
      </c>
      <c r="J37" s="37">
        <v>74.465000000000003</v>
      </c>
      <c r="K37" s="37">
        <v>72.813999999999993</v>
      </c>
      <c r="L37" s="37">
        <v>72.162999999999997</v>
      </c>
      <c r="M37" s="37">
        <v>69.293000000000006</v>
      </c>
      <c r="N37" s="37">
        <v>68.268000000000001</v>
      </c>
      <c r="O37" s="37">
        <v>70.561000000000007</v>
      </c>
      <c r="P37" s="37">
        <v>71.097999999999999</v>
      </c>
      <c r="Q37" s="37">
        <v>72.268000000000001</v>
      </c>
      <c r="S37" s="4">
        <f t="shared" si="7"/>
        <v>66.74910534017171</v>
      </c>
      <c r="T37" s="4">
        <f t="shared" si="7"/>
        <v>67.359065859063918</v>
      </c>
      <c r="U37" s="4">
        <f t="shared" si="7"/>
        <v>70.241532064763248</v>
      </c>
      <c r="V37" s="4">
        <f t="shared" si="7"/>
        <v>71.129518793030414</v>
      </c>
      <c r="W37" s="4">
        <f t="shared" si="7"/>
        <v>71.548138047259101</v>
      </c>
      <c r="X37" s="4">
        <f t="shared" si="7"/>
        <v>73.499661258526672</v>
      </c>
      <c r="Y37" s="4">
        <f t="shared" si="7"/>
        <v>74.883132820804221</v>
      </c>
      <c r="Z37" s="4">
        <f t="shared" si="7"/>
        <v>74.367244716220711</v>
      </c>
      <c r="AA37" s="4">
        <f t="shared" si="7"/>
        <v>72.514785653775064</v>
      </c>
      <c r="AB37" s="4">
        <f t="shared" si="7"/>
        <v>71.978129057561006</v>
      </c>
      <c r="AC37" s="4">
        <f t="shared" si="7"/>
        <v>69.825239043488665</v>
      </c>
      <c r="AD37" s="4">
        <f t="shared" si="7"/>
        <v>69.336855133878288</v>
      </c>
      <c r="AE37" s="4">
        <f t="shared" si="7"/>
        <v>71.381361988053541</v>
      </c>
      <c r="AF37" s="4">
        <f t="shared" si="7"/>
        <v>71.795046256699578</v>
      </c>
      <c r="AG37" s="4">
        <f t="shared" si="7"/>
        <v>71.663894622690677</v>
      </c>
      <c r="AI37" s="4">
        <f t="shared" si="8"/>
        <v>-0.48110534017170892</v>
      </c>
      <c r="AJ37" s="4">
        <f t="shared" si="8"/>
        <v>-9.1065859063917287E-2</v>
      </c>
      <c r="AK37" s="4">
        <f t="shared" si="8"/>
        <v>-0.26553206476324931</v>
      </c>
      <c r="AL37" s="4">
        <f t="shared" si="8"/>
        <v>-0.10551879303041289</v>
      </c>
      <c r="AM37" s="4">
        <f t="shared" si="8"/>
        <v>-0.32813804725910245</v>
      </c>
      <c r="AN37" s="4">
        <f t="shared" si="8"/>
        <v>3.733874147333438E-2</v>
      </c>
      <c r="AO37" s="4">
        <f t="shared" si="8"/>
        <v>-1.8591328208042199</v>
      </c>
      <c r="AP37" s="4">
        <f t="shared" si="8"/>
        <v>9.7755283779292768E-2</v>
      </c>
      <c r="AQ37" s="4">
        <f t="shared" si="8"/>
        <v>0.29921434622492882</v>
      </c>
      <c r="AR37" s="4">
        <f t="shared" si="8"/>
        <v>0.18487094243899094</v>
      </c>
      <c r="AS37" s="4">
        <f t="shared" si="8"/>
        <v>-0.53223904348865858</v>
      </c>
      <c r="AT37" s="4">
        <f t="shared" si="8"/>
        <v>-1.0688551338782872</v>
      </c>
      <c r="AU37" s="4">
        <f t="shared" si="8"/>
        <v>-0.82036198805353422</v>
      </c>
      <c r="AV37" s="4">
        <f t="shared" si="8"/>
        <v>-0.6970462566995792</v>
      </c>
      <c r="AW37" s="4">
        <f t="shared" si="8"/>
        <v>0.6041053773093239</v>
      </c>
      <c r="AY37" s="2">
        <f t="shared" si="51"/>
        <v>66.749068540879279</v>
      </c>
      <c r="AZ37" s="2">
        <f t="shared" si="9"/>
        <v>67.35904111046095</v>
      </c>
      <c r="BA37" s="2">
        <f t="shared" si="9"/>
        <v>70.241529957617672</v>
      </c>
      <c r="BB37" s="2">
        <f t="shared" si="9"/>
        <v>71.129517816736694</v>
      </c>
      <c r="BC37" s="2">
        <f t="shared" si="9"/>
        <v>71.548137823570357</v>
      </c>
      <c r="BD37" s="2">
        <f t="shared" si="9"/>
        <v>73.499661011391822</v>
      </c>
      <c r="BE37" s="2">
        <f t="shared" si="9"/>
        <v>74.883132644084526</v>
      </c>
      <c r="BF37" s="2">
        <f t="shared" si="9"/>
        <v>74.367244704097331</v>
      </c>
      <c r="BG37" s="2">
        <f t="shared" si="9"/>
        <v>72.514785647354159</v>
      </c>
      <c r="BH37" s="2">
        <f t="shared" si="9"/>
        <v>71.97812903017055</v>
      </c>
      <c r="BI37" s="2">
        <f t="shared" si="9"/>
        <v>69.825238957130537</v>
      </c>
      <c r="BJ37" s="2">
        <f t="shared" si="9"/>
        <v>69.33685511394502</v>
      </c>
      <c r="BK37" s="2">
        <f t="shared" si="9"/>
        <v>71.381361930187254</v>
      </c>
      <c r="BL37" s="2">
        <f t="shared" si="9"/>
        <v>71.795045565822804</v>
      </c>
      <c r="BM37" s="2">
        <f t="shared" si="9"/>
        <v>71.663894622613384</v>
      </c>
      <c r="BO37" s="2">
        <f t="shared" si="10"/>
        <v>66.268000000000001</v>
      </c>
      <c r="BP37" s="2">
        <f t="shared" si="11"/>
        <v>67.268000000000001</v>
      </c>
      <c r="BQ37" s="2">
        <f t="shared" si="12"/>
        <v>69.975999999999999</v>
      </c>
      <c r="BR37" s="2">
        <f t="shared" si="13"/>
        <v>71.024000000000001</v>
      </c>
      <c r="BS37" s="2">
        <f t="shared" si="14"/>
        <v>71.22</v>
      </c>
      <c r="BT37" s="2">
        <f t="shared" si="15"/>
        <v>73.537000000000006</v>
      </c>
      <c r="BU37" s="2">
        <f t="shared" si="16"/>
        <v>73.024000000000001</v>
      </c>
      <c r="BV37" s="2">
        <f t="shared" si="17"/>
        <v>74.465000000000003</v>
      </c>
      <c r="BW37" s="2">
        <f t="shared" si="18"/>
        <v>72.813999999999993</v>
      </c>
      <c r="BX37" s="2">
        <f t="shared" si="19"/>
        <v>72.162999999999997</v>
      </c>
      <c r="BY37" s="2">
        <f t="shared" si="20"/>
        <v>69.293000000000006</v>
      </c>
      <c r="BZ37" s="2">
        <f t="shared" si="21"/>
        <v>68.268000000000001</v>
      </c>
      <c r="CA37" s="2">
        <f t="shared" si="22"/>
        <v>70.561000000000007</v>
      </c>
      <c r="CB37" s="2">
        <f t="shared" si="23"/>
        <v>71.097999999999999</v>
      </c>
      <c r="CC37" s="2">
        <f t="shared" si="24"/>
        <v>72.268000000000001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66.717146529080679</v>
      </c>
      <c r="DL37" s="2">
        <f t="shared" si="41"/>
        <v>67.497342026266395</v>
      </c>
      <c r="DM37" s="2">
        <f t="shared" si="41"/>
        <v>69.953815925235659</v>
      </c>
      <c r="DN37" s="2">
        <f t="shared" si="41"/>
        <v>70.929983199632645</v>
      </c>
      <c r="DO37" s="2">
        <f t="shared" si="41"/>
        <v>71.491019933554824</v>
      </c>
      <c r="DP37" s="2">
        <f t="shared" si="41"/>
        <v>73.458425249169451</v>
      </c>
      <c r="DQ37" s="2">
        <f t="shared" si="41"/>
        <v>74.863365448504993</v>
      </c>
      <c r="DR37" s="2">
        <f t="shared" si="41"/>
        <v>74.162078491748389</v>
      </c>
      <c r="DS37" s="2">
        <f t="shared" si="41"/>
        <v>72.380495121951228</v>
      </c>
      <c r="DT37" s="2">
        <f t="shared" si="41"/>
        <v>71.85944820295984</v>
      </c>
      <c r="DU37" s="2">
        <f t="shared" si="41"/>
        <v>69.654554817275752</v>
      </c>
      <c r="DV37" s="2">
        <f t="shared" si="41"/>
        <v>69.186392932648744</v>
      </c>
      <c r="DW37" s="2">
        <f t="shared" si="41"/>
        <v>71.203959901338976</v>
      </c>
      <c r="DX37" s="2">
        <f t="shared" si="41"/>
        <v>71.886823001917762</v>
      </c>
      <c r="DY37" s="2">
        <f t="shared" si="41"/>
        <v>71.650072064777333</v>
      </c>
      <c r="EA37" s="2">
        <f t="shared" si="42"/>
        <v>67.265357615894033</v>
      </c>
      <c r="EB37" s="2">
        <f t="shared" si="42"/>
        <v>65.119013812507987</v>
      </c>
      <c r="EC37" s="2">
        <f t="shared" si="42"/>
        <v>75.675118719316956</v>
      </c>
      <c r="ED37" s="2">
        <f t="shared" si="42"/>
        <v>75.094581919883268</v>
      </c>
      <c r="EE37" s="2">
        <f t="shared" si="42"/>
        <v>72.701885764674316</v>
      </c>
      <c r="EF37" s="2">
        <f t="shared" si="42"/>
        <v>74.342014983249967</v>
      </c>
      <c r="EG37" s="2">
        <f t="shared" si="42"/>
        <v>75.285499157208676</v>
      </c>
      <c r="EH37" s="2">
        <f t="shared" si="42"/>
        <v>79.043577497243191</v>
      </c>
      <c r="EI37" s="2">
        <f t="shared" si="42"/>
        <v>75.592299139252447</v>
      </c>
      <c r="EJ37" s="2">
        <f t="shared" si="42"/>
        <v>74.615045248201838</v>
      </c>
      <c r="EK37" s="2">
        <f t="shared" si="42"/>
        <v>73.508939218485139</v>
      </c>
      <c r="EL37" s="2">
        <f t="shared" si="42"/>
        <v>72.922519058001484</v>
      </c>
      <c r="EM37" s="2">
        <f t="shared" si="42"/>
        <v>75.358465869114582</v>
      </c>
      <c r="EN37" s="2">
        <f t="shared" si="42"/>
        <v>69.977966761133885</v>
      </c>
      <c r="EO37" s="2">
        <f t="shared" si="42"/>
        <v>72.030730928154838</v>
      </c>
      <c r="EQ37" s="2">
        <f t="shared" si="43"/>
        <v>64.21103851268748</v>
      </c>
      <c r="ER37" s="2">
        <f t="shared" si="43"/>
        <v>64.693877563904877</v>
      </c>
      <c r="ES37" s="2">
        <f t="shared" si="43"/>
        <v>71.383905916728935</v>
      </c>
      <c r="ET37" s="2">
        <f t="shared" si="43"/>
        <v>70.977424444231502</v>
      </c>
      <c r="EU37" s="2">
        <f t="shared" si="43"/>
        <v>69.810259856001096</v>
      </c>
      <c r="EV37" s="2">
        <f t="shared" si="43"/>
        <v>71.159435984274396</v>
      </c>
      <c r="EW37" s="2">
        <f t="shared" si="43"/>
        <v>72.24957609907861</v>
      </c>
      <c r="EX37" s="2">
        <f t="shared" si="43"/>
        <v>72.668682989046644</v>
      </c>
      <c r="EY37" s="2">
        <f t="shared" si="43"/>
        <v>70.724187307627901</v>
      </c>
      <c r="EZ37" s="2">
        <f t="shared" si="43"/>
        <v>70.388736030091451</v>
      </c>
      <c r="FA37" s="2">
        <f t="shared" si="43"/>
        <v>69.503238655259892</v>
      </c>
      <c r="FB37" s="2">
        <f t="shared" si="43"/>
        <v>69.924686991720762</v>
      </c>
      <c r="FC37" s="2">
        <f t="shared" si="43"/>
        <v>70.895954192310143</v>
      </c>
      <c r="FD37" s="2">
        <f t="shared" si="43"/>
        <v>70.444416032208267</v>
      </c>
      <c r="FE37" s="2">
        <f t="shared" si="43"/>
        <v>75.352225531722368</v>
      </c>
      <c r="FG37" s="2">
        <f t="shared" si="44"/>
        <v>5.823351096113065E-2</v>
      </c>
      <c r="FH37" s="2">
        <f t="shared" si="44"/>
        <v>5.8150200631864393E-2</v>
      </c>
      <c r="FI37" s="2">
        <f t="shared" si="44"/>
        <v>5.0289551547408329E-2</v>
      </c>
      <c r="FJ37" s="2">
        <f t="shared" si="44"/>
        <v>4.7913617416181629E-2</v>
      </c>
      <c r="FK37" s="2">
        <f t="shared" si="44"/>
        <v>4.7175403072943795E-2</v>
      </c>
      <c r="FL37" s="2">
        <f t="shared" si="44"/>
        <v>4.6673967470608944E-2</v>
      </c>
      <c r="FM37" s="2">
        <f t="shared" si="44"/>
        <v>4.6839193230622828E-2</v>
      </c>
      <c r="FN37" s="2">
        <f t="shared" si="44"/>
        <v>4.2031895747958486E-2</v>
      </c>
      <c r="FO37" s="2">
        <f t="shared" si="44"/>
        <v>4.1814680594736864E-2</v>
      </c>
      <c r="FP37" s="2">
        <f t="shared" si="44"/>
        <v>4.307178419009839E-2</v>
      </c>
      <c r="FQ37" s="2">
        <f t="shared" si="44"/>
        <v>4.4284820621607435E-2</v>
      </c>
      <c r="FR37" s="2">
        <f t="shared" si="44"/>
        <v>4.0273322602414119E-2</v>
      </c>
      <c r="FS37" s="2">
        <f t="shared" si="44"/>
        <v>4.2702515854271733E-2</v>
      </c>
      <c r="FT37" s="2">
        <f t="shared" si="44"/>
        <v>4.8080091921949571E-2</v>
      </c>
      <c r="FU37" s="2">
        <f t="shared" si="44"/>
        <v>3.63034465740662E-2</v>
      </c>
      <c r="FW37" s="2">
        <f t="shared" si="53"/>
        <v>7.3487225527634661E-7</v>
      </c>
      <c r="FX37" s="2">
        <f t="shared" si="45"/>
        <v>1.5359945563155722E-6</v>
      </c>
      <c r="FY37" s="2">
        <f t="shared" si="45"/>
        <v>1.7988852175852253E-6</v>
      </c>
      <c r="FZ37" s="2">
        <f t="shared" si="45"/>
        <v>1.5478324561359575E-6</v>
      </c>
      <c r="GA37" s="2">
        <f t="shared" si="45"/>
        <v>1.796094983090793E-6</v>
      </c>
      <c r="GB37" s="2">
        <f t="shared" si="45"/>
        <v>1.5321798668878874E-6</v>
      </c>
      <c r="GC37" s="2">
        <f t="shared" si="45"/>
        <v>1.7150538689335165E-6</v>
      </c>
      <c r="GD37" s="2">
        <f t="shared" si="45"/>
        <v>1.9521803473225439E-6</v>
      </c>
      <c r="GE37" s="2">
        <f t="shared" si="45"/>
        <v>2.0611098822367441E-6</v>
      </c>
      <c r="GF37" s="2">
        <f t="shared" si="45"/>
        <v>1.8110451511049132E-6</v>
      </c>
      <c r="GG37" s="2">
        <f t="shared" si="45"/>
        <v>1.6431481537849633E-6</v>
      </c>
      <c r="GH37" s="2">
        <f t="shared" si="45"/>
        <v>1.3447829201040263E-6</v>
      </c>
      <c r="GI37" s="2">
        <f t="shared" si="45"/>
        <v>1.3060150311905459E-6</v>
      </c>
      <c r="GJ37" s="2">
        <f t="shared" si="45"/>
        <v>1.1736061254986586E-6</v>
      </c>
      <c r="GK37" s="2">
        <f t="shared" si="45"/>
        <v>1.0022977201359085E-6</v>
      </c>
      <c r="GM37" s="92">
        <f t="shared" si="54"/>
        <v>2.5963500876128492E-8</v>
      </c>
      <c r="GN37" s="92">
        <f t="shared" si="46"/>
        <v>1.6776987039212733E-8</v>
      </c>
      <c r="GO37" s="92">
        <f t="shared" si="46"/>
        <v>1.3504696559482691E-9</v>
      </c>
      <c r="GP37" s="92">
        <f t="shared" si="46"/>
        <v>6.2281216939355015E-10</v>
      </c>
      <c r="GQ37" s="92">
        <f t="shared" si="46"/>
        <v>1.3477791540297524E-10</v>
      </c>
      <c r="GR37" s="92">
        <f t="shared" si="46"/>
        <v>1.5244530423003275E-10</v>
      </c>
      <c r="GS37" s="92">
        <f t="shared" si="46"/>
        <v>1.0857506148274881E-10</v>
      </c>
      <c r="GT37" s="92">
        <f t="shared" si="46"/>
        <v>6.9695321068465805E-12</v>
      </c>
      <c r="GU37" s="92">
        <f t="shared" si="46"/>
        <v>3.5736647572528253E-12</v>
      </c>
      <c r="GV37" s="92">
        <f t="shared" si="46"/>
        <v>1.5787258371122774E-11</v>
      </c>
      <c r="GW37" s="92">
        <f t="shared" si="46"/>
        <v>5.1730220124173901E-11</v>
      </c>
      <c r="GX37" s="92">
        <f t="shared" si="46"/>
        <v>1.1401716136340327E-11</v>
      </c>
      <c r="GY37" s="92">
        <f t="shared" si="46"/>
        <v>3.4095159560184173E-11</v>
      </c>
      <c r="GZ37" s="92">
        <f t="shared" si="46"/>
        <v>4.6056050654665588E-10</v>
      </c>
      <c r="HA37" s="92">
        <f t="shared" si="46"/>
        <v>5.3657901528343556E-14</v>
      </c>
      <c r="HC37" s="92">
        <f t="shared" si="58"/>
        <v>2.368146804411186E-23</v>
      </c>
      <c r="HD37" s="92">
        <f t="shared" si="47"/>
        <v>4.298655824552403E-20</v>
      </c>
      <c r="HE37" s="92">
        <f t="shared" si="47"/>
        <v>1.2162122524218217E-26</v>
      </c>
      <c r="HF37" s="92">
        <f t="shared" si="47"/>
        <v>5.3256170500514838E-27</v>
      </c>
      <c r="HG37" s="92">
        <f t="shared" si="47"/>
        <v>7.8699851423694431E-29</v>
      </c>
      <c r="HH37" s="92">
        <f t="shared" si="47"/>
        <v>4.4549750119897453E-30</v>
      </c>
      <c r="HI37" s="92">
        <f t="shared" si="47"/>
        <v>2.9699640438001958E-31</v>
      </c>
      <c r="HJ37" s="92">
        <f t="shared" si="47"/>
        <v>5.8530564359184043E-33</v>
      </c>
      <c r="HK37" s="92">
        <f t="shared" si="47"/>
        <v>3.5201482340595159E-33</v>
      </c>
      <c r="HL37" s="92">
        <f t="shared" si="47"/>
        <v>7.8804824509306228E-33</v>
      </c>
      <c r="HM37" s="92">
        <f t="shared" si="47"/>
        <v>5.3924301904925045E-33</v>
      </c>
      <c r="HN37" s="92">
        <f t="shared" si="47"/>
        <v>2.0037990177338973E-31</v>
      </c>
      <c r="HO37" s="92">
        <f t="shared" si="47"/>
        <v>3.4483907830088571E-29</v>
      </c>
      <c r="HP37" s="92">
        <f t="shared" si="47"/>
        <v>2.6567207163551046E-29</v>
      </c>
      <c r="HQ37" s="92">
        <f t="shared" si="47"/>
        <v>1.6275309130616316E-40</v>
      </c>
      <c r="HS37" s="92">
        <f t="shared" si="55"/>
        <v>1.1331867295509139E-71</v>
      </c>
      <c r="HT37" s="92">
        <f t="shared" si="48"/>
        <v>1.2963045848030754E-58</v>
      </c>
      <c r="HU37" s="92">
        <f t="shared" si="48"/>
        <v>4.7143086625136955E-78</v>
      </c>
      <c r="HV37" s="92">
        <f t="shared" si="48"/>
        <v>8.6255950633095266E-80</v>
      </c>
      <c r="HW37" s="92">
        <f t="shared" si="48"/>
        <v>7.6976413251459844E-86</v>
      </c>
      <c r="HX37" s="92">
        <f t="shared" si="48"/>
        <v>1.9175702564643098E-90</v>
      </c>
      <c r="HY37" s="92">
        <f t="shared" si="48"/>
        <v>4.9531488012219833E-94</v>
      </c>
      <c r="HZ37" s="92">
        <f t="shared" si="48"/>
        <v>1.3187191325878758E-98</v>
      </c>
      <c r="IA37" s="92">
        <f t="shared" si="48"/>
        <v>2.486203953846484E-99</v>
      </c>
      <c r="IB37" s="92">
        <f t="shared" si="48"/>
        <v>2.131144886035565E-98</v>
      </c>
      <c r="IC37" s="92">
        <f t="shared" si="48"/>
        <v>6.5469360368319015E-99</v>
      </c>
      <c r="ID37" s="92">
        <f t="shared" si="48"/>
        <v>4.2770122916485125E-94</v>
      </c>
      <c r="IE37" s="92">
        <f t="shared" si="48"/>
        <v>1.9123565504428973E-87</v>
      </c>
      <c r="IF37" s="92">
        <f t="shared" si="48"/>
        <v>7.0210466868894985E-56</v>
      </c>
      <c r="IG37" s="92">
        <f t="shared" si="48"/>
        <v>1.0380356291651109E-45</v>
      </c>
      <c r="II37" s="92">
        <f t="shared" si="56"/>
        <v>8.2478178390132648E-164</v>
      </c>
      <c r="IJ37" s="92">
        <f t="shared" si="49"/>
        <v>3.8732185192652089E-127</v>
      </c>
      <c r="IK37" s="92">
        <f t="shared" si="49"/>
        <v>9.9105224200309129E-170</v>
      </c>
      <c r="IL37" s="92">
        <f t="shared" si="49"/>
        <v>3.0181889315529505E-175</v>
      </c>
      <c r="IM37" s="92">
        <f t="shared" si="49"/>
        <v>2.6813792805767135E-188</v>
      </c>
      <c r="IN37" s="92">
        <f t="shared" si="49"/>
        <v>2.3309688557748269E-201</v>
      </c>
      <c r="IO37" s="92">
        <f t="shared" si="49"/>
        <v>6.7522839755501245E-210</v>
      </c>
      <c r="IP37" s="92">
        <f t="shared" si="49"/>
        <v>7.1655381488490054E-220</v>
      </c>
      <c r="IQ37" s="92">
        <f t="shared" si="49"/>
        <v>8.7088421129976469E-221</v>
      </c>
      <c r="IR37" s="92">
        <f t="shared" si="49"/>
        <v>7.2754260752828705E-219</v>
      </c>
      <c r="IS37" s="92">
        <f t="shared" si="49"/>
        <v>1.58217427545996E-219</v>
      </c>
      <c r="IT37" s="92">
        <f t="shared" si="49"/>
        <v>1.4582371897288748E-207</v>
      </c>
      <c r="IU37" s="92">
        <f t="shared" si="49"/>
        <v>1.875687997071919E-191</v>
      </c>
      <c r="IV37" s="92">
        <f t="shared" si="49"/>
        <v>4.4694499709946823E-158</v>
      </c>
      <c r="IW37" s="92">
        <f t="shared" si="49"/>
        <v>2.3339497494024005E-117</v>
      </c>
      <c r="IY37" s="92">
        <f t="shared" si="57"/>
        <v>2.5963500876128515E-8</v>
      </c>
      <c r="IZ37" s="92">
        <f t="shared" si="50"/>
        <v>1.677698703925572E-8</v>
      </c>
      <c r="JA37" s="92">
        <f t="shared" si="50"/>
        <v>1.3504696559482691E-9</v>
      </c>
      <c r="JB37" s="92">
        <f t="shared" si="50"/>
        <v>6.2281216939355015E-10</v>
      </c>
      <c r="JC37" s="92">
        <f t="shared" si="50"/>
        <v>1.3477791540297524E-10</v>
      </c>
      <c r="JD37" s="92">
        <f t="shared" si="50"/>
        <v>1.5244530423003275E-10</v>
      </c>
      <c r="JE37" s="92">
        <f t="shared" si="50"/>
        <v>1.0857506148274881E-10</v>
      </c>
      <c r="JF37" s="92">
        <f t="shared" si="50"/>
        <v>6.9695321068465805E-12</v>
      </c>
      <c r="JG37" s="92">
        <f t="shared" si="50"/>
        <v>3.5736647572528253E-12</v>
      </c>
      <c r="JH37" s="92">
        <f t="shared" si="50"/>
        <v>1.5787258371122774E-11</v>
      </c>
      <c r="JI37" s="92">
        <f t="shared" si="50"/>
        <v>5.1730220124173901E-11</v>
      </c>
      <c r="JJ37" s="92">
        <f t="shared" si="50"/>
        <v>1.1401716136340327E-11</v>
      </c>
      <c r="JK37" s="92">
        <f t="shared" si="50"/>
        <v>3.4095159560184173E-11</v>
      </c>
      <c r="JL37" s="92">
        <f t="shared" si="50"/>
        <v>4.6056050654665588E-10</v>
      </c>
      <c r="JM37" s="92">
        <f t="shared" si="50"/>
        <v>5.3657901528343556E-14</v>
      </c>
    </row>
    <row r="38" spans="2:273" x14ac:dyDescent="0.25">
      <c r="B38" s="2">
        <v>11</v>
      </c>
      <c r="C38" s="37">
        <v>66.561000000000007</v>
      </c>
      <c r="D38" s="37">
        <v>67.415000000000006</v>
      </c>
      <c r="E38" s="37">
        <v>69.340999999999994</v>
      </c>
      <c r="F38" s="37">
        <v>70.537000000000006</v>
      </c>
      <c r="G38" s="37">
        <v>73.61</v>
      </c>
      <c r="H38" s="37">
        <v>73.853999999999999</v>
      </c>
      <c r="I38" s="37">
        <v>74.853999999999999</v>
      </c>
      <c r="J38" s="37">
        <v>74.534999999999997</v>
      </c>
      <c r="K38" s="37">
        <v>73</v>
      </c>
      <c r="L38" s="37">
        <v>72</v>
      </c>
      <c r="M38" s="37">
        <v>70.024000000000001</v>
      </c>
      <c r="N38" s="37">
        <v>70.024000000000001</v>
      </c>
      <c r="O38" s="37">
        <v>71.171000000000006</v>
      </c>
      <c r="P38" s="37">
        <v>70.902000000000001</v>
      </c>
      <c r="Q38" s="37">
        <v>72.146000000000001</v>
      </c>
      <c r="S38" s="4">
        <f t="shared" si="7"/>
        <v>66.997529273950065</v>
      </c>
      <c r="T38" s="4">
        <f t="shared" si="7"/>
        <v>67.593644856990792</v>
      </c>
      <c r="U38" s="4">
        <f t="shared" si="7"/>
        <v>70.543852670147544</v>
      </c>
      <c r="V38" s="4">
        <f t="shared" si="7"/>
        <v>71.450452922675851</v>
      </c>
      <c r="W38" s="4">
        <f t="shared" si="7"/>
        <v>71.883077687624706</v>
      </c>
      <c r="X38" s="4">
        <f t="shared" si="7"/>
        <v>73.742430291236317</v>
      </c>
      <c r="Y38" s="4">
        <f t="shared" si="7"/>
        <v>75.080682491660625</v>
      </c>
      <c r="Z38" s="4">
        <f t="shared" si="7"/>
        <v>74.582472121527687</v>
      </c>
      <c r="AA38" s="4">
        <f t="shared" si="7"/>
        <v>72.741987239022251</v>
      </c>
      <c r="AB38" s="4">
        <f t="shared" si="7"/>
        <v>72.226355311256711</v>
      </c>
      <c r="AC38" s="4">
        <f t="shared" si="7"/>
        <v>70.047047188250559</v>
      </c>
      <c r="AD38" s="4">
        <f t="shared" si="7"/>
        <v>69.600216790475542</v>
      </c>
      <c r="AE38" s="4">
        <f t="shared" si="7"/>
        <v>71.666657647171036</v>
      </c>
      <c r="AF38" s="4">
        <f t="shared" si="7"/>
        <v>71.981800490831731</v>
      </c>
      <c r="AG38" s="4">
        <f t="shared" si="7"/>
        <v>71.760921628338494</v>
      </c>
      <c r="AI38" s="4">
        <f t="shared" si="8"/>
        <v>-0.43652927395005747</v>
      </c>
      <c r="AJ38" s="4">
        <f t="shared" si="8"/>
        <v>-0.17864485699078614</v>
      </c>
      <c r="AK38" s="4">
        <f t="shared" si="8"/>
        <v>-1.2028526701475499</v>
      </c>
      <c r="AL38" s="4">
        <f t="shared" si="8"/>
        <v>-0.91345292267584455</v>
      </c>
      <c r="AM38" s="4">
        <f t="shared" si="8"/>
        <v>1.7269223123752937</v>
      </c>
      <c r="AN38" s="4">
        <f t="shared" si="8"/>
        <v>0.11156970876368177</v>
      </c>
      <c r="AO38" s="4">
        <f t="shared" si="8"/>
        <v>-0.22668249166062537</v>
      </c>
      <c r="AP38" s="4">
        <f t="shared" si="8"/>
        <v>-4.7472121527690092E-2</v>
      </c>
      <c r="AQ38" s="4">
        <f t="shared" si="8"/>
        <v>0.25801276097774917</v>
      </c>
      <c r="AR38" s="4">
        <f t="shared" si="8"/>
        <v>-0.22635531125671093</v>
      </c>
      <c r="AS38" s="4">
        <f t="shared" si="8"/>
        <v>-2.3047188250558293E-2</v>
      </c>
      <c r="AT38" s="4">
        <f t="shared" si="8"/>
        <v>0.42378320952445847</v>
      </c>
      <c r="AU38" s="4">
        <f t="shared" si="8"/>
        <v>-0.49565764717102923</v>
      </c>
      <c r="AV38" s="4">
        <f t="shared" si="8"/>
        <v>-1.0798004908317296</v>
      </c>
      <c r="AW38" s="4">
        <f t="shared" si="8"/>
        <v>0.38507837166150694</v>
      </c>
      <c r="AY38" s="2">
        <f t="shared" si="51"/>
        <v>66.997464865664526</v>
      </c>
      <c r="AZ38" s="2">
        <f t="shared" si="9"/>
        <v>67.59360061118025</v>
      </c>
      <c r="BA38" s="2">
        <f t="shared" si="9"/>
        <v>70.543848550710848</v>
      </c>
      <c r="BB38" s="2">
        <f t="shared" si="9"/>
        <v>71.450450965166354</v>
      </c>
      <c r="BC38" s="2">
        <f t="shared" si="9"/>
        <v>71.883077207149753</v>
      </c>
      <c r="BD38" s="2">
        <f t="shared" si="9"/>
        <v>73.742429764979178</v>
      </c>
      <c r="BE38" s="2">
        <f t="shared" si="9"/>
        <v>75.080682108870207</v>
      </c>
      <c r="BF38" s="2">
        <f t="shared" si="9"/>
        <v>74.582472092522863</v>
      </c>
      <c r="BG38" s="2">
        <f t="shared" si="9"/>
        <v>72.74198722319754</v>
      </c>
      <c r="BH38" s="2">
        <f t="shared" si="9"/>
        <v>72.226355247743768</v>
      </c>
      <c r="BI38" s="2">
        <f t="shared" si="9"/>
        <v>70.047046997396976</v>
      </c>
      <c r="BJ38" s="2">
        <f t="shared" si="9"/>
        <v>69.600216744415619</v>
      </c>
      <c r="BK38" s="2">
        <f t="shared" si="9"/>
        <v>71.666657518031982</v>
      </c>
      <c r="BL38" s="2">
        <f t="shared" si="9"/>
        <v>71.98179908439846</v>
      </c>
      <c r="BM38" s="2">
        <f t="shared" si="9"/>
        <v>71.760921628117288</v>
      </c>
      <c r="BO38" s="2">
        <f t="shared" si="10"/>
        <v>66.561000000000007</v>
      </c>
      <c r="BP38" s="2">
        <f t="shared" si="11"/>
        <v>67.415000000000006</v>
      </c>
      <c r="BQ38" s="2">
        <f t="shared" si="12"/>
        <v>69.340999999999994</v>
      </c>
      <c r="BR38" s="2">
        <f t="shared" si="13"/>
        <v>70.537000000000006</v>
      </c>
      <c r="BS38" s="2">
        <f t="shared" si="14"/>
        <v>73.61</v>
      </c>
      <c r="BT38" s="2">
        <f t="shared" si="15"/>
        <v>73.853999999999999</v>
      </c>
      <c r="BU38" s="2">
        <f t="shared" si="16"/>
        <v>74.853999999999999</v>
      </c>
      <c r="BV38" s="2">
        <f t="shared" si="17"/>
        <v>74.534999999999997</v>
      </c>
      <c r="BW38" s="2">
        <f t="shared" si="18"/>
        <v>73</v>
      </c>
      <c r="BX38" s="2">
        <f t="shared" si="19"/>
        <v>72</v>
      </c>
      <c r="BY38" s="2">
        <f t="shared" si="20"/>
        <v>70.024000000000001</v>
      </c>
      <c r="BZ38" s="2">
        <f t="shared" si="21"/>
        <v>70.024000000000001</v>
      </c>
      <c r="CA38" s="2">
        <f t="shared" si="22"/>
        <v>71.171000000000006</v>
      </c>
      <c r="CB38" s="2">
        <f t="shared" si="23"/>
        <v>70.902000000000001</v>
      </c>
      <c r="CC38" s="2">
        <f t="shared" si="24"/>
        <v>72.146000000000001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66.986202157598512</v>
      </c>
      <c r="DL38" s="2">
        <f t="shared" si="41"/>
        <v>67.765845497185722</v>
      </c>
      <c r="DM38" s="2">
        <f t="shared" si="41"/>
        <v>70.254597628501188</v>
      </c>
      <c r="DN38" s="2">
        <f t="shared" si="41"/>
        <v>71.257091375631347</v>
      </c>
      <c r="DO38" s="2">
        <f t="shared" si="41"/>
        <v>71.845077318030818</v>
      </c>
      <c r="DP38" s="2">
        <f t="shared" si="41"/>
        <v>73.716910903050447</v>
      </c>
      <c r="DQ38" s="2">
        <f t="shared" si="41"/>
        <v>75.076480217456975</v>
      </c>
      <c r="DR38" s="2">
        <f t="shared" si="41"/>
        <v>74.375641736218043</v>
      </c>
      <c r="DS38" s="2">
        <f t="shared" si="41"/>
        <v>72.612541463414644</v>
      </c>
      <c r="DT38" s="2">
        <f t="shared" si="41"/>
        <v>72.11538372093024</v>
      </c>
      <c r="DU38" s="2">
        <f t="shared" si="41"/>
        <v>69.878193597100577</v>
      </c>
      <c r="DV38" s="2">
        <f t="shared" si="41"/>
        <v>69.453524916943522</v>
      </c>
      <c r="DW38" s="2">
        <f t="shared" si="41"/>
        <v>71.493850739957722</v>
      </c>
      <c r="DX38" s="2">
        <f t="shared" si="41"/>
        <v>72.097701536882511</v>
      </c>
      <c r="DY38" s="2">
        <f t="shared" si="41"/>
        <v>71.753081983805686</v>
      </c>
      <c r="EA38" s="2">
        <f t="shared" si="42"/>
        <v>67.163619867549656</v>
      </c>
      <c r="EB38" s="2">
        <f t="shared" si="42"/>
        <v>65.049262309758277</v>
      </c>
      <c r="EC38" s="2">
        <f t="shared" si="42"/>
        <v>75.525823223052285</v>
      </c>
      <c r="ED38" s="2">
        <f t="shared" si="42"/>
        <v>74.954736618837515</v>
      </c>
      <c r="EE38" s="2">
        <f t="shared" si="42"/>
        <v>72.583157075489794</v>
      </c>
      <c r="EF38" s="2">
        <f t="shared" si="42"/>
        <v>74.217899545684006</v>
      </c>
      <c r="EG38" s="2">
        <f t="shared" si="42"/>
        <v>75.158775929879766</v>
      </c>
      <c r="EH38" s="2">
        <f t="shared" si="42"/>
        <v>78.881953449118853</v>
      </c>
      <c r="EI38" s="2">
        <f t="shared" si="42"/>
        <v>75.447482814526595</v>
      </c>
      <c r="EJ38" s="2">
        <f t="shared" si="42"/>
        <v>74.475058601579988</v>
      </c>
      <c r="EK38" s="2">
        <f t="shared" si="42"/>
        <v>73.370600744937093</v>
      </c>
      <c r="EL38" s="2">
        <f t="shared" si="42"/>
        <v>72.788446227799113</v>
      </c>
      <c r="EM38" s="2">
        <f t="shared" si="42"/>
        <v>75.199879330766933</v>
      </c>
      <c r="EN38" s="2">
        <f t="shared" si="42"/>
        <v>69.888987690770065</v>
      </c>
      <c r="EO38" s="2">
        <f t="shared" si="42"/>
        <v>71.950627435165629</v>
      </c>
      <c r="EQ38" s="2">
        <f t="shared" si="43"/>
        <v>64.139089548280452</v>
      </c>
      <c r="ER38" s="2">
        <f t="shared" si="43"/>
        <v>64.627355263387585</v>
      </c>
      <c r="ES38" s="2">
        <f t="shared" si="43"/>
        <v>71.278092498990915</v>
      </c>
      <c r="ET38" s="2">
        <f t="shared" si="43"/>
        <v>70.879240008520839</v>
      </c>
      <c r="EU38" s="2">
        <f t="shared" si="43"/>
        <v>69.720707040363394</v>
      </c>
      <c r="EV38" s="2">
        <f t="shared" si="43"/>
        <v>71.067978214540091</v>
      </c>
      <c r="EW38" s="2">
        <f t="shared" si="43"/>
        <v>72.153887725053593</v>
      </c>
      <c r="EX38" s="2">
        <f t="shared" si="43"/>
        <v>72.573098106844157</v>
      </c>
      <c r="EY38" s="2">
        <f t="shared" si="43"/>
        <v>70.630090782397474</v>
      </c>
      <c r="EZ38" s="2">
        <f t="shared" si="43"/>
        <v>70.292406558792905</v>
      </c>
      <c r="FA38" s="2">
        <f t="shared" si="43"/>
        <v>69.40660734580284</v>
      </c>
      <c r="FB38" s="2">
        <f t="shared" si="43"/>
        <v>69.821336866928831</v>
      </c>
      <c r="FC38" s="2">
        <f t="shared" si="43"/>
        <v>70.782511361709084</v>
      </c>
      <c r="FD38" s="2">
        <f t="shared" si="43"/>
        <v>70.3498080903519</v>
      </c>
      <c r="FE38" s="2">
        <f t="shared" si="43"/>
        <v>75.233661116421032</v>
      </c>
      <c r="FG38" s="2">
        <f t="shared" si="44"/>
        <v>6.3495043132852633E-2</v>
      </c>
      <c r="FH38" s="2">
        <f t="shared" si="44"/>
        <v>6.3404712299412552E-2</v>
      </c>
      <c r="FI38" s="2">
        <f t="shared" si="44"/>
        <v>5.4875151026449423E-2</v>
      </c>
      <c r="FJ38" s="2">
        <f t="shared" si="44"/>
        <v>5.2294499229635111E-2</v>
      </c>
      <c r="FK38" s="2">
        <f t="shared" si="44"/>
        <v>5.1492438293855261E-2</v>
      </c>
      <c r="FL38" s="2">
        <f t="shared" si="44"/>
        <v>5.0947569724001392E-2</v>
      </c>
      <c r="FM38" s="2">
        <f t="shared" si="44"/>
        <v>5.1127112680629028E-2</v>
      </c>
      <c r="FN38" s="2">
        <f t="shared" si="44"/>
        <v>4.5900921581005248E-2</v>
      </c>
      <c r="FO38" s="2">
        <f t="shared" si="44"/>
        <v>4.5664664933228967E-2</v>
      </c>
      <c r="FP38" s="2">
        <f t="shared" si="44"/>
        <v>4.7031832017821712E-2</v>
      </c>
      <c r="FQ38" s="2">
        <f t="shared" si="44"/>
        <v>4.8350760658627534E-2</v>
      </c>
      <c r="FR38" s="2">
        <f t="shared" si="44"/>
        <v>4.3987905223248205E-2</v>
      </c>
      <c r="FS38" s="2">
        <f t="shared" si="44"/>
        <v>4.6630267302329539E-2</v>
      </c>
      <c r="FT38" s="2">
        <f t="shared" si="44"/>
        <v>5.2475356048098908E-2</v>
      </c>
      <c r="FU38" s="2">
        <f t="shared" si="44"/>
        <v>3.9667004286246282E-2</v>
      </c>
      <c r="FW38" s="2">
        <f t="shared" si="53"/>
        <v>8.057713477325806E-7</v>
      </c>
      <c r="FX38" s="2">
        <f t="shared" si="45"/>
        <v>1.6841842908154069E-6</v>
      </c>
      <c r="FY38" s="2">
        <f t="shared" si="45"/>
        <v>1.9724380761235461E-6</v>
      </c>
      <c r="FZ38" s="2">
        <f t="shared" si="45"/>
        <v>1.6971642859947508E-6</v>
      </c>
      <c r="GA38" s="2">
        <f t="shared" si="45"/>
        <v>1.9693786458993987E-6</v>
      </c>
      <c r="GB38" s="2">
        <f t="shared" si="45"/>
        <v>1.6800015682710283E-6</v>
      </c>
      <c r="GC38" s="2">
        <f t="shared" si="45"/>
        <v>1.8805188613359872E-6</v>
      </c>
      <c r="GD38" s="2">
        <f t="shared" si="45"/>
        <v>2.1405227826262618E-6</v>
      </c>
      <c r="GE38" s="2">
        <f t="shared" si="45"/>
        <v>2.2599615963295839E-6</v>
      </c>
      <c r="GF38" s="2">
        <f t="shared" si="45"/>
        <v>1.9857711734507889E-6</v>
      </c>
      <c r="GG38" s="2">
        <f t="shared" si="45"/>
        <v>1.8016758380421279E-6</v>
      </c>
      <c r="GH38" s="2">
        <f t="shared" si="45"/>
        <v>1.47452495913167E-6</v>
      </c>
      <c r="GI38" s="2">
        <f t="shared" si="45"/>
        <v>1.4320168250987477E-6</v>
      </c>
      <c r="GJ38" s="2">
        <f t="shared" si="45"/>
        <v>1.2868333817645607E-6</v>
      </c>
      <c r="GK38" s="2">
        <f t="shared" si="45"/>
        <v>1.0989974899001284E-6</v>
      </c>
      <c r="GM38" s="92">
        <f t="shared" si="54"/>
        <v>4.6238173090569573E-8</v>
      </c>
      <c r="GN38" s="92">
        <f t="shared" si="46"/>
        <v>3.0525315446311138E-8</v>
      </c>
      <c r="GO38" s="92">
        <f t="shared" si="46"/>
        <v>2.6872319336498569E-9</v>
      </c>
      <c r="GP38" s="92">
        <f t="shared" si="46"/>
        <v>1.2710015348118565E-9</v>
      </c>
      <c r="GQ38" s="92">
        <f t="shared" si="46"/>
        <v>2.9477252470219961E-10</v>
      </c>
      <c r="GR38" s="92">
        <f t="shared" si="46"/>
        <v>3.3050168520189215E-10</v>
      </c>
      <c r="GS38" s="92">
        <f t="shared" si="46"/>
        <v>2.3947325535521465E-10</v>
      </c>
      <c r="GT38" s="92">
        <f t="shared" si="46"/>
        <v>1.6979905491384497E-11</v>
      </c>
      <c r="GU38" s="92">
        <f t="shared" si="46"/>
        <v>8.9700469730732068E-12</v>
      </c>
      <c r="GV38" s="92">
        <f t="shared" si="46"/>
        <v>3.7276040238655218E-11</v>
      </c>
      <c r="GW38" s="92">
        <f t="shared" si="46"/>
        <v>1.1639517523598869E-10</v>
      </c>
      <c r="GX38" s="92">
        <f t="shared" si="46"/>
        <v>2.681856678982903E-11</v>
      </c>
      <c r="GY38" s="92">
        <f t="shared" si="46"/>
        <v>7.7459082642379607E-11</v>
      </c>
      <c r="GZ38" s="92">
        <f t="shared" si="46"/>
        <v>9.5438903826697443E-10</v>
      </c>
      <c r="HA38" s="92">
        <f t="shared" si="46"/>
        <v>1.5638822009101844E-13</v>
      </c>
      <c r="HC38" s="92">
        <f t="shared" si="58"/>
        <v>8.646986980447834E-23</v>
      </c>
      <c r="HD38" s="92">
        <f t="shared" si="47"/>
        <v>1.3041538329123383E-19</v>
      </c>
      <c r="HE38" s="92">
        <f t="shared" si="47"/>
        <v>5.4977109834490274E-26</v>
      </c>
      <c r="HF38" s="92">
        <f t="shared" si="47"/>
        <v>2.4512497962106388E-26</v>
      </c>
      <c r="HG38" s="92">
        <f t="shared" si="47"/>
        <v>4.125270679867244E-28</v>
      </c>
      <c r="HH38" s="92">
        <f t="shared" si="47"/>
        <v>2.5161061105395567E-29</v>
      </c>
      <c r="HI38" s="92">
        <f t="shared" si="47"/>
        <v>1.8309661328314212E-30</v>
      </c>
      <c r="HJ38" s="92">
        <f t="shared" si="47"/>
        <v>4.0445744991893442E-32</v>
      </c>
      <c r="HK38" s="92">
        <f t="shared" si="47"/>
        <v>2.4786997504719411E-32</v>
      </c>
      <c r="HL38" s="92">
        <f t="shared" si="47"/>
        <v>5.3417233910164611E-32</v>
      </c>
      <c r="HM38" s="92">
        <f t="shared" si="47"/>
        <v>3.6333048890044211E-32</v>
      </c>
      <c r="HN38" s="92">
        <f t="shared" si="47"/>
        <v>1.1899594720434872E-30</v>
      </c>
      <c r="HO38" s="92">
        <f t="shared" si="47"/>
        <v>1.7815079013928701E-28</v>
      </c>
      <c r="HP38" s="92">
        <f t="shared" si="47"/>
        <v>1.3788124013624318E-28</v>
      </c>
      <c r="HQ38" s="92">
        <f t="shared" si="47"/>
        <v>1.6871828354199012E-39</v>
      </c>
      <c r="HS38" s="92">
        <f t="shared" si="55"/>
        <v>1.6537136729039319E-70</v>
      </c>
      <c r="HT38" s="92">
        <f t="shared" si="48"/>
        <v>1.2223954482131318E-57</v>
      </c>
      <c r="HU38" s="92">
        <f t="shared" si="48"/>
        <v>9.8835516767223148E-77</v>
      </c>
      <c r="HV38" s="92">
        <f t="shared" si="48"/>
        <v>1.9000745980422378E-78</v>
      </c>
      <c r="HW38" s="92">
        <f t="shared" si="48"/>
        <v>2.2283891168326022E-84</v>
      </c>
      <c r="HX38" s="92">
        <f t="shared" si="48"/>
        <v>6.5626575771283251E-89</v>
      </c>
      <c r="HY38" s="92">
        <f t="shared" si="48"/>
        <v>2.0254699757883397E-92</v>
      </c>
      <c r="HZ38" s="92">
        <f t="shared" si="48"/>
        <v>6.7126445809191117E-97</v>
      </c>
      <c r="IA38" s="92">
        <f t="shared" si="48"/>
        <v>1.316227647887537E-97</v>
      </c>
      <c r="IB38" s="92">
        <f t="shared" si="48"/>
        <v>1.0470656048561325E-96</v>
      </c>
      <c r="IC38" s="92">
        <f t="shared" si="48"/>
        <v>3.1776978569968163E-97</v>
      </c>
      <c r="ID38" s="92">
        <f t="shared" si="48"/>
        <v>1.6054010565195583E-92</v>
      </c>
      <c r="IE38" s="92">
        <f t="shared" si="48"/>
        <v>5.4280952699399804E-86</v>
      </c>
      <c r="IF38" s="92">
        <f t="shared" si="48"/>
        <v>5.7051892756977306E-55</v>
      </c>
      <c r="IG38" s="92">
        <f t="shared" si="48"/>
        <v>5.5880072341554467E-45</v>
      </c>
      <c r="II38" s="92">
        <f t="shared" si="56"/>
        <v>1.0454676295906848E-161</v>
      </c>
      <c r="IJ38" s="92">
        <f t="shared" si="49"/>
        <v>2.0152437817524082E-125</v>
      </c>
      <c r="IK38" s="92">
        <f t="shared" si="49"/>
        <v>2.1034701298844275E-167</v>
      </c>
      <c r="IL38" s="92">
        <f t="shared" si="49"/>
        <v>7.1800820243325084E-173</v>
      </c>
      <c r="IM38" s="92">
        <f t="shared" si="49"/>
        <v>1.028583680710085E-185</v>
      </c>
      <c r="IN38" s="92">
        <f t="shared" si="49"/>
        <v>1.2581379964042023E-198</v>
      </c>
      <c r="IO38" s="92">
        <f t="shared" si="49"/>
        <v>5.0430911355951892E-207</v>
      </c>
      <c r="IP38" s="92">
        <f t="shared" si="49"/>
        <v>7.8672751342669974E-217</v>
      </c>
      <c r="IQ38" s="92">
        <f t="shared" si="49"/>
        <v>1.0137287565174737E-217</v>
      </c>
      <c r="IR38" s="92">
        <f t="shared" si="49"/>
        <v>7.4348966987368738E-216</v>
      </c>
      <c r="IS38" s="92">
        <f t="shared" si="49"/>
        <v>1.5699559736496405E-216</v>
      </c>
      <c r="IT38" s="92">
        <f t="shared" si="49"/>
        <v>8.9928071815028088E-205</v>
      </c>
      <c r="IU38" s="92">
        <f t="shared" si="49"/>
        <v>6.9053267343430486E-189</v>
      </c>
      <c r="IV38" s="92">
        <f t="shared" si="49"/>
        <v>5.5987919809022463E-156</v>
      </c>
      <c r="IW38" s="92">
        <f t="shared" si="49"/>
        <v>7.9750013515711726E-116</v>
      </c>
      <c r="IY38" s="92">
        <f t="shared" si="57"/>
        <v>4.6238173090569659E-8</v>
      </c>
      <c r="IZ38" s="92">
        <f t="shared" si="50"/>
        <v>3.0525315446441554E-8</v>
      </c>
      <c r="JA38" s="92">
        <f t="shared" si="50"/>
        <v>2.6872319336498569E-9</v>
      </c>
      <c r="JB38" s="92">
        <f t="shared" si="50"/>
        <v>1.2710015348118565E-9</v>
      </c>
      <c r="JC38" s="92">
        <f t="shared" si="50"/>
        <v>2.9477252470219961E-10</v>
      </c>
      <c r="JD38" s="92">
        <f t="shared" si="50"/>
        <v>3.3050168520189215E-10</v>
      </c>
      <c r="JE38" s="92">
        <f t="shared" si="50"/>
        <v>2.3947325535521465E-10</v>
      </c>
      <c r="JF38" s="92">
        <f t="shared" si="50"/>
        <v>1.6979905491384497E-11</v>
      </c>
      <c r="JG38" s="92">
        <f t="shared" si="50"/>
        <v>8.9700469730732068E-12</v>
      </c>
      <c r="JH38" s="92">
        <f t="shared" si="50"/>
        <v>3.7276040238655218E-11</v>
      </c>
      <c r="JI38" s="92">
        <f t="shared" si="50"/>
        <v>1.1639517523598869E-10</v>
      </c>
      <c r="JJ38" s="92">
        <f t="shared" si="50"/>
        <v>2.681856678982903E-11</v>
      </c>
      <c r="JK38" s="92">
        <f t="shared" si="50"/>
        <v>7.7459082642379607E-11</v>
      </c>
      <c r="JL38" s="92">
        <f t="shared" si="50"/>
        <v>9.5438903826697443E-10</v>
      </c>
      <c r="JM38" s="92">
        <f t="shared" si="50"/>
        <v>1.5638822009101844E-13</v>
      </c>
    </row>
    <row r="39" spans="2:273" x14ac:dyDescent="0.25">
      <c r="B39" s="2">
        <v>12</v>
      </c>
      <c r="C39" s="37">
        <v>67.878</v>
      </c>
      <c r="D39" s="37">
        <v>67.39</v>
      </c>
      <c r="E39" s="37">
        <v>69.634</v>
      </c>
      <c r="F39" s="37">
        <v>70.561000000000007</v>
      </c>
      <c r="G39" s="37">
        <v>72.584999999999994</v>
      </c>
      <c r="H39" s="37">
        <v>73.902000000000001</v>
      </c>
      <c r="I39" s="37">
        <v>75.146000000000001</v>
      </c>
      <c r="J39" s="37">
        <v>76.581000000000003</v>
      </c>
      <c r="K39" s="37">
        <v>71.674000000000007</v>
      </c>
      <c r="L39" s="37">
        <v>71.441999999999993</v>
      </c>
      <c r="M39" s="37">
        <v>70.438999999999993</v>
      </c>
      <c r="N39" s="37">
        <v>69.634</v>
      </c>
      <c r="O39" s="37">
        <v>72.244</v>
      </c>
      <c r="P39" s="37">
        <v>71.22</v>
      </c>
      <c r="Q39" s="37">
        <v>73.706999999999994</v>
      </c>
      <c r="S39" s="4">
        <f t="shared" si="7"/>
        <v>67.24198569320518</v>
      </c>
      <c r="T39" s="4">
        <f t="shared" si="7"/>
        <v>67.823339596899487</v>
      </c>
      <c r="U39" s="4">
        <f t="shared" si="7"/>
        <v>70.843936131426616</v>
      </c>
      <c r="V39" s="4">
        <f t="shared" si="7"/>
        <v>71.768513137152226</v>
      </c>
      <c r="W39" s="4">
        <f t="shared" si="7"/>
        <v>72.214034127961597</v>
      </c>
      <c r="X39" s="4">
        <f t="shared" si="7"/>
        <v>73.98197304296292</v>
      </c>
      <c r="Y39" s="4">
        <f t="shared" si="7"/>
        <v>75.275222778759499</v>
      </c>
      <c r="Z39" s="4">
        <f t="shared" si="7"/>
        <v>74.796190556335645</v>
      </c>
      <c r="AA39" s="4">
        <f t="shared" si="7"/>
        <v>72.967112937729667</v>
      </c>
      <c r="AB39" s="4">
        <f t="shared" si="7"/>
        <v>72.472122439138474</v>
      </c>
      <c r="AC39" s="4">
        <f t="shared" si="7"/>
        <v>70.267015940205212</v>
      </c>
      <c r="AD39" s="4">
        <f t="shared" si="7"/>
        <v>69.86155266062687</v>
      </c>
      <c r="AE39" s="4">
        <f t="shared" si="7"/>
        <v>71.9495446208592</v>
      </c>
      <c r="AF39" s="4">
        <f t="shared" si="7"/>
        <v>72.164972210332948</v>
      </c>
      <c r="AG39" s="4">
        <f t="shared" si="7"/>
        <v>71.856721127369184</v>
      </c>
      <c r="AI39" s="4">
        <f t="shared" si="8"/>
        <v>0.63601430679482007</v>
      </c>
      <c r="AJ39" s="4">
        <f t="shared" si="8"/>
        <v>-0.43333959689948642</v>
      </c>
      <c r="AK39" s="4">
        <f t="shared" si="8"/>
        <v>-1.2099361314266162</v>
      </c>
      <c r="AL39" s="4">
        <f t="shared" si="8"/>
        <v>-1.207513137152219</v>
      </c>
      <c r="AM39" s="4">
        <f t="shared" si="8"/>
        <v>0.37096587203839704</v>
      </c>
      <c r="AN39" s="4">
        <f t="shared" si="8"/>
        <v>-7.9973042962919294E-2</v>
      </c>
      <c r="AO39" s="4">
        <f t="shared" si="8"/>
        <v>-0.12922277875949817</v>
      </c>
      <c r="AP39" s="4">
        <f t="shared" si="8"/>
        <v>1.7848094436643578</v>
      </c>
      <c r="AQ39" s="4">
        <f t="shared" si="8"/>
        <v>-1.29311293772966</v>
      </c>
      <c r="AR39" s="4">
        <f t="shared" si="8"/>
        <v>-1.0301224391384807</v>
      </c>
      <c r="AS39" s="4">
        <f t="shared" si="8"/>
        <v>0.17198405979478082</v>
      </c>
      <c r="AT39" s="4">
        <f t="shared" si="8"/>
        <v>-0.22755266062686985</v>
      </c>
      <c r="AU39" s="4">
        <f t="shared" si="8"/>
        <v>0.29445537914079978</v>
      </c>
      <c r="AV39" s="4">
        <f t="shared" si="8"/>
        <v>-0.9449722103329492</v>
      </c>
      <c r="AW39" s="4">
        <f t="shared" si="8"/>
        <v>1.8502788726308097</v>
      </c>
      <c r="AY39" s="2">
        <f t="shared" si="51"/>
        <v>67.241874117030378</v>
      </c>
      <c r="AZ39" s="2">
        <f t="shared" si="9"/>
        <v>67.82326134356569</v>
      </c>
      <c r="BA39" s="2">
        <f t="shared" si="9"/>
        <v>70.843928177723271</v>
      </c>
      <c r="BB39" s="2">
        <f t="shared" si="9"/>
        <v>71.76850926252456</v>
      </c>
      <c r="BC39" s="2">
        <f t="shared" si="9"/>
        <v>72.214033110717878</v>
      </c>
      <c r="BD39" s="2">
        <f t="shared" si="9"/>
        <v>73.981971938132432</v>
      </c>
      <c r="BE39" s="2">
        <f t="shared" si="9"/>
        <v>75.275221961629612</v>
      </c>
      <c r="BF39" s="2">
        <f t="shared" si="9"/>
        <v>74.796190488077087</v>
      </c>
      <c r="BG39" s="2">
        <f t="shared" si="9"/>
        <v>72.96711289939195</v>
      </c>
      <c r="BH39" s="2">
        <f t="shared" si="9"/>
        <v>72.472122294182711</v>
      </c>
      <c r="BI39" s="2">
        <f t="shared" si="9"/>
        <v>70.267015524636221</v>
      </c>
      <c r="BJ39" s="2">
        <f t="shared" si="9"/>
        <v>69.861552555833896</v>
      </c>
      <c r="BK39" s="2">
        <f t="shared" si="9"/>
        <v>71.949544336937123</v>
      </c>
      <c r="BL39" s="2">
        <f t="shared" si="9"/>
        <v>72.164969384924106</v>
      </c>
      <c r="BM39" s="2">
        <f t="shared" si="9"/>
        <v>71.856721126748653</v>
      </c>
      <c r="BO39" s="2">
        <f t="shared" si="10"/>
        <v>67.878</v>
      </c>
      <c r="BP39" s="2">
        <f t="shared" si="11"/>
        <v>67.39</v>
      </c>
      <c r="BQ39" s="2">
        <f t="shared" si="12"/>
        <v>69.634</v>
      </c>
      <c r="BR39" s="2">
        <f t="shared" si="13"/>
        <v>70.561000000000007</v>
      </c>
      <c r="BS39" s="2">
        <f t="shared" si="14"/>
        <v>72.584999999999994</v>
      </c>
      <c r="BT39" s="2">
        <f t="shared" si="15"/>
        <v>73.902000000000001</v>
      </c>
      <c r="BU39" s="2">
        <f t="shared" si="16"/>
        <v>75.146000000000001</v>
      </c>
      <c r="BV39" s="2">
        <f t="shared" si="17"/>
        <v>76.581000000000003</v>
      </c>
      <c r="BW39" s="2">
        <f t="shared" si="18"/>
        <v>71.674000000000007</v>
      </c>
      <c r="BX39" s="2">
        <f t="shared" si="19"/>
        <v>71.441999999999993</v>
      </c>
      <c r="BY39" s="2">
        <f t="shared" si="20"/>
        <v>70.438999999999993</v>
      </c>
      <c r="BZ39" s="2">
        <f t="shared" si="21"/>
        <v>69.634</v>
      </c>
      <c r="CA39" s="2">
        <f t="shared" si="22"/>
        <v>72.244</v>
      </c>
      <c r="CB39" s="2">
        <f t="shared" si="23"/>
        <v>71.22</v>
      </c>
      <c r="CC39" s="2">
        <f t="shared" si="24"/>
        <v>73.706999999999994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67.255257786116331</v>
      </c>
      <c r="DL39" s="2">
        <f t="shared" si="41"/>
        <v>68.03434896810505</v>
      </c>
      <c r="DM39" s="2">
        <f t="shared" si="41"/>
        <v>70.55537933176673</v>
      </c>
      <c r="DN39" s="2">
        <f t="shared" si="41"/>
        <v>71.58419955163005</v>
      </c>
      <c r="DO39" s="2">
        <f t="shared" si="41"/>
        <v>72.199134702506797</v>
      </c>
      <c r="DP39" s="2">
        <f t="shared" si="41"/>
        <v>73.975396556931457</v>
      </c>
      <c r="DQ39" s="2">
        <f t="shared" si="41"/>
        <v>75.289594986408957</v>
      </c>
      <c r="DR39" s="2">
        <f t="shared" si="41"/>
        <v>74.589204980687697</v>
      </c>
      <c r="DS39" s="2">
        <f t="shared" si="41"/>
        <v>72.84458780487806</v>
      </c>
      <c r="DT39" s="2">
        <f t="shared" si="41"/>
        <v>72.371319238900639</v>
      </c>
      <c r="DU39" s="2">
        <f t="shared" si="41"/>
        <v>70.101832376925415</v>
      </c>
      <c r="DV39" s="2">
        <f t="shared" si="41"/>
        <v>69.720656901238286</v>
      </c>
      <c r="DW39" s="2">
        <f t="shared" si="41"/>
        <v>71.783741578576468</v>
      </c>
      <c r="DX39" s="2">
        <f t="shared" si="41"/>
        <v>72.30858007184726</v>
      </c>
      <c r="DY39" s="2">
        <f t="shared" si="41"/>
        <v>71.856091902834024</v>
      </c>
      <c r="EA39" s="2">
        <f t="shared" si="42"/>
        <v>67.061882119205293</v>
      </c>
      <c r="EB39" s="2">
        <f t="shared" si="42"/>
        <v>64.979510807008552</v>
      </c>
      <c r="EC39" s="2">
        <f t="shared" si="42"/>
        <v>75.376527726787614</v>
      </c>
      <c r="ED39" s="2">
        <f t="shared" si="42"/>
        <v>74.814891317791748</v>
      </c>
      <c r="EE39" s="2">
        <f t="shared" si="42"/>
        <v>72.464428386305258</v>
      </c>
      <c r="EF39" s="2">
        <f t="shared" si="42"/>
        <v>74.09378410811803</v>
      </c>
      <c r="EG39" s="2">
        <f t="shared" si="42"/>
        <v>75.032052702550857</v>
      </c>
      <c r="EH39" s="2">
        <f t="shared" si="42"/>
        <v>78.720329400994515</v>
      </c>
      <c r="EI39" s="2">
        <f t="shared" si="42"/>
        <v>75.302666489800728</v>
      </c>
      <c r="EJ39" s="2">
        <f t="shared" si="42"/>
        <v>74.335071954958124</v>
      </c>
      <c r="EK39" s="2">
        <f t="shared" si="42"/>
        <v>73.232262271389061</v>
      </c>
      <c r="EL39" s="2">
        <f t="shared" si="42"/>
        <v>72.654373397596729</v>
      </c>
      <c r="EM39" s="2">
        <f t="shared" si="42"/>
        <v>75.041292792419284</v>
      </c>
      <c r="EN39" s="2">
        <f t="shared" si="42"/>
        <v>69.800008620406246</v>
      </c>
      <c r="EO39" s="2">
        <f t="shared" si="42"/>
        <v>71.870523942176419</v>
      </c>
      <c r="EQ39" s="2">
        <f t="shared" si="43"/>
        <v>64.067140583873424</v>
      </c>
      <c r="ER39" s="2">
        <f t="shared" si="43"/>
        <v>64.560832962870293</v>
      </c>
      <c r="ES39" s="2">
        <f t="shared" si="43"/>
        <v>71.172279081252896</v>
      </c>
      <c r="ET39" s="2">
        <f t="shared" si="43"/>
        <v>70.781055572810175</v>
      </c>
      <c r="EU39" s="2">
        <f t="shared" si="43"/>
        <v>69.631154224725705</v>
      </c>
      <c r="EV39" s="2">
        <f t="shared" si="43"/>
        <v>70.976520444805772</v>
      </c>
      <c r="EW39" s="2">
        <f t="shared" si="43"/>
        <v>72.058199351028563</v>
      </c>
      <c r="EX39" s="2">
        <f t="shared" si="43"/>
        <v>72.477513224641655</v>
      </c>
      <c r="EY39" s="2">
        <f t="shared" si="43"/>
        <v>70.535994257167047</v>
      </c>
      <c r="EZ39" s="2">
        <f t="shared" si="43"/>
        <v>70.196077087494345</v>
      </c>
      <c r="FA39" s="2">
        <f t="shared" si="43"/>
        <v>69.309976036345802</v>
      </c>
      <c r="FB39" s="2">
        <f t="shared" si="43"/>
        <v>69.717986742136901</v>
      </c>
      <c r="FC39" s="2">
        <f t="shared" si="43"/>
        <v>70.669068531108024</v>
      </c>
      <c r="FD39" s="2">
        <f t="shared" si="43"/>
        <v>70.255200148495518</v>
      </c>
      <c r="FE39" s="2">
        <f t="shared" si="43"/>
        <v>75.115096701119711</v>
      </c>
      <c r="FG39" s="2">
        <f t="shared" si="44"/>
        <v>6.9197037112653736E-2</v>
      </c>
      <c r="FH39" s="2">
        <f t="shared" si="44"/>
        <v>6.9099192902361731E-2</v>
      </c>
      <c r="FI39" s="2">
        <f t="shared" si="44"/>
        <v>5.985253200875526E-2</v>
      </c>
      <c r="FJ39" s="2">
        <f t="shared" si="44"/>
        <v>5.7051935255299439E-2</v>
      </c>
      <c r="FK39" s="2">
        <f t="shared" si="44"/>
        <v>5.6181233243820704E-2</v>
      </c>
      <c r="FL39" s="2">
        <f t="shared" si="44"/>
        <v>5.5589657856753572E-2</v>
      </c>
      <c r="FM39" s="2">
        <f t="shared" si="44"/>
        <v>5.5784598297713629E-2</v>
      </c>
      <c r="FN39" s="2">
        <f t="shared" si="44"/>
        <v>5.0107461902294093E-2</v>
      </c>
      <c r="FO39" s="2">
        <f t="shared" si="44"/>
        <v>4.985068503710291E-2</v>
      </c>
      <c r="FP39" s="2">
        <f t="shared" si="44"/>
        <v>5.1336436872286749E-2</v>
      </c>
      <c r="FQ39" s="2">
        <f t="shared" si="44"/>
        <v>5.2769396456153556E-2</v>
      </c>
      <c r="FR39" s="2">
        <f t="shared" si="44"/>
        <v>4.802795439646855E-2</v>
      </c>
      <c r="FS39" s="2">
        <f t="shared" si="44"/>
        <v>5.0900081881546155E-2</v>
      </c>
      <c r="FT39" s="2">
        <f t="shared" si="44"/>
        <v>5.7248251433653717E-2</v>
      </c>
      <c r="FU39" s="2">
        <f t="shared" si="44"/>
        <v>4.3328188285426783E-2</v>
      </c>
      <c r="FW39" s="2">
        <f t="shared" si="53"/>
        <v>8.8351064518212507E-7</v>
      </c>
      <c r="FX39" s="2">
        <f t="shared" si="45"/>
        <v>1.8466710531058111E-6</v>
      </c>
      <c r="FY39" s="2">
        <f t="shared" si="45"/>
        <v>2.1627349321495311E-6</v>
      </c>
      <c r="FZ39" s="2">
        <f t="shared" si="45"/>
        <v>1.8609033301630639E-6</v>
      </c>
      <c r="GA39" s="2">
        <f t="shared" si="45"/>
        <v>2.1593803348918834E-6</v>
      </c>
      <c r="GB39" s="2">
        <f t="shared" si="45"/>
        <v>1.842084790523953E-6</v>
      </c>
      <c r="GC39" s="2">
        <f t="shared" si="45"/>
        <v>2.061947554793697E-6</v>
      </c>
      <c r="GD39" s="2">
        <f t="shared" si="45"/>
        <v>2.3470360748021533E-6</v>
      </c>
      <c r="GE39" s="2">
        <f t="shared" si="45"/>
        <v>2.4779980742010228E-6</v>
      </c>
      <c r="GF39" s="2">
        <f t="shared" si="45"/>
        <v>2.1773543770730211E-6</v>
      </c>
      <c r="GG39" s="2">
        <f t="shared" si="45"/>
        <v>1.9754979295453325E-6</v>
      </c>
      <c r="GH39" s="2">
        <f t="shared" si="45"/>
        <v>1.6167842373538631E-6</v>
      </c>
      <c r="GI39" s="2">
        <f t="shared" si="45"/>
        <v>1.5701750082980978E-6</v>
      </c>
      <c r="GJ39" s="2">
        <f t="shared" si="45"/>
        <v>1.4109845699983814E-6</v>
      </c>
      <c r="GK39" s="2">
        <f t="shared" si="45"/>
        <v>1.2050266575234529E-6</v>
      </c>
      <c r="GM39" s="92">
        <f t="shared" si="54"/>
        <v>8.1525133673714763E-8</v>
      </c>
      <c r="GN39" s="92">
        <f t="shared" si="46"/>
        <v>5.4959749977856617E-8</v>
      </c>
      <c r="GO39" s="92">
        <f t="shared" si="46"/>
        <v>5.2825727030204421E-9</v>
      </c>
      <c r="GP39" s="92">
        <f t="shared" si="46"/>
        <v>2.5613523869003195E-9</v>
      </c>
      <c r="GQ39" s="92">
        <f t="shared" si="46"/>
        <v>6.3565436756237608E-10</v>
      </c>
      <c r="GR39" s="92">
        <f t="shared" si="46"/>
        <v>7.0664845543302551E-10</v>
      </c>
      <c r="GS39" s="92">
        <f t="shared" si="46"/>
        <v>5.2068660004917572E-10</v>
      </c>
      <c r="GT39" s="92">
        <f t="shared" si="46"/>
        <v>4.0705000049627544E-11</v>
      </c>
      <c r="GU39" s="92">
        <f t="shared" si="46"/>
        <v>2.2139587705663139E-11</v>
      </c>
      <c r="GV39" s="92">
        <f t="shared" si="46"/>
        <v>8.6656746434635264E-11</v>
      </c>
      <c r="GW39" s="92">
        <f t="shared" si="46"/>
        <v>2.5811183662826084E-10</v>
      </c>
      <c r="GX39" s="92">
        <f t="shared" si="46"/>
        <v>6.2129747200094653E-11</v>
      </c>
      <c r="GY39" s="92">
        <f t="shared" si="46"/>
        <v>1.7341899537674293E-10</v>
      </c>
      <c r="GZ39" s="92">
        <f t="shared" si="46"/>
        <v>1.9522766301817062E-9</v>
      </c>
      <c r="HA39" s="92">
        <f t="shared" si="46"/>
        <v>4.4696436178277452E-13</v>
      </c>
      <c r="HC39" s="92">
        <f t="shared" si="58"/>
        <v>3.105232320213614E-22</v>
      </c>
      <c r="HD39" s="92">
        <f t="shared" si="47"/>
        <v>3.9004405004237595E-19</v>
      </c>
      <c r="HE39" s="92">
        <f t="shared" si="47"/>
        <v>2.4367124426753064E-25</v>
      </c>
      <c r="HF39" s="92">
        <f t="shared" si="47"/>
        <v>1.1060380943959984E-25</v>
      </c>
      <c r="HG39" s="92">
        <f t="shared" si="47"/>
        <v>2.1155823372463652E-27</v>
      </c>
      <c r="HH39" s="92">
        <f t="shared" si="47"/>
        <v>1.3889346660237741E-28</v>
      </c>
      <c r="HI39" s="92">
        <f t="shared" si="47"/>
        <v>1.1017255103132308E-29</v>
      </c>
      <c r="HJ39" s="92">
        <f t="shared" si="47"/>
        <v>2.7233175796308904E-31</v>
      </c>
      <c r="HK39" s="92">
        <f t="shared" si="47"/>
        <v>1.7001229035540736E-31</v>
      </c>
      <c r="HL39" s="92">
        <f t="shared" si="47"/>
        <v>3.5295926913310257E-31</v>
      </c>
      <c r="HM39" s="92">
        <f t="shared" si="47"/>
        <v>2.3870489489006136E-31</v>
      </c>
      <c r="HN39" s="92">
        <f t="shared" si="47"/>
        <v>6.9049973504679221E-30</v>
      </c>
      <c r="HO39" s="92">
        <f t="shared" si="47"/>
        <v>9.0104226880151156E-28</v>
      </c>
      <c r="HP39" s="92">
        <f t="shared" si="47"/>
        <v>7.0054560027696453E-28</v>
      </c>
      <c r="HQ39" s="92">
        <f t="shared" si="47"/>
        <v>1.6961698331774863E-38</v>
      </c>
      <c r="HS39" s="92">
        <f t="shared" si="55"/>
        <v>2.3598890976172667E-69</v>
      </c>
      <c r="HT39" s="92">
        <f t="shared" si="48"/>
        <v>1.1307018553261367E-56</v>
      </c>
      <c r="HU39" s="92">
        <f t="shared" si="48"/>
        <v>2.0179507375338059E-75</v>
      </c>
      <c r="HV39" s="92">
        <f t="shared" si="48"/>
        <v>4.0751265478621527E-77</v>
      </c>
      <c r="HW39" s="92">
        <f t="shared" si="48"/>
        <v>6.2640221913259253E-83</v>
      </c>
      <c r="HX39" s="92">
        <f t="shared" si="48"/>
        <v>2.1780212058007504E-87</v>
      </c>
      <c r="HY39" s="92">
        <f t="shared" si="48"/>
        <v>8.0170305883068285E-91</v>
      </c>
      <c r="HZ39" s="92">
        <f t="shared" si="48"/>
        <v>3.2999195936112868E-95</v>
      </c>
      <c r="IA39" s="92">
        <f t="shared" si="48"/>
        <v>6.7267218532739537E-96</v>
      </c>
      <c r="IB39" s="92">
        <f t="shared" si="48"/>
        <v>4.970998963968225E-95</v>
      </c>
      <c r="IC39" s="92">
        <f t="shared" si="48"/>
        <v>1.4909658077761678E-95</v>
      </c>
      <c r="ID39" s="92">
        <f t="shared" si="48"/>
        <v>5.8415485635225691E-91</v>
      </c>
      <c r="IE39" s="92">
        <f t="shared" si="48"/>
        <v>1.4974132080577627E-84</v>
      </c>
      <c r="IF39" s="92">
        <f t="shared" si="48"/>
        <v>4.5549126871378543E-54</v>
      </c>
      <c r="IG39" s="92">
        <f t="shared" si="48"/>
        <v>2.96640582010136E-44</v>
      </c>
      <c r="II39" s="92">
        <f t="shared" si="56"/>
        <v>1.2839861649490288E-159</v>
      </c>
      <c r="IJ39" s="92">
        <f t="shared" si="49"/>
        <v>1.0204110139077745E-123</v>
      </c>
      <c r="IK39" s="92">
        <f t="shared" si="49"/>
        <v>4.3009171013748837E-165</v>
      </c>
      <c r="IL39" s="92">
        <f t="shared" si="49"/>
        <v>1.6448920517025625E-170</v>
      </c>
      <c r="IM39" s="92">
        <f t="shared" si="49"/>
        <v>3.7854031936389378E-183</v>
      </c>
      <c r="IN39" s="92">
        <f t="shared" si="49"/>
        <v>6.5028160020760741E-196</v>
      </c>
      <c r="IO39" s="92">
        <f t="shared" si="49"/>
        <v>3.5973468842355566E-204</v>
      </c>
      <c r="IP39" s="92">
        <f t="shared" si="49"/>
        <v>8.2236751810639216E-214</v>
      </c>
      <c r="IQ39" s="92">
        <f t="shared" si="49"/>
        <v>1.1227456226719789E-214</v>
      </c>
      <c r="IR39" s="92">
        <f t="shared" si="49"/>
        <v>7.2393006008789985E-213</v>
      </c>
      <c r="IS39" s="92">
        <f t="shared" si="49"/>
        <v>1.4851423533904761E-213</v>
      </c>
      <c r="IT39" s="92">
        <f t="shared" si="49"/>
        <v>5.3079883470693324E-202</v>
      </c>
      <c r="IU39" s="92">
        <f t="shared" si="49"/>
        <v>2.4419952432823008E-186</v>
      </c>
      <c r="IV39" s="92">
        <f t="shared" si="49"/>
        <v>6.7885472339236141E-154</v>
      </c>
      <c r="IW39" s="92">
        <f t="shared" si="49"/>
        <v>2.6616354648015722E-114</v>
      </c>
      <c r="IY39" s="92">
        <f t="shared" si="57"/>
        <v>8.1525133673715067E-8</v>
      </c>
      <c r="IZ39" s="92">
        <f t="shared" si="50"/>
        <v>5.4959749978246662E-8</v>
      </c>
      <c r="JA39" s="92">
        <f t="shared" si="50"/>
        <v>5.2825727030204421E-9</v>
      </c>
      <c r="JB39" s="92">
        <f t="shared" si="50"/>
        <v>2.5613523869003195E-9</v>
      </c>
      <c r="JC39" s="92">
        <f t="shared" si="50"/>
        <v>6.3565436756237608E-10</v>
      </c>
      <c r="JD39" s="92">
        <f t="shared" si="50"/>
        <v>7.0664845543302551E-10</v>
      </c>
      <c r="JE39" s="92">
        <f t="shared" si="50"/>
        <v>5.2068660004917572E-10</v>
      </c>
      <c r="JF39" s="92">
        <f t="shared" si="50"/>
        <v>4.0705000049627544E-11</v>
      </c>
      <c r="JG39" s="92">
        <f t="shared" si="50"/>
        <v>2.2139587705663139E-11</v>
      </c>
      <c r="JH39" s="92">
        <f t="shared" si="50"/>
        <v>8.6656746434635264E-11</v>
      </c>
      <c r="JI39" s="92">
        <f t="shared" si="50"/>
        <v>2.5811183662826084E-10</v>
      </c>
      <c r="JJ39" s="92">
        <f t="shared" si="50"/>
        <v>6.2129747200094653E-11</v>
      </c>
      <c r="JK39" s="92">
        <f t="shared" si="50"/>
        <v>1.7341899537674293E-10</v>
      </c>
      <c r="JL39" s="92">
        <f t="shared" si="50"/>
        <v>1.9522766301817062E-9</v>
      </c>
      <c r="JM39" s="92">
        <f t="shared" si="50"/>
        <v>4.4696436178277452E-13</v>
      </c>
    </row>
    <row r="40" spans="2:273" x14ac:dyDescent="0.25">
      <c r="B40" s="2">
        <v>13</v>
      </c>
      <c r="C40" s="37">
        <v>66.39</v>
      </c>
      <c r="D40" s="37">
        <v>67.462999999999994</v>
      </c>
      <c r="E40" s="37">
        <v>69.462999999999994</v>
      </c>
      <c r="F40" s="37">
        <v>70.340999999999994</v>
      </c>
      <c r="G40" s="37">
        <v>70.512</v>
      </c>
      <c r="H40" s="37">
        <v>73.366</v>
      </c>
      <c r="I40" s="37">
        <v>74.268000000000001</v>
      </c>
      <c r="J40" s="37">
        <v>74.697999999999993</v>
      </c>
      <c r="K40" s="37">
        <v>72.278999999999996</v>
      </c>
      <c r="L40" s="37">
        <v>73.465000000000003</v>
      </c>
      <c r="M40" s="37">
        <v>69.659000000000006</v>
      </c>
      <c r="N40" s="37">
        <v>69.122</v>
      </c>
      <c r="O40" s="37">
        <v>73.024000000000001</v>
      </c>
      <c r="P40" s="37">
        <v>72.024000000000001</v>
      </c>
      <c r="Q40" s="37">
        <v>75.146000000000001</v>
      </c>
      <c r="S40" s="4">
        <f t="shared" si="7"/>
        <v>67.481980499320187</v>
      </c>
      <c r="T40" s="4">
        <f t="shared" si="7"/>
        <v>68.04761072827354</v>
      </c>
      <c r="U40" s="4">
        <f t="shared" si="7"/>
        <v>71.141379654036598</v>
      </c>
      <c r="V40" s="4">
        <f t="shared" si="7"/>
        <v>72.083249708666258</v>
      </c>
      <c r="W40" s="4">
        <f t="shared" si="7"/>
        <v>72.540474636043214</v>
      </c>
      <c r="X40" s="4">
        <f t="shared" si="7"/>
        <v>74.217859610701026</v>
      </c>
      <c r="Y40" s="4">
        <f t="shared" si="7"/>
        <v>75.466360706843759</v>
      </c>
      <c r="Z40" s="4">
        <f t="shared" si="7"/>
        <v>75.008117415361937</v>
      </c>
      <c r="AA40" s="4">
        <f t="shared" si="7"/>
        <v>73.189836576681131</v>
      </c>
      <c r="AB40" s="4">
        <f t="shared" si="7"/>
        <v>72.715062419189223</v>
      </c>
      <c r="AC40" s="4">
        <f t="shared" si="7"/>
        <v>70.484836294744895</v>
      </c>
      <c r="AD40" s="4">
        <f t="shared" si="7"/>
        <v>70.120534976798126</v>
      </c>
      <c r="AE40" s="4">
        <f t="shared" si="7"/>
        <v>72.229636195836278</v>
      </c>
      <c r="AF40" s="4">
        <f t="shared" si="7"/>
        <v>72.344144046484772</v>
      </c>
      <c r="AG40" s="4">
        <f t="shared" si="7"/>
        <v>71.951125635288562</v>
      </c>
      <c r="AI40" s="4">
        <f t="shared" si="8"/>
        <v>-1.0919804993201865</v>
      </c>
      <c r="AJ40" s="4">
        <f t="shared" si="8"/>
        <v>-0.58461072827354599</v>
      </c>
      <c r="AK40" s="4">
        <f t="shared" si="8"/>
        <v>-1.6783796540366041</v>
      </c>
      <c r="AL40" s="4">
        <f t="shared" si="8"/>
        <v>-1.7422497086662645</v>
      </c>
      <c r="AM40" s="4">
        <f t="shared" si="8"/>
        <v>-2.0284746360432138</v>
      </c>
      <c r="AN40" s="4">
        <f t="shared" si="8"/>
        <v>-0.85185961070102678</v>
      </c>
      <c r="AO40" s="4">
        <f t="shared" si="8"/>
        <v>-1.1983607068437578</v>
      </c>
      <c r="AP40" s="4">
        <f t="shared" si="8"/>
        <v>-0.31011741536194393</v>
      </c>
      <c r="AQ40" s="4">
        <f t="shared" si="8"/>
        <v>-0.9108365766811346</v>
      </c>
      <c r="AR40" s="4">
        <f t="shared" si="8"/>
        <v>0.74993758081077999</v>
      </c>
      <c r="AS40" s="4">
        <f t="shared" si="8"/>
        <v>-0.82583629474488873</v>
      </c>
      <c r="AT40" s="4">
        <f t="shared" si="8"/>
        <v>-0.99853497679812619</v>
      </c>
      <c r="AU40" s="4">
        <f t="shared" si="8"/>
        <v>0.79436380416372288</v>
      </c>
      <c r="AV40" s="4">
        <f t="shared" si="8"/>
        <v>-0.32014404648477068</v>
      </c>
      <c r="AW40" s="4">
        <f t="shared" si="8"/>
        <v>3.1948743647114384</v>
      </c>
      <c r="AY40" s="2">
        <f t="shared" si="51"/>
        <v>67.481789193291462</v>
      </c>
      <c r="AZ40" s="2">
        <f t="shared" si="9"/>
        <v>68.047473815878277</v>
      </c>
      <c r="BA40" s="2">
        <f t="shared" si="9"/>
        <v>71.141364487402541</v>
      </c>
      <c r="BB40" s="2">
        <f t="shared" si="9"/>
        <v>72.083242137569712</v>
      </c>
      <c r="BC40" s="2">
        <f t="shared" si="9"/>
        <v>72.540472513253675</v>
      </c>
      <c r="BD40" s="2">
        <f t="shared" si="9"/>
        <v>74.217857323907452</v>
      </c>
      <c r="BE40" s="2">
        <f t="shared" si="9"/>
        <v>75.466358987846846</v>
      </c>
      <c r="BF40" s="2">
        <f t="shared" si="9"/>
        <v>75.008117257351955</v>
      </c>
      <c r="BG40" s="2">
        <f t="shared" si="9"/>
        <v>73.189836485381633</v>
      </c>
      <c r="BH40" s="2">
        <f t="shared" si="9"/>
        <v>72.715062093563219</v>
      </c>
      <c r="BI40" s="2">
        <f t="shared" si="9"/>
        <v>70.48483540322384</v>
      </c>
      <c r="BJ40" s="2">
        <f t="shared" si="9"/>
        <v>70.120534742048179</v>
      </c>
      <c r="BK40" s="2">
        <f t="shared" si="9"/>
        <v>72.229635580871431</v>
      </c>
      <c r="BL40" s="2">
        <f t="shared" si="9"/>
        <v>72.344138445207136</v>
      </c>
      <c r="BM40" s="2">
        <f t="shared" si="9"/>
        <v>71.951125633582095</v>
      </c>
      <c r="BO40" s="2">
        <f t="shared" si="10"/>
        <v>66.39</v>
      </c>
      <c r="BP40" s="2">
        <f t="shared" si="11"/>
        <v>67.462999999999994</v>
      </c>
      <c r="BQ40" s="2">
        <f t="shared" si="12"/>
        <v>69.462999999999994</v>
      </c>
      <c r="BR40" s="2">
        <f t="shared" si="13"/>
        <v>70.340999999999994</v>
      </c>
      <c r="BS40" s="2">
        <f t="shared" si="14"/>
        <v>70.512</v>
      </c>
      <c r="BT40" s="2">
        <f t="shared" si="15"/>
        <v>73.366</v>
      </c>
      <c r="BU40" s="2">
        <f t="shared" si="16"/>
        <v>74.268000000000001</v>
      </c>
      <c r="BV40" s="2">
        <f t="shared" si="17"/>
        <v>74.697999999999993</v>
      </c>
      <c r="BW40" s="2">
        <f t="shared" si="18"/>
        <v>72.278999999999996</v>
      </c>
      <c r="BX40" s="2">
        <f t="shared" si="19"/>
        <v>73.465000000000003</v>
      </c>
      <c r="BY40" s="2">
        <f t="shared" si="20"/>
        <v>69.659000000000006</v>
      </c>
      <c r="BZ40" s="2">
        <f t="shared" si="21"/>
        <v>69.122</v>
      </c>
      <c r="CA40" s="2">
        <f t="shared" si="22"/>
        <v>73.024000000000001</v>
      </c>
      <c r="CB40" s="2">
        <f t="shared" si="23"/>
        <v>72.024000000000001</v>
      </c>
      <c r="CC40" s="2">
        <f t="shared" si="24"/>
        <v>75.146000000000001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67.52431341463415</v>
      </c>
      <c r="DL40" s="2">
        <f t="shared" si="41"/>
        <v>68.302852439024363</v>
      </c>
      <c r="DM40" s="2">
        <f t="shared" si="41"/>
        <v>70.856161035032272</v>
      </c>
      <c r="DN40" s="2">
        <f t="shared" si="41"/>
        <v>71.911307727628753</v>
      </c>
      <c r="DO40" s="2">
        <f t="shared" si="41"/>
        <v>72.55319208698279</v>
      </c>
      <c r="DP40" s="2">
        <f t="shared" si="41"/>
        <v>74.233882210812453</v>
      </c>
      <c r="DQ40" s="2">
        <f t="shared" si="41"/>
        <v>75.502709755360925</v>
      </c>
      <c r="DR40" s="2">
        <f t="shared" si="41"/>
        <v>74.802768225157351</v>
      </c>
      <c r="DS40" s="2">
        <f t="shared" si="41"/>
        <v>73.076634146341476</v>
      </c>
      <c r="DT40" s="2">
        <f t="shared" si="41"/>
        <v>72.627254756871054</v>
      </c>
      <c r="DU40" s="2">
        <f t="shared" si="41"/>
        <v>70.32547115675024</v>
      </c>
      <c r="DV40" s="2">
        <f t="shared" si="41"/>
        <v>69.987788885533064</v>
      </c>
      <c r="DW40" s="2">
        <f t="shared" si="41"/>
        <v>72.073632417195213</v>
      </c>
      <c r="DX40" s="2">
        <f t="shared" si="41"/>
        <v>72.519458606812009</v>
      </c>
      <c r="DY40" s="2">
        <f t="shared" si="41"/>
        <v>71.959101821862362</v>
      </c>
      <c r="EA40" s="2">
        <f t="shared" si="42"/>
        <v>66.960144370860917</v>
      </c>
      <c r="EB40" s="2">
        <f t="shared" si="42"/>
        <v>64.909759304258841</v>
      </c>
      <c r="EC40" s="2">
        <f t="shared" si="42"/>
        <v>75.22723223052293</v>
      </c>
      <c r="ED40" s="2">
        <f t="shared" si="42"/>
        <v>74.675046016745995</v>
      </c>
      <c r="EE40" s="2">
        <f t="shared" si="42"/>
        <v>72.345699697120736</v>
      </c>
      <c r="EF40" s="2">
        <f t="shared" si="42"/>
        <v>73.969668670552068</v>
      </c>
      <c r="EG40" s="2">
        <f t="shared" si="42"/>
        <v>74.905329475221947</v>
      </c>
      <c r="EH40" s="2">
        <f t="shared" si="42"/>
        <v>78.558705352870177</v>
      </c>
      <c r="EI40" s="2">
        <f t="shared" si="42"/>
        <v>75.157850165074876</v>
      </c>
      <c r="EJ40" s="2">
        <f t="shared" si="42"/>
        <v>74.19508530833626</v>
      </c>
      <c r="EK40" s="2">
        <f t="shared" si="42"/>
        <v>73.093923797841015</v>
      </c>
      <c r="EL40" s="2">
        <f t="shared" si="42"/>
        <v>72.520300567394358</v>
      </c>
      <c r="EM40" s="2">
        <f t="shared" si="42"/>
        <v>74.88270625407165</v>
      </c>
      <c r="EN40" s="2">
        <f t="shared" si="42"/>
        <v>69.71102955004244</v>
      </c>
      <c r="EO40" s="2">
        <f t="shared" si="42"/>
        <v>71.790420449187224</v>
      </c>
      <c r="EQ40" s="2">
        <f t="shared" si="43"/>
        <v>63.995191619466404</v>
      </c>
      <c r="ER40" s="2">
        <f t="shared" si="43"/>
        <v>64.494310662353001</v>
      </c>
      <c r="ES40" s="2">
        <f t="shared" si="43"/>
        <v>71.066465663514862</v>
      </c>
      <c r="ET40" s="2">
        <f t="shared" si="43"/>
        <v>70.682871137099525</v>
      </c>
      <c r="EU40" s="2">
        <f t="shared" si="43"/>
        <v>69.541601409088003</v>
      </c>
      <c r="EV40" s="2">
        <f t="shared" si="43"/>
        <v>70.885062675071467</v>
      </c>
      <c r="EW40" s="2">
        <f t="shared" si="43"/>
        <v>71.962510977003546</v>
      </c>
      <c r="EX40" s="2">
        <f t="shared" si="43"/>
        <v>72.381928342439167</v>
      </c>
      <c r="EY40" s="2">
        <f t="shared" si="43"/>
        <v>70.441897731936621</v>
      </c>
      <c r="EZ40" s="2">
        <f t="shared" si="43"/>
        <v>70.099747616195799</v>
      </c>
      <c r="FA40" s="2">
        <f t="shared" si="43"/>
        <v>69.213344726888764</v>
      </c>
      <c r="FB40" s="2">
        <f t="shared" si="43"/>
        <v>69.614636617344985</v>
      </c>
      <c r="FC40" s="2">
        <f t="shared" si="43"/>
        <v>70.555625700506965</v>
      </c>
      <c r="FD40" s="2">
        <f t="shared" si="43"/>
        <v>70.160592206639137</v>
      </c>
      <c r="FE40" s="2">
        <f t="shared" si="43"/>
        <v>74.99653228581839</v>
      </c>
      <c r="FG40" s="2">
        <f t="shared" si="44"/>
        <v>7.5369872760289336E-2</v>
      </c>
      <c r="FH40" s="2">
        <f t="shared" si="44"/>
        <v>7.5264005964020955E-2</v>
      </c>
      <c r="FI40" s="2">
        <f t="shared" si="44"/>
        <v>6.5250211314272333E-2</v>
      </c>
      <c r="FJ40" s="2">
        <f t="shared" si="44"/>
        <v>6.221376184915102E-2</v>
      </c>
      <c r="FK40" s="2">
        <f t="shared" si="44"/>
        <v>6.1269400953515019E-2</v>
      </c>
      <c r="FL40" s="2">
        <f t="shared" si="44"/>
        <v>6.0627689955696173E-2</v>
      </c>
      <c r="FM40" s="2">
        <f t="shared" si="44"/>
        <v>6.0839159514728909E-2</v>
      </c>
      <c r="FN40" s="2">
        <f t="shared" si="44"/>
        <v>5.4677413647328921E-2</v>
      </c>
      <c r="FO40" s="2">
        <f t="shared" si="44"/>
        <v>5.4398559109167972E-2</v>
      </c>
      <c r="FP40" s="2">
        <f t="shared" si="44"/>
        <v>5.6011865507852587E-2</v>
      </c>
      <c r="FQ40" s="2">
        <f t="shared" si="44"/>
        <v>5.7567411409393754E-2</v>
      </c>
      <c r="FR40" s="2">
        <f t="shared" si="44"/>
        <v>5.2418714802034957E-2</v>
      </c>
      <c r="FS40" s="2">
        <f t="shared" si="44"/>
        <v>5.5538096364735334E-2</v>
      </c>
      <c r="FT40" s="2">
        <f t="shared" si="44"/>
        <v>6.2426664012323274E-2</v>
      </c>
      <c r="FU40" s="2">
        <f t="shared" si="44"/>
        <v>4.7310644572955196E-2</v>
      </c>
      <c r="FW40" s="2">
        <f t="shared" si="53"/>
        <v>9.6875007592681286E-7</v>
      </c>
      <c r="FX40" s="2">
        <f t="shared" si="45"/>
        <v>2.024834184427766E-6</v>
      </c>
      <c r="FY40" s="2">
        <f t="shared" si="45"/>
        <v>2.3713912023323541E-6</v>
      </c>
      <c r="FZ40" s="2">
        <f t="shared" si="45"/>
        <v>2.0404395603204672E-6</v>
      </c>
      <c r="GA40" s="2">
        <f t="shared" si="45"/>
        <v>2.3677129611162956E-6</v>
      </c>
      <c r="GB40" s="2">
        <f t="shared" si="45"/>
        <v>2.01980544929462E-6</v>
      </c>
      <c r="GC40" s="2">
        <f t="shared" si="45"/>
        <v>2.2608800856584287E-6</v>
      </c>
      <c r="GD40" s="2">
        <f t="shared" si="45"/>
        <v>2.5734732988503956E-6</v>
      </c>
      <c r="GE40" s="2">
        <f t="shared" si="45"/>
        <v>2.7170702088686837E-6</v>
      </c>
      <c r="GF40" s="2">
        <f t="shared" si="45"/>
        <v>2.3874210982185738E-6</v>
      </c>
      <c r="GG40" s="2">
        <f t="shared" si="45"/>
        <v>2.1660899934320092E-6</v>
      </c>
      <c r="GH40" s="2">
        <f t="shared" si="45"/>
        <v>1.7727683876022377E-6</v>
      </c>
      <c r="GI40" s="2">
        <f t="shared" si="45"/>
        <v>1.7216623999172128E-6</v>
      </c>
      <c r="GJ40" s="2">
        <f t="shared" si="45"/>
        <v>1.5471136054902861E-6</v>
      </c>
      <c r="GK40" s="2">
        <f t="shared" si="45"/>
        <v>1.3212853021347255E-6</v>
      </c>
      <c r="GM40" s="92">
        <f t="shared" si="54"/>
        <v>1.4231146060907308E-7</v>
      </c>
      <c r="GN40" s="92">
        <f t="shared" si="46"/>
        <v>9.7920125355851296E-8</v>
      </c>
      <c r="GO40" s="92">
        <f t="shared" si="46"/>
        <v>1.0259122537554841E-8</v>
      </c>
      <c r="GP40" s="92">
        <f t="shared" si="46"/>
        <v>5.0971950801597755E-9</v>
      </c>
      <c r="GQ40" s="92">
        <f t="shared" si="46"/>
        <v>1.3515296743895689E-9</v>
      </c>
      <c r="GR40" s="92">
        <f t="shared" si="46"/>
        <v>1.4900742828966637E-9</v>
      </c>
      <c r="GS40" s="92">
        <f t="shared" si="46"/>
        <v>1.1160740332127916E-9</v>
      </c>
      <c r="GT40" s="92">
        <f t="shared" si="46"/>
        <v>9.6016526499208779E-11</v>
      </c>
      <c r="GU40" s="92">
        <f t="shared" si="46"/>
        <v>5.3733268666337492E-11</v>
      </c>
      <c r="GV40" s="92">
        <f t="shared" si="46"/>
        <v>1.9834870499625601E-10</v>
      </c>
      <c r="GW40" s="92">
        <f t="shared" si="46"/>
        <v>5.6411524437859052E-10</v>
      </c>
      <c r="GX40" s="92">
        <f t="shared" si="46"/>
        <v>1.4176429728908572E-10</v>
      </c>
      <c r="GY40" s="92">
        <f t="shared" si="46"/>
        <v>3.8262230595937938E-10</v>
      </c>
      <c r="GZ40" s="92">
        <f t="shared" si="46"/>
        <v>3.9422025169536861E-9</v>
      </c>
      <c r="HA40" s="92">
        <f t="shared" si="46"/>
        <v>1.2526950686170207E-12</v>
      </c>
      <c r="HC40" s="92">
        <f t="shared" si="58"/>
        <v>1.0967264238512875E-21</v>
      </c>
      <c r="HD40" s="92">
        <f t="shared" si="47"/>
        <v>1.149976556941881E-18</v>
      </c>
      <c r="HE40" s="92">
        <f t="shared" si="47"/>
        <v>1.0589572073845915E-24</v>
      </c>
      <c r="HF40" s="92">
        <f t="shared" si="47"/>
        <v>4.8923709282649286E-25</v>
      </c>
      <c r="HG40" s="92">
        <f t="shared" si="47"/>
        <v>1.061471518950757E-26</v>
      </c>
      <c r="HH40" s="92">
        <f t="shared" si="47"/>
        <v>7.4938648872062666E-28</v>
      </c>
      <c r="HI40" s="92">
        <f t="shared" si="47"/>
        <v>6.4704208518212067E-29</v>
      </c>
      <c r="HJ40" s="92">
        <f t="shared" si="47"/>
        <v>1.786739175198478E-30</v>
      </c>
      <c r="HK40" s="92">
        <f t="shared" si="47"/>
        <v>1.1358794781490191E-30</v>
      </c>
      <c r="HL40" s="92">
        <f t="shared" si="47"/>
        <v>2.2734450082711026E-30</v>
      </c>
      <c r="HM40" s="92">
        <f t="shared" si="47"/>
        <v>1.5292024435808182E-30</v>
      </c>
      <c r="HN40" s="92">
        <f t="shared" si="47"/>
        <v>3.9151652005601214E-29</v>
      </c>
      <c r="HO40" s="92">
        <f t="shared" si="47"/>
        <v>4.4615993716810695E-27</v>
      </c>
      <c r="HP40" s="92">
        <f t="shared" si="47"/>
        <v>3.4845078069714251E-27</v>
      </c>
      <c r="HQ40" s="92">
        <f t="shared" si="47"/>
        <v>1.653684971932597E-37</v>
      </c>
      <c r="HS40" s="92">
        <f t="shared" si="55"/>
        <v>3.2930310085187696E-68</v>
      </c>
      <c r="HT40" s="92">
        <f t="shared" si="48"/>
        <v>1.0259276881824661E-55</v>
      </c>
      <c r="HU40" s="92">
        <f t="shared" si="48"/>
        <v>4.0124640939792314E-74</v>
      </c>
      <c r="HV40" s="92">
        <f t="shared" si="48"/>
        <v>8.5094399118485442E-76</v>
      </c>
      <c r="HW40" s="92">
        <f t="shared" si="48"/>
        <v>1.7097989000207075E-81</v>
      </c>
      <c r="HX40" s="92">
        <f t="shared" si="48"/>
        <v>7.0096920846643511E-86</v>
      </c>
      <c r="HY40" s="92">
        <f t="shared" si="48"/>
        <v>3.0714621181527782E-89</v>
      </c>
      <c r="HZ40" s="92">
        <f t="shared" si="48"/>
        <v>1.5666862633074251E-93</v>
      </c>
      <c r="IA40" s="92">
        <f t="shared" si="48"/>
        <v>3.3185988183036218E-94</v>
      </c>
      <c r="IB40" s="92">
        <f t="shared" si="48"/>
        <v>2.2804623876806494E-93</v>
      </c>
      <c r="IC40" s="92">
        <f t="shared" si="48"/>
        <v>6.7624478932356976E-94</v>
      </c>
      <c r="ID40" s="92">
        <f t="shared" si="48"/>
        <v>2.0605084194482082E-89</v>
      </c>
      <c r="IE40" s="92">
        <f t="shared" si="48"/>
        <v>4.0146898992713962E-83</v>
      </c>
      <c r="IF40" s="92">
        <f t="shared" si="48"/>
        <v>3.5729947437787179E-53</v>
      </c>
      <c r="IG40" s="92">
        <f t="shared" si="48"/>
        <v>1.5528645310560909E-43</v>
      </c>
      <c r="II40" s="92">
        <f t="shared" si="56"/>
        <v>1.5278776072061903E-157</v>
      </c>
      <c r="IJ40" s="92">
        <f t="shared" si="49"/>
        <v>5.0282276154698872E-122</v>
      </c>
      <c r="IK40" s="92">
        <f t="shared" si="49"/>
        <v>8.4717086929355284E-163</v>
      </c>
      <c r="IL40" s="92">
        <f t="shared" si="49"/>
        <v>3.6288640594075489E-168</v>
      </c>
      <c r="IM40" s="92">
        <f t="shared" si="49"/>
        <v>1.336521936042205E-180</v>
      </c>
      <c r="IN40" s="92">
        <f t="shared" si="49"/>
        <v>3.2185208042331723E-193</v>
      </c>
      <c r="IO40" s="92">
        <f t="shared" si="49"/>
        <v>2.4507978936256054E-201</v>
      </c>
      <c r="IP40" s="92">
        <f t="shared" si="49"/>
        <v>8.1841568865341092E-211</v>
      </c>
      <c r="IQ40" s="92">
        <f t="shared" si="49"/>
        <v>1.1831492645623677E-211</v>
      </c>
      <c r="IR40" s="92">
        <f t="shared" si="49"/>
        <v>6.7162019513001822E-210</v>
      </c>
      <c r="IS40" s="92">
        <f t="shared" si="49"/>
        <v>1.3393572764013441E-210</v>
      </c>
      <c r="IT40" s="92">
        <f t="shared" si="49"/>
        <v>2.9986963221046566E-199</v>
      </c>
      <c r="IU40" s="92">
        <f t="shared" si="49"/>
        <v>8.2955009991073687E-184</v>
      </c>
      <c r="IV40" s="92">
        <f t="shared" si="49"/>
        <v>7.9671296987009242E-152</v>
      </c>
      <c r="IW40" s="92">
        <f t="shared" si="49"/>
        <v>8.6765123368513793E-113</v>
      </c>
      <c r="IY40" s="92">
        <f t="shared" si="57"/>
        <v>1.4231146060907417E-7</v>
      </c>
      <c r="IZ40" s="92">
        <f t="shared" si="50"/>
        <v>9.7920125357001275E-8</v>
      </c>
      <c r="JA40" s="92">
        <f t="shared" si="50"/>
        <v>1.0259122537554842E-8</v>
      </c>
      <c r="JB40" s="92">
        <f t="shared" si="50"/>
        <v>5.0971950801597763E-9</v>
      </c>
      <c r="JC40" s="92">
        <f t="shared" si="50"/>
        <v>1.3515296743895689E-9</v>
      </c>
      <c r="JD40" s="92">
        <f t="shared" si="50"/>
        <v>1.4900742828966637E-9</v>
      </c>
      <c r="JE40" s="92">
        <f t="shared" si="50"/>
        <v>1.1160740332127916E-9</v>
      </c>
      <c r="JF40" s="92">
        <f t="shared" si="50"/>
        <v>9.6016526499208779E-11</v>
      </c>
      <c r="JG40" s="92">
        <f t="shared" si="50"/>
        <v>5.3733268666337492E-11</v>
      </c>
      <c r="JH40" s="92">
        <f t="shared" si="50"/>
        <v>1.9834870499625601E-10</v>
      </c>
      <c r="JI40" s="92">
        <f t="shared" si="50"/>
        <v>5.6411524437859052E-10</v>
      </c>
      <c r="JJ40" s="92">
        <f t="shared" si="50"/>
        <v>1.4176429728908572E-10</v>
      </c>
      <c r="JK40" s="92">
        <f t="shared" si="50"/>
        <v>3.8262230595937938E-10</v>
      </c>
      <c r="JL40" s="92">
        <f t="shared" si="50"/>
        <v>3.9422025169536861E-9</v>
      </c>
      <c r="JM40" s="92">
        <f t="shared" si="50"/>
        <v>1.2526950686170207E-12</v>
      </c>
    </row>
    <row r="41" spans="2:273" x14ac:dyDescent="0.25">
      <c r="B41" s="2">
        <v>14</v>
      </c>
      <c r="C41" s="37">
        <v>65.194999999999993</v>
      </c>
      <c r="D41" s="37">
        <v>67.293000000000006</v>
      </c>
      <c r="E41" s="37">
        <v>69.512</v>
      </c>
      <c r="F41" s="37">
        <v>69.950999999999993</v>
      </c>
      <c r="G41" s="37">
        <v>73.634</v>
      </c>
      <c r="H41" s="37">
        <v>75.072999999999993</v>
      </c>
      <c r="I41" s="37">
        <v>75.537000000000006</v>
      </c>
      <c r="J41" s="37">
        <v>74.162999999999997</v>
      </c>
      <c r="K41" s="37">
        <v>73.162999999999997</v>
      </c>
      <c r="L41" s="37">
        <v>71.953000000000003</v>
      </c>
      <c r="M41" s="37">
        <v>69.756</v>
      </c>
      <c r="N41" s="37">
        <v>69.683000000000007</v>
      </c>
      <c r="O41" s="37">
        <v>73</v>
      </c>
      <c r="P41" s="37">
        <v>73.049000000000007</v>
      </c>
      <c r="Q41" s="37">
        <v>73.293000000000006</v>
      </c>
      <c r="S41" s="4">
        <f t="shared" si="7"/>
        <v>67.716981741790747</v>
      </c>
      <c r="T41" s="4">
        <f t="shared" si="7"/>
        <v>68.265881056539001</v>
      </c>
      <c r="U41" s="4">
        <f t="shared" si="7"/>
        <v>71.435734866231726</v>
      </c>
      <c r="V41" s="4">
        <f t="shared" si="7"/>
        <v>72.394164408946764</v>
      </c>
      <c r="W41" s="4">
        <f t="shared" si="7"/>
        <v>72.861813705397296</v>
      </c>
      <c r="X41" s="4">
        <f t="shared" si="7"/>
        <v>74.449617559584624</v>
      </c>
      <c r="Y41" s="4">
        <f t="shared" si="7"/>
        <v>75.653664985525253</v>
      </c>
      <c r="Z41" s="4">
        <f t="shared" si="7"/>
        <v>75.217935714151977</v>
      </c>
      <c r="AA41" s="4">
        <f t="shared" si="7"/>
        <v>73.409795333946789</v>
      </c>
      <c r="AB41" s="4">
        <f t="shared" si="7"/>
        <v>72.954767217254016</v>
      </c>
      <c r="AC41" s="4">
        <f t="shared" si="7"/>
        <v>70.700163832856532</v>
      </c>
      <c r="AD41" s="4">
        <f t="shared" si="7"/>
        <v>70.376798353453424</v>
      </c>
      <c r="AE41" s="4">
        <f t="shared" si="7"/>
        <v>72.506501955677052</v>
      </c>
      <c r="AF41" s="4">
        <f t="shared" si="7"/>
        <v>72.51886200538226</v>
      </c>
      <c r="AG41" s="4">
        <f t="shared" si="7"/>
        <v>72.043949868311458</v>
      </c>
      <c r="AI41" s="4">
        <f t="shared" si="8"/>
        <v>-2.5219817417907535</v>
      </c>
      <c r="AJ41" s="4">
        <f t="shared" si="8"/>
        <v>-0.97288105653899493</v>
      </c>
      <c r="AK41" s="4">
        <f t="shared" si="8"/>
        <v>-1.923734866231726</v>
      </c>
      <c r="AL41" s="4">
        <f t="shared" si="8"/>
        <v>-2.443164408946771</v>
      </c>
      <c r="AM41" s="4">
        <f t="shared" si="8"/>
        <v>0.77218629460270449</v>
      </c>
      <c r="AN41" s="4">
        <f t="shared" si="8"/>
        <v>0.62338244041536939</v>
      </c>
      <c r="AO41" s="4">
        <f t="shared" si="8"/>
        <v>-0.11666498552524729</v>
      </c>
      <c r="AP41" s="4">
        <f t="shared" si="8"/>
        <v>-1.0549357141519806</v>
      </c>
      <c r="AQ41" s="4">
        <f t="shared" si="8"/>
        <v>-0.24679533394679254</v>
      </c>
      <c r="AR41" s="4">
        <f t="shared" si="8"/>
        <v>-1.0017672172540131</v>
      </c>
      <c r="AS41" s="4">
        <f t="shared" si="8"/>
        <v>-0.94416383285653183</v>
      </c>
      <c r="AT41" s="4">
        <f t="shared" si="8"/>
        <v>-0.69379835345341689</v>
      </c>
      <c r="AU41" s="4">
        <f t="shared" si="8"/>
        <v>0.49349804432294775</v>
      </c>
      <c r="AV41" s="4">
        <f t="shared" si="8"/>
        <v>0.53013799461774624</v>
      </c>
      <c r="AW41" s="4">
        <f t="shared" si="8"/>
        <v>1.2490501316885485</v>
      </c>
      <c r="AY41" s="2">
        <f t="shared" si="51"/>
        <v>67.716657093363608</v>
      </c>
      <c r="AZ41" s="2">
        <f t="shared" si="9"/>
        <v>68.265644087332333</v>
      </c>
      <c r="BA41" s="2">
        <f t="shared" si="9"/>
        <v>71.435706303661178</v>
      </c>
      <c r="BB41" s="2">
        <f t="shared" si="9"/>
        <v>72.39414980432521</v>
      </c>
      <c r="BC41" s="2">
        <f t="shared" si="9"/>
        <v>72.861809339067705</v>
      </c>
      <c r="BD41" s="2">
        <f t="shared" si="9"/>
        <v>74.449612893077514</v>
      </c>
      <c r="BE41" s="2">
        <f t="shared" si="9"/>
        <v>75.653661421727406</v>
      </c>
      <c r="BF41" s="2">
        <f t="shared" si="9"/>
        <v>75.217935354359142</v>
      </c>
      <c r="BG41" s="2">
        <f t="shared" si="9"/>
        <v>73.409795120218547</v>
      </c>
      <c r="BH41" s="2">
        <f t="shared" si="9"/>
        <v>72.954766497286357</v>
      </c>
      <c r="BI41" s="2">
        <f t="shared" si="9"/>
        <v>70.700161948488443</v>
      </c>
      <c r="BJ41" s="2">
        <f t="shared" si="9"/>
        <v>70.376797835675973</v>
      </c>
      <c r="BK41" s="2">
        <f t="shared" si="9"/>
        <v>72.506500643443829</v>
      </c>
      <c r="BL41" s="2">
        <f t="shared" si="9"/>
        <v>72.518851047250166</v>
      </c>
      <c r="BM41" s="2">
        <f t="shared" si="9"/>
        <v>72.043949863711191</v>
      </c>
      <c r="BO41" s="2">
        <f t="shared" si="10"/>
        <v>65.194999999999993</v>
      </c>
      <c r="BP41" s="2">
        <f t="shared" si="11"/>
        <v>67.293000000000006</v>
      </c>
      <c r="BQ41" s="2">
        <f t="shared" si="12"/>
        <v>69.512</v>
      </c>
      <c r="BR41" s="2">
        <f t="shared" si="13"/>
        <v>69.950999999999993</v>
      </c>
      <c r="BS41" s="2">
        <f t="shared" si="14"/>
        <v>73.634</v>
      </c>
      <c r="BT41" s="2">
        <f t="shared" si="15"/>
        <v>75.072999999999993</v>
      </c>
      <c r="BU41" s="2">
        <f t="shared" si="16"/>
        <v>75.537000000000006</v>
      </c>
      <c r="BV41" s="2">
        <f t="shared" si="17"/>
        <v>74.162999999999997</v>
      </c>
      <c r="BW41" s="2">
        <f t="shared" si="18"/>
        <v>73.162999999999997</v>
      </c>
      <c r="BX41" s="2">
        <f t="shared" si="19"/>
        <v>71.953000000000003</v>
      </c>
      <c r="BY41" s="2">
        <f t="shared" si="20"/>
        <v>69.756</v>
      </c>
      <c r="BZ41" s="2">
        <f t="shared" si="21"/>
        <v>69.683000000000007</v>
      </c>
      <c r="CA41" s="2">
        <f t="shared" si="22"/>
        <v>73</v>
      </c>
      <c r="CB41" s="2">
        <f t="shared" si="23"/>
        <v>73.049000000000007</v>
      </c>
      <c r="CC41" s="2">
        <f t="shared" si="24"/>
        <v>73.293000000000006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67.793369043151984</v>
      </c>
      <c r="DL41" s="2">
        <f t="shared" si="41"/>
        <v>68.571355909943691</v>
      </c>
      <c r="DM41" s="2">
        <f t="shared" si="41"/>
        <v>71.156942738297801</v>
      </c>
      <c r="DN41" s="2">
        <f t="shared" si="41"/>
        <v>72.238415903627455</v>
      </c>
      <c r="DO41" s="2">
        <f t="shared" si="41"/>
        <v>72.907249471458783</v>
      </c>
      <c r="DP41" s="2">
        <f t="shared" si="41"/>
        <v>74.492367864693463</v>
      </c>
      <c r="DQ41" s="2">
        <f t="shared" si="41"/>
        <v>75.715824524312907</v>
      </c>
      <c r="DR41" s="2">
        <f t="shared" si="41"/>
        <v>75.016331469627005</v>
      </c>
      <c r="DS41" s="2">
        <f t="shared" si="41"/>
        <v>73.308680487804878</v>
      </c>
      <c r="DT41" s="2">
        <f t="shared" si="41"/>
        <v>72.883190274841454</v>
      </c>
      <c r="DU41" s="2">
        <f t="shared" si="41"/>
        <v>70.549109936575064</v>
      </c>
      <c r="DV41" s="2">
        <f t="shared" si="41"/>
        <v>70.254920869827842</v>
      </c>
      <c r="DW41" s="2">
        <f t="shared" si="41"/>
        <v>72.363523255813959</v>
      </c>
      <c r="DX41" s="2">
        <f t="shared" si="41"/>
        <v>72.730337141776758</v>
      </c>
      <c r="DY41" s="2">
        <f t="shared" si="41"/>
        <v>72.0621117408907</v>
      </c>
      <c r="EA41" s="2">
        <f t="shared" si="42"/>
        <v>66.858406622516554</v>
      </c>
      <c r="EB41" s="2">
        <f t="shared" si="42"/>
        <v>64.840007801509131</v>
      </c>
      <c r="EC41" s="2">
        <f t="shared" si="42"/>
        <v>75.077936734258259</v>
      </c>
      <c r="ED41" s="2">
        <f t="shared" si="42"/>
        <v>74.535200715700242</v>
      </c>
      <c r="EE41" s="2">
        <f t="shared" si="42"/>
        <v>72.226971007936214</v>
      </c>
      <c r="EF41" s="2">
        <f t="shared" si="42"/>
        <v>73.845553232986092</v>
      </c>
      <c r="EG41" s="2">
        <f t="shared" si="42"/>
        <v>74.778606247893023</v>
      </c>
      <c r="EH41" s="2">
        <f t="shared" si="42"/>
        <v>78.397081304745839</v>
      </c>
      <c r="EI41" s="2">
        <f t="shared" si="42"/>
        <v>75.01303384034901</v>
      </c>
      <c r="EJ41" s="2">
        <f t="shared" si="42"/>
        <v>74.055098661714396</v>
      </c>
      <c r="EK41" s="2">
        <f t="shared" si="42"/>
        <v>72.955585324292969</v>
      </c>
      <c r="EL41" s="2">
        <f t="shared" si="42"/>
        <v>72.386227737191973</v>
      </c>
      <c r="EM41" s="2">
        <f t="shared" si="42"/>
        <v>74.724119715724001</v>
      </c>
      <c r="EN41" s="2">
        <f t="shared" si="42"/>
        <v>69.62205047967862</v>
      </c>
      <c r="EO41" s="2">
        <f t="shared" si="42"/>
        <v>71.710316956198014</v>
      </c>
      <c r="EQ41" s="2">
        <f t="shared" si="43"/>
        <v>63.923242655059383</v>
      </c>
      <c r="ER41" s="2">
        <f t="shared" si="43"/>
        <v>64.427788361835709</v>
      </c>
      <c r="ES41" s="2">
        <f t="shared" si="43"/>
        <v>70.960652245776842</v>
      </c>
      <c r="ET41" s="2">
        <f t="shared" si="43"/>
        <v>70.584686701388861</v>
      </c>
      <c r="EU41" s="2">
        <f t="shared" si="43"/>
        <v>69.4520485934503</v>
      </c>
      <c r="EV41" s="2">
        <f t="shared" si="43"/>
        <v>70.793604905337162</v>
      </c>
      <c r="EW41" s="2">
        <f t="shared" si="43"/>
        <v>71.866822602978516</v>
      </c>
      <c r="EX41" s="2">
        <f t="shared" si="43"/>
        <v>72.286343460236679</v>
      </c>
      <c r="EY41" s="2">
        <f t="shared" si="43"/>
        <v>70.347801206706194</v>
      </c>
      <c r="EZ41" s="2">
        <f t="shared" si="43"/>
        <v>70.003418144897239</v>
      </c>
      <c r="FA41" s="2">
        <f t="shared" si="43"/>
        <v>69.116713417431711</v>
      </c>
      <c r="FB41" s="2">
        <f t="shared" si="43"/>
        <v>69.511286492553054</v>
      </c>
      <c r="FC41" s="2">
        <f t="shared" si="43"/>
        <v>70.442182869905906</v>
      </c>
      <c r="FD41" s="2">
        <f t="shared" si="43"/>
        <v>70.065984264782756</v>
      </c>
      <c r="FE41" s="2">
        <f t="shared" si="43"/>
        <v>74.877967870517068</v>
      </c>
      <c r="FG41" s="2">
        <f t="shared" si="44"/>
        <v>8.2044829102579694E-2</v>
      </c>
      <c r="FH41" s="2">
        <f t="shared" si="44"/>
        <v>8.1930417244223064E-2</v>
      </c>
      <c r="FI41" s="2">
        <f t="shared" si="44"/>
        <v>7.1097857156568064E-2</v>
      </c>
      <c r="FJ41" s="2">
        <f t="shared" si="44"/>
        <v>6.7809025187062083E-2</v>
      </c>
      <c r="FK41" s="2">
        <f t="shared" si="44"/>
        <v>6.6785780715081219E-2</v>
      </c>
      <c r="FL41" s="2">
        <f t="shared" si="44"/>
        <v>6.609036106370858E-2</v>
      </c>
      <c r="FM41" s="2">
        <f t="shared" si="44"/>
        <v>6.6319539239246147E-2</v>
      </c>
      <c r="FN41" s="2">
        <f t="shared" si="44"/>
        <v>5.9637990854257597E-2</v>
      </c>
      <c r="FO41" s="2">
        <f t="shared" si="44"/>
        <v>5.9335425343927613E-2</v>
      </c>
      <c r="FP41" s="2">
        <f t="shared" si="44"/>
        <v>6.1085686860847234E-2</v>
      </c>
      <c r="FQ41" s="2">
        <f t="shared" si="44"/>
        <v>6.2772771445605044E-2</v>
      </c>
      <c r="FR41" s="2">
        <f t="shared" si="44"/>
        <v>5.7186769314974281E-2</v>
      </c>
      <c r="FS41" s="2">
        <f t="shared" si="44"/>
        <v>6.0571755210414177E-2</v>
      </c>
      <c r="FT41" s="2">
        <f t="shared" si="44"/>
        <v>6.803968571627339E-2</v>
      </c>
      <c r="FU41" s="2">
        <f t="shared" si="44"/>
        <v>5.1639385053416344E-2</v>
      </c>
      <c r="FW41" s="2">
        <f t="shared" si="53"/>
        <v>1.062213236487893E-6</v>
      </c>
      <c r="FX41" s="2">
        <f t="shared" si="45"/>
        <v>2.2201861003118457E-6</v>
      </c>
      <c r="FY41" s="2">
        <f t="shared" si="45"/>
        <v>2.6001781529948195E-6</v>
      </c>
      <c r="FZ41" s="2">
        <f t="shared" si="45"/>
        <v>2.2372970480097172E-6</v>
      </c>
      <c r="GA41" s="2">
        <f t="shared" si="45"/>
        <v>2.5961450435452711E-6</v>
      </c>
      <c r="GB41" s="2">
        <f t="shared" si="45"/>
        <v>2.2146722040357983E-6</v>
      </c>
      <c r="GC41" s="2">
        <f t="shared" si="45"/>
        <v>2.4790051772842354E-6</v>
      </c>
      <c r="GD41" s="2">
        <f t="shared" si="45"/>
        <v>2.8217566599489279E-6</v>
      </c>
      <c r="GE41" s="2">
        <f t="shared" si="45"/>
        <v>2.979207460451143E-6</v>
      </c>
      <c r="GF41" s="2">
        <f t="shared" si="45"/>
        <v>2.6177545762507926E-6</v>
      </c>
      <c r="GG41" s="2">
        <f t="shared" si="45"/>
        <v>2.3750699523389324E-6</v>
      </c>
      <c r="GH41" s="2">
        <f t="shared" si="45"/>
        <v>1.9438015513625878E-6</v>
      </c>
      <c r="GI41" s="2">
        <f t="shared" si="45"/>
        <v>1.887764969065572E-6</v>
      </c>
      <c r="GJ41" s="2">
        <f t="shared" si="45"/>
        <v>1.6963760821708423E-6</v>
      </c>
      <c r="GK41" s="2">
        <f t="shared" si="45"/>
        <v>1.4487603399941395E-6</v>
      </c>
      <c r="GM41" s="92">
        <f t="shared" si="54"/>
        <v>2.4595179162771535E-7</v>
      </c>
      <c r="GN41" s="92">
        <f t="shared" si="46"/>
        <v>1.726419079035433E-7</v>
      </c>
      <c r="GO41" s="92">
        <f t="shared" si="46"/>
        <v>1.9683574199660988E-8</v>
      </c>
      <c r="GP41" s="92">
        <f t="shared" si="46"/>
        <v>1.0016971828655914E-8</v>
      </c>
      <c r="GQ41" s="92">
        <f t="shared" si="46"/>
        <v>2.833385314809795E-9</v>
      </c>
      <c r="GR41" s="92">
        <f t="shared" si="46"/>
        <v>3.0987895851341806E-9</v>
      </c>
      <c r="GS41" s="92">
        <f t="shared" si="46"/>
        <v>2.3583694302361524E-9</v>
      </c>
      <c r="GT41" s="92">
        <f t="shared" si="46"/>
        <v>2.2286153028749452E-10</v>
      </c>
      <c r="GU41" s="92">
        <f t="shared" si="46"/>
        <v>1.2823931403000132E-10</v>
      </c>
      <c r="GV41" s="92">
        <f t="shared" si="46"/>
        <v>4.4700853855895294E-10</v>
      </c>
      <c r="GW41" s="92">
        <f t="shared" si="46"/>
        <v>1.2151213180639767E-9</v>
      </c>
      <c r="GX41" s="92">
        <f t="shared" si="46"/>
        <v>3.1859739743093301E-10</v>
      </c>
      <c r="GY41" s="92">
        <f t="shared" si="46"/>
        <v>8.3195156531733797E-10</v>
      </c>
      <c r="GZ41" s="92">
        <f t="shared" si="46"/>
        <v>7.8581965534478432E-9</v>
      </c>
      <c r="HA41" s="92">
        <f t="shared" si="46"/>
        <v>3.4429191444572925E-12</v>
      </c>
      <c r="HC41" s="92">
        <f t="shared" si="58"/>
        <v>3.809599397940163E-21</v>
      </c>
      <c r="HD41" s="92">
        <f t="shared" si="47"/>
        <v>3.3423866369429063E-18</v>
      </c>
      <c r="HE41" s="92">
        <f t="shared" si="47"/>
        <v>4.5123863460393003E-24</v>
      </c>
      <c r="HF41" s="92">
        <f t="shared" si="47"/>
        <v>2.1214725503068008E-24</v>
      </c>
      <c r="HG41" s="92">
        <f t="shared" si="47"/>
        <v>5.2106242252453691E-26</v>
      </c>
      <c r="HH41" s="92">
        <f t="shared" si="47"/>
        <v>3.9518745103059086E-27</v>
      </c>
      <c r="HI41" s="92">
        <f t="shared" si="47"/>
        <v>3.7090254955746437E-28</v>
      </c>
      <c r="HJ41" s="92">
        <f t="shared" si="47"/>
        <v>1.1422564823318908E-29</v>
      </c>
      <c r="HK41" s="92">
        <f t="shared" si="47"/>
        <v>7.3923399411805786E-30</v>
      </c>
      <c r="HL41" s="92">
        <f t="shared" si="47"/>
        <v>1.4274572904058201E-29</v>
      </c>
      <c r="HM41" s="92">
        <f t="shared" si="47"/>
        <v>9.5524529164303917E-30</v>
      </c>
      <c r="HN41" s="92">
        <f t="shared" si="47"/>
        <v>2.169171377432881E-28</v>
      </c>
      <c r="HO41" s="92">
        <f t="shared" si="47"/>
        <v>2.1628475096118099E-26</v>
      </c>
      <c r="HP41" s="92">
        <f t="shared" si="47"/>
        <v>1.6967669677654861E-26</v>
      </c>
      <c r="HQ41" s="92">
        <f t="shared" si="47"/>
        <v>1.5635599412227274E-36</v>
      </c>
      <c r="HS41" s="92">
        <f t="shared" si="55"/>
        <v>4.4933838401562634E-67</v>
      </c>
      <c r="HT41" s="92">
        <f t="shared" si="48"/>
        <v>9.1309975942640553E-55</v>
      </c>
      <c r="HU41" s="92">
        <f t="shared" si="48"/>
        <v>7.7698999600326198E-73</v>
      </c>
      <c r="HV41" s="92">
        <f t="shared" si="48"/>
        <v>1.7300189565265229E-74</v>
      </c>
      <c r="HW41" s="92">
        <f t="shared" si="48"/>
        <v>4.5317596389135398E-80</v>
      </c>
      <c r="HX41" s="92">
        <f t="shared" si="48"/>
        <v>2.1877155296397253E-84</v>
      </c>
      <c r="HY41" s="92">
        <f t="shared" si="48"/>
        <v>1.13899361593096E-87</v>
      </c>
      <c r="HZ41" s="92">
        <f t="shared" si="48"/>
        <v>7.1834043887089127E-92</v>
      </c>
      <c r="IA41" s="92">
        <f t="shared" si="48"/>
        <v>1.5804672320023848E-92</v>
      </c>
      <c r="IB41" s="92">
        <f t="shared" si="48"/>
        <v>1.0109093966312816E-91</v>
      </c>
      <c r="IC41" s="92">
        <f t="shared" si="48"/>
        <v>2.9649812101750251E-92</v>
      </c>
      <c r="ID41" s="92">
        <f t="shared" si="48"/>
        <v>7.0456865511809626E-88</v>
      </c>
      <c r="IE41" s="92">
        <f t="shared" si="48"/>
        <v>1.0461141013068446E-81</v>
      </c>
      <c r="IF41" s="92">
        <f t="shared" si="48"/>
        <v>2.7537692851285522E-52</v>
      </c>
      <c r="IG41" s="92">
        <f t="shared" si="48"/>
        <v>8.0161619892049693E-43</v>
      </c>
      <c r="II41" s="92">
        <f t="shared" si="56"/>
        <v>1.7615521482416251E-155</v>
      </c>
      <c r="IJ41" s="92">
        <f t="shared" si="49"/>
        <v>2.411277843312674E-120</v>
      </c>
      <c r="IK41" s="92">
        <f t="shared" si="49"/>
        <v>1.6075573646457082E-160</v>
      </c>
      <c r="IL41" s="92">
        <f t="shared" si="49"/>
        <v>7.7095599828733483E-166</v>
      </c>
      <c r="IM41" s="92">
        <f t="shared" si="49"/>
        <v>4.5272218288234724E-178</v>
      </c>
      <c r="IN41" s="92">
        <f t="shared" si="49"/>
        <v>1.5254329995343464E-190</v>
      </c>
      <c r="IO41" s="92">
        <f t="shared" si="49"/>
        <v>1.5946767405323392E-198</v>
      </c>
      <c r="IP41" s="92">
        <f t="shared" si="49"/>
        <v>7.7544079158433566E-208</v>
      </c>
      <c r="IQ41" s="92">
        <f t="shared" si="49"/>
        <v>1.186305609975985E-208</v>
      </c>
      <c r="IR41" s="92">
        <f t="shared" si="49"/>
        <v>5.9368578845423015E-207</v>
      </c>
      <c r="IS41" s="92">
        <f t="shared" si="49"/>
        <v>1.1515236088803203E-207</v>
      </c>
      <c r="IT41" s="92">
        <f t="shared" si="49"/>
        <v>1.6214484495579836E-196</v>
      </c>
      <c r="IU41" s="92">
        <f t="shared" si="49"/>
        <v>2.7069356690755774E-181</v>
      </c>
      <c r="IV41" s="92">
        <f t="shared" si="49"/>
        <v>9.0504409023045359E-150</v>
      </c>
      <c r="IW41" s="92">
        <f t="shared" si="49"/>
        <v>2.7626182214082745E-111</v>
      </c>
      <c r="IY41" s="92">
        <f t="shared" si="57"/>
        <v>2.4595179162771916E-7</v>
      </c>
      <c r="IZ41" s="92">
        <f t="shared" si="50"/>
        <v>1.726419079068857E-7</v>
      </c>
      <c r="JA41" s="92">
        <f t="shared" si="50"/>
        <v>1.9683574199660991E-8</v>
      </c>
      <c r="JB41" s="92">
        <f t="shared" si="50"/>
        <v>1.0016971828655916E-8</v>
      </c>
      <c r="JC41" s="92">
        <f t="shared" si="50"/>
        <v>2.833385314809795E-9</v>
      </c>
      <c r="JD41" s="92">
        <f t="shared" si="50"/>
        <v>3.0987895851341806E-9</v>
      </c>
      <c r="JE41" s="92">
        <f t="shared" si="50"/>
        <v>2.3583694302361524E-9</v>
      </c>
      <c r="JF41" s="92">
        <f t="shared" si="50"/>
        <v>2.2286153028749452E-10</v>
      </c>
      <c r="JG41" s="92">
        <f t="shared" si="50"/>
        <v>1.2823931403000132E-10</v>
      </c>
      <c r="JH41" s="92">
        <f t="shared" si="50"/>
        <v>4.4700853855895294E-10</v>
      </c>
      <c r="JI41" s="92">
        <f t="shared" si="50"/>
        <v>1.2151213180639767E-9</v>
      </c>
      <c r="JJ41" s="92">
        <f t="shared" si="50"/>
        <v>3.1859739743093301E-10</v>
      </c>
      <c r="JK41" s="92">
        <f t="shared" si="50"/>
        <v>8.3195156531733797E-10</v>
      </c>
      <c r="JL41" s="92">
        <f t="shared" si="50"/>
        <v>7.8581965534478432E-9</v>
      </c>
      <c r="JM41" s="92">
        <f t="shared" si="50"/>
        <v>3.4429191444572925E-12</v>
      </c>
    </row>
    <row r="42" spans="2:273" x14ac:dyDescent="0.25">
      <c r="B42" s="2">
        <v>15</v>
      </c>
      <c r="C42" s="37">
        <v>65.659000000000006</v>
      </c>
      <c r="D42" s="37">
        <v>68.146000000000001</v>
      </c>
      <c r="E42" s="37">
        <v>69.024000000000001</v>
      </c>
      <c r="F42" s="37">
        <v>70.731999999999999</v>
      </c>
      <c r="G42" s="37">
        <v>72.561000000000007</v>
      </c>
      <c r="H42" s="37">
        <v>75.902000000000001</v>
      </c>
      <c r="I42" s="37">
        <v>76.584999999999994</v>
      </c>
      <c r="J42" s="37">
        <v>76.372</v>
      </c>
      <c r="K42" s="37">
        <v>73.093000000000004</v>
      </c>
      <c r="L42" s="37">
        <v>73.233000000000004</v>
      </c>
      <c r="M42" s="37">
        <v>70.366</v>
      </c>
      <c r="N42" s="37">
        <v>71.927000000000007</v>
      </c>
      <c r="O42" s="37">
        <v>71.316999999999993</v>
      </c>
      <c r="P42" s="37">
        <v>73.268000000000001</v>
      </c>
      <c r="Q42" s="37">
        <v>72.072999999999993</v>
      </c>
      <c r="S42" s="4">
        <f t="shared" si="7"/>
        <v>67.946422811880637</v>
      </c>
      <c r="T42" s="4">
        <f t="shared" si="7"/>
        <v>68.47753883768695</v>
      </c>
      <c r="U42" s="4">
        <f t="shared" si="7"/>
        <v>71.726505688872422</v>
      </c>
      <c r="V42" s="4">
        <f t="shared" si="7"/>
        <v>72.70070804020574</v>
      </c>
      <c r="W42" s="4">
        <f t="shared" si="7"/>
        <v>73.177410535269971</v>
      </c>
      <c r="X42" s="4">
        <f t="shared" si="7"/>
        <v>74.676729922420861</v>
      </c>
      <c r="Y42" s="4">
        <f t="shared" si="7"/>
        <v>75.836664265126629</v>
      </c>
      <c r="Z42" s="4">
        <f t="shared" si="7"/>
        <v>75.42529146193371</v>
      </c>
      <c r="AA42" s="4">
        <f t="shared" si="7"/>
        <v>73.62658719385476</v>
      </c>
      <c r="AB42" s="4">
        <f t="shared" si="7"/>
        <v>73.190786216545163</v>
      </c>
      <c r="AC42" s="4">
        <f t="shared" si="7"/>
        <v>70.912616360244527</v>
      </c>
      <c r="AD42" s="4">
        <f t="shared" si="7"/>
        <v>70.629937060501803</v>
      </c>
      <c r="AE42" s="4">
        <f t="shared" si="7"/>
        <v>72.779664810602412</v>
      </c>
      <c r="AF42" s="4">
        <f t="shared" si="7"/>
        <v>72.688634518677674</v>
      </c>
      <c r="AG42" s="4">
        <f t="shared" si="7"/>
        <v>72.134989505428621</v>
      </c>
      <c r="AI42" s="4">
        <f t="shared" si="8"/>
        <v>-2.2874228118806315</v>
      </c>
      <c r="AJ42" s="4">
        <f t="shared" si="8"/>
        <v>-0.33153883768694925</v>
      </c>
      <c r="AK42" s="4">
        <f t="shared" si="8"/>
        <v>-2.7025056888724208</v>
      </c>
      <c r="AL42" s="4">
        <f t="shared" si="8"/>
        <v>-1.9687080402057404</v>
      </c>
      <c r="AM42" s="4">
        <f t="shared" si="8"/>
        <v>-0.61641053526996359</v>
      </c>
      <c r="AN42" s="4">
        <f t="shared" si="8"/>
        <v>1.2252700775791396</v>
      </c>
      <c r="AO42" s="4">
        <f t="shared" si="8"/>
        <v>0.7483357348733648</v>
      </c>
      <c r="AP42" s="4">
        <f t="shared" si="8"/>
        <v>0.94670853806628941</v>
      </c>
      <c r="AQ42" s="4">
        <f t="shared" si="8"/>
        <v>-0.53358719385475695</v>
      </c>
      <c r="AR42" s="4">
        <f t="shared" si="8"/>
        <v>4.2213783454840836E-2</v>
      </c>
      <c r="AS42" s="4">
        <f t="shared" si="8"/>
        <v>-0.54661636024452775</v>
      </c>
      <c r="AT42" s="4">
        <f t="shared" si="8"/>
        <v>1.2970629394982041</v>
      </c>
      <c r="AU42" s="4">
        <f t="shared" si="8"/>
        <v>-1.4626648106024192</v>
      </c>
      <c r="AV42" s="4">
        <f t="shared" si="8"/>
        <v>0.57936548132232701</v>
      </c>
      <c r="AW42" s="4">
        <f t="shared" si="8"/>
        <v>-6.1989505428627467E-2</v>
      </c>
      <c r="AY42" s="2">
        <f t="shared" si="51"/>
        <v>67.945877524548379</v>
      </c>
      <c r="AZ42" s="2">
        <f t="shared" si="9"/>
        <v>68.477133095386534</v>
      </c>
      <c r="BA42" s="2">
        <f t="shared" si="9"/>
        <v>71.726452564521665</v>
      </c>
      <c r="BB42" s="2">
        <f t="shared" si="9"/>
        <v>72.700680228697323</v>
      </c>
      <c r="BC42" s="2">
        <f t="shared" si="9"/>
        <v>73.17740168301836</v>
      </c>
      <c r="BD42" s="2">
        <f t="shared" si="9"/>
        <v>74.676720534043099</v>
      </c>
      <c r="BE42" s="2">
        <f t="shared" si="9"/>
        <v>75.836656983892709</v>
      </c>
      <c r="BF42" s="2">
        <f t="shared" si="9"/>
        <v>75.425290656071084</v>
      </c>
      <c r="BG42" s="2">
        <f t="shared" si="9"/>
        <v>73.626586702033961</v>
      </c>
      <c r="BH42" s="2">
        <f t="shared" si="9"/>
        <v>73.190784649732009</v>
      </c>
      <c r="BI42" s="2">
        <f t="shared" si="9"/>
        <v>70.912612436095046</v>
      </c>
      <c r="BJ42" s="2">
        <f t="shared" si="9"/>
        <v>70.629935936039061</v>
      </c>
      <c r="BK42" s="2">
        <f t="shared" si="9"/>
        <v>72.779662052049261</v>
      </c>
      <c r="BL42" s="2">
        <f t="shared" si="9"/>
        <v>72.688613362870811</v>
      </c>
      <c r="BM42" s="2">
        <f t="shared" si="9"/>
        <v>72.134989493271704</v>
      </c>
      <c r="BO42" s="2">
        <f t="shared" si="10"/>
        <v>65.659000000000006</v>
      </c>
      <c r="BP42" s="2">
        <f t="shared" si="11"/>
        <v>68.146000000000001</v>
      </c>
      <c r="BQ42" s="2">
        <f t="shared" si="12"/>
        <v>69.024000000000001</v>
      </c>
      <c r="BR42" s="2">
        <f t="shared" si="13"/>
        <v>70.731999999999999</v>
      </c>
      <c r="BS42" s="2">
        <f t="shared" si="14"/>
        <v>72.561000000000007</v>
      </c>
      <c r="BT42" s="2">
        <f t="shared" si="15"/>
        <v>75.902000000000001</v>
      </c>
      <c r="BU42" s="2">
        <f t="shared" si="16"/>
        <v>76.584999999999994</v>
      </c>
      <c r="BV42" s="2">
        <f t="shared" si="17"/>
        <v>76.372</v>
      </c>
      <c r="BW42" s="2">
        <f t="shared" si="18"/>
        <v>73.093000000000004</v>
      </c>
      <c r="BX42" s="2">
        <f t="shared" si="19"/>
        <v>73.233000000000004</v>
      </c>
      <c r="BY42" s="2">
        <f t="shared" si="20"/>
        <v>70.366</v>
      </c>
      <c r="BZ42" s="2">
        <f t="shared" si="21"/>
        <v>71.927000000000007</v>
      </c>
      <c r="CA42" s="2">
        <f t="shared" si="22"/>
        <v>71.316999999999993</v>
      </c>
      <c r="CB42" s="2">
        <f t="shared" si="23"/>
        <v>73.268000000000001</v>
      </c>
      <c r="CC42" s="2">
        <f t="shared" si="24"/>
        <v>72.072999999999993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68.062424671669802</v>
      </c>
      <c r="DL42" s="2">
        <f t="shared" si="41"/>
        <v>68.839859380863018</v>
      </c>
      <c r="DM42" s="2">
        <f t="shared" si="41"/>
        <v>71.457724441563343</v>
      </c>
      <c r="DN42" s="2">
        <f t="shared" si="41"/>
        <v>72.565524079626158</v>
      </c>
      <c r="DO42" s="2">
        <f t="shared" si="41"/>
        <v>73.261306855934762</v>
      </c>
      <c r="DP42" s="2">
        <f t="shared" si="41"/>
        <v>74.750853518574459</v>
      </c>
      <c r="DQ42" s="2">
        <f t="shared" si="41"/>
        <v>75.928939293264889</v>
      </c>
      <c r="DR42" s="2">
        <f t="shared" si="41"/>
        <v>75.229894714096659</v>
      </c>
      <c r="DS42" s="2">
        <f t="shared" si="41"/>
        <v>73.540726829268294</v>
      </c>
      <c r="DT42" s="2">
        <f t="shared" si="41"/>
        <v>73.139125792811853</v>
      </c>
      <c r="DU42" s="2">
        <f t="shared" si="41"/>
        <v>70.772748716399889</v>
      </c>
      <c r="DV42" s="2">
        <f t="shared" si="41"/>
        <v>70.52205285412262</v>
      </c>
      <c r="DW42" s="2">
        <f t="shared" si="41"/>
        <v>72.653414094432705</v>
      </c>
      <c r="DX42" s="2">
        <f t="shared" si="41"/>
        <v>72.941215676741521</v>
      </c>
      <c r="DY42" s="2">
        <f t="shared" si="41"/>
        <v>72.165121659919038</v>
      </c>
      <c r="EA42" s="2">
        <f t="shared" si="42"/>
        <v>66.756668874172178</v>
      </c>
      <c r="EB42" s="2">
        <f t="shared" si="42"/>
        <v>64.770256298759421</v>
      </c>
      <c r="EC42" s="2">
        <f t="shared" si="42"/>
        <v>74.928641237993588</v>
      </c>
      <c r="ED42" s="2">
        <f t="shared" si="42"/>
        <v>74.395355414654489</v>
      </c>
      <c r="EE42" s="2">
        <f t="shared" si="42"/>
        <v>72.108242318751678</v>
      </c>
      <c r="EF42" s="2">
        <f t="shared" si="42"/>
        <v>73.72143779542013</v>
      </c>
      <c r="EG42" s="2">
        <f t="shared" si="42"/>
        <v>74.651883020564114</v>
      </c>
      <c r="EH42" s="2">
        <f t="shared" si="42"/>
        <v>78.235457256621501</v>
      </c>
      <c r="EI42" s="2">
        <f t="shared" si="42"/>
        <v>74.868217515623158</v>
      </c>
      <c r="EJ42" s="2">
        <f t="shared" si="42"/>
        <v>73.915112015092546</v>
      </c>
      <c r="EK42" s="2">
        <f t="shared" si="42"/>
        <v>72.817246850744937</v>
      </c>
      <c r="EL42" s="2">
        <f t="shared" si="42"/>
        <v>72.252154906989603</v>
      </c>
      <c r="EM42" s="2">
        <f t="shared" si="42"/>
        <v>74.565533177376352</v>
      </c>
      <c r="EN42" s="2">
        <f t="shared" si="42"/>
        <v>69.5330714093148</v>
      </c>
      <c r="EO42" s="2">
        <f t="shared" si="42"/>
        <v>71.630213463208804</v>
      </c>
      <c r="EQ42" s="2">
        <f t="shared" si="43"/>
        <v>63.851293690652362</v>
      </c>
      <c r="ER42" s="2">
        <f t="shared" si="43"/>
        <v>64.361266061318418</v>
      </c>
      <c r="ES42" s="2">
        <f t="shared" si="43"/>
        <v>70.854838828038808</v>
      </c>
      <c r="ET42" s="2">
        <f t="shared" si="43"/>
        <v>70.486502265678197</v>
      </c>
      <c r="EU42" s="2">
        <f t="shared" si="43"/>
        <v>69.362495777812597</v>
      </c>
      <c r="EV42" s="2">
        <f t="shared" si="43"/>
        <v>70.702147135602857</v>
      </c>
      <c r="EW42" s="2">
        <f t="shared" si="43"/>
        <v>71.7711342289535</v>
      </c>
      <c r="EX42" s="2">
        <f t="shared" si="43"/>
        <v>72.190758578034178</v>
      </c>
      <c r="EY42" s="2">
        <f t="shared" si="43"/>
        <v>70.253704681475767</v>
      </c>
      <c r="EZ42" s="2">
        <f t="shared" si="43"/>
        <v>69.907088673598693</v>
      </c>
      <c r="FA42" s="2">
        <f t="shared" si="43"/>
        <v>69.020082107974673</v>
      </c>
      <c r="FB42" s="2">
        <f t="shared" si="43"/>
        <v>69.407936367761124</v>
      </c>
      <c r="FC42" s="2">
        <f t="shared" si="43"/>
        <v>70.328740039304847</v>
      </c>
      <c r="FD42" s="2">
        <f t="shared" si="43"/>
        <v>69.971376322926375</v>
      </c>
      <c r="FE42" s="2">
        <f t="shared" si="43"/>
        <v>74.759403455215747</v>
      </c>
      <c r="FG42" s="2">
        <f t="shared" si="44"/>
        <v>8.92538738660556E-2</v>
      </c>
      <c r="FH42" s="2">
        <f t="shared" si="44"/>
        <v>8.9130385081492236E-2</v>
      </c>
      <c r="FI42" s="2">
        <f t="shared" si="44"/>
        <v>7.7426153747022275E-2</v>
      </c>
      <c r="FJ42" s="2">
        <f t="shared" si="44"/>
        <v>7.3867867204312002E-2</v>
      </c>
      <c r="FK42" s="2">
        <f t="shared" si="44"/>
        <v>7.2760330515496144E-2</v>
      </c>
      <c r="FL42" s="2">
        <f t="shared" si="44"/>
        <v>7.2007499984706153E-2</v>
      </c>
      <c r="FM42" s="2">
        <f t="shared" si="44"/>
        <v>7.2255609221662825E-2</v>
      </c>
      <c r="FN42" s="2">
        <f t="shared" si="44"/>
        <v>6.5017660244917799E-2</v>
      </c>
      <c r="FO42" s="2">
        <f t="shared" si="44"/>
        <v>6.4689679240601872E-2</v>
      </c>
      <c r="FP42" s="2">
        <f t="shared" si="44"/>
        <v>6.6586699230486532E-2</v>
      </c>
      <c r="FQ42" s="2">
        <f t="shared" si="44"/>
        <v>6.8414642188598801E-2</v>
      </c>
      <c r="FR42" s="2">
        <f t="shared" si="44"/>
        <v>6.2359988372905052E-2</v>
      </c>
      <c r="FS42" s="2">
        <f t="shared" si="44"/>
        <v>6.6029740746893106E-2</v>
      </c>
      <c r="FT42" s="2">
        <f t="shared" si="44"/>
        <v>7.4117498941942125E-2</v>
      </c>
      <c r="FU42" s="2">
        <f t="shared" si="44"/>
        <v>5.6340765867982798E-2</v>
      </c>
      <c r="FW42" s="2">
        <f t="shared" si="53"/>
        <v>1.1646935341053818E-6</v>
      </c>
      <c r="FX42" s="2">
        <f t="shared" si="45"/>
        <v>2.4343851289279045E-6</v>
      </c>
      <c r="FY42" s="2">
        <f t="shared" si="45"/>
        <v>2.8510379356338813E-6</v>
      </c>
      <c r="FZ42" s="2">
        <f t="shared" si="45"/>
        <v>2.4531469019254627E-6</v>
      </c>
      <c r="GA42" s="2">
        <f t="shared" si="45"/>
        <v>2.8466157212767898E-6</v>
      </c>
      <c r="GB42" s="2">
        <f t="shared" si="45"/>
        <v>2.4283392644722503E-6</v>
      </c>
      <c r="GC42" s="2">
        <f t="shared" si="45"/>
        <v>2.7181744749125865E-6</v>
      </c>
      <c r="GD42" s="2">
        <f t="shared" si="45"/>
        <v>3.0939938101531539E-6</v>
      </c>
      <c r="GE42" s="2">
        <f t="shared" si="45"/>
        <v>3.2666350832475573E-6</v>
      </c>
      <c r="GF42" s="2">
        <f t="shared" si="45"/>
        <v>2.8703100907983131E-6</v>
      </c>
      <c r="GG42" s="2">
        <f t="shared" si="45"/>
        <v>2.6042118203189571E-6</v>
      </c>
      <c r="GH42" s="2">
        <f t="shared" si="45"/>
        <v>2.1313356189994875E-6</v>
      </c>
      <c r="GI42" s="2">
        <f t="shared" si="45"/>
        <v>2.0698927510375565E-6</v>
      </c>
      <c r="GJ42" s="2">
        <f t="shared" si="45"/>
        <v>1.8600390821389853E-6</v>
      </c>
      <c r="GK42" s="2">
        <f t="shared" si="45"/>
        <v>1.5885339022051688E-6</v>
      </c>
      <c r="GM42" s="92">
        <f t="shared" si="54"/>
        <v>4.2084901868735612E-7</v>
      </c>
      <c r="GN42" s="92">
        <f t="shared" si="46"/>
        <v>3.0121194355100773E-7</v>
      </c>
      <c r="GO42" s="92">
        <f t="shared" si="46"/>
        <v>3.7310541342755904E-8</v>
      </c>
      <c r="GP42" s="92">
        <f t="shared" si="46"/>
        <v>1.9439708985946275E-8</v>
      </c>
      <c r="GQ42" s="92">
        <f t="shared" si="46"/>
        <v>5.856881483044615E-9</v>
      </c>
      <c r="GR42" s="92">
        <f t="shared" si="46"/>
        <v>6.355665916010248E-9</v>
      </c>
      <c r="GS42" s="92">
        <f t="shared" si="46"/>
        <v>4.9129027441346843E-9</v>
      </c>
      <c r="GT42" s="92">
        <f t="shared" si="46"/>
        <v>5.0900321516569084E-10</v>
      </c>
      <c r="GU42" s="92">
        <f t="shared" si="46"/>
        <v>3.0096005698318935E-10</v>
      </c>
      <c r="GV42" s="92">
        <f t="shared" si="46"/>
        <v>9.9189811966772316E-10</v>
      </c>
      <c r="GW42" s="92">
        <f t="shared" si="46"/>
        <v>2.5796958250402283E-9</v>
      </c>
      <c r="GX42" s="92">
        <f t="shared" si="46"/>
        <v>7.0522987824639896E-10</v>
      </c>
      <c r="GY42" s="92">
        <f t="shared" si="46"/>
        <v>1.7827277485089799E-9</v>
      </c>
      <c r="GZ42" s="92">
        <f t="shared" si="46"/>
        <v>1.54631574971391E-8</v>
      </c>
      <c r="HA42" s="92">
        <f t="shared" si="46"/>
        <v>9.2794646987184602E-12</v>
      </c>
      <c r="HC42" s="92">
        <f t="shared" si="58"/>
        <v>1.3014846556825379E-20</v>
      </c>
      <c r="HD42" s="92">
        <f t="shared" si="47"/>
        <v>9.5767621483555975E-18</v>
      </c>
      <c r="HE42" s="92">
        <f t="shared" si="47"/>
        <v>1.8853411155649469E-23</v>
      </c>
      <c r="HF42" s="92">
        <f t="shared" si="47"/>
        <v>9.018332720153189E-24</v>
      </c>
      <c r="HG42" s="92">
        <f t="shared" si="47"/>
        <v>2.5025127810533423E-25</v>
      </c>
      <c r="HH42" s="92">
        <f t="shared" si="47"/>
        <v>2.0369287116373463E-26</v>
      </c>
      <c r="HI42" s="92">
        <f t="shared" si="47"/>
        <v>2.0751882370633972E-27</v>
      </c>
      <c r="HJ42" s="92">
        <f t="shared" si="47"/>
        <v>7.1155418166418252E-29</v>
      </c>
      <c r="HK42" s="92">
        <f t="shared" si="47"/>
        <v>4.6863167524198856E-29</v>
      </c>
      <c r="HL42" s="92">
        <f t="shared" si="47"/>
        <v>8.7370098912728311E-29</v>
      </c>
      <c r="HM42" s="92">
        <f t="shared" si="47"/>
        <v>5.8185297946610608E-29</v>
      </c>
      <c r="HN42" s="92">
        <f t="shared" si="47"/>
        <v>1.1743481873506767E-27</v>
      </c>
      <c r="HO42" s="92">
        <f t="shared" si="47"/>
        <v>1.026486311318474E-25</v>
      </c>
      <c r="HP42" s="92">
        <f t="shared" si="47"/>
        <v>8.0887364527456205E-26</v>
      </c>
      <c r="HQ42" s="92">
        <f t="shared" si="47"/>
        <v>1.4336948851757239E-35</v>
      </c>
      <c r="HS42" s="92">
        <f t="shared" si="55"/>
        <v>5.9954975069540643E-66</v>
      </c>
      <c r="HT42" s="92">
        <f t="shared" si="48"/>
        <v>7.9717398566083517E-54</v>
      </c>
      <c r="HU42" s="92">
        <f t="shared" si="48"/>
        <v>1.4652913044834682E-71</v>
      </c>
      <c r="HV42" s="92">
        <f t="shared" si="48"/>
        <v>3.424454139097671E-73</v>
      </c>
      <c r="HW42" s="92">
        <f t="shared" si="48"/>
        <v>1.1663245207045683E-78</v>
      </c>
      <c r="HX42" s="92">
        <f t="shared" si="48"/>
        <v>6.6212264136327402E-83</v>
      </c>
      <c r="HY42" s="92">
        <f t="shared" si="48"/>
        <v>4.0882980389350623E-86</v>
      </c>
      <c r="HZ42" s="92">
        <f t="shared" si="48"/>
        <v>3.1808914240827078E-90</v>
      </c>
      <c r="IA42" s="92">
        <f t="shared" si="48"/>
        <v>7.2660159637255862E-91</v>
      </c>
      <c r="IB42" s="92">
        <f t="shared" si="48"/>
        <v>4.3302429674426299E-90</v>
      </c>
      <c r="IC42" s="92">
        <f t="shared" si="48"/>
        <v>1.2566731673025238E-90</v>
      </c>
      <c r="ID42" s="92">
        <f t="shared" si="48"/>
        <v>2.3354756812621188E-86</v>
      </c>
      <c r="IE42" s="92">
        <f t="shared" si="48"/>
        <v>2.649252692001944E-80</v>
      </c>
      <c r="IF42" s="92">
        <f t="shared" si="48"/>
        <v>2.0852883869293313E-51</v>
      </c>
      <c r="IG42" s="92">
        <f t="shared" si="48"/>
        <v>4.0806545239151109E-42</v>
      </c>
      <c r="II42" s="92">
        <f t="shared" si="56"/>
        <v>1.9678020725329946E-153</v>
      </c>
      <c r="IJ42" s="92">
        <f t="shared" si="49"/>
        <v>1.1253106144140772E-118</v>
      </c>
      <c r="IK42" s="92">
        <f t="shared" si="49"/>
        <v>2.9386494290122739E-158</v>
      </c>
      <c r="IL42" s="92">
        <f t="shared" si="49"/>
        <v>1.5773002754484891E-163</v>
      </c>
      <c r="IM42" s="92">
        <f t="shared" si="49"/>
        <v>1.4712263909954799E-175</v>
      </c>
      <c r="IN42" s="92">
        <f t="shared" si="49"/>
        <v>6.9232850866824918E-188</v>
      </c>
      <c r="IO42" s="92">
        <f t="shared" si="49"/>
        <v>9.910101674759274E-196</v>
      </c>
      <c r="IP42" s="92">
        <f t="shared" si="49"/>
        <v>6.9950424949865434E-205</v>
      </c>
      <c r="IQ42" s="92">
        <f t="shared" si="49"/>
        <v>1.1317560651229089E-205</v>
      </c>
      <c r="IR42" s="92">
        <f t="shared" si="49"/>
        <v>5.0002951720623576E-204</v>
      </c>
      <c r="IS42" s="92">
        <f t="shared" si="49"/>
        <v>9.4383831560889994E-205</v>
      </c>
      <c r="IT42" s="92">
        <f t="shared" si="49"/>
        <v>8.3915508097871578E-194</v>
      </c>
      <c r="IU42" s="92">
        <f t="shared" si="49"/>
        <v>8.4849843824216375E-179</v>
      </c>
      <c r="IV42" s="92">
        <f t="shared" si="49"/>
        <v>9.9513196020294575E-148</v>
      </c>
      <c r="IW42" s="92">
        <f t="shared" si="49"/>
        <v>8.591636505670874E-110</v>
      </c>
      <c r="IY42" s="92">
        <f t="shared" si="57"/>
        <v>4.2084901868736914E-7</v>
      </c>
      <c r="IZ42" s="92">
        <f t="shared" si="50"/>
        <v>3.012119435605845E-7</v>
      </c>
      <c r="JA42" s="92">
        <f t="shared" si="50"/>
        <v>3.7310541342755924E-8</v>
      </c>
      <c r="JB42" s="92">
        <f t="shared" si="50"/>
        <v>1.9439708985946285E-8</v>
      </c>
      <c r="JC42" s="92">
        <f t="shared" si="50"/>
        <v>5.856881483044615E-9</v>
      </c>
      <c r="JD42" s="92">
        <f t="shared" si="50"/>
        <v>6.355665916010248E-9</v>
      </c>
      <c r="JE42" s="92">
        <f t="shared" si="50"/>
        <v>4.9129027441346843E-9</v>
      </c>
      <c r="JF42" s="92">
        <f t="shared" si="50"/>
        <v>5.0900321516569084E-10</v>
      </c>
      <c r="JG42" s="92">
        <f t="shared" si="50"/>
        <v>3.0096005698318935E-10</v>
      </c>
      <c r="JH42" s="92">
        <f t="shared" si="50"/>
        <v>9.9189811966772316E-10</v>
      </c>
      <c r="JI42" s="92">
        <f t="shared" si="50"/>
        <v>2.5796958250402283E-9</v>
      </c>
      <c r="JJ42" s="92">
        <f t="shared" si="50"/>
        <v>7.0522987824639896E-10</v>
      </c>
      <c r="JK42" s="92">
        <f t="shared" si="50"/>
        <v>1.7827277485089799E-9</v>
      </c>
      <c r="JL42" s="92">
        <f t="shared" si="50"/>
        <v>1.54631574971391E-8</v>
      </c>
      <c r="JM42" s="92">
        <f t="shared" si="50"/>
        <v>9.2794646987184602E-12</v>
      </c>
    </row>
    <row r="43" spans="2:273" x14ac:dyDescent="0.25">
      <c r="B43" s="2">
        <v>16</v>
      </c>
      <c r="C43" s="37">
        <v>66.316999999999993</v>
      </c>
      <c r="D43" s="37">
        <v>67.975999999999999</v>
      </c>
      <c r="E43" s="37">
        <v>68.706999999999994</v>
      </c>
      <c r="F43" s="37">
        <v>70.878</v>
      </c>
      <c r="G43" s="37">
        <v>71.828999999999994</v>
      </c>
      <c r="H43" s="37">
        <v>73.950999999999993</v>
      </c>
      <c r="I43" s="37">
        <v>75.659000000000006</v>
      </c>
      <c r="J43" s="37">
        <v>75.628</v>
      </c>
      <c r="K43" s="37">
        <v>74.116</v>
      </c>
      <c r="L43" s="37">
        <v>73.093000000000004</v>
      </c>
      <c r="M43" s="37">
        <v>71.072999999999993</v>
      </c>
      <c r="N43" s="37">
        <v>71.072999999999993</v>
      </c>
      <c r="O43" s="37">
        <v>73.561000000000007</v>
      </c>
      <c r="P43" s="37">
        <v>72.561000000000007</v>
      </c>
      <c r="Q43" s="37">
        <v>71.805000000000007</v>
      </c>
      <c r="S43" s="4">
        <f t="shared" si="7"/>
        <v>68.169708559293909</v>
      </c>
      <c r="T43" s="4">
        <f t="shared" si="7"/>
        <v>68.681943890963225</v>
      </c>
      <c r="U43" s="4">
        <f t="shared" si="7"/>
        <v>72.013147081447158</v>
      </c>
      <c r="V43" s="4">
        <f t="shared" si="7"/>
        <v>73.002278643533629</v>
      </c>
      <c r="W43" s="4">
        <f t="shared" si="7"/>
        <v>73.486567093670331</v>
      </c>
      <c r="X43" s="4">
        <f t="shared" si="7"/>
        <v>74.898633705450564</v>
      </c>
      <c r="Y43" s="4">
        <f t="shared" si="7"/>
        <v>76.01484585512884</v>
      </c>
      <c r="Z43" s="4">
        <f t="shared" si="7"/>
        <v>75.629791133992143</v>
      </c>
      <c r="AA43" s="4">
        <f t="shared" si="7"/>
        <v>73.83976854152283</v>
      </c>
      <c r="AB43" s="4">
        <f t="shared" si="7"/>
        <v>73.422623870240827</v>
      </c>
      <c r="AC43" s="4">
        <f t="shared" si="7"/>
        <v>71.121771783667455</v>
      </c>
      <c r="AD43" s="4">
        <f t="shared" si="7"/>
        <v>70.879502423898401</v>
      </c>
      <c r="AE43" s="4">
        <f t="shared" si="7"/>
        <v>73.048598254539556</v>
      </c>
      <c r="AF43" s="4">
        <f t="shared" si="7"/>
        <v>72.8529322012281</v>
      </c>
      <c r="AG43" s="4">
        <f t="shared" si="7"/>
        <v>72.224019993241228</v>
      </c>
      <c r="AI43" s="4">
        <f t="shared" si="8"/>
        <v>-1.8527085592939159</v>
      </c>
      <c r="AJ43" s="4">
        <f t="shared" si="8"/>
        <v>-0.70594389096322629</v>
      </c>
      <c r="AK43" s="4">
        <f t="shared" si="8"/>
        <v>-3.3061470814471647</v>
      </c>
      <c r="AL43" s="4">
        <f t="shared" si="8"/>
        <v>-2.1242786435336285</v>
      </c>
      <c r="AM43" s="4">
        <f t="shared" si="8"/>
        <v>-1.6575670936703375</v>
      </c>
      <c r="AN43" s="4">
        <f t="shared" si="8"/>
        <v>-0.94763370545057057</v>
      </c>
      <c r="AO43" s="4">
        <f t="shared" si="8"/>
        <v>-0.35584585512883393</v>
      </c>
      <c r="AP43" s="4">
        <f t="shared" si="8"/>
        <v>-1.7911339921425906E-3</v>
      </c>
      <c r="AQ43" s="4">
        <f t="shared" si="8"/>
        <v>0.27623145847717012</v>
      </c>
      <c r="AR43" s="4">
        <f t="shared" si="8"/>
        <v>-0.32962387024082318</v>
      </c>
      <c r="AS43" s="4">
        <f t="shared" si="8"/>
        <v>-4.8771783667461932E-2</v>
      </c>
      <c r="AT43" s="4">
        <f t="shared" si="8"/>
        <v>0.19349757610159202</v>
      </c>
      <c r="AU43" s="4">
        <f t="shared" si="8"/>
        <v>0.51240174546045125</v>
      </c>
      <c r="AV43" s="4">
        <f t="shared" si="8"/>
        <v>-0.29193220122809294</v>
      </c>
      <c r="AW43" s="4">
        <f t="shared" si="8"/>
        <v>-0.4190199932412213</v>
      </c>
      <c r="AY43" s="2">
        <f t="shared" si="51"/>
        <v>68.168802065212873</v>
      </c>
      <c r="AZ43" s="2">
        <f t="shared" si="51"/>
        <v>68.681256635998025</v>
      </c>
      <c r="BA43" s="2">
        <f t="shared" si="51"/>
        <v>72.013049497530744</v>
      </c>
      <c r="BB43" s="2">
        <f t="shared" si="51"/>
        <v>73.002226360413886</v>
      </c>
      <c r="BC43" s="2">
        <f t="shared" si="51"/>
        <v>73.486549404044794</v>
      </c>
      <c r="BD43" s="2">
        <f t="shared" si="51"/>
        <v>74.898615083600035</v>
      </c>
      <c r="BE43" s="2">
        <f t="shared" si="51"/>
        <v>76.014831194558496</v>
      </c>
      <c r="BF43" s="2">
        <f t="shared" si="51"/>
        <v>75.629789358535547</v>
      </c>
      <c r="BG43" s="2">
        <f t="shared" si="51"/>
        <v>73.839767429014444</v>
      </c>
      <c r="BH43" s="2">
        <f t="shared" si="51"/>
        <v>73.422620514165217</v>
      </c>
      <c r="BI43" s="2">
        <f t="shared" si="51"/>
        <v>71.121763732274786</v>
      </c>
      <c r="BJ43" s="2">
        <f t="shared" si="51"/>
        <v>70.879500019472985</v>
      </c>
      <c r="BK43" s="2">
        <f t="shared" si="51"/>
        <v>73.048592541578287</v>
      </c>
      <c r="BL43" s="2">
        <f t="shared" si="51"/>
        <v>72.852891895544872</v>
      </c>
      <c r="BM43" s="2">
        <f t="shared" si="51"/>
        <v>72.224019961747857</v>
      </c>
      <c r="BO43" s="2">
        <f t="shared" si="10"/>
        <v>66.316999999999993</v>
      </c>
      <c r="BP43" s="2">
        <f t="shared" si="11"/>
        <v>67.975999999999999</v>
      </c>
      <c r="BQ43" s="2">
        <f t="shared" si="12"/>
        <v>68.706999999999994</v>
      </c>
      <c r="BR43" s="2">
        <f t="shared" si="13"/>
        <v>70.878</v>
      </c>
      <c r="BS43" s="2">
        <f t="shared" si="14"/>
        <v>71.828999999999994</v>
      </c>
      <c r="BT43" s="2">
        <f t="shared" si="15"/>
        <v>73.950999999999993</v>
      </c>
      <c r="BU43" s="2">
        <f t="shared" si="16"/>
        <v>75.659000000000006</v>
      </c>
      <c r="BV43" s="2">
        <f t="shared" si="17"/>
        <v>75.628</v>
      </c>
      <c r="BW43" s="2">
        <f t="shared" si="18"/>
        <v>74.116</v>
      </c>
      <c r="BX43" s="2">
        <f t="shared" si="19"/>
        <v>73.093000000000004</v>
      </c>
      <c r="BY43" s="2">
        <f t="shared" si="20"/>
        <v>71.072999999999993</v>
      </c>
      <c r="BZ43" s="2">
        <f t="shared" si="21"/>
        <v>71.072999999999993</v>
      </c>
      <c r="CA43" s="2">
        <f t="shared" si="22"/>
        <v>73.561000000000007</v>
      </c>
      <c r="CB43" s="2">
        <f t="shared" si="23"/>
        <v>72.561000000000007</v>
      </c>
      <c r="CC43" s="2">
        <f t="shared" si="24"/>
        <v>71.805000000000007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68.331480300187621</v>
      </c>
      <c r="DL43" s="2">
        <f t="shared" si="41"/>
        <v>69.108362851782346</v>
      </c>
      <c r="DM43" s="2">
        <f t="shared" si="41"/>
        <v>71.758506144828885</v>
      </c>
      <c r="DN43" s="2">
        <f t="shared" si="41"/>
        <v>72.892632255624861</v>
      </c>
      <c r="DO43" s="2">
        <f t="shared" si="41"/>
        <v>73.615364240410756</v>
      </c>
      <c r="DP43" s="2">
        <f t="shared" si="41"/>
        <v>75.009339172455469</v>
      </c>
      <c r="DQ43" s="2">
        <f t="shared" si="41"/>
        <v>76.142054062216872</v>
      </c>
      <c r="DR43" s="2">
        <f t="shared" si="41"/>
        <v>75.443457958566313</v>
      </c>
      <c r="DS43" s="2">
        <f t="shared" si="41"/>
        <v>73.77277317073171</v>
      </c>
      <c r="DT43" s="2">
        <f t="shared" si="41"/>
        <v>73.395061310782253</v>
      </c>
      <c r="DU43" s="2">
        <f t="shared" si="41"/>
        <v>70.996387496224713</v>
      </c>
      <c r="DV43" s="2">
        <f t="shared" si="41"/>
        <v>70.789184838417384</v>
      </c>
      <c r="DW43" s="2">
        <f t="shared" si="41"/>
        <v>72.943304933051451</v>
      </c>
      <c r="DX43" s="2">
        <f t="shared" si="41"/>
        <v>73.15209421170627</v>
      </c>
      <c r="DY43" s="2">
        <f t="shared" si="41"/>
        <v>72.268131578947376</v>
      </c>
      <c r="EA43" s="2">
        <f t="shared" si="42"/>
        <v>66.654931125827815</v>
      </c>
      <c r="EB43" s="2">
        <f t="shared" si="42"/>
        <v>64.70050479600971</v>
      </c>
      <c r="EC43" s="2">
        <f t="shared" si="42"/>
        <v>74.779345741728918</v>
      </c>
      <c r="ED43" s="2">
        <f t="shared" si="42"/>
        <v>74.255510113608722</v>
      </c>
      <c r="EE43" s="2">
        <f t="shared" si="42"/>
        <v>71.989513629567156</v>
      </c>
      <c r="EF43" s="2">
        <f t="shared" si="42"/>
        <v>73.597322357854168</v>
      </c>
      <c r="EG43" s="2">
        <f t="shared" si="42"/>
        <v>74.525159793235204</v>
      </c>
      <c r="EH43" s="2">
        <f t="shared" si="42"/>
        <v>78.073833208497177</v>
      </c>
      <c r="EI43" s="2">
        <f t="shared" si="42"/>
        <v>74.723401190897306</v>
      </c>
      <c r="EJ43" s="2">
        <f t="shared" si="42"/>
        <v>73.775125368470682</v>
      </c>
      <c r="EK43" s="2">
        <f t="shared" si="42"/>
        <v>72.67890837719689</v>
      </c>
      <c r="EL43" s="2">
        <f t="shared" si="42"/>
        <v>72.118082076787218</v>
      </c>
      <c r="EM43" s="2">
        <f t="shared" si="42"/>
        <v>74.406946639028703</v>
      </c>
      <c r="EN43" s="2">
        <f t="shared" si="42"/>
        <v>69.444092338950981</v>
      </c>
      <c r="EO43" s="2">
        <f t="shared" si="42"/>
        <v>71.550109970219609</v>
      </c>
      <c r="EQ43" s="2">
        <f t="shared" si="43"/>
        <v>63.779344726245334</v>
      </c>
      <c r="ER43" s="2">
        <f t="shared" si="43"/>
        <v>64.29474376080114</v>
      </c>
      <c r="ES43" s="2">
        <f t="shared" si="43"/>
        <v>70.749025410300789</v>
      </c>
      <c r="ET43" s="2">
        <f t="shared" si="43"/>
        <v>70.388317829967534</v>
      </c>
      <c r="EU43" s="2">
        <f t="shared" si="43"/>
        <v>69.272942962174909</v>
      </c>
      <c r="EV43" s="2">
        <f t="shared" si="43"/>
        <v>70.610689365868552</v>
      </c>
      <c r="EW43" s="2">
        <f t="shared" si="43"/>
        <v>71.675445854928469</v>
      </c>
      <c r="EX43" s="2">
        <f t="shared" si="43"/>
        <v>72.09517369583169</v>
      </c>
      <c r="EY43" s="2">
        <f t="shared" si="43"/>
        <v>70.159608156245341</v>
      </c>
      <c r="EZ43" s="2">
        <f t="shared" si="43"/>
        <v>69.810759202300133</v>
      </c>
      <c r="FA43" s="2">
        <f t="shared" si="43"/>
        <v>68.923450798517635</v>
      </c>
      <c r="FB43" s="2">
        <f t="shared" si="43"/>
        <v>69.304586242969208</v>
      </c>
      <c r="FC43" s="2">
        <f t="shared" si="43"/>
        <v>70.215297208703774</v>
      </c>
      <c r="FD43" s="2">
        <f t="shared" si="43"/>
        <v>69.876768381069994</v>
      </c>
      <c r="FE43" s="2">
        <f t="shared" si="43"/>
        <v>74.640839039914425</v>
      </c>
      <c r="FG43" s="2">
        <f t="shared" si="44"/>
        <v>9.7029401322415137E-2</v>
      </c>
      <c r="FH43" s="2">
        <f t="shared" si="44"/>
        <v>9.6896299132752148E-2</v>
      </c>
      <c r="FI43" s="2">
        <f t="shared" si="44"/>
        <v>8.4266623142704972E-2</v>
      </c>
      <c r="FJ43" s="2">
        <f t="shared" si="44"/>
        <v>8.0421371734602315E-2</v>
      </c>
      <c r="FK43" s="2">
        <f t="shared" si="44"/>
        <v>7.9223980608921593E-2</v>
      </c>
      <c r="FL43" s="2">
        <f t="shared" si="44"/>
        <v>7.840992787091311E-2</v>
      </c>
      <c r="FM43" s="2">
        <f t="shared" si="44"/>
        <v>7.8678226993180111E-2</v>
      </c>
      <c r="FN43" s="2">
        <f t="shared" si="44"/>
        <v>7.0846044704479749E-2</v>
      </c>
      <c r="FO43" s="2">
        <f t="shared" si="44"/>
        <v>7.0490879106486104E-2</v>
      </c>
      <c r="FP43" s="2">
        <f t="shared" si="44"/>
        <v>7.2544823967233607E-2</v>
      </c>
      <c r="FQ43" s="2">
        <f t="shared" si="44"/>
        <v>7.4523271021388421E-2</v>
      </c>
      <c r="FR43" s="2">
        <f t="shared" si="44"/>
        <v>6.7967449613201184E-2</v>
      </c>
      <c r="FS43" s="2">
        <f t="shared" si="44"/>
        <v>7.1941870356702797E-2</v>
      </c>
      <c r="FT43" s="2">
        <f t="shared" si="44"/>
        <v>8.0691221004799127E-2</v>
      </c>
      <c r="FU43" s="2">
        <f t="shared" si="44"/>
        <v>6.1442441386237931E-2</v>
      </c>
      <c r="FW43" s="2">
        <f t="shared" si="53"/>
        <v>1.2770609218353166E-6</v>
      </c>
      <c r="FX43" s="2">
        <f t="shared" si="53"/>
        <v>2.669249587971129E-6</v>
      </c>
      <c r="FY43" s="2">
        <f t="shared" si="53"/>
        <v>3.1261000729251771E-6</v>
      </c>
      <c r="FZ43" s="2">
        <f t="shared" si="53"/>
        <v>2.6898214532834798E-6</v>
      </c>
      <c r="GA43" s="2">
        <f t="shared" si="53"/>
        <v>3.1212512139693644E-6</v>
      </c>
      <c r="GB43" s="2">
        <f t="shared" si="53"/>
        <v>2.6626204325287202E-6</v>
      </c>
      <c r="GC43" s="2">
        <f t="shared" si="53"/>
        <v>2.9804182634560944E-6</v>
      </c>
      <c r="GD43" s="2">
        <f t="shared" si="53"/>
        <v>3.3924957391649576E-6</v>
      </c>
      <c r="GE43" s="2">
        <f t="shared" si="53"/>
        <v>3.5817930147028032E-6</v>
      </c>
      <c r="GF43" s="2">
        <f t="shared" si="53"/>
        <v>3.1472315591913866E-6</v>
      </c>
      <c r="GG43" s="2">
        <f t="shared" si="53"/>
        <v>2.8554607616845473E-6</v>
      </c>
      <c r="GH43" s="2">
        <f t="shared" si="53"/>
        <v>2.3369625543527051E-6</v>
      </c>
      <c r="GI43" s="2">
        <f t="shared" si="53"/>
        <v>2.2695918166311207E-6</v>
      </c>
      <c r="GJ43" s="2">
        <f t="shared" si="53"/>
        <v>2.0394919315461984E-6</v>
      </c>
      <c r="GK43" s="2">
        <f t="shared" si="53"/>
        <v>1.7417925206570373E-6</v>
      </c>
      <c r="GM43" s="92">
        <f t="shared" si="54"/>
        <v>7.129737333103336E-7</v>
      </c>
      <c r="GN43" s="92">
        <f t="shared" si="54"/>
        <v>5.200615104485259E-7</v>
      </c>
      <c r="GO43" s="92">
        <f t="shared" si="54"/>
        <v>6.9871176851517015E-8</v>
      </c>
      <c r="GP43" s="92">
        <f t="shared" si="54"/>
        <v>3.7256002458227666E-8</v>
      </c>
      <c r="GQ43" s="92">
        <f t="shared" si="54"/>
        <v>1.1937502898353397E-8</v>
      </c>
      <c r="GR43" s="92">
        <f t="shared" si="54"/>
        <v>1.2856425685083804E-8</v>
      </c>
      <c r="GS43" s="92">
        <f t="shared" si="54"/>
        <v>1.0089683299454587E-8</v>
      </c>
      <c r="GT43" s="92">
        <f t="shared" si="54"/>
        <v>1.1439523699531083E-9</v>
      </c>
      <c r="GU43" s="92">
        <f t="shared" si="54"/>
        <v>6.9456377989031576E-10</v>
      </c>
      <c r="GV43" s="92">
        <f t="shared" si="54"/>
        <v>2.1671488042306838E-9</v>
      </c>
      <c r="GW43" s="92">
        <f t="shared" si="54"/>
        <v>5.3978380728132908E-9</v>
      </c>
      <c r="GX43" s="92">
        <f t="shared" si="54"/>
        <v>1.5375796537114449E-9</v>
      </c>
      <c r="GY43" s="92">
        <f t="shared" si="54"/>
        <v>3.764753736165536E-9</v>
      </c>
      <c r="GZ43" s="92">
        <f t="shared" si="54"/>
        <v>3.0037930715535779E-8</v>
      </c>
      <c r="HA43" s="92">
        <f t="shared" si="54"/>
        <v>2.4526729188407594E-11</v>
      </c>
      <c r="HC43" s="92">
        <f t="shared" si="58"/>
        <v>4.373000819591908E-20</v>
      </c>
      <c r="HD43" s="92">
        <f t="shared" si="58"/>
        <v>2.7050609373976177E-17</v>
      </c>
      <c r="HE43" s="92">
        <f t="shared" si="58"/>
        <v>7.7238092422062053E-23</v>
      </c>
      <c r="HF43" s="92">
        <f t="shared" si="58"/>
        <v>3.7582703549241599E-23</v>
      </c>
      <c r="HG43" s="92">
        <f t="shared" si="58"/>
        <v>1.1758995619333013E-24</v>
      </c>
      <c r="HH43" s="92">
        <f t="shared" si="58"/>
        <v>1.0261861553769909E-25</v>
      </c>
      <c r="HI43" s="92">
        <f t="shared" si="58"/>
        <v>1.1332556110961493E-26</v>
      </c>
      <c r="HJ43" s="92">
        <f t="shared" si="58"/>
        <v>4.3191327811087871E-28</v>
      </c>
      <c r="HK43" s="92">
        <f t="shared" si="58"/>
        <v>2.8939016567020268E-28</v>
      </c>
      <c r="HL43" s="92">
        <f t="shared" si="58"/>
        <v>5.2129779258162929E-28</v>
      </c>
      <c r="HM43" s="92">
        <f t="shared" si="58"/>
        <v>3.4559091123969087E-28</v>
      </c>
      <c r="HN43" s="92">
        <f t="shared" si="58"/>
        <v>6.2124265669773681E-27</v>
      </c>
      <c r="HO43" s="92">
        <f t="shared" si="58"/>
        <v>4.7695174235087948E-25</v>
      </c>
      <c r="HP43" s="92">
        <f t="shared" si="58"/>
        <v>3.7750175331869879E-25</v>
      </c>
      <c r="HQ43" s="92">
        <f t="shared" si="58"/>
        <v>1.2749160926521699E-34</v>
      </c>
      <c r="HS43" s="92">
        <f t="shared" si="55"/>
        <v>7.8226066550311547E-65</v>
      </c>
      <c r="HT43" s="92">
        <f t="shared" si="55"/>
        <v>6.8268760107373704E-53</v>
      </c>
      <c r="HU43" s="92">
        <f t="shared" si="55"/>
        <v>2.6911469884058106E-70</v>
      </c>
      <c r="HV43" s="92">
        <f t="shared" si="55"/>
        <v>6.5996828549842695E-72</v>
      </c>
      <c r="HW43" s="92">
        <f t="shared" si="55"/>
        <v>2.9147632463713058E-77</v>
      </c>
      <c r="HX43" s="92">
        <f t="shared" si="55"/>
        <v>1.9433111135585864E-81</v>
      </c>
      <c r="HY43" s="92">
        <f t="shared" si="55"/>
        <v>1.4203964716213909E-84</v>
      </c>
      <c r="HZ43" s="92">
        <f t="shared" si="55"/>
        <v>1.3603112476049289E-88</v>
      </c>
      <c r="IA43" s="92">
        <f t="shared" si="55"/>
        <v>3.224690063479773E-89</v>
      </c>
      <c r="IB43" s="92">
        <f t="shared" si="55"/>
        <v>1.7923534619141909E-88</v>
      </c>
      <c r="IC43" s="92">
        <f t="shared" si="55"/>
        <v>5.148796830695723E-89</v>
      </c>
      <c r="ID43" s="92">
        <f t="shared" si="55"/>
        <v>7.5046611061370957E-85</v>
      </c>
      <c r="IE43" s="92">
        <f t="shared" si="55"/>
        <v>6.5205702223274047E-79</v>
      </c>
      <c r="IF43" s="92">
        <f t="shared" si="55"/>
        <v>1.5514888389067484E-50</v>
      </c>
      <c r="IG43" s="92">
        <f t="shared" si="55"/>
        <v>2.0484441798785556E-41</v>
      </c>
      <c r="II43" s="92">
        <f t="shared" si="56"/>
        <v>2.1298379083422961E-151</v>
      </c>
      <c r="IJ43" s="92">
        <f t="shared" si="56"/>
        <v>5.1108214931381284E-117</v>
      </c>
      <c r="IK43" s="92">
        <f t="shared" si="56"/>
        <v>5.1750581099793935E-156</v>
      </c>
      <c r="IL43" s="92">
        <f t="shared" si="56"/>
        <v>3.1076018281722981E-161</v>
      </c>
      <c r="IM43" s="92">
        <f t="shared" si="56"/>
        <v>4.5869035067083132E-173</v>
      </c>
      <c r="IN43" s="92">
        <f t="shared" si="56"/>
        <v>3.0089423130720886E-185</v>
      </c>
      <c r="IO43" s="92">
        <f t="shared" si="56"/>
        <v>5.8819884117495303E-193</v>
      </c>
      <c r="IP43" s="92">
        <f t="shared" si="56"/>
        <v>6.0075779284390772E-202</v>
      </c>
      <c r="IQ43" s="92">
        <f t="shared" si="56"/>
        <v>1.0273267727542312E-202</v>
      </c>
      <c r="IR43" s="92">
        <f t="shared" si="56"/>
        <v>4.0127401033816456E-201</v>
      </c>
      <c r="IS43" s="92">
        <f t="shared" si="56"/>
        <v>7.3751528473940332E-202</v>
      </c>
      <c r="IT43" s="92">
        <f t="shared" si="56"/>
        <v>4.1567129335508634E-191</v>
      </c>
      <c r="IU43" s="92">
        <f t="shared" si="56"/>
        <v>2.5548314441096543E-176</v>
      </c>
      <c r="IV43" s="92">
        <f t="shared" si="56"/>
        <v>1.0590951698473844E-145</v>
      </c>
      <c r="IW43" s="92">
        <f t="shared" si="56"/>
        <v>2.609819863243922E-108</v>
      </c>
      <c r="IY43" s="92">
        <f t="shared" si="57"/>
        <v>7.1297373331037733E-7</v>
      </c>
      <c r="IZ43" s="92">
        <f t="shared" si="57"/>
        <v>5.2006151047557653E-7</v>
      </c>
      <c r="JA43" s="92">
        <f t="shared" si="57"/>
        <v>6.9871176851517094E-8</v>
      </c>
      <c r="JB43" s="92">
        <f t="shared" si="57"/>
        <v>3.7256002458227705E-8</v>
      </c>
      <c r="JC43" s="92">
        <f t="shared" si="57"/>
        <v>1.1937502898353399E-8</v>
      </c>
      <c r="JD43" s="92">
        <f t="shared" si="57"/>
        <v>1.2856425685083804E-8</v>
      </c>
      <c r="JE43" s="92">
        <f t="shared" si="57"/>
        <v>1.0089683299454587E-8</v>
      </c>
      <c r="JF43" s="92">
        <f t="shared" si="57"/>
        <v>1.1439523699531083E-9</v>
      </c>
      <c r="JG43" s="92">
        <f t="shared" si="57"/>
        <v>6.9456377989031576E-10</v>
      </c>
      <c r="JH43" s="92">
        <f t="shared" si="57"/>
        <v>2.1671488042306838E-9</v>
      </c>
      <c r="JI43" s="92">
        <f t="shared" si="57"/>
        <v>5.3978380728132908E-9</v>
      </c>
      <c r="JJ43" s="92">
        <f t="shared" si="57"/>
        <v>1.5375796537114449E-9</v>
      </c>
      <c r="JK43" s="92">
        <f t="shared" si="57"/>
        <v>3.7647537361655368E-9</v>
      </c>
      <c r="JL43" s="92">
        <f t="shared" si="57"/>
        <v>3.0037930715535779E-8</v>
      </c>
      <c r="JM43" s="92">
        <f t="shared" si="57"/>
        <v>2.4526729188407594E-11</v>
      </c>
    </row>
    <row r="44" spans="2:273" x14ac:dyDescent="0.25">
      <c r="B44" s="2">
        <v>17</v>
      </c>
      <c r="C44" s="37">
        <v>66.950999999999993</v>
      </c>
      <c r="D44" s="37">
        <v>69.415000000000006</v>
      </c>
      <c r="E44" s="37">
        <v>69.659000000000006</v>
      </c>
      <c r="F44" s="37">
        <v>71.512</v>
      </c>
      <c r="G44" s="37">
        <v>72.805000000000007</v>
      </c>
      <c r="H44" s="37">
        <v>73.561000000000007</v>
      </c>
      <c r="I44" s="37">
        <v>77.366</v>
      </c>
      <c r="J44" s="37">
        <v>75.022999999999996</v>
      </c>
      <c r="K44" s="37">
        <v>73.302000000000007</v>
      </c>
      <c r="L44" s="37">
        <v>73.278999999999996</v>
      </c>
      <c r="M44" s="37">
        <v>70</v>
      </c>
      <c r="N44" s="37">
        <v>70.293000000000006</v>
      </c>
      <c r="O44" s="37">
        <v>72.584999999999994</v>
      </c>
      <c r="P44" s="37">
        <v>72.438999999999993</v>
      </c>
      <c r="Q44" s="37">
        <v>74.438999999999993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68.386225556572583</v>
      </c>
      <c r="T44" s="4">
        <f t="shared" si="59"/>
        <v>68.878437723928897</v>
      </c>
      <c r="U44" s="4">
        <f t="shared" si="59"/>
        <v>72.295065184310843</v>
      </c>
      <c r="V44" s="4">
        <f t="shared" si="59"/>
        <v>73.298220784488308</v>
      </c>
      <c r="W44" s="4">
        <f t="shared" si="59"/>
        <v>73.788527069501242</v>
      </c>
      <c r="X44" s="4">
        <f t="shared" si="59"/>
        <v>75.114719176207416</v>
      </c>
      <c r="Y44" s="4">
        <f t="shared" si="59"/>
        <v>76.187655154535335</v>
      </c>
      <c r="Z44" s="4">
        <f t="shared" si="59"/>
        <v>75.830999354018061</v>
      </c>
      <c r="AA44" s="4">
        <f t="shared" si="59"/>
        <v>74.048852006594444</v>
      </c>
      <c r="AB44" s="4">
        <f t="shared" si="59"/>
        <v>73.649737727291708</v>
      </c>
      <c r="AC44" s="4">
        <f t="shared" si="59"/>
        <v>71.327166402701877</v>
      </c>
      <c r="AD44" s="4">
        <f t="shared" si="59"/>
        <v>71.125000473117382</v>
      </c>
      <c r="AE44" s="4">
        <f t="shared" si="59"/>
        <v>73.312724022081596</v>
      </c>
      <c r="AF44" s="4">
        <f t="shared" si="59"/>
        <v>73.01118866254879</v>
      </c>
      <c r="AG44" s="4">
        <f t="shared" si="59"/>
        <v>72.310795430856004</v>
      </c>
      <c r="AI44" s="4">
        <f t="shared" ref="AI44:AW60" si="60">IF(OR($B44 &lt; C$230, $B44 &gt; C$233), 0, C44-S44)</f>
        <v>-1.4352255565725898</v>
      </c>
      <c r="AJ44" s="4">
        <f t="shared" si="60"/>
        <v>0.53656227607110907</v>
      </c>
      <c r="AK44" s="4">
        <f t="shared" si="60"/>
        <v>-2.6360651843108371</v>
      </c>
      <c r="AL44" s="4">
        <f t="shared" si="60"/>
        <v>-1.7862207844883073</v>
      </c>
      <c r="AM44" s="4">
        <f t="shared" si="60"/>
        <v>-0.98352706950123547</v>
      </c>
      <c r="AN44" s="4">
        <f t="shared" si="60"/>
        <v>-1.5537191762074087</v>
      </c>
      <c r="AO44" s="4">
        <f t="shared" si="60"/>
        <v>1.1783448454646646</v>
      </c>
      <c r="AP44" s="4">
        <f t="shared" si="60"/>
        <v>-0.80799935401806522</v>
      </c>
      <c r="AQ44" s="4">
        <f t="shared" si="60"/>
        <v>-0.74685200659443751</v>
      </c>
      <c r="AR44" s="4">
        <f t="shared" si="60"/>
        <v>-0.37073772729171139</v>
      </c>
      <c r="AS44" s="4">
        <f t="shared" si="60"/>
        <v>-1.3271664027018772</v>
      </c>
      <c r="AT44" s="4">
        <f t="shared" si="60"/>
        <v>-0.83200047311737535</v>
      </c>
      <c r="AU44" s="4">
        <f t="shared" si="60"/>
        <v>-0.72772402208160258</v>
      </c>
      <c r="AV44" s="4">
        <f t="shared" si="60"/>
        <v>-0.57218866254879686</v>
      </c>
      <c r="AW44" s="4">
        <f t="shared" si="60"/>
        <v>2.128204569143989</v>
      </c>
      <c r="AY44" s="2">
        <f t="shared" si="51"/>
        <v>68.384734026563891</v>
      </c>
      <c r="AZ44" s="2">
        <f t="shared" si="51"/>
        <v>68.877286142343536</v>
      </c>
      <c r="BA44" s="2">
        <f t="shared" si="51"/>
        <v>72.294888152579873</v>
      </c>
      <c r="BB44" s="2">
        <f t="shared" si="51"/>
        <v>73.298123755577279</v>
      </c>
      <c r="BC44" s="2">
        <f t="shared" si="51"/>
        <v>73.788492226850622</v>
      </c>
      <c r="BD44" s="2">
        <f t="shared" si="51"/>
        <v>75.11468276049817</v>
      </c>
      <c r="BE44" s="2">
        <f t="shared" si="51"/>
        <v>76.187626064067373</v>
      </c>
      <c r="BF44" s="2">
        <f t="shared" si="51"/>
        <v>75.830995506331945</v>
      </c>
      <c r="BG44" s="2">
        <f t="shared" si="51"/>
        <v>74.04884953287106</v>
      </c>
      <c r="BH44" s="2">
        <f t="shared" si="51"/>
        <v>73.64973065180088</v>
      </c>
      <c r="BI44" s="2">
        <f t="shared" si="51"/>
        <v>71.327150126909586</v>
      </c>
      <c r="BJ44" s="2">
        <f t="shared" si="51"/>
        <v>71.124995410887507</v>
      </c>
      <c r="BK44" s="2">
        <f t="shared" si="51"/>
        <v>73.312712366047819</v>
      </c>
      <c r="BL44" s="2">
        <f t="shared" si="51"/>
        <v>73.011112883942658</v>
      </c>
      <c r="BM44" s="2">
        <f t="shared" si="51"/>
        <v>72.310795350878152</v>
      </c>
      <c r="BO44" s="2">
        <f t="shared" si="10"/>
        <v>66.950999999999993</v>
      </c>
      <c r="BP44" s="2">
        <f t="shared" si="11"/>
        <v>69.415000000000006</v>
      </c>
      <c r="BQ44" s="2">
        <f t="shared" si="12"/>
        <v>69.659000000000006</v>
      </c>
      <c r="BR44" s="2">
        <f t="shared" si="13"/>
        <v>71.512</v>
      </c>
      <c r="BS44" s="2">
        <f t="shared" si="14"/>
        <v>72.805000000000007</v>
      </c>
      <c r="BT44" s="2">
        <f t="shared" si="15"/>
        <v>73.561000000000007</v>
      </c>
      <c r="BU44" s="2">
        <f t="shared" si="16"/>
        <v>77.366</v>
      </c>
      <c r="BV44" s="2">
        <f t="shared" si="17"/>
        <v>75.022999999999996</v>
      </c>
      <c r="BW44" s="2">
        <f t="shared" si="18"/>
        <v>73.302000000000007</v>
      </c>
      <c r="BX44" s="2">
        <f t="shared" si="19"/>
        <v>73.278999999999996</v>
      </c>
      <c r="BY44" s="2">
        <f t="shared" si="20"/>
        <v>70</v>
      </c>
      <c r="BZ44" s="2">
        <f t="shared" si="21"/>
        <v>70.293000000000006</v>
      </c>
      <c r="CA44" s="2">
        <f t="shared" si="22"/>
        <v>72.584999999999994</v>
      </c>
      <c r="CB44" s="2">
        <f t="shared" si="23"/>
        <v>72.438999999999993</v>
      </c>
      <c r="CC44" s="2">
        <f t="shared" si="24"/>
        <v>74.438999999999993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68.600535928705455</v>
      </c>
      <c r="DL44" s="2">
        <f t="shared" si="61"/>
        <v>69.376866322701673</v>
      </c>
      <c r="DM44" s="2">
        <f t="shared" si="61"/>
        <v>72.059287848094414</v>
      </c>
      <c r="DN44" s="2">
        <f t="shared" si="61"/>
        <v>73.219740431623563</v>
      </c>
      <c r="DO44" s="2">
        <f t="shared" si="61"/>
        <v>73.969421624886749</v>
      </c>
      <c r="DP44" s="2">
        <f t="shared" si="61"/>
        <v>75.267824826336465</v>
      </c>
      <c r="DQ44" s="2">
        <f t="shared" si="61"/>
        <v>76.355168831168839</v>
      </c>
      <c r="DR44" s="2">
        <f t="shared" si="61"/>
        <v>75.657021203035967</v>
      </c>
      <c r="DS44" s="2">
        <f t="shared" si="61"/>
        <v>74.004819512195127</v>
      </c>
      <c r="DT44" s="2">
        <f t="shared" si="61"/>
        <v>73.650996828752653</v>
      </c>
      <c r="DU44" s="2">
        <f t="shared" si="61"/>
        <v>71.220026276049538</v>
      </c>
      <c r="DV44" s="2">
        <f t="shared" si="61"/>
        <v>71.056316822712162</v>
      </c>
      <c r="DW44" s="2">
        <f t="shared" si="61"/>
        <v>73.233195771670196</v>
      </c>
      <c r="DX44" s="2">
        <f t="shared" si="61"/>
        <v>73.362972746671019</v>
      </c>
      <c r="DY44" s="2">
        <f t="shared" si="61"/>
        <v>72.371141497975714</v>
      </c>
      <c r="EA44" s="2">
        <f t="shared" ref="EA44:EO60" si="62">CE$228*$B44+CE$229</f>
        <v>66.553193377483439</v>
      </c>
      <c r="EB44" s="2">
        <f t="shared" si="62"/>
        <v>64.63075329326</v>
      </c>
      <c r="EC44" s="2">
        <f t="shared" si="62"/>
        <v>74.630050245464233</v>
      </c>
      <c r="ED44" s="2">
        <f t="shared" si="62"/>
        <v>74.115664812562969</v>
      </c>
      <c r="EE44" s="2">
        <f t="shared" si="62"/>
        <v>71.870784940382634</v>
      </c>
      <c r="EF44" s="2">
        <f t="shared" si="62"/>
        <v>73.473206920288192</v>
      </c>
      <c r="EG44" s="2">
        <f t="shared" si="62"/>
        <v>74.39843656590628</v>
      </c>
      <c r="EH44" s="2">
        <f t="shared" si="62"/>
        <v>77.912209160372839</v>
      </c>
      <c r="EI44" s="2">
        <f t="shared" si="62"/>
        <v>74.57858486617144</v>
      </c>
      <c r="EJ44" s="2">
        <f t="shared" si="62"/>
        <v>73.635138721848818</v>
      </c>
      <c r="EK44" s="2">
        <f t="shared" si="62"/>
        <v>72.540569903648844</v>
      </c>
      <c r="EL44" s="2">
        <f t="shared" si="62"/>
        <v>71.984009246584847</v>
      </c>
      <c r="EM44" s="2">
        <f t="shared" si="62"/>
        <v>74.248360100681069</v>
      </c>
      <c r="EN44" s="2">
        <f t="shared" si="62"/>
        <v>69.355113268587161</v>
      </c>
      <c r="EO44" s="2">
        <f t="shared" si="62"/>
        <v>71.470006477230399</v>
      </c>
      <c r="EQ44" s="2">
        <f t="shared" ref="EQ44:FE60" si="63">CU$228*$B44+CU$229</f>
        <v>63.707395761838313</v>
      </c>
      <c r="ER44" s="2">
        <f t="shared" si="63"/>
        <v>64.228221460283848</v>
      </c>
      <c r="ES44" s="2">
        <f t="shared" si="63"/>
        <v>70.643211992562755</v>
      </c>
      <c r="ET44" s="2">
        <f t="shared" si="63"/>
        <v>70.290133394256884</v>
      </c>
      <c r="EU44" s="2">
        <f t="shared" si="63"/>
        <v>69.183390146537207</v>
      </c>
      <c r="EV44" s="2">
        <f t="shared" si="63"/>
        <v>70.519231596134247</v>
      </c>
      <c r="EW44" s="2">
        <f t="shared" si="63"/>
        <v>71.579757480903439</v>
      </c>
      <c r="EX44" s="2">
        <f t="shared" si="63"/>
        <v>71.999588813629188</v>
      </c>
      <c r="EY44" s="2">
        <f t="shared" si="63"/>
        <v>70.065511631014914</v>
      </c>
      <c r="EZ44" s="2">
        <f t="shared" si="63"/>
        <v>69.714429731001573</v>
      </c>
      <c r="FA44" s="2">
        <f t="shared" si="63"/>
        <v>68.826819489060583</v>
      </c>
      <c r="FB44" s="2">
        <f t="shared" si="63"/>
        <v>69.201236118177277</v>
      </c>
      <c r="FC44" s="2">
        <f t="shared" si="63"/>
        <v>70.101854378102715</v>
      </c>
      <c r="FD44" s="2">
        <f t="shared" si="63"/>
        <v>69.782160439213612</v>
      </c>
      <c r="FE44" s="2">
        <f t="shared" si="63"/>
        <v>74.522274624613104</v>
      </c>
      <c r="FG44" s="2">
        <f t="shared" ref="FG44:FU60" si="64">POWER(10,($B44-C$231)/C$229)/(1+POWER(10,($B44-C$231)/C$229))</f>
        <v>0.10540391354137565</v>
      </c>
      <c r="FH44" s="2">
        <f t="shared" si="64"/>
        <v>0.10526066259688883</v>
      </c>
      <c r="FI44" s="2">
        <f t="shared" si="64"/>
        <v>9.1651398981926119E-2</v>
      </c>
      <c r="FJ44" s="2">
        <f t="shared" si="64"/>
        <v>8.7501365489530886E-2</v>
      </c>
      <c r="FK44" s="2">
        <f t="shared" si="64"/>
        <v>8.6208442880129771E-2</v>
      </c>
      <c r="FL44" s="2">
        <f t="shared" si="64"/>
        <v>8.5329273255297572E-2</v>
      </c>
      <c r="FM44" s="2">
        <f t="shared" si="64"/>
        <v>8.5619049032683706E-2</v>
      </c>
      <c r="FN44" s="2">
        <f t="shared" si="64"/>
        <v>7.7153789542792742E-2</v>
      </c>
      <c r="FO44" s="2">
        <f t="shared" si="64"/>
        <v>7.6769614649214363E-2</v>
      </c>
      <c r="FP44" s="2">
        <f t="shared" si="64"/>
        <v>7.8990960483919001E-2</v>
      </c>
      <c r="FQ44" s="2">
        <f t="shared" si="64"/>
        <v>8.112982879648864E-2</v>
      </c>
      <c r="FR44" s="2">
        <f t="shared" si="64"/>
        <v>7.4039322800709309E-2</v>
      </c>
      <c r="FS44" s="2">
        <f t="shared" si="64"/>
        <v>7.833895549956077E-2</v>
      </c>
      <c r="FT44" s="2">
        <f t="shared" si="64"/>
        <v>8.7792703222276766E-2</v>
      </c>
      <c r="FU44" s="2">
        <f t="shared" si="64"/>
        <v>6.6973289288986049E-2</v>
      </c>
      <c r="FW44" s="2">
        <f t="shared" si="53"/>
        <v>1.4002692834138148E-6</v>
      </c>
      <c r="FX44" s="2">
        <f t="shared" si="53"/>
        <v>2.9267732195590477E-6</v>
      </c>
      <c r="FY44" s="2">
        <f t="shared" si="53"/>
        <v>3.4276995351281962E-6</v>
      </c>
      <c r="FZ44" s="2">
        <f t="shared" si="53"/>
        <v>2.9493298096655209E-6</v>
      </c>
      <c r="GA44" s="2">
        <f t="shared" si="53"/>
        <v>3.4223828702115041E-6</v>
      </c>
      <c r="GB44" s="2">
        <f t="shared" si="53"/>
        <v>2.9195044988966998E-6</v>
      </c>
      <c r="GC44" s="2">
        <f t="shared" si="53"/>
        <v>3.2679627015789716E-6</v>
      </c>
      <c r="GD44" s="2">
        <f t="shared" si="53"/>
        <v>3.7197963910067204E-6</v>
      </c>
      <c r="GE44" s="2">
        <f t="shared" si="53"/>
        <v>3.9273565865628878E-6</v>
      </c>
      <c r="GF44" s="2">
        <f t="shared" si="53"/>
        <v>3.4508697350476666E-6</v>
      </c>
      <c r="GG44" s="2">
        <f t="shared" si="53"/>
        <v>3.1309496025851436E-6</v>
      </c>
      <c r="GH44" s="2">
        <f t="shared" si="53"/>
        <v>2.5624279083106276E-6</v>
      </c>
      <c r="GI44" s="2">
        <f t="shared" si="53"/>
        <v>2.4885573961712512E-6</v>
      </c>
      <c r="GJ44" s="2">
        <f t="shared" si="53"/>
        <v>2.2362579941296904E-6</v>
      </c>
      <c r="GK44" s="2">
        <f t="shared" si="53"/>
        <v>1.9098372001671257E-6</v>
      </c>
      <c r="GM44" s="92">
        <f t="shared" si="54"/>
        <v>1.1959045562491158E-6</v>
      </c>
      <c r="GN44" s="92">
        <f t="shared" si="54"/>
        <v>8.8858485812825611E-7</v>
      </c>
      <c r="GO44" s="92">
        <f t="shared" si="54"/>
        <v>1.2927329465309462E-7</v>
      </c>
      <c r="GP44" s="92">
        <f t="shared" si="54"/>
        <v>7.0511713916352966E-8</v>
      </c>
      <c r="GQ44" s="92">
        <f t="shared" si="54"/>
        <v>2.3991234902010946E-8</v>
      </c>
      <c r="GR44" s="92">
        <f t="shared" si="54"/>
        <v>2.5649288647108637E-8</v>
      </c>
      <c r="GS44" s="92">
        <f t="shared" si="54"/>
        <v>2.0428466731555121E-8</v>
      </c>
      <c r="GT44" s="92">
        <f t="shared" si="54"/>
        <v>2.5299000508846901E-9</v>
      </c>
      <c r="GU44" s="92">
        <f t="shared" si="54"/>
        <v>1.5762937994618476E-9</v>
      </c>
      <c r="GV44" s="92">
        <f t="shared" si="54"/>
        <v>4.6621552751907223E-9</v>
      </c>
      <c r="GW44" s="92">
        <f t="shared" si="54"/>
        <v>1.1132159331032294E-8</v>
      </c>
      <c r="GX44" s="92">
        <f t="shared" si="54"/>
        <v>3.3019354255570326E-9</v>
      </c>
      <c r="GY44" s="92">
        <f t="shared" si="54"/>
        <v>7.8353484036875486E-9</v>
      </c>
      <c r="GZ44" s="92">
        <f t="shared" si="54"/>
        <v>5.7602834490846444E-8</v>
      </c>
      <c r="HA44" s="92">
        <f t="shared" si="54"/>
        <v>6.3574544207165968E-11</v>
      </c>
      <c r="HC44" s="92">
        <f t="shared" si="58"/>
        <v>1.4451167386369777E-19</v>
      </c>
      <c r="HD44" s="92">
        <f t="shared" si="58"/>
        <v>7.5324080888710273E-17</v>
      </c>
      <c r="HE44" s="92">
        <f t="shared" si="58"/>
        <v>3.1026537075052785E-22</v>
      </c>
      <c r="HF44" s="92">
        <f t="shared" si="58"/>
        <v>1.5354119799666261E-22</v>
      </c>
      <c r="HG44" s="92">
        <f t="shared" si="58"/>
        <v>5.4059727394144912E-24</v>
      </c>
      <c r="HH44" s="92">
        <f t="shared" si="58"/>
        <v>5.0530830938397785E-25</v>
      </c>
      <c r="HI44" s="92">
        <f t="shared" si="58"/>
        <v>6.0405067158238987E-26</v>
      </c>
      <c r="HJ44" s="92">
        <f t="shared" si="58"/>
        <v>2.5546525138421378E-27</v>
      </c>
      <c r="HK44" s="92">
        <f t="shared" si="58"/>
        <v>1.7407676317617668E-27</v>
      </c>
      <c r="HL44" s="92">
        <f t="shared" si="58"/>
        <v>3.0320385175310138E-27</v>
      </c>
      <c r="HM44" s="92">
        <f t="shared" si="58"/>
        <v>2.0015406136995817E-27</v>
      </c>
      <c r="HN44" s="92">
        <f t="shared" si="58"/>
        <v>3.2113618001796278E-26</v>
      </c>
      <c r="HO44" s="92">
        <f t="shared" si="58"/>
        <v>2.1696610942015032E-24</v>
      </c>
      <c r="HP44" s="92">
        <f t="shared" si="58"/>
        <v>1.7248019074863457E-24</v>
      </c>
      <c r="HQ44" s="92">
        <f t="shared" si="58"/>
        <v>1.0994904193595492E-33</v>
      </c>
      <c r="HS44" s="92">
        <f t="shared" si="55"/>
        <v>9.980513409297098E-64</v>
      </c>
      <c r="HT44" s="92">
        <f t="shared" si="55"/>
        <v>5.7348958138918894E-52</v>
      </c>
      <c r="HU44" s="92">
        <f t="shared" si="55"/>
        <v>4.8134493821124462E-69</v>
      </c>
      <c r="HV44" s="92">
        <f t="shared" si="55"/>
        <v>1.2383591753886796E-70</v>
      </c>
      <c r="HW44" s="92">
        <f t="shared" si="55"/>
        <v>7.0732523642874241E-76</v>
      </c>
      <c r="HX44" s="92">
        <f t="shared" si="55"/>
        <v>5.53099388956291E-80</v>
      </c>
      <c r="HY44" s="92">
        <f t="shared" si="55"/>
        <v>4.7766460550575902E-83</v>
      </c>
      <c r="HZ44" s="92">
        <f t="shared" si="55"/>
        <v>5.6182276147974899E-87</v>
      </c>
      <c r="IA44" s="92">
        <f t="shared" si="55"/>
        <v>1.3815324165439886E-87</v>
      </c>
      <c r="IB44" s="92">
        <f t="shared" si="55"/>
        <v>7.1688102236211511E-87</v>
      </c>
      <c r="IC44" s="92">
        <f t="shared" si="55"/>
        <v>2.0392611026216267E-87</v>
      </c>
      <c r="ID44" s="92">
        <f t="shared" si="55"/>
        <v>2.3377127220045604E-83</v>
      </c>
      <c r="IE44" s="92">
        <f t="shared" si="55"/>
        <v>1.5597903706522459E-77</v>
      </c>
      <c r="IF44" s="92">
        <f t="shared" si="55"/>
        <v>1.1341636360402896E-49</v>
      </c>
      <c r="IG44" s="92">
        <f t="shared" si="55"/>
        <v>1.0140280046987866E-40</v>
      </c>
      <c r="II44" s="92">
        <f t="shared" si="56"/>
        <v>2.2335268909073057E-149</v>
      </c>
      <c r="IJ44" s="92">
        <f t="shared" si="56"/>
        <v>2.2589283592187948E-115</v>
      </c>
      <c r="IK44" s="92">
        <f t="shared" si="56"/>
        <v>8.7794873629745666E-154</v>
      </c>
      <c r="IL44" s="92">
        <f t="shared" si="56"/>
        <v>5.8960732749189302E-159</v>
      </c>
      <c r="IM44" s="92">
        <f t="shared" si="56"/>
        <v>1.3719945674449871E-170</v>
      </c>
      <c r="IN44" s="92">
        <f t="shared" si="56"/>
        <v>1.2522711894442839E-182</v>
      </c>
      <c r="IO44" s="92">
        <f t="shared" si="56"/>
        <v>3.3343496884422113E-190</v>
      </c>
      <c r="IP44" s="92">
        <f t="shared" si="56"/>
        <v>4.9122011498909156E-199</v>
      </c>
      <c r="IQ44" s="92">
        <f t="shared" si="56"/>
        <v>8.8728726297660996E-200</v>
      </c>
      <c r="IR44" s="92">
        <f t="shared" si="56"/>
        <v>3.0682670071906196E-198</v>
      </c>
      <c r="IS44" s="92">
        <f t="shared" si="56"/>
        <v>5.4940604009686706E-199</v>
      </c>
      <c r="IT44" s="92">
        <f t="shared" si="56"/>
        <v>1.9707287954854055E-188</v>
      </c>
      <c r="IU44" s="92">
        <f t="shared" si="56"/>
        <v>7.3894455351106794E-174</v>
      </c>
      <c r="IV44" s="92">
        <f t="shared" si="56"/>
        <v>1.0910206452140643E-143</v>
      </c>
      <c r="IW44" s="92">
        <f t="shared" si="56"/>
        <v>7.7432818192682892E-107</v>
      </c>
      <c r="IY44" s="92">
        <f t="shared" si="57"/>
        <v>1.1959045562492603E-6</v>
      </c>
      <c r="IZ44" s="92">
        <f t="shared" si="57"/>
        <v>8.8858485820358021E-7</v>
      </c>
      <c r="JA44" s="92">
        <f t="shared" si="57"/>
        <v>1.2927329465309494E-7</v>
      </c>
      <c r="JB44" s="92">
        <f t="shared" si="57"/>
        <v>7.0511713916353125E-8</v>
      </c>
      <c r="JC44" s="92">
        <f t="shared" si="57"/>
        <v>2.3991234902010952E-8</v>
      </c>
      <c r="JD44" s="92">
        <f t="shared" si="57"/>
        <v>2.5649288647108637E-8</v>
      </c>
      <c r="JE44" s="92">
        <f t="shared" si="57"/>
        <v>2.0428466731555121E-8</v>
      </c>
      <c r="JF44" s="92">
        <f t="shared" si="57"/>
        <v>2.5299000508846901E-9</v>
      </c>
      <c r="JG44" s="92">
        <f t="shared" si="57"/>
        <v>1.5762937994618476E-9</v>
      </c>
      <c r="JH44" s="92">
        <f t="shared" si="57"/>
        <v>4.6621552751907223E-9</v>
      </c>
      <c r="JI44" s="92">
        <f t="shared" si="57"/>
        <v>1.1132159331032294E-8</v>
      </c>
      <c r="JJ44" s="92">
        <f t="shared" si="57"/>
        <v>3.3019354255570326E-9</v>
      </c>
      <c r="JK44" s="92">
        <f t="shared" si="57"/>
        <v>7.8353484036875502E-9</v>
      </c>
      <c r="JL44" s="92">
        <f t="shared" si="57"/>
        <v>5.7602834490846444E-8</v>
      </c>
      <c r="JM44" s="92">
        <f t="shared" si="57"/>
        <v>6.3574544207165968E-11</v>
      </c>
    </row>
    <row r="45" spans="2:273" x14ac:dyDescent="0.25">
      <c r="B45" s="2">
        <v>18</v>
      </c>
      <c r="C45" s="37">
        <v>65.462999999999994</v>
      </c>
      <c r="D45" s="37">
        <v>68.366</v>
      </c>
      <c r="E45" s="37">
        <v>70.146000000000001</v>
      </c>
      <c r="F45" s="37">
        <v>73.293000000000006</v>
      </c>
      <c r="G45" s="37">
        <v>72.340999999999994</v>
      </c>
      <c r="H45" s="37">
        <v>74.488</v>
      </c>
      <c r="I45" s="37">
        <v>75.927000000000007</v>
      </c>
      <c r="J45" s="37">
        <v>75.558000000000007</v>
      </c>
      <c r="K45" s="37">
        <v>73.209000000000003</v>
      </c>
      <c r="L45" s="37">
        <v>73.325999999999993</v>
      </c>
      <c r="M45" s="37">
        <v>69.293000000000006</v>
      </c>
      <c r="N45" s="37">
        <v>70.78</v>
      </c>
      <c r="O45" s="37">
        <v>70.366</v>
      </c>
      <c r="P45" s="37">
        <v>72.756</v>
      </c>
      <c r="Q45" s="37">
        <v>72.975999999999999</v>
      </c>
      <c r="S45" s="4">
        <f t="shared" si="59"/>
        <v>68.595358164836426</v>
      </c>
      <c r="T45" s="4">
        <f t="shared" si="59"/>
        <v>69.06635930680342</v>
      </c>
      <c r="U45" s="4">
        <f t="shared" si="59"/>
        <v>72.571619617442451</v>
      </c>
      <c r="V45" s="4">
        <f t="shared" si="59"/>
        <v>73.58782649905244</v>
      </c>
      <c r="W45" s="4">
        <f t="shared" si="59"/>
        <v>74.082476156086159</v>
      </c>
      <c r="X45" s="4">
        <f t="shared" si="59"/>
        <v>75.324330338361889</v>
      </c>
      <c r="Y45" s="4">
        <f t="shared" si="59"/>
        <v>76.354496163050342</v>
      </c>
      <c r="Z45" s="4">
        <f t="shared" si="59"/>
        <v>76.028436945311967</v>
      </c>
      <c r="AA45" s="4">
        <f t="shared" si="59"/>
        <v>74.253304708054657</v>
      </c>
      <c r="AB45" s="4">
        <f t="shared" si="59"/>
        <v>73.871537045639386</v>
      </c>
      <c r="AC45" s="4">
        <f t="shared" si="59"/>
        <v>71.528293882541234</v>
      </c>
      <c r="AD45" s="4">
        <f t="shared" si="59"/>
        <v>71.365890005195823</v>
      </c>
      <c r="AE45" s="4">
        <f t="shared" si="59"/>
        <v>73.571410393723596</v>
      </c>
      <c r="AF45" s="4">
        <f t="shared" si="59"/>
        <v>73.16280288044878</v>
      </c>
      <c r="AG45" s="4">
        <f t="shared" si="59"/>
        <v>72.395047581658645</v>
      </c>
      <c r="AI45" s="4">
        <f t="shared" si="60"/>
        <v>-3.1323581648364325</v>
      </c>
      <c r="AJ45" s="4">
        <f t="shared" si="60"/>
        <v>-0.70035930680342062</v>
      </c>
      <c r="AK45" s="4">
        <f t="shared" si="60"/>
        <v>-2.4256196174424502</v>
      </c>
      <c r="AL45" s="4">
        <f t="shared" si="60"/>
        <v>-0.29482649905243363</v>
      </c>
      <c r="AM45" s="4">
        <f t="shared" si="60"/>
        <v>-1.7414761560861649</v>
      </c>
      <c r="AN45" s="4">
        <f t="shared" si="60"/>
        <v>-0.83633033836188986</v>
      </c>
      <c r="AO45" s="4">
        <f t="shared" si="60"/>
        <v>-0.42749616305033555</v>
      </c>
      <c r="AP45" s="4">
        <f t="shared" si="60"/>
        <v>-0.47043694531195968</v>
      </c>
      <c r="AQ45" s="4">
        <f t="shared" si="60"/>
        <v>-1.0443047080546535</v>
      </c>
      <c r="AR45" s="4">
        <f t="shared" si="60"/>
        <v>-0.5455370456393922</v>
      </c>
      <c r="AS45" s="4">
        <f t="shared" si="60"/>
        <v>-2.2352938825412281</v>
      </c>
      <c r="AT45" s="4">
        <f t="shared" si="60"/>
        <v>-0.58589000519582157</v>
      </c>
      <c r="AU45" s="4">
        <f t="shared" si="60"/>
        <v>-3.2054103937235965</v>
      </c>
      <c r="AV45" s="4">
        <f t="shared" si="60"/>
        <v>-0.40680288044877955</v>
      </c>
      <c r="AW45" s="4">
        <f t="shared" si="60"/>
        <v>0.58095241834135436</v>
      </c>
      <c r="AY45" s="2">
        <f t="shared" si="51"/>
        <v>68.592929170640616</v>
      </c>
      <c r="AZ45" s="2">
        <f t="shared" si="51"/>
        <v>69.064450417416353</v>
      </c>
      <c r="BA45" s="2">
        <f t="shared" si="51"/>
        <v>72.571302432727407</v>
      </c>
      <c r="BB45" s="2">
        <f t="shared" si="51"/>
        <v>73.587648735167207</v>
      </c>
      <c r="BC45" s="2">
        <f t="shared" si="51"/>
        <v>74.082408511757805</v>
      </c>
      <c r="BD45" s="2">
        <f t="shared" si="51"/>
        <v>75.324260130076723</v>
      </c>
      <c r="BE45" s="2">
        <f t="shared" si="51"/>
        <v>76.354439277166705</v>
      </c>
      <c r="BF45" s="2">
        <f t="shared" si="51"/>
        <v>76.028428743123371</v>
      </c>
      <c r="BG45" s="2">
        <f t="shared" si="51"/>
        <v>74.253299301128848</v>
      </c>
      <c r="BH45" s="2">
        <f t="shared" si="51"/>
        <v>73.871522363419714</v>
      </c>
      <c r="BI45" s="2">
        <f t="shared" si="51"/>
        <v>71.528261466577746</v>
      </c>
      <c r="BJ45" s="2">
        <f t="shared" si="51"/>
        <v>71.365879511300577</v>
      </c>
      <c r="BK45" s="2">
        <f t="shared" si="51"/>
        <v>73.57138696493088</v>
      </c>
      <c r="BL45" s="2">
        <f t="shared" si="51"/>
        <v>73.162662285224414</v>
      </c>
      <c r="BM45" s="2">
        <f t="shared" si="51"/>
        <v>72.395047382556754</v>
      </c>
      <c r="BO45" s="2">
        <f t="shared" si="10"/>
        <v>65.462999999999994</v>
      </c>
      <c r="BP45" s="2">
        <f t="shared" si="11"/>
        <v>68.366</v>
      </c>
      <c r="BQ45" s="2">
        <f t="shared" si="12"/>
        <v>70.146000000000001</v>
      </c>
      <c r="BR45" s="2">
        <f t="shared" si="13"/>
        <v>73.293000000000006</v>
      </c>
      <c r="BS45" s="2">
        <f t="shared" si="14"/>
        <v>72.340999999999994</v>
      </c>
      <c r="BT45" s="2">
        <f t="shared" si="15"/>
        <v>74.488</v>
      </c>
      <c r="BU45" s="2">
        <f t="shared" si="16"/>
        <v>75.927000000000007</v>
      </c>
      <c r="BV45" s="2">
        <f t="shared" si="17"/>
        <v>75.558000000000007</v>
      </c>
      <c r="BW45" s="2">
        <f t="shared" si="18"/>
        <v>73.209000000000003</v>
      </c>
      <c r="BX45" s="2">
        <f t="shared" si="19"/>
        <v>73.325999999999993</v>
      </c>
      <c r="BY45" s="2">
        <f t="shared" si="20"/>
        <v>69.293000000000006</v>
      </c>
      <c r="BZ45" s="2">
        <f t="shared" si="21"/>
        <v>70.78</v>
      </c>
      <c r="CA45" s="2">
        <f t="shared" si="22"/>
        <v>70.366</v>
      </c>
      <c r="CB45" s="2">
        <f t="shared" si="23"/>
        <v>72.756</v>
      </c>
      <c r="CC45" s="2">
        <f t="shared" si="24"/>
        <v>72.975999999999999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68.869591557223274</v>
      </c>
      <c r="DL45" s="2">
        <f t="shared" si="61"/>
        <v>69.645369793620986</v>
      </c>
      <c r="DM45" s="2">
        <f t="shared" si="61"/>
        <v>72.360069551359956</v>
      </c>
      <c r="DN45" s="2">
        <f t="shared" si="61"/>
        <v>73.546848607622266</v>
      </c>
      <c r="DO45" s="2">
        <f t="shared" si="61"/>
        <v>74.323479009362728</v>
      </c>
      <c r="DP45" s="2">
        <f t="shared" si="61"/>
        <v>75.526310480217475</v>
      </c>
      <c r="DQ45" s="2">
        <f t="shared" si="61"/>
        <v>76.568283600120822</v>
      </c>
      <c r="DR45" s="2">
        <f t="shared" si="61"/>
        <v>75.870584447505621</v>
      </c>
      <c r="DS45" s="2">
        <f t="shared" si="61"/>
        <v>74.236865853658543</v>
      </c>
      <c r="DT45" s="2">
        <f t="shared" si="61"/>
        <v>73.906932346723053</v>
      </c>
      <c r="DU45" s="2">
        <f t="shared" si="61"/>
        <v>71.443665055874362</v>
      </c>
      <c r="DV45" s="2">
        <f t="shared" si="61"/>
        <v>71.32344880700694</v>
      </c>
      <c r="DW45" s="2">
        <f t="shared" si="61"/>
        <v>73.523086610288942</v>
      </c>
      <c r="DX45" s="2">
        <f t="shared" si="61"/>
        <v>73.573851281635768</v>
      </c>
      <c r="DY45" s="2">
        <f t="shared" si="61"/>
        <v>72.474151417004066</v>
      </c>
      <c r="EA45" s="2">
        <f t="shared" si="62"/>
        <v>66.451455629139062</v>
      </c>
      <c r="EB45" s="2">
        <f t="shared" si="62"/>
        <v>64.561001790510289</v>
      </c>
      <c r="EC45" s="2">
        <f t="shared" si="62"/>
        <v>74.480754749199562</v>
      </c>
      <c r="ED45" s="2">
        <f t="shared" si="62"/>
        <v>73.975819511517216</v>
      </c>
      <c r="EE45" s="2">
        <f t="shared" si="62"/>
        <v>71.752056251198098</v>
      </c>
      <c r="EF45" s="2">
        <f t="shared" si="62"/>
        <v>73.34909148272223</v>
      </c>
      <c r="EG45" s="2">
        <f t="shared" si="62"/>
        <v>74.271713338577371</v>
      </c>
      <c r="EH45" s="2">
        <f t="shared" si="62"/>
        <v>77.750585112248501</v>
      </c>
      <c r="EI45" s="2">
        <f t="shared" si="62"/>
        <v>74.433768541445588</v>
      </c>
      <c r="EJ45" s="2">
        <f t="shared" si="62"/>
        <v>73.495152075226954</v>
      </c>
      <c r="EK45" s="2">
        <f t="shared" si="62"/>
        <v>72.402231430100812</v>
      </c>
      <c r="EL45" s="2">
        <f t="shared" si="62"/>
        <v>71.849936416382462</v>
      </c>
      <c r="EM45" s="2">
        <f t="shared" si="62"/>
        <v>74.08977356233342</v>
      </c>
      <c r="EN45" s="2">
        <f t="shared" si="62"/>
        <v>69.266134198223341</v>
      </c>
      <c r="EO45" s="2">
        <f t="shared" si="62"/>
        <v>71.389902984241189</v>
      </c>
      <c r="EQ45" s="2">
        <f t="shared" si="63"/>
        <v>63.635446797431293</v>
      </c>
      <c r="ER45" s="2">
        <f t="shared" si="63"/>
        <v>64.161699159766556</v>
      </c>
      <c r="ES45" s="2">
        <f t="shared" si="63"/>
        <v>70.537398574824735</v>
      </c>
      <c r="ET45" s="2">
        <f t="shared" si="63"/>
        <v>70.19194895854622</v>
      </c>
      <c r="EU45" s="2">
        <f t="shared" si="63"/>
        <v>69.093837330899504</v>
      </c>
      <c r="EV45" s="2">
        <f t="shared" si="63"/>
        <v>70.427773826399942</v>
      </c>
      <c r="EW45" s="2">
        <f t="shared" si="63"/>
        <v>71.484069106878422</v>
      </c>
      <c r="EX45" s="2">
        <f t="shared" si="63"/>
        <v>71.904003931426701</v>
      </c>
      <c r="EY45" s="2">
        <f t="shared" si="63"/>
        <v>69.971415105784487</v>
      </c>
      <c r="EZ45" s="2">
        <f t="shared" si="63"/>
        <v>69.618100259703027</v>
      </c>
      <c r="FA45" s="2">
        <f t="shared" si="63"/>
        <v>68.730188179603545</v>
      </c>
      <c r="FB45" s="2">
        <f t="shared" si="63"/>
        <v>69.097885993385347</v>
      </c>
      <c r="FC45" s="2">
        <f t="shared" si="63"/>
        <v>69.988411547501656</v>
      </c>
      <c r="FD45" s="2">
        <f t="shared" si="63"/>
        <v>69.687552497357245</v>
      </c>
      <c r="FE45" s="2">
        <f t="shared" si="63"/>
        <v>74.403710209311768</v>
      </c>
      <c r="FG45" s="2">
        <f t="shared" si="64"/>
        <v>0.11440964081856871</v>
      </c>
      <c r="FH45" s="2">
        <f t="shared" si="64"/>
        <v>0.1142557136757831</v>
      </c>
      <c r="FI45" s="2">
        <f t="shared" si="64"/>
        <v>9.9612946928162194E-2</v>
      </c>
      <c r="FJ45" s="2">
        <f t="shared" si="64"/>
        <v>9.5140168571863706E-2</v>
      </c>
      <c r="FK45" s="2">
        <f t="shared" si="64"/>
        <v>9.3745970667418604E-2</v>
      </c>
      <c r="FL45" s="2">
        <f t="shared" si="64"/>
        <v>9.2797738184596759E-2</v>
      </c>
      <c r="FM45" s="2">
        <f t="shared" si="64"/>
        <v>9.3110294821885348E-2</v>
      </c>
      <c r="FN45" s="2">
        <f t="shared" si="64"/>
        <v>8.3972386222005216E-2</v>
      </c>
      <c r="FO45" s="2">
        <f t="shared" si="64"/>
        <v>8.3557333350345819E-2</v>
      </c>
      <c r="FP45" s="2">
        <f t="shared" si="64"/>
        <v>8.595679724453352E-2</v>
      </c>
      <c r="FQ45" s="2">
        <f t="shared" si="64"/>
        <v>8.8266205830910036E-2</v>
      </c>
      <c r="FR45" s="2">
        <f t="shared" si="64"/>
        <v>8.0606714810301489E-2</v>
      </c>
      <c r="FS45" s="2">
        <f t="shared" si="64"/>
        <v>8.5252617237815922E-2</v>
      </c>
      <c r="FT45" s="2">
        <f t="shared" si="64"/>
        <v>9.5454279324792168E-2</v>
      </c>
      <c r="FU45" s="2">
        <f t="shared" si="64"/>
        <v>7.2963301817035447E-2</v>
      </c>
      <c r="FW45" s="2">
        <f t="shared" si="53"/>
        <v>1.5353645305715205E-6</v>
      </c>
      <c r="FX45" s="2">
        <f t="shared" si="53"/>
        <v>3.2091421141374722E-6</v>
      </c>
      <c r="FY45" s="2">
        <f t="shared" si="53"/>
        <v>3.758396560302963E-6</v>
      </c>
      <c r="FZ45" s="2">
        <f t="shared" si="53"/>
        <v>3.2338749093471378E-6</v>
      </c>
      <c r="GA45" s="2">
        <f t="shared" si="53"/>
        <v>3.7525669569983082E-6</v>
      </c>
      <c r="GB45" s="2">
        <f t="shared" si="53"/>
        <v>3.2011721249127259E-6</v>
      </c>
      <c r="GC45" s="2">
        <f t="shared" si="53"/>
        <v>3.5832487183382615E-6</v>
      </c>
      <c r="GD45" s="2">
        <f t="shared" si="53"/>
        <v>4.0786741730794659E-6</v>
      </c>
      <c r="GE45" s="2">
        <f t="shared" si="53"/>
        <v>4.3062592339854868E-6</v>
      </c>
      <c r="GF45" s="2">
        <f t="shared" si="53"/>
        <v>3.7838021624549694E-6</v>
      </c>
      <c r="GG45" s="2">
        <f t="shared" si="53"/>
        <v>3.4330169354519502E-6</v>
      </c>
      <c r="GH45" s="2">
        <f t="shared" si="53"/>
        <v>2.8096456360552288E-6</v>
      </c>
      <c r="GI45" s="2">
        <f t="shared" si="53"/>
        <v>2.7286482696273051E-6</v>
      </c>
      <c r="GJ45" s="2">
        <f t="shared" si="53"/>
        <v>2.4520076024931221E-6</v>
      </c>
      <c r="GK45" s="2">
        <f t="shared" si="53"/>
        <v>2.0940944623134831E-6</v>
      </c>
      <c r="GM45" s="92">
        <f t="shared" si="54"/>
        <v>1.9860968637651127E-6</v>
      </c>
      <c r="GN45" s="92">
        <f t="shared" si="54"/>
        <v>1.5024849737304342E-6</v>
      </c>
      <c r="GO45" s="92">
        <f t="shared" si="54"/>
        <v>2.3630310774091125E-7</v>
      </c>
      <c r="GP45" s="92">
        <f t="shared" si="54"/>
        <v>1.3179241682534371E-7</v>
      </c>
      <c r="GQ45" s="92">
        <f t="shared" si="54"/>
        <v>4.7543361641463898E-8</v>
      </c>
      <c r="GR45" s="92">
        <f t="shared" si="54"/>
        <v>5.046988237920244E-8</v>
      </c>
      <c r="GS45" s="92">
        <f t="shared" si="54"/>
        <v>4.077735214274609E-8</v>
      </c>
      <c r="GT45" s="92">
        <f t="shared" si="54"/>
        <v>5.5057073330148073E-9</v>
      </c>
      <c r="GU45" s="92">
        <f t="shared" si="54"/>
        <v>3.5179565547963806E-9</v>
      </c>
      <c r="GV45" s="92">
        <f t="shared" si="54"/>
        <v>9.8756868090464604E-9</v>
      </c>
      <c r="GW45" s="92">
        <f t="shared" si="54"/>
        <v>2.2628366724997972E-8</v>
      </c>
      <c r="GX45" s="92">
        <f t="shared" si="54"/>
        <v>6.9844055593173733E-9</v>
      </c>
      <c r="GY45" s="92">
        <f t="shared" si="54"/>
        <v>1.6071490807410119E-8</v>
      </c>
      <c r="GZ45" s="92">
        <f t="shared" si="54"/>
        <v>1.0904994853267594E-7</v>
      </c>
      <c r="HA45" s="92">
        <f t="shared" si="54"/>
        <v>1.616070975969132E-10</v>
      </c>
      <c r="HC45" s="92">
        <f t="shared" si="58"/>
        <v>4.6969004566586431E-19</v>
      </c>
      <c r="HD45" s="92">
        <f t="shared" si="58"/>
        <v>2.0677177115835742E-16</v>
      </c>
      <c r="HE45" s="92">
        <f t="shared" si="58"/>
        <v>1.2220741477533106E-21</v>
      </c>
      <c r="HF45" s="92">
        <f t="shared" si="58"/>
        <v>6.1494925367062683E-22</v>
      </c>
      <c r="HG45" s="92">
        <f t="shared" si="58"/>
        <v>2.4315857674147668E-23</v>
      </c>
      <c r="HH45" s="92">
        <f t="shared" si="58"/>
        <v>2.4320310953094926E-24</v>
      </c>
      <c r="HI45" s="92">
        <f t="shared" si="58"/>
        <v>3.1426534174790139E-25</v>
      </c>
      <c r="HJ45" s="92">
        <f t="shared" si="58"/>
        <v>1.4723680405643603E-26</v>
      </c>
      <c r="HK45" s="92">
        <f t="shared" si="58"/>
        <v>1.020012125386983E-26</v>
      </c>
      <c r="HL45" s="92">
        <f t="shared" si="58"/>
        <v>1.7191423096356583E-26</v>
      </c>
      <c r="HM45" s="92">
        <f t="shared" si="58"/>
        <v>1.1303735735897876E-26</v>
      </c>
      <c r="HN45" s="92">
        <f t="shared" si="58"/>
        <v>1.622120417192311E-25</v>
      </c>
      <c r="HO45" s="92">
        <f t="shared" si="58"/>
        <v>9.6629070814987609E-24</v>
      </c>
      <c r="HP45" s="92">
        <f t="shared" si="58"/>
        <v>7.7151377568573283E-24</v>
      </c>
      <c r="HQ45" s="92">
        <f t="shared" si="58"/>
        <v>9.1957823576371162E-33</v>
      </c>
      <c r="HS45" s="92">
        <f t="shared" si="55"/>
        <v>1.2451737992059137E-62</v>
      </c>
      <c r="HT45" s="92">
        <f t="shared" si="55"/>
        <v>4.7256798632925757E-51</v>
      </c>
      <c r="HU45" s="92">
        <f t="shared" si="55"/>
        <v>8.3845855636345869E-68</v>
      </c>
      <c r="HV45" s="92">
        <f t="shared" si="55"/>
        <v>2.2623650393832373E-69</v>
      </c>
      <c r="HW45" s="92">
        <f t="shared" si="55"/>
        <v>1.6667393222272071E-74</v>
      </c>
      <c r="HX45" s="92">
        <f t="shared" si="55"/>
        <v>1.526587254090304E-78</v>
      </c>
      <c r="HY45" s="92">
        <f t="shared" si="55"/>
        <v>1.5548326811515342E-81</v>
      </c>
      <c r="HZ45" s="92">
        <f t="shared" si="55"/>
        <v>2.2409526005430747E-85</v>
      </c>
      <c r="IA45" s="92">
        <f t="shared" si="55"/>
        <v>5.7136858295079525E-86</v>
      </c>
      <c r="IB45" s="92">
        <f t="shared" si="55"/>
        <v>2.7706599427639081E-85</v>
      </c>
      <c r="IC45" s="92">
        <f t="shared" si="55"/>
        <v>7.8077203893443608E-86</v>
      </c>
      <c r="ID45" s="92">
        <f t="shared" si="55"/>
        <v>7.059210716731692E-82</v>
      </c>
      <c r="IE45" s="92">
        <f t="shared" si="55"/>
        <v>3.626318775807344E-76</v>
      </c>
      <c r="IF45" s="92">
        <f t="shared" si="55"/>
        <v>8.1460655853561939E-49</v>
      </c>
      <c r="IG45" s="92">
        <f t="shared" si="55"/>
        <v>4.9500300453533737E-40</v>
      </c>
      <c r="II45" s="92">
        <f t="shared" si="56"/>
        <v>2.2694236797528993E-147</v>
      </c>
      <c r="IJ45" s="92">
        <f t="shared" si="56"/>
        <v>9.7164577872588539E-114</v>
      </c>
      <c r="IK45" s="92">
        <f t="shared" si="56"/>
        <v>1.4348612010870261E-151</v>
      </c>
      <c r="IL45" s="92">
        <f t="shared" si="56"/>
        <v>1.0772765611714662E-156</v>
      </c>
      <c r="IM45" s="92">
        <f t="shared" si="56"/>
        <v>3.9371159148999245E-168</v>
      </c>
      <c r="IN45" s="92">
        <f t="shared" si="56"/>
        <v>4.9907534704861211E-180</v>
      </c>
      <c r="IO45" s="92">
        <f t="shared" si="56"/>
        <v>1.8052584151548059E-187</v>
      </c>
      <c r="IP45" s="92">
        <f t="shared" si="56"/>
        <v>3.824026422592523E-196</v>
      </c>
      <c r="IQ45" s="92">
        <f t="shared" si="56"/>
        <v>7.2915540120452035E-197</v>
      </c>
      <c r="IR45" s="92">
        <f t="shared" si="56"/>
        <v>2.2353849798969166E-195</v>
      </c>
      <c r="IS45" s="92">
        <f t="shared" si="56"/>
        <v>3.9018012389050033E-196</v>
      </c>
      <c r="IT45" s="92">
        <f t="shared" si="56"/>
        <v>8.9427899003912556E-186</v>
      </c>
      <c r="IU45" s="92">
        <f t="shared" si="56"/>
        <v>2.0530529695556697E-171</v>
      </c>
      <c r="IV45" s="92">
        <f t="shared" si="56"/>
        <v>1.0878647837690392E-141</v>
      </c>
      <c r="IW45" s="92">
        <f t="shared" si="56"/>
        <v>2.243984137330666E-105</v>
      </c>
      <c r="IY45" s="92">
        <f t="shared" si="57"/>
        <v>1.9860968637655823E-6</v>
      </c>
      <c r="IZ45" s="92">
        <f t="shared" si="57"/>
        <v>1.502484973937206E-6</v>
      </c>
      <c r="JA45" s="92">
        <f t="shared" si="57"/>
        <v>2.3630310774091246E-7</v>
      </c>
      <c r="JB45" s="92">
        <f t="shared" si="57"/>
        <v>1.3179241682534432E-7</v>
      </c>
      <c r="JC45" s="92">
        <f t="shared" si="57"/>
        <v>4.7543361641463924E-8</v>
      </c>
      <c r="JD45" s="92">
        <f t="shared" si="57"/>
        <v>5.046988237920244E-8</v>
      </c>
      <c r="JE45" s="92">
        <f t="shared" si="57"/>
        <v>4.077735214274609E-8</v>
      </c>
      <c r="JF45" s="92">
        <f t="shared" si="57"/>
        <v>5.5057073330148073E-9</v>
      </c>
      <c r="JG45" s="92">
        <f t="shared" si="57"/>
        <v>3.5179565547963806E-9</v>
      </c>
      <c r="JH45" s="92">
        <f t="shared" si="57"/>
        <v>9.8756868090464604E-9</v>
      </c>
      <c r="JI45" s="92">
        <f t="shared" si="57"/>
        <v>2.2628366724997972E-8</v>
      </c>
      <c r="JJ45" s="92">
        <f t="shared" si="57"/>
        <v>6.9844055593173733E-9</v>
      </c>
      <c r="JK45" s="92">
        <f t="shared" si="57"/>
        <v>1.6071490807410129E-8</v>
      </c>
      <c r="JL45" s="92">
        <f t="shared" si="57"/>
        <v>1.0904994853267595E-7</v>
      </c>
      <c r="JM45" s="92">
        <f t="shared" si="57"/>
        <v>1.616070975969132E-10</v>
      </c>
    </row>
    <row r="46" spans="2:273" x14ac:dyDescent="0.25">
      <c r="B46" s="2">
        <v>19</v>
      </c>
      <c r="C46" s="37">
        <v>66.927000000000007</v>
      </c>
      <c r="D46" s="37">
        <v>66.902000000000001</v>
      </c>
      <c r="E46" s="37">
        <v>70.512</v>
      </c>
      <c r="F46" s="37">
        <v>72.316999999999993</v>
      </c>
      <c r="G46" s="37">
        <v>72.097999999999999</v>
      </c>
      <c r="H46" s="37">
        <v>74.049000000000007</v>
      </c>
      <c r="I46" s="37">
        <v>75.927000000000007</v>
      </c>
      <c r="J46" s="37">
        <v>73.813999999999993</v>
      </c>
      <c r="K46" s="37">
        <v>73.069999999999993</v>
      </c>
      <c r="L46" s="37">
        <v>71.766999999999996</v>
      </c>
      <c r="M46" s="37">
        <v>70.878</v>
      </c>
      <c r="N46" s="37">
        <v>69.634</v>
      </c>
      <c r="O46" s="37">
        <v>72.244</v>
      </c>
      <c r="P46" s="37">
        <v>73.462999999999994</v>
      </c>
      <c r="Q46" s="37">
        <v>72.024000000000001</v>
      </c>
      <c r="S46" s="4">
        <f t="shared" si="59"/>
        <v>68.796512601364952</v>
      </c>
      <c r="T46" s="4">
        <f t="shared" si="59"/>
        <v>69.245068710215619</v>
      </c>
      <c r="U46" s="4">
        <f t="shared" si="59"/>
        <v>72.842129039861135</v>
      </c>
      <c r="V46" s="4">
        <f t="shared" si="59"/>
        <v>73.870338750301272</v>
      </c>
      <c r="W46" s="4">
        <f t="shared" si="59"/>
        <v>74.367544315373934</v>
      </c>
      <c r="X46" s="4">
        <f t="shared" si="59"/>
        <v>75.526767195006258</v>
      </c>
      <c r="Y46" s="4">
        <f t="shared" si="59"/>
        <v>76.514733627024711</v>
      </c>
      <c r="Z46" s="4">
        <f t="shared" si="59"/>
        <v>76.221579585836594</v>
      </c>
      <c r="AA46" s="4">
        <f t="shared" si="59"/>
        <v>74.452547117766485</v>
      </c>
      <c r="AB46" s="4">
        <f t="shared" si="59"/>
        <v>74.087382307137929</v>
      </c>
      <c r="AC46" s="4">
        <f t="shared" si="59"/>
        <v>71.724605309654464</v>
      </c>
      <c r="AD46" s="4">
        <f t="shared" si="59"/>
        <v>71.601581311695227</v>
      </c>
      <c r="AE46" s="4">
        <f t="shared" si="59"/>
        <v>73.823971513764789</v>
      </c>
      <c r="AF46" s="4">
        <f t="shared" si="59"/>
        <v>73.307143885038911</v>
      </c>
      <c r="AG46" s="4">
        <f t="shared" si="59"/>
        <v>72.476485071575837</v>
      </c>
      <c r="AI46" s="4">
        <f t="shared" si="60"/>
        <v>-1.8695126013649457</v>
      </c>
      <c r="AJ46" s="4">
        <f t="shared" si="60"/>
        <v>-2.3430687102156185</v>
      </c>
      <c r="AK46" s="4">
        <f t="shared" si="60"/>
        <v>-2.3301290398611343</v>
      </c>
      <c r="AL46" s="4">
        <f t="shared" si="60"/>
        <v>-1.553338750301279</v>
      </c>
      <c r="AM46" s="4">
        <f t="shared" si="60"/>
        <v>-2.2695443153739348</v>
      </c>
      <c r="AN46" s="4">
        <f t="shared" si="60"/>
        <v>-1.4777671950062512</v>
      </c>
      <c r="AO46" s="4">
        <f t="shared" si="60"/>
        <v>-0.58773362702470422</v>
      </c>
      <c r="AP46" s="4">
        <f t="shared" si="60"/>
        <v>-2.4075795858366007</v>
      </c>
      <c r="AQ46" s="4">
        <f t="shared" si="60"/>
        <v>-1.3825471177664923</v>
      </c>
      <c r="AR46" s="4">
        <f t="shared" si="60"/>
        <v>-2.3203823071379333</v>
      </c>
      <c r="AS46" s="4">
        <f t="shared" si="60"/>
        <v>-0.84660530965446412</v>
      </c>
      <c r="AT46" s="4">
        <f t="shared" si="60"/>
        <v>-1.967581311695227</v>
      </c>
      <c r="AU46" s="4">
        <f t="shared" si="60"/>
        <v>-1.5799715137647894</v>
      </c>
      <c r="AV46" s="4">
        <f t="shared" si="60"/>
        <v>0.15585611496108243</v>
      </c>
      <c r="AW46" s="4">
        <f t="shared" si="60"/>
        <v>-0.45248507157583617</v>
      </c>
      <c r="AY46" s="2">
        <f t="shared" si="51"/>
        <v>68.792597451261017</v>
      </c>
      <c r="AZ46" s="2">
        <f t="shared" si="51"/>
        <v>69.241938481712936</v>
      </c>
      <c r="BA46" s="2">
        <f t="shared" si="51"/>
        <v>72.841567783018377</v>
      </c>
      <c r="BB46" s="2">
        <f t="shared" si="51"/>
        <v>73.870017244640906</v>
      </c>
      <c r="BC46" s="2">
        <f t="shared" si="51"/>
        <v>74.367414872171679</v>
      </c>
      <c r="BD46" s="2">
        <f t="shared" si="51"/>
        <v>75.526633744073237</v>
      </c>
      <c r="BE46" s="2">
        <f t="shared" si="51"/>
        <v>76.514624001352601</v>
      </c>
      <c r="BF46" s="2">
        <f t="shared" si="51"/>
        <v>76.221562386947284</v>
      </c>
      <c r="BG46" s="2">
        <f t="shared" si="51"/>
        <v>74.452535500575735</v>
      </c>
      <c r="BH46" s="2">
        <f t="shared" si="51"/>
        <v>74.08735231985122</v>
      </c>
      <c r="BI46" s="2">
        <f t="shared" si="51"/>
        <v>71.724541700240408</v>
      </c>
      <c r="BJ46" s="2">
        <f t="shared" si="51"/>
        <v>71.601559892857736</v>
      </c>
      <c r="BK46" s="2">
        <f t="shared" si="51"/>
        <v>73.823925120106693</v>
      </c>
      <c r="BL46" s="2">
        <f t="shared" si="51"/>
        <v>73.306886467486223</v>
      </c>
      <c r="BM46" s="2">
        <f t="shared" si="51"/>
        <v>72.476484585687885</v>
      </c>
      <c r="BO46" s="2">
        <f t="shared" si="10"/>
        <v>66.927000000000007</v>
      </c>
      <c r="BP46" s="2">
        <f t="shared" si="11"/>
        <v>66.902000000000001</v>
      </c>
      <c r="BQ46" s="2">
        <f t="shared" si="12"/>
        <v>70.512</v>
      </c>
      <c r="BR46" s="2">
        <f t="shared" si="13"/>
        <v>72.316999999999993</v>
      </c>
      <c r="BS46" s="2">
        <f t="shared" si="14"/>
        <v>72.097999999999999</v>
      </c>
      <c r="BT46" s="2">
        <f t="shared" si="15"/>
        <v>74.049000000000007</v>
      </c>
      <c r="BU46" s="2">
        <f t="shared" si="16"/>
        <v>75.927000000000007</v>
      </c>
      <c r="BV46" s="2">
        <f t="shared" si="17"/>
        <v>73.813999999999993</v>
      </c>
      <c r="BW46" s="2">
        <f t="shared" si="18"/>
        <v>73.069999999999993</v>
      </c>
      <c r="BX46" s="2">
        <f t="shared" si="19"/>
        <v>71.766999999999996</v>
      </c>
      <c r="BY46" s="2">
        <f t="shared" si="20"/>
        <v>70.878</v>
      </c>
      <c r="BZ46" s="2">
        <f t="shared" si="21"/>
        <v>69.634</v>
      </c>
      <c r="CA46" s="2">
        <f t="shared" si="22"/>
        <v>72.244</v>
      </c>
      <c r="CB46" s="2">
        <f t="shared" si="23"/>
        <v>73.462999999999994</v>
      </c>
      <c r="CC46" s="2">
        <f t="shared" si="24"/>
        <v>72.024000000000001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69.138647185741092</v>
      </c>
      <c r="DL46" s="2">
        <f t="shared" si="61"/>
        <v>69.913873264540314</v>
      </c>
      <c r="DM46" s="2">
        <f t="shared" si="61"/>
        <v>72.660851254625499</v>
      </c>
      <c r="DN46" s="2">
        <f t="shared" si="61"/>
        <v>73.873956783620969</v>
      </c>
      <c r="DO46" s="2">
        <f t="shared" si="61"/>
        <v>74.677536393838722</v>
      </c>
      <c r="DP46" s="2">
        <f t="shared" si="61"/>
        <v>75.784796134098471</v>
      </c>
      <c r="DQ46" s="2">
        <f t="shared" si="61"/>
        <v>76.781398369072804</v>
      </c>
      <c r="DR46" s="2">
        <f t="shared" si="61"/>
        <v>76.084147691975275</v>
      </c>
      <c r="DS46" s="2">
        <f t="shared" si="61"/>
        <v>74.468912195121959</v>
      </c>
      <c r="DT46" s="2">
        <f t="shared" si="61"/>
        <v>74.162867864693453</v>
      </c>
      <c r="DU46" s="2">
        <f t="shared" si="61"/>
        <v>71.667303835699187</v>
      </c>
      <c r="DV46" s="2">
        <f t="shared" si="61"/>
        <v>71.590580791301718</v>
      </c>
      <c r="DW46" s="2">
        <f t="shared" si="61"/>
        <v>73.812977448907688</v>
      </c>
      <c r="DX46" s="2">
        <f t="shared" si="61"/>
        <v>73.784729816600517</v>
      </c>
      <c r="DY46" s="2">
        <f t="shared" si="61"/>
        <v>72.577161336032404</v>
      </c>
      <c r="EA46" s="2">
        <f t="shared" si="62"/>
        <v>66.349717880794699</v>
      </c>
      <c r="EB46" s="2">
        <f t="shared" si="62"/>
        <v>64.491250287760579</v>
      </c>
      <c r="EC46" s="2">
        <f t="shared" si="62"/>
        <v>74.331459252934891</v>
      </c>
      <c r="ED46" s="2">
        <f t="shared" si="62"/>
        <v>73.835974210471463</v>
      </c>
      <c r="EE46" s="2">
        <f t="shared" si="62"/>
        <v>71.633327562013577</v>
      </c>
      <c r="EF46" s="2">
        <f t="shared" si="62"/>
        <v>73.224976045156254</v>
      </c>
      <c r="EG46" s="2">
        <f t="shared" si="62"/>
        <v>74.144990111248461</v>
      </c>
      <c r="EH46" s="2">
        <f t="shared" si="62"/>
        <v>77.588961064124163</v>
      </c>
      <c r="EI46" s="2">
        <f t="shared" si="62"/>
        <v>74.288952216719721</v>
      </c>
      <c r="EJ46" s="2">
        <f t="shared" si="62"/>
        <v>73.355165428605105</v>
      </c>
      <c r="EK46" s="2">
        <f t="shared" si="62"/>
        <v>72.263892956552766</v>
      </c>
      <c r="EL46" s="2">
        <f t="shared" si="62"/>
        <v>71.715863586180092</v>
      </c>
      <c r="EM46" s="2">
        <f t="shared" si="62"/>
        <v>73.931187023985771</v>
      </c>
      <c r="EN46" s="2">
        <f t="shared" si="62"/>
        <v>69.177155127859521</v>
      </c>
      <c r="EO46" s="2">
        <f t="shared" si="62"/>
        <v>71.309799491251994</v>
      </c>
      <c r="EQ46" s="2">
        <f t="shared" si="63"/>
        <v>63.563497833024265</v>
      </c>
      <c r="ER46" s="2">
        <f t="shared" si="63"/>
        <v>64.095176859249264</v>
      </c>
      <c r="ES46" s="2">
        <f t="shared" si="63"/>
        <v>70.431585157086701</v>
      </c>
      <c r="ET46" s="2">
        <f t="shared" si="63"/>
        <v>70.093764522835556</v>
      </c>
      <c r="EU46" s="2">
        <f t="shared" si="63"/>
        <v>69.004284515261816</v>
      </c>
      <c r="EV46" s="2">
        <f t="shared" si="63"/>
        <v>70.336316056665638</v>
      </c>
      <c r="EW46" s="2">
        <f t="shared" si="63"/>
        <v>71.388380732853392</v>
      </c>
      <c r="EX46" s="2">
        <f t="shared" si="63"/>
        <v>71.808419049224213</v>
      </c>
      <c r="EY46" s="2">
        <f t="shared" si="63"/>
        <v>69.877318580554061</v>
      </c>
      <c r="EZ46" s="2">
        <f t="shared" si="63"/>
        <v>69.521770788404467</v>
      </c>
      <c r="FA46" s="2">
        <f t="shared" si="63"/>
        <v>68.633556870146506</v>
      </c>
      <c r="FB46" s="2">
        <f t="shared" si="63"/>
        <v>68.994535868593431</v>
      </c>
      <c r="FC46" s="2">
        <f t="shared" si="63"/>
        <v>69.874968716900597</v>
      </c>
      <c r="FD46" s="2">
        <f t="shared" si="63"/>
        <v>69.592944555500864</v>
      </c>
      <c r="FE46" s="2">
        <f t="shared" si="63"/>
        <v>74.285145794010447</v>
      </c>
      <c r="FG46" s="2">
        <f t="shared" si="64"/>
        <v>0.12407809810132012</v>
      </c>
      <c r="FH46" s="2">
        <f t="shared" si="64"/>
        <v>0.12391298307479602</v>
      </c>
      <c r="FI46" s="2">
        <f t="shared" si="64"/>
        <v>0.10818372709255082</v>
      </c>
      <c r="FJ46" s="2">
        <f t="shared" si="64"/>
        <v>0.10337028950689243</v>
      </c>
      <c r="FK46" s="2">
        <f t="shared" si="64"/>
        <v>0.10186906395770264</v>
      </c>
      <c r="FL46" s="2">
        <f t="shared" si="64"/>
        <v>0.10084781032166316</v>
      </c>
      <c r="FM46" s="2">
        <f t="shared" si="64"/>
        <v>0.10118445667151989</v>
      </c>
      <c r="FN46" s="2">
        <f t="shared" si="64"/>
        <v>9.1333948192095712E-2</v>
      </c>
      <c r="FO46" s="2">
        <f t="shared" si="64"/>
        <v>9.0886119259197359E-2</v>
      </c>
      <c r="FP46" s="2">
        <f t="shared" si="64"/>
        <v>9.3474573395065291E-2</v>
      </c>
      <c r="FQ46" s="2">
        <f t="shared" si="64"/>
        <v>9.5964756897215495E-2</v>
      </c>
      <c r="FR46" s="2">
        <f t="shared" si="64"/>
        <v>8.77014693040013E-2</v>
      </c>
      <c r="FS46" s="2">
        <f t="shared" si="64"/>
        <v>9.2715052918819041E-2</v>
      </c>
      <c r="FT46" s="2">
        <f t="shared" si="64"/>
        <v>0.10370845819642492</v>
      </c>
      <c r="FU46" s="2">
        <f t="shared" si="64"/>
        <v>7.944343798616485E-2</v>
      </c>
      <c r="FW46" s="2">
        <f t="shared" si="53"/>
        <v>1.6834934815287478E-6</v>
      </c>
      <c r="FX46" s="2">
        <f t="shared" si="53"/>
        <v>3.5187532670274914E-6</v>
      </c>
      <c r="FY46" s="2">
        <f t="shared" si="53"/>
        <v>4.1209983865440449E-6</v>
      </c>
      <c r="FZ46" s="2">
        <f t="shared" si="53"/>
        <v>3.5458722208471319E-6</v>
      </c>
      <c r="GA46" s="2">
        <f t="shared" si="53"/>
        <v>4.1146063582602728E-6</v>
      </c>
      <c r="GB46" s="2">
        <f t="shared" si="53"/>
        <v>3.5100143530236921E-6</v>
      </c>
      <c r="GC46" s="2">
        <f t="shared" si="53"/>
        <v>3.9289527327558465E-6</v>
      </c>
      <c r="GD46" s="2">
        <f t="shared" si="53"/>
        <v>4.4721755401389167E-6</v>
      </c>
      <c r="GE46" s="2">
        <f t="shared" si="53"/>
        <v>4.7217173953200486E-6</v>
      </c>
      <c r="GF46" s="2">
        <f t="shared" si="53"/>
        <v>4.148855055093484E-6</v>
      </c>
      <c r="GG46" s="2">
        <f t="shared" si="53"/>
        <v>3.7642269699589199E-6</v>
      </c>
      <c r="GH46" s="2">
        <f t="shared" si="53"/>
        <v>3.0807143437355851E-6</v>
      </c>
      <c r="GI46" s="2">
        <f t="shared" si="53"/>
        <v>2.9919025449566759E-6</v>
      </c>
      <c r="GJ46" s="2">
        <f t="shared" si="53"/>
        <v>2.6885722368882157E-6</v>
      </c>
      <c r="GK46" s="2">
        <f t="shared" si="53"/>
        <v>2.2961284546938568E-6</v>
      </c>
      <c r="GM46" s="92">
        <f t="shared" si="54"/>
        <v>3.2658079154706015E-6</v>
      </c>
      <c r="GN46" s="92">
        <f t="shared" si="54"/>
        <v>2.5141664921089928E-6</v>
      </c>
      <c r="GO46" s="92">
        <f t="shared" si="54"/>
        <v>4.2676206031766779E-7</v>
      </c>
      <c r="GP46" s="92">
        <f t="shared" si="54"/>
        <v>2.4327059091494535E-7</v>
      </c>
      <c r="GQ46" s="92">
        <f t="shared" si="54"/>
        <v>9.2903436934850559E-8</v>
      </c>
      <c r="GR46" s="92">
        <f t="shared" si="54"/>
        <v>9.7948424917059888E-8</v>
      </c>
      <c r="GS46" s="92">
        <f t="shared" si="54"/>
        <v>8.0247915667440417E-8</v>
      </c>
      <c r="GT46" s="92">
        <f t="shared" si="54"/>
        <v>1.1790816993682449E-8</v>
      </c>
      <c r="GU46" s="92">
        <f t="shared" si="54"/>
        <v>7.721095338826153E-9</v>
      </c>
      <c r="GV46" s="92">
        <f t="shared" si="54"/>
        <v>2.0598568347642329E-8</v>
      </c>
      <c r="GW46" s="92">
        <f t="shared" si="54"/>
        <v>4.5336457842269141E-8</v>
      </c>
      <c r="GX46" s="92">
        <f t="shared" si="54"/>
        <v>1.4552126138568198E-8</v>
      </c>
      <c r="GY46" s="92">
        <f t="shared" si="54"/>
        <v>3.2489001798090236E-8</v>
      </c>
      <c r="GZ46" s="92">
        <f t="shared" si="54"/>
        <v>2.038078473467788E-7</v>
      </c>
      <c r="HA46" s="92">
        <f t="shared" si="54"/>
        <v>4.0288230099643636E-10</v>
      </c>
      <c r="HC46" s="92">
        <f t="shared" si="58"/>
        <v>1.5014369728652065E-18</v>
      </c>
      <c r="HD46" s="92">
        <f t="shared" si="58"/>
        <v>5.5956628881482821E-16</v>
      </c>
      <c r="HE46" s="92">
        <f t="shared" si="58"/>
        <v>4.7198338006425583E-21</v>
      </c>
      <c r="HF46" s="92">
        <f t="shared" si="58"/>
        <v>2.4145348598216789E-21</v>
      </c>
      <c r="HG46" s="92">
        <f t="shared" si="58"/>
        <v>1.0700891831878163E-22</v>
      </c>
      <c r="HH46" s="92">
        <f t="shared" si="58"/>
        <v>1.1441072319356018E-23</v>
      </c>
      <c r="HI46" s="92">
        <f t="shared" si="58"/>
        <v>1.5958785801988169E-24</v>
      </c>
      <c r="HJ46" s="92">
        <f t="shared" si="58"/>
        <v>8.2689977382519266E-26</v>
      </c>
      <c r="HK46" s="92">
        <f t="shared" si="58"/>
        <v>5.8221054522390853E-26</v>
      </c>
      <c r="HL46" s="92">
        <f t="shared" si="58"/>
        <v>9.5021056440773193E-26</v>
      </c>
      <c r="HM46" s="92">
        <f t="shared" si="58"/>
        <v>6.2249752967071749E-26</v>
      </c>
      <c r="HN46" s="92">
        <f t="shared" si="58"/>
        <v>8.0065464364800147E-25</v>
      </c>
      <c r="HO46" s="92">
        <f t="shared" si="58"/>
        <v>4.2133204745327541E-23</v>
      </c>
      <c r="HP46" s="92">
        <f t="shared" si="58"/>
        <v>3.378583802917647E-23</v>
      </c>
      <c r="HQ46" s="92">
        <f t="shared" si="58"/>
        <v>7.4589177419646733E-32</v>
      </c>
      <c r="HS46" s="92">
        <f t="shared" si="55"/>
        <v>1.5190894970587269E-61</v>
      </c>
      <c r="HT46" s="92">
        <f t="shared" si="55"/>
        <v>3.8197853188933752E-50</v>
      </c>
      <c r="HU46" s="92">
        <f t="shared" si="55"/>
        <v>1.4223735633374377E-66</v>
      </c>
      <c r="HV46" s="92">
        <f t="shared" si="55"/>
        <v>4.024128996983218E-68</v>
      </c>
      <c r="HW46" s="92">
        <f t="shared" si="55"/>
        <v>3.8137266058628621E-73</v>
      </c>
      <c r="HX46" s="92">
        <f t="shared" si="55"/>
        <v>4.0860000981544164E-77</v>
      </c>
      <c r="HY46" s="92">
        <f t="shared" si="55"/>
        <v>4.8988267628775634E-80</v>
      </c>
      <c r="HZ46" s="92">
        <f t="shared" si="55"/>
        <v>8.6325486147314145E-84</v>
      </c>
      <c r="IA46" s="92">
        <f t="shared" si="55"/>
        <v>2.2811536483951698E-84</v>
      </c>
      <c r="IB46" s="92">
        <f t="shared" si="55"/>
        <v>1.0347437019285762E-83</v>
      </c>
      <c r="IC46" s="92">
        <f t="shared" si="55"/>
        <v>2.8897527907997703E-84</v>
      </c>
      <c r="ID46" s="92">
        <f t="shared" si="55"/>
        <v>2.0664587943326956E-80</v>
      </c>
      <c r="IE46" s="92">
        <f t="shared" si="55"/>
        <v>8.1938015766401228E-75</v>
      </c>
      <c r="IF46" s="92">
        <f t="shared" si="55"/>
        <v>5.7486492474447113E-48</v>
      </c>
      <c r="IG46" s="92">
        <f t="shared" si="55"/>
        <v>2.3828591211567998E-39</v>
      </c>
      <c r="II46" s="92">
        <f t="shared" si="56"/>
        <v>2.2341895555619533E-145</v>
      </c>
      <c r="IJ46" s="92">
        <f t="shared" si="56"/>
        <v>4.067312751433271E-112</v>
      </c>
      <c r="IK46" s="92">
        <f t="shared" si="56"/>
        <v>2.2591120504996177E-149</v>
      </c>
      <c r="IL46" s="92">
        <f t="shared" si="56"/>
        <v>1.8954778375295024E-154</v>
      </c>
      <c r="IM46" s="92">
        <f t="shared" si="56"/>
        <v>1.083920354323611E-165</v>
      </c>
      <c r="IN46" s="92">
        <f t="shared" si="56"/>
        <v>1.9046596154847474E-177</v>
      </c>
      <c r="IO46" s="92">
        <f t="shared" si="56"/>
        <v>9.3348899365362711E-185</v>
      </c>
      <c r="IP46" s="92">
        <f t="shared" si="56"/>
        <v>2.8342227881937074E-193</v>
      </c>
      <c r="IQ46" s="92">
        <f t="shared" si="56"/>
        <v>5.7013343047840145E-194</v>
      </c>
      <c r="IR46" s="92">
        <f t="shared" si="56"/>
        <v>1.5517398296494063E-192</v>
      </c>
      <c r="IS46" s="92">
        <f t="shared" si="56"/>
        <v>2.641718245504295E-193</v>
      </c>
      <c r="IT46" s="92">
        <f t="shared" si="56"/>
        <v>3.884086074617793E-183</v>
      </c>
      <c r="IU46" s="92">
        <f t="shared" si="56"/>
        <v>5.4793302023776306E-169</v>
      </c>
      <c r="IV46" s="92">
        <f t="shared" si="56"/>
        <v>1.0499319241908132E-139</v>
      </c>
      <c r="IW46" s="92">
        <f t="shared" si="56"/>
        <v>6.3517730961079442E-104</v>
      </c>
      <c r="IY46" s="92">
        <f t="shared" si="57"/>
        <v>3.2658079154721029E-6</v>
      </c>
      <c r="IZ46" s="92">
        <f t="shared" si="57"/>
        <v>2.5141664926685593E-6</v>
      </c>
      <c r="JA46" s="92">
        <f t="shared" si="57"/>
        <v>4.2676206031767251E-7</v>
      </c>
      <c r="JB46" s="92">
        <f t="shared" si="57"/>
        <v>2.4327059091494779E-7</v>
      </c>
      <c r="JC46" s="92">
        <f t="shared" si="57"/>
        <v>9.2903436934850665E-8</v>
      </c>
      <c r="JD46" s="92">
        <f t="shared" si="57"/>
        <v>9.7948424917059901E-8</v>
      </c>
      <c r="JE46" s="92">
        <f t="shared" si="57"/>
        <v>8.0247915667440417E-8</v>
      </c>
      <c r="JF46" s="92">
        <f t="shared" si="57"/>
        <v>1.1790816993682449E-8</v>
      </c>
      <c r="JG46" s="92">
        <f t="shared" si="57"/>
        <v>7.721095338826153E-9</v>
      </c>
      <c r="JH46" s="92">
        <f t="shared" si="57"/>
        <v>2.0598568347642329E-8</v>
      </c>
      <c r="JI46" s="92">
        <f t="shared" si="57"/>
        <v>4.5336457842269141E-8</v>
      </c>
      <c r="JJ46" s="92">
        <f t="shared" si="57"/>
        <v>1.4552126138568198E-8</v>
      </c>
      <c r="JK46" s="92">
        <f t="shared" si="57"/>
        <v>3.2489001798090276E-8</v>
      </c>
      <c r="JL46" s="92">
        <f t="shared" si="57"/>
        <v>2.0380784734677883E-7</v>
      </c>
      <c r="JM46" s="92">
        <f t="shared" si="57"/>
        <v>4.0288230099643636E-10</v>
      </c>
    </row>
    <row r="47" spans="2:273" x14ac:dyDescent="0.25">
      <c r="B47" s="2">
        <v>20</v>
      </c>
      <c r="C47" s="37">
        <v>68.366</v>
      </c>
      <c r="D47" s="37">
        <v>67.706999999999994</v>
      </c>
      <c r="E47" s="37">
        <v>71.024000000000001</v>
      </c>
      <c r="F47" s="37">
        <v>71.950999999999993</v>
      </c>
      <c r="G47" s="37">
        <v>74.244</v>
      </c>
      <c r="H47" s="37">
        <v>76.366</v>
      </c>
      <c r="I47" s="37">
        <v>76.488</v>
      </c>
      <c r="J47" s="37">
        <v>73.744</v>
      </c>
      <c r="K47" s="37">
        <v>74.605000000000004</v>
      </c>
      <c r="L47" s="37">
        <v>74.488</v>
      </c>
      <c r="M47" s="37">
        <v>71.122</v>
      </c>
      <c r="N47" s="37">
        <v>70.366</v>
      </c>
      <c r="O47" s="37">
        <v>71.853999999999999</v>
      </c>
      <c r="P47" s="37">
        <v>74.39</v>
      </c>
      <c r="Q47" s="37">
        <v>70.61</v>
      </c>
      <c r="S47" s="4">
        <f t="shared" si="59"/>
        <v>68.989151889460672</v>
      </c>
      <c r="T47" s="4">
        <f t="shared" si="59"/>
        <v>69.413981555218953</v>
      </c>
      <c r="U47" s="4">
        <f t="shared" si="59"/>
        <v>73.10588155786634</v>
      </c>
      <c r="V47" s="4">
        <f t="shared" si="59"/>
        <v>74.144958630643941</v>
      </c>
      <c r="W47" s="4">
        <f t="shared" si="59"/>
        <v>74.642810985356547</v>
      </c>
      <c r="X47" s="4">
        <f t="shared" si="59"/>
        <v>75.721290699456759</v>
      </c>
      <c r="Y47" s="4">
        <f t="shared" si="59"/>
        <v>76.667697658771672</v>
      </c>
      <c r="Z47" s="4">
        <f t="shared" si="59"/>
        <v>76.409857424276396</v>
      </c>
      <c r="AA47" s="4">
        <f t="shared" si="59"/>
        <v>74.645952866260146</v>
      </c>
      <c r="AB47" s="4">
        <f t="shared" si="59"/>
        <v>74.296586106988258</v>
      </c>
      <c r="AC47" s="4">
        <f t="shared" si="59"/>
        <v>71.915510944231599</v>
      </c>
      <c r="AD47" s="4">
        <f t="shared" si="59"/>
        <v>71.831435934706519</v>
      </c>
      <c r="AE47" s="4">
        <f t="shared" si="59"/>
        <v>74.069668264368374</v>
      </c>
      <c r="AF47" s="4">
        <f t="shared" si="59"/>
        <v>73.443558853018757</v>
      </c>
      <c r="AG47" s="4">
        <f t="shared" si="59"/>
        <v>72.554792852177854</v>
      </c>
      <c r="AI47" s="4">
        <f t="shared" si="60"/>
        <v>-0.62315188946067224</v>
      </c>
      <c r="AJ47" s="4">
        <f t="shared" si="60"/>
        <v>-1.7069815552189596</v>
      </c>
      <c r="AK47" s="4">
        <f t="shared" si="60"/>
        <v>-2.081881557866339</v>
      </c>
      <c r="AL47" s="4">
        <f t="shared" si="60"/>
        <v>-2.193958630643948</v>
      </c>
      <c r="AM47" s="4">
        <f t="shared" si="60"/>
        <v>-0.39881098535654758</v>
      </c>
      <c r="AN47" s="4">
        <f t="shared" si="60"/>
        <v>0.64470930054324072</v>
      </c>
      <c r="AO47" s="4">
        <f t="shared" si="60"/>
        <v>-0.17969765877167276</v>
      </c>
      <c r="AP47" s="4">
        <f t="shared" si="60"/>
        <v>-2.6658574242763962</v>
      </c>
      <c r="AQ47" s="4">
        <f t="shared" si="60"/>
        <v>-4.0952866260141718E-2</v>
      </c>
      <c r="AR47" s="4">
        <f t="shared" si="60"/>
        <v>0.19141389301174172</v>
      </c>
      <c r="AS47" s="4">
        <f t="shared" si="60"/>
        <v>-0.79351094423159907</v>
      </c>
      <c r="AT47" s="4">
        <f t="shared" si="60"/>
        <v>-1.4654359347065196</v>
      </c>
      <c r="AU47" s="4">
        <f t="shared" si="60"/>
        <v>-2.2156682643683752</v>
      </c>
      <c r="AV47" s="4">
        <f t="shared" si="60"/>
        <v>0.94644114698124326</v>
      </c>
      <c r="AW47" s="4">
        <f t="shared" si="60"/>
        <v>-1.944792852177855</v>
      </c>
      <c r="AY47" s="2">
        <f t="shared" si="51"/>
        <v>68.982905949343447</v>
      </c>
      <c r="AZ47" s="2">
        <f t="shared" si="51"/>
        <v>69.408903697283591</v>
      </c>
      <c r="BA47" s="2">
        <f t="shared" si="51"/>
        <v>73.104900715288068</v>
      </c>
      <c r="BB47" s="2">
        <f t="shared" si="51"/>
        <v>74.14438459821676</v>
      </c>
      <c r="BC47" s="2">
        <f t="shared" si="51"/>
        <v>74.642566836461086</v>
      </c>
      <c r="BD47" s="2">
        <f t="shared" si="51"/>
        <v>75.721040613952312</v>
      </c>
      <c r="BE47" s="2">
        <f t="shared" si="51"/>
        <v>76.667489462000972</v>
      </c>
      <c r="BF47" s="2">
        <f t="shared" si="51"/>
        <v>76.409821950159866</v>
      </c>
      <c r="BG47" s="2">
        <f t="shared" si="51"/>
        <v>74.645928330288285</v>
      </c>
      <c r="BH47" s="2">
        <f t="shared" si="51"/>
        <v>74.296525824254999</v>
      </c>
      <c r="BI47" s="2">
        <f t="shared" si="51"/>
        <v>71.915387965638516</v>
      </c>
      <c r="BJ47" s="2">
        <f t="shared" si="51"/>
        <v>71.831392890037108</v>
      </c>
      <c r="BK47" s="2">
        <f t="shared" si="51"/>
        <v>74.069577758462387</v>
      </c>
      <c r="BL47" s="2">
        <f t="shared" si="51"/>
        <v>73.443093749766433</v>
      </c>
      <c r="BM47" s="2">
        <f t="shared" si="51"/>
        <v>72.554791689787763</v>
      </c>
      <c r="BO47" s="2">
        <f t="shared" si="10"/>
        <v>68.366</v>
      </c>
      <c r="BP47" s="2">
        <f t="shared" si="11"/>
        <v>67.706999999999994</v>
      </c>
      <c r="BQ47" s="2">
        <f t="shared" si="12"/>
        <v>71.024000000000001</v>
      </c>
      <c r="BR47" s="2">
        <f t="shared" si="13"/>
        <v>71.950999999999993</v>
      </c>
      <c r="BS47" s="2">
        <f t="shared" si="14"/>
        <v>74.244</v>
      </c>
      <c r="BT47" s="2">
        <f t="shared" si="15"/>
        <v>76.366</v>
      </c>
      <c r="BU47" s="2">
        <f t="shared" si="16"/>
        <v>76.488</v>
      </c>
      <c r="BV47" s="2">
        <f t="shared" si="17"/>
        <v>73.744</v>
      </c>
      <c r="BW47" s="2">
        <f t="shared" si="18"/>
        <v>74.605000000000004</v>
      </c>
      <c r="BX47" s="2">
        <f t="shared" si="19"/>
        <v>74.488</v>
      </c>
      <c r="BY47" s="2">
        <f t="shared" si="20"/>
        <v>71.122</v>
      </c>
      <c r="BZ47" s="2">
        <f t="shared" si="21"/>
        <v>70.366</v>
      </c>
      <c r="CA47" s="2">
        <f t="shared" si="22"/>
        <v>71.853999999999999</v>
      </c>
      <c r="CB47" s="2">
        <f t="shared" si="23"/>
        <v>74.39</v>
      </c>
      <c r="CC47" s="2">
        <f t="shared" si="24"/>
        <v>70.61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69.407702814258926</v>
      </c>
      <c r="DL47" s="2">
        <f t="shared" si="61"/>
        <v>70.182376735459641</v>
      </c>
      <c r="DM47" s="2">
        <f t="shared" si="61"/>
        <v>72.961632957891027</v>
      </c>
      <c r="DN47" s="2">
        <f t="shared" si="61"/>
        <v>74.201064959619671</v>
      </c>
      <c r="DO47" s="2">
        <f t="shared" si="61"/>
        <v>75.031593778314715</v>
      </c>
      <c r="DP47" s="2">
        <f t="shared" si="61"/>
        <v>76.043281787979481</v>
      </c>
      <c r="DQ47" s="2">
        <f t="shared" si="61"/>
        <v>76.994513138024786</v>
      </c>
      <c r="DR47" s="2">
        <f t="shared" si="61"/>
        <v>76.297710936444929</v>
      </c>
      <c r="DS47" s="2">
        <f t="shared" si="61"/>
        <v>74.700958536585375</v>
      </c>
      <c r="DT47" s="2">
        <f t="shared" si="61"/>
        <v>74.418803382663853</v>
      </c>
      <c r="DU47" s="2">
        <f t="shared" si="61"/>
        <v>71.890942615524025</v>
      </c>
      <c r="DV47" s="2">
        <f t="shared" si="61"/>
        <v>71.857712775596497</v>
      </c>
      <c r="DW47" s="2">
        <f t="shared" si="61"/>
        <v>74.102868287526434</v>
      </c>
      <c r="DX47" s="2">
        <f t="shared" si="61"/>
        <v>73.995608351565267</v>
      </c>
      <c r="DY47" s="2">
        <f t="shared" si="61"/>
        <v>72.680171255060742</v>
      </c>
      <c r="EA47" s="2">
        <f t="shared" si="62"/>
        <v>66.247980132450323</v>
      </c>
      <c r="EB47" s="2">
        <f t="shared" si="62"/>
        <v>64.421498785010854</v>
      </c>
      <c r="EC47" s="2">
        <f t="shared" si="62"/>
        <v>74.182163756670221</v>
      </c>
      <c r="ED47" s="2">
        <f t="shared" si="62"/>
        <v>73.69612890942571</v>
      </c>
      <c r="EE47" s="2">
        <f t="shared" si="62"/>
        <v>71.514598872829055</v>
      </c>
      <c r="EF47" s="2">
        <f t="shared" si="62"/>
        <v>73.100860607590292</v>
      </c>
      <c r="EG47" s="2">
        <f t="shared" si="62"/>
        <v>74.018266883919551</v>
      </c>
      <c r="EH47" s="2">
        <f t="shared" si="62"/>
        <v>77.427337015999825</v>
      </c>
      <c r="EI47" s="2">
        <f t="shared" si="62"/>
        <v>74.144135891993869</v>
      </c>
      <c r="EJ47" s="2">
        <f t="shared" si="62"/>
        <v>73.215178781983241</v>
      </c>
      <c r="EK47" s="2">
        <f t="shared" si="62"/>
        <v>72.12555448300472</v>
      </c>
      <c r="EL47" s="2">
        <f t="shared" si="62"/>
        <v>71.581790755977707</v>
      </c>
      <c r="EM47" s="2">
        <f t="shared" si="62"/>
        <v>73.772600485638122</v>
      </c>
      <c r="EN47" s="2">
        <f t="shared" si="62"/>
        <v>69.088176057495701</v>
      </c>
      <c r="EO47" s="2">
        <f t="shared" si="62"/>
        <v>71.229695998262784</v>
      </c>
      <c r="EQ47" s="2">
        <f t="shared" si="63"/>
        <v>63.491548868617244</v>
      </c>
      <c r="ER47" s="2">
        <f t="shared" si="63"/>
        <v>64.028654558731972</v>
      </c>
      <c r="ES47" s="2">
        <f t="shared" si="63"/>
        <v>70.325771739348681</v>
      </c>
      <c r="ET47" s="2">
        <f t="shared" si="63"/>
        <v>69.995580087124907</v>
      </c>
      <c r="EU47" s="2">
        <f t="shared" si="63"/>
        <v>68.914731699624113</v>
      </c>
      <c r="EV47" s="2">
        <f t="shared" si="63"/>
        <v>70.244858286931319</v>
      </c>
      <c r="EW47" s="2">
        <f t="shared" si="63"/>
        <v>71.292692358828376</v>
      </c>
      <c r="EX47" s="2">
        <f t="shared" si="63"/>
        <v>71.712834167021711</v>
      </c>
      <c r="EY47" s="2">
        <f t="shared" si="63"/>
        <v>69.783222055323634</v>
      </c>
      <c r="EZ47" s="2">
        <f t="shared" si="63"/>
        <v>69.425441317105921</v>
      </c>
      <c r="FA47" s="2">
        <f t="shared" si="63"/>
        <v>68.536925560689454</v>
      </c>
      <c r="FB47" s="2">
        <f t="shared" si="63"/>
        <v>68.891185743801501</v>
      </c>
      <c r="FC47" s="2">
        <f t="shared" si="63"/>
        <v>69.761525886299538</v>
      </c>
      <c r="FD47" s="2">
        <f t="shared" si="63"/>
        <v>69.498336613644483</v>
      </c>
      <c r="FE47" s="2">
        <f t="shared" si="63"/>
        <v>74.166581378709125</v>
      </c>
      <c r="FG47" s="2">
        <f t="shared" si="64"/>
        <v>0.13443957573466084</v>
      </c>
      <c r="FH47" s="2">
        <f t="shared" si="64"/>
        <v>0.13426278583639834</v>
      </c>
      <c r="FI47" s="2">
        <f t="shared" si="64"/>
        <v>0.11739579449208906</v>
      </c>
      <c r="FJ47" s="2">
        <f t="shared" si="64"/>
        <v>0.11222406036851199</v>
      </c>
      <c r="FK47" s="2">
        <f t="shared" si="64"/>
        <v>0.11061011540072849</v>
      </c>
      <c r="FL47" s="2">
        <f t="shared" si="64"/>
        <v>0.10951191638136824</v>
      </c>
      <c r="FM47" s="2">
        <f t="shared" si="64"/>
        <v>0.10987395070960626</v>
      </c>
      <c r="FN47" s="2">
        <f t="shared" si="64"/>
        <v>9.9270933642706477E-2</v>
      </c>
      <c r="FO47" s="2">
        <f t="shared" si="64"/>
        <v>9.8788418998673785E-2</v>
      </c>
      <c r="FP47" s="2">
        <f t="shared" si="64"/>
        <v>0.1015767859360945</v>
      </c>
      <c r="FQ47" s="2">
        <f t="shared" si="64"/>
        <v>0.10425799024118601</v>
      </c>
      <c r="FR47" s="2">
        <f t="shared" si="64"/>
        <v>9.5355915800503344E-2</v>
      </c>
      <c r="FS47" s="2">
        <f t="shared" si="64"/>
        <v>0.10075874887929853</v>
      </c>
      <c r="FT47" s="2">
        <f t="shared" si="64"/>
        <v>0.11258755655242766</v>
      </c>
      <c r="FU47" s="2">
        <f t="shared" si="64"/>
        <v>8.6445431417896887E-2</v>
      </c>
      <c r="FW47" s="2">
        <f t="shared" si="53"/>
        <v>1.8459135960313999E-6</v>
      </c>
      <c r="FX47" s="2">
        <f t="shared" si="53"/>
        <v>3.8582349250981984E-6</v>
      </c>
      <c r="FY47" s="2">
        <f t="shared" si="53"/>
        <v>4.5185830806592066E-6</v>
      </c>
      <c r="FZ47" s="2">
        <f t="shared" si="53"/>
        <v>3.8879702463965822E-6</v>
      </c>
      <c r="GA47" s="2">
        <f t="shared" si="53"/>
        <v>4.5115743665857314E-6</v>
      </c>
      <c r="GB47" s="2">
        <f t="shared" si="53"/>
        <v>3.8486529029328507E-6</v>
      </c>
      <c r="GC47" s="2">
        <f t="shared" si="53"/>
        <v>4.308009372157376E-6</v>
      </c>
      <c r="GD47" s="2">
        <f t="shared" si="53"/>
        <v>4.9036408533258703E-6</v>
      </c>
      <c r="GE47" s="2">
        <f t="shared" si="53"/>
        <v>5.1772578138560222E-6</v>
      </c>
      <c r="GF47" s="2">
        <f t="shared" si="53"/>
        <v>4.5491272859708251E-6</v>
      </c>
      <c r="GG47" s="2">
        <f t="shared" si="53"/>
        <v>4.1273912989666036E-6</v>
      </c>
      <c r="GH47" s="2">
        <f t="shared" si="53"/>
        <v>3.3779351024558036E-6</v>
      </c>
      <c r="GI47" s="2">
        <f t="shared" si="53"/>
        <v>3.2805549585870869E-6</v>
      </c>
      <c r="GJ47" s="2">
        <f t="shared" si="53"/>
        <v>2.9479600718366073E-6</v>
      </c>
      <c r="GK47" s="2">
        <f t="shared" si="53"/>
        <v>2.5176542283890533E-6</v>
      </c>
      <c r="GM47" s="92">
        <f t="shared" si="54"/>
        <v>5.3170754005563372E-6</v>
      </c>
      <c r="GN47" s="92">
        <f t="shared" si="54"/>
        <v>4.1634803698005328E-6</v>
      </c>
      <c r="GO47" s="92">
        <f t="shared" si="54"/>
        <v>7.614898783238198E-7</v>
      </c>
      <c r="GP47" s="92">
        <f t="shared" si="54"/>
        <v>4.4347082165991416E-7</v>
      </c>
      <c r="GQ47" s="92">
        <f t="shared" si="54"/>
        <v>1.7901321095018082E-7</v>
      </c>
      <c r="GR47" s="92">
        <f t="shared" si="54"/>
        <v>1.8748972435301122E-7</v>
      </c>
      <c r="GS47" s="92">
        <f t="shared" si="54"/>
        <v>1.5569935823868134E-7</v>
      </c>
      <c r="GT47" s="92">
        <f t="shared" si="54"/>
        <v>2.4848647277818965E-8</v>
      </c>
      <c r="GU47" s="92">
        <f t="shared" si="54"/>
        <v>1.6665170312255475E-8</v>
      </c>
      <c r="GV47" s="92">
        <f t="shared" si="54"/>
        <v>4.230608768786013E-8</v>
      </c>
      <c r="GW47" s="92">
        <f t="shared" si="54"/>
        <v>8.953013538721805E-8</v>
      </c>
      <c r="GX47" s="92">
        <f t="shared" si="54"/>
        <v>2.986524795051342E-8</v>
      </c>
      <c r="GY47" s="92">
        <f t="shared" si="54"/>
        <v>6.4729984711585172E-8</v>
      </c>
      <c r="GZ47" s="92">
        <f t="shared" si="54"/>
        <v>3.7604216882911195E-7</v>
      </c>
      <c r="HA47" s="92">
        <f t="shared" si="54"/>
        <v>9.8501753896262036E-10</v>
      </c>
      <c r="HC47" s="92">
        <f t="shared" si="58"/>
        <v>4.720549406788731E-18</v>
      </c>
      <c r="HD47" s="92">
        <f t="shared" si="58"/>
        <v>1.4928531388785885E-15</v>
      </c>
      <c r="HE47" s="92">
        <f t="shared" si="58"/>
        <v>1.7874062316907995E-20</v>
      </c>
      <c r="HF47" s="92">
        <f t="shared" si="58"/>
        <v>9.294157503519706E-21</v>
      </c>
      <c r="HG47" s="92">
        <f t="shared" si="58"/>
        <v>4.6075241901617722E-22</v>
      </c>
      <c r="HH47" s="92">
        <f t="shared" si="58"/>
        <v>5.2608013000259788E-23</v>
      </c>
      <c r="HI47" s="92">
        <f t="shared" si="58"/>
        <v>7.9101765076722774E-24</v>
      </c>
      <c r="HJ47" s="92">
        <f t="shared" si="58"/>
        <v>4.5252658982164053E-25</v>
      </c>
      <c r="HK47" s="92">
        <f t="shared" si="58"/>
        <v>3.2371872621952442E-25</v>
      </c>
      <c r="HL47" s="92">
        <f t="shared" si="58"/>
        <v>5.119900595035232E-25</v>
      </c>
      <c r="HM47" s="92">
        <f t="shared" si="58"/>
        <v>3.342827596955175E-25</v>
      </c>
      <c r="HN47" s="92">
        <f t="shared" si="58"/>
        <v>3.8616965435528405E-24</v>
      </c>
      <c r="HO47" s="92">
        <f t="shared" si="58"/>
        <v>1.7986407066770399E-22</v>
      </c>
      <c r="HP47" s="92">
        <f t="shared" si="58"/>
        <v>1.4484873005969919E-22</v>
      </c>
      <c r="HQ47" s="92">
        <f t="shared" si="58"/>
        <v>5.8675320287142591E-31</v>
      </c>
      <c r="HS47" s="92">
        <f t="shared" si="55"/>
        <v>1.8122314138159391E-60</v>
      </c>
      <c r="HT47" s="92">
        <f t="shared" si="55"/>
        <v>3.0286575352848525E-49</v>
      </c>
      <c r="HU47" s="92">
        <f t="shared" si="55"/>
        <v>2.3499212972226709E-65</v>
      </c>
      <c r="HV47" s="92">
        <f t="shared" si="55"/>
        <v>6.9690719370849206E-67</v>
      </c>
      <c r="HW47" s="92">
        <f t="shared" si="55"/>
        <v>8.4735517345528275E-72</v>
      </c>
      <c r="HX47" s="92">
        <f t="shared" si="55"/>
        <v>1.0605572033855951E-75</v>
      </c>
      <c r="HY47" s="92">
        <f t="shared" si="55"/>
        <v>1.4939946612359339E-78</v>
      </c>
      <c r="HZ47" s="92">
        <f t="shared" si="55"/>
        <v>3.2115830635991973E-82</v>
      </c>
      <c r="IA47" s="92">
        <f t="shared" si="55"/>
        <v>8.7917711217288229E-83</v>
      </c>
      <c r="IB47" s="92">
        <f t="shared" si="55"/>
        <v>3.7341908219134285E-82</v>
      </c>
      <c r="IC47" s="92">
        <f t="shared" si="55"/>
        <v>1.0339102994501717E-82</v>
      </c>
      <c r="ID47" s="92">
        <f t="shared" si="55"/>
        <v>5.8641303911043345E-79</v>
      </c>
      <c r="IE47" s="92">
        <f t="shared" si="55"/>
        <v>1.7993899061174041E-73</v>
      </c>
      <c r="IF47" s="92">
        <f t="shared" si="55"/>
        <v>3.9859336511580291E-47</v>
      </c>
      <c r="IG47" s="92">
        <f t="shared" si="55"/>
        <v>1.1311550410171672E-38</v>
      </c>
      <c r="II47" s="92">
        <f t="shared" si="56"/>
        <v>2.1311046259500232E-143</v>
      </c>
      <c r="IJ47" s="92">
        <f t="shared" si="56"/>
        <v>1.6569201864574129E-110</v>
      </c>
      <c r="IK47" s="92">
        <f t="shared" si="56"/>
        <v>3.4265189940170483E-147</v>
      </c>
      <c r="IL47" s="92">
        <f t="shared" si="56"/>
        <v>3.2117202240190293E-152</v>
      </c>
      <c r="IM47" s="92">
        <f t="shared" si="56"/>
        <v>2.8629268363431697E-163</v>
      </c>
      <c r="IN47" s="92">
        <f t="shared" si="56"/>
        <v>6.960693184427288E-175</v>
      </c>
      <c r="IO47" s="92">
        <f t="shared" si="56"/>
        <v>4.6102126535805868E-182</v>
      </c>
      <c r="IP47" s="92">
        <f t="shared" si="56"/>
        <v>1.9999346289000647E-190</v>
      </c>
      <c r="IQ47" s="92">
        <f t="shared" si="56"/>
        <v>4.2416402958007686E-191</v>
      </c>
      <c r="IR47" s="92">
        <f t="shared" si="56"/>
        <v>1.0263446801070928E-189</v>
      </c>
      <c r="IS47" s="92">
        <f t="shared" si="56"/>
        <v>1.7051313133289496E-190</v>
      </c>
      <c r="IT47" s="92">
        <f t="shared" si="56"/>
        <v>1.614636033260875E-180</v>
      </c>
      <c r="IU47" s="92">
        <f t="shared" si="56"/>
        <v>1.4047341158575412E-166</v>
      </c>
      <c r="IV47" s="92">
        <f t="shared" si="56"/>
        <v>9.8082595567811347E-138</v>
      </c>
      <c r="IW47" s="92">
        <f t="shared" si="56"/>
        <v>1.7561068767530161E-102</v>
      </c>
      <c r="IY47" s="92">
        <f t="shared" si="57"/>
        <v>5.3170754005610577E-6</v>
      </c>
      <c r="IZ47" s="92">
        <f t="shared" si="57"/>
        <v>4.163480371293386E-6</v>
      </c>
      <c r="JA47" s="92">
        <f t="shared" si="57"/>
        <v>7.6148987832383769E-7</v>
      </c>
      <c r="JB47" s="92">
        <f t="shared" si="57"/>
        <v>4.4347082165992348E-7</v>
      </c>
      <c r="JC47" s="92">
        <f t="shared" si="57"/>
        <v>1.7901321095018127E-7</v>
      </c>
      <c r="JD47" s="92">
        <f t="shared" si="57"/>
        <v>1.8748972435301128E-7</v>
      </c>
      <c r="JE47" s="92">
        <f t="shared" si="57"/>
        <v>1.5569935823868134E-7</v>
      </c>
      <c r="JF47" s="92">
        <f t="shared" si="57"/>
        <v>2.4848647277818965E-8</v>
      </c>
      <c r="JG47" s="92">
        <f t="shared" si="57"/>
        <v>1.6665170312255475E-8</v>
      </c>
      <c r="JH47" s="92">
        <f t="shared" si="57"/>
        <v>4.230608768786013E-8</v>
      </c>
      <c r="JI47" s="92">
        <f t="shared" si="57"/>
        <v>8.953013538721805E-8</v>
      </c>
      <c r="JJ47" s="92">
        <f t="shared" si="57"/>
        <v>2.9865247950513426E-8</v>
      </c>
      <c r="JK47" s="92">
        <f t="shared" si="57"/>
        <v>6.4729984711585357E-8</v>
      </c>
      <c r="JL47" s="92">
        <f t="shared" si="57"/>
        <v>3.7604216882911211E-7</v>
      </c>
      <c r="JM47" s="92">
        <f t="shared" si="57"/>
        <v>9.8501753896262036E-10</v>
      </c>
    </row>
    <row r="48" spans="2:273" x14ac:dyDescent="0.25">
      <c r="B48" s="2">
        <v>21</v>
      </c>
      <c r="C48" s="37">
        <v>67.659000000000006</v>
      </c>
      <c r="D48" s="37">
        <v>67.828999999999994</v>
      </c>
      <c r="E48" s="37">
        <v>70.146000000000001</v>
      </c>
      <c r="F48" s="37">
        <v>73.828999999999994</v>
      </c>
      <c r="G48" s="37">
        <v>73.828999999999994</v>
      </c>
      <c r="H48" s="37">
        <v>75.634</v>
      </c>
      <c r="I48" s="37">
        <v>74.706999999999994</v>
      </c>
      <c r="J48" s="37">
        <v>75.116</v>
      </c>
      <c r="K48" s="37">
        <v>73.86</v>
      </c>
      <c r="L48" s="37">
        <v>73.721000000000004</v>
      </c>
      <c r="M48" s="37">
        <v>70.805000000000007</v>
      </c>
      <c r="N48" s="37">
        <v>70.584999999999994</v>
      </c>
      <c r="O48" s="37">
        <v>72.366</v>
      </c>
      <c r="P48" s="37">
        <v>72.683000000000007</v>
      </c>
      <c r="Q48" s="37">
        <v>72.072999999999993</v>
      </c>
      <c r="S48" s="4">
        <f t="shared" si="59"/>
        <v>69.172845391669242</v>
      </c>
      <c r="T48" s="4">
        <f t="shared" si="59"/>
        <v>69.572618133524927</v>
      </c>
      <c r="U48" s="4">
        <f t="shared" si="59"/>
        <v>73.362152238387424</v>
      </c>
      <c r="V48" s="4">
        <f t="shared" si="59"/>
        <v>74.410858089004634</v>
      </c>
      <c r="W48" s="4">
        <f t="shared" si="59"/>
        <v>74.907314662381395</v>
      </c>
      <c r="X48" s="4">
        <f t="shared" si="59"/>
        <v>75.907131737600281</v>
      </c>
      <c r="Y48" s="4">
        <f t="shared" si="59"/>
        <v>76.812692100139216</v>
      </c>
      <c r="Z48" s="4">
        <f t="shared" si="59"/>
        <v>76.592656211817854</v>
      </c>
      <c r="AA48" s="4">
        <f t="shared" si="59"/>
        <v>74.832849987716401</v>
      </c>
      <c r="AB48" s="4">
        <f t="shared" si="59"/>
        <v>74.498416142083002</v>
      </c>
      <c r="AC48" s="4">
        <f t="shared" si="59"/>
        <v>72.100384610782626</v>
      </c>
      <c r="AD48" s="4">
        <f t="shared" si="59"/>
        <v>72.054768006580389</v>
      </c>
      <c r="AE48" s="4">
        <f t="shared" si="59"/>
        <v>74.307711515360424</v>
      </c>
      <c r="AF48" s="4">
        <f t="shared" si="59"/>
        <v>73.571386219279262</v>
      </c>
      <c r="AG48" s="4">
        <f t="shared" si="59"/>
        <v>72.629632036908689</v>
      </c>
      <c r="AI48" s="4">
        <f t="shared" si="60"/>
        <v>-1.5138453916692356</v>
      </c>
      <c r="AJ48" s="4">
        <f t="shared" si="60"/>
        <v>-1.743618133524933</v>
      </c>
      <c r="AK48" s="4">
        <f t="shared" si="60"/>
        <v>-3.2161522383874228</v>
      </c>
      <c r="AL48" s="4">
        <f t="shared" si="60"/>
        <v>-0.58185808900464053</v>
      </c>
      <c r="AM48" s="4">
        <f t="shared" si="60"/>
        <v>-1.0783146623814019</v>
      </c>
      <c r="AN48" s="4">
        <f t="shared" si="60"/>
        <v>-0.27313173760028064</v>
      </c>
      <c r="AO48" s="4">
        <f t="shared" si="60"/>
        <v>-2.1056921001392226</v>
      </c>
      <c r="AP48" s="4">
        <f t="shared" si="60"/>
        <v>-1.4766562118178541</v>
      </c>
      <c r="AQ48" s="4">
        <f t="shared" si="60"/>
        <v>-0.97284998771640119</v>
      </c>
      <c r="AR48" s="4">
        <f t="shared" si="60"/>
        <v>-0.77741614208299836</v>
      </c>
      <c r="AS48" s="4">
        <f t="shared" si="60"/>
        <v>-1.2953846107826195</v>
      </c>
      <c r="AT48" s="4">
        <f t="shared" si="60"/>
        <v>-1.4697680065803951</v>
      </c>
      <c r="AU48" s="4">
        <f t="shared" si="60"/>
        <v>-1.9417115153604243</v>
      </c>
      <c r="AV48" s="4">
        <f t="shared" si="60"/>
        <v>-0.88838621927925487</v>
      </c>
      <c r="AW48" s="4">
        <f t="shared" si="60"/>
        <v>-0.55663203690869523</v>
      </c>
      <c r="AY48" s="2">
        <f t="shared" si="51"/>
        <v>69.162983171954394</v>
      </c>
      <c r="AZ48" s="2">
        <f t="shared" si="51"/>
        <v>69.56446932191723</v>
      </c>
      <c r="BA48" s="2">
        <f t="shared" si="51"/>
        <v>73.360459362049014</v>
      </c>
      <c r="BB48" s="2">
        <f t="shared" si="51"/>
        <v>74.409846307018839</v>
      </c>
      <c r="BC48" s="2">
        <f t="shared" si="51"/>
        <v>74.906860764729743</v>
      </c>
      <c r="BD48" s="2">
        <f t="shared" si="51"/>
        <v>75.906669687486897</v>
      </c>
      <c r="BE48" s="2">
        <f t="shared" si="51"/>
        <v>76.812302436691908</v>
      </c>
      <c r="BF48" s="2">
        <f t="shared" si="51"/>
        <v>76.592584239860898</v>
      </c>
      <c r="BG48" s="2">
        <f t="shared" si="51"/>
        <v>74.832799047962311</v>
      </c>
      <c r="BH48" s="2">
        <f t="shared" si="51"/>
        <v>74.498296864451291</v>
      </c>
      <c r="BI48" s="2">
        <f t="shared" si="51"/>
        <v>72.100150358781121</v>
      </c>
      <c r="BJ48" s="2">
        <f t="shared" si="51"/>
        <v>72.054682832556097</v>
      </c>
      <c r="BK48" s="2">
        <f t="shared" si="51"/>
        <v>74.307537573216933</v>
      </c>
      <c r="BL48" s="2">
        <f t="shared" si="51"/>
        <v>73.570556933482763</v>
      </c>
      <c r="BM48" s="2">
        <f t="shared" si="51"/>
        <v>72.629629310928379</v>
      </c>
      <c r="BO48" s="2">
        <f t="shared" si="10"/>
        <v>67.659000000000006</v>
      </c>
      <c r="BP48" s="2">
        <f t="shared" si="11"/>
        <v>67.828999999999994</v>
      </c>
      <c r="BQ48" s="2">
        <f t="shared" si="12"/>
        <v>70.146000000000001</v>
      </c>
      <c r="BR48" s="2">
        <f t="shared" si="13"/>
        <v>73.828999999999994</v>
      </c>
      <c r="BS48" s="2">
        <f t="shared" si="14"/>
        <v>73.828999999999994</v>
      </c>
      <c r="BT48" s="2">
        <f t="shared" si="15"/>
        <v>75.634</v>
      </c>
      <c r="BU48" s="2">
        <f t="shared" si="16"/>
        <v>74.706999999999994</v>
      </c>
      <c r="BV48" s="2">
        <f t="shared" si="17"/>
        <v>75.116</v>
      </c>
      <c r="BW48" s="2">
        <f t="shared" si="18"/>
        <v>73.86</v>
      </c>
      <c r="BX48" s="2">
        <f t="shared" si="19"/>
        <v>73.721000000000004</v>
      </c>
      <c r="BY48" s="2">
        <f t="shared" si="20"/>
        <v>70.805000000000007</v>
      </c>
      <c r="BZ48" s="2">
        <f t="shared" si="21"/>
        <v>70.584999999999994</v>
      </c>
      <c r="CA48" s="2">
        <f t="shared" si="22"/>
        <v>72.366</v>
      </c>
      <c r="CB48" s="2">
        <f t="shared" si="23"/>
        <v>72.683000000000007</v>
      </c>
      <c r="CC48" s="2">
        <f t="shared" si="24"/>
        <v>72.072999999999993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69.676758442776745</v>
      </c>
      <c r="DL48" s="2">
        <f t="shared" si="61"/>
        <v>70.450880206378969</v>
      </c>
      <c r="DM48" s="2">
        <f t="shared" si="61"/>
        <v>73.262414661156569</v>
      </c>
      <c r="DN48" s="2">
        <f t="shared" si="61"/>
        <v>74.528173135618374</v>
      </c>
      <c r="DO48" s="2">
        <f t="shared" si="61"/>
        <v>75.385651162790708</v>
      </c>
      <c r="DP48" s="2">
        <f t="shared" si="61"/>
        <v>76.301767441860477</v>
      </c>
      <c r="DQ48" s="2">
        <f t="shared" si="61"/>
        <v>77.207627906976754</v>
      </c>
      <c r="DR48" s="2">
        <f t="shared" si="61"/>
        <v>76.511274180914583</v>
      </c>
      <c r="DS48" s="2">
        <f t="shared" si="61"/>
        <v>74.933004878048791</v>
      </c>
      <c r="DT48" s="2">
        <f t="shared" si="61"/>
        <v>74.674738900634267</v>
      </c>
      <c r="DU48" s="2">
        <f t="shared" si="61"/>
        <v>72.11458139534885</v>
      </c>
      <c r="DV48" s="2">
        <f t="shared" si="61"/>
        <v>72.124844759891261</v>
      </c>
      <c r="DW48" s="2">
        <f t="shared" si="61"/>
        <v>74.392759126145179</v>
      </c>
      <c r="DX48" s="2">
        <f t="shared" si="61"/>
        <v>74.20648688653003</v>
      </c>
      <c r="DY48" s="2">
        <f t="shared" si="61"/>
        <v>72.78318117408908</v>
      </c>
      <c r="EA48" s="2">
        <f t="shared" si="62"/>
        <v>66.14624238410596</v>
      </c>
      <c r="EB48" s="2">
        <f t="shared" si="62"/>
        <v>64.351747282261144</v>
      </c>
      <c r="EC48" s="2">
        <f t="shared" si="62"/>
        <v>74.032868260405536</v>
      </c>
      <c r="ED48" s="2">
        <f t="shared" si="62"/>
        <v>73.556283608379943</v>
      </c>
      <c r="EE48" s="2">
        <f t="shared" si="62"/>
        <v>71.395870183644519</v>
      </c>
      <c r="EF48" s="2">
        <f t="shared" si="62"/>
        <v>72.97674517002433</v>
      </c>
      <c r="EG48" s="2">
        <f t="shared" si="62"/>
        <v>73.891543656590628</v>
      </c>
      <c r="EH48" s="2">
        <f t="shared" si="62"/>
        <v>77.265712967875487</v>
      </c>
      <c r="EI48" s="2">
        <f t="shared" si="62"/>
        <v>73.999319567268003</v>
      </c>
      <c r="EJ48" s="2">
        <f t="shared" si="62"/>
        <v>73.075192135361377</v>
      </c>
      <c r="EK48" s="2">
        <f t="shared" si="62"/>
        <v>71.987216009456688</v>
      </c>
      <c r="EL48" s="2">
        <f t="shared" si="62"/>
        <v>71.447717925775322</v>
      </c>
      <c r="EM48" s="2">
        <f t="shared" si="62"/>
        <v>73.614013947290474</v>
      </c>
      <c r="EN48" s="2">
        <f t="shared" si="62"/>
        <v>68.999196987131882</v>
      </c>
      <c r="EO48" s="2">
        <f t="shared" si="62"/>
        <v>71.149592505273574</v>
      </c>
      <c r="EQ48" s="2">
        <f t="shared" si="63"/>
        <v>63.419599904210223</v>
      </c>
      <c r="ER48" s="2">
        <f t="shared" si="63"/>
        <v>63.96213225821468</v>
      </c>
      <c r="ES48" s="2">
        <f t="shared" si="63"/>
        <v>70.219958321610648</v>
      </c>
      <c r="ET48" s="2">
        <f t="shared" si="63"/>
        <v>69.897395651414243</v>
      </c>
      <c r="EU48" s="2">
        <f t="shared" si="63"/>
        <v>68.82517888398641</v>
      </c>
      <c r="EV48" s="2">
        <f t="shared" si="63"/>
        <v>70.153400517197014</v>
      </c>
      <c r="EW48" s="2">
        <f t="shared" si="63"/>
        <v>71.197003984803345</v>
      </c>
      <c r="EX48" s="2">
        <f t="shared" si="63"/>
        <v>71.617249284819223</v>
      </c>
      <c r="EY48" s="2">
        <f t="shared" si="63"/>
        <v>69.689125530093207</v>
      </c>
      <c r="EZ48" s="2">
        <f t="shared" si="63"/>
        <v>69.329111845807361</v>
      </c>
      <c r="FA48" s="2">
        <f t="shared" si="63"/>
        <v>68.440294251232416</v>
      </c>
      <c r="FB48" s="2">
        <f t="shared" si="63"/>
        <v>68.787835619009584</v>
      </c>
      <c r="FC48" s="2">
        <f t="shared" si="63"/>
        <v>69.648083055698464</v>
      </c>
      <c r="FD48" s="2">
        <f t="shared" si="63"/>
        <v>69.403728671788102</v>
      </c>
      <c r="FE48" s="2">
        <f t="shared" si="63"/>
        <v>74.048016963407804</v>
      </c>
      <c r="FG48" s="2">
        <f t="shared" si="64"/>
        <v>0.14552256484607309</v>
      </c>
      <c r="FH48" s="2">
        <f t="shared" si="64"/>
        <v>0.14533364778825544</v>
      </c>
      <c r="FI48" s="2">
        <f t="shared" si="64"/>
        <v>0.12728033479004944</v>
      </c>
      <c r="FJ48" s="2">
        <f t="shared" si="64"/>
        <v>0.12173320853577448</v>
      </c>
      <c r="FK48" s="2">
        <f t="shared" si="64"/>
        <v>0.12000099347882019</v>
      </c>
      <c r="FL48" s="2">
        <f t="shared" si="64"/>
        <v>0.11882201310701582</v>
      </c>
      <c r="FM48" s="2">
        <f t="shared" si="64"/>
        <v>0.11921070528084443</v>
      </c>
      <c r="FN48" s="2">
        <f t="shared" si="64"/>
        <v>0.10781581041657966</v>
      </c>
      <c r="FO48" s="2">
        <f t="shared" si="64"/>
        <v>0.1072967101941312</v>
      </c>
      <c r="FP48" s="2">
        <f t="shared" si="64"/>
        <v>0.11029583785996688</v>
      </c>
      <c r="FQ48" s="2">
        <f t="shared" si="64"/>
        <v>0.11317819628394506</v>
      </c>
      <c r="FR48" s="2">
        <f t="shared" si="64"/>
        <v>0.10360256313319553</v>
      </c>
      <c r="FS48" s="2">
        <f t="shared" si="64"/>
        <v>0.10941613452897628</v>
      </c>
      <c r="FT48" s="2">
        <f t="shared" si="64"/>
        <v>0.12212326813571195</v>
      </c>
      <c r="FU48" s="2">
        <f t="shared" si="64"/>
        <v>9.4001548458543277E-2</v>
      </c>
      <c r="FW48" s="2">
        <f t="shared" si="53"/>
        <v>2.0240036495570407E-6</v>
      </c>
      <c r="FX48" s="2">
        <f t="shared" si="53"/>
        <v>4.2304688962374168E-6</v>
      </c>
      <c r="FY48" s="2">
        <f t="shared" si="53"/>
        <v>4.9545256655048943E-6</v>
      </c>
      <c r="FZ48" s="2">
        <f t="shared" si="53"/>
        <v>4.2630730033300442E-6</v>
      </c>
      <c r="GA48" s="2">
        <f t="shared" si="53"/>
        <v>4.9468407700355196E-6</v>
      </c>
      <c r="GB48" s="2">
        <f t="shared" si="53"/>
        <v>4.2199624256701968E-6</v>
      </c>
      <c r="GC48" s="2">
        <f t="shared" si="53"/>
        <v>4.7236363820709145E-6</v>
      </c>
      <c r="GD48" s="2">
        <f t="shared" si="53"/>
        <v>5.3767327336865022E-6</v>
      </c>
      <c r="GE48" s="2">
        <f t="shared" si="53"/>
        <v>5.6767474732123011E-6</v>
      </c>
      <c r="GF48" s="2">
        <f t="shared" si="53"/>
        <v>4.9880166913484321E-6</v>
      </c>
      <c r="GG48" s="2">
        <f t="shared" si="53"/>
        <v>4.5255927641621602E-6</v>
      </c>
      <c r="GH48" s="2">
        <f t="shared" si="53"/>
        <v>3.7038309807617615E-6</v>
      </c>
      <c r="GI48" s="2">
        <f t="shared" si="53"/>
        <v>3.5970558448646908E-6</v>
      </c>
      <c r="GJ48" s="2">
        <f t="shared" si="53"/>
        <v>3.2323730225378155E-6</v>
      </c>
      <c r="GK48" s="2">
        <f t="shared" si="53"/>
        <v>2.7605522963216202E-6</v>
      </c>
      <c r="GM48" s="92">
        <f t="shared" si="54"/>
        <v>8.5714229047512656E-6</v>
      </c>
      <c r="GN48" s="92">
        <f t="shared" si="54"/>
        <v>6.8234471217606575E-6</v>
      </c>
      <c r="GO48" s="92">
        <f t="shared" si="54"/>
        <v>1.342489721903239E-6</v>
      </c>
      <c r="GP48" s="92">
        <f t="shared" si="54"/>
        <v>7.9840508312092239E-7</v>
      </c>
      <c r="GQ48" s="92">
        <f t="shared" si="54"/>
        <v>3.4013941828530016E-7</v>
      </c>
      <c r="GR48" s="92">
        <f t="shared" si="54"/>
        <v>3.539805142649282E-7</v>
      </c>
      <c r="GS48" s="92">
        <f t="shared" si="54"/>
        <v>2.9784164408601604E-7</v>
      </c>
      <c r="GT48" s="92">
        <f t="shared" si="54"/>
        <v>5.153438995949175E-8</v>
      </c>
      <c r="GU48" s="92">
        <f t="shared" si="54"/>
        <v>3.5374529618805038E-8</v>
      </c>
      <c r="GV48" s="92">
        <f t="shared" si="54"/>
        <v>8.5560267366970204E-8</v>
      </c>
      <c r="GW48" s="92">
        <f t="shared" si="54"/>
        <v>1.742710487699065E-7</v>
      </c>
      <c r="GX48" s="92">
        <f t="shared" si="54"/>
        <v>6.0374754882363582E-8</v>
      </c>
      <c r="GY48" s="92">
        <f t="shared" si="54"/>
        <v>1.2710730707257061E-7</v>
      </c>
      <c r="GZ48" s="92">
        <f t="shared" si="54"/>
        <v>6.8498196245760225E-7</v>
      </c>
      <c r="HA48" s="92">
        <f t="shared" si="54"/>
        <v>2.3619224016992833E-9</v>
      </c>
      <c r="HC48" s="92">
        <f t="shared" si="58"/>
        <v>1.4597219652698585E-17</v>
      </c>
      <c r="HD48" s="92">
        <f t="shared" si="58"/>
        <v>3.9263619679890908E-15</v>
      </c>
      <c r="HE48" s="92">
        <f t="shared" si="58"/>
        <v>6.6372757704554275E-20</v>
      </c>
      <c r="HF48" s="92">
        <f t="shared" si="58"/>
        <v>3.5072887979568837E-20</v>
      </c>
      <c r="HG48" s="92">
        <f t="shared" si="58"/>
        <v>1.9410435699378432E-21</v>
      </c>
      <c r="HH48" s="92">
        <f t="shared" si="58"/>
        <v>2.3644349920254171E-22</v>
      </c>
      <c r="HI48" s="92">
        <f t="shared" si="58"/>
        <v>3.8269987835390854E-23</v>
      </c>
      <c r="HJ48" s="92">
        <f t="shared" si="58"/>
        <v>2.4131981760121104E-24</v>
      </c>
      <c r="HK48" s="92">
        <f t="shared" si="58"/>
        <v>1.753361829261809E-24</v>
      </c>
      <c r="HL48" s="92">
        <f t="shared" si="58"/>
        <v>2.6893028362459387E-24</v>
      </c>
      <c r="HM48" s="92">
        <f t="shared" si="58"/>
        <v>1.7504665391675807E-24</v>
      </c>
      <c r="HN48" s="92">
        <f t="shared" si="58"/>
        <v>1.8200547163380582E-23</v>
      </c>
      <c r="HO48" s="92">
        <f t="shared" si="58"/>
        <v>7.5174426653309746E-22</v>
      </c>
      <c r="HP48" s="92">
        <f t="shared" si="58"/>
        <v>6.0797568646089415E-22</v>
      </c>
      <c r="HQ48" s="92">
        <f t="shared" si="58"/>
        <v>4.4764152818808625E-30</v>
      </c>
      <c r="HS48" s="92">
        <f t="shared" si="55"/>
        <v>2.1140803028070098E-59</v>
      </c>
      <c r="HT48" s="92">
        <f t="shared" si="55"/>
        <v>2.3555841186798905E-48</v>
      </c>
      <c r="HU48" s="92">
        <f t="shared" si="55"/>
        <v>3.7809527735756203E-64</v>
      </c>
      <c r="HV48" s="92">
        <f t="shared" si="55"/>
        <v>1.1750938210605608E-65</v>
      </c>
      <c r="HW48" s="92">
        <f t="shared" si="55"/>
        <v>1.8281683855558705E-70</v>
      </c>
      <c r="HX48" s="92">
        <f t="shared" si="55"/>
        <v>2.6694975393074746E-74</v>
      </c>
      <c r="HY48" s="92">
        <f t="shared" si="55"/>
        <v>4.4101696111649639E-77</v>
      </c>
      <c r="HZ48" s="92">
        <f t="shared" si="55"/>
        <v>1.1539149847132658E-80</v>
      </c>
      <c r="IA48" s="92">
        <f t="shared" si="55"/>
        <v>3.2710157273662401E-81</v>
      </c>
      <c r="IB48" s="92">
        <f t="shared" si="55"/>
        <v>1.3021922880997212E-80</v>
      </c>
      <c r="IC48" s="92">
        <f t="shared" si="55"/>
        <v>3.5759504127732677E-81</v>
      </c>
      <c r="ID48" s="92">
        <f t="shared" si="55"/>
        <v>1.6131971132531831E-77</v>
      </c>
      <c r="IE48" s="92">
        <f t="shared" si="55"/>
        <v>3.8404857731680191E-72</v>
      </c>
      <c r="IF48" s="92">
        <f t="shared" si="55"/>
        <v>2.7154468205821584E-46</v>
      </c>
      <c r="IG48" s="92">
        <f t="shared" si="55"/>
        <v>5.295168034356365E-38</v>
      </c>
      <c r="II48" s="92">
        <f t="shared" si="56"/>
        <v>1.9695641579599498E-141</v>
      </c>
      <c r="IJ48" s="92">
        <f t="shared" si="56"/>
        <v>6.568865490712266E-109</v>
      </c>
      <c r="IK48" s="92">
        <f t="shared" si="56"/>
        <v>5.0067552304521626E-145</v>
      </c>
      <c r="IL48" s="92">
        <f t="shared" si="56"/>
        <v>5.2406425511886086E-150</v>
      </c>
      <c r="IM48" s="92">
        <f t="shared" si="56"/>
        <v>7.2546620957553094E-161</v>
      </c>
      <c r="IN48" s="92">
        <f t="shared" si="56"/>
        <v>2.4359693057418721E-172</v>
      </c>
      <c r="IO48" s="92">
        <f t="shared" si="56"/>
        <v>2.1745780445313028E-179</v>
      </c>
      <c r="IP48" s="92">
        <f t="shared" si="56"/>
        <v>1.3435897769556783E-187</v>
      </c>
      <c r="IQ48" s="92">
        <f t="shared" si="56"/>
        <v>3.0025652331591269E-188</v>
      </c>
      <c r="IR48" s="92">
        <f t="shared" si="56"/>
        <v>6.4680842468822275E-187</v>
      </c>
      <c r="IS48" s="92">
        <f t="shared" si="56"/>
        <v>1.0492512428666462E-187</v>
      </c>
      <c r="IT48" s="92">
        <f t="shared" si="56"/>
        <v>6.4243729131962083E-178</v>
      </c>
      <c r="IU48" s="92">
        <f t="shared" si="56"/>
        <v>3.4593973863422128E-164</v>
      </c>
      <c r="IV48" s="92">
        <f t="shared" si="56"/>
        <v>8.8688572393623969E-136</v>
      </c>
      <c r="IW48" s="92">
        <f t="shared" si="56"/>
        <v>4.7422887341865069E-101</v>
      </c>
      <c r="IY48" s="92">
        <f t="shared" si="57"/>
        <v>8.5714229047658633E-6</v>
      </c>
      <c r="IZ48" s="92">
        <f t="shared" si="57"/>
        <v>6.8234471256870194E-6</v>
      </c>
      <c r="JA48" s="92">
        <f t="shared" si="57"/>
        <v>1.3424897219033053E-6</v>
      </c>
      <c r="JB48" s="92">
        <f t="shared" si="57"/>
        <v>7.9840508312095743E-7</v>
      </c>
      <c r="JC48" s="92">
        <f t="shared" si="57"/>
        <v>3.4013941828530212E-7</v>
      </c>
      <c r="JD48" s="92">
        <f t="shared" si="57"/>
        <v>3.5398051426492841E-7</v>
      </c>
      <c r="JE48" s="92">
        <f t="shared" si="57"/>
        <v>2.978416440860161E-7</v>
      </c>
      <c r="JF48" s="92">
        <f t="shared" si="57"/>
        <v>5.153438995949175E-8</v>
      </c>
      <c r="JG48" s="92">
        <f t="shared" si="57"/>
        <v>3.5374529618805038E-8</v>
      </c>
      <c r="JH48" s="92">
        <f t="shared" si="57"/>
        <v>8.5560267366970204E-8</v>
      </c>
      <c r="JI48" s="92">
        <f t="shared" si="57"/>
        <v>1.742710487699065E-7</v>
      </c>
      <c r="JJ48" s="92">
        <f t="shared" si="57"/>
        <v>6.0374754882363595E-8</v>
      </c>
      <c r="JK48" s="92">
        <f t="shared" si="57"/>
        <v>1.2710730707257135E-7</v>
      </c>
      <c r="JL48" s="92">
        <f t="shared" si="57"/>
        <v>6.8498196245760289E-7</v>
      </c>
      <c r="JM48" s="92">
        <f t="shared" si="57"/>
        <v>2.3619224016992833E-9</v>
      </c>
    </row>
    <row r="49" spans="2:273" x14ac:dyDescent="0.25">
      <c r="B49" s="2">
        <v>22</v>
      </c>
      <c r="C49" s="37">
        <v>68.537000000000006</v>
      </c>
      <c r="D49" s="37">
        <v>68.878</v>
      </c>
      <c r="E49" s="37">
        <v>73.584999999999994</v>
      </c>
      <c r="F49" s="37">
        <v>72.805000000000007</v>
      </c>
      <c r="G49" s="37">
        <v>73.122</v>
      </c>
      <c r="H49" s="37">
        <v>74.78</v>
      </c>
      <c r="I49" s="37">
        <v>76.512</v>
      </c>
      <c r="J49" s="37">
        <v>74.394999999999996</v>
      </c>
      <c r="K49" s="37">
        <v>73.116</v>
      </c>
      <c r="L49" s="37">
        <v>73.674000000000007</v>
      </c>
      <c r="M49" s="37">
        <v>70.171000000000006</v>
      </c>
      <c r="N49" s="37">
        <v>69.853999999999999</v>
      </c>
      <c r="O49" s="37">
        <v>72.902000000000001</v>
      </c>
      <c r="P49" s="37">
        <v>72.975999999999999</v>
      </c>
      <c r="Q49" s="37">
        <v>72.340999999999994</v>
      </c>
      <c r="S49" s="4">
        <f t="shared" si="59"/>
        <v>69.347337583027766</v>
      </c>
      <c r="T49" s="4">
        <f t="shared" si="59"/>
        <v>69.720672143431173</v>
      </c>
      <c r="U49" s="4">
        <f t="shared" si="59"/>
        <v>73.610230884886121</v>
      </c>
      <c r="V49" s="4">
        <f t="shared" si="59"/>
        <v>74.667200717996778</v>
      </c>
      <c r="W49" s="4">
        <f t="shared" si="59"/>
        <v>75.16006898122339</v>
      </c>
      <c r="X49" s="4">
        <f t="shared" si="59"/>
        <v>76.083506139335853</v>
      </c>
      <c r="Y49" s="4">
        <f t="shared" si="59"/>
        <v>76.949008545978259</v>
      </c>
      <c r="Z49" s="4">
        <f t="shared" si="59"/>
        <v>76.769320822632992</v>
      </c>
      <c r="AA49" s="4">
        <f t="shared" si="59"/>
        <v>75.012524385674951</v>
      </c>
      <c r="AB49" s="4">
        <f t="shared" si="59"/>
        <v>74.692101418906532</v>
      </c>
      <c r="AC49" s="4">
        <f t="shared" si="59"/>
        <v>72.278572166378666</v>
      </c>
      <c r="AD49" s="4">
        <f t="shared" si="59"/>
        <v>72.270848024034564</v>
      </c>
      <c r="AE49" s="4">
        <f t="shared" si="59"/>
        <v>74.537268991019701</v>
      </c>
      <c r="AF49" s="4">
        <f t="shared" si="59"/>
        <v>73.689976128923618</v>
      </c>
      <c r="AG49" s="4">
        <f t="shared" si="59"/>
        <v>72.700640269802008</v>
      </c>
      <c r="AI49" s="4">
        <f t="shared" si="60"/>
        <v>-0.81033758302775993</v>
      </c>
      <c r="AJ49" s="4">
        <f t="shared" si="60"/>
        <v>-0.84267214343117303</v>
      </c>
      <c r="AK49" s="4">
        <f t="shared" si="60"/>
        <v>-2.5230884886127569E-2</v>
      </c>
      <c r="AL49" s="4">
        <f t="shared" si="60"/>
        <v>-1.862200717996771</v>
      </c>
      <c r="AM49" s="4">
        <f t="shared" si="60"/>
        <v>-2.0380689812233896</v>
      </c>
      <c r="AN49" s="4">
        <f t="shared" si="60"/>
        <v>-1.3035061393358518</v>
      </c>
      <c r="AO49" s="4">
        <f t="shared" si="60"/>
        <v>-0.43700854597825867</v>
      </c>
      <c r="AP49" s="4">
        <f t="shared" si="60"/>
        <v>-2.3743208226329955</v>
      </c>
      <c r="AQ49" s="4">
        <f t="shared" si="60"/>
        <v>-1.896524385674951</v>
      </c>
      <c r="AR49" s="4">
        <f t="shared" si="60"/>
        <v>-1.0181014189065252</v>
      </c>
      <c r="AS49" s="4">
        <f t="shared" si="60"/>
        <v>-2.1075721663786595</v>
      </c>
      <c r="AT49" s="4">
        <f t="shared" si="60"/>
        <v>-2.4168480240345644</v>
      </c>
      <c r="AU49" s="4">
        <f t="shared" si="60"/>
        <v>-1.6352689910197</v>
      </c>
      <c r="AV49" s="4">
        <f t="shared" si="60"/>
        <v>-0.71397612892361906</v>
      </c>
      <c r="AW49" s="4">
        <f t="shared" si="60"/>
        <v>-0.35964026980201425</v>
      </c>
      <c r="AY49" s="2">
        <f t="shared" si="51"/>
        <v>69.33192487363057</v>
      </c>
      <c r="AZ49" s="2">
        <f t="shared" si="51"/>
        <v>69.707735630258014</v>
      </c>
      <c r="BA49" s="2">
        <f t="shared" si="51"/>
        <v>73.607345263004262</v>
      </c>
      <c r="BB49" s="2">
        <f t="shared" si="51"/>
        <v>74.665440201202259</v>
      </c>
      <c r="BC49" s="2">
        <f t="shared" si="51"/>
        <v>75.159237238971031</v>
      </c>
      <c r="BD49" s="2">
        <f t="shared" si="51"/>
        <v>76.082664505283134</v>
      </c>
      <c r="BE49" s="2">
        <f t="shared" si="51"/>
        <v>76.94828982667832</v>
      </c>
      <c r="BF49" s="2">
        <f t="shared" si="51"/>
        <v>76.769177189190032</v>
      </c>
      <c r="BG49" s="2">
        <f t="shared" si="51"/>
        <v>75.012420426731268</v>
      </c>
      <c r="BH49" s="2">
        <f t="shared" si="51"/>
        <v>74.691869126299196</v>
      </c>
      <c r="BI49" s="2">
        <f t="shared" si="51"/>
        <v>72.2781325409902</v>
      </c>
      <c r="BJ49" s="2">
        <f t="shared" si="51"/>
        <v>72.270682080908472</v>
      </c>
      <c r="BK49" s="2">
        <f t="shared" si="51"/>
        <v>74.536939652666135</v>
      </c>
      <c r="BL49" s="2">
        <f t="shared" si="51"/>
        <v>73.688516969617837</v>
      </c>
      <c r="BM49" s="2">
        <f t="shared" si="51"/>
        <v>72.700634002962445</v>
      </c>
      <c r="BO49" s="2">
        <f t="shared" si="10"/>
        <v>68.537000000000006</v>
      </c>
      <c r="BP49" s="2">
        <f t="shared" si="11"/>
        <v>68.878</v>
      </c>
      <c r="BQ49" s="2">
        <f t="shared" si="12"/>
        <v>73.584999999999994</v>
      </c>
      <c r="BR49" s="2">
        <f t="shared" si="13"/>
        <v>72.805000000000007</v>
      </c>
      <c r="BS49" s="2">
        <f t="shared" si="14"/>
        <v>73.122</v>
      </c>
      <c r="BT49" s="2">
        <f t="shared" si="15"/>
        <v>74.78</v>
      </c>
      <c r="BU49" s="2">
        <f t="shared" si="16"/>
        <v>76.512</v>
      </c>
      <c r="BV49" s="2">
        <f t="shared" si="17"/>
        <v>74.394999999999996</v>
      </c>
      <c r="BW49" s="2">
        <f t="shared" si="18"/>
        <v>73.116</v>
      </c>
      <c r="BX49" s="2">
        <f t="shared" si="19"/>
        <v>73.674000000000007</v>
      </c>
      <c r="BY49" s="2">
        <f t="shared" si="20"/>
        <v>70.171000000000006</v>
      </c>
      <c r="BZ49" s="2">
        <f t="shared" si="21"/>
        <v>69.853999999999999</v>
      </c>
      <c r="CA49" s="2">
        <f t="shared" si="22"/>
        <v>72.902000000000001</v>
      </c>
      <c r="CB49" s="2">
        <f t="shared" si="23"/>
        <v>72.975999999999999</v>
      </c>
      <c r="CC49" s="2">
        <f t="shared" si="24"/>
        <v>72.340999999999994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69.945814071294564</v>
      </c>
      <c r="DL49" s="2">
        <f t="shared" si="61"/>
        <v>70.719383677298282</v>
      </c>
      <c r="DM49" s="2">
        <f t="shared" si="61"/>
        <v>73.563196364422097</v>
      </c>
      <c r="DN49" s="2">
        <f t="shared" si="61"/>
        <v>74.855281311617077</v>
      </c>
      <c r="DO49" s="2">
        <f t="shared" si="61"/>
        <v>75.739708547266687</v>
      </c>
      <c r="DP49" s="2">
        <f t="shared" si="61"/>
        <v>76.560253095741487</v>
      </c>
      <c r="DQ49" s="2">
        <f t="shared" si="61"/>
        <v>77.420742675928736</v>
      </c>
      <c r="DR49" s="2">
        <f t="shared" si="61"/>
        <v>76.724837425384237</v>
      </c>
      <c r="DS49" s="2">
        <f t="shared" si="61"/>
        <v>75.165051219512208</v>
      </c>
      <c r="DT49" s="2">
        <f t="shared" si="61"/>
        <v>74.930674418604667</v>
      </c>
      <c r="DU49" s="2">
        <f t="shared" si="61"/>
        <v>72.338220175173674</v>
      </c>
      <c r="DV49" s="2">
        <f t="shared" si="61"/>
        <v>72.391976744186039</v>
      </c>
      <c r="DW49" s="2">
        <f t="shared" si="61"/>
        <v>74.682649964763925</v>
      </c>
      <c r="DX49" s="2">
        <f t="shared" si="61"/>
        <v>74.417365421494779</v>
      </c>
      <c r="DY49" s="2">
        <f t="shared" si="61"/>
        <v>72.886191093117418</v>
      </c>
      <c r="EA49" s="2">
        <f t="shared" si="62"/>
        <v>66.044504635761584</v>
      </c>
      <c r="EB49" s="2">
        <f t="shared" si="62"/>
        <v>64.281995779511433</v>
      </c>
      <c r="EC49" s="2">
        <f t="shared" si="62"/>
        <v>73.883572764140865</v>
      </c>
      <c r="ED49" s="2">
        <f t="shared" si="62"/>
        <v>73.41643830733419</v>
      </c>
      <c r="EE49" s="2">
        <f t="shared" si="62"/>
        <v>71.277141494459997</v>
      </c>
      <c r="EF49" s="2">
        <f t="shared" si="62"/>
        <v>72.852629732458354</v>
      </c>
      <c r="EG49" s="2">
        <f t="shared" si="62"/>
        <v>73.764820429261718</v>
      </c>
      <c r="EH49" s="2">
        <f t="shared" si="62"/>
        <v>77.104088919751149</v>
      </c>
      <c r="EI49" s="2">
        <f t="shared" si="62"/>
        <v>73.854503242542151</v>
      </c>
      <c r="EJ49" s="2">
        <f t="shared" si="62"/>
        <v>72.935205488739513</v>
      </c>
      <c r="EK49" s="2">
        <f t="shared" si="62"/>
        <v>71.848877535908642</v>
      </c>
      <c r="EL49" s="2">
        <f t="shared" si="62"/>
        <v>71.313645095572952</v>
      </c>
      <c r="EM49" s="2">
        <f t="shared" si="62"/>
        <v>73.455427408942839</v>
      </c>
      <c r="EN49" s="2">
        <f t="shared" si="62"/>
        <v>68.910217916768062</v>
      </c>
      <c r="EO49" s="2">
        <f t="shared" si="62"/>
        <v>71.069489012284379</v>
      </c>
      <c r="EQ49" s="2">
        <f t="shared" si="63"/>
        <v>63.347650939803202</v>
      </c>
      <c r="ER49" s="2">
        <f t="shared" si="63"/>
        <v>63.895609957697388</v>
      </c>
      <c r="ES49" s="2">
        <f t="shared" si="63"/>
        <v>70.114144903872628</v>
      </c>
      <c r="ET49" s="2">
        <f t="shared" si="63"/>
        <v>69.799211215703579</v>
      </c>
      <c r="EU49" s="2">
        <f t="shared" si="63"/>
        <v>68.735626068348708</v>
      </c>
      <c r="EV49" s="2">
        <f t="shared" si="63"/>
        <v>70.061942747462709</v>
      </c>
      <c r="EW49" s="2">
        <f t="shared" si="63"/>
        <v>71.101315610778329</v>
      </c>
      <c r="EX49" s="2">
        <f t="shared" si="63"/>
        <v>71.521664402616722</v>
      </c>
      <c r="EY49" s="2">
        <f t="shared" si="63"/>
        <v>69.595029004862781</v>
      </c>
      <c r="EZ49" s="2">
        <f t="shared" si="63"/>
        <v>69.232782374508815</v>
      </c>
      <c r="FA49" s="2">
        <f t="shared" si="63"/>
        <v>68.343662941775378</v>
      </c>
      <c r="FB49" s="2">
        <f t="shared" si="63"/>
        <v>68.684485494217654</v>
      </c>
      <c r="FC49" s="2">
        <f t="shared" si="63"/>
        <v>69.534640225097405</v>
      </c>
      <c r="FD49" s="2">
        <f t="shared" si="63"/>
        <v>69.30912072993172</v>
      </c>
      <c r="FE49" s="2">
        <f t="shared" si="63"/>
        <v>73.929452548106482</v>
      </c>
      <c r="FG49" s="2">
        <f t="shared" si="64"/>
        <v>0.1573531202143609</v>
      </c>
      <c r="FH49" s="2">
        <f t="shared" si="64"/>
        <v>0.15715166940506783</v>
      </c>
      <c r="FI49" s="2">
        <f t="shared" si="64"/>
        <v>0.13786713421680047</v>
      </c>
      <c r="FJ49" s="2">
        <f t="shared" si="64"/>
        <v>0.13192836300503233</v>
      </c>
      <c r="FK49" s="2">
        <f t="shared" si="64"/>
        <v>0.13007256047740601</v>
      </c>
      <c r="FL49" s="2">
        <f t="shared" si="64"/>
        <v>0.12880911324874514</v>
      </c>
      <c r="FM49" s="2">
        <f t="shared" si="64"/>
        <v>0.12922568427861003</v>
      </c>
      <c r="FN49" s="2">
        <f t="shared" si="64"/>
        <v>0.11700065910154431</v>
      </c>
      <c r="FO49" s="2">
        <f t="shared" si="64"/>
        <v>0.11644310828648904</v>
      </c>
      <c r="FP49" s="2">
        <f t="shared" si="64"/>
        <v>0.11966362355139057</v>
      </c>
      <c r="FQ49" s="2">
        <f t="shared" si="64"/>
        <v>0.12275701266721437</v>
      </c>
      <c r="FR49" s="2">
        <f t="shared" si="64"/>
        <v>0.11247373289424471</v>
      </c>
      <c r="FS49" s="2">
        <f t="shared" si="64"/>
        <v>0.11871917400932477</v>
      </c>
      <c r="FT49" s="2">
        <f t="shared" si="64"/>
        <v>0.13234616742204167</v>
      </c>
      <c r="FU49" s="2">
        <f t="shared" si="64"/>
        <v>0.10214429151171087</v>
      </c>
      <c r="FW49" s="2">
        <f t="shared" si="53"/>
        <v>2.2192754372906825E-6</v>
      </c>
      <c r="FX49" s="2">
        <f t="shared" si="53"/>
        <v>4.6386150109447754E-6</v>
      </c>
      <c r="FY49" s="2">
        <f t="shared" si="53"/>
        <v>5.4325267676900281E-6</v>
      </c>
      <c r="FZ49" s="2">
        <f t="shared" si="53"/>
        <v>4.6743646741817903E-6</v>
      </c>
      <c r="GA49" s="2">
        <f t="shared" si="53"/>
        <v>5.4241004554175906E-6</v>
      </c>
      <c r="GB49" s="2">
        <f t="shared" si="53"/>
        <v>4.6270949044415408E-6</v>
      </c>
      <c r="GC49" s="2">
        <f t="shared" si="53"/>
        <v>5.1793619390696049E-6</v>
      </c>
      <c r="GD49" s="2">
        <f t="shared" si="53"/>
        <v>5.8954671507768438E-6</v>
      </c>
      <c r="GE49" s="2">
        <f t="shared" si="53"/>
        <v>6.2244264203796874E-6</v>
      </c>
      <c r="GF49" s="2">
        <f t="shared" si="53"/>
        <v>5.469248912068639E-6</v>
      </c>
      <c r="GG49" s="2">
        <f t="shared" si="53"/>
        <v>4.9622116239212415E-6</v>
      </c>
      <c r="GH49" s="2">
        <f t="shared" si="53"/>
        <v>4.0611684613913055E-6</v>
      </c>
      <c r="GI49" s="2">
        <f t="shared" si="53"/>
        <v>3.944091935455897E-6</v>
      </c>
      <c r="GJ49" s="2">
        <f t="shared" si="53"/>
        <v>3.5442254357349785E-6</v>
      </c>
      <c r="GK49" s="2">
        <f t="shared" si="53"/>
        <v>3.0268845960700854E-6</v>
      </c>
      <c r="GM49" s="92">
        <f t="shared" si="54"/>
        <v>1.3681610123699831E-5</v>
      </c>
      <c r="GN49" s="92">
        <f t="shared" si="54"/>
        <v>1.1067321337931461E-5</v>
      </c>
      <c r="GO49" s="92">
        <f t="shared" si="54"/>
        <v>2.3384775301692539E-6</v>
      </c>
      <c r="GP49" s="92">
        <f t="shared" si="54"/>
        <v>1.4196171742859121E-6</v>
      </c>
      <c r="GQ49" s="92">
        <f t="shared" si="54"/>
        <v>6.3731627084287122E-7</v>
      </c>
      <c r="GR49" s="92">
        <f t="shared" si="54"/>
        <v>6.5918987453596421E-7</v>
      </c>
      <c r="GS49" s="92">
        <f t="shared" si="54"/>
        <v>5.6174236514256835E-7</v>
      </c>
      <c r="GT49" s="92">
        <f t="shared" si="54"/>
        <v>1.0518043299487684E-7</v>
      </c>
      <c r="GU49" s="92">
        <f t="shared" si="54"/>
        <v>7.384647936239393E-8</v>
      </c>
      <c r="GV49" s="92">
        <f t="shared" si="54"/>
        <v>1.7039333423056677E-7</v>
      </c>
      <c r="GW49" s="92">
        <f t="shared" si="54"/>
        <v>3.3436673506110735E-7</v>
      </c>
      <c r="GX49" s="92">
        <f t="shared" si="54"/>
        <v>1.2022686311870255E-7</v>
      </c>
      <c r="GY49" s="92">
        <f t="shared" si="54"/>
        <v>2.4600205962351843E-7</v>
      </c>
      <c r="GZ49" s="92">
        <f t="shared" si="54"/>
        <v>1.2318441402654532E-6</v>
      </c>
      <c r="HA49" s="92">
        <f t="shared" si="54"/>
        <v>5.5545837018312947E-9</v>
      </c>
      <c r="HC49" s="92">
        <f t="shared" si="58"/>
        <v>4.4395858545949169E-17</v>
      </c>
      <c r="HD49" s="92">
        <f t="shared" si="58"/>
        <v>1.018061108833333E-14</v>
      </c>
      <c r="HE49" s="92">
        <f t="shared" si="58"/>
        <v>2.4167360628879562E-19</v>
      </c>
      <c r="HF49" s="92">
        <f t="shared" si="58"/>
        <v>1.2975398260950741E-19</v>
      </c>
      <c r="HG49" s="92">
        <f t="shared" si="58"/>
        <v>8.0006600019939521E-21</v>
      </c>
      <c r="HH49" s="92">
        <f t="shared" si="58"/>
        <v>1.0387141283674273E-21</v>
      </c>
      <c r="HI49" s="92">
        <f t="shared" si="58"/>
        <v>1.8072543167911738E-22</v>
      </c>
      <c r="HJ49" s="92">
        <f t="shared" si="58"/>
        <v>1.2540145561268592E-23</v>
      </c>
      <c r="HK49" s="92">
        <f t="shared" si="58"/>
        <v>9.2511201347134063E-24</v>
      </c>
      <c r="HL49" s="92">
        <f t="shared" si="58"/>
        <v>1.3770743265637908E-23</v>
      </c>
      <c r="HM49" s="92">
        <f t="shared" si="58"/>
        <v>8.9384051578542389E-24</v>
      </c>
      <c r="HN49" s="92">
        <f t="shared" si="58"/>
        <v>8.3823703585542729E-23</v>
      </c>
      <c r="HO49" s="92">
        <f t="shared" si="58"/>
        <v>3.0761270549574124E-21</v>
      </c>
      <c r="HP49" s="92">
        <f t="shared" si="58"/>
        <v>2.4983420691415024E-21</v>
      </c>
      <c r="HQ49" s="92">
        <f t="shared" si="58"/>
        <v>3.3120994784731963E-29</v>
      </c>
      <c r="HS49" s="92">
        <f t="shared" si="55"/>
        <v>2.4116122472431767E-58</v>
      </c>
      <c r="HT49" s="92">
        <f t="shared" si="55"/>
        <v>1.797152794941887E-47</v>
      </c>
      <c r="HU49" s="92">
        <f t="shared" si="55"/>
        <v>5.9245888085196854E-63</v>
      </c>
      <c r="HV49" s="92">
        <f t="shared" si="55"/>
        <v>1.9291473481810675E-64</v>
      </c>
      <c r="HW49" s="92">
        <f t="shared" si="55"/>
        <v>3.8300322531272778E-69</v>
      </c>
      <c r="HX49" s="92">
        <f t="shared" si="55"/>
        <v>6.5160647355740193E-73</v>
      </c>
      <c r="HY49" s="92">
        <f t="shared" si="55"/>
        <v>1.260119070149647E-75</v>
      </c>
      <c r="HZ49" s="92">
        <f t="shared" si="55"/>
        <v>4.0040895452395878E-79</v>
      </c>
      <c r="IA49" s="92">
        <f t="shared" si="55"/>
        <v>1.1748275100284056E-79</v>
      </c>
      <c r="IB49" s="92">
        <f t="shared" si="55"/>
        <v>4.3880280532317642E-79</v>
      </c>
      <c r="IC49" s="92">
        <f t="shared" si="55"/>
        <v>1.1956038853566038E-79</v>
      </c>
      <c r="ID49" s="92">
        <f t="shared" si="55"/>
        <v>4.3020842045549716E-76</v>
      </c>
      <c r="IE49" s="92">
        <f t="shared" si="55"/>
        <v>7.9665222594541744E-71</v>
      </c>
      <c r="IF49" s="92">
        <f t="shared" si="55"/>
        <v>1.8176077903973538E-45</v>
      </c>
      <c r="IG49" s="92">
        <f t="shared" si="55"/>
        <v>2.4443974508042017E-37</v>
      </c>
      <c r="II49" s="92">
        <f t="shared" si="56"/>
        <v>1.7636661987740504E-139</v>
      </c>
      <c r="IJ49" s="92">
        <f t="shared" si="56"/>
        <v>2.5343947140357806E-107</v>
      </c>
      <c r="IK49" s="92">
        <f t="shared" si="56"/>
        <v>7.0477060784973943E-143</v>
      </c>
      <c r="IL49" s="92">
        <f t="shared" si="56"/>
        <v>8.2349232657442815E-148</v>
      </c>
      <c r="IM49" s="92">
        <f t="shared" si="56"/>
        <v>1.763674971895568E-158</v>
      </c>
      <c r="IN49" s="92">
        <f t="shared" si="56"/>
        <v>8.163486592028232E-170</v>
      </c>
      <c r="IO49" s="92">
        <f t="shared" si="56"/>
        <v>9.7965166726574208E-177</v>
      </c>
      <c r="IP49" s="92">
        <f t="shared" si="56"/>
        <v>8.593835325061415E-185</v>
      </c>
      <c r="IQ49" s="92">
        <f t="shared" si="56"/>
        <v>2.0223332796521495E-185</v>
      </c>
      <c r="IR49" s="92">
        <f t="shared" si="56"/>
        <v>3.8838868455580563E-184</v>
      </c>
      <c r="IS49" s="92">
        <f t="shared" si="56"/>
        <v>6.1553370408670939E-185</v>
      </c>
      <c r="IT49" s="92">
        <f t="shared" si="56"/>
        <v>2.4465691213720368E-175</v>
      </c>
      <c r="IU49" s="92">
        <f t="shared" si="56"/>
        <v>8.1836449218911414E-162</v>
      </c>
      <c r="IV49" s="92">
        <f t="shared" si="56"/>
        <v>7.7622675736557123E-134</v>
      </c>
      <c r="IW49" s="92">
        <f t="shared" si="56"/>
        <v>1.2508534598087721E-99</v>
      </c>
      <c r="IY49" s="92">
        <f t="shared" si="57"/>
        <v>1.3681610123744228E-5</v>
      </c>
      <c r="IZ49" s="92">
        <f t="shared" si="57"/>
        <v>1.1067321348112072E-5</v>
      </c>
      <c r="JA49" s="92">
        <f t="shared" si="57"/>
        <v>2.3384775301694957E-6</v>
      </c>
      <c r="JB49" s="92">
        <f t="shared" si="57"/>
        <v>1.4196171742860419E-6</v>
      </c>
      <c r="JC49" s="92">
        <f t="shared" si="57"/>
        <v>6.3731627084287927E-7</v>
      </c>
      <c r="JD49" s="92">
        <f t="shared" si="57"/>
        <v>6.5918987453596527E-7</v>
      </c>
      <c r="JE49" s="92">
        <f t="shared" si="57"/>
        <v>5.6174236514256856E-7</v>
      </c>
      <c r="JF49" s="92">
        <f t="shared" si="57"/>
        <v>1.0518043299487686E-7</v>
      </c>
      <c r="JG49" s="92">
        <f t="shared" si="57"/>
        <v>7.3846479362393943E-8</v>
      </c>
      <c r="JH49" s="92">
        <f t="shared" si="57"/>
        <v>1.7039333423056679E-7</v>
      </c>
      <c r="JI49" s="92">
        <f t="shared" si="57"/>
        <v>3.3436673506110735E-7</v>
      </c>
      <c r="JJ49" s="92">
        <f t="shared" si="57"/>
        <v>1.2022686311870263E-7</v>
      </c>
      <c r="JK49" s="92">
        <f t="shared" si="57"/>
        <v>2.460020596235215E-7</v>
      </c>
      <c r="JL49" s="92">
        <f t="shared" si="57"/>
        <v>1.2318441402654557E-6</v>
      </c>
      <c r="JM49" s="92">
        <f t="shared" si="57"/>
        <v>5.5545837018312947E-9</v>
      </c>
    </row>
    <row r="50" spans="2:273" x14ac:dyDescent="0.25">
      <c r="B50" s="2">
        <v>23</v>
      </c>
      <c r="C50" s="37">
        <v>68.902000000000001</v>
      </c>
      <c r="D50" s="37">
        <v>68.268000000000001</v>
      </c>
      <c r="E50" s="37">
        <v>72.39</v>
      </c>
      <c r="F50" s="37">
        <v>73.024000000000001</v>
      </c>
      <c r="G50" s="37">
        <v>73.316999999999993</v>
      </c>
      <c r="H50" s="37">
        <v>73.902000000000001</v>
      </c>
      <c r="I50" s="37">
        <v>75.878</v>
      </c>
      <c r="J50" s="37">
        <v>74.837000000000003</v>
      </c>
      <c r="K50" s="37">
        <v>73.162999999999997</v>
      </c>
      <c r="L50" s="37">
        <v>74.116</v>
      </c>
      <c r="M50" s="37">
        <v>70.268000000000001</v>
      </c>
      <c r="N50" s="37">
        <v>70.878</v>
      </c>
      <c r="O50" s="37">
        <v>71.706999999999994</v>
      </c>
      <c r="P50" s="37">
        <v>73.244</v>
      </c>
      <c r="Q50" s="37">
        <v>72</v>
      </c>
      <c r="S50" s="4">
        <f t="shared" si="59"/>
        <v>69.512641784778722</v>
      </c>
      <c r="T50" s="4">
        <f t="shared" si="59"/>
        <v>69.858105235020957</v>
      </c>
      <c r="U50" s="4">
        <f t="shared" si="59"/>
        <v>73.84946441650591</v>
      </c>
      <c r="V50" s="4">
        <f t="shared" si="59"/>
        <v>74.913174160127213</v>
      </c>
      <c r="W50" s="4">
        <f t="shared" si="59"/>
        <v>75.400088412612149</v>
      </c>
      <c r="X50" s="4">
        <f t="shared" si="59"/>
        <v>76.249638655564084</v>
      </c>
      <c r="Y50" s="4">
        <f t="shared" si="59"/>
        <v>77.075948883473941</v>
      </c>
      <c r="Z50" s="4">
        <f t="shared" si="59"/>
        <v>76.939162542406635</v>
      </c>
      <c r="AA50" s="4">
        <f t="shared" si="59"/>
        <v>75.184226763793674</v>
      </c>
      <c r="AB50" s="4">
        <f t="shared" si="59"/>
        <v>74.876843416362092</v>
      </c>
      <c r="AC50" s="4">
        <f t="shared" si="59"/>
        <v>72.449406229125572</v>
      </c>
      <c r="AD50" s="4">
        <f t="shared" si="59"/>
        <v>72.478910366767977</v>
      </c>
      <c r="AE50" s="4">
        <f t="shared" si="59"/>
        <v>74.757477629165606</v>
      </c>
      <c r="AF50" s="4">
        <f t="shared" si="59"/>
        <v>73.79872153929756</v>
      </c>
      <c r="AG50" s="4">
        <f t="shared" si="59"/>
        <v>72.767432876395972</v>
      </c>
      <c r="AI50" s="4">
        <f t="shared" si="60"/>
        <v>-0.61064178477872133</v>
      </c>
      <c r="AJ50" s="4">
        <f t="shared" si="60"/>
        <v>-1.5901052350209568</v>
      </c>
      <c r="AK50" s="4">
        <f t="shared" si="60"/>
        <v>-1.4594644165059094</v>
      </c>
      <c r="AL50" s="4">
        <f t="shared" si="60"/>
        <v>-1.8891741601272116</v>
      </c>
      <c r="AM50" s="4">
        <f t="shared" si="60"/>
        <v>-2.083088412612156</v>
      </c>
      <c r="AN50" s="4">
        <f t="shared" si="60"/>
        <v>-2.3476386555640829</v>
      </c>
      <c r="AO50" s="4">
        <f t="shared" si="60"/>
        <v>-1.1979488834739414</v>
      </c>
      <c r="AP50" s="4">
        <f t="shared" si="60"/>
        <v>-2.1021625424066315</v>
      </c>
      <c r="AQ50" s="4">
        <f t="shared" si="60"/>
        <v>-2.0212267637936776</v>
      </c>
      <c r="AR50" s="4">
        <f t="shared" si="60"/>
        <v>-0.76084341636209274</v>
      </c>
      <c r="AS50" s="4">
        <f t="shared" si="60"/>
        <v>-2.1814062291255709</v>
      </c>
      <c r="AT50" s="4">
        <f t="shared" si="60"/>
        <v>-1.6009103667679767</v>
      </c>
      <c r="AU50" s="4">
        <f t="shared" si="60"/>
        <v>-3.0504776291656128</v>
      </c>
      <c r="AV50" s="4">
        <f t="shared" si="60"/>
        <v>-0.55472153929756018</v>
      </c>
      <c r="AW50" s="4">
        <f t="shared" si="60"/>
        <v>-0.76743287639597213</v>
      </c>
      <c r="AY50" s="2">
        <f t="shared" si="51"/>
        <v>69.488801536995268</v>
      </c>
      <c r="AZ50" s="2">
        <f t="shared" si="51"/>
        <v>69.837788710380835</v>
      </c>
      <c r="BA50" s="2">
        <f t="shared" si="51"/>
        <v>73.844606591416309</v>
      </c>
      <c r="BB50" s="2">
        <f t="shared" si="51"/>
        <v>74.910150060356088</v>
      </c>
      <c r="BC50" s="2">
        <f t="shared" si="51"/>
        <v>75.398586145191942</v>
      </c>
      <c r="BD50" s="2">
        <f t="shared" si="51"/>
        <v>76.248127214655099</v>
      </c>
      <c r="BE50" s="2">
        <f t="shared" si="51"/>
        <v>77.074642463217813</v>
      </c>
      <c r="BF50" s="2">
        <f t="shared" si="51"/>
        <v>76.938880581845368</v>
      </c>
      <c r="BG50" s="2">
        <f t="shared" si="51"/>
        <v>75.184018209898028</v>
      </c>
      <c r="BH50" s="2">
        <f t="shared" si="51"/>
        <v>74.876398147753122</v>
      </c>
      <c r="BI50" s="2">
        <f t="shared" si="51"/>
        <v>72.448593346418519</v>
      </c>
      <c r="BJ50" s="2">
        <f t="shared" si="51"/>
        <v>72.47859203815517</v>
      </c>
      <c r="BK50" s="2">
        <f t="shared" si="51"/>
        <v>74.756863316601979</v>
      </c>
      <c r="BL50" s="2">
        <f t="shared" si="51"/>
        <v>73.796187899788862</v>
      </c>
      <c r="BM50" s="2">
        <f t="shared" si="51"/>
        <v>72.767418753313933</v>
      </c>
      <c r="BO50" s="2">
        <f t="shared" si="10"/>
        <v>68.902000000000001</v>
      </c>
      <c r="BP50" s="2">
        <f t="shared" si="11"/>
        <v>68.268000000000001</v>
      </c>
      <c r="BQ50" s="2">
        <f t="shared" si="12"/>
        <v>72.39</v>
      </c>
      <c r="BR50" s="2">
        <f t="shared" si="13"/>
        <v>73.024000000000001</v>
      </c>
      <c r="BS50" s="2">
        <f t="shared" si="14"/>
        <v>73.316999999999993</v>
      </c>
      <c r="BT50" s="2">
        <f t="shared" si="15"/>
        <v>73.902000000000001</v>
      </c>
      <c r="BU50" s="2">
        <f t="shared" si="16"/>
        <v>75.878</v>
      </c>
      <c r="BV50" s="2">
        <f t="shared" si="17"/>
        <v>74.837000000000003</v>
      </c>
      <c r="BW50" s="2">
        <f t="shared" si="18"/>
        <v>73.162999999999997</v>
      </c>
      <c r="BX50" s="2">
        <f t="shared" si="19"/>
        <v>74.116</v>
      </c>
      <c r="BY50" s="2">
        <f t="shared" si="20"/>
        <v>70.268000000000001</v>
      </c>
      <c r="BZ50" s="2">
        <f t="shared" si="21"/>
        <v>70.878</v>
      </c>
      <c r="CA50" s="2">
        <f t="shared" si="22"/>
        <v>71.706999999999994</v>
      </c>
      <c r="CB50" s="2">
        <f t="shared" si="23"/>
        <v>73.244</v>
      </c>
      <c r="CC50" s="2">
        <f t="shared" si="24"/>
        <v>72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70.214869699812397</v>
      </c>
      <c r="DL50" s="2">
        <f t="shared" si="61"/>
        <v>70.987887148217609</v>
      </c>
      <c r="DM50" s="2">
        <f t="shared" si="61"/>
        <v>73.86397806768764</v>
      </c>
      <c r="DN50" s="2">
        <f t="shared" si="61"/>
        <v>75.182389487615779</v>
      </c>
      <c r="DO50" s="2">
        <f t="shared" si="61"/>
        <v>76.093765931742681</v>
      </c>
      <c r="DP50" s="2">
        <f t="shared" si="61"/>
        <v>76.818738749622483</v>
      </c>
      <c r="DQ50" s="2">
        <f t="shared" si="61"/>
        <v>77.633857444880718</v>
      </c>
      <c r="DR50" s="2">
        <f t="shared" si="61"/>
        <v>76.938400669853891</v>
      </c>
      <c r="DS50" s="2">
        <f t="shared" si="61"/>
        <v>75.397097560975624</v>
      </c>
      <c r="DT50" s="2">
        <f t="shared" si="61"/>
        <v>75.186609936575067</v>
      </c>
      <c r="DU50" s="2">
        <f t="shared" si="61"/>
        <v>72.561858954998499</v>
      </c>
      <c r="DV50" s="2">
        <f t="shared" si="61"/>
        <v>72.659108728480817</v>
      </c>
      <c r="DW50" s="2">
        <f t="shared" si="61"/>
        <v>74.972540803382671</v>
      </c>
      <c r="DX50" s="2">
        <f t="shared" si="61"/>
        <v>74.628243956459528</v>
      </c>
      <c r="DY50" s="2">
        <f t="shared" si="61"/>
        <v>72.989201012145756</v>
      </c>
      <c r="EA50" s="2">
        <f t="shared" si="62"/>
        <v>65.942766887417207</v>
      </c>
      <c r="EB50" s="2">
        <f t="shared" si="62"/>
        <v>64.212244276761723</v>
      </c>
      <c r="EC50" s="2">
        <f t="shared" si="62"/>
        <v>73.734277267876195</v>
      </c>
      <c r="ED50" s="2">
        <f t="shared" si="62"/>
        <v>73.276593006288437</v>
      </c>
      <c r="EE50" s="2">
        <f t="shared" si="62"/>
        <v>71.158412805275475</v>
      </c>
      <c r="EF50" s="2">
        <f t="shared" si="62"/>
        <v>72.728514294892392</v>
      </c>
      <c r="EG50" s="2">
        <f t="shared" si="62"/>
        <v>73.638097201932808</v>
      </c>
      <c r="EH50" s="2">
        <f t="shared" si="62"/>
        <v>76.942464871626811</v>
      </c>
      <c r="EI50" s="2">
        <f t="shared" si="62"/>
        <v>73.709686917816299</v>
      </c>
      <c r="EJ50" s="2">
        <f t="shared" si="62"/>
        <v>72.795218842117663</v>
      </c>
      <c r="EK50" s="2">
        <f t="shared" si="62"/>
        <v>71.710539062360596</v>
      </c>
      <c r="EL50" s="2">
        <f t="shared" si="62"/>
        <v>71.179572265370567</v>
      </c>
      <c r="EM50" s="2">
        <f t="shared" si="62"/>
        <v>73.29684087059519</v>
      </c>
      <c r="EN50" s="2">
        <f t="shared" si="62"/>
        <v>68.821238846404242</v>
      </c>
      <c r="EO50" s="2">
        <f t="shared" si="62"/>
        <v>70.989385519295169</v>
      </c>
      <c r="EQ50" s="2">
        <f t="shared" si="63"/>
        <v>63.275701975396174</v>
      </c>
      <c r="ER50" s="2">
        <f t="shared" si="63"/>
        <v>63.829087657180096</v>
      </c>
      <c r="ES50" s="2">
        <f t="shared" si="63"/>
        <v>70.008331486134608</v>
      </c>
      <c r="ET50" s="2">
        <f t="shared" si="63"/>
        <v>69.701026779992915</v>
      </c>
      <c r="EU50" s="2">
        <f t="shared" si="63"/>
        <v>68.64607325271102</v>
      </c>
      <c r="EV50" s="2">
        <f t="shared" si="63"/>
        <v>69.970484977728404</v>
      </c>
      <c r="EW50" s="2">
        <f t="shared" si="63"/>
        <v>71.005627236753298</v>
      </c>
      <c r="EX50" s="2">
        <f t="shared" si="63"/>
        <v>71.426079520414234</v>
      </c>
      <c r="EY50" s="2">
        <f t="shared" si="63"/>
        <v>69.500932479632354</v>
      </c>
      <c r="EZ50" s="2">
        <f t="shared" si="63"/>
        <v>69.136452903210255</v>
      </c>
      <c r="FA50" s="2">
        <f t="shared" si="63"/>
        <v>68.24703163231834</v>
      </c>
      <c r="FB50" s="2">
        <f t="shared" si="63"/>
        <v>68.581135369425724</v>
      </c>
      <c r="FC50" s="2">
        <f t="shared" si="63"/>
        <v>69.421197394496346</v>
      </c>
      <c r="FD50" s="2">
        <f t="shared" si="63"/>
        <v>69.214512788075339</v>
      </c>
      <c r="FE50" s="2">
        <f t="shared" si="63"/>
        <v>73.810888132805161</v>
      </c>
      <c r="FG50" s="2">
        <f t="shared" si="64"/>
        <v>0.16995416653140263</v>
      </c>
      <c r="FH50" s="2">
        <f t="shared" si="64"/>
        <v>0.16973983293812916</v>
      </c>
      <c r="FI50" s="2">
        <f t="shared" si="64"/>
        <v>0.1491839847307585</v>
      </c>
      <c r="FJ50" s="2">
        <f t="shared" si="64"/>
        <v>0.14283849505773297</v>
      </c>
      <c r="FK50" s="2">
        <f t="shared" si="64"/>
        <v>0.14085412468714364</v>
      </c>
      <c r="FL50" s="2">
        <f t="shared" si="64"/>
        <v>0.13950274573027399</v>
      </c>
      <c r="FM50" s="2">
        <f t="shared" si="64"/>
        <v>0.13994834467587397</v>
      </c>
      <c r="FN50" s="2">
        <f t="shared" si="64"/>
        <v>0.12685671148944327</v>
      </c>
      <c r="FO50" s="2">
        <f t="shared" si="64"/>
        <v>0.12625890883703142</v>
      </c>
      <c r="FP50" s="2">
        <f t="shared" si="64"/>
        <v>0.1297110490435632</v>
      </c>
      <c r="FQ50" s="2">
        <f t="shared" si="64"/>
        <v>0.13302492373767216</v>
      </c>
      <c r="FR50" s="2">
        <f t="shared" si="64"/>
        <v>0.12200112943230348</v>
      </c>
      <c r="FS50" s="2">
        <f t="shared" si="64"/>
        <v>0.12869889287317468</v>
      </c>
      <c r="FT50" s="2">
        <f t="shared" si="64"/>
        <v>0.14328514771877091</v>
      </c>
      <c r="FU50" s="2">
        <f t="shared" si="64"/>
        <v>0.11090604305427229</v>
      </c>
      <c r="FW50" s="2">
        <f t="shared" si="53"/>
        <v>2.4333866072088479E-6</v>
      </c>
      <c r="FX50" s="2">
        <f t="shared" si="53"/>
        <v>5.0861379436284794E-6</v>
      </c>
      <c r="FY50" s="2">
        <f t="shared" si="53"/>
        <v>5.9566440287377766E-6</v>
      </c>
      <c r="FZ50" s="2">
        <f t="shared" si="53"/>
        <v>5.1253366346673184E-6</v>
      </c>
      <c r="GA50" s="2">
        <f t="shared" si="53"/>
        <v>5.9474047707346141E-6</v>
      </c>
      <c r="GB50" s="2">
        <f t="shared" si="53"/>
        <v>5.0735064093222593E-6</v>
      </c>
      <c r="GC50" s="2">
        <f t="shared" si="53"/>
        <v>5.6790545983256963E-6</v>
      </c>
      <c r="GD50" s="2">
        <f t="shared" si="53"/>
        <v>6.4642475101444035E-6</v>
      </c>
      <c r="GE50" s="2">
        <f t="shared" si="53"/>
        <v>6.824943754918895E-6</v>
      </c>
      <c r="GF50" s="2">
        <f t="shared" si="53"/>
        <v>5.9969090170144793E-6</v>
      </c>
      <c r="GG50" s="2">
        <f t="shared" si="53"/>
        <v>5.4409542454470335E-6</v>
      </c>
      <c r="GH50" s="2">
        <f t="shared" si="53"/>
        <v>4.4529809240387393E-6</v>
      </c>
      <c r="GI50" s="2">
        <f t="shared" si="53"/>
        <v>4.3246091652161469E-6</v>
      </c>
      <c r="GJ50" s="2">
        <f t="shared" si="53"/>
        <v>3.8861645836625112E-6</v>
      </c>
      <c r="GK50" s="2">
        <f t="shared" si="53"/>
        <v>3.3189119926160742E-6</v>
      </c>
      <c r="GM50" s="92">
        <f t="shared" si="54"/>
        <v>2.1623812604912209E-5</v>
      </c>
      <c r="GN50" s="92">
        <f t="shared" si="54"/>
        <v>1.7765584418074789E-5</v>
      </c>
      <c r="GO50" s="92">
        <f t="shared" si="54"/>
        <v>4.0247425489059038E-6</v>
      </c>
      <c r="GP50" s="92">
        <f t="shared" si="54"/>
        <v>2.4929650676591552E-6</v>
      </c>
      <c r="GQ50" s="92">
        <f t="shared" si="54"/>
        <v>1.1775713248609452E-6</v>
      </c>
      <c r="GR50" s="92">
        <f t="shared" si="54"/>
        <v>1.2108178754377723E-6</v>
      </c>
      <c r="GS50" s="92">
        <f t="shared" si="54"/>
        <v>1.0446003295497006E-6</v>
      </c>
      <c r="GT50" s="92">
        <f t="shared" si="54"/>
        <v>2.1126353962863005E-7</v>
      </c>
      <c r="GU50" s="92">
        <f t="shared" si="54"/>
        <v>1.5161275265825537E-7</v>
      </c>
      <c r="GV50" s="92">
        <f t="shared" si="54"/>
        <v>3.3415847748232703E-7</v>
      </c>
      <c r="GW50" s="92">
        <f t="shared" si="54"/>
        <v>6.3236903660129121E-7</v>
      </c>
      <c r="GX50" s="92">
        <f t="shared" si="54"/>
        <v>2.3583716545093605E-7</v>
      </c>
      <c r="GY50" s="92">
        <f t="shared" si="54"/>
        <v>4.6926475254741668E-7</v>
      </c>
      <c r="GZ50" s="92">
        <f t="shared" si="54"/>
        <v>2.1871266136952511E-6</v>
      </c>
      <c r="HA50" s="92">
        <f t="shared" si="54"/>
        <v>1.2811809812310284E-8</v>
      </c>
      <c r="HC50" s="92">
        <f t="shared" si="58"/>
        <v>1.3280430974804157E-16</v>
      </c>
      <c r="HD50" s="92">
        <f t="shared" si="58"/>
        <v>2.6023774656662621E-14</v>
      </c>
      <c r="HE50" s="92">
        <f t="shared" si="58"/>
        <v>8.6286767539122847E-19</v>
      </c>
      <c r="HF50" s="92">
        <f t="shared" si="58"/>
        <v>4.7060915111014541E-19</v>
      </c>
      <c r="HG50" s="92">
        <f t="shared" si="58"/>
        <v>3.226578266946046E-20</v>
      </c>
      <c r="HH50" s="92">
        <f t="shared" si="58"/>
        <v>4.4602672259187036E-21</v>
      </c>
      <c r="HI50" s="92">
        <f t="shared" si="58"/>
        <v>8.3305202375034051E-22</v>
      </c>
      <c r="HJ50" s="92">
        <f t="shared" si="58"/>
        <v>6.3500340876790711E-23</v>
      </c>
      <c r="HK50" s="92">
        <f t="shared" si="58"/>
        <v>4.7548778083351987E-23</v>
      </c>
      <c r="HL50" s="92">
        <f t="shared" si="58"/>
        <v>6.8741287670660525E-23</v>
      </c>
      <c r="HM50" s="92">
        <f t="shared" si="58"/>
        <v>4.4507753803688081E-23</v>
      </c>
      <c r="HN50" s="92">
        <f t="shared" si="58"/>
        <v>3.7724907218103202E-22</v>
      </c>
      <c r="HO50" s="92">
        <f t="shared" si="58"/>
        <v>1.2323941379881969E-20</v>
      </c>
      <c r="HP50" s="92">
        <f t="shared" si="58"/>
        <v>1.0051121423165281E-20</v>
      </c>
      <c r="HQ50" s="92">
        <f t="shared" si="58"/>
        <v>2.3767169109151443E-28</v>
      </c>
      <c r="HS50" s="92">
        <f t="shared" si="55"/>
        <v>2.6901241152695933E-57</v>
      </c>
      <c r="HT50" s="92">
        <f t="shared" si="55"/>
        <v>1.3449620877277933E-46</v>
      </c>
      <c r="HU50" s="92">
        <f t="shared" si="55"/>
        <v>9.0411766965385601E-62</v>
      </c>
      <c r="HV50" s="92">
        <f t="shared" si="55"/>
        <v>3.0835731947066032E-63</v>
      </c>
      <c r="HW50" s="92">
        <f t="shared" si="55"/>
        <v>7.7915697810785968E-68</v>
      </c>
      <c r="HX50" s="92">
        <f t="shared" si="55"/>
        <v>1.5424193059603728E-71</v>
      </c>
      <c r="HY50" s="92">
        <f t="shared" si="55"/>
        <v>3.4851277688403224E-74</v>
      </c>
      <c r="HZ50" s="92">
        <f t="shared" si="55"/>
        <v>1.3418682351133688E-77</v>
      </c>
      <c r="IA50" s="92">
        <f t="shared" si="55"/>
        <v>4.0733489405666035E-78</v>
      </c>
      <c r="IB50" s="92">
        <f t="shared" si="55"/>
        <v>1.4288285743923357E-77</v>
      </c>
      <c r="IC50" s="92">
        <f t="shared" si="55"/>
        <v>3.8643025348379678E-78</v>
      </c>
      <c r="ID50" s="92">
        <f t="shared" si="55"/>
        <v>1.1121894034635577E-74</v>
      </c>
      <c r="IE50" s="92">
        <f t="shared" si="55"/>
        <v>1.6061046083442633E-69</v>
      </c>
      <c r="IF50" s="92">
        <f t="shared" si="55"/>
        <v>1.1953837777281997E-44</v>
      </c>
      <c r="IG50" s="92">
        <f t="shared" si="55"/>
        <v>1.1127535829039235E-36</v>
      </c>
      <c r="II50" s="92">
        <f t="shared" si="56"/>
        <v>1.5301846751181618E-137</v>
      </c>
      <c r="IJ50" s="92">
        <f t="shared" si="56"/>
        <v>9.5159816955629553E-106</v>
      </c>
      <c r="IK50" s="92">
        <f t="shared" si="56"/>
        <v>9.5571363920548768E-141</v>
      </c>
      <c r="IL50" s="92">
        <f t="shared" si="56"/>
        <v>1.2461293267172512E-145</v>
      </c>
      <c r="IM50" s="92">
        <f t="shared" si="56"/>
        <v>4.1135303794276326E-156</v>
      </c>
      <c r="IN50" s="92">
        <f t="shared" si="56"/>
        <v>2.6197778390574103E-167</v>
      </c>
      <c r="IO50" s="92">
        <f t="shared" si="56"/>
        <v>4.2151338915039644E-174</v>
      </c>
      <c r="IP50" s="92">
        <f t="shared" si="56"/>
        <v>5.233318773786967E-182</v>
      </c>
      <c r="IQ50" s="92">
        <f t="shared" si="56"/>
        <v>1.2960299915651877E-182</v>
      </c>
      <c r="IR50" s="92">
        <f t="shared" si="56"/>
        <v>2.2221138653494468E-181</v>
      </c>
      <c r="IS50" s="92">
        <f t="shared" si="56"/>
        <v>3.4425101581687814E-182</v>
      </c>
      <c r="IT50" s="92">
        <f t="shared" si="56"/>
        <v>8.9177486878809185E-173</v>
      </c>
      <c r="IU50" s="92">
        <f t="shared" si="56"/>
        <v>1.8596595588749321E-159</v>
      </c>
      <c r="IV50" s="92">
        <f t="shared" si="56"/>
        <v>6.5758987602345426E-132</v>
      </c>
      <c r="IW50" s="92">
        <f t="shared" si="56"/>
        <v>3.2226013691217339E-98</v>
      </c>
      <c r="IY50" s="92">
        <f t="shared" si="57"/>
        <v>2.1623812605045013E-5</v>
      </c>
      <c r="IZ50" s="92">
        <f t="shared" si="57"/>
        <v>1.7765584444098566E-5</v>
      </c>
      <c r="JA50" s="92">
        <f t="shared" si="57"/>
        <v>4.0247425489067669E-6</v>
      </c>
      <c r="JB50" s="92">
        <f t="shared" si="57"/>
        <v>2.4929650676596258E-6</v>
      </c>
      <c r="JC50" s="92">
        <f t="shared" si="57"/>
        <v>1.1775713248609773E-6</v>
      </c>
      <c r="JD50" s="92">
        <f t="shared" si="57"/>
        <v>1.2108178754377768E-6</v>
      </c>
      <c r="JE50" s="92">
        <f t="shared" si="57"/>
        <v>1.0446003295497015E-6</v>
      </c>
      <c r="JF50" s="92">
        <f t="shared" si="57"/>
        <v>2.1126353962863011E-7</v>
      </c>
      <c r="JG50" s="92">
        <f t="shared" si="57"/>
        <v>1.5161275265825543E-7</v>
      </c>
      <c r="JH50" s="92">
        <f t="shared" si="57"/>
        <v>3.3415847748232709E-7</v>
      </c>
      <c r="JI50" s="92">
        <f t="shared" si="57"/>
        <v>6.3236903660129121E-7</v>
      </c>
      <c r="JJ50" s="92">
        <f t="shared" si="57"/>
        <v>2.3583716545093642E-7</v>
      </c>
      <c r="JK50" s="92">
        <f t="shared" si="57"/>
        <v>4.6926475254742902E-7</v>
      </c>
      <c r="JL50" s="92">
        <f t="shared" si="57"/>
        <v>2.1871266136952612E-6</v>
      </c>
      <c r="JM50" s="92">
        <f t="shared" si="57"/>
        <v>1.2811809812310284E-8</v>
      </c>
    </row>
    <row r="51" spans="2:273" x14ac:dyDescent="0.25">
      <c r="B51" s="2">
        <v>24</v>
      </c>
      <c r="C51" s="37">
        <v>68.828999999999994</v>
      </c>
      <c r="D51" s="37">
        <v>67.634</v>
      </c>
      <c r="E51" s="37">
        <v>71.706999999999994</v>
      </c>
      <c r="F51" s="37">
        <v>72.512</v>
      </c>
      <c r="G51" s="37">
        <v>74.659000000000006</v>
      </c>
      <c r="H51" s="37">
        <v>74.415000000000006</v>
      </c>
      <c r="I51" s="37">
        <v>77.415000000000006</v>
      </c>
      <c r="J51" s="37">
        <v>75.394999999999996</v>
      </c>
      <c r="K51" s="37">
        <v>74.418999999999997</v>
      </c>
      <c r="L51" s="37">
        <v>73.581000000000003</v>
      </c>
      <c r="M51" s="37">
        <v>70.438999999999993</v>
      </c>
      <c r="N51" s="37">
        <v>69.927000000000007</v>
      </c>
      <c r="O51" s="37">
        <v>73.537000000000006</v>
      </c>
      <c r="P51" s="37">
        <v>73.950999999999993</v>
      </c>
      <c r="Q51" s="37">
        <v>70.39</v>
      </c>
      <c r="S51" s="4">
        <f t="shared" si="59"/>
        <v>69.66916569390753</v>
      </c>
      <c r="T51" s="4">
        <f t="shared" si="59"/>
        <v>69.985274915636381</v>
      </c>
      <c r="U51" s="4">
        <f t="shared" si="59"/>
        <v>74.079319696814849</v>
      </c>
      <c r="V51" s="4">
        <f t="shared" si="59"/>
        <v>75.148039041296485</v>
      </c>
      <c r="W51" s="4">
        <f t="shared" si="59"/>
        <v>75.626428099046862</v>
      </c>
      <c r="X51" s="4">
        <f t="shared" si="59"/>
        <v>76.404800151355403</v>
      </c>
      <c r="Y51" s="4">
        <f t="shared" si="59"/>
        <v>77.192860539025773</v>
      </c>
      <c r="Z51" s="4">
        <f t="shared" si="59"/>
        <v>77.101472294641681</v>
      </c>
      <c r="AA51" s="4">
        <f t="shared" si="59"/>
        <v>75.347185005620858</v>
      </c>
      <c r="AB51" s="4">
        <f t="shared" si="59"/>
        <v>75.051834872892513</v>
      </c>
      <c r="AC51" s="4">
        <f t="shared" si="59"/>
        <v>72.612230432045195</v>
      </c>
      <c r="AD51" s="4">
        <f t="shared" si="59"/>
        <v>72.678166571781347</v>
      </c>
      <c r="AE51" s="4">
        <f t="shared" si="59"/>
        <v>74.967464241754286</v>
      </c>
      <c r="AF51" s="4">
        <f t="shared" si="59"/>
        <v>73.897104602480113</v>
      </c>
      <c r="AG51" s="4">
        <f t="shared" si="59"/>
        <v>72.829605208063768</v>
      </c>
      <c r="AI51" s="4">
        <f t="shared" si="60"/>
        <v>-0.84016569390753659</v>
      </c>
      <c r="AJ51" s="4">
        <f t="shared" si="60"/>
        <v>-2.351274915636381</v>
      </c>
      <c r="AK51" s="4">
        <f t="shared" si="60"/>
        <v>-2.3723196968148557</v>
      </c>
      <c r="AL51" s="4">
        <f t="shared" si="60"/>
        <v>-2.6360390412964847</v>
      </c>
      <c r="AM51" s="4">
        <f t="shared" si="60"/>
        <v>-0.967428099046856</v>
      </c>
      <c r="AN51" s="4">
        <f t="shared" si="60"/>
        <v>-1.9898001513553965</v>
      </c>
      <c r="AO51" s="4">
        <f t="shared" si="60"/>
        <v>0.22213946097423332</v>
      </c>
      <c r="AP51" s="4">
        <f t="shared" si="60"/>
        <v>-1.706472294641685</v>
      </c>
      <c r="AQ51" s="4">
        <f t="shared" si="60"/>
        <v>-0.92818500562086115</v>
      </c>
      <c r="AR51" s="4">
        <f t="shared" si="60"/>
        <v>-1.4708348728925102</v>
      </c>
      <c r="AS51" s="4">
        <f t="shared" si="60"/>
        <v>-2.1732304320452016</v>
      </c>
      <c r="AT51" s="4">
        <f t="shared" si="60"/>
        <v>-2.7511665717813401</v>
      </c>
      <c r="AU51" s="4">
        <f t="shared" si="60"/>
        <v>-1.4304642417542794</v>
      </c>
      <c r="AV51" s="4">
        <f t="shared" si="60"/>
        <v>5.3895397519880817E-2</v>
      </c>
      <c r="AW51" s="4">
        <f t="shared" si="60"/>
        <v>-2.4396052080637673</v>
      </c>
      <c r="AY51" s="2">
        <f t="shared" si="51"/>
        <v>69.632667615605186</v>
      </c>
      <c r="AZ51" s="2">
        <f t="shared" si="51"/>
        <v>69.953711003196545</v>
      </c>
      <c r="BA51" s="2">
        <f t="shared" si="51"/>
        <v>74.071243022182088</v>
      </c>
      <c r="BB51" s="2">
        <f t="shared" si="51"/>
        <v>75.142910961534909</v>
      </c>
      <c r="BC51" s="2">
        <f t="shared" si="51"/>
        <v>75.62375365577914</v>
      </c>
      <c r="BD51" s="2">
        <f t="shared" si="51"/>
        <v>76.402124110725893</v>
      </c>
      <c r="BE51" s="2">
        <f t="shared" si="51"/>
        <v>77.190520298674585</v>
      </c>
      <c r="BF51" s="2">
        <f t="shared" si="51"/>
        <v>77.100927840008126</v>
      </c>
      <c r="BG51" s="2">
        <f t="shared" si="51"/>
        <v>75.346773736417589</v>
      </c>
      <c r="BH51" s="2">
        <f t="shared" si="51"/>
        <v>75.050994795924623</v>
      </c>
      <c r="BI51" s="2">
        <f t="shared" si="51"/>
        <v>72.610749556133044</v>
      </c>
      <c r="BJ51" s="2">
        <f t="shared" si="51"/>
        <v>72.677565319972786</v>
      </c>
      <c r="BK51" s="2">
        <f t="shared" si="51"/>
        <v>74.966335366171009</v>
      </c>
      <c r="BL51" s="2">
        <f t="shared" si="51"/>
        <v>73.892763194827111</v>
      </c>
      <c r="BM51" s="2">
        <f t="shared" si="51"/>
        <v>72.829574007285217</v>
      </c>
      <c r="BO51" s="2">
        <f t="shared" si="10"/>
        <v>68.828999999999994</v>
      </c>
      <c r="BP51" s="2">
        <f t="shared" si="11"/>
        <v>67.634</v>
      </c>
      <c r="BQ51" s="2">
        <f t="shared" si="12"/>
        <v>71.706999999999994</v>
      </c>
      <c r="BR51" s="2">
        <f t="shared" si="13"/>
        <v>72.512</v>
      </c>
      <c r="BS51" s="2">
        <f t="shared" si="14"/>
        <v>74.659000000000006</v>
      </c>
      <c r="BT51" s="2">
        <f t="shared" si="15"/>
        <v>74.415000000000006</v>
      </c>
      <c r="BU51" s="2">
        <f t="shared" si="16"/>
        <v>77.415000000000006</v>
      </c>
      <c r="BV51" s="2">
        <f t="shared" si="17"/>
        <v>75.394999999999996</v>
      </c>
      <c r="BW51" s="2">
        <f t="shared" si="18"/>
        <v>74.418999999999997</v>
      </c>
      <c r="BX51" s="2">
        <f t="shared" si="19"/>
        <v>73.581000000000003</v>
      </c>
      <c r="BY51" s="2">
        <f t="shared" si="20"/>
        <v>70.438999999999993</v>
      </c>
      <c r="BZ51" s="2">
        <f t="shared" si="21"/>
        <v>69.927000000000007</v>
      </c>
      <c r="CA51" s="2">
        <f t="shared" si="22"/>
        <v>73.537000000000006</v>
      </c>
      <c r="CB51" s="2">
        <f t="shared" si="23"/>
        <v>73.950999999999993</v>
      </c>
      <c r="CC51" s="2">
        <f t="shared" si="24"/>
        <v>70.39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70.483925328330216</v>
      </c>
      <c r="DL51" s="2">
        <f t="shared" si="61"/>
        <v>71.256390619136937</v>
      </c>
      <c r="DM51" s="2">
        <f t="shared" si="61"/>
        <v>74.164759770953182</v>
      </c>
      <c r="DN51" s="2">
        <f t="shared" si="61"/>
        <v>75.509497663614496</v>
      </c>
      <c r="DO51" s="2">
        <f t="shared" si="61"/>
        <v>76.447823316218674</v>
      </c>
      <c r="DP51" s="2">
        <f t="shared" si="61"/>
        <v>77.077224403503493</v>
      </c>
      <c r="DQ51" s="2">
        <f t="shared" si="61"/>
        <v>77.846972213832686</v>
      </c>
      <c r="DR51" s="2">
        <f t="shared" si="61"/>
        <v>77.151963914323545</v>
      </c>
      <c r="DS51" s="2">
        <f t="shared" si="61"/>
        <v>75.629143902439026</v>
      </c>
      <c r="DT51" s="2">
        <f t="shared" si="61"/>
        <v>75.442545454545467</v>
      </c>
      <c r="DU51" s="2">
        <f t="shared" si="61"/>
        <v>72.785497734823323</v>
      </c>
      <c r="DV51" s="2">
        <f t="shared" si="61"/>
        <v>72.926240712775595</v>
      </c>
      <c r="DW51" s="2">
        <f t="shared" si="61"/>
        <v>75.262431642001417</v>
      </c>
      <c r="DX51" s="2">
        <f t="shared" si="61"/>
        <v>74.839122491424277</v>
      </c>
      <c r="DY51" s="2">
        <f t="shared" si="61"/>
        <v>73.092210931174094</v>
      </c>
      <c r="EA51" s="2">
        <f t="shared" si="62"/>
        <v>65.841029139072845</v>
      </c>
      <c r="EB51" s="2">
        <f t="shared" si="62"/>
        <v>64.142492774012013</v>
      </c>
      <c r="EC51" s="2">
        <f t="shared" si="62"/>
        <v>73.584981771611524</v>
      </c>
      <c r="ED51" s="2">
        <f t="shared" si="62"/>
        <v>73.136747705242684</v>
      </c>
      <c r="EE51" s="2">
        <f t="shared" si="62"/>
        <v>71.039684116090939</v>
      </c>
      <c r="EF51" s="2">
        <f t="shared" si="62"/>
        <v>72.604398857326416</v>
      </c>
      <c r="EG51" s="2">
        <f t="shared" si="62"/>
        <v>73.511373974603899</v>
      </c>
      <c r="EH51" s="2">
        <f t="shared" si="62"/>
        <v>76.780840823502473</v>
      </c>
      <c r="EI51" s="2">
        <f t="shared" si="62"/>
        <v>73.564870593090433</v>
      </c>
      <c r="EJ51" s="2">
        <f t="shared" si="62"/>
        <v>72.655232195495799</v>
      </c>
      <c r="EK51" s="2">
        <f t="shared" si="62"/>
        <v>71.572200588812564</v>
      </c>
      <c r="EL51" s="2">
        <f t="shared" si="62"/>
        <v>71.045499435168196</v>
      </c>
      <c r="EM51" s="2">
        <f t="shared" si="62"/>
        <v>73.138254332247541</v>
      </c>
      <c r="EN51" s="2">
        <f t="shared" si="62"/>
        <v>68.732259776040422</v>
      </c>
      <c r="EO51" s="2">
        <f t="shared" si="62"/>
        <v>70.909282026305974</v>
      </c>
      <c r="EQ51" s="2">
        <f t="shared" si="63"/>
        <v>63.203753010989153</v>
      </c>
      <c r="ER51" s="2">
        <f t="shared" si="63"/>
        <v>63.762565356662812</v>
      </c>
      <c r="ES51" s="2">
        <f t="shared" si="63"/>
        <v>69.902518068396574</v>
      </c>
      <c r="ET51" s="2">
        <f t="shared" si="63"/>
        <v>69.602842344282266</v>
      </c>
      <c r="EU51" s="2">
        <f t="shared" si="63"/>
        <v>68.556520437073317</v>
      </c>
      <c r="EV51" s="2">
        <f t="shared" si="63"/>
        <v>69.879027207994099</v>
      </c>
      <c r="EW51" s="2">
        <f t="shared" si="63"/>
        <v>70.909938862728282</v>
      </c>
      <c r="EX51" s="2">
        <f t="shared" si="63"/>
        <v>71.330494638211746</v>
      </c>
      <c r="EY51" s="2">
        <f t="shared" si="63"/>
        <v>69.406835954401927</v>
      </c>
      <c r="EZ51" s="2">
        <f t="shared" si="63"/>
        <v>69.040123431911695</v>
      </c>
      <c r="FA51" s="2">
        <f t="shared" si="63"/>
        <v>68.150400322861287</v>
      </c>
      <c r="FB51" s="2">
        <f t="shared" si="63"/>
        <v>68.477785244633807</v>
      </c>
      <c r="FC51" s="2">
        <f t="shared" si="63"/>
        <v>69.307754563895287</v>
      </c>
      <c r="FD51" s="2">
        <f t="shared" si="63"/>
        <v>69.119904846218972</v>
      </c>
      <c r="FE51" s="2">
        <f t="shared" si="63"/>
        <v>73.692323717503839</v>
      </c>
      <c r="FG51" s="2">
        <f t="shared" si="64"/>
        <v>0.18334475753169838</v>
      </c>
      <c r="FH51" s="2">
        <f t="shared" si="64"/>
        <v>0.18311726222495081</v>
      </c>
      <c r="FI51" s="2">
        <f t="shared" si="64"/>
        <v>0.16125602817685503</v>
      </c>
      <c r="FJ51" s="2">
        <f t="shared" si="64"/>
        <v>0.15449029548372153</v>
      </c>
      <c r="FK51" s="2">
        <f t="shared" si="64"/>
        <v>0.15237282857350457</v>
      </c>
      <c r="FL51" s="2">
        <f t="shared" si="64"/>
        <v>0.1509303514305595</v>
      </c>
      <c r="FM51" s="2">
        <f t="shared" si="64"/>
        <v>0.15140602978299547</v>
      </c>
      <c r="FN51" s="2">
        <f t="shared" si="64"/>
        <v>0.13741382322183904</v>
      </c>
      <c r="FO51" s="2">
        <f t="shared" si="64"/>
        <v>0.13677406403428921</v>
      </c>
      <c r="FP51" s="2">
        <f t="shared" si="64"/>
        <v>0.14046748649011934</v>
      </c>
      <c r="FQ51" s="2">
        <f t="shared" si="64"/>
        <v>0.14401069449423984</v>
      </c>
      <c r="FR51" s="2">
        <f t="shared" si="64"/>
        <v>0.13221534437327501</v>
      </c>
      <c r="FS51" s="2">
        <f t="shared" si="64"/>
        <v>0.13938483895046663</v>
      </c>
      <c r="FT51" s="2">
        <f t="shared" si="64"/>
        <v>0.15496679596299606</v>
      </c>
      <c r="FU51" s="2">
        <f t="shared" si="64"/>
        <v>0.12031864670794949</v>
      </c>
      <c r="FW51" s="2">
        <f t="shared" si="53"/>
        <v>2.6681547311919893E-6</v>
      </c>
      <c r="FX51" s="2">
        <f t="shared" si="53"/>
        <v>5.5768366212035449E-6</v>
      </c>
      <c r="FY51" s="2">
        <f t="shared" si="53"/>
        <v>6.5313265462337836E-6</v>
      </c>
      <c r="FZ51" s="2">
        <f t="shared" si="53"/>
        <v>5.6198170889012881E-6</v>
      </c>
      <c r="GA51" s="2">
        <f t="shared" si="53"/>
        <v>6.5211959129196075E-6</v>
      </c>
      <c r="GB51" s="2">
        <f t="shared" si="53"/>
        <v>5.5629864328286886E-6</v>
      </c>
      <c r="GC51" s="2">
        <f t="shared" si="53"/>
        <v>6.2269561299907713E-6</v>
      </c>
      <c r="GD51" s="2">
        <f t="shared" si="53"/>
        <v>7.0879020289127607E-6</v>
      </c>
      <c r="GE51" s="2">
        <f t="shared" si="53"/>
        <v>7.4833970896675197E-6</v>
      </c>
      <c r="GF51" s="2">
        <f t="shared" si="53"/>
        <v>6.5754761770312405E-6</v>
      </c>
      <c r="GG51" s="2">
        <f t="shared" si="53"/>
        <v>5.9658845646529932E-6</v>
      </c>
      <c r="GH51" s="2">
        <f t="shared" si="53"/>
        <v>4.8825943934114496E-6</v>
      </c>
      <c r="GI51" s="2">
        <f t="shared" si="53"/>
        <v>4.7418376780612207E-6</v>
      </c>
      <c r="GJ51" s="2">
        <f t="shared" si="53"/>
        <v>4.2610931349975241E-6</v>
      </c>
      <c r="GK51" s="2">
        <f t="shared" si="53"/>
        <v>3.6391134695679064E-6</v>
      </c>
      <c r="GM51" s="92">
        <f t="shared" si="54"/>
        <v>3.3841144102643734E-5</v>
      </c>
      <c r="GN51" s="92">
        <f t="shared" si="54"/>
        <v>2.8224226544637168E-5</v>
      </c>
      <c r="GO51" s="92">
        <f t="shared" si="54"/>
        <v>6.8443681448059854E-6</v>
      </c>
      <c r="GP51" s="92">
        <f t="shared" si="54"/>
        <v>4.3238023675055218E-6</v>
      </c>
      <c r="GQ51" s="92">
        <f t="shared" si="54"/>
        <v>2.1456658627959417E-6</v>
      </c>
      <c r="GR51" s="92">
        <f t="shared" si="54"/>
        <v>2.1937772822714123E-6</v>
      </c>
      <c r="GS51" s="92">
        <f t="shared" si="54"/>
        <v>1.9152827359048792E-6</v>
      </c>
      <c r="GT51" s="92">
        <f t="shared" si="54"/>
        <v>4.1761374822820802E-7</v>
      </c>
      <c r="GU51" s="92">
        <f t="shared" si="54"/>
        <v>3.0613826757331258E-7</v>
      </c>
      <c r="GV51" s="92">
        <f t="shared" si="54"/>
        <v>6.4532795748027189E-7</v>
      </c>
      <c r="GW51" s="92">
        <f t="shared" si="54"/>
        <v>1.1788979114453441E-6</v>
      </c>
      <c r="GX51" s="92">
        <f t="shared" si="54"/>
        <v>4.5571753104938212E-7</v>
      </c>
      <c r="GY51" s="92">
        <f t="shared" si="54"/>
        <v>8.823000330885696E-7</v>
      </c>
      <c r="GZ51" s="92">
        <f t="shared" si="54"/>
        <v>3.833906762705639E-6</v>
      </c>
      <c r="HA51" s="92">
        <f t="shared" si="54"/>
        <v>2.8983573081376503E-8</v>
      </c>
      <c r="HC51" s="92">
        <f t="shared" si="58"/>
        <v>3.9073477188478283E-16</v>
      </c>
      <c r="HD51" s="92">
        <f t="shared" si="58"/>
        <v>6.5581665278025588E-14</v>
      </c>
      <c r="HE51" s="92">
        <f t="shared" si="58"/>
        <v>3.0209098832795118E-18</v>
      </c>
      <c r="HF51" s="92">
        <f t="shared" si="58"/>
        <v>1.6733758608507964E-18</v>
      </c>
      <c r="HG51" s="92">
        <f t="shared" si="58"/>
        <v>1.2731734484859991E-19</v>
      </c>
      <c r="HH51" s="92">
        <f t="shared" si="58"/>
        <v>1.8720827060896744E-20</v>
      </c>
      <c r="HI51" s="92">
        <f t="shared" si="58"/>
        <v>3.7481773702322415E-21</v>
      </c>
      <c r="HJ51" s="92">
        <f t="shared" si="58"/>
        <v>3.1334066294842872E-22</v>
      </c>
      <c r="HK51" s="92">
        <f t="shared" si="58"/>
        <v>2.3807294028690016E-22</v>
      </c>
      <c r="HL51" s="92">
        <f t="shared" si="58"/>
        <v>3.3452133076516923E-22</v>
      </c>
      <c r="HM51" s="92">
        <f t="shared" si="58"/>
        <v>2.1611449785139737E-22</v>
      </c>
      <c r="HN51" s="92">
        <f t="shared" si="58"/>
        <v>1.659095587444826E-21</v>
      </c>
      <c r="HO51" s="92">
        <f t="shared" si="58"/>
        <v>4.8340270904485687E-20</v>
      </c>
      <c r="HP51" s="92">
        <f t="shared" si="58"/>
        <v>3.9589220198751707E-20</v>
      </c>
      <c r="HQ51" s="92">
        <f t="shared" si="58"/>
        <v>1.6540770509537214E-27</v>
      </c>
      <c r="HS51" s="92">
        <f t="shared" si="55"/>
        <v>2.934382131813363E-56</v>
      </c>
      <c r="HT51" s="92">
        <f t="shared" si="55"/>
        <v>9.8735760702758306E-46</v>
      </c>
      <c r="HU51" s="92">
        <f t="shared" si="55"/>
        <v>1.3436998245001783E-60</v>
      </c>
      <c r="HV51" s="92">
        <f t="shared" si="55"/>
        <v>4.7988799913214378E-62</v>
      </c>
      <c r="HW51" s="92">
        <f t="shared" si="55"/>
        <v>1.5391628962601283E-66</v>
      </c>
      <c r="HX51" s="92">
        <f t="shared" si="55"/>
        <v>3.540637719632467E-70</v>
      </c>
      <c r="HY51" s="92">
        <f t="shared" si="55"/>
        <v>9.3299101278465186E-73</v>
      </c>
      <c r="HZ51" s="92">
        <f t="shared" si="55"/>
        <v>4.3430309004163369E-76</v>
      </c>
      <c r="IA51" s="92">
        <f t="shared" si="55"/>
        <v>1.363377101455418E-76</v>
      </c>
      <c r="IB51" s="92">
        <f t="shared" si="55"/>
        <v>4.495811843224686E-76</v>
      </c>
      <c r="IC51" s="92">
        <f t="shared" si="55"/>
        <v>1.2073791873771092E-76</v>
      </c>
      <c r="ID51" s="92">
        <f t="shared" si="55"/>
        <v>2.7873257010975838E-73</v>
      </c>
      <c r="IE51" s="92">
        <f t="shared" si="55"/>
        <v>3.1470384691366996E-68</v>
      </c>
      <c r="IF51" s="92">
        <f t="shared" si="55"/>
        <v>7.7243783818197817E-44</v>
      </c>
      <c r="IG51" s="92">
        <f t="shared" si="55"/>
        <v>4.9953041901675704E-36</v>
      </c>
      <c r="II51" s="92">
        <f t="shared" si="56"/>
        <v>1.2863312106169708E-135</v>
      </c>
      <c r="IJ51" s="92">
        <f t="shared" si="56"/>
        <v>3.4771927237694088E-104</v>
      </c>
      <c r="IK51" s="92">
        <f t="shared" si="56"/>
        <v>1.2485235517988411E-138</v>
      </c>
      <c r="IL51" s="92">
        <f t="shared" si="56"/>
        <v>1.8159152847253611E-143</v>
      </c>
      <c r="IM51" s="92">
        <f t="shared" si="56"/>
        <v>9.2046237087551129E-154</v>
      </c>
      <c r="IN51" s="92">
        <f t="shared" si="56"/>
        <v>8.0507903471705511E-165</v>
      </c>
      <c r="IO51" s="92">
        <f t="shared" si="56"/>
        <v>1.7321857086287791E-171</v>
      </c>
      <c r="IP51" s="92">
        <f t="shared" si="56"/>
        <v>3.0341536118749123E-179</v>
      </c>
      <c r="IQ51" s="92">
        <f t="shared" si="56"/>
        <v>7.9027785716523865E-180</v>
      </c>
      <c r="IR51" s="92">
        <f t="shared" si="56"/>
        <v>1.2113656948634984E-178</v>
      </c>
      <c r="IS51" s="92">
        <f t="shared" si="56"/>
        <v>1.8354816235826097E-179</v>
      </c>
      <c r="IT51" s="92">
        <f t="shared" si="56"/>
        <v>3.1111740891568978E-170</v>
      </c>
      <c r="IU51" s="92">
        <f t="shared" si="56"/>
        <v>4.0593903117696832E-157</v>
      </c>
      <c r="IV51" s="92">
        <f t="shared" si="56"/>
        <v>5.3922191182975598E-130</v>
      </c>
      <c r="IW51" s="92">
        <f t="shared" si="56"/>
        <v>8.1094010215673889E-97</v>
      </c>
      <c r="IY51" s="92">
        <f t="shared" si="57"/>
        <v>3.3841144103034467E-5</v>
      </c>
      <c r="IZ51" s="92">
        <f t="shared" si="57"/>
        <v>2.8224226610218833E-5</v>
      </c>
      <c r="JA51" s="92">
        <f t="shared" si="57"/>
        <v>6.844368144809006E-6</v>
      </c>
      <c r="JB51" s="92">
        <f t="shared" si="57"/>
        <v>4.3238023675071955E-6</v>
      </c>
      <c r="JC51" s="92">
        <f t="shared" si="57"/>
        <v>2.1456658627960692E-6</v>
      </c>
      <c r="JD51" s="92">
        <f t="shared" si="57"/>
        <v>2.1937772822714309E-6</v>
      </c>
      <c r="JE51" s="92">
        <f t="shared" si="57"/>
        <v>1.915282735904883E-6</v>
      </c>
      <c r="JF51" s="92">
        <f t="shared" si="57"/>
        <v>4.1761374822820834E-7</v>
      </c>
      <c r="JG51" s="92">
        <f t="shared" si="57"/>
        <v>3.061382675733128E-7</v>
      </c>
      <c r="JH51" s="92">
        <f t="shared" si="57"/>
        <v>6.453279574802722E-7</v>
      </c>
      <c r="JI51" s="92">
        <f t="shared" si="57"/>
        <v>1.1788979114453443E-6</v>
      </c>
      <c r="JJ51" s="92">
        <f t="shared" si="57"/>
        <v>4.5571753104938377E-7</v>
      </c>
      <c r="JK51" s="92">
        <f t="shared" si="57"/>
        <v>8.8230003308861798E-7</v>
      </c>
      <c r="JL51" s="92">
        <f t="shared" si="57"/>
        <v>3.8339067627056788E-6</v>
      </c>
      <c r="JM51" s="92">
        <f t="shared" si="57"/>
        <v>2.8983573081376503E-8</v>
      </c>
    </row>
    <row r="52" spans="2:273" x14ac:dyDescent="0.25">
      <c r="B52" s="2">
        <v>25</v>
      </c>
      <c r="C52" s="37">
        <v>68.024000000000001</v>
      </c>
      <c r="D52" s="37">
        <v>68.488</v>
      </c>
      <c r="E52" s="37">
        <v>73.024000000000001</v>
      </c>
      <c r="F52" s="37">
        <v>72.683000000000007</v>
      </c>
      <c r="G52" s="37">
        <v>74.366</v>
      </c>
      <c r="H52" s="37">
        <v>75.049000000000007</v>
      </c>
      <c r="I52" s="37">
        <v>74.171000000000006</v>
      </c>
      <c r="J52" s="37">
        <v>74.022999999999996</v>
      </c>
      <c r="K52" s="37">
        <v>74.394999999999996</v>
      </c>
      <c r="L52" s="37">
        <v>73.605000000000004</v>
      </c>
      <c r="M52" s="37">
        <v>71.415000000000006</v>
      </c>
      <c r="N52" s="37">
        <v>68.878</v>
      </c>
      <c r="O52" s="37">
        <v>73.561000000000007</v>
      </c>
      <c r="P52" s="37">
        <v>72.975999999999999</v>
      </c>
      <c r="Q52" s="37">
        <v>72.634</v>
      </c>
      <c r="S52" s="4">
        <f t="shared" si="59"/>
        <v>69.817876612604024</v>
      </c>
      <c r="T52" s="4">
        <f t="shared" si="59"/>
        <v>70.10310473546518</v>
      </c>
      <c r="U52" s="4">
        <f t="shared" si="59"/>
        <v>74.299474504222388</v>
      </c>
      <c r="V52" s="4">
        <f t="shared" si="59"/>
        <v>75.371201060163813</v>
      </c>
      <c r="W52" s="4">
        <f t="shared" si="59"/>
        <v>75.838244260708095</v>
      </c>
      <c r="X52" s="4">
        <f t="shared" si="59"/>
        <v>76.548364050614637</v>
      </c>
      <c r="Y52" s="4">
        <f t="shared" si="59"/>
        <v>77.299190464974401</v>
      </c>
      <c r="Z52" s="4">
        <f t="shared" si="59"/>
        <v>77.25554317882569</v>
      </c>
      <c r="AA52" s="4">
        <f t="shared" si="59"/>
        <v>75.500625142149531</v>
      </c>
      <c r="AB52" s="4">
        <f t="shared" si="59"/>
        <v>75.216290250647461</v>
      </c>
      <c r="AC52" s="4">
        <f t="shared" si="59"/>
        <v>72.76643800178428</v>
      </c>
      <c r="AD52" s="4">
        <f t="shared" si="59"/>
        <v>72.867827420662522</v>
      </c>
      <c r="AE52" s="4">
        <f t="shared" si="59"/>
        <v>75.166378627650943</v>
      </c>
      <c r="AF52" s="4">
        <f t="shared" si="59"/>
        <v>73.984764669782194</v>
      </c>
      <c r="AG52" s="4">
        <f t="shared" si="59"/>
        <v>72.886736877404161</v>
      </c>
      <c r="AI52" s="4">
        <f t="shared" si="60"/>
        <v>-1.7938766126040235</v>
      </c>
      <c r="AJ52" s="4">
        <f t="shared" si="60"/>
        <v>-1.6151047354651809</v>
      </c>
      <c r="AK52" s="4">
        <f t="shared" si="60"/>
        <v>-1.2754745042223874</v>
      </c>
      <c r="AL52" s="4">
        <f t="shared" si="60"/>
        <v>-2.6882010601638058</v>
      </c>
      <c r="AM52" s="4">
        <f t="shared" si="60"/>
        <v>-1.472244260708095</v>
      </c>
      <c r="AN52" s="4">
        <f t="shared" si="60"/>
        <v>-1.4993640506146306</v>
      </c>
      <c r="AO52" s="4">
        <f t="shared" si="60"/>
        <v>-3.128190464974395</v>
      </c>
      <c r="AP52" s="4">
        <f t="shared" si="60"/>
        <v>-3.2325431788256935</v>
      </c>
      <c r="AQ52" s="4">
        <f t="shared" si="60"/>
        <v>-1.1056251421495347</v>
      </c>
      <c r="AR52" s="4">
        <f t="shared" si="60"/>
        <v>-1.6112902506474569</v>
      </c>
      <c r="AS52" s="4">
        <f t="shared" si="60"/>
        <v>-1.351438001784274</v>
      </c>
      <c r="AT52" s="4">
        <f t="shared" si="60"/>
        <v>-3.9898274206625217</v>
      </c>
      <c r="AU52" s="4">
        <f t="shared" si="60"/>
        <v>-1.6053786276509356</v>
      </c>
      <c r="AV52" s="4">
        <f t="shared" si="60"/>
        <v>-1.0087646697821953</v>
      </c>
      <c r="AW52" s="4">
        <f t="shared" si="60"/>
        <v>-0.25273687740416051</v>
      </c>
      <c r="AY52" s="2">
        <f t="shared" si="51"/>
        <v>69.762572593879668</v>
      </c>
      <c r="AZ52" s="2">
        <f t="shared" si="51"/>
        <v>70.054593596938702</v>
      </c>
      <c r="BA52" s="2">
        <f t="shared" si="51"/>
        <v>74.286212426610263</v>
      </c>
      <c r="BB52" s="2">
        <f t="shared" si="51"/>
        <v>75.362616537707325</v>
      </c>
      <c r="BC52" s="2">
        <f t="shared" si="51"/>
        <v>75.833551297093308</v>
      </c>
      <c r="BD52" s="2">
        <f t="shared" si="51"/>
        <v>76.543692856777071</v>
      </c>
      <c r="BE52" s="2">
        <f t="shared" si="51"/>
        <v>77.295059115055864</v>
      </c>
      <c r="BF52" s="2">
        <f t="shared" si="51"/>
        <v>77.254509047804007</v>
      </c>
      <c r="BG52" s="2">
        <f t="shared" si="51"/>
        <v>75.499827908708099</v>
      </c>
      <c r="BH52" s="2">
        <f t="shared" si="51"/>
        <v>75.214730244225976</v>
      </c>
      <c r="BI52" s="2">
        <f t="shared" si="51"/>
        <v>72.763780000918459</v>
      </c>
      <c r="BJ52" s="2">
        <f t="shared" si="51"/>
        <v>72.866709267170862</v>
      </c>
      <c r="BK52" s="2">
        <f t="shared" si="51"/>
        <v>75.164334950182308</v>
      </c>
      <c r="BL52" s="2">
        <f t="shared" si="51"/>
        <v>73.977423590004577</v>
      </c>
      <c r="BM52" s="2">
        <f t="shared" si="51"/>
        <v>72.886669307014358</v>
      </c>
      <c r="BO52" s="2">
        <f t="shared" si="10"/>
        <v>68.024000000000001</v>
      </c>
      <c r="BP52" s="2">
        <f t="shared" si="11"/>
        <v>68.488</v>
      </c>
      <c r="BQ52" s="2">
        <f t="shared" si="12"/>
        <v>73.024000000000001</v>
      </c>
      <c r="BR52" s="2">
        <f t="shared" si="13"/>
        <v>72.683000000000007</v>
      </c>
      <c r="BS52" s="2">
        <f t="shared" si="14"/>
        <v>74.366</v>
      </c>
      <c r="BT52" s="2">
        <f t="shared" si="15"/>
        <v>75.049000000000007</v>
      </c>
      <c r="BU52" s="2">
        <f t="shared" si="16"/>
        <v>74.171000000000006</v>
      </c>
      <c r="BV52" s="2">
        <f t="shared" si="17"/>
        <v>74.022999999999996</v>
      </c>
      <c r="BW52" s="2">
        <f t="shared" si="18"/>
        <v>74.394999999999996</v>
      </c>
      <c r="BX52" s="2">
        <f t="shared" si="19"/>
        <v>73.605000000000004</v>
      </c>
      <c r="BY52" s="2">
        <f t="shared" si="20"/>
        <v>71.415000000000006</v>
      </c>
      <c r="BZ52" s="2">
        <f t="shared" si="21"/>
        <v>68.878</v>
      </c>
      <c r="CA52" s="2">
        <f t="shared" si="22"/>
        <v>73.561000000000007</v>
      </c>
      <c r="CB52" s="2">
        <f t="shared" si="23"/>
        <v>72.975999999999999</v>
      </c>
      <c r="CC52" s="2">
        <f t="shared" si="24"/>
        <v>72.634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70.752980956848035</v>
      </c>
      <c r="DL52" s="2">
        <f t="shared" si="61"/>
        <v>71.524894090056264</v>
      </c>
      <c r="DM52" s="2">
        <f t="shared" si="61"/>
        <v>74.465541474218711</v>
      </c>
      <c r="DN52" s="2">
        <f t="shared" si="61"/>
        <v>75.836605839613199</v>
      </c>
      <c r="DO52" s="2">
        <f t="shared" si="61"/>
        <v>76.801880700694653</v>
      </c>
      <c r="DP52" s="2">
        <f t="shared" si="61"/>
        <v>77.335710057384489</v>
      </c>
      <c r="DQ52" s="2">
        <f t="shared" si="61"/>
        <v>78.060086982784668</v>
      </c>
      <c r="DR52" s="2">
        <f t="shared" si="61"/>
        <v>77.365527158793199</v>
      </c>
      <c r="DS52" s="2">
        <f t="shared" si="61"/>
        <v>75.861190243902442</v>
      </c>
      <c r="DT52" s="2">
        <f t="shared" si="61"/>
        <v>75.698480972515867</v>
      </c>
      <c r="DU52" s="2">
        <f t="shared" si="61"/>
        <v>73.009136514648148</v>
      </c>
      <c r="DV52" s="2">
        <f t="shared" si="61"/>
        <v>73.193372697070373</v>
      </c>
      <c r="DW52" s="2">
        <f t="shared" si="61"/>
        <v>75.552322480620163</v>
      </c>
      <c r="DX52" s="2">
        <f t="shared" si="61"/>
        <v>75.050001026389026</v>
      </c>
      <c r="DY52" s="2">
        <f t="shared" si="61"/>
        <v>73.195220850202446</v>
      </c>
      <c r="EA52" s="2">
        <f t="shared" si="62"/>
        <v>65.739291390728468</v>
      </c>
      <c r="EB52" s="2">
        <f t="shared" si="62"/>
        <v>64.072741271262302</v>
      </c>
      <c r="EC52" s="2">
        <f t="shared" si="62"/>
        <v>73.435686275346839</v>
      </c>
      <c r="ED52" s="2">
        <f t="shared" si="62"/>
        <v>72.996902404196916</v>
      </c>
      <c r="EE52" s="2">
        <f t="shared" si="62"/>
        <v>70.920955426906417</v>
      </c>
      <c r="EF52" s="2">
        <f t="shared" si="62"/>
        <v>72.480283419760454</v>
      </c>
      <c r="EG52" s="2">
        <f t="shared" si="62"/>
        <v>73.384650747274975</v>
      </c>
      <c r="EH52" s="2">
        <f t="shared" si="62"/>
        <v>76.619216775378135</v>
      </c>
      <c r="EI52" s="2">
        <f t="shared" si="62"/>
        <v>73.420054268364581</v>
      </c>
      <c r="EJ52" s="2">
        <f t="shared" si="62"/>
        <v>72.515245548873935</v>
      </c>
      <c r="EK52" s="2">
        <f t="shared" si="62"/>
        <v>71.433862115264517</v>
      </c>
      <c r="EL52" s="2">
        <f t="shared" si="62"/>
        <v>70.911426604965811</v>
      </c>
      <c r="EM52" s="2">
        <f t="shared" si="62"/>
        <v>72.979667793899893</v>
      </c>
      <c r="EN52" s="2">
        <f t="shared" si="62"/>
        <v>68.643280705676602</v>
      </c>
      <c r="EO52" s="2">
        <f t="shared" si="62"/>
        <v>70.829178533316764</v>
      </c>
      <c r="EQ52" s="2">
        <f t="shared" si="63"/>
        <v>63.131804046582133</v>
      </c>
      <c r="ER52" s="2">
        <f t="shared" si="63"/>
        <v>63.69604305614552</v>
      </c>
      <c r="ES52" s="2">
        <f t="shared" si="63"/>
        <v>69.796704650658555</v>
      </c>
      <c r="ET52" s="2">
        <f t="shared" si="63"/>
        <v>69.504657908571602</v>
      </c>
      <c r="EU52" s="2">
        <f t="shared" si="63"/>
        <v>68.466967621435614</v>
      </c>
      <c r="EV52" s="2">
        <f t="shared" si="63"/>
        <v>69.787569438259794</v>
      </c>
      <c r="EW52" s="2">
        <f t="shared" si="63"/>
        <v>70.814250488703252</v>
      </c>
      <c r="EX52" s="2">
        <f t="shared" si="63"/>
        <v>71.234909756009245</v>
      </c>
      <c r="EY52" s="2">
        <f t="shared" si="63"/>
        <v>69.312739429171501</v>
      </c>
      <c r="EZ52" s="2">
        <f t="shared" si="63"/>
        <v>68.943793960613149</v>
      </c>
      <c r="FA52" s="2">
        <f t="shared" si="63"/>
        <v>68.053769013404249</v>
      </c>
      <c r="FB52" s="2">
        <f t="shared" si="63"/>
        <v>68.374435119841877</v>
      </c>
      <c r="FC52" s="2">
        <f t="shared" si="63"/>
        <v>69.194311733294228</v>
      </c>
      <c r="FD52" s="2">
        <f t="shared" si="63"/>
        <v>69.025296904362591</v>
      </c>
      <c r="FE52" s="2">
        <f t="shared" si="63"/>
        <v>73.573759302202518</v>
      </c>
      <c r="FG52" s="2">
        <f t="shared" si="64"/>
        <v>0.19753930144921616</v>
      </c>
      <c r="FH52" s="2">
        <f t="shared" si="64"/>
        <v>0.19729844856998766</v>
      </c>
      <c r="FI52" s="2">
        <f t="shared" si="64"/>
        <v>0.17410504642819713</v>
      </c>
      <c r="FJ52" s="2">
        <f t="shared" si="64"/>
        <v>0.16690749349795375</v>
      </c>
      <c r="FK52" s="2">
        <f t="shared" si="64"/>
        <v>0.16465297749295604</v>
      </c>
      <c r="FL52" s="2">
        <f t="shared" si="64"/>
        <v>0.16311661878476394</v>
      </c>
      <c r="FM52" s="2">
        <f t="shared" si="64"/>
        <v>0.16362330255981361</v>
      </c>
      <c r="FN52" s="2">
        <f t="shared" si="64"/>
        <v>0.14869988158202868</v>
      </c>
      <c r="FO52" s="2">
        <f t="shared" si="64"/>
        <v>0.14801659422223729</v>
      </c>
      <c r="FP52" s="2">
        <f t="shared" si="64"/>
        <v>0.15196016449970684</v>
      </c>
      <c r="FQ52" s="2">
        <f t="shared" si="64"/>
        <v>0.15574074147758915</v>
      </c>
      <c r="FR52" s="2">
        <f t="shared" si="64"/>
        <v>0.14314529552236155</v>
      </c>
      <c r="FS52" s="2">
        <f t="shared" si="64"/>
        <v>0.15080447880000208</v>
      </c>
      <c r="FT52" s="2">
        <f t="shared" si="64"/>
        <v>0.16741470948413287</v>
      </c>
      <c r="FU52" s="2">
        <f t="shared" si="64"/>
        <v>0.13041292306220817</v>
      </c>
      <c r="FW52" s="2">
        <f t="shared" si="53"/>
        <v>2.9255727335910038E-6</v>
      </c>
      <c r="FX52" s="2">
        <f t="shared" si="53"/>
        <v>6.1148764685352074E-6</v>
      </c>
      <c r="FY52" s="2">
        <f t="shared" si="53"/>
        <v>7.1614526371860432E-6</v>
      </c>
      <c r="FZ52" s="2">
        <f t="shared" si="53"/>
        <v>6.1620035633175517E-6</v>
      </c>
      <c r="GA52" s="2">
        <f t="shared" si="53"/>
        <v>7.1503446326320739E-6</v>
      </c>
      <c r="GB52" s="2">
        <f t="shared" si="53"/>
        <v>6.0996900552912915E-6</v>
      </c>
      <c r="GC52" s="2">
        <f t="shared" si="53"/>
        <v>6.8277175230179309E-6</v>
      </c>
      <c r="GD52" s="2">
        <f t="shared" si="53"/>
        <v>7.7717247165788953E-6</v>
      </c>
      <c r="GE52" s="2">
        <f t="shared" si="53"/>
        <v>8.2053758177463928E-6</v>
      </c>
      <c r="GF52" s="2">
        <f t="shared" si="53"/>
        <v>7.2098616835089654E-6</v>
      </c>
      <c r="GG52" s="2">
        <f t="shared" si="53"/>
        <v>6.5414585807309768E-6</v>
      </c>
      <c r="GH52" s="2">
        <f t="shared" si="53"/>
        <v>5.353655771072649E-6</v>
      </c>
      <c r="GI52" s="2">
        <f t="shared" si="53"/>
        <v>5.1993192450392716E-6</v>
      </c>
      <c r="GJ52" s="2">
        <f t="shared" si="53"/>
        <v>4.6721937935092732E-6</v>
      </c>
      <c r="GK52" s="2">
        <f t="shared" si="53"/>
        <v>3.9902071717299859E-6</v>
      </c>
      <c r="GM52" s="92">
        <f t="shared" si="54"/>
        <v>5.2442432325425456E-5</v>
      </c>
      <c r="GN52" s="92">
        <f t="shared" si="54"/>
        <v>4.437903491080829E-5</v>
      </c>
      <c r="GO52" s="92">
        <f t="shared" si="54"/>
        <v>1.1500774428430299E-5</v>
      </c>
      <c r="GP52" s="92">
        <f t="shared" si="54"/>
        <v>7.406760555848235E-6</v>
      </c>
      <c r="GQ52" s="92">
        <f t="shared" si="54"/>
        <v>3.855570063709415E-6</v>
      </c>
      <c r="GR52" s="92">
        <f t="shared" si="54"/>
        <v>3.9206713388770446E-6</v>
      </c>
      <c r="GS52" s="92">
        <f t="shared" si="54"/>
        <v>3.4625370147754833E-6</v>
      </c>
      <c r="GT52" s="92">
        <f t="shared" si="54"/>
        <v>8.1244702874285262E-7</v>
      </c>
      <c r="GU52" s="92">
        <f t="shared" si="54"/>
        <v>6.0797420397932336E-7</v>
      </c>
      <c r="GV52" s="92">
        <f t="shared" si="54"/>
        <v>1.2272861023278232E-6</v>
      </c>
      <c r="GW52" s="92">
        <f t="shared" si="54"/>
        <v>2.1664502427664425E-6</v>
      </c>
      <c r="GX52" s="92">
        <f t="shared" si="54"/>
        <v>8.6748231551285004E-7</v>
      </c>
      <c r="GY52" s="92">
        <f t="shared" si="54"/>
        <v>1.6350931982863261E-6</v>
      </c>
      <c r="GZ52" s="92">
        <f t="shared" si="54"/>
        <v>6.6353984118954971E-6</v>
      </c>
      <c r="HA52" s="92">
        <f t="shared" si="54"/>
        <v>6.4311083426826595E-8</v>
      </c>
      <c r="HC52" s="92">
        <f t="shared" si="58"/>
        <v>1.1307199242981968E-15</v>
      </c>
      <c r="HD52" s="92">
        <f t="shared" si="58"/>
        <v>1.6293455416278857E-13</v>
      </c>
      <c r="HE52" s="92">
        <f t="shared" si="58"/>
        <v>1.0370818703308851E-17</v>
      </c>
      <c r="HF52" s="92">
        <f t="shared" si="58"/>
        <v>5.8334191418188552E-18</v>
      </c>
      <c r="HG52" s="92">
        <f t="shared" si="58"/>
        <v>4.9154715189278783E-19</v>
      </c>
      <c r="HH52" s="92">
        <f t="shared" si="58"/>
        <v>7.6805402680466991E-20</v>
      </c>
      <c r="HI52" s="92">
        <f t="shared" si="58"/>
        <v>1.6461397554048271E-20</v>
      </c>
      <c r="HJ52" s="92">
        <f t="shared" si="58"/>
        <v>1.5067047925533841E-21</v>
      </c>
      <c r="HK52" s="92">
        <f t="shared" si="58"/>
        <v>1.1612076026302423E-21</v>
      </c>
      <c r="HL52" s="92">
        <f t="shared" si="58"/>
        <v>1.587008496773396E-21</v>
      </c>
      <c r="HM52" s="92">
        <f t="shared" si="58"/>
        <v>1.0233118971446163E-21</v>
      </c>
      <c r="HN52" s="92">
        <f t="shared" si="58"/>
        <v>7.130165665672097E-21</v>
      </c>
      <c r="HO52" s="92">
        <f t="shared" si="58"/>
        <v>1.8564602621818594E-19</v>
      </c>
      <c r="HP52" s="92">
        <f t="shared" si="58"/>
        <v>1.5266595265157818E-19</v>
      </c>
      <c r="HQ52" s="92">
        <f t="shared" si="58"/>
        <v>1.1164556334406832E-26</v>
      </c>
      <c r="HS52" s="92">
        <f t="shared" si="55"/>
        <v>3.1299776309014274E-55</v>
      </c>
      <c r="HT52" s="92">
        <f t="shared" si="55"/>
        <v>7.1101549481635217E-45</v>
      </c>
      <c r="HU52" s="92">
        <f t="shared" si="55"/>
        <v>1.9448715579022789E-59</v>
      </c>
      <c r="HV52" s="92">
        <f t="shared" si="55"/>
        <v>7.2714842503235341E-61</v>
      </c>
      <c r="HW52" s="92">
        <f t="shared" si="55"/>
        <v>2.9524469876522883E-65</v>
      </c>
      <c r="HX52" s="92">
        <f t="shared" si="55"/>
        <v>7.8817618941423556E-69</v>
      </c>
      <c r="HY52" s="92">
        <f t="shared" si="55"/>
        <v>2.417623576536828E-71</v>
      </c>
      <c r="HZ52" s="92">
        <f t="shared" si="55"/>
        <v>1.3575435794419922E-74</v>
      </c>
      <c r="IA52" s="92">
        <f t="shared" si="55"/>
        <v>4.4052251890176546E-75</v>
      </c>
      <c r="IB52" s="92">
        <f t="shared" si="55"/>
        <v>1.3669550498226151E-74</v>
      </c>
      <c r="IC52" s="92">
        <f t="shared" si="55"/>
        <v>3.646748628093246E-75</v>
      </c>
      <c r="ID52" s="92">
        <f t="shared" si="55"/>
        <v>6.7718381687147213E-72</v>
      </c>
      <c r="IE52" s="92">
        <f t="shared" si="55"/>
        <v>5.9931368343891701E-67</v>
      </c>
      <c r="IF52" s="92">
        <f t="shared" si="55"/>
        <v>4.9042142049028212E-43</v>
      </c>
      <c r="IG52" s="92">
        <f t="shared" si="55"/>
        <v>2.2113694797653966E-35</v>
      </c>
      <c r="II52" s="92">
        <f t="shared" si="56"/>
        <v>1.0477160096353492E-133</v>
      </c>
      <c r="IJ52" s="92">
        <f t="shared" si="56"/>
        <v>1.2365170706605924E-102</v>
      </c>
      <c r="IK52" s="92">
        <f t="shared" si="56"/>
        <v>1.5712852592350237E-136</v>
      </c>
      <c r="IL52" s="92">
        <f t="shared" si="56"/>
        <v>2.5483397659261526E-141</v>
      </c>
      <c r="IM52" s="92">
        <f t="shared" si="56"/>
        <v>1.9760272493300625E-151</v>
      </c>
      <c r="IN52" s="92">
        <f t="shared" si="56"/>
        <v>2.3691808634583693E-162</v>
      </c>
      <c r="IO52" s="92">
        <f t="shared" si="56"/>
        <v>6.7986282749556795E-169</v>
      </c>
      <c r="IP52" s="92">
        <f t="shared" si="56"/>
        <v>1.674821582045602E-176</v>
      </c>
      <c r="IQ52" s="92">
        <f t="shared" si="56"/>
        <v>4.5850852671022576E-177</v>
      </c>
      <c r="IR52" s="92">
        <f t="shared" si="56"/>
        <v>6.2920742896756509E-176</v>
      </c>
      <c r="IS52" s="92">
        <f t="shared" si="56"/>
        <v>9.329892699391704E-177</v>
      </c>
      <c r="IT52" s="92">
        <f t="shared" si="56"/>
        <v>1.0388793246942515E-167</v>
      </c>
      <c r="IU52" s="92">
        <f t="shared" si="56"/>
        <v>8.5119532213290254E-155</v>
      </c>
      <c r="IV52" s="92">
        <f t="shared" si="56"/>
        <v>4.279826837059024E-128</v>
      </c>
      <c r="IW52" s="92">
        <f t="shared" si="56"/>
        <v>1.9932112847015359E-95</v>
      </c>
      <c r="IY52" s="92">
        <f t="shared" si="57"/>
        <v>5.2442432326556177E-5</v>
      </c>
      <c r="IZ52" s="92">
        <f t="shared" si="57"/>
        <v>4.4379035073742843E-5</v>
      </c>
      <c r="JA52" s="92">
        <f t="shared" si="57"/>
        <v>1.150077442844067E-5</v>
      </c>
      <c r="JB52" s="92">
        <f t="shared" si="57"/>
        <v>7.4067605558540685E-6</v>
      </c>
      <c r="JC52" s="92">
        <f t="shared" si="57"/>
        <v>3.8555700637099063E-6</v>
      </c>
      <c r="JD52" s="92">
        <f t="shared" si="57"/>
        <v>3.9206713388771217E-6</v>
      </c>
      <c r="JE52" s="92">
        <f t="shared" si="57"/>
        <v>3.4625370147754999E-6</v>
      </c>
      <c r="JF52" s="92">
        <f t="shared" si="57"/>
        <v>8.1244702874285411E-7</v>
      </c>
      <c r="JG52" s="92">
        <f t="shared" si="57"/>
        <v>6.0797420397932452E-7</v>
      </c>
      <c r="JH52" s="92">
        <f t="shared" si="57"/>
        <v>1.2272861023278247E-6</v>
      </c>
      <c r="JI52" s="92">
        <f t="shared" si="57"/>
        <v>2.1664502427664433E-6</v>
      </c>
      <c r="JJ52" s="92">
        <f t="shared" si="57"/>
        <v>8.6748231551285713E-7</v>
      </c>
      <c r="JK52" s="92">
        <f t="shared" si="57"/>
        <v>1.6350931982865118E-6</v>
      </c>
      <c r="JL52" s="92">
        <f t="shared" si="57"/>
        <v>6.6353984118956496E-6</v>
      </c>
      <c r="JM52" s="92">
        <f t="shared" si="57"/>
        <v>6.4311083426826595E-8</v>
      </c>
    </row>
    <row r="53" spans="2:273" x14ac:dyDescent="0.25">
      <c r="B53" s="2">
        <v>26</v>
      </c>
      <c r="C53" s="37">
        <v>68.950999999999993</v>
      </c>
      <c r="D53" s="37">
        <v>70.853999999999999</v>
      </c>
      <c r="E53" s="37">
        <v>72.537000000000006</v>
      </c>
      <c r="F53" s="37">
        <v>73.756</v>
      </c>
      <c r="G53" s="37">
        <v>75.072999999999993</v>
      </c>
      <c r="H53" s="37">
        <v>74.438999999999993</v>
      </c>
      <c r="I53" s="37">
        <v>76.61</v>
      </c>
      <c r="J53" s="37">
        <v>75.512</v>
      </c>
      <c r="K53" s="37">
        <v>75.069999999999993</v>
      </c>
      <c r="L53" s="37">
        <v>74.325999999999993</v>
      </c>
      <c r="M53" s="37">
        <v>70.488</v>
      </c>
      <c r="N53" s="37">
        <v>68.61</v>
      </c>
      <c r="O53" s="37">
        <v>74.927000000000007</v>
      </c>
      <c r="P53" s="37">
        <v>72.512</v>
      </c>
      <c r="Q53" s="37">
        <v>71.122</v>
      </c>
      <c r="S53" s="4">
        <f t="shared" si="59"/>
        <v>69.960515156846398</v>
      </c>
      <c r="T53" s="4">
        <f t="shared" si="59"/>
        <v>70.213306894839491</v>
      </c>
      <c r="U53" s="4">
        <f t="shared" si="59"/>
        <v>74.50994649727788</v>
      </c>
      <c r="V53" s="4">
        <f t="shared" si="59"/>
        <v>75.582314970870513</v>
      </c>
      <c r="W53" s="4">
        <f t="shared" si="59"/>
        <v>76.034884119517088</v>
      </c>
      <c r="X53" s="4">
        <f t="shared" si="59"/>
        <v>76.67989040764887</v>
      </c>
      <c r="Y53" s="4">
        <f t="shared" si="59"/>
        <v>77.394566347581701</v>
      </c>
      <c r="Z53" s="4">
        <f t="shared" si="59"/>
        <v>77.400707478195329</v>
      </c>
      <c r="AA53" s="4">
        <f t="shared" si="59"/>
        <v>75.643805799064594</v>
      </c>
      <c r="AB53" s="4">
        <f t="shared" si="59"/>
        <v>75.36949391849447</v>
      </c>
      <c r="AC53" s="4">
        <f t="shared" si="59"/>
        <v>72.911531568108302</v>
      </c>
      <c r="AD53" s="4">
        <f t="shared" si="59"/>
        <v>73.047138416879704</v>
      </c>
      <c r="AE53" s="4">
        <f t="shared" si="59"/>
        <v>75.353445159395136</v>
      </c>
      <c r="AF53" s="4">
        <f t="shared" si="59"/>
        <v>74.061596391632008</v>
      </c>
      <c r="AG53" s="4">
        <f t="shared" si="59"/>
        <v>72.938399080629367</v>
      </c>
      <c r="AI53" s="4">
        <f t="shared" si="60"/>
        <v>-1.0095151568464047</v>
      </c>
      <c r="AJ53" s="4">
        <f t="shared" si="60"/>
        <v>0.64069310516050848</v>
      </c>
      <c r="AK53" s="4">
        <f t="shared" si="60"/>
        <v>-1.9729464972778743</v>
      </c>
      <c r="AL53" s="4">
        <f t="shared" si="60"/>
        <v>-1.8263149708705129</v>
      </c>
      <c r="AM53" s="4">
        <f t="shared" si="60"/>
        <v>-0.9618841195170944</v>
      </c>
      <c r="AN53" s="4">
        <f t="shared" si="60"/>
        <v>-2.2408904076488767</v>
      </c>
      <c r="AO53" s="4">
        <f t="shared" si="60"/>
        <v>-0.78456634758170196</v>
      </c>
      <c r="AP53" s="4">
        <f t="shared" si="60"/>
        <v>-1.8887074781953288</v>
      </c>
      <c r="AQ53" s="4">
        <f t="shared" si="60"/>
        <v>-0.57380579906460127</v>
      </c>
      <c r="AR53" s="4">
        <f t="shared" si="60"/>
        <v>-1.0434939184944767</v>
      </c>
      <c r="AS53" s="4">
        <f t="shared" si="60"/>
        <v>-2.4235315681083023</v>
      </c>
      <c r="AT53" s="4">
        <f t="shared" si="60"/>
        <v>-4.437138416879705</v>
      </c>
      <c r="AU53" s="4">
        <f t="shared" si="60"/>
        <v>-0.42644515939512928</v>
      </c>
      <c r="AV53" s="4">
        <f t="shared" si="60"/>
        <v>-1.5495963916320079</v>
      </c>
      <c r="AW53" s="4">
        <f t="shared" si="60"/>
        <v>-1.8163990806293668</v>
      </c>
      <c r="AY53" s="2">
        <f t="shared" si="51"/>
        <v>69.877573856111297</v>
      </c>
      <c r="AZ53" s="2">
        <f t="shared" si="51"/>
        <v>70.13955021959643</v>
      </c>
      <c r="BA53" s="2">
        <f t="shared" si="51"/>
        <v>74.488439548253368</v>
      </c>
      <c r="BB53" s="2">
        <f t="shared" si="51"/>
        <v>75.568128308800098</v>
      </c>
      <c r="BC53" s="2">
        <f t="shared" si="51"/>
        <v>76.026767248575155</v>
      </c>
      <c r="BD53" s="2">
        <f t="shared" si="51"/>
        <v>76.671851505693155</v>
      </c>
      <c r="BE53" s="2">
        <f t="shared" si="51"/>
        <v>77.387378854208862</v>
      </c>
      <c r="BF53" s="2">
        <f t="shared" si="51"/>
        <v>77.398775376549509</v>
      </c>
      <c r="BG53" s="2">
        <f t="shared" si="51"/>
        <v>75.642286664447667</v>
      </c>
      <c r="BH53" s="2">
        <f t="shared" si="51"/>
        <v>75.366642611344631</v>
      </c>
      <c r="BI53" s="2">
        <f t="shared" si="51"/>
        <v>72.90683114197752</v>
      </c>
      <c r="BJ53" s="2">
        <f t="shared" si="51"/>
        <v>73.04509097886573</v>
      </c>
      <c r="BK53" s="2">
        <f t="shared" si="51"/>
        <v>75.349800237478746</v>
      </c>
      <c r="BL53" s="2">
        <f t="shared" si="51"/>
        <v>74.04934648012761</v>
      </c>
      <c r="BM53" s="2">
        <f t="shared" si="51"/>
        <v>72.938255629998849</v>
      </c>
      <c r="BO53" s="2">
        <f t="shared" si="10"/>
        <v>68.950999999999993</v>
      </c>
      <c r="BP53" s="2">
        <f t="shared" si="11"/>
        <v>70.853999999999999</v>
      </c>
      <c r="BQ53" s="2">
        <f t="shared" si="12"/>
        <v>72.537000000000006</v>
      </c>
      <c r="BR53" s="2">
        <f t="shared" si="13"/>
        <v>73.756</v>
      </c>
      <c r="BS53" s="2">
        <f t="shared" si="14"/>
        <v>75.072999999999993</v>
      </c>
      <c r="BT53" s="2">
        <f t="shared" si="15"/>
        <v>74.438999999999993</v>
      </c>
      <c r="BU53" s="2">
        <f t="shared" si="16"/>
        <v>76.61</v>
      </c>
      <c r="BV53" s="2">
        <f t="shared" si="17"/>
        <v>75.512</v>
      </c>
      <c r="BW53" s="2">
        <f t="shared" si="18"/>
        <v>75.069999999999993</v>
      </c>
      <c r="BX53" s="2">
        <f t="shared" si="19"/>
        <v>74.325999999999993</v>
      </c>
      <c r="BY53" s="2">
        <f t="shared" si="20"/>
        <v>70.488</v>
      </c>
      <c r="BZ53" s="2">
        <f t="shared" si="21"/>
        <v>68.61</v>
      </c>
      <c r="CA53" s="2">
        <f t="shared" si="22"/>
        <v>74.927000000000007</v>
      </c>
      <c r="CB53" s="2">
        <f t="shared" si="23"/>
        <v>72.512</v>
      </c>
      <c r="CC53" s="2">
        <f t="shared" si="24"/>
        <v>71.122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71.022036585365868</v>
      </c>
      <c r="DL53" s="2">
        <f t="shared" si="61"/>
        <v>71.793397560975592</v>
      </c>
      <c r="DM53" s="2">
        <f t="shared" si="61"/>
        <v>74.766323177484253</v>
      </c>
      <c r="DN53" s="2">
        <f t="shared" si="61"/>
        <v>76.163714015611902</v>
      </c>
      <c r="DO53" s="2">
        <f t="shared" si="61"/>
        <v>77.155938085170646</v>
      </c>
      <c r="DP53" s="2">
        <f t="shared" si="61"/>
        <v>77.594195711265499</v>
      </c>
      <c r="DQ53" s="2">
        <f t="shared" si="61"/>
        <v>78.27320175173665</v>
      </c>
      <c r="DR53" s="2">
        <f t="shared" si="61"/>
        <v>77.579090403262853</v>
      </c>
      <c r="DS53" s="2">
        <f t="shared" si="61"/>
        <v>76.093236585365858</v>
      </c>
      <c r="DT53" s="2">
        <f t="shared" si="61"/>
        <v>75.954416490486267</v>
      </c>
      <c r="DU53" s="2">
        <f t="shared" si="61"/>
        <v>73.232775294472972</v>
      </c>
      <c r="DV53" s="2">
        <f t="shared" si="61"/>
        <v>73.460504681365137</v>
      </c>
      <c r="DW53" s="2">
        <f t="shared" si="61"/>
        <v>75.842213319238908</v>
      </c>
      <c r="DX53" s="2">
        <f t="shared" si="61"/>
        <v>75.260879561353789</v>
      </c>
      <c r="DY53" s="2">
        <f t="shared" si="61"/>
        <v>73.298230769230784</v>
      </c>
      <c r="EA53" s="2">
        <f t="shared" si="62"/>
        <v>65.637553642384106</v>
      </c>
      <c r="EB53" s="2">
        <f t="shared" si="62"/>
        <v>64.002989768512592</v>
      </c>
      <c r="EC53" s="2">
        <f t="shared" si="62"/>
        <v>73.286390779082168</v>
      </c>
      <c r="ED53" s="2">
        <f t="shared" si="62"/>
        <v>72.857057103151163</v>
      </c>
      <c r="EE53" s="2">
        <f t="shared" si="62"/>
        <v>70.802226737721895</v>
      </c>
      <c r="EF53" s="2">
        <f t="shared" si="62"/>
        <v>72.356167982194478</v>
      </c>
      <c r="EG53" s="2">
        <f t="shared" si="62"/>
        <v>73.257927519946065</v>
      </c>
      <c r="EH53" s="2">
        <f t="shared" si="62"/>
        <v>76.457592727253797</v>
      </c>
      <c r="EI53" s="2">
        <f t="shared" si="62"/>
        <v>73.275237943638714</v>
      </c>
      <c r="EJ53" s="2">
        <f t="shared" si="62"/>
        <v>72.375258902252071</v>
      </c>
      <c r="EK53" s="2">
        <f t="shared" si="62"/>
        <v>71.295523641716471</v>
      </c>
      <c r="EL53" s="2">
        <f t="shared" si="62"/>
        <v>70.777353774763441</v>
      </c>
      <c r="EM53" s="2">
        <f t="shared" si="62"/>
        <v>72.821081255552244</v>
      </c>
      <c r="EN53" s="2">
        <f t="shared" si="62"/>
        <v>68.554301635312783</v>
      </c>
      <c r="EO53" s="2">
        <f t="shared" si="62"/>
        <v>70.749075040327554</v>
      </c>
      <c r="EQ53" s="2">
        <f t="shared" si="63"/>
        <v>63.059855082175105</v>
      </c>
      <c r="ER53" s="2">
        <f t="shared" si="63"/>
        <v>63.629520755628228</v>
      </c>
      <c r="ES53" s="2">
        <f t="shared" si="63"/>
        <v>69.690891232920521</v>
      </c>
      <c r="ET53" s="2">
        <f t="shared" si="63"/>
        <v>69.406473472860938</v>
      </c>
      <c r="EU53" s="2">
        <f t="shared" si="63"/>
        <v>68.377414805797926</v>
      </c>
      <c r="EV53" s="2">
        <f t="shared" si="63"/>
        <v>69.696111668525489</v>
      </c>
      <c r="EW53" s="2">
        <f t="shared" si="63"/>
        <v>70.718562114678221</v>
      </c>
      <c r="EX53" s="2">
        <f t="shared" si="63"/>
        <v>71.139324873806757</v>
      </c>
      <c r="EY53" s="2">
        <f t="shared" si="63"/>
        <v>69.218642903941074</v>
      </c>
      <c r="EZ53" s="2">
        <f t="shared" si="63"/>
        <v>68.847464489314589</v>
      </c>
      <c r="FA53" s="2">
        <f t="shared" si="63"/>
        <v>67.957137703947211</v>
      </c>
      <c r="FB53" s="2">
        <f t="shared" si="63"/>
        <v>68.271084995049947</v>
      </c>
      <c r="FC53" s="2">
        <f t="shared" si="63"/>
        <v>69.080868902693169</v>
      </c>
      <c r="FD53" s="2">
        <f t="shared" si="63"/>
        <v>68.93068896250621</v>
      </c>
      <c r="FE53" s="2">
        <f t="shared" si="63"/>
        <v>73.455194886901182</v>
      </c>
      <c r="FG53" s="2">
        <f t="shared" si="64"/>
        <v>0.21254677051922186</v>
      </c>
      <c r="FH53" s="2">
        <f t="shared" si="64"/>
        <v>0.21229246034269317</v>
      </c>
      <c r="FI53" s="2">
        <f t="shared" si="64"/>
        <v>0.18774870820696973</v>
      </c>
      <c r="FJ53" s="2">
        <f t="shared" si="64"/>
        <v>0.18011012594147757</v>
      </c>
      <c r="FK53" s="2">
        <f t="shared" si="64"/>
        <v>0.17771531690038186</v>
      </c>
      <c r="FL53" s="2">
        <f t="shared" si="64"/>
        <v>0.17608276671313816</v>
      </c>
      <c r="FM53" s="2">
        <f t="shared" si="64"/>
        <v>0.17662122663404103</v>
      </c>
      <c r="FN53" s="2">
        <f t="shared" si="64"/>
        <v>0.16074015206818165</v>
      </c>
      <c r="FO53" s="2">
        <f t="shared" si="64"/>
        <v>0.16001193791262822</v>
      </c>
      <c r="FP53" s="2">
        <f t="shared" si="64"/>
        <v>0.16421349880462482</v>
      </c>
      <c r="FQ53" s="2">
        <f t="shared" si="64"/>
        <v>0.16823844607436739</v>
      </c>
      <c r="FR53" s="2">
        <f t="shared" si="64"/>
        <v>0.15481760242001327</v>
      </c>
      <c r="FS53" s="2">
        <f t="shared" si="64"/>
        <v>0.16298253391911524</v>
      </c>
      <c r="FT53" s="2">
        <f t="shared" si="64"/>
        <v>0.18064876346813638</v>
      </c>
      <c r="FU53" s="2">
        <f t="shared" si="64"/>
        <v>0.1412181197461026</v>
      </c>
      <c r="FW53" s="2">
        <f t="shared" si="53"/>
        <v>3.2078258081919534E-6</v>
      </c>
      <c r="FX53" s="2">
        <f t="shared" si="53"/>
        <v>6.7048247643314264E-6</v>
      </c>
      <c r="FY53" s="2">
        <f t="shared" si="53"/>
        <v>7.8523712439946017E-6</v>
      </c>
      <c r="FZ53" s="2">
        <f t="shared" si="53"/>
        <v>6.7564985350027604E-6</v>
      </c>
      <c r="GA53" s="2">
        <f t="shared" si="53"/>
        <v>7.8401915760159198E-6</v>
      </c>
      <c r="GB53" s="2">
        <f t="shared" si="53"/>
        <v>6.6881732129547048E-6</v>
      </c>
      <c r="GC53" s="2">
        <f t="shared" si="53"/>
        <v>7.4864384619032341E-6</v>
      </c>
      <c r="GD53" s="2">
        <f t="shared" si="53"/>
        <v>8.5215203087030171E-6</v>
      </c>
      <c r="GE53" s="2">
        <f t="shared" si="53"/>
        <v>8.9970085529289191E-6</v>
      </c>
      <c r="GF53" s="2">
        <f t="shared" si="53"/>
        <v>7.905450634188205E-6</v>
      </c>
      <c r="GG53" s="2">
        <f t="shared" si="53"/>
        <v>7.1725621780829986E-6</v>
      </c>
      <c r="GH53" s="2">
        <f t="shared" si="53"/>
        <v>5.8701637906328254E-6</v>
      </c>
      <c r="GI53" s="2">
        <f t="shared" si="53"/>
        <v>5.7009373272636639E-6</v>
      </c>
      <c r="GJ53" s="2">
        <f t="shared" si="53"/>
        <v>5.1229563134899028E-6</v>
      </c>
      <c r="GK53" s="2">
        <f t="shared" si="53"/>
        <v>4.3751734775943608E-6</v>
      </c>
      <c r="GM53" s="92">
        <f t="shared" si="54"/>
        <v>8.047358450075975E-5</v>
      </c>
      <c r="GN53" s="92">
        <f t="shared" si="54"/>
        <v>6.9064523472365974E-5</v>
      </c>
      <c r="GO53" s="92">
        <f t="shared" si="54"/>
        <v>1.9095360370562119E-5</v>
      </c>
      <c r="GP53" s="92">
        <f t="shared" si="54"/>
        <v>1.2531763995799151E-5</v>
      </c>
      <c r="GQ53" s="92">
        <f t="shared" si="54"/>
        <v>6.8324469417754891E-6</v>
      </c>
      <c r="GR53" s="92">
        <f t="shared" si="54"/>
        <v>6.9118106707417124E-6</v>
      </c>
      <c r="GS53" s="92">
        <f t="shared" si="54"/>
        <v>6.172261752019815E-6</v>
      </c>
      <c r="GT53" s="92">
        <f t="shared" si="54"/>
        <v>1.5555906590626862E-6</v>
      </c>
      <c r="GU53" s="92">
        <f t="shared" si="54"/>
        <v>1.187541054028931E-6</v>
      </c>
      <c r="GV53" s="92">
        <f t="shared" si="54"/>
        <v>2.2985728887111081E-6</v>
      </c>
      <c r="GW53" s="92">
        <f t="shared" si="54"/>
        <v>3.9246193495830444E-6</v>
      </c>
      <c r="GX53" s="92">
        <f t="shared" si="54"/>
        <v>1.6267323117932705E-6</v>
      </c>
      <c r="GY53" s="92">
        <f t="shared" si="54"/>
        <v>2.98679757129878E-6</v>
      </c>
      <c r="GZ53" s="92">
        <f t="shared" si="54"/>
        <v>1.1338592934100277E-5</v>
      </c>
      <c r="HA53" s="92">
        <f t="shared" si="54"/>
        <v>1.399660853418817E-7</v>
      </c>
      <c r="HC53" s="92">
        <f t="shared" si="58"/>
        <v>3.2183565503747231E-15</v>
      </c>
      <c r="HD53" s="92">
        <f t="shared" si="58"/>
        <v>3.9908516307367995E-13</v>
      </c>
      <c r="HE53" s="92">
        <f t="shared" si="58"/>
        <v>3.4911882372756831E-17</v>
      </c>
      <c r="HF53" s="92">
        <f t="shared" si="58"/>
        <v>1.9936671122874118E-17</v>
      </c>
      <c r="HG53" s="92">
        <f t="shared" si="58"/>
        <v>1.8568569625920132E-18</v>
      </c>
      <c r="HH53" s="92">
        <f t="shared" si="58"/>
        <v>3.0800979143250742E-19</v>
      </c>
      <c r="HI53" s="92">
        <f t="shared" si="58"/>
        <v>7.0569232188860447E-20</v>
      </c>
      <c r="HJ53" s="92">
        <f t="shared" si="58"/>
        <v>7.0601502754684218E-21</v>
      </c>
      <c r="HK53" s="92">
        <f t="shared" si="58"/>
        <v>5.5175027520228022E-21</v>
      </c>
      <c r="HL53" s="92">
        <f t="shared" si="58"/>
        <v>7.3398560802383194E-21</v>
      </c>
      <c r="HM53" s="92">
        <f t="shared" si="58"/>
        <v>4.7251054652944469E-21</v>
      </c>
      <c r="HN53" s="92">
        <f t="shared" si="58"/>
        <v>2.9944429882080326E-20</v>
      </c>
      <c r="HO53" s="92">
        <f t="shared" si="58"/>
        <v>6.9804353992060724E-19</v>
      </c>
      <c r="HP53" s="92">
        <f t="shared" si="58"/>
        <v>5.7638596329529525E-19</v>
      </c>
      <c r="HQ53" s="92">
        <f t="shared" si="58"/>
        <v>7.3086651554966002E-26</v>
      </c>
      <c r="HS53" s="92">
        <f t="shared" si="55"/>
        <v>3.2647259233849881E-54</v>
      </c>
      <c r="HT53" s="92">
        <f t="shared" si="55"/>
        <v>5.0225537227127879E-44</v>
      </c>
      <c r="HU53" s="92">
        <f t="shared" si="55"/>
        <v>2.7415222543297564E-58</v>
      </c>
      <c r="HV53" s="92">
        <f t="shared" si="55"/>
        <v>1.0727650210675303E-59</v>
      </c>
      <c r="HW53" s="92">
        <f t="shared" si="55"/>
        <v>5.4994387771112478E-64</v>
      </c>
      <c r="HX53" s="92">
        <f t="shared" si="55"/>
        <v>1.7014873956110839E-67</v>
      </c>
      <c r="HY53" s="92">
        <f t="shared" si="55"/>
        <v>6.0639166813623045E-70</v>
      </c>
      <c r="HZ53" s="92">
        <f t="shared" si="55"/>
        <v>4.0982017847361815E-73</v>
      </c>
      <c r="IA53" s="92">
        <f t="shared" si="55"/>
        <v>1.3740700120257482E-73</v>
      </c>
      <c r="IB53" s="92">
        <f t="shared" si="55"/>
        <v>4.0162367860681178E-73</v>
      </c>
      <c r="IC53" s="92">
        <f t="shared" si="55"/>
        <v>1.0647763271672801E-73</v>
      </c>
      <c r="ID53" s="92">
        <f t="shared" si="55"/>
        <v>1.5949096849445645E-70</v>
      </c>
      <c r="IE53" s="92">
        <f t="shared" si="55"/>
        <v>1.1092540531390239E-65</v>
      </c>
      <c r="IF53" s="92">
        <f t="shared" si="55"/>
        <v>3.059326024537642E-42</v>
      </c>
      <c r="IG53" s="92">
        <f t="shared" si="55"/>
        <v>9.6537891296028351E-35</v>
      </c>
      <c r="II53" s="92">
        <f t="shared" si="56"/>
        <v>8.2683049445061314E-132</v>
      </c>
      <c r="IJ53" s="92">
        <f t="shared" si="56"/>
        <v>4.2792537376523372E-101</v>
      </c>
      <c r="IK53" s="92">
        <f t="shared" si="56"/>
        <v>1.9050354912278404E-134</v>
      </c>
      <c r="IL53" s="92">
        <f t="shared" si="56"/>
        <v>3.4438857850883518E-139</v>
      </c>
      <c r="IM53" s="92">
        <f t="shared" si="56"/>
        <v>4.0698253840825987E-149</v>
      </c>
      <c r="IN53" s="92">
        <f t="shared" si="56"/>
        <v>6.6764244984741377E-160</v>
      </c>
      <c r="IO53" s="92">
        <f t="shared" si="56"/>
        <v>2.548544973446579E-166</v>
      </c>
      <c r="IP53" s="92">
        <f t="shared" si="56"/>
        <v>8.8017807951715975E-174</v>
      </c>
      <c r="IQ53" s="92">
        <f t="shared" si="56"/>
        <v>2.531152267579331E-174</v>
      </c>
      <c r="IR53" s="92">
        <f t="shared" si="56"/>
        <v>3.1140273369429616E-173</v>
      </c>
      <c r="IS53" s="92">
        <f t="shared" si="56"/>
        <v>4.5212179576203407E-174</v>
      </c>
      <c r="IT53" s="92">
        <f t="shared" si="56"/>
        <v>3.3203049189234806E-165</v>
      </c>
      <c r="IU53" s="92">
        <f t="shared" si="56"/>
        <v>1.7145062205925764E-152</v>
      </c>
      <c r="IV53" s="92">
        <f t="shared" si="56"/>
        <v>3.2879974455622464E-126</v>
      </c>
      <c r="IW53" s="92">
        <f t="shared" si="56"/>
        <v>4.7852056492903995E-94</v>
      </c>
      <c r="IY53" s="92">
        <f t="shared" si="57"/>
        <v>8.047358450397811E-5</v>
      </c>
      <c r="IZ53" s="92">
        <f t="shared" si="57"/>
        <v>6.9064523871451131E-5</v>
      </c>
      <c r="JA53" s="92">
        <f t="shared" si="57"/>
        <v>1.9095360370597031E-5</v>
      </c>
      <c r="JB53" s="92">
        <f t="shared" si="57"/>
        <v>1.2531763995819088E-5</v>
      </c>
      <c r="JC53" s="92">
        <f t="shared" si="57"/>
        <v>6.8324469417773458E-6</v>
      </c>
      <c r="JD53" s="92">
        <f t="shared" si="57"/>
        <v>6.9118106707420208E-6</v>
      </c>
      <c r="JE53" s="92">
        <f t="shared" si="57"/>
        <v>6.1722617520198853E-6</v>
      </c>
      <c r="JF53" s="92">
        <f t="shared" si="57"/>
        <v>1.5555906590626932E-6</v>
      </c>
      <c r="JG53" s="92">
        <f t="shared" si="57"/>
        <v>1.1875410540289365E-6</v>
      </c>
      <c r="JH53" s="92">
        <f t="shared" si="57"/>
        <v>2.2985728887111153E-6</v>
      </c>
      <c r="JI53" s="92">
        <f t="shared" si="57"/>
        <v>3.9246193495830495E-6</v>
      </c>
      <c r="JJ53" s="92">
        <f t="shared" si="57"/>
        <v>1.6267323117933004E-6</v>
      </c>
      <c r="JK53" s="92">
        <f t="shared" si="57"/>
        <v>2.9867975712994779E-6</v>
      </c>
      <c r="JL53" s="92">
        <f t="shared" si="57"/>
        <v>1.1338592934100853E-5</v>
      </c>
      <c r="JM53" s="92">
        <f t="shared" si="57"/>
        <v>1.399660853418817E-7</v>
      </c>
    </row>
    <row r="54" spans="2:273" x14ac:dyDescent="0.25">
      <c r="B54" s="2">
        <v>27</v>
      </c>
      <c r="C54" s="37">
        <v>69.340999999999994</v>
      </c>
      <c r="D54" s="37">
        <v>69.731999999999999</v>
      </c>
      <c r="E54" s="37">
        <v>73.537000000000006</v>
      </c>
      <c r="F54" s="37">
        <v>74.293000000000006</v>
      </c>
      <c r="G54" s="37">
        <v>74.171000000000006</v>
      </c>
      <c r="H54" s="37">
        <v>74.683000000000007</v>
      </c>
      <c r="I54" s="37">
        <v>75.828999999999994</v>
      </c>
      <c r="J54" s="37">
        <v>77.418999999999997</v>
      </c>
      <c r="K54" s="37">
        <v>74.744</v>
      </c>
      <c r="L54" s="37">
        <v>74.674000000000007</v>
      </c>
      <c r="M54" s="37">
        <v>72.366</v>
      </c>
      <c r="N54" s="37">
        <v>71.171000000000006</v>
      </c>
      <c r="O54" s="37">
        <v>73.561000000000007</v>
      </c>
      <c r="P54" s="37">
        <v>72.950999999999993</v>
      </c>
      <c r="Q54" s="37">
        <v>72.366</v>
      </c>
      <c r="S54" s="4">
        <f t="shared" si="59"/>
        <v>70.099866699331926</v>
      </c>
      <c r="T54" s="4">
        <f t="shared" si="59"/>
        <v>70.318668258085552</v>
      </c>
      <c r="U54" s="4">
        <f t="shared" si="59"/>
        <v>74.711272411801673</v>
      </c>
      <c r="V54" s="4">
        <f t="shared" si="59"/>
        <v>75.781431658991991</v>
      </c>
      <c r="W54" s="4">
        <f t="shared" si="59"/>
        <v>76.216017467205006</v>
      </c>
      <c r="X54" s="4">
        <f t="shared" si="59"/>
        <v>76.799248924665434</v>
      </c>
      <c r="Y54" s="4">
        <f t="shared" si="59"/>
        <v>77.478916645420256</v>
      </c>
      <c r="Z54" s="4">
        <f t="shared" si="59"/>
        <v>77.536395851692845</v>
      </c>
      <c r="AA54" s="4">
        <f t="shared" si="59"/>
        <v>75.776073592493418</v>
      </c>
      <c r="AB54" s="4">
        <f t="shared" si="59"/>
        <v>75.510874859653171</v>
      </c>
      <c r="AC54" s="4">
        <f t="shared" si="59"/>
        <v>73.047213898557956</v>
      </c>
      <c r="AD54" s="4">
        <f t="shared" si="59"/>
        <v>73.215435371168553</v>
      </c>
      <c r="AE54" s="4">
        <f t="shared" si="59"/>
        <v>75.528041388484795</v>
      </c>
      <c r="AF54" s="4">
        <f t="shared" si="59"/>
        <v>74.127888918648523</v>
      </c>
      <c r="AG54" s="4">
        <f t="shared" si="59"/>
        <v>72.98416704718862</v>
      </c>
      <c r="AI54" s="4">
        <f t="shared" si="60"/>
        <v>-0.75886669933193218</v>
      </c>
      <c r="AJ54" s="4">
        <f t="shared" si="60"/>
        <v>-0.58666825808555245</v>
      </c>
      <c r="AK54" s="4">
        <f t="shared" si="60"/>
        <v>-1.1742724118016667</v>
      </c>
      <c r="AL54" s="4">
        <f t="shared" si="60"/>
        <v>-1.4884316589919848</v>
      </c>
      <c r="AM54" s="4">
        <f t="shared" si="60"/>
        <v>-2.0450174672049997</v>
      </c>
      <c r="AN54" s="4">
        <f t="shared" si="60"/>
        <v>-2.1162489246654275</v>
      </c>
      <c r="AO54" s="4">
        <f t="shared" si="60"/>
        <v>-1.6499166454202623</v>
      </c>
      <c r="AP54" s="4">
        <f t="shared" si="60"/>
        <v>-0.11739585169284794</v>
      </c>
      <c r="AQ54" s="4">
        <f t="shared" si="60"/>
        <v>-1.0320735924934183</v>
      </c>
      <c r="AR54" s="4">
        <f t="shared" si="60"/>
        <v>-0.83687485965316455</v>
      </c>
      <c r="AS54" s="4">
        <f t="shared" si="60"/>
        <v>-0.68121389855795655</v>
      </c>
      <c r="AT54" s="4">
        <f t="shared" si="60"/>
        <v>-2.0444353711685466</v>
      </c>
      <c r="AU54" s="4">
        <f t="shared" si="60"/>
        <v>-1.9670413884847875</v>
      </c>
      <c r="AV54" s="4">
        <f t="shared" si="60"/>
        <v>-1.1768889186485296</v>
      </c>
      <c r="AW54" s="4">
        <f t="shared" si="60"/>
        <v>-0.6181670471886207</v>
      </c>
      <c r="AY54" s="2">
        <f t="shared" si="51"/>
        <v>69.976751279137616</v>
      </c>
      <c r="AZ54" s="2">
        <f t="shared" si="51"/>
        <v>70.20773278928398</v>
      </c>
      <c r="BA54" s="2">
        <f t="shared" si="51"/>
        <v>74.676826767741431</v>
      </c>
      <c r="BB54" s="2">
        <f t="shared" si="51"/>
        <v>75.758287200719906</v>
      </c>
      <c r="BC54" s="2">
        <f t="shared" si="51"/>
        <v>76.2021799634811</v>
      </c>
      <c r="BD54" s="2">
        <f t="shared" si="51"/>
        <v>76.785609400147536</v>
      </c>
      <c r="BE54" s="2">
        <f t="shared" si="51"/>
        <v>77.466593632795238</v>
      </c>
      <c r="BF54" s="2">
        <f t="shared" si="51"/>
        <v>77.532845062324</v>
      </c>
      <c r="BG54" s="2">
        <f t="shared" si="51"/>
        <v>75.773228093427221</v>
      </c>
      <c r="BH54" s="2">
        <f t="shared" si="51"/>
        <v>75.505745396326958</v>
      </c>
      <c r="BI54" s="2">
        <f t="shared" si="51"/>
        <v>73.039024254803053</v>
      </c>
      <c r="BJ54" s="2">
        <f t="shared" si="51"/>
        <v>73.211744028098337</v>
      </c>
      <c r="BK54" s="2">
        <f t="shared" si="51"/>
        <v>75.521637058571315</v>
      </c>
      <c r="BL54" s="2">
        <f t="shared" si="51"/>
        <v>74.107716889350712</v>
      </c>
      <c r="BM54" s="2">
        <f t="shared" si="51"/>
        <v>72.983868506491447</v>
      </c>
      <c r="BO54" s="2">
        <f t="shared" si="10"/>
        <v>69.340999999999994</v>
      </c>
      <c r="BP54" s="2">
        <f t="shared" si="11"/>
        <v>69.731999999999999</v>
      </c>
      <c r="BQ54" s="2">
        <f t="shared" si="12"/>
        <v>73.537000000000006</v>
      </c>
      <c r="BR54" s="2">
        <f t="shared" si="13"/>
        <v>74.293000000000006</v>
      </c>
      <c r="BS54" s="2">
        <f t="shared" si="14"/>
        <v>74.171000000000006</v>
      </c>
      <c r="BT54" s="2">
        <f t="shared" si="15"/>
        <v>74.683000000000007</v>
      </c>
      <c r="BU54" s="2">
        <f t="shared" si="16"/>
        <v>75.828999999999994</v>
      </c>
      <c r="BV54" s="2">
        <f t="shared" si="17"/>
        <v>77.418999999999997</v>
      </c>
      <c r="BW54" s="2">
        <f t="shared" si="18"/>
        <v>74.744</v>
      </c>
      <c r="BX54" s="2">
        <f t="shared" si="19"/>
        <v>74.674000000000007</v>
      </c>
      <c r="BY54" s="2">
        <f t="shared" si="20"/>
        <v>72.366</v>
      </c>
      <c r="BZ54" s="2">
        <f t="shared" si="21"/>
        <v>71.171000000000006</v>
      </c>
      <c r="CA54" s="2">
        <f t="shared" si="22"/>
        <v>73.561000000000007</v>
      </c>
      <c r="CB54" s="2">
        <f t="shared" si="23"/>
        <v>72.950999999999993</v>
      </c>
      <c r="CC54" s="2">
        <f t="shared" si="24"/>
        <v>72.366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71.291092213883687</v>
      </c>
      <c r="DL54" s="2">
        <f t="shared" si="61"/>
        <v>72.061901031894905</v>
      </c>
      <c r="DM54" s="2">
        <f t="shared" si="61"/>
        <v>75.067104880749795</v>
      </c>
      <c r="DN54" s="2">
        <f t="shared" si="61"/>
        <v>76.490822191610604</v>
      </c>
      <c r="DO54" s="2">
        <f t="shared" si="61"/>
        <v>77.50999546964664</v>
      </c>
      <c r="DP54" s="2">
        <f t="shared" si="61"/>
        <v>77.852681365146495</v>
      </c>
      <c r="DQ54" s="2">
        <f t="shared" si="61"/>
        <v>78.486316520688632</v>
      </c>
      <c r="DR54" s="2">
        <f t="shared" si="61"/>
        <v>77.792653647732507</v>
      </c>
      <c r="DS54" s="2">
        <f t="shared" si="61"/>
        <v>76.325282926829274</v>
      </c>
      <c r="DT54" s="2">
        <f t="shared" si="61"/>
        <v>76.210352008456667</v>
      </c>
      <c r="DU54" s="2">
        <f t="shared" si="61"/>
        <v>73.456414074297797</v>
      </c>
      <c r="DV54" s="2">
        <f t="shared" si="61"/>
        <v>73.727636665659915</v>
      </c>
      <c r="DW54" s="2">
        <f t="shared" si="61"/>
        <v>76.132104157857654</v>
      </c>
      <c r="DX54" s="2">
        <f t="shared" si="61"/>
        <v>75.471758096318538</v>
      </c>
      <c r="DY54" s="2">
        <f t="shared" si="61"/>
        <v>73.401240688259122</v>
      </c>
      <c r="EA54" s="2">
        <f t="shared" si="62"/>
        <v>65.535815894039729</v>
      </c>
      <c r="EB54" s="2">
        <f t="shared" si="62"/>
        <v>63.933238265762874</v>
      </c>
      <c r="EC54" s="2">
        <f t="shared" si="62"/>
        <v>73.137095282817498</v>
      </c>
      <c r="ED54" s="2">
        <f t="shared" si="62"/>
        <v>72.71721180210541</v>
      </c>
      <c r="EE54" s="2">
        <f t="shared" si="62"/>
        <v>70.683498048537359</v>
      </c>
      <c r="EF54" s="2">
        <f t="shared" si="62"/>
        <v>72.232052544628516</v>
      </c>
      <c r="EG54" s="2">
        <f t="shared" si="62"/>
        <v>73.131204292617156</v>
      </c>
      <c r="EH54" s="2">
        <f t="shared" si="62"/>
        <v>76.295968679129459</v>
      </c>
      <c r="EI54" s="2">
        <f t="shared" si="62"/>
        <v>73.130421618912862</v>
      </c>
      <c r="EJ54" s="2">
        <f t="shared" si="62"/>
        <v>72.235272255630207</v>
      </c>
      <c r="EK54" s="2">
        <f t="shared" si="62"/>
        <v>71.157185168168425</v>
      </c>
      <c r="EL54" s="2">
        <f t="shared" si="62"/>
        <v>70.643280944561056</v>
      </c>
      <c r="EM54" s="2">
        <f t="shared" si="62"/>
        <v>72.662494717204609</v>
      </c>
      <c r="EN54" s="2">
        <f t="shared" si="62"/>
        <v>68.465322564948963</v>
      </c>
      <c r="EO54" s="2">
        <f t="shared" si="62"/>
        <v>70.668971547338359</v>
      </c>
      <c r="EQ54" s="2">
        <f t="shared" si="63"/>
        <v>62.987906117768084</v>
      </c>
      <c r="ER54" s="2">
        <f t="shared" si="63"/>
        <v>63.562998455110936</v>
      </c>
      <c r="ES54" s="2">
        <f t="shared" si="63"/>
        <v>69.585077815182501</v>
      </c>
      <c r="ET54" s="2">
        <f t="shared" si="63"/>
        <v>69.308289037150288</v>
      </c>
      <c r="EU54" s="2">
        <f t="shared" si="63"/>
        <v>68.287861990160224</v>
      </c>
      <c r="EV54" s="2">
        <f t="shared" si="63"/>
        <v>69.604653898791184</v>
      </c>
      <c r="EW54" s="2">
        <f t="shared" si="63"/>
        <v>70.622873740653205</v>
      </c>
      <c r="EX54" s="2">
        <f t="shared" si="63"/>
        <v>71.043739991604269</v>
      </c>
      <c r="EY54" s="2">
        <f t="shared" si="63"/>
        <v>69.124546378710647</v>
      </c>
      <c r="EZ54" s="2">
        <f t="shared" si="63"/>
        <v>68.751135018016043</v>
      </c>
      <c r="FA54" s="2">
        <f t="shared" si="63"/>
        <v>67.860506394490159</v>
      </c>
      <c r="FB54" s="2">
        <f t="shared" si="63"/>
        <v>68.16773487025803</v>
      </c>
      <c r="FC54" s="2">
        <f t="shared" si="63"/>
        <v>68.96742607209211</v>
      </c>
      <c r="FD54" s="2">
        <f t="shared" si="63"/>
        <v>68.836081020649829</v>
      </c>
      <c r="FE54" s="2">
        <f t="shared" si="63"/>
        <v>73.336630471599861</v>
      </c>
      <c r="FG54" s="2">
        <f t="shared" si="64"/>
        <v>0.22836991656262565</v>
      </c>
      <c r="FH54" s="2">
        <f t="shared" si="64"/>
        <v>0.22810215826005181</v>
      </c>
      <c r="FI54" s="2">
        <f t="shared" si="64"/>
        <v>0.20219978737055261</v>
      </c>
      <c r="FJ54" s="2">
        <f t="shared" si="64"/>
        <v>0.19411376925398741</v>
      </c>
      <c r="FK54" s="2">
        <f t="shared" si="64"/>
        <v>0.19157626981799672</v>
      </c>
      <c r="FL54" s="2">
        <f t="shared" si="64"/>
        <v>0.1898457861611621</v>
      </c>
      <c r="FM54" s="2">
        <f t="shared" si="64"/>
        <v>0.19041660646970382</v>
      </c>
      <c r="FN54" s="2">
        <f t="shared" si="64"/>
        <v>0.17355657058932999</v>
      </c>
      <c r="FO54" s="2">
        <f t="shared" si="64"/>
        <v>0.17278224692080124</v>
      </c>
      <c r="FP54" s="2">
        <f t="shared" si="64"/>
        <v>0.17724837108306196</v>
      </c>
      <c r="FQ54" s="2">
        <f t="shared" si="64"/>
        <v>0.18152341921177143</v>
      </c>
      <c r="FR54" s="2">
        <f t="shared" si="64"/>
        <v>0.1672559037769355</v>
      </c>
      <c r="FS54" s="2">
        <f t="shared" si="64"/>
        <v>0.17594026418199918</v>
      </c>
      <c r="FT54" s="2">
        <f t="shared" si="64"/>
        <v>0.194684341772317</v>
      </c>
      <c r="FU54" s="2">
        <f t="shared" si="64"/>
        <v>0.15276129756917373</v>
      </c>
      <c r="FW54" s="2">
        <f t="shared" si="53"/>
        <v>3.5173099671523207E-6</v>
      </c>
      <c r="FX54" s="2">
        <f t="shared" si="53"/>
        <v>7.3516894074673687E-6</v>
      </c>
      <c r="FY54" s="2">
        <f t="shared" si="53"/>
        <v>8.6099473343154295E-6</v>
      </c>
      <c r="FZ54" s="2">
        <f t="shared" si="53"/>
        <v>7.4083484967364363E-6</v>
      </c>
      <c r="GA54" s="2">
        <f t="shared" si="53"/>
        <v>8.5965926141594494E-6</v>
      </c>
      <c r="GB54" s="2">
        <f t="shared" si="53"/>
        <v>7.3334313680426441E-6</v>
      </c>
      <c r="GC54" s="2">
        <f t="shared" si="53"/>
        <v>8.2087106112728889E-6</v>
      </c>
      <c r="GD54" s="2">
        <f t="shared" si="53"/>
        <v>9.3436535346843978E-6</v>
      </c>
      <c r="GE54" s="2">
        <f t="shared" si="53"/>
        <v>9.8650151458176441E-6</v>
      </c>
      <c r="GF54" s="2">
        <f t="shared" si="53"/>
        <v>8.6681476398461213E-6</v>
      </c>
      <c r="GG54" s="2">
        <f t="shared" si="53"/>
        <v>7.8645525965114364E-6</v>
      </c>
      <c r="GH54" s="2">
        <f t="shared" si="53"/>
        <v>6.436502958950925E-6</v>
      </c>
      <c r="GI54" s="2">
        <f t="shared" si="53"/>
        <v>6.2509500387999373E-6</v>
      </c>
      <c r="GJ54" s="2">
        <f t="shared" si="53"/>
        <v>5.617207121210996E-6</v>
      </c>
      <c r="GK54" s="2">
        <f t="shared" si="53"/>
        <v>4.7972802975517155E-6</v>
      </c>
      <c r="GM54" s="92">
        <f t="shared" si="54"/>
        <v>1.2228261919853658E-4</v>
      </c>
      <c r="GN54" s="92">
        <f t="shared" si="54"/>
        <v>1.0638052081271751E-4</v>
      </c>
      <c r="GO54" s="92">
        <f t="shared" si="54"/>
        <v>3.1328872332758636E-5</v>
      </c>
      <c r="GP54" s="92">
        <f t="shared" si="54"/>
        <v>2.0942409625058733E-5</v>
      </c>
      <c r="GQ54" s="92">
        <f t="shared" si="54"/>
        <v>1.1940848825417966E-5</v>
      </c>
      <c r="GR54" s="92">
        <f t="shared" si="54"/>
        <v>1.2019781814267989E-5</v>
      </c>
      <c r="GS54" s="92">
        <f t="shared" si="54"/>
        <v>1.0849077129997892E-5</v>
      </c>
      <c r="GT54" s="92">
        <f t="shared" si="54"/>
        <v>2.9314750525539095E-6</v>
      </c>
      <c r="GU54" s="92">
        <f t="shared" si="54"/>
        <v>2.2814923455114476E-6</v>
      </c>
      <c r="GV54" s="92">
        <f t="shared" si="54"/>
        <v>4.2396330447879397E-6</v>
      </c>
      <c r="GW54" s="92">
        <f t="shared" si="54"/>
        <v>7.008621676607866E-6</v>
      </c>
      <c r="GX54" s="92">
        <f t="shared" si="54"/>
        <v>3.0051893946923972E-6</v>
      </c>
      <c r="GY54" s="92">
        <f t="shared" si="54"/>
        <v>5.3779392580399347E-6</v>
      </c>
      <c r="GZ54" s="92">
        <f t="shared" si="54"/>
        <v>1.9130548276246505E-5</v>
      </c>
      <c r="HA54" s="92">
        <f t="shared" si="54"/>
        <v>2.9879561107565838E-7</v>
      </c>
      <c r="HC54" s="92">
        <f t="shared" si="58"/>
        <v>9.0099538648221486E-15</v>
      </c>
      <c r="HD54" s="92">
        <f t="shared" si="58"/>
        <v>9.6370198510923009E-13</v>
      </c>
      <c r="HE54" s="92">
        <f t="shared" si="58"/>
        <v>1.1524493258525634E-16</v>
      </c>
      <c r="HF54" s="92">
        <f t="shared" si="58"/>
        <v>6.6801353735018199E-17</v>
      </c>
      <c r="HG54" s="92">
        <f t="shared" si="58"/>
        <v>6.8632677919936231E-18</v>
      </c>
      <c r="HH54" s="92">
        <f t="shared" si="58"/>
        <v>1.2073880545140427E-18</v>
      </c>
      <c r="HI54" s="92">
        <f t="shared" si="58"/>
        <v>2.9530440829178406E-19</v>
      </c>
      <c r="HJ54" s="92">
        <f t="shared" si="58"/>
        <v>3.2238729110179222E-20</v>
      </c>
      <c r="HK54" s="92">
        <f t="shared" si="58"/>
        <v>2.5539475287509644E-20</v>
      </c>
      <c r="HL54" s="92">
        <f t="shared" si="58"/>
        <v>3.3094241829401431E-20</v>
      </c>
      <c r="HM54" s="92">
        <f t="shared" si="58"/>
        <v>2.12763918954336E-20</v>
      </c>
      <c r="HN54" s="92">
        <f t="shared" si="58"/>
        <v>1.2289213053801365E-19</v>
      </c>
      <c r="HO54" s="92">
        <f t="shared" si="58"/>
        <v>2.5698214110246661E-18</v>
      </c>
      <c r="HP54" s="92">
        <f t="shared" si="58"/>
        <v>2.1305603667295002E-18</v>
      </c>
      <c r="HQ54" s="92">
        <f t="shared" si="58"/>
        <v>4.6403324288012006E-25</v>
      </c>
      <c r="HS54" s="92">
        <f t="shared" si="55"/>
        <v>3.3299206815143101E-53</v>
      </c>
      <c r="HT54" s="92">
        <f t="shared" si="55"/>
        <v>3.480261347475538E-43</v>
      </c>
      <c r="HU54" s="92">
        <f t="shared" si="55"/>
        <v>3.7636190719296619E-57</v>
      </c>
      <c r="HV54" s="92">
        <f t="shared" si="55"/>
        <v>1.5409385853612775E-58</v>
      </c>
      <c r="HW54" s="92">
        <f t="shared" si="55"/>
        <v>9.9470485664283056E-63</v>
      </c>
      <c r="HX54" s="92">
        <f t="shared" si="55"/>
        <v>3.5620385814423043E-66</v>
      </c>
      <c r="HY54" s="92">
        <f t="shared" si="55"/>
        <v>1.4722174835009478E-68</v>
      </c>
      <c r="HZ54" s="92">
        <f t="shared" si="55"/>
        <v>1.1948475681568493E-71</v>
      </c>
      <c r="IA54" s="92">
        <f t="shared" si="55"/>
        <v>4.1375109624439909E-72</v>
      </c>
      <c r="IB54" s="92">
        <f t="shared" si="55"/>
        <v>1.1402609297786764E-71</v>
      </c>
      <c r="IC54" s="92">
        <f t="shared" si="55"/>
        <v>3.0053996053245924E-72</v>
      </c>
      <c r="ID54" s="92">
        <f t="shared" si="55"/>
        <v>3.6414730725245621E-69</v>
      </c>
      <c r="IE54" s="92">
        <f t="shared" si="55"/>
        <v>1.9954154788631538E-64</v>
      </c>
      <c r="IF54" s="92">
        <f t="shared" si="55"/>
        <v>1.8751381969524497E-41</v>
      </c>
      <c r="IG54" s="92">
        <f t="shared" si="55"/>
        <v>4.1559674890471664E-34</v>
      </c>
      <c r="II54" s="92">
        <f t="shared" si="56"/>
        <v>6.3222526670454319E-130</v>
      </c>
      <c r="IJ54" s="92">
        <f t="shared" si="56"/>
        <v>1.4412287462604713E-99</v>
      </c>
      <c r="IK54" s="92">
        <f t="shared" si="56"/>
        <v>2.2250575524427547E-132</v>
      </c>
      <c r="IL54" s="92">
        <f t="shared" si="56"/>
        <v>4.481982949559295E-137</v>
      </c>
      <c r="IM54" s="92">
        <f t="shared" si="56"/>
        <v>8.0418318072596416E-147</v>
      </c>
      <c r="IN54" s="92">
        <f t="shared" si="56"/>
        <v>1.8016734779253209E-157</v>
      </c>
      <c r="IO54" s="92">
        <f t="shared" si="56"/>
        <v>9.1244746730288706E-164</v>
      </c>
      <c r="IP54" s="92">
        <f t="shared" si="56"/>
        <v>4.4039662196408307E-171</v>
      </c>
      <c r="IQ54" s="92">
        <f t="shared" si="56"/>
        <v>1.3295136524331529E-171</v>
      </c>
      <c r="IR54" s="92">
        <f t="shared" si="56"/>
        <v>1.4684576141635158E-170</v>
      </c>
      <c r="IS54" s="92">
        <f t="shared" si="56"/>
        <v>2.088751731485262E-171</v>
      </c>
      <c r="IT54" s="92">
        <f t="shared" si="56"/>
        <v>1.0156949375948767E-162</v>
      </c>
      <c r="IU54" s="92">
        <f t="shared" si="56"/>
        <v>3.3173454307788668E-150</v>
      </c>
      <c r="IV54" s="92">
        <f t="shared" si="56"/>
        <v>2.4450273237485567E-124</v>
      </c>
      <c r="IW54" s="92">
        <f t="shared" si="56"/>
        <v>1.1220983747593879E-92</v>
      </c>
      <c r="IY54" s="92">
        <f t="shared" si="57"/>
        <v>1.2228261920754654E-4</v>
      </c>
      <c r="IZ54" s="92">
        <f t="shared" si="57"/>
        <v>1.063805217764195E-4</v>
      </c>
      <c r="JA54" s="92">
        <f t="shared" si="57"/>
        <v>3.132887233287388E-5</v>
      </c>
      <c r="JB54" s="92">
        <f t="shared" si="57"/>
        <v>2.0942409625125534E-5</v>
      </c>
      <c r="JC54" s="92">
        <f t="shared" si="57"/>
        <v>1.1940848825424829E-5</v>
      </c>
      <c r="JD54" s="92">
        <f t="shared" si="57"/>
        <v>1.2019781814269197E-5</v>
      </c>
      <c r="JE54" s="92">
        <f t="shared" si="57"/>
        <v>1.0849077129998186E-5</v>
      </c>
      <c r="JF54" s="92">
        <f t="shared" si="57"/>
        <v>2.9314750525539417E-6</v>
      </c>
      <c r="JG54" s="92">
        <f t="shared" si="57"/>
        <v>2.281492345511473E-6</v>
      </c>
      <c r="JH54" s="92">
        <f t="shared" si="57"/>
        <v>4.2396330447879728E-6</v>
      </c>
      <c r="JI54" s="92">
        <f t="shared" si="57"/>
        <v>7.0086216766078871E-6</v>
      </c>
      <c r="JJ54" s="92">
        <f t="shared" si="57"/>
        <v>3.0051893946925201E-6</v>
      </c>
      <c r="JK54" s="92">
        <f t="shared" si="57"/>
        <v>5.3779392580425046E-6</v>
      </c>
      <c r="JL54" s="92">
        <f t="shared" si="57"/>
        <v>1.9130548276248636E-5</v>
      </c>
      <c r="JM54" s="92">
        <f t="shared" si="57"/>
        <v>2.9879561107565838E-7</v>
      </c>
    </row>
    <row r="55" spans="2:273" x14ac:dyDescent="0.25">
      <c r="B55" s="2">
        <v>28</v>
      </c>
      <c r="C55" s="37">
        <v>71</v>
      </c>
      <c r="D55" s="37">
        <v>71.683000000000007</v>
      </c>
      <c r="E55" s="37">
        <v>72.975999999999999</v>
      </c>
      <c r="F55" s="37">
        <v>73.683000000000007</v>
      </c>
      <c r="G55" s="37">
        <v>75.122</v>
      </c>
      <c r="H55" s="37">
        <v>75.927000000000007</v>
      </c>
      <c r="I55" s="37">
        <v>76.659000000000006</v>
      </c>
      <c r="J55" s="37">
        <v>75.558000000000007</v>
      </c>
      <c r="K55" s="37">
        <v>76.14</v>
      </c>
      <c r="L55" s="37">
        <v>75.046999999999997</v>
      </c>
      <c r="M55" s="37">
        <v>71.293000000000006</v>
      </c>
      <c r="N55" s="37">
        <v>70.975999999999999</v>
      </c>
      <c r="O55" s="37">
        <v>74.853999999999999</v>
      </c>
      <c r="P55" s="37">
        <v>72.683000000000007</v>
      </c>
      <c r="Q55" s="37">
        <v>73.268000000000001</v>
      </c>
      <c r="S55" s="4">
        <f t="shared" si="59"/>
        <v>70.240099612202755</v>
      </c>
      <c r="T55" s="4">
        <f t="shared" si="59"/>
        <v>70.423410911181676</v>
      </c>
      <c r="U55" s="4">
        <f t="shared" si="59"/>
        <v>74.904752141757882</v>
      </c>
      <c r="V55" s="4">
        <f t="shared" si="59"/>
        <v>75.969202206870705</v>
      </c>
      <c r="W55" s="4">
        <f t="shared" si="59"/>
        <v>76.381825816057656</v>
      </c>
      <c r="X55" s="4">
        <f t="shared" si="59"/>
        <v>76.906795753261292</v>
      </c>
      <c r="Y55" s="4">
        <f t="shared" si="59"/>
        <v>77.552644867776536</v>
      </c>
      <c r="Z55" s="4">
        <f t="shared" si="59"/>
        <v>77.662229955674988</v>
      </c>
      <c r="AA55" s="4">
        <f t="shared" si="59"/>
        <v>75.896950592972402</v>
      </c>
      <c r="AB55" s="4">
        <f t="shared" si="59"/>
        <v>75.640120402119322</v>
      </c>
      <c r="AC55" s="4">
        <f t="shared" si="59"/>
        <v>73.173522787834088</v>
      </c>
      <c r="AD55" s="4">
        <f t="shared" si="59"/>
        <v>73.372229724242345</v>
      </c>
      <c r="AE55" s="4">
        <f t="shared" si="59"/>
        <v>75.689815482038782</v>
      </c>
      <c r="AF55" s="4">
        <f t="shared" si="59"/>
        <v>74.184520038184914</v>
      </c>
      <c r="AG55" s="4">
        <f t="shared" si="59"/>
        <v>73.023641043493257</v>
      </c>
      <c r="AI55" s="4">
        <f t="shared" si="60"/>
        <v>0.759900387797245</v>
      </c>
      <c r="AJ55" s="4">
        <f t="shared" si="60"/>
        <v>1.2595890888183305</v>
      </c>
      <c r="AK55" s="4">
        <f t="shared" si="60"/>
        <v>-1.928752141757883</v>
      </c>
      <c r="AL55" s="4">
        <f t="shared" si="60"/>
        <v>-2.2862022068706978</v>
      </c>
      <c r="AM55" s="4">
        <f t="shared" si="60"/>
        <v>-1.2598258160576563</v>
      </c>
      <c r="AN55" s="4">
        <f t="shared" si="60"/>
        <v>-0.97979575326128554</v>
      </c>
      <c r="AO55" s="4">
        <f t="shared" si="60"/>
        <v>-0.89364486777652985</v>
      </c>
      <c r="AP55" s="4">
        <f t="shared" si="60"/>
        <v>-2.1042299556749811</v>
      </c>
      <c r="AQ55" s="4">
        <f t="shared" si="60"/>
        <v>0.24304940702759836</v>
      </c>
      <c r="AR55" s="4">
        <f t="shared" si="60"/>
        <v>-0.59312040211932526</v>
      </c>
      <c r="AS55" s="4">
        <f t="shared" si="60"/>
        <v>-1.8805227878340816</v>
      </c>
      <c r="AT55" s="4">
        <f t="shared" si="60"/>
        <v>-2.396229724242346</v>
      </c>
      <c r="AU55" s="4">
        <f t="shared" si="60"/>
        <v>-0.83581548203878242</v>
      </c>
      <c r="AV55" s="4">
        <f t="shared" si="60"/>
        <v>-1.501520038184907</v>
      </c>
      <c r="AW55" s="4">
        <f t="shared" si="60"/>
        <v>0.24435895650674411</v>
      </c>
      <c r="AY55" s="2">
        <f t="shared" si="51"/>
        <v>70.059223372757202</v>
      </c>
      <c r="AZ55" s="2">
        <f t="shared" si="51"/>
        <v>70.258348288313172</v>
      </c>
      <c r="BA55" s="2">
        <f t="shared" si="51"/>
        <v>74.850267001081249</v>
      </c>
      <c r="BB55" s="2">
        <f t="shared" si="51"/>
        <v>75.931927303233564</v>
      </c>
      <c r="BC55" s="2">
        <f t="shared" si="51"/>
        <v>76.358574126434135</v>
      </c>
      <c r="BD55" s="2">
        <f t="shared" si="51"/>
        <v>76.883979969825461</v>
      </c>
      <c r="BE55" s="2">
        <f t="shared" si="51"/>
        <v>77.531823450441976</v>
      </c>
      <c r="BF55" s="2">
        <f t="shared" si="51"/>
        <v>77.655811058959898</v>
      </c>
      <c r="BG55" s="2">
        <f t="shared" si="51"/>
        <v>75.891711307417822</v>
      </c>
      <c r="BH55" s="2">
        <f t="shared" si="51"/>
        <v>75.631037802622814</v>
      </c>
      <c r="BI55" s="2">
        <f t="shared" si="51"/>
        <v>73.15946430503007</v>
      </c>
      <c r="BJ55" s="2">
        <f t="shared" si="51"/>
        <v>73.365676992829961</v>
      </c>
      <c r="BK55" s="2">
        <f t="shared" si="51"/>
        <v>75.678729638160661</v>
      </c>
      <c r="BL55" s="2">
        <f t="shared" si="51"/>
        <v>74.15173996939609</v>
      </c>
      <c r="BM55" s="2">
        <f t="shared" si="51"/>
        <v>73.023031984068652</v>
      </c>
      <c r="BO55" s="2">
        <f t="shared" si="10"/>
        <v>71</v>
      </c>
      <c r="BP55" s="2">
        <f t="shared" si="11"/>
        <v>71.683000000000007</v>
      </c>
      <c r="BQ55" s="2">
        <f t="shared" si="12"/>
        <v>72.975999999999999</v>
      </c>
      <c r="BR55" s="2">
        <f t="shared" si="13"/>
        <v>73.683000000000007</v>
      </c>
      <c r="BS55" s="2">
        <f t="shared" si="14"/>
        <v>75.122</v>
      </c>
      <c r="BT55" s="2">
        <f t="shared" si="15"/>
        <v>75.927000000000007</v>
      </c>
      <c r="BU55" s="2">
        <f t="shared" si="16"/>
        <v>76.659000000000006</v>
      </c>
      <c r="BV55" s="2">
        <f t="shared" si="17"/>
        <v>75.558000000000007</v>
      </c>
      <c r="BW55" s="2">
        <f t="shared" si="18"/>
        <v>76.14</v>
      </c>
      <c r="BX55" s="2">
        <f t="shared" si="19"/>
        <v>75.046999999999997</v>
      </c>
      <c r="BY55" s="2">
        <f t="shared" si="20"/>
        <v>71.293000000000006</v>
      </c>
      <c r="BZ55" s="2">
        <f t="shared" si="21"/>
        <v>70.975999999999999</v>
      </c>
      <c r="CA55" s="2">
        <f t="shared" si="22"/>
        <v>74.853999999999999</v>
      </c>
      <c r="CB55" s="2">
        <f t="shared" si="23"/>
        <v>72.683000000000007</v>
      </c>
      <c r="CC55" s="2">
        <f t="shared" si="24"/>
        <v>73.268000000000001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71.560147842401506</v>
      </c>
      <c r="DL55" s="2">
        <f t="shared" si="61"/>
        <v>72.330404502814233</v>
      </c>
      <c r="DM55" s="2">
        <f t="shared" si="61"/>
        <v>75.367886584015324</v>
      </c>
      <c r="DN55" s="2">
        <f t="shared" si="61"/>
        <v>76.817930367609307</v>
      </c>
      <c r="DO55" s="2">
        <f t="shared" si="61"/>
        <v>77.864052854122619</v>
      </c>
      <c r="DP55" s="2">
        <f t="shared" si="61"/>
        <v>78.111167019027505</v>
      </c>
      <c r="DQ55" s="2">
        <f t="shared" si="61"/>
        <v>78.6994312896406</v>
      </c>
      <c r="DR55" s="2">
        <f t="shared" si="61"/>
        <v>78.006216892202161</v>
      </c>
      <c r="DS55" s="2">
        <f t="shared" si="61"/>
        <v>76.55732926829269</v>
      </c>
      <c r="DT55" s="2">
        <f t="shared" si="61"/>
        <v>76.466287526427067</v>
      </c>
      <c r="DU55" s="2">
        <f t="shared" si="61"/>
        <v>73.680052854122636</v>
      </c>
      <c r="DV55" s="2">
        <f t="shared" si="61"/>
        <v>73.994768649954693</v>
      </c>
      <c r="DW55" s="2">
        <f t="shared" si="61"/>
        <v>76.4219949964764</v>
      </c>
      <c r="DX55" s="2">
        <f t="shared" si="61"/>
        <v>75.682636631283287</v>
      </c>
      <c r="DY55" s="2">
        <f t="shared" si="61"/>
        <v>73.50425060728746</v>
      </c>
      <c r="EA55" s="2">
        <f t="shared" si="62"/>
        <v>65.434078145695352</v>
      </c>
      <c r="EB55" s="2">
        <f t="shared" si="62"/>
        <v>63.863486763013164</v>
      </c>
      <c r="EC55" s="2">
        <f t="shared" si="62"/>
        <v>72.987799786552813</v>
      </c>
      <c r="ED55" s="2">
        <f t="shared" si="62"/>
        <v>72.577366501059657</v>
      </c>
      <c r="EE55" s="2">
        <f t="shared" si="62"/>
        <v>70.564769359352837</v>
      </c>
      <c r="EF55" s="2">
        <f t="shared" si="62"/>
        <v>72.107937107062554</v>
      </c>
      <c r="EG55" s="2">
        <f t="shared" si="62"/>
        <v>73.004481065288246</v>
      </c>
      <c r="EH55" s="2">
        <f t="shared" si="62"/>
        <v>76.134344631005135</v>
      </c>
      <c r="EI55" s="2">
        <f t="shared" si="62"/>
        <v>72.98560529418701</v>
      </c>
      <c r="EJ55" s="2">
        <f t="shared" si="62"/>
        <v>72.095285609008357</v>
      </c>
      <c r="EK55" s="2">
        <f t="shared" si="62"/>
        <v>71.018846694620393</v>
      </c>
      <c r="EL55" s="2">
        <f t="shared" si="62"/>
        <v>70.509208114358685</v>
      </c>
      <c r="EM55" s="2">
        <f t="shared" si="62"/>
        <v>72.50390817885696</v>
      </c>
      <c r="EN55" s="2">
        <f t="shared" si="62"/>
        <v>68.376343494585143</v>
      </c>
      <c r="EO55" s="2">
        <f t="shared" si="62"/>
        <v>70.588868054349149</v>
      </c>
      <c r="EQ55" s="2">
        <f t="shared" si="63"/>
        <v>62.915957153361063</v>
      </c>
      <c r="ER55" s="2">
        <f t="shared" si="63"/>
        <v>63.496476154593644</v>
      </c>
      <c r="ES55" s="2">
        <f t="shared" si="63"/>
        <v>69.479264397444467</v>
      </c>
      <c r="ET55" s="2">
        <f t="shared" si="63"/>
        <v>69.210104601439625</v>
      </c>
      <c r="EU55" s="2">
        <f t="shared" si="63"/>
        <v>68.198309174522521</v>
      </c>
      <c r="EV55" s="2">
        <f t="shared" si="63"/>
        <v>69.513196129056865</v>
      </c>
      <c r="EW55" s="2">
        <f t="shared" si="63"/>
        <v>70.527185366628174</v>
      </c>
      <c r="EX55" s="2">
        <f t="shared" si="63"/>
        <v>70.948155109401768</v>
      </c>
      <c r="EY55" s="2">
        <f t="shared" si="63"/>
        <v>69.030449853480221</v>
      </c>
      <c r="EZ55" s="2">
        <f t="shared" si="63"/>
        <v>68.654805546717483</v>
      </c>
      <c r="FA55" s="2">
        <f t="shared" si="63"/>
        <v>67.763875085033121</v>
      </c>
      <c r="FB55" s="2">
        <f t="shared" si="63"/>
        <v>68.0643847454661</v>
      </c>
      <c r="FC55" s="2">
        <f t="shared" si="63"/>
        <v>68.853983241491036</v>
      </c>
      <c r="FD55" s="2">
        <f t="shared" si="63"/>
        <v>68.741473078793447</v>
      </c>
      <c r="FE55" s="2">
        <f t="shared" si="63"/>
        <v>73.218066056298539</v>
      </c>
      <c r="FG55" s="2">
        <f t="shared" si="64"/>
        <v>0.24500451879187585</v>
      </c>
      <c r="FH55" s="2">
        <f t="shared" si="64"/>
        <v>0.244723442428459</v>
      </c>
      <c r="FI55" s="2">
        <f t="shared" si="64"/>
        <v>0.21746537175270642</v>
      </c>
      <c r="FJ55" s="2">
        <f t="shared" si="64"/>
        <v>0.20892875091537444</v>
      </c>
      <c r="FK55" s="2">
        <f t="shared" si="64"/>
        <v>0.20624715050291531</v>
      </c>
      <c r="FL55" s="2">
        <f t="shared" si="64"/>
        <v>0.20441765566811229</v>
      </c>
      <c r="FM55" s="2">
        <f t="shared" si="64"/>
        <v>0.20502120227442869</v>
      </c>
      <c r="FN55" s="2">
        <f t="shared" si="64"/>
        <v>0.18716699181795721</v>
      </c>
      <c r="FO55" s="2">
        <f t="shared" si="64"/>
        <v>0.18634563693003284</v>
      </c>
      <c r="FP55" s="2">
        <f t="shared" si="64"/>
        <v>0.19108136756574606</v>
      </c>
      <c r="FQ55" s="2">
        <f t="shared" si="64"/>
        <v>0.19561073035414722</v>
      </c>
      <c r="FR55" s="2">
        <f t="shared" si="64"/>
        <v>0.18048012547951328</v>
      </c>
      <c r="FS55" s="2">
        <f t="shared" si="64"/>
        <v>0.18969470974761099</v>
      </c>
      <c r="FT55" s="2">
        <f t="shared" si="64"/>
        <v>0.20953154795865869</v>
      </c>
      <c r="FU55" s="2">
        <f t="shared" si="64"/>
        <v>0.16506665741229243</v>
      </c>
      <c r="FW55" s="2">
        <f t="shared" si="53"/>
        <v>3.8566523793288521E-6</v>
      </c>
      <c r="FX55" s="2">
        <f t="shared" si="53"/>
        <v>8.0609614226443376E-6</v>
      </c>
      <c r="FY55" s="2">
        <f t="shared" si="53"/>
        <v>9.4406116799644457E-6</v>
      </c>
      <c r="FZ55" s="2">
        <f t="shared" si="53"/>
        <v>8.1230867901733029E-6</v>
      </c>
      <c r="GA55" s="2">
        <f t="shared" si="53"/>
        <v>9.4259685448062503E-6</v>
      </c>
      <c r="GB55" s="2">
        <f t="shared" si="53"/>
        <v>8.0409419088743535E-6</v>
      </c>
      <c r="GC55" s="2">
        <f t="shared" si="53"/>
        <v>9.0006650755288701E-6</v>
      </c>
      <c r="GD55" s="2">
        <f t="shared" si="53"/>
        <v>1.0245103137558884E-5</v>
      </c>
      <c r="GE55" s="2">
        <f t="shared" si="53"/>
        <v>1.0816763717060556E-5</v>
      </c>
      <c r="GF55" s="2">
        <f t="shared" si="53"/>
        <v>9.5044269396102292E-6</v>
      </c>
      <c r="GG55" s="2">
        <f t="shared" si="53"/>
        <v>8.6233039014965618E-6</v>
      </c>
      <c r="GH55" s="2">
        <f t="shared" si="53"/>
        <v>7.0574807713308794E-6</v>
      </c>
      <c r="GI55" s="2">
        <f t="shared" si="53"/>
        <v>6.8540262891957187E-6</v>
      </c>
      <c r="GJ55" s="2">
        <f t="shared" si="53"/>
        <v>6.1591417937550438E-6</v>
      </c>
      <c r="GK55" s="2">
        <f t="shared" si="53"/>
        <v>5.2601108125001413E-6</v>
      </c>
      <c r="GM55" s="92">
        <f t="shared" si="54"/>
        <v>1.8400328437648991E-4</v>
      </c>
      <c r="GN55" s="92">
        <f t="shared" si="54"/>
        <v>1.6218406619570767E-4</v>
      </c>
      <c r="GO55" s="92">
        <f t="shared" si="54"/>
        <v>5.0791076297738007E-5</v>
      </c>
      <c r="GP55" s="92">
        <f t="shared" si="54"/>
        <v>3.4568559446988381E-5</v>
      </c>
      <c r="GQ55" s="92">
        <f t="shared" si="54"/>
        <v>2.0581457476669385E-5</v>
      </c>
      <c r="GR55" s="92">
        <f t="shared" si="54"/>
        <v>2.0619833767105325E-5</v>
      </c>
      <c r="GS55" s="92">
        <f t="shared" si="54"/>
        <v>1.8804016031214789E-5</v>
      </c>
      <c r="GT55" s="92">
        <f t="shared" si="54"/>
        <v>5.4372456931935681E-6</v>
      </c>
      <c r="GU55" s="92">
        <f t="shared" si="54"/>
        <v>4.3112972714985632E-6</v>
      </c>
      <c r="GV55" s="92">
        <f t="shared" si="54"/>
        <v>7.7013495551423741E-6</v>
      </c>
      <c r="GW55" s="92">
        <f t="shared" si="54"/>
        <v>1.2338561211261165E-5</v>
      </c>
      <c r="GX55" s="92">
        <f t="shared" si="54"/>
        <v>5.4693814992701912E-6</v>
      </c>
      <c r="GY55" s="92">
        <f t="shared" si="54"/>
        <v>9.5451594658330208E-6</v>
      </c>
      <c r="GZ55" s="92">
        <f t="shared" si="54"/>
        <v>3.1869974755353056E-5</v>
      </c>
      <c r="HA55" s="92">
        <f t="shared" si="54"/>
        <v>6.2567973625958942E-7</v>
      </c>
      <c r="HC55" s="92">
        <f t="shared" si="58"/>
        <v>2.4809818757682505E-14</v>
      </c>
      <c r="HD55" s="92">
        <f t="shared" si="58"/>
        <v>2.2942883937390584E-12</v>
      </c>
      <c r="HE55" s="92">
        <f t="shared" si="58"/>
        <v>3.7304593800951181E-16</v>
      </c>
      <c r="HF55" s="92">
        <f t="shared" si="58"/>
        <v>2.1944443507924321E-16</v>
      </c>
      <c r="HG55" s="92">
        <f t="shared" si="58"/>
        <v>2.4821407702936962E-17</v>
      </c>
      <c r="HH55" s="92">
        <f t="shared" si="58"/>
        <v>4.6263936585872843E-18</v>
      </c>
      <c r="HI55" s="92">
        <f t="shared" si="58"/>
        <v>1.2062413917921489E-18</v>
      </c>
      <c r="HJ55" s="92">
        <f t="shared" si="58"/>
        <v>1.4345777443687469E-19</v>
      </c>
      <c r="HK55" s="92">
        <f t="shared" si="58"/>
        <v>1.1516543887010102E-19</v>
      </c>
      <c r="HL55" s="92">
        <f t="shared" si="58"/>
        <v>1.4547147801522849E-19</v>
      </c>
      <c r="HM55" s="92">
        <f t="shared" si="58"/>
        <v>9.3426751929128814E-20</v>
      </c>
      <c r="HN55" s="92">
        <f t="shared" si="58"/>
        <v>4.9286415334996378E-19</v>
      </c>
      <c r="HO55" s="92">
        <f t="shared" si="58"/>
        <v>9.2629730768944972E-18</v>
      </c>
      <c r="HP55" s="92">
        <f t="shared" si="58"/>
        <v>7.7105786684622294E-18</v>
      </c>
      <c r="HQ55" s="92">
        <f t="shared" si="58"/>
        <v>2.8574477491352809E-24</v>
      </c>
      <c r="HS55" s="92">
        <f t="shared" si="55"/>
        <v>3.3212645901976137E-52</v>
      </c>
      <c r="HT55" s="92">
        <f t="shared" si="55"/>
        <v>2.3656020932011992E-42</v>
      </c>
      <c r="HU55" s="92">
        <f t="shared" si="55"/>
        <v>5.0319168322257042E-56</v>
      </c>
      <c r="HV55" s="92">
        <f t="shared" si="55"/>
        <v>2.155093420354325E-57</v>
      </c>
      <c r="HW55" s="92">
        <f t="shared" si="55"/>
        <v>1.7470711743641833E-61</v>
      </c>
      <c r="HX55" s="92">
        <f t="shared" si="55"/>
        <v>7.2315906741588337E-65</v>
      </c>
      <c r="HY55" s="92">
        <f t="shared" si="55"/>
        <v>3.4597588311588114E-67</v>
      </c>
      <c r="HZ55" s="92">
        <f t="shared" si="55"/>
        <v>3.3644355730108473E-70</v>
      </c>
      <c r="IA55" s="92">
        <f t="shared" si="55"/>
        <v>1.2027073041057697E-70</v>
      </c>
      <c r="IB55" s="92">
        <f t="shared" si="55"/>
        <v>3.1283112175891721E-70</v>
      </c>
      <c r="IC55" s="92">
        <f t="shared" si="55"/>
        <v>8.200460323017982E-71</v>
      </c>
      <c r="ID55" s="92">
        <f t="shared" si="55"/>
        <v>8.0599143750580688E-68</v>
      </c>
      <c r="IE55" s="92">
        <f t="shared" si="55"/>
        <v>3.4886865211870184E-63</v>
      </c>
      <c r="IF55" s="92">
        <f t="shared" si="55"/>
        <v>1.1292569212775971E-40</v>
      </c>
      <c r="IG55" s="92">
        <f t="shared" si="55"/>
        <v>1.7643512222570706E-33</v>
      </c>
      <c r="II55" s="92">
        <f t="shared" si="56"/>
        <v>4.683925737201796E-128</v>
      </c>
      <c r="IJ55" s="92">
        <f t="shared" si="56"/>
        <v>4.7238396106226616E-98</v>
      </c>
      <c r="IK55" s="92">
        <f t="shared" si="56"/>
        <v>2.503629060033363E-130</v>
      </c>
      <c r="IL55" s="92">
        <f t="shared" si="56"/>
        <v>5.6172287660550332E-135</v>
      </c>
      <c r="IM55" s="92">
        <f t="shared" si="56"/>
        <v>1.5245124412963327E-144</v>
      </c>
      <c r="IN55" s="92">
        <f t="shared" si="56"/>
        <v>4.65580781972128E-155</v>
      </c>
      <c r="IO55" s="92">
        <f t="shared" si="56"/>
        <v>3.1200992693198664E-161</v>
      </c>
      <c r="IP55" s="92">
        <f t="shared" si="56"/>
        <v>2.0979216554071171E-168</v>
      </c>
      <c r="IQ55" s="92">
        <f t="shared" si="56"/>
        <v>6.6446396889534336E-169</v>
      </c>
      <c r="IR55" s="92">
        <f t="shared" si="56"/>
        <v>6.5979837703625736E-168</v>
      </c>
      <c r="IS55" s="92">
        <f t="shared" si="56"/>
        <v>9.1996476304347887E-169</v>
      </c>
      <c r="IT55" s="92">
        <f t="shared" si="56"/>
        <v>2.9738663512858272E-160</v>
      </c>
      <c r="IU55" s="92">
        <f t="shared" si="56"/>
        <v>6.1657300322557768E-148</v>
      </c>
      <c r="IV55" s="92">
        <f t="shared" si="56"/>
        <v>1.759881012407448E-122</v>
      </c>
      <c r="IW55" s="92">
        <f t="shared" si="56"/>
        <v>2.5700683426244062E-91</v>
      </c>
      <c r="IY55" s="92">
        <f t="shared" si="57"/>
        <v>1.8400328440129973E-4</v>
      </c>
      <c r="IZ55" s="92">
        <f t="shared" si="57"/>
        <v>1.6218406848999607E-4</v>
      </c>
      <c r="JA55" s="92">
        <f t="shared" si="57"/>
        <v>5.0791076298111054E-5</v>
      </c>
      <c r="JB55" s="92">
        <f t="shared" si="57"/>
        <v>3.4568559447207823E-5</v>
      </c>
      <c r="JC55" s="92">
        <f t="shared" si="57"/>
        <v>2.0581457476694207E-5</v>
      </c>
      <c r="JD55" s="92">
        <f t="shared" si="57"/>
        <v>2.061983376710995E-5</v>
      </c>
      <c r="JE55" s="92">
        <f t="shared" si="57"/>
        <v>1.8804016031215995E-5</v>
      </c>
      <c r="JF55" s="92">
        <f t="shared" si="57"/>
        <v>5.4372456931937112E-6</v>
      </c>
      <c r="JG55" s="92">
        <f t="shared" si="57"/>
        <v>4.3112972714986784E-6</v>
      </c>
      <c r="JH55" s="92">
        <f t="shared" si="57"/>
        <v>7.7013495551425198E-6</v>
      </c>
      <c r="JI55" s="92">
        <f t="shared" si="57"/>
        <v>1.2338561211261258E-5</v>
      </c>
      <c r="JJ55" s="92">
        <f t="shared" si="57"/>
        <v>5.4693814992706842E-6</v>
      </c>
      <c r="JK55" s="92">
        <f t="shared" si="57"/>
        <v>9.545159465842284E-6</v>
      </c>
      <c r="JL55" s="92">
        <f t="shared" si="57"/>
        <v>3.1869974755360767E-5</v>
      </c>
      <c r="JM55" s="92">
        <f t="shared" si="57"/>
        <v>6.2567973625958942E-7</v>
      </c>
    </row>
    <row r="56" spans="2:273" x14ac:dyDescent="0.25">
      <c r="B56" s="2">
        <v>29</v>
      </c>
      <c r="C56" s="37">
        <v>70.975999999999999</v>
      </c>
      <c r="D56" s="37">
        <v>72.512</v>
      </c>
      <c r="E56" s="37">
        <v>74.122</v>
      </c>
      <c r="F56" s="37">
        <v>74.39</v>
      </c>
      <c r="G56" s="37">
        <v>75.194999999999993</v>
      </c>
      <c r="H56" s="37">
        <v>77.659000000000006</v>
      </c>
      <c r="I56" s="37">
        <v>77.39</v>
      </c>
      <c r="J56" s="37">
        <v>74.349000000000004</v>
      </c>
      <c r="K56" s="37">
        <v>75.162999999999997</v>
      </c>
      <c r="L56" s="37">
        <v>75.022999999999996</v>
      </c>
      <c r="M56" s="37">
        <v>72.39</v>
      </c>
      <c r="N56" s="37">
        <v>72.340999999999994</v>
      </c>
      <c r="O56" s="37">
        <v>75.097999999999999</v>
      </c>
      <c r="P56" s="37">
        <v>73.731999999999999</v>
      </c>
      <c r="Q56" s="37">
        <v>71.584999999999994</v>
      </c>
      <c r="S56" s="4">
        <f t="shared" si="59"/>
        <v>70.387178195469829</v>
      </c>
      <c r="T56" s="4">
        <f t="shared" si="59"/>
        <v>70.533637469527918</v>
      </c>
      <c r="U56" s="4">
        <f t="shared" si="59"/>
        <v>75.09277447961054</v>
      </c>
      <c r="V56" s="4">
        <f t="shared" si="59"/>
        <v>76.14715553345799</v>
      </c>
      <c r="W56" s="4">
        <f t="shared" si="59"/>
        <v>76.533269349799156</v>
      </c>
      <c r="X56" s="4">
        <f t="shared" si="59"/>
        <v>77.003622854738154</v>
      </c>
      <c r="Y56" s="4">
        <f t="shared" si="59"/>
        <v>77.616877834569493</v>
      </c>
      <c r="Z56" s="4">
        <f t="shared" si="59"/>
        <v>77.778164410193483</v>
      </c>
      <c r="AA56" s="4">
        <f t="shared" si="59"/>
        <v>76.006269935595114</v>
      </c>
      <c r="AB56" s="4">
        <f t="shared" si="59"/>
        <v>75.757346177867475</v>
      </c>
      <c r="AC56" s="4">
        <f t="shared" si="59"/>
        <v>73.291027582506672</v>
      </c>
      <c r="AD56" s="4">
        <f t="shared" si="59"/>
        <v>73.517337033868131</v>
      </c>
      <c r="AE56" s="4">
        <f t="shared" si="59"/>
        <v>75.838858339605579</v>
      </c>
      <c r="AF56" s="4">
        <f t="shared" si="59"/>
        <v>74.233221975450775</v>
      </c>
      <c r="AG56" s="4">
        <f t="shared" si="59"/>
        <v>73.056481556380575</v>
      </c>
      <c r="AI56" s="4">
        <f t="shared" si="60"/>
        <v>0.58882180453016986</v>
      </c>
      <c r="AJ56" s="4">
        <f t="shared" si="60"/>
        <v>1.9783625304720829</v>
      </c>
      <c r="AK56" s="4">
        <f t="shared" si="60"/>
        <v>-0.9707744796105402</v>
      </c>
      <c r="AL56" s="4">
        <f t="shared" si="60"/>
        <v>-1.7571555334579898</v>
      </c>
      <c r="AM56" s="4">
        <f t="shared" si="60"/>
        <v>-1.3382693497991625</v>
      </c>
      <c r="AN56" s="4">
        <f t="shared" si="60"/>
        <v>0.65537714526185198</v>
      </c>
      <c r="AO56" s="4">
        <f t="shared" si="60"/>
        <v>-0.22687783456949262</v>
      </c>
      <c r="AP56" s="4">
        <f t="shared" si="60"/>
        <v>-3.4291644101934793</v>
      </c>
      <c r="AQ56" s="4">
        <f t="shared" si="60"/>
        <v>-0.8432699355951172</v>
      </c>
      <c r="AR56" s="4">
        <f t="shared" si="60"/>
        <v>-0.73434617786747935</v>
      </c>
      <c r="AS56" s="4">
        <f t="shared" si="60"/>
        <v>-0.90102758250667137</v>
      </c>
      <c r="AT56" s="4">
        <f t="shared" si="60"/>
        <v>-1.1763370338681369</v>
      </c>
      <c r="AU56" s="4">
        <f t="shared" si="60"/>
        <v>-0.74085833960558034</v>
      </c>
      <c r="AV56" s="4">
        <f t="shared" si="60"/>
        <v>-0.5012219754507754</v>
      </c>
      <c r="AW56" s="4">
        <f t="shared" si="60"/>
        <v>-1.4714815563805814</v>
      </c>
      <c r="AY56" s="2">
        <f t="shared" si="51"/>
        <v>70.124164691424056</v>
      </c>
      <c r="AZ56" s="2">
        <f t="shared" si="51"/>
        <v>70.2906766248813</v>
      </c>
      <c r="BA56" s="2">
        <f t="shared" si="51"/>
        <v>75.007658695025967</v>
      </c>
      <c r="BB56" s="2">
        <f t="shared" si="51"/>
        <v>76.087891834838317</v>
      </c>
      <c r="BC56" s="2">
        <f t="shared" si="51"/>
        <v>76.494758869084905</v>
      </c>
      <c r="BD56" s="2">
        <f t="shared" si="51"/>
        <v>76.965995369218945</v>
      </c>
      <c r="BE56" s="2">
        <f t="shared" si="51"/>
        <v>77.582207531015484</v>
      </c>
      <c r="BF56" s="2">
        <f t="shared" si="51"/>
        <v>77.766750448766572</v>
      </c>
      <c r="BG56" s="2">
        <f t="shared" si="51"/>
        <v>75.996787123919475</v>
      </c>
      <c r="BH56" s="2">
        <f t="shared" si="51"/>
        <v>75.741516987283717</v>
      </c>
      <c r="BI56" s="2">
        <f t="shared" si="51"/>
        <v>73.267250554890438</v>
      </c>
      <c r="BJ56" s="2">
        <f t="shared" si="51"/>
        <v>73.50588389216945</v>
      </c>
      <c r="BK56" s="2">
        <f t="shared" si="51"/>
        <v>75.819953481802628</v>
      </c>
      <c r="BL56" s="2">
        <f t="shared" si="51"/>
        <v>74.180654906482886</v>
      </c>
      <c r="BM56" s="2">
        <f t="shared" si="51"/>
        <v>73.055263490335136</v>
      </c>
      <c r="BO56" s="2">
        <f t="shared" si="10"/>
        <v>70.975999999999999</v>
      </c>
      <c r="BP56" s="2">
        <f t="shared" si="11"/>
        <v>72.512</v>
      </c>
      <c r="BQ56" s="2">
        <f t="shared" si="12"/>
        <v>74.122</v>
      </c>
      <c r="BR56" s="2">
        <f t="shared" si="13"/>
        <v>74.39</v>
      </c>
      <c r="BS56" s="2">
        <f t="shared" si="14"/>
        <v>75.194999999999993</v>
      </c>
      <c r="BT56" s="2">
        <f t="shared" si="15"/>
        <v>77.659000000000006</v>
      </c>
      <c r="BU56" s="2">
        <f t="shared" si="16"/>
        <v>77.39</v>
      </c>
      <c r="BV56" s="2">
        <f t="shared" si="17"/>
        <v>74.349000000000004</v>
      </c>
      <c r="BW56" s="2">
        <f t="shared" si="18"/>
        <v>75.162999999999997</v>
      </c>
      <c r="BX56" s="2">
        <f t="shared" si="19"/>
        <v>75.022999999999996</v>
      </c>
      <c r="BY56" s="2">
        <f t="shared" si="20"/>
        <v>72.39</v>
      </c>
      <c r="BZ56" s="2">
        <f t="shared" si="21"/>
        <v>72.340999999999994</v>
      </c>
      <c r="CA56" s="2">
        <f t="shared" si="22"/>
        <v>75.097999999999999</v>
      </c>
      <c r="CB56" s="2">
        <f t="shared" si="23"/>
        <v>73.731999999999999</v>
      </c>
      <c r="CC56" s="2">
        <f t="shared" si="24"/>
        <v>71.584999999999994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71.829203470919339</v>
      </c>
      <c r="DL56" s="2">
        <f t="shared" si="61"/>
        <v>72.59890797373356</v>
      </c>
      <c r="DM56" s="2">
        <f t="shared" si="61"/>
        <v>75.668668287280866</v>
      </c>
      <c r="DN56" s="2">
        <f t="shared" si="61"/>
        <v>77.14503854360801</v>
      </c>
      <c r="DO56" s="2">
        <f t="shared" si="61"/>
        <v>78.218110238598612</v>
      </c>
      <c r="DP56" s="2">
        <f t="shared" si="61"/>
        <v>78.369652672908501</v>
      </c>
      <c r="DQ56" s="2">
        <f t="shared" si="61"/>
        <v>78.912546058592582</v>
      </c>
      <c r="DR56" s="2">
        <f t="shared" si="61"/>
        <v>78.219780136671815</v>
      </c>
      <c r="DS56" s="2">
        <f t="shared" si="61"/>
        <v>76.789375609756107</v>
      </c>
      <c r="DT56" s="2">
        <f t="shared" si="61"/>
        <v>76.722223044397481</v>
      </c>
      <c r="DU56" s="2">
        <f t="shared" si="61"/>
        <v>73.90369163394746</v>
      </c>
      <c r="DV56" s="2">
        <f t="shared" si="61"/>
        <v>74.261900634249471</v>
      </c>
      <c r="DW56" s="2">
        <f t="shared" si="61"/>
        <v>76.711885835095146</v>
      </c>
      <c r="DX56" s="2">
        <f t="shared" si="61"/>
        <v>75.893515166248037</v>
      </c>
      <c r="DY56" s="2">
        <f t="shared" si="61"/>
        <v>73.607260526315798</v>
      </c>
      <c r="EA56" s="2">
        <f t="shared" si="62"/>
        <v>65.33234039735099</v>
      </c>
      <c r="EB56" s="2">
        <f t="shared" si="62"/>
        <v>63.793735260263453</v>
      </c>
      <c r="EC56" s="2">
        <f t="shared" si="62"/>
        <v>72.838504290288142</v>
      </c>
      <c r="ED56" s="2">
        <f t="shared" si="62"/>
        <v>72.43752120001389</v>
      </c>
      <c r="EE56" s="2">
        <f t="shared" si="62"/>
        <v>70.446040670168316</v>
      </c>
      <c r="EF56" s="2">
        <f t="shared" si="62"/>
        <v>71.983821669496578</v>
      </c>
      <c r="EG56" s="2">
        <f t="shared" si="62"/>
        <v>72.877757837959322</v>
      </c>
      <c r="EH56" s="2">
        <f t="shared" si="62"/>
        <v>75.972720582880797</v>
      </c>
      <c r="EI56" s="2">
        <f t="shared" si="62"/>
        <v>72.840788969461144</v>
      </c>
      <c r="EJ56" s="2">
        <f t="shared" si="62"/>
        <v>71.955298962386493</v>
      </c>
      <c r="EK56" s="2">
        <f t="shared" si="62"/>
        <v>70.880508221072347</v>
      </c>
      <c r="EL56" s="2">
        <f t="shared" si="62"/>
        <v>70.3751352841563</v>
      </c>
      <c r="EM56" s="2">
        <f t="shared" si="62"/>
        <v>72.345321640509312</v>
      </c>
      <c r="EN56" s="2">
        <f t="shared" si="62"/>
        <v>68.287364424221323</v>
      </c>
      <c r="EO56" s="2">
        <f t="shared" si="62"/>
        <v>70.508764561359939</v>
      </c>
      <c r="EQ56" s="2">
        <f t="shared" si="63"/>
        <v>62.844008188954042</v>
      </c>
      <c r="ER56" s="2">
        <f t="shared" si="63"/>
        <v>63.429953854076359</v>
      </c>
      <c r="ES56" s="2">
        <f t="shared" si="63"/>
        <v>69.373450979706448</v>
      </c>
      <c r="ET56" s="2">
        <f t="shared" si="63"/>
        <v>69.111920165728961</v>
      </c>
      <c r="EU56" s="2">
        <f t="shared" si="63"/>
        <v>68.108756358884818</v>
      </c>
      <c r="EV56" s="2">
        <f t="shared" si="63"/>
        <v>69.421738359322561</v>
      </c>
      <c r="EW56" s="2">
        <f t="shared" si="63"/>
        <v>70.431496992603158</v>
      </c>
      <c r="EX56" s="2">
        <f t="shared" si="63"/>
        <v>70.85257022719928</v>
      </c>
      <c r="EY56" s="2">
        <f t="shared" si="63"/>
        <v>68.936353328249794</v>
      </c>
      <c r="EZ56" s="2">
        <f t="shared" si="63"/>
        <v>68.558476075418938</v>
      </c>
      <c r="FA56" s="2">
        <f t="shared" si="63"/>
        <v>67.667243775576082</v>
      </c>
      <c r="FB56" s="2">
        <f t="shared" si="63"/>
        <v>67.96103462067417</v>
      </c>
      <c r="FC56" s="2">
        <f t="shared" si="63"/>
        <v>68.740540410889977</v>
      </c>
      <c r="FD56" s="2">
        <f t="shared" si="63"/>
        <v>68.646865136937066</v>
      </c>
      <c r="FE56" s="2">
        <f t="shared" si="63"/>
        <v>73.099501640997218</v>
      </c>
      <c r="FG56" s="2">
        <f t="shared" si="64"/>
        <v>0.26243869351930471</v>
      </c>
      <c r="FH56" s="2">
        <f t="shared" si="64"/>
        <v>0.26214456077396719</v>
      </c>
      <c r="FI56" s="2">
        <f t="shared" si="64"/>
        <v>0.23354608593385565</v>
      </c>
      <c r="FJ56" s="2">
        <f t="shared" si="64"/>
        <v>0.22455936138175345</v>
      </c>
      <c r="FK56" s="2">
        <f t="shared" si="64"/>
        <v>0.22173337457502135</v>
      </c>
      <c r="FL56" s="2">
        <f t="shared" si="64"/>
        <v>0.21980455069863625</v>
      </c>
      <c r="FM56" s="2">
        <f t="shared" si="64"/>
        <v>0.22044093955453578</v>
      </c>
      <c r="FN56" s="2">
        <f t="shared" si="64"/>
        <v>0.20158440830994376</v>
      </c>
      <c r="FO56" s="2">
        <f t="shared" si="64"/>
        <v>0.20071540784775641</v>
      </c>
      <c r="FP56" s="2">
        <f t="shared" si="64"/>
        <v>0.20572399321555745</v>
      </c>
      <c r="FQ56" s="2">
        <f t="shared" si="64"/>
        <v>0.21051011794588981</v>
      </c>
      <c r="FR56" s="2">
        <f t="shared" si="64"/>
        <v>0.1945057117639816</v>
      </c>
      <c r="FS56" s="2">
        <f t="shared" si="64"/>
        <v>0.2042579068088845</v>
      </c>
      <c r="FT56" s="2">
        <f t="shared" si="64"/>
        <v>0.2251944177412816</v>
      </c>
      <c r="FU56" s="2">
        <f t="shared" si="64"/>
        <v>0.17815481593111143</v>
      </c>
      <c r="FW56" s="2">
        <f t="shared" si="53"/>
        <v>4.2287336705984815E-6</v>
      </c>
      <c r="FX56" s="2">
        <f t="shared" si="53"/>
        <v>8.8386615659917544E-6</v>
      </c>
      <c r="FY56" s="2">
        <f t="shared" si="53"/>
        <v>1.0351415437130029E-5</v>
      </c>
      <c r="FZ56" s="2">
        <f t="shared" si="53"/>
        <v>8.9067805705530461E-6</v>
      </c>
      <c r="GA56" s="2">
        <f t="shared" si="53"/>
        <v>1.0335359587930999E-5</v>
      </c>
      <c r="GB56" s="2">
        <f t="shared" si="53"/>
        <v>8.816710639745959E-6</v>
      </c>
      <c r="GC56" s="2">
        <f t="shared" si="53"/>
        <v>9.8690244361605263E-6</v>
      </c>
      <c r="GD56" s="2">
        <f t="shared" si="53"/>
        <v>1.1233521104032626E-5</v>
      </c>
      <c r="GE56" s="2">
        <f t="shared" si="53"/>
        <v>1.1860333191361156E-5</v>
      </c>
      <c r="GF56" s="2">
        <f t="shared" si="53"/>
        <v>1.04213873500193E-5</v>
      </c>
      <c r="GG56" s="2">
        <f t="shared" si="53"/>
        <v>9.4552568403043398E-6</v>
      </c>
      <c r="GH56" s="2">
        <f t="shared" si="53"/>
        <v>7.7383685164630314E-6</v>
      </c>
      <c r="GI56" s="2">
        <f t="shared" si="53"/>
        <v>7.5152854123068986E-6</v>
      </c>
      <c r="GJ56" s="2">
        <f t="shared" si="53"/>
        <v>6.753360670805133E-6</v>
      </c>
      <c r="GK56" s="2">
        <f t="shared" si="53"/>
        <v>5.7675938882302485E-6</v>
      </c>
      <c r="GM56" s="92">
        <f t="shared" si="54"/>
        <v>2.7418579524479295E-4</v>
      </c>
      <c r="GN56" s="92">
        <f t="shared" si="54"/>
        <v>2.4473879296072479E-4</v>
      </c>
      <c r="GO56" s="92">
        <f t="shared" si="54"/>
        <v>8.1370317907369173E-5</v>
      </c>
      <c r="GP56" s="92">
        <f t="shared" si="54"/>
        <v>5.6361992027491801E-5</v>
      </c>
      <c r="GQ56" s="92">
        <f t="shared" si="54"/>
        <v>3.4987301763332152E-5</v>
      </c>
      <c r="GR56" s="92">
        <f t="shared" si="54"/>
        <v>3.4895440253961871E-5</v>
      </c>
      <c r="GS56" s="92">
        <f t="shared" si="54"/>
        <v>3.2138771279207659E-5</v>
      </c>
      <c r="GT56" s="92">
        <f t="shared" si="54"/>
        <v>9.9262589180840346E-6</v>
      </c>
      <c r="GU56" s="92">
        <f t="shared" si="54"/>
        <v>8.0136048682541481E-6</v>
      </c>
      <c r="GV56" s="92">
        <f t="shared" si="54"/>
        <v>1.3777986219051945E-5</v>
      </c>
      <c r="GW56" s="92">
        <f t="shared" si="54"/>
        <v>2.1414329645763291E-5</v>
      </c>
      <c r="GX56" s="92">
        <f t="shared" si="54"/>
        <v>9.8067741925154842E-6</v>
      </c>
      <c r="GY56" s="92">
        <f t="shared" si="54"/>
        <v>1.6700085423264358E-5</v>
      </c>
      <c r="GZ56" s="92">
        <f t="shared" si="54"/>
        <v>5.2424299381652097E-5</v>
      </c>
      <c r="HA56" s="92">
        <f t="shared" si="54"/>
        <v>1.2851958926448781E-6</v>
      </c>
      <c r="HC56" s="92">
        <f t="shared" si="58"/>
        <v>6.7195578213573533E-14</v>
      </c>
      <c r="HD56" s="92">
        <f t="shared" si="58"/>
        <v>5.3849886477970873E-12</v>
      </c>
      <c r="HE56" s="92">
        <f t="shared" si="58"/>
        <v>1.1841273721748129E-15</v>
      </c>
      <c r="HF56" s="92">
        <f t="shared" si="58"/>
        <v>7.0676375454586716E-16</v>
      </c>
      <c r="HG56" s="92">
        <f t="shared" si="58"/>
        <v>8.7835233978687161E-17</v>
      </c>
      <c r="HH56" s="92">
        <f t="shared" si="58"/>
        <v>1.732828526012354E-17</v>
      </c>
      <c r="HI56" s="92">
        <f t="shared" si="58"/>
        <v>4.809637933301685E-18</v>
      </c>
      <c r="HJ56" s="92">
        <f t="shared" si="58"/>
        <v>6.2209496650828933E-19</v>
      </c>
      <c r="HK56" s="92">
        <f t="shared" si="58"/>
        <v>5.0591483050457075E-19</v>
      </c>
      <c r="HL56" s="92">
        <f t="shared" si="58"/>
        <v>6.2340159217771117E-19</v>
      </c>
      <c r="HM56" s="92">
        <f t="shared" si="58"/>
        <v>4.0006937033765695E-19</v>
      </c>
      <c r="HN56" s="92">
        <f t="shared" si="58"/>
        <v>1.931653527217208E-18</v>
      </c>
      <c r="HO56" s="92">
        <f t="shared" si="58"/>
        <v>3.2691022215556043E-17</v>
      </c>
      <c r="HP56" s="92">
        <f t="shared" si="58"/>
        <v>2.7320986627815856E-17</v>
      </c>
      <c r="HQ56" s="92">
        <f t="shared" si="58"/>
        <v>1.7065915859786933E-23</v>
      </c>
      <c r="HS56" s="92">
        <f t="shared" si="55"/>
        <v>3.2393380133212595E-51</v>
      </c>
      <c r="HT56" s="92">
        <f t="shared" si="55"/>
        <v>1.5773023725603919E-41</v>
      </c>
      <c r="HU56" s="92">
        <f t="shared" si="55"/>
        <v>6.5520327230592879E-55</v>
      </c>
      <c r="HV56" s="92">
        <f t="shared" si="55"/>
        <v>2.9345924673946014E-56</v>
      </c>
      <c r="HW56" s="92">
        <f t="shared" si="55"/>
        <v>2.9796713652220533E-60</v>
      </c>
      <c r="HX56" s="92">
        <f t="shared" si="55"/>
        <v>1.4237550913884846E-63</v>
      </c>
      <c r="HY56" s="92">
        <f t="shared" si="55"/>
        <v>7.8700180401998218E-66</v>
      </c>
      <c r="HZ56" s="92">
        <f t="shared" si="55"/>
        <v>9.1494174358531956E-69</v>
      </c>
      <c r="IA56" s="92">
        <f t="shared" si="55"/>
        <v>3.3749878299858436E-69</v>
      </c>
      <c r="IB56" s="92">
        <f t="shared" si="55"/>
        <v>8.2934910132809714E-69</v>
      </c>
      <c r="IC56" s="92">
        <f t="shared" si="55"/>
        <v>2.163053810062325E-69</v>
      </c>
      <c r="ID56" s="92">
        <f t="shared" si="55"/>
        <v>1.7294058762104758E-66</v>
      </c>
      <c r="IE56" s="92">
        <f t="shared" si="55"/>
        <v>5.9281296885676431E-62</v>
      </c>
      <c r="IF56" s="92">
        <f t="shared" si="55"/>
        <v>6.6819773084466213E-40</v>
      </c>
      <c r="IG56" s="92">
        <f t="shared" si="55"/>
        <v>7.386475527001129E-33</v>
      </c>
      <c r="II56" s="92">
        <f t="shared" si="56"/>
        <v>3.3622599117014006E-126</v>
      </c>
      <c r="IJ56" s="92">
        <f t="shared" si="56"/>
        <v>1.5067983174730677E-96</v>
      </c>
      <c r="IK56" s="92">
        <f t="shared" si="56"/>
        <v>2.7138741277100756E-128</v>
      </c>
      <c r="IL56" s="92">
        <f t="shared" si="56"/>
        <v>6.7796126595863782E-133</v>
      </c>
      <c r="IM56" s="92">
        <f t="shared" si="56"/>
        <v>2.7727081752404997E-142</v>
      </c>
      <c r="IN56" s="92">
        <f t="shared" si="56"/>
        <v>1.1521293244219989E-152</v>
      </c>
      <c r="IO56" s="92">
        <f t="shared" si="56"/>
        <v>1.0190003846131366E-158</v>
      </c>
      <c r="IP56" s="92">
        <f t="shared" si="56"/>
        <v>9.5149573156881598E-166</v>
      </c>
      <c r="IQ56" s="92">
        <f t="shared" si="56"/>
        <v>3.159763786816611E-166</v>
      </c>
      <c r="IR56" s="92">
        <f t="shared" si="56"/>
        <v>2.8247000016531778E-165</v>
      </c>
      <c r="IS56" s="92">
        <f t="shared" si="56"/>
        <v>3.8628600221463502E-166</v>
      </c>
      <c r="IT56" s="92">
        <f t="shared" si="56"/>
        <v>8.3339874412091587E-158</v>
      </c>
      <c r="IU56" s="92">
        <f t="shared" si="56"/>
        <v>1.1008315892897441E-145</v>
      </c>
      <c r="IV56" s="92">
        <f t="shared" si="56"/>
        <v>1.2261133421067717E-120</v>
      </c>
      <c r="IW56" s="92">
        <f t="shared" si="56"/>
        <v>5.7496602962992594E-90</v>
      </c>
      <c r="IY56" s="92">
        <f t="shared" si="57"/>
        <v>2.7418579531198855E-4</v>
      </c>
      <c r="IZ56" s="92">
        <f t="shared" si="57"/>
        <v>2.4473879834571342E-4</v>
      </c>
      <c r="JA56" s="92">
        <f t="shared" si="57"/>
        <v>8.1370317908553298E-5</v>
      </c>
      <c r="JB56" s="92">
        <f t="shared" si="57"/>
        <v>5.6361992028198565E-5</v>
      </c>
      <c r="JC56" s="92">
        <f t="shared" si="57"/>
        <v>3.4987301763419986E-5</v>
      </c>
      <c r="JD56" s="92">
        <f t="shared" si="57"/>
        <v>3.4895440253979198E-5</v>
      </c>
      <c r="JE56" s="92">
        <f t="shared" si="57"/>
        <v>3.213877127921247E-5</v>
      </c>
      <c r="JF56" s="92">
        <f t="shared" si="57"/>
        <v>9.9262589180846563E-6</v>
      </c>
      <c r="JG56" s="92">
        <f t="shared" si="57"/>
        <v>8.0136048682546546E-6</v>
      </c>
      <c r="JH56" s="92">
        <f t="shared" si="57"/>
        <v>1.3777986219052569E-5</v>
      </c>
      <c r="JI56" s="92">
        <f t="shared" si="57"/>
        <v>2.1414329645763691E-5</v>
      </c>
      <c r="JJ56" s="92">
        <f t="shared" si="57"/>
        <v>9.8067741925174154E-6</v>
      </c>
      <c r="JK56" s="92">
        <f t="shared" si="57"/>
        <v>1.670008542329705E-5</v>
      </c>
      <c r="JL56" s="92">
        <f t="shared" si="57"/>
        <v>5.2424299381679419E-5</v>
      </c>
      <c r="JM56" s="92">
        <f t="shared" si="57"/>
        <v>1.2851958926448781E-6</v>
      </c>
    </row>
    <row r="57" spans="2:273" x14ac:dyDescent="0.25">
      <c r="B57" s="2">
        <v>30</v>
      </c>
      <c r="C57" s="37">
        <v>70.244</v>
      </c>
      <c r="D57" s="37">
        <v>71.902000000000001</v>
      </c>
      <c r="E57" s="37">
        <v>74.634</v>
      </c>
      <c r="F57" s="37">
        <v>76.512</v>
      </c>
      <c r="G57" s="37">
        <v>76.024000000000001</v>
      </c>
      <c r="H57" s="37">
        <v>77.171000000000006</v>
      </c>
      <c r="I57" s="37">
        <v>78.024000000000001</v>
      </c>
      <c r="J57" s="37">
        <v>78.465000000000003</v>
      </c>
      <c r="K57" s="37">
        <v>75.233000000000004</v>
      </c>
      <c r="L57" s="37">
        <v>74.605000000000004</v>
      </c>
      <c r="M57" s="37">
        <v>71.340999999999994</v>
      </c>
      <c r="N57" s="37">
        <v>72.975999999999999</v>
      </c>
      <c r="O57" s="37">
        <v>77.853999999999999</v>
      </c>
      <c r="P57" s="37">
        <v>75.268000000000001</v>
      </c>
      <c r="Q57" s="37">
        <v>71.950999999999993</v>
      </c>
      <c r="S57" s="4">
        <f t="shared" si="59"/>
        <v>70.54935564138249</v>
      </c>
      <c r="T57" s="4">
        <f t="shared" si="59"/>
        <v>70.657868868668217</v>
      </c>
      <c r="U57" s="4">
        <f t="shared" si="59"/>
        <v>75.279242642667384</v>
      </c>
      <c r="V57" s="4">
        <f t="shared" si="59"/>
        <v>76.318068473782901</v>
      </c>
      <c r="W57" s="4">
        <f t="shared" si="59"/>
        <v>76.672456252621188</v>
      </c>
      <c r="X57" s="4">
        <f t="shared" si="59"/>
        <v>77.0919026965189</v>
      </c>
      <c r="Y57" s="4">
        <f t="shared" si="59"/>
        <v>77.673812171958275</v>
      </c>
      <c r="Z57" s="4">
        <f t="shared" si="59"/>
        <v>77.884699885878973</v>
      </c>
      <c r="AA57" s="4">
        <f t="shared" si="59"/>
        <v>76.104382059705586</v>
      </c>
      <c r="AB57" s="4">
        <f t="shared" si="59"/>
        <v>75.863345183008349</v>
      </c>
      <c r="AC57" s="4">
        <f t="shared" si="59"/>
        <v>73.401109592024255</v>
      </c>
      <c r="AD57" s="4">
        <f t="shared" si="59"/>
        <v>73.651066767291397</v>
      </c>
      <c r="AE57" s="4">
        <f t="shared" si="59"/>
        <v>75.975950928617806</v>
      </c>
      <c r="AF57" s="4">
        <f t="shared" si="59"/>
        <v>74.276938150740122</v>
      </c>
      <c r="AG57" s="4">
        <f t="shared" si="59"/>
        <v>73.082467635318849</v>
      </c>
      <c r="AI57" s="4">
        <f t="shared" si="60"/>
        <v>-0.30535564138249072</v>
      </c>
      <c r="AJ57" s="4">
        <f t="shared" si="60"/>
        <v>1.244131131331784</v>
      </c>
      <c r="AK57" s="4">
        <f t="shared" si="60"/>
        <v>-0.64524264266738385</v>
      </c>
      <c r="AL57" s="4">
        <f t="shared" si="60"/>
        <v>0.1939315262170993</v>
      </c>
      <c r="AM57" s="4">
        <f t="shared" si="60"/>
        <v>-0.64845625262118745</v>
      </c>
      <c r="AN57" s="4">
        <f t="shared" si="60"/>
        <v>7.9097303481105996E-2</v>
      </c>
      <c r="AO57" s="4">
        <f t="shared" si="60"/>
        <v>0.35018782804172588</v>
      </c>
      <c r="AP57" s="4">
        <f t="shared" si="60"/>
        <v>0.58030011412103022</v>
      </c>
      <c r="AQ57" s="4">
        <f t="shared" si="60"/>
        <v>-0.87138205970558147</v>
      </c>
      <c r="AR57" s="4">
        <f t="shared" si="60"/>
        <v>-1.2583451830083447</v>
      </c>
      <c r="AS57" s="4">
        <f t="shared" si="60"/>
        <v>-2.0601095920242614</v>
      </c>
      <c r="AT57" s="4">
        <f t="shared" si="60"/>
        <v>-0.6750667672913977</v>
      </c>
      <c r="AU57" s="4">
        <f t="shared" si="60"/>
        <v>1.8780490713821933</v>
      </c>
      <c r="AV57" s="4">
        <f t="shared" si="60"/>
        <v>0.99106184925987861</v>
      </c>
      <c r="AW57" s="4">
        <f t="shared" si="60"/>
        <v>-1.131467635318856</v>
      </c>
      <c r="AY57" s="2">
        <f t="shared" si="51"/>
        <v>70.170824134879652</v>
      </c>
      <c r="AZ57" s="2">
        <f t="shared" si="51"/>
        <v>70.304089042195599</v>
      </c>
      <c r="BA57" s="2">
        <f t="shared" si="51"/>
        <v>75.147922785955032</v>
      </c>
      <c r="BB57" s="2">
        <f t="shared" si="51"/>
        <v>76.225051182571264</v>
      </c>
      <c r="BC57" s="2">
        <f t="shared" si="51"/>
        <v>76.609588053669114</v>
      </c>
      <c r="BD57" s="2">
        <f t="shared" si="51"/>
        <v>77.030722810311545</v>
      </c>
      <c r="BE57" s="2">
        <f t="shared" si="51"/>
        <v>77.616919155754971</v>
      </c>
      <c r="BF57" s="2">
        <f t="shared" si="51"/>
        <v>77.864735638175333</v>
      </c>
      <c r="BG57" s="2">
        <f t="shared" si="51"/>
        <v>76.087510562789106</v>
      </c>
      <c r="BH57" s="2">
        <f t="shared" si="51"/>
        <v>75.836192199180644</v>
      </c>
      <c r="BI57" s="2">
        <f t="shared" si="51"/>
        <v>73.361488874600994</v>
      </c>
      <c r="BJ57" s="2">
        <f t="shared" si="51"/>
        <v>73.631356559168935</v>
      </c>
      <c r="BK57" s="2">
        <f t="shared" si="51"/>
        <v>75.944190404038025</v>
      </c>
      <c r="BL57" s="2">
        <f t="shared" si="51"/>
        <v>74.193750033460006</v>
      </c>
      <c r="BM57" s="2">
        <f t="shared" si="51"/>
        <v>73.080079620319893</v>
      </c>
      <c r="BO57" s="2">
        <f t="shared" si="10"/>
        <v>70.244</v>
      </c>
      <c r="BP57" s="2">
        <f t="shared" si="11"/>
        <v>71.902000000000001</v>
      </c>
      <c r="BQ57" s="2">
        <f t="shared" si="12"/>
        <v>74.634</v>
      </c>
      <c r="BR57" s="2">
        <f t="shared" si="13"/>
        <v>76.512</v>
      </c>
      <c r="BS57" s="2">
        <f t="shared" si="14"/>
        <v>76.024000000000001</v>
      </c>
      <c r="BT57" s="2">
        <f t="shared" si="15"/>
        <v>77.171000000000006</v>
      </c>
      <c r="BU57" s="2">
        <f t="shared" si="16"/>
        <v>78.024000000000001</v>
      </c>
      <c r="BV57" s="2">
        <f t="shared" si="17"/>
        <v>78.465000000000003</v>
      </c>
      <c r="BW57" s="2">
        <f t="shared" si="18"/>
        <v>75.233000000000004</v>
      </c>
      <c r="BX57" s="2">
        <f t="shared" si="19"/>
        <v>74.605000000000004</v>
      </c>
      <c r="BY57" s="2">
        <f t="shared" si="20"/>
        <v>71.340999999999994</v>
      </c>
      <c r="BZ57" s="2">
        <f t="shared" si="21"/>
        <v>72.975999999999999</v>
      </c>
      <c r="CA57" s="2">
        <f t="shared" si="22"/>
        <v>77.853999999999999</v>
      </c>
      <c r="CB57" s="2">
        <f t="shared" si="23"/>
        <v>75.268000000000001</v>
      </c>
      <c r="CC57" s="2">
        <f t="shared" si="24"/>
        <v>71.950999999999993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72.098259099437158</v>
      </c>
      <c r="DL57" s="2">
        <f t="shared" si="61"/>
        <v>72.867411444652888</v>
      </c>
      <c r="DM57" s="2">
        <f t="shared" si="61"/>
        <v>75.969449990546408</v>
      </c>
      <c r="DN57" s="2">
        <f t="shared" si="61"/>
        <v>77.472146719606712</v>
      </c>
      <c r="DO57" s="2">
        <f t="shared" si="61"/>
        <v>78.572167623074606</v>
      </c>
      <c r="DP57" s="2">
        <f t="shared" si="61"/>
        <v>78.628138326789511</v>
      </c>
      <c r="DQ57" s="2">
        <f t="shared" si="61"/>
        <v>79.125660827544564</v>
      </c>
      <c r="DR57" s="2">
        <f t="shared" si="61"/>
        <v>78.433343381141469</v>
      </c>
      <c r="DS57" s="2">
        <f t="shared" si="61"/>
        <v>77.021421951219523</v>
      </c>
      <c r="DT57" s="2">
        <f t="shared" si="61"/>
        <v>76.978158562367881</v>
      </c>
      <c r="DU57" s="2">
        <f t="shared" si="61"/>
        <v>74.127330413772285</v>
      </c>
      <c r="DV57" s="2">
        <f t="shared" si="61"/>
        <v>74.52903261854425</v>
      </c>
      <c r="DW57" s="2">
        <f t="shared" si="61"/>
        <v>77.001776673713891</v>
      </c>
      <c r="DX57" s="2">
        <f t="shared" si="61"/>
        <v>76.104393701212786</v>
      </c>
      <c r="DY57" s="2">
        <f t="shared" si="61"/>
        <v>73.710270445344136</v>
      </c>
      <c r="EA57" s="2">
        <f t="shared" si="62"/>
        <v>65.230602649006613</v>
      </c>
      <c r="EB57" s="2">
        <f t="shared" si="62"/>
        <v>63.723983757513736</v>
      </c>
      <c r="EC57" s="2">
        <f t="shared" si="62"/>
        <v>72.689208794023472</v>
      </c>
      <c r="ED57" s="2">
        <f t="shared" si="62"/>
        <v>72.297675898968137</v>
      </c>
      <c r="EE57" s="2">
        <f t="shared" si="62"/>
        <v>70.327311980983794</v>
      </c>
      <c r="EF57" s="2">
        <f t="shared" si="62"/>
        <v>71.859706231930616</v>
      </c>
      <c r="EG57" s="2">
        <f t="shared" si="62"/>
        <v>72.751034610630413</v>
      </c>
      <c r="EH57" s="2">
        <f t="shared" si="62"/>
        <v>75.811096534756459</v>
      </c>
      <c r="EI57" s="2">
        <f t="shared" si="62"/>
        <v>72.695972644735292</v>
      </c>
      <c r="EJ57" s="2">
        <f t="shared" si="62"/>
        <v>71.815312315764629</v>
      </c>
      <c r="EK57" s="2">
        <f t="shared" si="62"/>
        <v>70.742169747524301</v>
      </c>
      <c r="EL57" s="2">
        <f t="shared" si="62"/>
        <v>70.241062453953916</v>
      </c>
      <c r="EM57" s="2">
        <f t="shared" si="62"/>
        <v>72.186735102161663</v>
      </c>
      <c r="EN57" s="2">
        <f t="shared" si="62"/>
        <v>68.198385353857503</v>
      </c>
      <c r="EO57" s="2">
        <f t="shared" si="62"/>
        <v>70.428661068370744</v>
      </c>
      <c r="EQ57" s="2">
        <f t="shared" si="63"/>
        <v>62.772059224547014</v>
      </c>
      <c r="ER57" s="2">
        <f t="shared" si="63"/>
        <v>63.363431553559067</v>
      </c>
      <c r="ES57" s="2">
        <f t="shared" si="63"/>
        <v>69.267637561968414</v>
      </c>
      <c r="ET57" s="2">
        <f t="shared" si="63"/>
        <v>69.013735730018297</v>
      </c>
      <c r="EU57" s="2">
        <f t="shared" si="63"/>
        <v>68.01920354324713</v>
      </c>
      <c r="EV57" s="2">
        <f t="shared" si="63"/>
        <v>69.330280589588256</v>
      </c>
      <c r="EW57" s="2">
        <f t="shared" si="63"/>
        <v>70.335808618578127</v>
      </c>
      <c r="EX57" s="2">
        <f t="shared" si="63"/>
        <v>70.756985344996778</v>
      </c>
      <c r="EY57" s="2">
        <f t="shared" si="63"/>
        <v>68.842256803019367</v>
      </c>
      <c r="EZ57" s="2">
        <f t="shared" si="63"/>
        <v>68.462146604120377</v>
      </c>
      <c r="FA57" s="2">
        <f t="shared" si="63"/>
        <v>67.57061246611903</v>
      </c>
      <c r="FB57" s="2">
        <f t="shared" si="63"/>
        <v>67.857684495882253</v>
      </c>
      <c r="FC57" s="2">
        <f t="shared" si="63"/>
        <v>68.627097580288918</v>
      </c>
      <c r="FD57" s="2">
        <f t="shared" si="63"/>
        <v>68.552257195080685</v>
      </c>
      <c r="FE57" s="2">
        <f t="shared" si="63"/>
        <v>72.980937225695897</v>
      </c>
      <c r="FG57" s="2">
        <f t="shared" si="64"/>
        <v>0.28065229804527381</v>
      </c>
      <c r="FH57" s="2">
        <f t="shared" si="64"/>
        <v>0.28034551110523176</v>
      </c>
      <c r="FI57" s="2">
        <f t="shared" si="64"/>
        <v>0.25043535527837291</v>
      </c>
      <c r="FJ57" s="2">
        <f t="shared" si="64"/>
        <v>0.24100309172321754</v>
      </c>
      <c r="FK57" s="2">
        <f t="shared" si="64"/>
        <v>0.23803369009663447</v>
      </c>
      <c r="FL57" s="2">
        <f t="shared" si="64"/>
        <v>0.23600607072902993</v>
      </c>
      <c r="FM57" s="2">
        <f t="shared" si="64"/>
        <v>0.23667513747551228</v>
      </c>
      <c r="FN57" s="2">
        <f t="shared" si="64"/>
        <v>0.21681615930181197</v>
      </c>
      <c r="FO57" s="2">
        <f t="shared" si="64"/>
        <v>0.21589925260882104</v>
      </c>
      <c r="FP57" s="2">
        <f t="shared" si="64"/>
        <v>0.22118188159150001</v>
      </c>
      <c r="FQ57" s="2">
        <f t="shared" si="64"/>
        <v>0.22622520277124333</v>
      </c>
      <c r="FR57" s="2">
        <f t="shared" si="64"/>
        <v>0.20934283637389822</v>
      </c>
      <c r="FS57" s="2">
        <f t="shared" si="64"/>
        <v>0.2196360968715963</v>
      </c>
      <c r="FT57" s="2">
        <f t="shared" si="64"/>
        <v>0.24167015821331811</v>
      </c>
      <c r="FU57" s="2">
        <f t="shared" si="64"/>
        <v>0.19204204197374861</v>
      </c>
      <c r="FW57" s="2">
        <f t="shared" si="53"/>
        <v>4.6367123754190819E-6</v>
      </c>
      <c r="FX57" s="2">
        <f t="shared" si="53"/>
        <v>9.6913914259797882E-6</v>
      </c>
      <c r="FY57" s="2">
        <f t="shared" si="53"/>
        <v>1.1350089990858337E-5</v>
      </c>
      <c r="FZ57" s="2">
        <f t="shared" si="53"/>
        <v>9.7660823013497878E-6</v>
      </c>
      <c r="GA57" s="2">
        <f t="shared" si="53"/>
        <v>1.1332485137427224E-5</v>
      </c>
      <c r="GB57" s="2">
        <f t="shared" si="53"/>
        <v>9.6673227549637184E-6</v>
      </c>
      <c r="GC57" s="2">
        <f t="shared" si="53"/>
        <v>1.0821159808133811E-5</v>
      </c>
      <c r="GD57" s="2">
        <f t="shared" si="53"/>
        <v>1.2317297607123935E-5</v>
      </c>
      <c r="GE57" s="2">
        <f t="shared" si="53"/>
        <v>1.3004581862651785E-5</v>
      </c>
      <c r="GF57" s="2">
        <f t="shared" si="53"/>
        <v>1.142681251392246E-5</v>
      </c>
      <c r="GG57" s="2">
        <f t="shared" si="53"/>
        <v>1.0367473506847239E-5</v>
      </c>
      <c r="GH57" s="2">
        <f t="shared" si="53"/>
        <v>8.4849460172990672E-6</v>
      </c>
      <c r="GI57" s="2">
        <f t="shared" si="53"/>
        <v>8.2403406176363784E-6</v>
      </c>
      <c r="GJ57" s="2">
        <f t="shared" si="53"/>
        <v>7.404907901545777E-6</v>
      </c>
      <c r="GK57" s="2">
        <f t="shared" si="53"/>
        <v>6.3240374236611751E-6</v>
      </c>
      <c r="GM57" s="92">
        <f t="shared" si="54"/>
        <v>4.0460613182407846E-4</v>
      </c>
      <c r="GN57" s="92">
        <f t="shared" si="54"/>
        <v>3.6555786959956079E-4</v>
      </c>
      <c r="GO57" s="92">
        <f t="shared" si="54"/>
        <v>1.2882239486951521E-4</v>
      </c>
      <c r="GP57" s="92">
        <f t="shared" si="54"/>
        <v>9.0772158772763523E-5</v>
      </c>
      <c r="GQ57" s="92">
        <f t="shared" si="54"/>
        <v>5.8661114257097659E-5</v>
      </c>
      <c r="GR57" s="92">
        <f t="shared" si="54"/>
        <v>5.8258456965529283E-5</v>
      </c>
      <c r="GS57" s="92">
        <f t="shared" si="54"/>
        <v>5.4167773833922943E-5</v>
      </c>
      <c r="GT57" s="92">
        <f t="shared" si="54"/>
        <v>1.7836881396423261E-5</v>
      </c>
      <c r="GU57" s="92">
        <f t="shared" si="54"/>
        <v>1.4651839276634846E-5</v>
      </c>
      <c r="GV57" s="92">
        <f t="shared" si="54"/>
        <v>2.4277140405616415E-5</v>
      </c>
      <c r="GW57" s="92">
        <f t="shared" si="54"/>
        <v>3.6640759145595176E-5</v>
      </c>
      <c r="GX57" s="92">
        <f t="shared" si="54"/>
        <v>1.7323968947455288E-5</v>
      </c>
      <c r="GY57" s="92">
        <f t="shared" si="54"/>
        <v>2.8802761160594453E-5</v>
      </c>
      <c r="GZ57" s="92">
        <f t="shared" si="54"/>
        <v>8.5151319418644406E-5</v>
      </c>
      <c r="HA57" s="92">
        <f t="shared" si="54"/>
        <v>2.5896418332043761E-6</v>
      </c>
      <c r="HC57" s="92">
        <f t="shared" si="58"/>
        <v>1.7901008729754955E-13</v>
      </c>
      <c r="HD57" s="92">
        <f t="shared" si="58"/>
        <v>1.2461109417765557E-11</v>
      </c>
      <c r="HE57" s="92">
        <f t="shared" si="58"/>
        <v>3.6858194167747159E-15</v>
      </c>
      <c r="HF57" s="92">
        <f t="shared" si="58"/>
        <v>2.2317124215225186E-15</v>
      </c>
      <c r="HG57" s="92">
        <f t="shared" si="58"/>
        <v>3.0413200183899408E-16</v>
      </c>
      <c r="HH57" s="92">
        <f t="shared" si="58"/>
        <v>6.3443921649080872E-17</v>
      </c>
      <c r="HI57" s="92">
        <f t="shared" si="58"/>
        <v>1.8720123366973806E-17</v>
      </c>
      <c r="HJ57" s="92">
        <f t="shared" si="58"/>
        <v>2.6289367311865288E-18</v>
      </c>
      <c r="HK57" s="92">
        <f t="shared" si="58"/>
        <v>2.1651210331710806E-18</v>
      </c>
      <c r="HL57" s="92">
        <f t="shared" si="58"/>
        <v>2.604515376070555E-18</v>
      </c>
      <c r="HM57" s="92">
        <f t="shared" si="58"/>
        <v>1.6706840360689485E-18</v>
      </c>
      <c r="HN57" s="92">
        <f t="shared" si="58"/>
        <v>7.3983343426185804E-18</v>
      </c>
      <c r="HO57" s="92">
        <f t="shared" si="58"/>
        <v>1.1296425032439599E-16</v>
      </c>
      <c r="HP57" s="92">
        <f t="shared" si="58"/>
        <v>9.4781991636204009E-17</v>
      </c>
      <c r="HQ57" s="92">
        <f t="shared" si="58"/>
        <v>9.885693002440467E-23</v>
      </c>
      <c r="HS57" s="92">
        <f t="shared" si="55"/>
        <v>3.0895346348390238E-50</v>
      </c>
      <c r="HT57" s="92">
        <f t="shared" si="55"/>
        <v>1.0316503237810721E-40</v>
      </c>
      <c r="HU57" s="92">
        <f t="shared" si="55"/>
        <v>8.3087252617170684E-54</v>
      </c>
      <c r="HV57" s="92">
        <f t="shared" si="55"/>
        <v>3.8907321237478847E-55</v>
      </c>
      <c r="HW57" s="92">
        <f t="shared" si="55"/>
        <v>4.9347878935828179E-59</v>
      </c>
      <c r="HX57" s="92">
        <f t="shared" si="55"/>
        <v>2.7183408544531085E-62</v>
      </c>
      <c r="HY57" s="92">
        <f t="shared" si="55"/>
        <v>1.7328566588065656E-64</v>
      </c>
      <c r="HZ57" s="92">
        <f t="shared" si="55"/>
        <v>2.4030188667870549E-67</v>
      </c>
      <c r="IA57" s="92">
        <f t="shared" si="55"/>
        <v>9.1427522758076004E-68</v>
      </c>
      <c r="IB57" s="92">
        <f t="shared" si="55"/>
        <v>2.1246504838353148E-67</v>
      </c>
      <c r="IC57" s="92">
        <f t="shared" si="55"/>
        <v>5.5155705648430325E-68</v>
      </c>
      <c r="ID57" s="92">
        <f t="shared" si="55"/>
        <v>3.5973069327837923E-65</v>
      </c>
      <c r="IE57" s="92">
        <f t="shared" si="55"/>
        <v>9.7904228259607202E-61</v>
      </c>
      <c r="IF57" s="92">
        <f t="shared" si="55"/>
        <v>3.8848191314011801E-39</v>
      </c>
      <c r="IG57" s="92">
        <f t="shared" si="55"/>
        <v>3.0495065917191879E-32</v>
      </c>
      <c r="II57" s="92">
        <f t="shared" si="56"/>
        <v>2.3384928186435107E-124</v>
      </c>
      <c r="IJ57" s="92">
        <f t="shared" si="56"/>
        <v>4.6774944341513391E-95</v>
      </c>
      <c r="IK57" s="92">
        <f t="shared" si="56"/>
        <v>2.8340064481447215E-126</v>
      </c>
      <c r="IL57" s="92">
        <f t="shared" si="56"/>
        <v>7.8798677846385335E-131</v>
      </c>
      <c r="IM57" s="92">
        <f t="shared" si="56"/>
        <v>4.8381016740130015E-140</v>
      </c>
      <c r="IN57" s="92">
        <f t="shared" si="56"/>
        <v>2.730203752340025E-150</v>
      </c>
      <c r="IO57" s="92">
        <f t="shared" si="56"/>
        <v>3.1785284961285231E-156</v>
      </c>
      <c r="IP57" s="92">
        <f t="shared" si="56"/>
        <v>4.1086312064109386E-163</v>
      </c>
      <c r="IQ57" s="92">
        <f t="shared" si="56"/>
        <v>1.4296930245846611E-163</v>
      </c>
      <c r="IR57" s="92">
        <f t="shared" si="56"/>
        <v>1.1522457489276001E-162</v>
      </c>
      <c r="IS57" s="92">
        <f t="shared" si="56"/>
        <v>1.5463243078451812E-163</v>
      </c>
      <c r="IT57" s="92">
        <f t="shared" si="56"/>
        <v>2.2354135377090265E-155</v>
      </c>
      <c r="IU57" s="92">
        <f t="shared" si="56"/>
        <v>1.887992360837475E-143</v>
      </c>
      <c r="IV57" s="92">
        <f t="shared" si="56"/>
        <v>8.2684869216200262E-119</v>
      </c>
      <c r="IW57" s="92">
        <f t="shared" si="56"/>
        <v>1.256388194946473E-88</v>
      </c>
      <c r="IY57" s="92">
        <f t="shared" si="57"/>
        <v>4.0460613200308854E-4</v>
      </c>
      <c r="IZ57" s="92">
        <f t="shared" si="57"/>
        <v>3.6555788206067019E-4</v>
      </c>
      <c r="JA57" s="92">
        <f t="shared" si="57"/>
        <v>1.2882239487320104E-4</v>
      </c>
      <c r="JB57" s="92">
        <f t="shared" si="57"/>
        <v>9.0772158774995231E-5</v>
      </c>
      <c r="JC57" s="92">
        <f t="shared" si="57"/>
        <v>5.8661114257401791E-5</v>
      </c>
      <c r="JD57" s="92">
        <f t="shared" si="57"/>
        <v>5.8258456965592729E-5</v>
      </c>
      <c r="JE57" s="92">
        <f t="shared" si="57"/>
        <v>5.4167773833941666E-5</v>
      </c>
      <c r="JF57" s="92">
        <f t="shared" si="57"/>
        <v>1.783688139642589E-5</v>
      </c>
      <c r="JG57" s="92">
        <f t="shared" si="57"/>
        <v>1.4651839276637011E-5</v>
      </c>
      <c r="JH57" s="92">
        <f t="shared" si="57"/>
        <v>2.4277140405619021E-5</v>
      </c>
      <c r="JI57" s="92">
        <f t="shared" si="57"/>
        <v>3.664075914559685E-5</v>
      </c>
      <c r="JJ57" s="92">
        <f t="shared" si="57"/>
        <v>1.7323968947462687E-5</v>
      </c>
      <c r="JK57" s="92">
        <f t="shared" si="57"/>
        <v>2.8802761160707417E-5</v>
      </c>
      <c r="JL57" s="92">
        <f t="shared" si="57"/>
        <v>8.5151319418739192E-5</v>
      </c>
      <c r="JM57" s="92">
        <f t="shared" si="57"/>
        <v>2.5896418332043761E-6</v>
      </c>
    </row>
    <row r="58" spans="2:273" x14ac:dyDescent="0.25">
      <c r="B58" s="2">
        <v>31</v>
      </c>
      <c r="C58" s="37">
        <v>72.366</v>
      </c>
      <c r="D58" s="37">
        <v>72.756</v>
      </c>
      <c r="E58" s="37">
        <v>76.731999999999999</v>
      </c>
      <c r="F58" s="37">
        <v>77.340999999999994</v>
      </c>
      <c r="G58" s="37">
        <v>77.878</v>
      </c>
      <c r="H58" s="37">
        <v>76.39</v>
      </c>
      <c r="I58" s="37">
        <v>77.927000000000007</v>
      </c>
      <c r="J58" s="37">
        <v>78.116</v>
      </c>
      <c r="K58" s="37">
        <v>75.349000000000004</v>
      </c>
      <c r="L58" s="37">
        <v>77.813999999999993</v>
      </c>
      <c r="M58" s="37">
        <v>73.122</v>
      </c>
      <c r="N58" s="37">
        <v>73.22</v>
      </c>
      <c r="O58" s="37">
        <v>78.194999999999993</v>
      </c>
      <c r="P58" s="37">
        <v>74.316999999999993</v>
      </c>
      <c r="Q58" s="37">
        <v>71.244</v>
      </c>
      <c r="S58" s="4">
        <f t="shared" si="59"/>
        <v>70.7377481132214</v>
      </c>
      <c r="T58" s="4">
        <f t="shared" si="59"/>
        <v>70.807677860609871</v>
      </c>
      <c r="U58" s="4">
        <f t="shared" si="59"/>
        <v>75.470117631337573</v>
      </c>
      <c r="V58" s="4">
        <f t="shared" si="59"/>
        <v>76.486448439037119</v>
      </c>
      <c r="W58" s="4">
        <f t="shared" si="59"/>
        <v>76.803142758718209</v>
      </c>
      <c r="X58" s="4">
        <f t="shared" si="59"/>
        <v>77.175354514112541</v>
      </c>
      <c r="Y58" s="4">
        <f t="shared" si="59"/>
        <v>77.727187349188327</v>
      </c>
      <c r="Z58" s="4">
        <f t="shared" si="59"/>
        <v>77.98319597453046</v>
      </c>
      <c r="AA58" s="4">
        <f t="shared" si="59"/>
        <v>76.192461839540996</v>
      </c>
      <c r="AB58" s="4">
        <f t="shared" si="59"/>
        <v>75.959945128204254</v>
      </c>
      <c r="AC58" s="4">
        <f t="shared" si="59"/>
        <v>73.50635347928079</v>
      </c>
      <c r="AD58" s="4">
        <f t="shared" si="59"/>
        <v>73.774497033032063</v>
      </c>
      <c r="AE58" s="4">
        <f t="shared" si="59"/>
        <v>76.102912389049877</v>
      </c>
      <c r="AF58" s="4">
        <f t="shared" si="59"/>
        <v>74.320291807147512</v>
      </c>
      <c r="AG58" s="4">
        <f t="shared" si="59"/>
        <v>73.101592268538738</v>
      </c>
      <c r="AI58" s="4">
        <f t="shared" si="60"/>
        <v>1.6282518867785996</v>
      </c>
      <c r="AJ58" s="4">
        <f t="shared" si="60"/>
        <v>1.9483221393901289</v>
      </c>
      <c r="AK58" s="4">
        <f t="shared" si="60"/>
        <v>1.2618823686624268</v>
      </c>
      <c r="AL58" s="4">
        <f t="shared" si="60"/>
        <v>0.8545515609628751</v>
      </c>
      <c r="AM58" s="4">
        <f t="shared" si="60"/>
        <v>1.0748572412817907</v>
      </c>
      <c r="AN58" s="4">
        <f t="shared" si="60"/>
        <v>-0.78535451411254087</v>
      </c>
      <c r="AO58" s="4">
        <f t="shared" si="60"/>
        <v>0.19981265081167976</v>
      </c>
      <c r="AP58" s="4">
        <f t="shared" si="60"/>
        <v>0.13280402546953951</v>
      </c>
      <c r="AQ58" s="4">
        <f t="shared" si="60"/>
        <v>-0.84346183954099274</v>
      </c>
      <c r="AR58" s="4">
        <f t="shared" si="60"/>
        <v>1.8540548717957392</v>
      </c>
      <c r="AS58" s="4">
        <f t="shared" si="60"/>
        <v>-0.38435347928079011</v>
      </c>
      <c r="AT58" s="4">
        <f t="shared" si="60"/>
        <v>-0.55449703303206377</v>
      </c>
      <c r="AU58" s="4">
        <f t="shared" si="60"/>
        <v>2.0920876109501165</v>
      </c>
      <c r="AV58" s="4">
        <f t="shared" si="60"/>
        <v>-3.2918071475194211E-3</v>
      </c>
      <c r="AW58" s="4">
        <f t="shared" si="60"/>
        <v>-1.8575922685387383</v>
      </c>
      <c r="AY58" s="2">
        <f t="shared" si="51"/>
        <v>70.198543650599404</v>
      </c>
      <c r="AZ58" s="2">
        <f t="shared" si="51"/>
        <v>70.298066535523702</v>
      </c>
      <c r="BA58" s="2">
        <f t="shared" si="51"/>
        <v>75.27002137801523</v>
      </c>
      <c r="BB58" s="2">
        <f t="shared" si="51"/>
        <v>76.342322769626904</v>
      </c>
      <c r="BC58" s="2">
        <f t="shared" si="51"/>
        <v>76.701982308329988</v>
      </c>
      <c r="BD58" s="2">
        <f t="shared" si="51"/>
        <v>77.077282343241521</v>
      </c>
      <c r="BE58" s="2">
        <f t="shared" si="51"/>
        <v>77.635181755375783</v>
      </c>
      <c r="BF58" s="2">
        <f t="shared" si="51"/>
        <v>77.948847295873662</v>
      </c>
      <c r="BG58" s="2">
        <f t="shared" si="51"/>
        <v>76.16295507828913</v>
      </c>
      <c r="BH58" s="2">
        <f t="shared" si="51"/>
        <v>75.914100682849352</v>
      </c>
      <c r="BI58" s="2">
        <f t="shared" si="51"/>
        <v>73.441305655294286</v>
      </c>
      <c r="BJ58" s="2">
        <f t="shared" si="51"/>
        <v>73.741098907263776</v>
      </c>
      <c r="BK58" s="2">
        <f t="shared" si="51"/>
        <v>76.050345592250878</v>
      </c>
      <c r="BL58" s="2">
        <f t="shared" si="51"/>
        <v>74.19037885257994</v>
      </c>
      <c r="BM58" s="2">
        <f t="shared" si="51"/>
        <v>73.097002843217822</v>
      </c>
      <c r="BO58" s="2">
        <f t="shared" si="10"/>
        <v>72.366</v>
      </c>
      <c r="BP58" s="2">
        <f t="shared" si="11"/>
        <v>72.756</v>
      </c>
      <c r="BQ58" s="2">
        <f t="shared" si="12"/>
        <v>76.731999999999999</v>
      </c>
      <c r="BR58" s="2">
        <f t="shared" si="13"/>
        <v>77.340999999999994</v>
      </c>
      <c r="BS58" s="2">
        <f t="shared" si="14"/>
        <v>77.878</v>
      </c>
      <c r="BT58" s="2">
        <f t="shared" si="15"/>
        <v>76.39</v>
      </c>
      <c r="BU58" s="2">
        <f t="shared" si="16"/>
        <v>77.927000000000007</v>
      </c>
      <c r="BV58" s="2">
        <f t="shared" si="17"/>
        <v>78.116</v>
      </c>
      <c r="BW58" s="2">
        <f t="shared" si="18"/>
        <v>75.349000000000004</v>
      </c>
      <c r="BX58" s="2">
        <f t="shared" si="19"/>
        <v>77.813999999999993</v>
      </c>
      <c r="BY58" s="2">
        <f t="shared" si="20"/>
        <v>73.122</v>
      </c>
      <c r="BZ58" s="2">
        <f t="shared" si="21"/>
        <v>73.22</v>
      </c>
      <c r="CA58" s="2">
        <f t="shared" si="22"/>
        <v>78.194999999999993</v>
      </c>
      <c r="CB58" s="2">
        <f t="shared" si="23"/>
        <v>74.316999999999993</v>
      </c>
      <c r="CC58" s="2">
        <f t="shared" si="24"/>
        <v>71.244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72.367314727954977</v>
      </c>
      <c r="DL58" s="2">
        <f t="shared" si="61"/>
        <v>73.135914915572215</v>
      </c>
      <c r="DM58" s="2">
        <f t="shared" si="61"/>
        <v>76.270231693811937</v>
      </c>
      <c r="DN58" s="2">
        <f t="shared" si="61"/>
        <v>77.799254895605415</v>
      </c>
      <c r="DO58" s="2">
        <f t="shared" si="61"/>
        <v>78.926225007550585</v>
      </c>
      <c r="DP58" s="2">
        <f t="shared" si="61"/>
        <v>78.886623980670507</v>
      </c>
      <c r="DQ58" s="2">
        <f t="shared" si="61"/>
        <v>79.338775596496546</v>
      </c>
      <c r="DR58" s="2">
        <f t="shared" si="61"/>
        <v>78.646906625611123</v>
      </c>
      <c r="DS58" s="2">
        <f t="shared" si="61"/>
        <v>77.253468292682939</v>
      </c>
      <c r="DT58" s="2">
        <f t="shared" si="61"/>
        <v>77.234094080338281</v>
      </c>
      <c r="DU58" s="2">
        <f t="shared" si="61"/>
        <v>74.350969193597109</v>
      </c>
      <c r="DV58" s="2">
        <f t="shared" si="61"/>
        <v>74.796164602839013</v>
      </c>
      <c r="DW58" s="2">
        <f t="shared" si="61"/>
        <v>77.291667512332637</v>
      </c>
      <c r="DX58" s="2">
        <f t="shared" si="61"/>
        <v>76.315272236177535</v>
      </c>
      <c r="DY58" s="2">
        <f t="shared" si="61"/>
        <v>73.813280364372474</v>
      </c>
      <c r="EA58" s="2">
        <f t="shared" si="62"/>
        <v>65.128864900662251</v>
      </c>
      <c r="EB58" s="2">
        <f t="shared" si="62"/>
        <v>63.654232254764025</v>
      </c>
      <c r="EC58" s="2">
        <f t="shared" si="62"/>
        <v>72.539913297758801</v>
      </c>
      <c r="ED58" s="2">
        <f t="shared" si="62"/>
        <v>72.157830597922384</v>
      </c>
      <c r="EE58" s="2">
        <f t="shared" si="62"/>
        <v>70.208583291799258</v>
      </c>
      <c r="EF58" s="2">
        <f t="shared" si="62"/>
        <v>71.73559079436464</v>
      </c>
      <c r="EG58" s="2">
        <f t="shared" si="62"/>
        <v>72.624311383301503</v>
      </c>
      <c r="EH58" s="2">
        <f t="shared" si="62"/>
        <v>75.649472486632121</v>
      </c>
      <c r="EI58" s="2">
        <f t="shared" si="62"/>
        <v>72.551156320009426</v>
      </c>
      <c r="EJ58" s="2">
        <f t="shared" si="62"/>
        <v>71.675325669142765</v>
      </c>
      <c r="EK58" s="2">
        <f t="shared" si="62"/>
        <v>70.603831273976269</v>
      </c>
      <c r="EL58" s="2">
        <f t="shared" si="62"/>
        <v>70.106989623751545</v>
      </c>
      <c r="EM58" s="2">
        <f t="shared" si="62"/>
        <v>72.028148563814014</v>
      </c>
      <c r="EN58" s="2">
        <f t="shared" si="62"/>
        <v>68.109406283493684</v>
      </c>
      <c r="EO58" s="2">
        <f t="shared" si="62"/>
        <v>70.348557575381534</v>
      </c>
      <c r="EQ58" s="2">
        <f t="shared" si="63"/>
        <v>62.700110260139994</v>
      </c>
      <c r="ER58" s="2">
        <f t="shared" si="63"/>
        <v>63.296909253041775</v>
      </c>
      <c r="ES58" s="2">
        <f t="shared" si="63"/>
        <v>69.161824144230394</v>
      </c>
      <c r="ET58" s="2">
        <f t="shared" si="63"/>
        <v>68.915551294307647</v>
      </c>
      <c r="EU58" s="2">
        <f t="shared" si="63"/>
        <v>67.929650727609427</v>
      </c>
      <c r="EV58" s="2">
        <f t="shared" si="63"/>
        <v>69.238822819853951</v>
      </c>
      <c r="EW58" s="2">
        <f t="shared" si="63"/>
        <v>70.240120244553111</v>
      </c>
      <c r="EX58" s="2">
        <f t="shared" si="63"/>
        <v>70.66140046279429</v>
      </c>
      <c r="EY58" s="2">
        <f t="shared" si="63"/>
        <v>68.748160277788941</v>
      </c>
      <c r="EZ58" s="2">
        <f t="shared" si="63"/>
        <v>68.365817132821832</v>
      </c>
      <c r="FA58" s="2">
        <f t="shared" si="63"/>
        <v>67.473981156661992</v>
      </c>
      <c r="FB58" s="2">
        <f t="shared" si="63"/>
        <v>67.754334371090323</v>
      </c>
      <c r="FC58" s="2">
        <f t="shared" si="63"/>
        <v>68.513654749687859</v>
      </c>
      <c r="FD58" s="2">
        <f t="shared" si="63"/>
        <v>68.457649253224318</v>
      </c>
      <c r="FE58" s="2">
        <f t="shared" si="63"/>
        <v>72.862372810394575</v>
      </c>
      <c r="FG58" s="2">
        <f t="shared" si="64"/>
        <v>0.29961646225189642</v>
      </c>
      <c r="FH58" s="2">
        <f t="shared" si="64"/>
        <v>0.29929757032738019</v>
      </c>
      <c r="FI58" s="2">
        <f t="shared" si="64"/>
        <v>0.26811874186266549</v>
      </c>
      <c r="FJ58" s="2">
        <f t="shared" si="64"/>
        <v>0.25824992587813167</v>
      </c>
      <c r="FK58" s="2">
        <f t="shared" si="64"/>
        <v>0.25513945791330539</v>
      </c>
      <c r="FL58" s="2">
        <f t="shared" si="64"/>
        <v>0.25301451196680763</v>
      </c>
      <c r="FM58" s="2">
        <f t="shared" si="64"/>
        <v>0.25371578405010642</v>
      </c>
      <c r="FN58" s="2">
        <f t="shared" si="64"/>
        <v>0.2328631523857283</v>
      </c>
      <c r="FO58" s="2">
        <f t="shared" si="64"/>
        <v>0.23189847737959127</v>
      </c>
      <c r="FP58" s="2">
        <f t="shared" si="64"/>
        <v>0.23745402474653152</v>
      </c>
      <c r="FQ58" s="2">
        <f t="shared" si="64"/>
        <v>0.24275272985046611</v>
      </c>
      <c r="FR58" s="2">
        <f t="shared" si="64"/>
        <v>0.22499561484335145</v>
      </c>
      <c r="FS58" s="2">
        <f t="shared" si="64"/>
        <v>0.23582895351051467</v>
      </c>
      <c r="FT58" s="2">
        <f t="shared" si="64"/>
        <v>0.25894844289976882</v>
      </c>
      <c r="FU58" s="2">
        <f t="shared" si="64"/>
        <v>0.20673946978963539</v>
      </c>
      <c r="FW58" s="2">
        <f t="shared" si="53"/>
        <v>5.084051747126228E-6</v>
      </c>
      <c r="FX58" s="2">
        <f t="shared" si="53"/>
        <v>1.0626389453117087E-5</v>
      </c>
      <c r="FY58" s="2">
        <f t="shared" si="53"/>
        <v>1.2445112571390303E-5</v>
      </c>
      <c r="FZ58" s="2">
        <f t="shared" si="53"/>
        <v>1.0708286215672685E-5</v>
      </c>
      <c r="GA58" s="2">
        <f t="shared" si="53"/>
        <v>1.2425809275699619E-5</v>
      </c>
      <c r="GB58" s="2">
        <f t="shared" si="53"/>
        <v>1.0599998729427638E-5</v>
      </c>
      <c r="GC58" s="2">
        <f t="shared" si="53"/>
        <v>1.1865153399308608E-5</v>
      </c>
      <c r="GD58" s="2">
        <f t="shared" si="53"/>
        <v>1.3505632212191161E-5</v>
      </c>
      <c r="GE58" s="2">
        <f t="shared" si="53"/>
        <v>1.425922257190058E-5</v>
      </c>
      <c r="GF58" s="2">
        <f t="shared" si="53"/>
        <v>1.2529236960221888E-5</v>
      </c>
      <c r="GG58" s="2">
        <f t="shared" si="53"/>
        <v>1.1367697278979806E-5</v>
      </c>
      <c r="GH58" s="2">
        <f t="shared" si="53"/>
        <v>9.3035506874194834E-6</v>
      </c>
      <c r="GI58" s="2">
        <f t="shared" si="53"/>
        <v>9.0353466328115273E-6</v>
      </c>
      <c r="GJ58" s="2">
        <f t="shared" si="53"/>
        <v>8.1193142579565169E-6</v>
      </c>
      <c r="GK58" s="2">
        <f t="shared" si="53"/>
        <v>6.9341649158840097E-6</v>
      </c>
      <c r="GM58" s="92">
        <f t="shared" si="54"/>
        <v>5.91286900712497E-4</v>
      </c>
      <c r="GN58" s="92">
        <f t="shared" si="54"/>
        <v>5.4047908955795552E-4</v>
      </c>
      <c r="GO58" s="92">
        <f t="shared" si="54"/>
        <v>2.0154636336190335E-4</v>
      </c>
      <c r="GP58" s="92">
        <f t="shared" si="54"/>
        <v>1.4440818281202404E-4</v>
      </c>
      <c r="GQ58" s="92">
        <f t="shared" si="54"/>
        <v>9.7008238709476519E-5</v>
      </c>
      <c r="GR58" s="92">
        <f t="shared" si="54"/>
        <v>9.5955226538295703E-5</v>
      </c>
      <c r="GS58" s="92">
        <f t="shared" si="54"/>
        <v>9.0032391646635785E-5</v>
      </c>
      <c r="GT58" s="92">
        <f t="shared" si="54"/>
        <v>3.1549507922482684E-5</v>
      </c>
      <c r="GU58" s="92">
        <f t="shared" si="54"/>
        <v>2.6352073889113277E-5</v>
      </c>
      <c r="GV58" s="92">
        <f t="shared" si="54"/>
        <v>4.2132337113189661E-5</v>
      </c>
      <c r="GW58" s="92">
        <f t="shared" si="54"/>
        <v>6.1809778623383464E-5</v>
      </c>
      <c r="GX58" s="92">
        <f t="shared" si="54"/>
        <v>3.0151874231166324E-5</v>
      </c>
      <c r="GY58" s="92">
        <f t="shared" si="54"/>
        <v>4.8971336314917765E-5</v>
      </c>
      <c r="GZ58" s="92">
        <f t="shared" si="54"/>
        <v>1.3657458277438321E-4</v>
      </c>
      <c r="HA58" s="92">
        <f t="shared" si="54"/>
        <v>5.1189153011001826E-6</v>
      </c>
      <c r="HC58" s="92">
        <f t="shared" si="58"/>
        <v>4.6907016935841995E-13</v>
      </c>
      <c r="HD58" s="92">
        <f t="shared" si="58"/>
        <v>2.8429389357087336E-11</v>
      </c>
      <c r="HE58" s="92">
        <f t="shared" si="58"/>
        <v>1.1250538357633601E-14</v>
      </c>
      <c r="HF58" s="92">
        <f t="shared" si="58"/>
        <v>6.9090847414428209E-15</v>
      </c>
      <c r="HG58" s="92">
        <f t="shared" si="58"/>
        <v>1.0304117407122173E-15</v>
      </c>
      <c r="HH58" s="92">
        <f t="shared" si="58"/>
        <v>2.27065009212932E-16</v>
      </c>
      <c r="HI58" s="92">
        <f t="shared" si="58"/>
        <v>7.1125890379988995E-17</v>
      </c>
      <c r="HJ58" s="92">
        <f t="shared" si="58"/>
        <v>1.0826774269314406E-17</v>
      </c>
      <c r="HK58" s="92">
        <f t="shared" si="58"/>
        <v>9.0269529605435561E-18</v>
      </c>
      <c r="HL58" s="92">
        <f t="shared" si="58"/>
        <v>1.060863355384986E-17</v>
      </c>
      <c r="HM58" s="92">
        <f t="shared" si="58"/>
        <v>6.8038182756853272E-18</v>
      </c>
      <c r="HN58" s="92">
        <f t="shared" si="58"/>
        <v>2.7691435687947933E-17</v>
      </c>
      <c r="HO58" s="92">
        <f t="shared" si="58"/>
        <v>3.8220110618995188E-16</v>
      </c>
      <c r="HP58" s="92">
        <f t="shared" si="58"/>
        <v>3.2194321425669431E-16</v>
      </c>
      <c r="HQ58" s="92">
        <f t="shared" si="58"/>
        <v>5.5541190027926709E-22</v>
      </c>
      <c r="HS58" s="92">
        <f t="shared" si="55"/>
        <v>2.8814739908158406E-49</v>
      </c>
      <c r="HT58" s="92">
        <f t="shared" si="55"/>
        <v>6.6190442924552122E-40</v>
      </c>
      <c r="HU58" s="92">
        <f t="shared" si="55"/>
        <v>1.0261466556393333E-52</v>
      </c>
      <c r="HV58" s="92">
        <f t="shared" si="55"/>
        <v>5.0224732672816861E-54</v>
      </c>
      <c r="HW58" s="92">
        <f t="shared" si="55"/>
        <v>7.9361879001958093E-58</v>
      </c>
      <c r="HX58" s="92">
        <f t="shared" si="55"/>
        <v>5.0331591366699573E-61</v>
      </c>
      <c r="HY58" s="92">
        <f t="shared" si="55"/>
        <v>3.6932402189992253E-63</v>
      </c>
      <c r="HZ58" s="92">
        <f t="shared" si="55"/>
        <v>6.0954315734091027E-66</v>
      </c>
      <c r="IA58" s="92">
        <f t="shared" si="55"/>
        <v>2.390975975180168E-66</v>
      </c>
      <c r="IB58" s="92">
        <f t="shared" si="55"/>
        <v>5.259704077619635E-66</v>
      </c>
      <c r="IC58" s="92">
        <f t="shared" si="55"/>
        <v>1.3595919078778584E-66</v>
      </c>
      <c r="ID58" s="92">
        <f t="shared" si="55"/>
        <v>7.2539245377588061E-64</v>
      </c>
      <c r="IE58" s="92">
        <f t="shared" si="55"/>
        <v>1.5714989521467256E-59</v>
      </c>
      <c r="IF58" s="92">
        <f t="shared" si="55"/>
        <v>2.2191723062144561E-38</v>
      </c>
      <c r="IG58" s="92">
        <f t="shared" si="55"/>
        <v>1.2415458926243406E-31</v>
      </c>
      <c r="II58" s="92">
        <f t="shared" si="56"/>
        <v>1.5758853916319511E-122</v>
      </c>
      <c r="IJ58" s="92">
        <f t="shared" si="56"/>
        <v>1.4130906605865284E-93</v>
      </c>
      <c r="IK58" s="92">
        <f t="shared" si="56"/>
        <v>2.8510434017580757E-124</v>
      </c>
      <c r="IL58" s="92">
        <f t="shared" si="56"/>
        <v>8.8199207972237346E-129</v>
      </c>
      <c r="IM58" s="92">
        <f t="shared" si="56"/>
        <v>8.0992331801764078E-138</v>
      </c>
      <c r="IN58" s="92">
        <f t="shared" si="56"/>
        <v>6.1955085323437324E-148</v>
      </c>
      <c r="IO58" s="92">
        <f t="shared" si="56"/>
        <v>9.4694365227178813E-154</v>
      </c>
      <c r="IP58" s="92">
        <f t="shared" si="56"/>
        <v>1.6891206482672557E-160</v>
      </c>
      <c r="IQ58" s="92">
        <f t="shared" si="56"/>
        <v>6.1551188306567046E-161</v>
      </c>
      <c r="IR58" s="92">
        <f t="shared" si="56"/>
        <v>4.4784738609165033E-160</v>
      </c>
      <c r="IS58" s="92">
        <f t="shared" si="56"/>
        <v>5.9012833208612189E-161</v>
      </c>
      <c r="IT58" s="92">
        <f t="shared" si="56"/>
        <v>5.7390097995559264E-153</v>
      </c>
      <c r="IU58" s="92">
        <f t="shared" si="56"/>
        <v>3.1104481296619661E-141</v>
      </c>
      <c r="IV58" s="92">
        <f t="shared" si="56"/>
        <v>5.3972182512027314E-117</v>
      </c>
      <c r="IW58" s="92">
        <f t="shared" si="56"/>
        <v>2.6815755324367417E-87</v>
      </c>
      <c r="IY58" s="92">
        <f t="shared" si="57"/>
        <v>5.912869011815672E-4</v>
      </c>
      <c r="IZ58" s="92">
        <f t="shared" si="57"/>
        <v>5.404791179873449E-4</v>
      </c>
      <c r="JA58" s="92">
        <f t="shared" si="57"/>
        <v>2.015463633731539E-4</v>
      </c>
      <c r="JB58" s="92">
        <f t="shared" si="57"/>
        <v>1.4440818281893312E-4</v>
      </c>
      <c r="JC58" s="92">
        <f t="shared" si="57"/>
        <v>9.7008238710506931E-5</v>
      </c>
      <c r="JD58" s="92">
        <f t="shared" si="57"/>
        <v>9.5955226538522762E-5</v>
      </c>
      <c r="JE58" s="92">
        <f t="shared" si="57"/>
        <v>9.0032391646706908E-5</v>
      </c>
      <c r="JF58" s="92">
        <f t="shared" si="57"/>
        <v>3.1549507922493513E-5</v>
      </c>
      <c r="JG58" s="92">
        <f t="shared" si="57"/>
        <v>2.6352073889122303E-5</v>
      </c>
      <c r="JH58" s="92">
        <f t="shared" si="57"/>
        <v>4.2132337113200273E-5</v>
      </c>
      <c r="JI58" s="92">
        <f t="shared" si="57"/>
        <v>6.1809778623390268E-5</v>
      </c>
      <c r="JJ58" s="92">
        <f t="shared" si="57"/>
        <v>3.0151874231194015E-5</v>
      </c>
      <c r="JK58" s="92">
        <f t="shared" si="57"/>
        <v>4.8971336315299966E-5</v>
      </c>
      <c r="JL58" s="92">
        <f t="shared" si="57"/>
        <v>1.3657458277470516E-4</v>
      </c>
      <c r="JM58" s="92">
        <f t="shared" si="57"/>
        <v>5.1189153011001834E-6</v>
      </c>
    </row>
    <row r="59" spans="2:273" x14ac:dyDescent="0.25">
      <c r="B59" s="2">
        <v>32</v>
      </c>
      <c r="C59" s="37">
        <v>71.853999999999999</v>
      </c>
      <c r="D59" s="37">
        <v>72.828999999999994</v>
      </c>
      <c r="E59" s="37">
        <v>75.194999999999993</v>
      </c>
      <c r="F59" s="37">
        <v>77.853999999999999</v>
      </c>
      <c r="G59" s="37">
        <v>76.584999999999994</v>
      </c>
      <c r="H59" s="37">
        <v>77.561000000000007</v>
      </c>
      <c r="I59" s="37">
        <v>79.316999999999993</v>
      </c>
      <c r="J59" s="37">
        <v>77.349000000000004</v>
      </c>
      <c r="K59" s="37">
        <v>76.069999999999993</v>
      </c>
      <c r="L59" s="37">
        <v>76.116</v>
      </c>
      <c r="M59" s="37">
        <v>74.268000000000001</v>
      </c>
      <c r="N59" s="37">
        <v>75.316999999999993</v>
      </c>
      <c r="O59" s="37">
        <v>77.950999999999993</v>
      </c>
      <c r="P59" s="37">
        <v>77.244</v>
      </c>
      <c r="Q59" s="37">
        <v>72.316999999999993</v>
      </c>
      <c r="S59" s="4">
        <f t="shared" si="59"/>
        <v>70.966984660469507</v>
      </c>
      <c r="T59" s="4">
        <f t="shared" si="59"/>
        <v>70.998414415378591</v>
      </c>
      <c r="U59" s="4">
        <f t="shared" si="59"/>
        <v>75.674095124637049</v>
      </c>
      <c r="V59" s="4">
        <f t="shared" si="59"/>
        <v>76.659148264920958</v>
      </c>
      <c r="W59" s="4">
        <f t="shared" si="59"/>
        <v>76.931394392256422</v>
      </c>
      <c r="X59" s="4">
        <f t="shared" si="59"/>
        <v>77.25986032935927</v>
      </c>
      <c r="Y59" s="4">
        <f t="shared" si="59"/>
        <v>77.782916143324485</v>
      </c>
      <c r="Z59" s="4">
        <f t="shared" si="59"/>
        <v>78.076319889542461</v>
      </c>
      <c r="AA59" s="4">
        <f t="shared" si="59"/>
        <v>76.272955560921645</v>
      </c>
      <c r="AB59" s="4">
        <f t="shared" si="59"/>
        <v>76.050509549519461</v>
      </c>
      <c r="AC59" s="4">
        <f t="shared" si="59"/>
        <v>73.611080848231737</v>
      </c>
      <c r="AD59" s="4">
        <f t="shared" si="59"/>
        <v>73.889863751654474</v>
      </c>
      <c r="AE59" s="4">
        <f t="shared" si="59"/>
        <v>76.223079148868521</v>
      </c>
      <c r="AF59" s="4">
        <f t="shared" si="59"/>
        <v>74.370187267686163</v>
      </c>
      <c r="AG59" s="4">
        <f t="shared" si="59"/>
        <v>73.114215469576678</v>
      </c>
      <c r="AI59" s="4">
        <f t="shared" si="60"/>
        <v>0.8870153395304925</v>
      </c>
      <c r="AJ59" s="4">
        <f t="shared" si="60"/>
        <v>1.830585584621403</v>
      </c>
      <c r="AK59" s="4">
        <f t="shared" si="60"/>
        <v>-0.47909512463705539</v>
      </c>
      <c r="AL59" s="4">
        <f t="shared" si="60"/>
        <v>1.1948517350790411</v>
      </c>
      <c r="AM59" s="4">
        <f t="shared" si="60"/>
        <v>-0.34639439225642832</v>
      </c>
      <c r="AN59" s="4">
        <f t="shared" si="60"/>
        <v>0.30113967064073677</v>
      </c>
      <c r="AO59" s="4">
        <f t="shared" si="60"/>
        <v>1.5340838566755082</v>
      </c>
      <c r="AP59" s="4">
        <f t="shared" si="60"/>
        <v>-0.72731988954245708</v>
      </c>
      <c r="AQ59" s="4">
        <f t="shared" si="60"/>
        <v>-0.20295556092165157</v>
      </c>
      <c r="AR59" s="4">
        <f t="shared" si="60"/>
        <v>6.5490450480538698E-2</v>
      </c>
      <c r="AS59" s="4">
        <f t="shared" si="60"/>
        <v>0.65691915176826399</v>
      </c>
      <c r="AT59" s="4">
        <f t="shared" si="60"/>
        <v>1.4271362483455192</v>
      </c>
      <c r="AU59" s="4">
        <f t="shared" si="60"/>
        <v>1.7279208511314721</v>
      </c>
      <c r="AV59" s="4">
        <f t="shared" si="60"/>
        <v>2.8738127323138372</v>
      </c>
      <c r="AW59" s="4">
        <f t="shared" si="60"/>
        <v>-0.79721546957668465</v>
      </c>
      <c r="AY59" s="2">
        <f t="shared" ref="AY59:BM75" si="65">IF(OR($B59 &lt; C$230, $B59 &gt; C$233), #N/A, ((1-FG59)*DK59) + (FG59 - FW59)*EA59 + (FW59*EQ59))</f>
        <v>70.20677675513609</v>
      </c>
      <c r="AZ59" s="2">
        <f t="shared" si="65"/>
        <v>70.272217651366418</v>
      </c>
      <c r="BA59" s="2">
        <f t="shared" si="65"/>
        <v>75.372977776755306</v>
      </c>
      <c r="BB59" s="2">
        <f t="shared" si="65"/>
        <v>76.438692378190495</v>
      </c>
      <c r="BC59" s="2">
        <f t="shared" si="65"/>
        <v>76.770952363102637</v>
      </c>
      <c r="BD59" s="2">
        <f t="shared" si="65"/>
        <v>77.104865728955218</v>
      </c>
      <c r="BE59" s="2">
        <f t="shared" si="65"/>
        <v>77.63628593010003</v>
      </c>
      <c r="BF59" s="2">
        <f t="shared" si="65"/>
        <v>78.018188907925676</v>
      </c>
      <c r="BG59" s="2">
        <f t="shared" si="65"/>
        <v>76.222228359520287</v>
      </c>
      <c r="BH59" s="2">
        <f t="shared" si="65"/>
        <v>75.974325124591147</v>
      </c>
      <c r="BI59" s="2">
        <f t="shared" si="65"/>
        <v>73.505863130964798</v>
      </c>
      <c r="BJ59" s="2">
        <f t="shared" si="65"/>
        <v>73.834142958326822</v>
      </c>
      <c r="BK59" s="2">
        <f t="shared" si="65"/>
        <v>76.137366492363839</v>
      </c>
      <c r="BL59" s="2">
        <f t="shared" si="65"/>
        <v>74.169976580736829</v>
      </c>
      <c r="BM59" s="2">
        <f t="shared" si="65"/>
        <v>73.105569083800134</v>
      </c>
      <c r="BO59" s="2">
        <f t="shared" si="10"/>
        <v>71.853999999999999</v>
      </c>
      <c r="BP59" s="2">
        <f t="shared" si="11"/>
        <v>72.828999999999994</v>
      </c>
      <c r="BQ59" s="2">
        <f t="shared" si="12"/>
        <v>75.194999999999993</v>
      </c>
      <c r="BR59" s="2">
        <f t="shared" si="13"/>
        <v>77.853999999999999</v>
      </c>
      <c r="BS59" s="2">
        <f t="shared" si="14"/>
        <v>76.584999999999994</v>
      </c>
      <c r="BT59" s="2">
        <f t="shared" si="15"/>
        <v>77.561000000000007</v>
      </c>
      <c r="BU59" s="2">
        <f t="shared" si="16"/>
        <v>79.316999999999993</v>
      </c>
      <c r="BV59" s="2">
        <f t="shared" si="17"/>
        <v>77.349000000000004</v>
      </c>
      <c r="BW59" s="2">
        <f t="shared" si="18"/>
        <v>76.069999999999993</v>
      </c>
      <c r="BX59" s="2">
        <f t="shared" si="19"/>
        <v>76.116</v>
      </c>
      <c r="BY59" s="2">
        <f t="shared" si="20"/>
        <v>74.268000000000001</v>
      </c>
      <c r="BZ59" s="2">
        <f t="shared" si="21"/>
        <v>75.316999999999993</v>
      </c>
      <c r="CA59" s="2">
        <f t="shared" si="22"/>
        <v>77.950999999999993</v>
      </c>
      <c r="CB59" s="2">
        <f t="shared" si="23"/>
        <v>77.244</v>
      </c>
      <c r="CC59" s="2">
        <f t="shared" si="24"/>
        <v>72.316999999999993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72.63637035647281</v>
      </c>
      <c r="DL59" s="2">
        <f t="shared" si="61"/>
        <v>73.404418386491528</v>
      </c>
      <c r="DM59" s="2">
        <f t="shared" si="61"/>
        <v>76.571013397077479</v>
      </c>
      <c r="DN59" s="2">
        <f t="shared" si="61"/>
        <v>78.126363071604118</v>
      </c>
      <c r="DO59" s="2">
        <f t="shared" si="61"/>
        <v>79.280282392026578</v>
      </c>
      <c r="DP59" s="2">
        <f t="shared" si="61"/>
        <v>79.145109634551517</v>
      </c>
      <c r="DQ59" s="2">
        <f t="shared" si="61"/>
        <v>79.551890365448514</v>
      </c>
      <c r="DR59" s="2">
        <f t="shared" si="61"/>
        <v>78.860469870080777</v>
      </c>
      <c r="DS59" s="2">
        <f t="shared" si="61"/>
        <v>77.485514634146341</v>
      </c>
      <c r="DT59" s="2">
        <f t="shared" si="61"/>
        <v>77.490029598308681</v>
      </c>
      <c r="DU59" s="2">
        <f t="shared" si="61"/>
        <v>74.574607973421934</v>
      </c>
      <c r="DV59" s="2">
        <f t="shared" si="61"/>
        <v>75.063296587133792</v>
      </c>
      <c r="DW59" s="2">
        <f t="shared" si="61"/>
        <v>77.581558350951383</v>
      </c>
      <c r="DX59" s="2">
        <f t="shared" si="61"/>
        <v>76.526150771142298</v>
      </c>
      <c r="DY59" s="2">
        <f t="shared" si="61"/>
        <v>73.916290283400826</v>
      </c>
      <c r="EA59" s="2">
        <f t="shared" si="62"/>
        <v>65.027127152317874</v>
      </c>
      <c r="EB59" s="2">
        <f t="shared" si="62"/>
        <v>63.584480752014315</v>
      </c>
      <c r="EC59" s="2">
        <f t="shared" si="62"/>
        <v>72.390617801494116</v>
      </c>
      <c r="ED59" s="2">
        <f t="shared" si="62"/>
        <v>72.017985296876631</v>
      </c>
      <c r="EE59" s="2">
        <f t="shared" si="62"/>
        <v>70.089854602614736</v>
      </c>
      <c r="EF59" s="2">
        <f t="shared" si="62"/>
        <v>71.611475356798678</v>
      </c>
      <c r="EG59" s="2">
        <f t="shared" si="62"/>
        <v>72.497588155972579</v>
      </c>
      <c r="EH59" s="2">
        <f t="shared" si="62"/>
        <v>75.487848438507783</v>
      </c>
      <c r="EI59" s="2">
        <f t="shared" si="62"/>
        <v>72.406339995283574</v>
      </c>
      <c r="EJ59" s="2">
        <f t="shared" si="62"/>
        <v>71.535339022520915</v>
      </c>
      <c r="EK59" s="2">
        <f t="shared" si="62"/>
        <v>70.465492800428223</v>
      </c>
      <c r="EL59" s="2">
        <f t="shared" si="62"/>
        <v>69.97291679354916</v>
      </c>
      <c r="EM59" s="2">
        <f t="shared" si="62"/>
        <v>71.869562025466379</v>
      </c>
      <c r="EN59" s="2">
        <f t="shared" si="62"/>
        <v>68.020427213129864</v>
      </c>
      <c r="EO59" s="2">
        <f t="shared" si="62"/>
        <v>70.268454082392324</v>
      </c>
      <c r="EQ59" s="2">
        <f t="shared" si="63"/>
        <v>62.628161295732973</v>
      </c>
      <c r="ER59" s="2">
        <f t="shared" si="63"/>
        <v>63.230386952524483</v>
      </c>
      <c r="ES59" s="2">
        <f t="shared" si="63"/>
        <v>69.05601072649236</v>
      </c>
      <c r="ET59" s="2">
        <f t="shared" si="63"/>
        <v>68.817366858596984</v>
      </c>
      <c r="EU59" s="2">
        <f t="shared" si="63"/>
        <v>67.840097911971725</v>
      </c>
      <c r="EV59" s="2">
        <f t="shared" si="63"/>
        <v>69.147365050119646</v>
      </c>
      <c r="EW59" s="2">
        <f t="shared" si="63"/>
        <v>70.144431870528081</v>
      </c>
      <c r="EX59" s="2">
        <f t="shared" si="63"/>
        <v>70.565815580591803</v>
      </c>
      <c r="EY59" s="2">
        <f t="shared" si="63"/>
        <v>68.654063752558514</v>
      </c>
      <c r="EZ59" s="2">
        <f t="shared" si="63"/>
        <v>68.269487661523272</v>
      </c>
      <c r="FA59" s="2">
        <f t="shared" si="63"/>
        <v>67.377349847204954</v>
      </c>
      <c r="FB59" s="2">
        <f t="shared" si="63"/>
        <v>67.650984246298407</v>
      </c>
      <c r="FC59" s="2">
        <f t="shared" si="63"/>
        <v>68.4002119190868</v>
      </c>
      <c r="FD59" s="2">
        <f t="shared" si="63"/>
        <v>68.363041311367937</v>
      </c>
      <c r="FE59" s="2">
        <f t="shared" si="63"/>
        <v>72.743808395093254</v>
      </c>
      <c r="FG59" s="2">
        <f t="shared" si="64"/>
        <v>0.31929328094770243</v>
      </c>
      <c r="FH59" s="2">
        <f t="shared" si="64"/>
        <v>0.31896298387593963</v>
      </c>
      <c r="FI59" s="2">
        <f t="shared" si="64"/>
        <v>0.28657338513114372</v>
      </c>
      <c r="FJ59" s="2">
        <f t="shared" si="64"/>
        <v>0.27628171929475615</v>
      </c>
      <c r="FK59" s="2">
        <f t="shared" si="64"/>
        <v>0.27303401260075189</v>
      </c>
      <c r="FL59" s="2">
        <f t="shared" si="64"/>
        <v>0.27081421673410516</v>
      </c>
      <c r="FM59" s="2">
        <f t="shared" si="64"/>
        <v>0.27154688929044862</v>
      </c>
      <c r="FN59" s="2">
        <f t="shared" si="64"/>
        <v>0.24971912524664908</v>
      </c>
      <c r="FO59" s="2">
        <f t="shared" si="64"/>
        <v>0.24870726012795516</v>
      </c>
      <c r="FP59" s="2">
        <f t="shared" si="64"/>
        <v>0.25453205134684664</v>
      </c>
      <c r="FQ59" s="2">
        <f t="shared" si="64"/>
        <v>0.26008186812934969</v>
      </c>
      <c r="FR59" s="2">
        <f t="shared" si="64"/>
        <v>0.24146134322181981</v>
      </c>
      <c r="FS59" s="2">
        <f t="shared" si="64"/>
        <v>0.25282885444314612</v>
      </c>
      <c r="FT59" s="2">
        <f t="shared" si="64"/>
        <v>0.27701079449699578</v>
      </c>
      <c r="FU59" s="2">
        <f t="shared" si="64"/>
        <v>0.22225230943221524</v>
      </c>
      <c r="FW59" s="2">
        <f t="shared" ref="FW59:GK75" si="67">POWER(10,($B59-C$232)/C$229)/(1+POWER(10,($B59-C$232)/C$229))</f>
        <v>5.5745491544704226E-6</v>
      </c>
      <c r="FX59" s="2">
        <f t="shared" si="67"/>
        <v>1.1651592393682799E-5</v>
      </c>
      <c r="FY59" s="2">
        <f t="shared" si="67"/>
        <v>1.3645778198836489E-5</v>
      </c>
      <c r="FZ59" s="2">
        <f t="shared" si="67"/>
        <v>1.1741390223325993E-5</v>
      </c>
      <c r="GA59" s="2">
        <f t="shared" si="67"/>
        <v>1.3624612606784855E-5</v>
      </c>
      <c r="GB59" s="2">
        <f t="shared" si="67"/>
        <v>1.1622655599836136E-5</v>
      </c>
      <c r="GC59" s="2">
        <f t="shared" si="67"/>
        <v>1.3009867103469163E-5</v>
      </c>
      <c r="GD59" s="2">
        <f t="shared" si="67"/>
        <v>1.4808611950189593E-5</v>
      </c>
      <c r="GE59" s="2">
        <f t="shared" si="67"/>
        <v>1.563490513503907E-5</v>
      </c>
      <c r="GF59" s="2">
        <f t="shared" si="67"/>
        <v>1.3738018534702798E-5</v>
      </c>
      <c r="GG59" s="2">
        <f t="shared" si="67"/>
        <v>1.2464418536594381E-5</v>
      </c>
      <c r="GH59" s="2">
        <f t="shared" si="67"/>
        <v>1.0201131319037102E-5</v>
      </c>
      <c r="GI59" s="2">
        <f t="shared" si="67"/>
        <v>9.907051941358253E-6</v>
      </c>
      <c r="GJ59" s="2">
        <f t="shared" si="67"/>
        <v>8.9026440777151514E-6</v>
      </c>
      <c r="GK59" s="2">
        <f t="shared" si="67"/>
        <v>7.6031555522493115E-6</v>
      </c>
      <c r="GM59" s="92">
        <f t="shared" ref="GM59:HA75" si="68" xml:space="preserve"> _xlfn.NORM.DIST($B59, C$7, ABS(C$11), TRUE) * _xlfn.NORM.DIST(($B59 - C$7)*C$15, 0, ABS(C$11), TRUE) * 2</f>
        <v>8.5576219988682219E-4</v>
      </c>
      <c r="GN59" s="92">
        <f t="shared" si="68"/>
        <v>7.9101091446735295E-4</v>
      </c>
      <c r="GO59" s="92">
        <f t="shared" si="68"/>
        <v>3.1162264352776071E-4</v>
      </c>
      <c r="GP59" s="92">
        <f t="shared" si="68"/>
        <v>2.2694259100121487E-4</v>
      </c>
      <c r="GQ59" s="92">
        <f t="shared" si="68"/>
        <v>1.5823376396198848E-4</v>
      </c>
      <c r="GR59" s="92">
        <f t="shared" si="68"/>
        <v>1.5592331680992728E-4</v>
      </c>
      <c r="GS59" s="92">
        <f t="shared" si="68"/>
        <v>1.4757627619302945E-4</v>
      </c>
      <c r="GT59" s="92">
        <f t="shared" si="68"/>
        <v>5.4931465058478001E-5</v>
      </c>
      <c r="GU59" s="92">
        <f t="shared" si="68"/>
        <v>4.6624161144256196E-5</v>
      </c>
      <c r="GV59" s="92">
        <f t="shared" si="68"/>
        <v>7.2020158111103181E-5</v>
      </c>
      <c r="GW59" s="92">
        <f t="shared" si="68"/>
        <v>1.0280073723876688E-4</v>
      </c>
      <c r="GX59" s="92">
        <f t="shared" si="68"/>
        <v>5.1705908956449449E-5</v>
      </c>
      <c r="GY59" s="92">
        <f t="shared" si="68"/>
        <v>8.2083427590371293E-5</v>
      </c>
      <c r="GZ59" s="92">
        <f t="shared" si="68"/>
        <v>2.1631210374492628E-4</v>
      </c>
      <c r="HA59" s="92">
        <f t="shared" si="68"/>
        <v>9.926584366215144E-6</v>
      </c>
      <c r="HC59" s="92">
        <f t="shared" si="58"/>
        <v>1.2089980581244142E-12</v>
      </c>
      <c r="HD59" s="92">
        <f t="shared" ref="HD59:HQ77" si="69" xml:space="preserve"> _xlfn.NORM.DIST($B59, D$8, ABS(D$12), TRUE) * _xlfn.NORM.DIST(($B59 - D$8)*D$16, 0, ABS(D$12), TRUE) * 2</f>
        <v>6.3947151915878982E-11</v>
      </c>
      <c r="HE59" s="92">
        <f t="shared" si="69"/>
        <v>3.3675997164362284E-14</v>
      </c>
      <c r="HF59" s="92">
        <f t="shared" si="69"/>
        <v>2.0971302161694413E-14</v>
      </c>
      <c r="HG59" s="92">
        <f t="shared" si="69"/>
        <v>3.4160115429240121E-15</v>
      </c>
      <c r="HH59" s="92">
        <f t="shared" si="69"/>
        <v>7.9440272789961884E-16</v>
      </c>
      <c r="HI59" s="92">
        <f t="shared" si="69"/>
        <v>2.6379962088088344E-16</v>
      </c>
      <c r="HJ59" s="92">
        <f t="shared" si="69"/>
        <v>4.3452865788698601E-17</v>
      </c>
      <c r="HK59" s="92">
        <f t="shared" si="69"/>
        <v>3.6665647933807049E-17</v>
      </c>
      <c r="HL59" s="92">
        <f t="shared" si="69"/>
        <v>4.212794252481815E-17</v>
      </c>
      <c r="HM59" s="92">
        <f t="shared" si="69"/>
        <v>2.7021849378408495E-17</v>
      </c>
      <c r="HN59" s="92">
        <f t="shared" si="69"/>
        <v>1.0129034780005926E-16</v>
      </c>
      <c r="HO59" s="92">
        <f t="shared" si="69"/>
        <v>1.2661507212230392E-15</v>
      </c>
      <c r="HP59" s="92">
        <f t="shared" si="69"/>
        <v>1.0706828757524447E-15</v>
      </c>
      <c r="HQ59" s="92">
        <f t="shared" si="69"/>
        <v>3.026623011390467E-21</v>
      </c>
      <c r="HS59" s="92">
        <f t="shared" ref="HS59:IG75" si="70" xml:space="preserve"> _xlfn.NORM.DIST($B59, C$9, ABS(C$13), TRUE) * _xlfn.NORM.DIST(($B59 - C$9)*C$17, 0, ABS(C$13), TRUE) * 2</f>
        <v>2.6279798155061436E-48</v>
      </c>
      <c r="HT59" s="92">
        <f t="shared" si="70"/>
        <v>4.1658554281275626E-39</v>
      </c>
      <c r="HU59" s="92">
        <f t="shared" si="70"/>
        <v>1.2342471989531688E-51</v>
      </c>
      <c r="HV59" s="92">
        <f t="shared" si="70"/>
        <v>6.3125913039216083E-53</v>
      </c>
      <c r="HW59" s="92">
        <f t="shared" si="70"/>
        <v>1.2393664210502893E-56</v>
      </c>
      <c r="HX59" s="92">
        <f t="shared" si="70"/>
        <v>9.0374629284264232E-60</v>
      </c>
      <c r="HY59" s="92">
        <f t="shared" si="70"/>
        <v>7.6192373828208736E-62</v>
      </c>
      <c r="HZ59" s="92">
        <f t="shared" si="70"/>
        <v>1.4932631368740672E-64</v>
      </c>
      <c r="IA59" s="92">
        <f t="shared" si="70"/>
        <v>6.0362617342610333E-65</v>
      </c>
      <c r="IB59" s="92">
        <f t="shared" si="70"/>
        <v>1.2582294795141162E-64</v>
      </c>
      <c r="IC59" s="92">
        <f t="shared" si="70"/>
        <v>3.2398336045485931E-65</v>
      </c>
      <c r="ID59" s="92">
        <f t="shared" si="70"/>
        <v>1.4180269549563091E-62</v>
      </c>
      <c r="IE59" s="92">
        <f t="shared" si="70"/>
        <v>2.4516391997991506E-58</v>
      </c>
      <c r="IF59" s="92">
        <f t="shared" si="70"/>
        <v>1.2455653638694758E-37</v>
      </c>
      <c r="IG59" s="92">
        <f t="shared" si="70"/>
        <v>4.9846846064599015E-31</v>
      </c>
      <c r="II59" s="92">
        <f t="shared" ref="II59:IW75" si="71" xml:space="preserve"> _xlfn.NORM.DIST($B59, C$10, ABS(C$14), TRUE) * _xlfn.NORM.DIST(($B59 - C$10)*C$18, 0, ABS(C$14), TRUE) * 2</f>
        <v>1.0289574419590087E-120</v>
      </c>
      <c r="IJ59" s="92">
        <f t="shared" si="71"/>
        <v>4.1545673216934148E-92</v>
      </c>
      <c r="IK59" s="92">
        <f t="shared" si="71"/>
        <v>2.763116144472949E-122</v>
      </c>
      <c r="IL59" s="92">
        <f t="shared" si="71"/>
        <v>9.5069800867492419E-127</v>
      </c>
      <c r="IM59" s="92">
        <f t="shared" si="71"/>
        <v>1.3008024750644418E-135</v>
      </c>
      <c r="IN59" s="92">
        <f t="shared" si="71"/>
        <v>1.3463171238250874E-145</v>
      </c>
      <c r="IO59" s="92">
        <f t="shared" si="71"/>
        <v>2.6944422716246462E-151</v>
      </c>
      <c r="IP59" s="92">
        <f t="shared" si="71"/>
        <v>6.611467138919079E-158</v>
      </c>
      <c r="IQ59" s="92">
        <f t="shared" si="71"/>
        <v>2.5213667592110881E-158</v>
      </c>
      <c r="IR59" s="92">
        <f t="shared" si="71"/>
        <v>1.6585462114130542E-157</v>
      </c>
      <c r="IS59" s="92">
        <f t="shared" si="71"/>
        <v>2.1470742635556841E-158</v>
      </c>
      <c r="IT59" s="92">
        <f t="shared" si="71"/>
        <v>1.4102319007495691E-150</v>
      </c>
      <c r="IU59" s="92">
        <f t="shared" si="71"/>
        <v>4.9225427415764024E-139</v>
      </c>
      <c r="IV59" s="92">
        <f t="shared" si="71"/>
        <v>3.4100663966635876E-115</v>
      </c>
      <c r="IW59" s="92">
        <f t="shared" si="71"/>
        <v>5.5903775131039668E-86</v>
      </c>
      <c r="IY59" s="92">
        <f t="shared" ref="IY59:JM75" si="72">GM59+HC59+HS59+II59</f>
        <v>8.5576220109582026E-4</v>
      </c>
      <c r="IZ59" s="92">
        <f t="shared" si="72"/>
        <v>7.9101097841450488E-4</v>
      </c>
      <c r="JA59" s="92">
        <f t="shared" si="72"/>
        <v>3.1162264356143673E-4</v>
      </c>
      <c r="JB59" s="92">
        <f t="shared" si="72"/>
        <v>2.2694259102218616E-4</v>
      </c>
      <c r="JC59" s="92">
        <f t="shared" si="72"/>
        <v>1.582337639654045E-4</v>
      </c>
      <c r="JD59" s="92">
        <f t="shared" si="72"/>
        <v>1.5592331681072168E-4</v>
      </c>
      <c r="JE59" s="92">
        <f t="shared" si="72"/>
        <v>1.4757627619329324E-4</v>
      </c>
      <c r="JF59" s="92">
        <f t="shared" si="72"/>
        <v>5.4931465058521457E-5</v>
      </c>
      <c r="JG59" s="92">
        <f t="shared" si="72"/>
        <v>4.6624161144292862E-5</v>
      </c>
      <c r="JH59" s="92">
        <f t="shared" si="72"/>
        <v>7.2020158111145302E-5</v>
      </c>
      <c r="JI59" s="92">
        <f t="shared" si="72"/>
        <v>1.028007372387939E-4</v>
      </c>
      <c r="JJ59" s="92">
        <f t="shared" si="72"/>
        <v>5.1705908956550741E-5</v>
      </c>
      <c r="JK59" s="92">
        <f t="shared" si="72"/>
        <v>8.2083427591637438E-5</v>
      </c>
      <c r="JL59" s="92">
        <f t="shared" si="72"/>
        <v>2.1631210374599695E-4</v>
      </c>
      <c r="JM59" s="92">
        <f t="shared" si="72"/>
        <v>9.9265843662151474E-6</v>
      </c>
    </row>
    <row r="60" spans="2:273" x14ac:dyDescent="0.25">
      <c r="B60" s="2">
        <v>33</v>
      </c>
      <c r="C60" s="37">
        <v>74.024000000000001</v>
      </c>
      <c r="D60" s="37">
        <v>74.024000000000001</v>
      </c>
      <c r="E60" s="37">
        <v>76.097999999999999</v>
      </c>
      <c r="F60" s="37">
        <v>78.537000000000006</v>
      </c>
      <c r="G60" s="37">
        <v>76.584999999999994</v>
      </c>
      <c r="H60" s="37">
        <v>78.438999999999993</v>
      </c>
      <c r="I60" s="37">
        <v>78.61</v>
      </c>
      <c r="J60" s="37">
        <v>77.581000000000003</v>
      </c>
      <c r="K60" s="37">
        <v>78.093000000000004</v>
      </c>
      <c r="L60" s="37">
        <v>76.488</v>
      </c>
      <c r="M60" s="37">
        <v>74.634</v>
      </c>
      <c r="N60" s="37">
        <v>75.293000000000006</v>
      </c>
      <c r="O60" s="37">
        <v>77.316999999999993</v>
      </c>
      <c r="P60" s="37">
        <v>74.927000000000007</v>
      </c>
      <c r="Q60" s="37">
        <v>74.659000000000006</v>
      </c>
      <c r="S60" s="4">
        <f t="shared" si="59"/>
        <v>71.255918995701236</v>
      </c>
      <c r="T60" s="4">
        <f t="shared" si="59"/>
        <v>71.250009310713494</v>
      </c>
      <c r="U60" s="4">
        <f t="shared" si="59"/>
        <v>75.903426059785446</v>
      </c>
      <c r="V60" s="4">
        <f t="shared" si="59"/>
        <v>76.846129512318441</v>
      </c>
      <c r="W60" s="4">
        <f t="shared" si="59"/>
        <v>77.066437918878037</v>
      </c>
      <c r="X60" s="4">
        <f t="shared" si="59"/>
        <v>77.354258088918471</v>
      </c>
      <c r="Y60" s="4">
        <f t="shared" si="59"/>
        <v>77.849903107508823</v>
      </c>
      <c r="Z60" s="4">
        <f t="shared" si="59"/>
        <v>78.168673860802016</v>
      </c>
      <c r="AA60" s="4">
        <f t="shared" si="59"/>
        <v>76.350215262427128</v>
      </c>
      <c r="AB60" s="4">
        <f t="shared" si="59"/>
        <v>76.14062319168427</v>
      </c>
      <c r="AC60" s="4">
        <f t="shared" si="59"/>
        <v>73.722059440528028</v>
      </c>
      <c r="AD60" s="4">
        <f t="shared" si="59"/>
        <v>74.001099208950293</v>
      </c>
      <c r="AE60" s="4">
        <f t="shared" si="59"/>
        <v>76.341948615297298</v>
      </c>
      <c r="AF60" s="4">
        <f t="shared" si="59"/>
        <v>74.436561584974697</v>
      </c>
      <c r="AG60" s="4">
        <f t="shared" si="59"/>
        <v>73.121304655083378</v>
      </c>
      <c r="AI60" s="4">
        <f t="shared" si="60"/>
        <v>2.7680810042987645</v>
      </c>
      <c r="AJ60" s="4">
        <f t="shared" si="60"/>
        <v>2.7739906892865065</v>
      </c>
      <c r="AK60" s="4">
        <f t="shared" si="60"/>
        <v>0.19457394021455343</v>
      </c>
      <c r="AL60" s="4">
        <f t="shared" si="60"/>
        <v>1.6908704876815648</v>
      </c>
      <c r="AM60" s="4">
        <f t="shared" si="60"/>
        <v>-0.48143791887804355</v>
      </c>
      <c r="AN60" s="4">
        <f t="shared" si="60"/>
        <v>1.0847419110815224</v>
      </c>
      <c r="AO60" s="4">
        <f t="shared" si="60"/>
        <v>0.76009689249117685</v>
      </c>
      <c r="AP60" s="4">
        <f t="shared" si="60"/>
        <v>-0.58767386080201334</v>
      </c>
      <c r="AQ60" s="4">
        <f t="shared" si="60"/>
        <v>1.742784737572876</v>
      </c>
      <c r="AR60" s="4">
        <f t="shared" si="60"/>
        <v>0.34737680831572959</v>
      </c>
      <c r="AS60" s="4">
        <f t="shared" si="60"/>
        <v>0.91194055947197228</v>
      </c>
      <c r="AT60" s="4">
        <f t="shared" si="60"/>
        <v>1.2919007910497129</v>
      </c>
      <c r="AU60" s="4">
        <f t="shared" si="60"/>
        <v>0.97505138470269515</v>
      </c>
      <c r="AV60" s="4">
        <f t="shared" si="60"/>
        <v>0.49043841502530938</v>
      </c>
      <c r="AW60" s="4">
        <f t="shared" si="60"/>
        <v>1.537695344916628</v>
      </c>
      <c r="AY60" s="2">
        <f t="shared" si="65"/>
        <v>70.195106213539745</v>
      </c>
      <c r="AZ60" s="2">
        <f t="shared" si="65"/>
        <v>70.226294978713995</v>
      </c>
      <c r="BA60" s="2">
        <f t="shared" si="65"/>
        <v>75.455897392825875</v>
      </c>
      <c r="BB60" s="2">
        <f t="shared" si="65"/>
        <v>76.513236425674151</v>
      </c>
      <c r="BC60" s="2">
        <f t="shared" si="65"/>
        <v>76.815623098986023</v>
      </c>
      <c r="BD60" s="2">
        <f t="shared" si="65"/>
        <v>77.112755936898509</v>
      </c>
      <c r="BE60" s="2">
        <f t="shared" si="65"/>
        <v>77.619606967390609</v>
      </c>
      <c r="BF60" s="2">
        <f t="shared" si="65"/>
        <v>78.071902730331374</v>
      </c>
      <c r="BG60" s="2">
        <f t="shared" si="65"/>
        <v>76.264489432512192</v>
      </c>
      <c r="BH60" s="2">
        <f t="shared" si="65"/>
        <v>76.016012308684623</v>
      </c>
      <c r="BI60" s="2">
        <f t="shared" si="65"/>
        <v>73.554375819908458</v>
      </c>
      <c r="BJ60" s="2">
        <f t="shared" si="65"/>
        <v>73.90956639879164</v>
      </c>
      <c r="BK60" s="2">
        <f t="shared" si="65"/>
        <v>76.204263183115359</v>
      </c>
      <c r="BL60" s="2">
        <f t="shared" si="65"/>
        <v>74.132076738959384</v>
      </c>
      <c r="BM60" s="2">
        <f t="shared" si="65"/>
        <v>73.105336087755205</v>
      </c>
      <c r="BO60" s="2">
        <f t="shared" si="10"/>
        <v>74.024000000000001</v>
      </c>
      <c r="BP60" s="2">
        <f t="shared" si="11"/>
        <v>74.024000000000001</v>
      </c>
      <c r="BQ60" s="2">
        <f t="shared" si="12"/>
        <v>76.097999999999999</v>
      </c>
      <c r="BR60" s="2">
        <f t="shared" si="13"/>
        <v>78.537000000000006</v>
      </c>
      <c r="BS60" s="2">
        <f t="shared" si="14"/>
        <v>76.584999999999994</v>
      </c>
      <c r="BT60" s="2">
        <f t="shared" si="15"/>
        <v>78.438999999999993</v>
      </c>
      <c r="BU60" s="2">
        <f t="shared" si="16"/>
        <v>78.61</v>
      </c>
      <c r="BV60" s="2">
        <f t="shared" si="17"/>
        <v>77.581000000000003</v>
      </c>
      <c r="BW60" s="2">
        <f t="shared" si="18"/>
        <v>78.093000000000004</v>
      </c>
      <c r="BX60" s="2">
        <f t="shared" si="19"/>
        <v>76.488</v>
      </c>
      <c r="BY60" s="2">
        <f t="shared" si="20"/>
        <v>74.634</v>
      </c>
      <c r="BZ60" s="2">
        <f t="shared" si="21"/>
        <v>75.293000000000006</v>
      </c>
      <c r="CA60" s="2">
        <f t="shared" si="22"/>
        <v>77.316999999999993</v>
      </c>
      <c r="CB60" s="2">
        <f t="shared" si="23"/>
        <v>74.927000000000007</v>
      </c>
      <c r="CC60" s="2">
        <f t="shared" si="24"/>
        <v>74.659000000000006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72.905425984990629</v>
      </c>
      <c r="DL60" s="2">
        <f t="shared" si="61"/>
        <v>73.672921857410856</v>
      </c>
      <c r="DM60" s="2">
        <f t="shared" si="61"/>
        <v>76.871795100343022</v>
      </c>
      <c r="DN60" s="2">
        <f t="shared" si="61"/>
        <v>78.45347124760282</v>
      </c>
      <c r="DO60" s="2">
        <f t="shared" si="61"/>
        <v>79.634339776502571</v>
      </c>
      <c r="DP60" s="2">
        <f t="shared" si="61"/>
        <v>79.403595288432513</v>
      </c>
      <c r="DQ60" s="2">
        <f t="shared" si="61"/>
        <v>79.765005134400496</v>
      </c>
      <c r="DR60" s="2">
        <f t="shared" si="61"/>
        <v>79.074033114550431</v>
      </c>
      <c r="DS60" s="2">
        <f t="shared" si="61"/>
        <v>77.717560975609757</v>
      </c>
      <c r="DT60" s="2">
        <f t="shared" si="61"/>
        <v>77.745965116279081</v>
      </c>
      <c r="DU60" s="2">
        <f t="shared" si="61"/>
        <v>74.798246753246758</v>
      </c>
      <c r="DV60" s="2">
        <f t="shared" si="61"/>
        <v>75.33042857142857</v>
      </c>
      <c r="DW60" s="2">
        <f t="shared" si="61"/>
        <v>77.871449189570129</v>
      </c>
      <c r="DX60" s="2">
        <f t="shared" si="61"/>
        <v>76.737029306107047</v>
      </c>
      <c r="DY60" s="2">
        <f t="shared" si="61"/>
        <v>74.019300202429164</v>
      </c>
      <c r="EA60" s="2">
        <f t="shared" si="62"/>
        <v>64.925389403973497</v>
      </c>
      <c r="EB60" s="2">
        <f t="shared" si="62"/>
        <v>63.514729249264605</v>
      </c>
      <c r="EC60" s="2">
        <f t="shared" si="62"/>
        <v>72.241322305229446</v>
      </c>
      <c r="ED60" s="2">
        <f t="shared" si="62"/>
        <v>71.878139995830878</v>
      </c>
      <c r="EE60" s="2">
        <f t="shared" si="62"/>
        <v>69.971125913430214</v>
      </c>
      <c r="EF60" s="2">
        <f t="shared" si="62"/>
        <v>71.487359919232716</v>
      </c>
      <c r="EG60" s="2">
        <f t="shared" si="62"/>
        <v>72.37086492864367</v>
      </c>
      <c r="EH60" s="2">
        <f t="shared" si="62"/>
        <v>75.326224390383445</v>
      </c>
      <c r="EI60" s="2">
        <f t="shared" si="62"/>
        <v>72.261523670557722</v>
      </c>
      <c r="EJ60" s="2">
        <f t="shared" si="62"/>
        <v>71.395352375899051</v>
      </c>
      <c r="EK60" s="2">
        <f t="shared" si="62"/>
        <v>70.327154326880176</v>
      </c>
      <c r="EL60" s="2">
        <f t="shared" si="62"/>
        <v>69.83884396334679</v>
      </c>
      <c r="EM60" s="2">
        <f t="shared" si="62"/>
        <v>71.710975487118731</v>
      </c>
      <c r="EN60" s="2">
        <f t="shared" si="62"/>
        <v>67.931448142766044</v>
      </c>
      <c r="EO60" s="2">
        <f t="shared" si="62"/>
        <v>70.188350589403129</v>
      </c>
      <c r="EQ60" s="2">
        <f t="shared" si="63"/>
        <v>62.556212331325945</v>
      </c>
      <c r="ER60" s="2">
        <f t="shared" si="63"/>
        <v>63.163864652007192</v>
      </c>
      <c r="ES60" s="2">
        <f t="shared" si="63"/>
        <v>68.95019730875434</v>
      </c>
      <c r="ET60" s="2">
        <f t="shared" si="63"/>
        <v>68.71918242288632</v>
      </c>
      <c r="EU60" s="2">
        <f t="shared" si="63"/>
        <v>67.750545096334037</v>
      </c>
      <c r="EV60" s="2">
        <f t="shared" si="63"/>
        <v>69.055907280385341</v>
      </c>
      <c r="EW60" s="2">
        <f t="shared" si="63"/>
        <v>70.04874349650305</v>
      </c>
      <c r="EX60" s="2">
        <f t="shared" si="63"/>
        <v>70.470230698389301</v>
      </c>
      <c r="EY60" s="2">
        <f t="shared" si="63"/>
        <v>68.559967227328087</v>
      </c>
      <c r="EZ60" s="2">
        <f t="shared" si="63"/>
        <v>68.173158190224711</v>
      </c>
      <c r="FA60" s="2">
        <f t="shared" si="63"/>
        <v>67.280718537747902</v>
      </c>
      <c r="FB60" s="2">
        <f t="shared" si="63"/>
        <v>67.547634121506476</v>
      </c>
      <c r="FC60" s="2">
        <f t="shared" si="63"/>
        <v>68.286769088485727</v>
      </c>
      <c r="FD60" s="2">
        <f t="shared" si="63"/>
        <v>68.268433369511555</v>
      </c>
      <c r="FE60" s="2">
        <f t="shared" si="63"/>
        <v>72.625243979791918</v>
      </c>
      <c r="FG60" s="2">
        <f t="shared" si="64"/>
        <v>0.33963569748731209</v>
      </c>
      <c r="FH60" s="2">
        <f t="shared" si="64"/>
        <v>0.33929484595430198</v>
      </c>
      <c r="FI60" s="2">
        <f t="shared" si="64"/>
        <v>0.30576758085745664</v>
      </c>
      <c r="FJ60" s="2">
        <f t="shared" si="64"/>
        <v>0.2950716973336705</v>
      </c>
      <c r="FK60" s="2">
        <f t="shared" si="64"/>
        <v>0.29169213721674148</v>
      </c>
      <c r="FL60" s="2">
        <f t="shared" si="64"/>
        <v>0.28938103256472214</v>
      </c>
      <c r="FM60" s="2">
        <f t="shared" si="64"/>
        <v>0.29014394942582139</v>
      </c>
      <c r="FN60" s="2">
        <f t="shared" si="64"/>
        <v>0.26736997796768724</v>
      </c>
      <c r="FO60" s="2">
        <f t="shared" si="64"/>
        <v>0.2663119778955137</v>
      </c>
      <c r="FP60" s="2">
        <f t="shared" si="64"/>
        <v>0.27239958426966632</v>
      </c>
      <c r="FQ60" s="2">
        <f t="shared" si="64"/>
        <v>0.27819359996399967</v>
      </c>
      <c r="FR60" s="2">
        <f t="shared" si="64"/>
        <v>0.25872979224617926</v>
      </c>
      <c r="FS60" s="2">
        <f t="shared" si="64"/>
        <v>0.27062022992325224</v>
      </c>
      <c r="FT60" s="2">
        <f t="shared" si="64"/>
        <v>0.29583008870437061</v>
      </c>
      <c r="FU60" s="2">
        <f t="shared" si="64"/>
        <v>0.23857907897992636</v>
      </c>
      <c r="FW60" s="2">
        <f t="shared" si="67"/>
        <v>6.1123683138363619E-6</v>
      </c>
      <c r="FX60" s="2">
        <f t="shared" si="67"/>
        <v>1.2775702648539151E-5</v>
      </c>
      <c r="FY60" s="2">
        <f t="shared" si="67"/>
        <v>1.4962278566290267E-5</v>
      </c>
      <c r="FZ60" s="2">
        <f t="shared" si="67"/>
        <v>1.2874163788585539E-5</v>
      </c>
      <c r="GA60" s="2">
        <f t="shared" si="67"/>
        <v>1.4939071017156276E-5</v>
      </c>
      <c r="GB60" s="2">
        <f t="shared" si="67"/>
        <v>1.2743974156264994E-5</v>
      </c>
      <c r="GC60" s="2">
        <f t="shared" si="67"/>
        <v>1.4265017708673423E-5</v>
      </c>
      <c r="GD60" s="2">
        <f t="shared" si="67"/>
        <v>1.6237296920169547E-5</v>
      </c>
      <c r="GE60" s="2">
        <f t="shared" si="67"/>
        <v>1.7143306719903136E-5</v>
      </c>
      <c r="GF60" s="2">
        <f t="shared" si="67"/>
        <v>1.506341781616869E-5</v>
      </c>
      <c r="GG60" s="2">
        <f t="shared" si="67"/>
        <v>1.3666946717865507E-5</v>
      </c>
      <c r="GH60" s="2">
        <f t="shared" si="67"/>
        <v>1.1185307058886563E-5</v>
      </c>
      <c r="GI60" s="2">
        <f t="shared" si="67"/>
        <v>1.0862856058882012E-5</v>
      </c>
      <c r="GJ60" s="2">
        <f t="shared" si="67"/>
        <v>9.7615467349376426E-6</v>
      </c>
      <c r="GK60" s="2">
        <f t="shared" si="67"/>
        <v>8.3366881696426879E-6</v>
      </c>
      <c r="GM60" s="92">
        <f t="shared" si="68"/>
        <v>1.2266153107377976E-3</v>
      </c>
      <c r="GN60" s="92">
        <f t="shared" si="68"/>
        <v>1.1459850635252113E-3</v>
      </c>
      <c r="GO60" s="92">
        <f t="shared" si="68"/>
        <v>4.7617486655072657E-4</v>
      </c>
      <c r="GP60" s="92">
        <f t="shared" si="68"/>
        <v>3.5232083263292657E-4</v>
      </c>
      <c r="GQ60" s="92">
        <f t="shared" si="68"/>
        <v>2.545872337276134E-4</v>
      </c>
      <c r="GR60" s="92">
        <f t="shared" si="68"/>
        <v>2.4997729628797291E-4</v>
      </c>
      <c r="GS60" s="92">
        <f t="shared" si="68"/>
        <v>2.3856629290802987E-4</v>
      </c>
      <c r="GT60" s="92">
        <f t="shared" si="68"/>
        <v>9.4149994405828998E-5</v>
      </c>
      <c r="GU60" s="92">
        <f t="shared" si="68"/>
        <v>8.1151593535270936E-5</v>
      </c>
      <c r="GV60" s="92">
        <f t="shared" si="68"/>
        <v>1.2126300627077179E-4</v>
      </c>
      <c r="GW60" s="92">
        <f t="shared" si="68"/>
        <v>1.6857612479896818E-4</v>
      </c>
      <c r="GX60" s="92">
        <f t="shared" si="68"/>
        <v>8.7365331798574741E-5</v>
      </c>
      <c r="GY60" s="92">
        <f t="shared" si="68"/>
        <v>1.3564034617257495E-4</v>
      </c>
      <c r="GZ60" s="92">
        <f t="shared" si="68"/>
        <v>3.3832781411621143E-4</v>
      </c>
      <c r="HA60" s="92">
        <f t="shared" si="68"/>
        <v>1.8885231582919409E-5</v>
      </c>
      <c r="HC60" s="92">
        <f t="shared" ref="HC60:HH122" si="73" xml:space="preserve"> _xlfn.NORM.DIST($B60, C$8, ABS(C$12), TRUE) * _xlfn.NORM.DIST(($B60 - C$8)*C$16, 0, ABS(C$12), TRUE) * 2</f>
        <v>3.0651027562422077E-12</v>
      </c>
      <c r="HD60" s="92">
        <f t="shared" si="69"/>
        <v>1.4181490279594857E-10</v>
      </c>
      <c r="HE60" s="92">
        <f t="shared" si="69"/>
        <v>9.8850765509990823E-14</v>
      </c>
      <c r="HF60" s="92">
        <f t="shared" si="69"/>
        <v>6.2410453767749633E-14</v>
      </c>
      <c r="HG60" s="92">
        <f t="shared" si="69"/>
        <v>1.1081345050620243E-14</v>
      </c>
      <c r="HH60" s="92">
        <f t="shared" si="69"/>
        <v>2.7168542801671738E-15</v>
      </c>
      <c r="HI60" s="92">
        <f t="shared" si="69"/>
        <v>9.5510927111296163E-16</v>
      </c>
      <c r="HJ60" s="92">
        <f t="shared" si="69"/>
        <v>1.6995866525498509E-16</v>
      </c>
      <c r="HK60" s="92">
        <f t="shared" si="69"/>
        <v>1.4509149223677288E-16</v>
      </c>
      <c r="HL60" s="92">
        <f t="shared" si="69"/>
        <v>1.6310390281458929E-16</v>
      </c>
      <c r="HM60" s="92">
        <f t="shared" si="69"/>
        <v>1.0466133497151607E-16</v>
      </c>
      <c r="HN60" s="92">
        <f t="shared" si="69"/>
        <v>3.6208139676832333E-16</v>
      </c>
      <c r="HO60" s="92">
        <f t="shared" si="69"/>
        <v>4.1070103036043493E-15</v>
      </c>
      <c r="HP60" s="92">
        <f t="shared" si="69"/>
        <v>3.4863815927297689E-15</v>
      </c>
      <c r="HQ60" s="92">
        <f t="shared" si="69"/>
        <v>1.5997103244046228E-20</v>
      </c>
      <c r="HS60" s="92">
        <f t="shared" si="70"/>
        <v>2.3437749520751149E-47</v>
      </c>
      <c r="HT60" s="92">
        <f t="shared" si="70"/>
        <v>2.5719362535348864E-38</v>
      </c>
      <c r="HU60" s="92">
        <f t="shared" si="70"/>
        <v>1.4458177925318586E-50</v>
      </c>
      <c r="HV60" s="92">
        <f t="shared" si="70"/>
        <v>7.7250703372431422E-52</v>
      </c>
      <c r="HW60" s="92">
        <f t="shared" si="70"/>
        <v>1.8794590929386113E-55</v>
      </c>
      <c r="HX60" s="92">
        <f t="shared" si="70"/>
        <v>1.5737021333652369E-58</v>
      </c>
      <c r="HY60" s="92">
        <f t="shared" si="70"/>
        <v>1.521512564990991E-60</v>
      </c>
      <c r="HZ60" s="92">
        <f t="shared" si="70"/>
        <v>3.5330837229812798E-63</v>
      </c>
      <c r="IA60" s="92">
        <f t="shared" si="70"/>
        <v>1.4711488316135744E-63</v>
      </c>
      <c r="IB60" s="92">
        <f t="shared" si="70"/>
        <v>2.9086013602355672E-63</v>
      </c>
      <c r="IC60" s="92">
        <f t="shared" si="70"/>
        <v>7.4633513271068861E-64</v>
      </c>
      <c r="ID60" s="92">
        <f t="shared" si="70"/>
        <v>2.6872794001043867E-61</v>
      </c>
      <c r="IE60" s="92">
        <f t="shared" si="70"/>
        <v>3.7173185438983815E-57</v>
      </c>
      <c r="IF60" s="92">
        <f t="shared" si="70"/>
        <v>6.8690739610512276E-37</v>
      </c>
      <c r="IG60" s="92">
        <f t="shared" si="70"/>
        <v>1.9735818382461283E-30</v>
      </c>
      <c r="II60" s="92">
        <f t="shared" si="71"/>
        <v>6.5096068532249608E-119</v>
      </c>
      <c r="IJ60" s="92">
        <f t="shared" si="71"/>
        <v>1.1887240468179841E-90</v>
      </c>
      <c r="IK60" s="92">
        <f t="shared" si="71"/>
        <v>2.5798071141649444E-120</v>
      </c>
      <c r="IL60" s="92">
        <f t="shared" si="71"/>
        <v>9.8685438842517139E-125</v>
      </c>
      <c r="IM60" s="92">
        <f t="shared" si="71"/>
        <v>2.0043696330900739E-133</v>
      </c>
      <c r="IN60" s="92">
        <f t="shared" si="71"/>
        <v>2.8016039355518886E-143</v>
      </c>
      <c r="IO60" s="92">
        <f t="shared" si="71"/>
        <v>7.3225241148007245E-149</v>
      </c>
      <c r="IP60" s="92">
        <f t="shared" si="71"/>
        <v>2.4638210331070213E-155</v>
      </c>
      <c r="IQ60" s="92">
        <f t="shared" si="71"/>
        <v>9.8274768226613599E-156</v>
      </c>
      <c r="IR60" s="92">
        <f t="shared" si="71"/>
        <v>5.852456347071283E-155</v>
      </c>
      <c r="IS60" s="92">
        <f t="shared" si="71"/>
        <v>7.4473684843264871E-156</v>
      </c>
      <c r="IT60" s="92">
        <f t="shared" si="71"/>
        <v>3.3167979452585879E-148</v>
      </c>
      <c r="IU60" s="92">
        <f t="shared" si="71"/>
        <v>7.4834224088087595E-137</v>
      </c>
      <c r="IV60" s="92">
        <f t="shared" si="71"/>
        <v>2.0854751786509686E-113</v>
      </c>
      <c r="IW60" s="92">
        <f t="shared" si="71"/>
        <v>1.1383545576775792E-84</v>
      </c>
      <c r="IY60" s="92">
        <f t="shared" si="72"/>
        <v>1.2266153138029005E-3</v>
      </c>
      <c r="IZ60" s="92">
        <f t="shared" si="72"/>
        <v>1.145985205340114E-3</v>
      </c>
      <c r="JA60" s="92">
        <f t="shared" si="72"/>
        <v>4.7617486664957735E-4</v>
      </c>
      <c r="JB60" s="92">
        <f t="shared" si="72"/>
        <v>3.5232083269533704E-4</v>
      </c>
      <c r="JC60" s="92">
        <f t="shared" si="72"/>
        <v>2.5458723373869476E-4</v>
      </c>
      <c r="JD60" s="92">
        <f t="shared" si="72"/>
        <v>2.4997729629068976E-4</v>
      </c>
      <c r="JE60" s="92">
        <f t="shared" si="72"/>
        <v>2.3856629290898497E-4</v>
      </c>
      <c r="JF60" s="92">
        <f t="shared" si="72"/>
        <v>9.414999440599896E-5</v>
      </c>
      <c r="JG60" s="92">
        <f t="shared" si="72"/>
        <v>8.1151593535416029E-5</v>
      </c>
      <c r="JH60" s="92">
        <f t="shared" si="72"/>
        <v>1.212630062709349E-4</v>
      </c>
      <c r="JI60" s="92">
        <f t="shared" si="72"/>
        <v>1.6857612479907283E-4</v>
      </c>
      <c r="JJ60" s="92">
        <f t="shared" si="72"/>
        <v>8.7365331798936824E-5</v>
      </c>
      <c r="JK60" s="92">
        <f t="shared" si="72"/>
        <v>1.3564034617668196E-4</v>
      </c>
      <c r="JL60" s="92">
        <f t="shared" si="72"/>
        <v>3.3832781411969779E-4</v>
      </c>
      <c r="JM60" s="92">
        <f t="shared" si="72"/>
        <v>1.8885231582919426E-5</v>
      </c>
    </row>
    <row r="61" spans="2:273" x14ac:dyDescent="0.25">
      <c r="B61" s="2">
        <v>34</v>
      </c>
      <c r="C61" s="37">
        <v>74.805000000000007</v>
      </c>
      <c r="D61" s="37">
        <v>74.39</v>
      </c>
      <c r="E61" s="37">
        <v>76.072999999999993</v>
      </c>
      <c r="F61" s="37">
        <v>79.634</v>
      </c>
      <c r="G61" s="37">
        <v>78.488</v>
      </c>
      <c r="H61" s="37">
        <v>80.244</v>
      </c>
      <c r="I61" s="37">
        <v>80</v>
      </c>
      <c r="J61" s="37">
        <v>79.162999999999997</v>
      </c>
      <c r="K61" s="37">
        <v>77.628</v>
      </c>
      <c r="L61" s="37">
        <v>77.302000000000007</v>
      </c>
      <c r="M61" s="37">
        <v>75.024000000000001</v>
      </c>
      <c r="N61" s="37">
        <v>73</v>
      </c>
      <c r="O61" s="37">
        <v>77.512</v>
      </c>
      <c r="P61" s="37">
        <v>77.584999999999994</v>
      </c>
      <c r="Q61" s="37">
        <v>72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71.628378036831947</v>
      </c>
      <c r="T61" s="4">
        <f t="shared" si="74"/>
        <v>71.587829196061904</v>
      </c>
      <c r="U61" s="4">
        <f t="shared" si="74"/>
        <v>76.174881267895159</v>
      </c>
      <c r="V61" s="4">
        <f t="shared" si="74"/>
        <v>77.061383193794313</v>
      </c>
      <c r="W61" s="4">
        <f t="shared" si="74"/>
        <v>77.221727693251623</v>
      </c>
      <c r="X61" s="4">
        <f t="shared" si="74"/>
        <v>77.47133404253988</v>
      </c>
      <c r="Y61" s="4">
        <f t="shared" si="74"/>
        <v>77.941076595614447</v>
      </c>
      <c r="Z61" s="4">
        <f t="shared" si="74"/>
        <v>78.267648590716917</v>
      </c>
      <c r="AA61" s="4">
        <f t="shared" si="74"/>
        <v>76.431374541564722</v>
      </c>
      <c r="AB61" s="4">
        <f t="shared" si="74"/>
        <v>76.239004149217394</v>
      </c>
      <c r="AC61" s="4">
        <f t="shared" si="74"/>
        <v>73.849419945772667</v>
      </c>
      <c r="AD61" s="4">
        <f t="shared" si="74"/>
        <v>74.114558661050523</v>
      </c>
      <c r="AE61" s="4">
        <f t="shared" si="74"/>
        <v>76.468021449109614</v>
      </c>
      <c r="AF61" s="4">
        <f t="shared" si="74"/>
        <v>74.533297283515907</v>
      </c>
      <c r="AG61" s="4">
        <f t="shared" si="74"/>
        <v>73.124802711898894</v>
      </c>
      <c r="AI61" s="4">
        <f t="shared" ref="AI61:AW77" si="75">IF(OR($B61 &lt; C$230, $B61 &gt; C$233), 0, C61-S61)</f>
        <v>3.1766219631680599</v>
      </c>
      <c r="AJ61" s="4">
        <f t="shared" si="75"/>
        <v>2.8021708039380968</v>
      </c>
      <c r="AK61" s="4">
        <f t="shared" si="75"/>
        <v>-0.10188126789516616</v>
      </c>
      <c r="AL61" s="4">
        <f t="shared" si="75"/>
        <v>2.5726168062056871</v>
      </c>
      <c r="AM61" s="4">
        <f t="shared" si="75"/>
        <v>1.2662723067483768</v>
      </c>
      <c r="AN61" s="4">
        <f t="shared" si="75"/>
        <v>2.77266595746012</v>
      </c>
      <c r="AO61" s="4">
        <f t="shared" si="75"/>
        <v>2.0589234043855527</v>
      </c>
      <c r="AP61" s="4">
        <f t="shared" si="75"/>
        <v>0.8953514092830801</v>
      </c>
      <c r="AQ61" s="4">
        <f t="shared" si="75"/>
        <v>1.1966254584352782</v>
      </c>
      <c r="AR61" s="4">
        <f t="shared" si="75"/>
        <v>1.0629958507826132</v>
      </c>
      <c r="AS61" s="4">
        <f t="shared" si="75"/>
        <v>1.1745800542273344</v>
      </c>
      <c r="AT61" s="4">
        <f t="shared" si="75"/>
        <v>-1.1145586610505234</v>
      </c>
      <c r="AU61" s="4">
        <f t="shared" si="75"/>
        <v>1.0439785508903867</v>
      </c>
      <c r="AV61" s="4">
        <f t="shared" si="75"/>
        <v>3.0517027164840869</v>
      </c>
      <c r="AW61" s="4">
        <f t="shared" si="75"/>
        <v>-1.1248027118988944</v>
      </c>
      <c r="AY61" s="2">
        <f t="shared" si="65"/>
        <v>70.163260165191375</v>
      </c>
      <c r="AZ61" s="2">
        <f t="shared" si="65"/>
        <v>70.160209609095588</v>
      </c>
      <c r="BA61" s="2">
        <f t="shared" si="65"/>
        <v>75.517988914990227</v>
      </c>
      <c r="BB61" s="2">
        <f t="shared" si="65"/>
        <v>76.565144568156271</v>
      </c>
      <c r="BC61" s="2">
        <f t="shared" si="65"/>
        <v>76.83525759415646</v>
      </c>
      <c r="BD61" s="2">
        <f t="shared" si="65"/>
        <v>77.100346695580171</v>
      </c>
      <c r="BE61" s="2">
        <f t="shared" si="65"/>
        <v>77.584622333928507</v>
      </c>
      <c r="BF61" s="2">
        <f t="shared" si="65"/>
        <v>78.109186818573235</v>
      </c>
      <c r="BG61" s="2">
        <f t="shared" si="65"/>
        <v>76.288966692141017</v>
      </c>
      <c r="BH61" s="2">
        <f t="shared" si="65"/>
        <v>76.038392539730665</v>
      </c>
      <c r="BI61" s="2">
        <f t="shared" si="65"/>
        <v>73.586127696452763</v>
      </c>
      <c r="BJ61" s="2">
        <f t="shared" si="65"/>
        <v>73.966511320541301</v>
      </c>
      <c r="BK61" s="2">
        <f t="shared" si="65"/>
        <v>76.250129780993575</v>
      </c>
      <c r="BL61" s="2">
        <f t="shared" si="65"/>
        <v>74.07632722884199</v>
      </c>
      <c r="BM61" s="2">
        <f t="shared" si="65"/>
        <v>73.095892428902445</v>
      </c>
      <c r="BO61" s="2">
        <f t="shared" si="10"/>
        <v>74.805000000000007</v>
      </c>
      <c r="BP61" s="2">
        <f t="shared" si="11"/>
        <v>74.39</v>
      </c>
      <c r="BQ61" s="2">
        <f t="shared" si="12"/>
        <v>76.072999999999993</v>
      </c>
      <c r="BR61" s="2">
        <f t="shared" si="13"/>
        <v>79.634</v>
      </c>
      <c r="BS61" s="2">
        <f t="shared" si="14"/>
        <v>78.488</v>
      </c>
      <c r="BT61" s="2">
        <f t="shared" si="15"/>
        <v>80.244</v>
      </c>
      <c r="BU61" s="2">
        <f t="shared" si="16"/>
        <v>80</v>
      </c>
      <c r="BV61" s="2">
        <f t="shared" si="17"/>
        <v>79.162999999999997</v>
      </c>
      <c r="BW61" s="2">
        <f t="shared" si="18"/>
        <v>77.628</v>
      </c>
      <c r="BX61" s="2">
        <f t="shared" si="19"/>
        <v>77.302000000000007</v>
      </c>
      <c r="BY61" s="2">
        <f t="shared" si="20"/>
        <v>75.024000000000001</v>
      </c>
      <c r="BZ61" s="2">
        <f t="shared" si="21"/>
        <v>73</v>
      </c>
      <c r="CA61" s="2">
        <f t="shared" si="22"/>
        <v>77.512</v>
      </c>
      <c r="CB61" s="2">
        <f t="shared" si="23"/>
        <v>77.584999999999994</v>
      </c>
      <c r="CC61" s="2">
        <f t="shared" si="24"/>
        <v>72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73.174481613508448</v>
      </c>
      <c r="DL61" s="2">
        <f t="shared" si="76"/>
        <v>73.941425328330183</v>
      </c>
      <c r="DM61" s="2">
        <f t="shared" si="76"/>
        <v>77.17257680360855</v>
      </c>
      <c r="DN61" s="2">
        <f t="shared" si="76"/>
        <v>78.780579423601523</v>
      </c>
      <c r="DO61" s="2">
        <f t="shared" si="76"/>
        <v>79.988397160978565</v>
      </c>
      <c r="DP61" s="2">
        <f t="shared" si="76"/>
        <v>79.662080942313523</v>
      </c>
      <c r="DQ61" s="2">
        <f t="shared" si="76"/>
        <v>79.978119903352479</v>
      </c>
      <c r="DR61" s="2">
        <f t="shared" si="76"/>
        <v>79.287596359020085</v>
      </c>
      <c r="DS61" s="2">
        <f t="shared" si="76"/>
        <v>77.949607317073173</v>
      </c>
      <c r="DT61" s="2">
        <f t="shared" si="76"/>
        <v>78.001900634249481</v>
      </c>
      <c r="DU61" s="2">
        <f t="shared" si="76"/>
        <v>75.021885533071583</v>
      </c>
      <c r="DV61" s="2">
        <f t="shared" si="76"/>
        <v>75.597560555723334</v>
      </c>
      <c r="DW61" s="2">
        <f t="shared" si="76"/>
        <v>78.161340028188874</v>
      </c>
      <c r="DX61" s="2">
        <f t="shared" si="76"/>
        <v>76.947907841071796</v>
      </c>
      <c r="DY61" s="2">
        <f t="shared" si="76"/>
        <v>74.122310121457502</v>
      </c>
      <c r="EA61" s="2">
        <f t="shared" ref="EA61:EO77" si="77">CE$228*$B61+CE$229</f>
        <v>64.823651655629135</v>
      </c>
      <c r="EB61" s="2">
        <f t="shared" si="77"/>
        <v>63.444977746514887</v>
      </c>
      <c r="EC61" s="2">
        <f t="shared" si="77"/>
        <v>72.092026808964775</v>
      </c>
      <c r="ED61" s="2">
        <f t="shared" si="77"/>
        <v>71.738294694785111</v>
      </c>
      <c r="EE61" s="2">
        <f t="shared" si="77"/>
        <v>69.852397224245678</v>
      </c>
      <c r="EF61" s="2">
        <f t="shared" si="77"/>
        <v>71.36324448166674</v>
      </c>
      <c r="EG61" s="2">
        <f t="shared" si="77"/>
        <v>72.24414170131476</v>
      </c>
      <c r="EH61" s="2">
        <f t="shared" si="77"/>
        <v>75.164600342259106</v>
      </c>
      <c r="EI61" s="2">
        <f t="shared" si="77"/>
        <v>72.116707345831855</v>
      </c>
      <c r="EJ61" s="2">
        <f t="shared" si="77"/>
        <v>71.255365729277187</v>
      </c>
      <c r="EK61" s="2">
        <f t="shared" si="77"/>
        <v>70.188815853332144</v>
      </c>
      <c r="EL61" s="2">
        <f t="shared" si="77"/>
        <v>69.704771133144405</v>
      </c>
      <c r="EM61" s="2">
        <f t="shared" si="77"/>
        <v>71.552388948771082</v>
      </c>
      <c r="EN61" s="2">
        <f t="shared" si="77"/>
        <v>67.842469072402224</v>
      </c>
      <c r="EO61" s="2">
        <f t="shared" si="77"/>
        <v>70.108247096413919</v>
      </c>
      <c r="EQ61" s="2">
        <f t="shared" ref="EQ61:FE77" si="78">CU$228*$B61+CU$229</f>
        <v>62.484263366918924</v>
      </c>
      <c r="ER61" s="2">
        <f t="shared" si="78"/>
        <v>63.097342351489907</v>
      </c>
      <c r="ES61" s="2">
        <f t="shared" si="78"/>
        <v>68.844383891016321</v>
      </c>
      <c r="ET61" s="2">
        <f t="shared" si="78"/>
        <v>68.62099798717567</v>
      </c>
      <c r="EU61" s="2">
        <f t="shared" si="78"/>
        <v>67.660992280696334</v>
      </c>
      <c r="EV61" s="2">
        <f t="shared" si="78"/>
        <v>68.964449510651036</v>
      </c>
      <c r="EW61" s="2">
        <f t="shared" si="78"/>
        <v>69.953055122478034</v>
      </c>
      <c r="EX61" s="2">
        <f t="shared" si="78"/>
        <v>70.374645816186813</v>
      </c>
      <c r="EY61" s="2">
        <f t="shared" si="78"/>
        <v>68.465870702097661</v>
      </c>
      <c r="EZ61" s="2">
        <f t="shared" si="78"/>
        <v>68.076828718926166</v>
      </c>
      <c r="FA61" s="2">
        <f t="shared" si="78"/>
        <v>67.184087228290863</v>
      </c>
      <c r="FB61" s="2">
        <f t="shared" si="78"/>
        <v>67.444283996714546</v>
      </c>
      <c r="FC61" s="2">
        <f t="shared" si="78"/>
        <v>68.173326257884668</v>
      </c>
      <c r="FD61" s="2">
        <f t="shared" si="78"/>
        <v>68.173825427655174</v>
      </c>
      <c r="FE61" s="2">
        <f t="shared" si="78"/>
        <v>72.506679564490597</v>
      </c>
      <c r="FG61" s="2">
        <f t="shared" ref="FG61:FU77" si="79">POWER(10,($B61-C$231)/C$229)/(1+POWER(10,($B61-C$231)/C$229))</f>
        <v>0.36058760443576998</v>
      </c>
      <c r="FH61" s="2">
        <f t="shared" si="79"/>
        <v>0.36023719644136248</v>
      </c>
      <c r="FI61" s="2">
        <f t="shared" si="79"/>
        <v>0.32566053089128216</v>
      </c>
      <c r="FJ61" s="2">
        <f t="shared" si="79"/>
        <v>0.3145841067639028</v>
      </c>
      <c r="FK61" s="2">
        <f t="shared" si="79"/>
        <v>0.31107968533353442</v>
      </c>
      <c r="FL61" s="2">
        <f t="shared" si="79"/>
        <v>0.30868191455333893</v>
      </c>
      <c r="FM61" s="2">
        <f t="shared" si="79"/>
        <v>0.30947355570694063</v>
      </c>
      <c r="FN61" s="2">
        <f t="shared" si="79"/>
        <v>0.28579320867556701</v>
      </c>
      <c r="FO61" s="2">
        <f t="shared" si="79"/>
        <v>0.28469063544720091</v>
      </c>
      <c r="FP61" s="2">
        <f t="shared" si="79"/>
        <v>0.29103171083818963</v>
      </c>
      <c r="FQ61" s="2">
        <f t="shared" si="79"/>
        <v>0.2970602338527622</v>
      </c>
      <c r="FR61" s="2">
        <f t="shared" si="79"/>
        <v>0.27678258879261008</v>
      </c>
      <c r="FS61" s="2">
        <f t="shared" si="79"/>
        <v>0.28917902048979072</v>
      </c>
      <c r="FT61" s="2">
        <f t="shared" si="79"/>
        <v>0.31537021244064711</v>
      </c>
      <c r="FU61" s="2">
        <f t="shared" si="79"/>
        <v>0.25571088699829503</v>
      </c>
      <c r="FW61" s="2">
        <f t="shared" si="67"/>
        <v>6.7020746306358306E-6</v>
      </c>
      <c r="FX61" s="2">
        <f t="shared" si="67"/>
        <v>1.4008262128273762E-5</v>
      </c>
      <c r="FY61" s="2">
        <f t="shared" si="67"/>
        <v>1.6405788530250047E-5</v>
      </c>
      <c r="FZ61" s="2">
        <f t="shared" si="67"/>
        <v>1.4116222354337782E-5</v>
      </c>
      <c r="GA61" s="2">
        <f t="shared" si="67"/>
        <v>1.6380342032047533E-5</v>
      </c>
      <c r="GB61" s="2">
        <f t="shared" si="67"/>
        <v>1.3973472613953701E-5</v>
      </c>
      <c r="GC61" s="2">
        <f t="shared" si="67"/>
        <v>1.564125935866753E-5</v>
      </c>
      <c r="GD61" s="2">
        <f t="shared" si="67"/>
        <v>1.7803814146790676E-5</v>
      </c>
      <c r="GE61" s="2">
        <f t="shared" si="67"/>
        <v>1.8797230938388841E-5</v>
      </c>
      <c r="GF61" s="2">
        <f t="shared" si="67"/>
        <v>1.6516685191267561E-5</v>
      </c>
      <c r="GG61" s="2">
        <f t="shared" si="67"/>
        <v>1.4985489324687926E-5</v>
      </c>
      <c r="GH61" s="2">
        <f t="shared" si="67"/>
        <v>1.2264432072217848E-5</v>
      </c>
      <c r="GI61" s="2">
        <f t="shared" si="67"/>
        <v>1.191087233346928E-5</v>
      </c>
      <c r="GJ61" s="2">
        <f t="shared" si="67"/>
        <v>1.0703313075363942E-5</v>
      </c>
      <c r="GK61" s="2">
        <f t="shared" si="67"/>
        <v>9.1409894538812963E-6</v>
      </c>
      <c r="GM61" s="92">
        <f t="shared" si="68"/>
        <v>1.7413103828903798E-3</v>
      </c>
      <c r="GN61" s="92">
        <f t="shared" si="68"/>
        <v>1.6435433618637225E-3</v>
      </c>
      <c r="GO61" s="92">
        <f t="shared" si="68"/>
        <v>7.1911966179979601E-4</v>
      </c>
      <c r="GP61" s="92">
        <f t="shared" si="68"/>
        <v>5.4034686404760889E-4</v>
      </c>
      <c r="GQ61" s="92">
        <f t="shared" si="68"/>
        <v>4.0405148284300012E-4</v>
      </c>
      <c r="GR61" s="92">
        <f t="shared" si="68"/>
        <v>3.9541433065270906E-4</v>
      </c>
      <c r="GS61" s="92">
        <f t="shared" si="68"/>
        <v>3.8035770213658596E-4</v>
      </c>
      <c r="GT61" s="92">
        <f t="shared" si="68"/>
        <v>1.5885710212488129E-4</v>
      </c>
      <c r="GU61" s="92">
        <f t="shared" si="68"/>
        <v>1.3896013737282588E-4</v>
      </c>
      <c r="GV61" s="92">
        <f t="shared" si="68"/>
        <v>2.0111970971049259E-4</v>
      </c>
      <c r="GW61" s="92">
        <f t="shared" si="68"/>
        <v>2.725663035959732E-4</v>
      </c>
      <c r="GX61" s="92">
        <f t="shared" si="68"/>
        <v>1.4545420414646283E-4</v>
      </c>
      <c r="GY61" s="92">
        <f t="shared" si="68"/>
        <v>2.2098221268710398E-4</v>
      </c>
      <c r="GZ61" s="92">
        <f t="shared" si="68"/>
        <v>5.2258257037989366E-4</v>
      </c>
      <c r="HA61" s="92">
        <f t="shared" si="68"/>
        <v>3.5250359850000874E-5</v>
      </c>
      <c r="HC61" s="92">
        <f t="shared" si="73"/>
        <v>7.6436447327767065E-12</v>
      </c>
      <c r="HD61" s="92">
        <f t="shared" si="69"/>
        <v>3.1008007696601005E-10</v>
      </c>
      <c r="HE61" s="92">
        <f t="shared" si="69"/>
        <v>2.845487977789164E-13</v>
      </c>
      <c r="HF61" s="92">
        <f t="shared" si="69"/>
        <v>1.8210465503678821E-13</v>
      </c>
      <c r="HG61" s="92">
        <f t="shared" si="69"/>
        <v>3.5175093099138543E-14</v>
      </c>
      <c r="HH61" s="92">
        <f t="shared" si="69"/>
        <v>9.0830584235850518E-15</v>
      </c>
      <c r="HI61" s="92">
        <f t="shared" si="69"/>
        <v>3.3757452316428823E-15</v>
      </c>
      <c r="HJ61" s="92">
        <f t="shared" si="69"/>
        <v>6.4785702446005467E-16</v>
      </c>
      <c r="HK61" s="92">
        <f t="shared" si="69"/>
        <v>5.5936388670156013E-16</v>
      </c>
      <c r="HL61" s="92">
        <f t="shared" si="69"/>
        <v>6.1566866543300402E-16</v>
      </c>
      <c r="HM61" s="92">
        <f t="shared" si="69"/>
        <v>3.9534060313980871E-16</v>
      </c>
      <c r="HN61" s="92">
        <f t="shared" si="69"/>
        <v>1.2649246024558279E-15</v>
      </c>
      <c r="HO61" s="92">
        <f t="shared" si="69"/>
        <v>1.3044207041777949E-14</v>
      </c>
      <c r="HP61" s="92">
        <f t="shared" si="69"/>
        <v>1.1115423921284985E-14</v>
      </c>
      <c r="HQ61" s="92">
        <f t="shared" si="69"/>
        <v>8.2010463823645361E-20</v>
      </c>
      <c r="HS61" s="92">
        <f t="shared" si="70"/>
        <v>2.0440770239549884E-46</v>
      </c>
      <c r="HT61" s="92">
        <f t="shared" si="70"/>
        <v>1.5576299750728978E-37</v>
      </c>
      <c r="HU61" s="92">
        <f t="shared" si="70"/>
        <v>1.6494711651335867E-49</v>
      </c>
      <c r="HV61" s="92">
        <f t="shared" si="70"/>
        <v>9.204558649844471E-51</v>
      </c>
      <c r="HW61" s="92">
        <f t="shared" si="70"/>
        <v>2.7676582847011378E-54</v>
      </c>
      <c r="HX61" s="92">
        <f t="shared" si="70"/>
        <v>2.6574783155002948E-57</v>
      </c>
      <c r="HY61" s="92">
        <f t="shared" si="70"/>
        <v>2.9410388783270045E-59</v>
      </c>
      <c r="HZ61" s="92">
        <f t="shared" si="70"/>
        <v>8.0734348994785451E-62</v>
      </c>
      <c r="IA61" s="92">
        <f t="shared" si="70"/>
        <v>3.4613219912490722E-62</v>
      </c>
      <c r="IB61" s="92">
        <f t="shared" si="70"/>
        <v>6.4973379166859887E-62</v>
      </c>
      <c r="IC61" s="92">
        <f t="shared" si="70"/>
        <v>1.6620465436164528E-62</v>
      </c>
      <c r="ID61" s="92">
        <f t="shared" si="70"/>
        <v>4.9369535698819596E-60</v>
      </c>
      <c r="IE61" s="92">
        <f t="shared" si="70"/>
        <v>5.4781602996771263E-56</v>
      </c>
      <c r="IF61" s="92">
        <f t="shared" si="70"/>
        <v>3.7220906947701722E-36</v>
      </c>
      <c r="IG61" s="92">
        <f t="shared" si="70"/>
        <v>7.7057694362683614E-30</v>
      </c>
      <c r="II61" s="92">
        <f t="shared" si="71"/>
        <v>3.9902219375668639E-117</v>
      </c>
      <c r="IJ61" s="92">
        <f t="shared" si="71"/>
        <v>3.3100627247296864E-89</v>
      </c>
      <c r="IK61" s="92">
        <f t="shared" si="71"/>
        <v>2.3204306538733932E-118</v>
      </c>
      <c r="IL61" s="92">
        <f t="shared" si="71"/>
        <v>9.8649893902234509E-123</v>
      </c>
      <c r="IM61" s="92">
        <f t="shared" si="71"/>
        <v>2.963082621064342E-131</v>
      </c>
      <c r="IN61" s="92">
        <f t="shared" si="71"/>
        <v>5.5828444403223285E-141</v>
      </c>
      <c r="IO61" s="92">
        <f t="shared" si="71"/>
        <v>1.9006423122484113E-146</v>
      </c>
      <c r="IP61" s="92">
        <f t="shared" si="71"/>
        <v>8.7416840625285285E-153</v>
      </c>
      <c r="IQ61" s="92">
        <f t="shared" si="71"/>
        <v>3.6446426789324396E-153</v>
      </c>
      <c r="IR61" s="92">
        <f t="shared" si="71"/>
        <v>1.9677156719217743E-152</v>
      </c>
      <c r="IS61" s="92">
        <f t="shared" si="71"/>
        <v>2.4627156151907906E-153</v>
      </c>
      <c r="IT61" s="92">
        <f t="shared" si="71"/>
        <v>7.4665994552238851E-146</v>
      </c>
      <c r="IU61" s="92">
        <f t="shared" si="71"/>
        <v>1.0928377714584162E-134</v>
      </c>
      <c r="IV61" s="92">
        <f t="shared" si="71"/>
        <v>1.2345167232460504E-111</v>
      </c>
      <c r="IW61" s="92">
        <f t="shared" si="71"/>
        <v>2.2641212658480726E-83</v>
      </c>
      <c r="IY61" s="92">
        <f t="shared" si="72"/>
        <v>1.7413103905340246E-3</v>
      </c>
      <c r="IZ61" s="92">
        <f t="shared" si="72"/>
        <v>1.6435436719437996E-3</v>
      </c>
      <c r="JA61" s="92">
        <f t="shared" si="72"/>
        <v>7.1911966208434476E-4</v>
      </c>
      <c r="JB61" s="92">
        <f t="shared" si="72"/>
        <v>5.4034686422971354E-4</v>
      </c>
      <c r="JC61" s="92">
        <f t="shared" si="72"/>
        <v>4.0405148287817521E-4</v>
      </c>
      <c r="JD61" s="92">
        <f t="shared" si="72"/>
        <v>3.9541433066179213E-4</v>
      </c>
      <c r="JE61" s="92">
        <f t="shared" si="72"/>
        <v>3.8035770213996174E-4</v>
      </c>
      <c r="JF61" s="92">
        <f t="shared" si="72"/>
        <v>1.5885710212552916E-4</v>
      </c>
      <c r="JG61" s="92">
        <f t="shared" si="72"/>
        <v>1.3896013737338525E-4</v>
      </c>
      <c r="JH61" s="92">
        <f t="shared" si="72"/>
        <v>2.0111970971110825E-4</v>
      </c>
      <c r="JI61" s="92">
        <f t="shared" si="72"/>
        <v>2.7256630359636855E-4</v>
      </c>
      <c r="JJ61" s="92">
        <f t="shared" si="72"/>
        <v>1.4545420414772774E-4</v>
      </c>
      <c r="JK61" s="92">
        <f t="shared" si="72"/>
        <v>2.2098221270014818E-4</v>
      </c>
      <c r="JL61" s="92">
        <f t="shared" si="72"/>
        <v>5.2258257039100912E-4</v>
      </c>
      <c r="JM61" s="92">
        <f t="shared" si="72"/>
        <v>3.5250359850000956E-5</v>
      </c>
    </row>
    <row r="62" spans="2:273" x14ac:dyDescent="0.25">
      <c r="B62" s="2">
        <v>35</v>
      </c>
      <c r="C62" s="37">
        <v>73.561000000000007</v>
      </c>
      <c r="D62" s="37">
        <v>75.537000000000006</v>
      </c>
      <c r="E62" s="37">
        <v>78.316999999999993</v>
      </c>
      <c r="F62" s="37">
        <v>81.415000000000006</v>
      </c>
      <c r="G62" s="37">
        <v>80.462999999999994</v>
      </c>
      <c r="H62" s="37">
        <v>79.927000000000007</v>
      </c>
      <c r="I62" s="37">
        <v>80.462999999999994</v>
      </c>
      <c r="J62" s="37">
        <v>78.441999999999993</v>
      </c>
      <c r="K62" s="37">
        <v>80.488</v>
      </c>
      <c r="L62" s="37">
        <v>77.581000000000003</v>
      </c>
      <c r="M62" s="37">
        <v>75.39</v>
      </c>
      <c r="N62" s="37">
        <v>75.805000000000007</v>
      </c>
      <c r="O62" s="37">
        <v>78.975999999999999</v>
      </c>
      <c r="P62" s="37">
        <v>77.805000000000007</v>
      </c>
      <c r="Q62" s="37">
        <v>74.244</v>
      </c>
      <c r="S62" s="4">
        <f t="shared" si="74"/>
        <v>72.11390874374348</v>
      </c>
      <c r="T62" s="4">
        <f t="shared" si="74"/>
        <v>72.043540464627924</v>
      </c>
      <c r="U62" s="4">
        <f t="shared" si="74"/>
        <v>76.510845652859317</v>
      </c>
      <c r="V62" s="4">
        <f t="shared" si="74"/>
        <v>77.324004510597334</v>
      </c>
      <c r="W62" s="4">
        <f t="shared" si="74"/>
        <v>77.416237305715114</v>
      </c>
      <c r="X62" s="4">
        <f t="shared" si="74"/>
        <v>77.629024967277616</v>
      </c>
      <c r="Y62" s="4">
        <f t="shared" si="74"/>
        <v>78.074648057205422</v>
      </c>
      <c r="Z62" s="4">
        <f t="shared" si="74"/>
        <v>78.384549774819249</v>
      </c>
      <c r="AA62" s="4">
        <f t="shared" si="74"/>
        <v>76.527521701841664</v>
      </c>
      <c r="AB62" s="4">
        <f t="shared" si="74"/>
        <v>76.35868166266539</v>
      </c>
      <c r="AC62" s="4">
        <f t="shared" si="74"/>
        <v>74.007805328027658</v>
      </c>
      <c r="AD62" s="4">
        <f t="shared" si="74"/>
        <v>74.239973794720669</v>
      </c>
      <c r="AE62" s="4">
        <f t="shared" si="74"/>
        <v>76.613872008484194</v>
      </c>
      <c r="AF62" s="4">
        <f t="shared" si="74"/>
        <v>74.679294496984241</v>
      </c>
      <c r="AG62" s="4">
        <f t="shared" si="74"/>
        <v>73.128175988632833</v>
      </c>
      <c r="AI62" s="4">
        <f t="shared" si="75"/>
        <v>1.4470912562565275</v>
      </c>
      <c r="AJ62" s="4">
        <f t="shared" si="75"/>
        <v>3.4934595353720823</v>
      </c>
      <c r="AK62" s="4">
        <f t="shared" si="75"/>
        <v>1.8061543471406765</v>
      </c>
      <c r="AL62" s="4">
        <f t="shared" si="75"/>
        <v>4.0909954894026725</v>
      </c>
      <c r="AM62" s="4">
        <f t="shared" si="75"/>
        <v>3.0467626942848796</v>
      </c>
      <c r="AN62" s="4">
        <f t="shared" si="75"/>
        <v>2.2979750327223911</v>
      </c>
      <c r="AO62" s="4">
        <f t="shared" si="75"/>
        <v>2.3883519427945714</v>
      </c>
      <c r="AP62" s="4">
        <f t="shared" si="75"/>
        <v>5.7450225180744496E-2</v>
      </c>
      <c r="AQ62" s="4">
        <f t="shared" si="75"/>
        <v>3.9604782981583355</v>
      </c>
      <c r="AR62" s="4">
        <f t="shared" si="75"/>
        <v>1.2223183373346131</v>
      </c>
      <c r="AS62" s="4">
        <f t="shared" si="75"/>
        <v>1.3821946719723428</v>
      </c>
      <c r="AT62" s="4">
        <f t="shared" si="75"/>
        <v>1.565026205279338</v>
      </c>
      <c r="AU62" s="4">
        <f t="shared" si="75"/>
        <v>2.3621279915158055</v>
      </c>
      <c r="AV62" s="4">
        <f t="shared" si="75"/>
        <v>3.1257055030157659</v>
      </c>
      <c r="AW62" s="4">
        <f t="shared" si="75"/>
        <v>1.1158240113671667</v>
      </c>
      <c r="AY62" s="2">
        <f t="shared" si="65"/>
        <v>70.111125969097884</v>
      </c>
      <c r="AZ62" s="2">
        <f t="shared" si="65"/>
        <v>70.074042847710516</v>
      </c>
      <c r="BA62" s="2">
        <f t="shared" si="65"/>
        <v>75.558585052519504</v>
      </c>
      <c r="BB62" s="2">
        <f t="shared" si="65"/>
        <v>76.593741895449824</v>
      </c>
      <c r="BC62" s="2">
        <f t="shared" si="65"/>
        <v>76.829280342231442</v>
      </c>
      <c r="BD62" s="2">
        <f t="shared" si="65"/>
        <v>77.067161433311824</v>
      </c>
      <c r="BE62" s="2">
        <f t="shared" si="65"/>
        <v>77.530928539182156</v>
      </c>
      <c r="BF62" s="2">
        <f t="shared" si="65"/>
        <v>78.12931271169299</v>
      </c>
      <c r="BG62" s="2">
        <f t="shared" si="65"/>
        <v>76.294976387910083</v>
      </c>
      <c r="BH62" s="2">
        <f t="shared" si="65"/>
        <v>76.040799279715557</v>
      </c>
      <c r="BI62" s="2">
        <f t="shared" si="65"/>
        <v>73.6004896081065</v>
      </c>
      <c r="BJ62" s="2">
        <f t="shared" si="65"/>
        <v>74.004203691249842</v>
      </c>
      <c r="BK62" s="2">
        <f t="shared" si="65"/>
        <v>76.27416629579777</v>
      </c>
      <c r="BL62" s="2">
        <f t="shared" si="65"/>
        <v>74.002505278487988</v>
      </c>
      <c r="BM62" s="2">
        <f t="shared" si="65"/>
        <v>73.076866961978084</v>
      </c>
      <c r="BO62" s="2">
        <f t="shared" si="10"/>
        <v>73.561000000000007</v>
      </c>
      <c r="BP62" s="2">
        <f t="shared" si="11"/>
        <v>75.537000000000006</v>
      </c>
      <c r="BQ62" s="2">
        <f t="shared" si="12"/>
        <v>78.316999999999993</v>
      </c>
      <c r="BR62" s="2">
        <f t="shared" si="13"/>
        <v>81.415000000000006</v>
      </c>
      <c r="BS62" s="2">
        <f t="shared" si="14"/>
        <v>80.462999999999994</v>
      </c>
      <c r="BT62" s="2">
        <f t="shared" si="15"/>
        <v>79.927000000000007</v>
      </c>
      <c r="BU62" s="2">
        <f t="shared" si="16"/>
        <v>80.462999999999994</v>
      </c>
      <c r="BV62" s="2">
        <f t="shared" si="17"/>
        <v>78.441999999999993</v>
      </c>
      <c r="BW62" s="2">
        <f t="shared" si="18"/>
        <v>80.488</v>
      </c>
      <c r="BX62" s="2">
        <f t="shared" si="19"/>
        <v>77.581000000000003</v>
      </c>
      <c r="BY62" s="2">
        <f t="shared" si="20"/>
        <v>75.39</v>
      </c>
      <c r="BZ62" s="2">
        <f t="shared" si="21"/>
        <v>75.805000000000007</v>
      </c>
      <c r="CA62" s="2">
        <f t="shared" si="22"/>
        <v>78.975999999999999</v>
      </c>
      <c r="CB62" s="2">
        <f t="shared" si="23"/>
        <v>77.805000000000007</v>
      </c>
      <c r="CC62" s="2">
        <f t="shared" si="24"/>
        <v>74.244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73.443537242026281</v>
      </c>
      <c r="DL62" s="2">
        <f t="shared" si="76"/>
        <v>74.209928799249511</v>
      </c>
      <c r="DM62" s="2">
        <f t="shared" si="76"/>
        <v>77.473358506874092</v>
      </c>
      <c r="DN62" s="2">
        <f t="shared" si="76"/>
        <v>79.107687599600226</v>
      </c>
      <c r="DO62" s="2">
        <f t="shared" si="76"/>
        <v>80.342454545454544</v>
      </c>
      <c r="DP62" s="2">
        <f t="shared" si="76"/>
        <v>79.920566596194519</v>
      </c>
      <c r="DQ62" s="2">
        <f t="shared" si="76"/>
        <v>80.191234672304461</v>
      </c>
      <c r="DR62" s="2">
        <f t="shared" si="76"/>
        <v>79.501159603489739</v>
      </c>
      <c r="DS62" s="2">
        <f t="shared" si="76"/>
        <v>78.18165365853659</v>
      </c>
      <c r="DT62" s="2">
        <f t="shared" si="76"/>
        <v>78.25783615221988</v>
      </c>
      <c r="DU62" s="2">
        <f t="shared" si="76"/>
        <v>75.245524312896407</v>
      </c>
      <c r="DV62" s="2">
        <f t="shared" si="76"/>
        <v>75.864692540018112</v>
      </c>
      <c r="DW62" s="2">
        <f t="shared" si="76"/>
        <v>78.45123086680762</v>
      </c>
      <c r="DX62" s="2">
        <f t="shared" si="76"/>
        <v>77.158786376036545</v>
      </c>
      <c r="DY62" s="2">
        <f t="shared" si="76"/>
        <v>74.22532004048584</v>
      </c>
      <c r="EA62" s="2">
        <f t="shared" si="77"/>
        <v>64.721913907284758</v>
      </c>
      <c r="EB62" s="2">
        <f t="shared" si="77"/>
        <v>63.375226243765177</v>
      </c>
      <c r="EC62" s="2">
        <f t="shared" si="77"/>
        <v>71.942731312700104</v>
      </c>
      <c r="ED62" s="2">
        <f t="shared" si="77"/>
        <v>71.598449393739358</v>
      </c>
      <c r="EE62" s="2">
        <f t="shared" si="77"/>
        <v>69.733668535061156</v>
      </c>
      <c r="EF62" s="2">
        <f t="shared" si="77"/>
        <v>71.239129044100778</v>
      </c>
      <c r="EG62" s="2">
        <f t="shared" si="77"/>
        <v>72.11741847398585</v>
      </c>
      <c r="EH62" s="2">
        <f t="shared" si="77"/>
        <v>75.002976294134768</v>
      </c>
      <c r="EI62" s="2">
        <f t="shared" si="77"/>
        <v>71.971891021106003</v>
      </c>
      <c r="EJ62" s="2">
        <f t="shared" si="77"/>
        <v>71.115379082655323</v>
      </c>
      <c r="EK62" s="2">
        <f t="shared" si="77"/>
        <v>70.050477379784098</v>
      </c>
      <c r="EL62" s="2">
        <f t="shared" si="77"/>
        <v>69.570698302942034</v>
      </c>
      <c r="EM62" s="2">
        <f t="shared" si="77"/>
        <v>71.393802410423433</v>
      </c>
      <c r="EN62" s="2">
        <f t="shared" si="77"/>
        <v>67.753490002038404</v>
      </c>
      <c r="EO62" s="2">
        <f t="shared" si="77"/>
        <v>70.028143603424724</v>
      </c>
      <c r="EQ62" s="2">
        <f t="shared" si="78"/>
        <v>62.412314402511903</v>
      </c>
      <c r="ER62" s="2">
        <f t="shared" si="78"/>
        <v>63.030820050972615</v>
      </c>
      <c r="ES62" s="2">
        <f t="shared" si="78"/>
        <v>68.738570473278287</v>
      </c>
      <c r="ET62" s="2">
        <f t="shared" si="78"/>
        <v>68.522813551465006</v>
      </c>
      <c r="EU62" s="2">
        <f t="shared" si="78"/>
        <v>67.571439465058631</v>
      </c>
      <c r="EV62" s="2">
        <f t="shared" si="78"/>
        <v>68.872991740916717</v>
      </c>
      <c r="EW62" s="2">
        <f t="shared" si="78"/>
        <v>69.857366748453003</v>
      </c>
      <c r="EX62" s="2">
        <f t="shared" si="78"/>
        <v>70.279060933984312</v>
      </c>
      <c r="EY62" s="2">
        <f t="shared" si="78"/>
        <v>68.371774176867234</v>
      </c>
      <c r="EZ62" s="2">
        <f t="shared" si="78"/>
        <v>67.980499247627606</v>
      </c>
      <c r="FA62" s="2">
        <f t="shared" si="78"/>
        <v>67.087455918833825</v>
      </c>
      <c r="FB62" s="2">
        <f t="shared" si="78"/>
        <v>67.34093387192263</v>
      </c>
      <c r="FC62" s="2">
        <f t="shared" si="78"/>
        <v>68.059883427283609</v>
      </c>
      <c r="FD62" s="2">
        <f t="shared" si="78"/>
        <v>68.079217485798793</v>
      </c>
      <c r="FE62" s="2">
        <f t="shared" si="78"/>
        <v>72.388115149189275</v>
      </c>
      <c r="FG62" s="2">
        <f t="shared" si="79"/>
        <v>0.38208418003567018</v>
      </c>
      <c r="FH62" s="2">
        <f t="shared" si="79"/>
        <v>0.38172535336082969</v>
      </c>
      <c r="FI62" s="2">
        <f t="shared" si="79"/>
        <v>0.3462022929567628</v>
      </c>
      <c r="FJ62" s="2">
        <f t="shared" si="79"/>
        <v>0.33477405166901059</v>
      </c>
      <c r="FK62" s="2">
        <f t="shared" si="79"/>
        <v>0.33115338217975226</v>
      </c>
      <c r="FL62" s="2">
        <f t="shared" si="79"/>
        <v>0.32867470309857505</v>
      </c>
      <c r="FM62" s="2">
        <f t="shared" si="79"/>
        <v>0.32949317983855464</v>
      </c>
      <c r="FN62" s="2">
        <f t="shared" si="79"/>
        <v>0.30495748610707596</v>
      </c>
      <c r="FO62" s="2">
        <f t="shared" si="79"/>
        <v>0.30381242887884691</v>
      </c>
      <c r="FP62" s="2">
        <f t="shared" si="79"/>
        <v>0.31039459919016582</v>
      </c>
      <c r="FQ62" s="2">
        <f t="shared" si="79"/>
        <v>0.31664507363592914</v>
      </c>
      <c r="FR62" s="2">
        <f t="shared" si="79"/>
        <v>0.29559271800418024</v>
      </c>
      <c r="FS62" s="2">
        <f t="shared" si="79"/>
        <v>0.30847227761398638</v>
      </c>
      <c r="FT62" s="2">
        <f t="shared" si="79"/>
        <v>0.33558590763728985</v>
      </c>
      <c r="FU62" s="2">
        <f t="shared" si="79"/>
        <v>0.27363079666947654</v>
      </c>
      <c r="FW62" s="2">
        <f t="shared" si="67"/>
        <v>7.3486739497340861E-6</v>
      </c>
      <c r="FX62" s="2">
        <f t="shared" si="67"/>
        <v>1.5359733230956054E-5</v>
      </c>
      <c r="FY62" s="2">
        <f t="shared" si="67"/>
        <v>1.7988560941645006E-5</v>
      </c>
      <c r="FZ62" s="2">
        <f t="shared" si="67"/>
        <v>1.5478108943685145E-5</v>
      </c>
      <c r="GA62" s="2">
        <f t="shared" si="67"/>
        <v>1.796065949945414E-5</v>
      </c>
      <c r="GB62" s="2">
        <f t="shared" si="67"/>
        <v>1.5321587390029341E-5</v>
      </c>
      <c r="GC62" s="2">
        <f t="shared" si="67"/>
        <v>1.7150273966541676E-5</v>
      </c>
      <c r="GD62" s="2">
        <f t="shared" si="67"/>
        <v>1.9521460488521807E-5</v>
      </c>
      <c r="GE62" s="2">
        <f t="shared" si="67"/>
        <v>2.0610716493804419E-5</v>
      </c>
      <c r="GF62" s="2">
        <f t="shared" si="67"/>
        <v>1.8110156326251915E-5</v>
      </c>
      <c r="GG62" s="2">
        <f t="shared" si="67"/>
        <v>1.6431238547216071E-5</v>
      </c>
      <c r="GH62" s="2">
        <f t="shared" si="67"/>
        <v>1.3447666443310917E-5</v>
      </c>
      <c r="GI62" s="2">
        <f t="shared" si="67"/>
        <v>1.3059996802936262E-5</v>
      </c>
      <c r="GJ62" s="2">
        <f t="shared" si="67"/>
        <v>1.1735937294675503E-5</v>
      </c>
      <c r="GK62" s="2">
        <f t="shared" si="67"/>
        <v>1.0022886788109905E-5</v>
      </c>
      <c r="GM62" s="92">
        <f t="shared" si="68"/>
        <v>2.4483265907596697E-3</v>
      </c>
      <c r="GN62" s="92">
        <f t="shared" si="68"/>
        <v>2.3334727502474888E-3</v>
      </c>
      <c r="GO62" s="92">
        <f t="shared" si="68"/>
        <v>1.073365930356239E-3</v>
      </c>
      <c r="GP62" s="92">
        <f t="shared" si="68"/>
        <v>8.1871688319854581E-4</v>
      </c>
      <c r="GQ62" s="92">
        <f t="shared" si="68"/>
        <v>6.3258106341684871E-4</v>
      </c>
      <c r="GR62" s="92">
        <f t="shared" si="68"/>
        <v>6.1713885252252733E-4</v>
      </c>
      <c r="GS62" s="92">
        <f t="shared" si="68"/>
        <v>5.981124851221068E-4</v>
      </c>
      <c r="GT62" s="92">
        <f t="shared" si="68"/>
        <v>2.6387490312675745E-4</v>
      </c>
      <c r="GU62" s="92">
        <f t="shared" si="68"/>
        <v>2.3410420512214053E-4</v>
      </c>
      <c r="GV62" s="92">
        <f t="shared" si="68"/>
        <v>3.2858704362989579E-4</v>
      </c>
      <c r="GW62" s="92">
        <f t="shared" si="68"/>
        <v>4.3455130643561493E-4</v>
      </c>
      <c r="GX62" s="92">
        <f t="shared" si="68"/>
        <v>2.3862600568153272E-4</v>
      </c>
      <c r="GY62" s="92">
        <f t="shared" si="68"/>
        <v>3.5495798896268332E-4</v>
      </c>
      <c r="GZ62" s="92">
        <f t="shared" si="68"/>
        <v>7.971642749270392E-4</v>
      </c>
      <c r="HA62" s="92">
        <f t="shared" si="68"/>
        <v>6.455696536448854E-5</v>
      </c>
      <c r="HC62" s="92">
        <f t="shared" si="73"/>
        <v>1.8749796446766202E-11</v>
      </c>
      <c r="HD62" s="92">
        <f t="shared" si="69"/>
        <v>6.6846970578875362E-10</v>
      </c>
      <c r="HE62" s="92">
        <f t="shared" si="69"/>
        <v>8.0325898944582867E-13</v>
      </c>
      <c r="HF62" s="92">
        <f t="shared" si="69"/>
        <v>5.2098049220814286E-13</v>
      </c>
      <c r="HG62" s="92">
        <f t="shared" si="69"/>
        <v>1.0925792211170533E-13</v>
      </c>
      <c r="HH62" s="92">
        <f t="shared" si="69"/>
        <v>2.968542813152659E-14</v>
      </c>
      <c r="HI62" s="92">
        <f t="shared" si="69"/>
        <v>1.1647414262187476E-14</v>
      </c>
      <c r="HJ62" s="92">
        <f t="shared" si="69"/>
        <v>2.4067541389768347E-15</v>
      </c>
      <c r="HK62" s="92">
        <f t="shared" si="69"/>
        <v>2.1009832499925187E-15</v>
      </c>
      <c r="HL62" s="92">
        <f t="shared" si="69"/>
        <v>2.2658122377380159E-15</v>
      </c>
      <c r="HM62" s="92">
        <f t="shared" si="69"/>
        <v>1.4563840201474325E-15</v>
      </c>
      <c r="HN62" s="92">
        <f t="shared" si="69"/>
        <v>4.3186529747472801E-15</v>
      </c>
      <c r="HO62" s="92">
        <f t="shared" si="69"/>
        <v>4.0566346972408787E-14</v>
      </c>
      <c r="HP62" s="92">
        <f t="shared" si="69"/>
        <v>3.4699162015847748E-14</v>
      </c>
      <c r="HQ62" s="92">
        <f t="shared" si="69"/>
        <v>4.0780016183058349E-19</v>
      </c>
      <c r="HS62" s="92">
        <f t="shared" si="70"/>
        <v>1.7432794048193258E-45</v>
      </c>
      <c r="HT62" s="92">
        <f t="shared" si="70"/>
        <v>9.2537444842373055E-37</v>
      </c>
      <c r="HU62" s="92">
        <f t="shared" si="70"/>
        <v>1.8327225467575785E-48</v>
      </c>
      <c r="HV62" s="92">
        <f t="shared" si="70"/>
        <v>1.0678501490476225E-49</v>
      </c>
      <c r="HW62" s="92">
        <f t="shared" si="70"/>
        <v>3.9576701962395945E-53</v>
      </c>
      <c r="HX62" s="92">
        <f t="shared" si="70"/>
        <v>4.3520031766237244E-56</v>
      </c>
      <c r="HY62" s="92">
        <f t="shared" si="70"/>
        <v>5.502857930559194E-58</v>
      </c>
      <c r="HZ62" s="92">
        <f t="shared" si="70"/>
        <v>1.7817664227846086E-60</v>
      </c>
      <c r="IA62" s="92">
        <f t="shared" si="70"/>
        <v>7.8618619882207713E-61</v>
      </c>
      <c r="IB62" s="92">
        <f t="shared" si="70"/>
        <v>1.4025383676567817E-60</v>
      </c>
      <c r="IC62" s="92">
        <f t="shared" si="70"/>
        <v>3.578093599333655E-61</v>
      </c>
      <c r="ID62" s="92">
        <f t="shared" si="70"/>
        <v>8.792738906198587E-59</v>
      </c>
      <c r="IE62" s="92">
        <f t="shared" si="70"/>
        <v>7.8464360188660376E-55</v>
      </c>
      <c r="IF62" s="92">
        <f t="shared" si="70"/>
        <v>1.9816810009025416E-35</v>
      </c>
      <c r="IG62" s="92">
        <f t="shared" si="70"/>
        <v>2.9670248836334947E-29</v>
      </c>
      <c r="II62" s="92">
        <f t="shared" si="71"/>
        <v>2.3698708329592845E-115</v>
      </c>
      <c r="IJ62" s="92">
        <f t="shared" si="71"/>
        <v>8.969986584284885E-88</v>
      </c>
      <c r="IK62" s="92">
        <f t="shared" si="71"/>
        <v>2.0106834563899945E-116</v>
      </c>
      <c r="IL62" s="92">
        <f t="shared" si="71"/>
        <v>9.4967212959738094E-121</v>
      </c>
      <c r="IM62" s="92">
        <f t="shared" si="71"/>
        <v>4.202519007265907E-129</v>
      </c>
      <c r="IN62" s="92">
        <f t="shared" si="71"/>
        <v>1.0653546481228684E-138</v>
      </c>
      <c r="IO62" s="92">
        <f t="shared" si="71"/>
        <v>4.7118137752269926E-144</v>
      </c>
      <c r="IP62" s="92">
        <f t="shared" si="71"/>
        <v>2.9529506666346874E-150</v>
      </c>
      <c r="IQ62" s="92">
        <f t="shared" si="71"/>
        <v>1.2861017198489808E-150</v>
      </c>
      <c r="IR62" s="92">
        <f t="shared" si="71"/>
        <v>6.3037728421857615E-150</v>
      </c>
      <c r="IS62" s="92">
        <f t="shared" si="71"/>
        <v>7.7639335824392351E-151</v>
      </c>
      <c r="IT62" s="92">
        <f t="shared" si="71"/>
        <v>1.6088016600732712E-143</v>
      </c>
      <c r="IU62" s="92">
        <f t="shared" si="71"/>
        <v>1.5330497820569049E-132</v>
      </c>
      <c r="IV62" s="92">
        <f t="shared" si="71"/>
        <v>7.0735777048580748E-110</v>
      </c>
      <c r="IW62" s="92">
        <f t="shared" si="71"/>
        <v>4.3985339868307619E-82</v>
      </c>
      <c r="IY62" s="92">
        <f t="shared" si="72"/>
        <v>2.4483266095094661E-3</v>
      </c>
      <c r="IZ62" s="92">
        <f t="shared" si="72"/>
        <v>2.3334734187171946E-3</v>
      </c>
      <c r="JA62" s="92">
        <f t="shared" si="72"/>
        <v>1.073365931159498E-3</v>
      </c>
      <c r="JB62" s="92">
        <f t="shared" si="72"/>
        <v>8.1871688371952631E-4</v>
      </c>
      <c r="JC62" s="92">
        <f t="shared" si="72"/>
        <v>6.3258106352610658E-4</v>
      </c>
      <c r="JD62" s="92">
        <f t="shared" si="72"/>
        <v>6.1713885255221279E-4</v>
      </c>
      <c r="JE62" s="92">
        <f t="shared" si="72"/>
        <v>5.9811248513375417E-4</v>
      </c>
      <c r="JF62" s="92">
        <f t="shared" si="72"/>
        <v>2.6387490312916421E-4</v>
      </c>
      <c r="JG62" s="92">
        <f t="shared" si="72"/>
        <v>2.3410420512424152E-4</v>
      </c>
      <c r="JH62" s="92">
        <f t="shared" si="72"/>
        <v>3.2858704363216161E-4</v>
      </c>
      <c r="JI62" s="92">
        <f t="shared" si="72"/>
        <v>4.3455130643707134E-4</v>
      </c>
      <c r="JJ62" s="92">
        <f t="shared" si="72"/>
        <v>2.3862600568585137E-4</v>
      </c>
      <c r="JK62" s="92">
        <f t="shared" si="72"/>
        <v>3.5495798900324967E-4</v>
      </c>
      <c r="JL62" s="92">
        <f t="shared" si="72"/>
        <v>7.9716427496173833E-4</v>
      </c>
      <c r="JM62" s="92">
        <f t="shared" si="72"/>
        <v>6.4556965364488946E-5</v>
      </c>
    </row>
    <row r="63" spans="2:273" x14ac:dyDescent="0.25">
      <c r="B63" s="2">
        <v>36</v>
      </c>
      <c r="C63" s="37">
        <v>74.634</v>
      </c>
      <c r="D63" s="37">
        <v>77.584999999999994</v>
      </c>
      <c r="E63" s="37">
        <v>79.22</v>
      </c>
      <c r="F63" s="37">
        <v>82.024000000000001</v>
      </c>
      <c r="G63" s="37">
        <v>81.072999999999993</v>
      </c>
      <c r="H63" s="37">
        <v>79.706999999999994</v>
      </c>
      <c r="I63" s="37">
        <v>80.122</v>
      </c>
      <c r="J63" s="37">
        <v>80.605000000000004</v>
      </c>
      <c r="K63" s="37">
        <v>78.465000000000003</v>
      </c>
      <c r="L63" s="37">
        <v>78.14</v>
      </c>
      <c r="M63" s="37">
        <v>75.584999999999994</v>
      </c>
      <c r="N63" s="37">
        <v>77.097999999999999</v>
      </c>
      <c r="O63" s="37">
        <v>79.122</v>
      </c>
      <c r="P63" s="37">
        <v>78.316999999999993</v>
      </c>
      <c r="Q63" s="37">
        <v>74.683000000000007</v>
      </c>
      <c r="S63" s="4">
        <f t="shared" si="74"/>
        <v>72.748469667250944</v>
      </c>
      <c r="T63" s="4">
        <f t="shared" si="74"/>
        <v>72.65592091489745</v>
      </c>
      <c r="U63" s="4">
        <f t="shared" si="74"/>
        <v>76.94050682079876</v>
      </c>
      <c r="V63" s="4">
        <f t="shared" si="74"/>
        <v>77.659399724243073</v>
      </c>
      <c r="W63" s="4">
        <f t="shared" si="74"/>
        <v>77.6759656596805</v>
      </c>
      <c r="X63" s="4">
        <f t="shared" si="74"/>
        <v>77.851821214636487</v>
      </c>
      <c r="Y63" s="4">
        <f t="shared" si="74"/>
        <v>78.275591519133286</v>
      </c>
      <c r="Z63" s="4">
        <f t="shared" si="74"/>
        <v>78.536036137041833</v>
      </c>
      <c r="AA63" s="4">
        <f t="shared" si="74"/>
        <v>76.655219247494017</v>
      </c>
      <c r="AB63" s="4">
        <f t="shared" si="74"/>
        <v>76.518466257692069</v>
      </c>
      <c r="AC63" s="4">
        <f t="shared" si="74"/>
        <v>74.217762421509264</v>
      </c>
      <c r="AD63" s="4">
        <f t="shared" si="74"/>
        <v>74.391665941244497</v>
      </c>
      <c r="AE63" s="4">
        <f t="shared" si="74"/>
        <v>76.797464920623426</v>
      </c>
      <c r="AF63" s="4">
        <f t="shared" si="74"/>
        <v>74.899681968796259</v>
      </c>
      <c r="AG63" s="4">
        <f t="shared" si="74"/>
        <v>73.137205329635236</v>
      </c>
      <c r="AI63" s="4">
        <f t="shared" si="75"/>
        <v>1.885530332749056</v>
      </c>
      <c r="AJ63" s="4">
        <f t="shared" si="75"/>
        <v>4.9290790851025434</v>
      </c>
      <c r="AK63" s="4">
        <f t="shared" si="75"/>
        <v>2.2794931792012392</v>
      </c>
      <c r="AL63" s="4">
        <f t="shared" si="75"/>
        <v>4.3646002757569278</v>
      </c>
      <c r="AM63" s="4">
        <f t="shared" si="75"/>
        <v>3.3970343403194931</v>
      </c>
      <c r="AN63" s="4">
        <f t="shared" si="75"/>
        <v>1.8551787853635062</v>
      </c>
      <c r="AO63" s="4">
        <f t="shared" si="75"/>
        <v>1.8464084808667138</v>
      </c>
      <c r="AP63" s="4">
        <f t="shared" si="75"/>
        <v>2.0689638629581708</v>
      </c>
      <c r="AQ63" s="4">
        <f t="shared" si="75"/>
        <v>1.8097807525059864</v>
      </c>
      <c r="AR63" s="4">
        <f t="shared" si="75"/>
        <v>1.6215337423079319</v>
      </c>
      <c r="AS63" s="4">
        <f t="shared" si="75"/>
        <v>1.3672375784907302</v>
      </c>
      <c r="AT63" s="4">
        <f t="shared" si="75"/>
        <v>2.7063340587555018</v>
      </c>
      <c r="AU63" s="4">
        <f t="shared" si="75"/>
        <v>2.3245350793765738</v>
      </c>
      <c r="AV63" s="4">
        <f t="shared" si="75"/>
        <v>3.4173180312037346</v>
      </c>
      <c r="AW63" s="4">
        <f t="shared" si="75"/>
        <v>1.5457946703647707</v>
      </c>
      <c r="AY63" s="2">
        <f t="shared" si="65"/>
        <v>70.038761068673381</v>
      </c>
      <c r="AZ63" s="2">
        <f t="shared" si="65"/>
        <v>69.968054507980611</v>
      </c>
      <c r="BA63" s="2">
        <f t="shared" si="65"/>
        <v>75.577162074415071</v>
      </c>
      <c r="BB63" s="2">
        <f t="shared" si="65"/>
        <v>76.598509898881375</v>
      </c>
      <c r="BC63" s="2">
        <f t="shared" si="65"/>
        <v>76.797298739418579</v>
      </c>
      <c r="BD63" s="2">
        <f t="shared" si="65"/>
        <v>77.012870880183527</v>
      </c>
      <c r="BE63" s="2">
        <f t="shared" si="65"/>
        <v>77.458256711390462</v>
      </c>
      <c r="BF63" s="2">
        <f t="shared" si="65"/>
        <v>78.131643252594628</v>
      </c>
      <c r="BG63" s="2">
        <f t="shared" si="65"/>
        <v>76.281940992305465</v>
      </c>
      <c r="BH63" s="2">
        <f t="shared" si="65"/>
        <v>76.022688354153161</v>
      </c>
      <c r="BI63" s="2">
        <f t="shared" si="65"/>
        <v>73.596936369485277</v>
      </c>
      <c r="BJ63" s="2">
        <f t="shared" si="65"/>
        <v>74.021972992279942</v>
      </c>
      <c r="BK63" s="2">
        <f t="shared" si="65"/>
        <v>76.275700246774619</v>
      </c>
      <c r="BL63" s="2">
        <f t="shared" si="65"/>
        <v>73.910530607518183</v>
      </c>
      <c r="BM63" s="2">
        <f t="shared" si="65"/>
        <v>73.047938470733968</v>
      </c>
      <c r="BO63" s="2">
        <f t="shared" si="10"/>
        <v>74.634</v>
      </c>
      <c r="BP63" s="2">
        <f t="shared" si="11"/>
        <v>77.584999999999994</v>
      </c>
      <c r="BQ63" s="2">
        <f t="shared" si="12"/>
        <v>79.22</v>
      </c>
      <c r="BR63" s="2">
        <f t="shared" si="13"/>
        <v>82.024000000000001</v>
      </c>
      <c r="BS63" s="2">
        <f t="shared" si="14"/>
        <v>81.072999999999993</v>
      </c>
      <c r="BT63" s="2">
        <f t="shared" si="15"/>
        <v>79.706999999999994</v>
      </c>
      <c r="BU63" s="2">
        <f t="shared" si="16"/>
        <v>80.122</v>
      </c>
      <c r="BV63" s="2">
        <f t="shared" si="17"/>
        <v>80.605000000000004</v>
      </c>
      <c r="BW63" s="2">
        <f t="shared" si="18"/>
        <v>78.465000000000003</v>
      </c>
      <c r="BX63" s="2">
        <f t="shared" si="19"/>
        <v>78.14</v>
      </c>
      <c r="BY63" s="2">
        <f t="shared" si="20"/>
        <v>75.584999999999994</v>
      </c>
      <c r="BZ63" s="2">
        <f t="shared" si="21"/>
        <v>77.097999999999999</v>
      </c>
      <c r="CA63" s="2">
        <f t="shared" si="22"/>
        <v>79.122</v>
      </c>
      <c r="CB63" s="2">
        <f t="shared" si="23"/>
        <v>78.316999999999993</v>
      </c>
      <c r="CC63" s="2">
        <f t="shared" si="24"/>
        <v>74.683000000000007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73.7125928705441</v>
      </c>
      <c r="DL63" s="2">
        <f t="shared" si="76"/>
        <v>74.478432270168838</v>
      </c>
      <c r="DM63" s="2">
        <f t="shared" si="76"/>
        <v>77.774140210139635</v>
      </c>
      <c r="DN63" s="2">
        <f t="shared" si="76"/>
        <v>79.434795775598928</v>
      </c>
      <c r="DO63" s="2">
        <f t="shared" si="76"/>
        <v>80.696511929930537</v>
      </c>
      <c r="DP63" s="2">
        <f t="shared" si="76"/>
        <v>80.179052250075529</v>
      </c>
      <c r="DQ63" s="2">
        <f t="shared" si="76"/>
        <v>80.404349441256429</v>
      </c>
      <c r="DR63" s="2">
        <f t="shared" si="76"/>
        <v>79.714722847959393</v>
      </c>
      <c r="DS63" s="2">
        <f t="shared" si="76"/>
        <v>78.413700000000006</v>
      </c>
      <c r="DT63" s="2">
        <f t="shared" si="76"/>
        <v>78.51377167019028</v>
      </c>
      <c r="DU63" s="2">
        <f t="shared" si="76"/>
        <v>75.469163092721246</v>
      </c>
      <c r="DV63" s="2">
        <f t="shared" si="76"/>
        <v>76.13182452431289</v>
      </c>
      <c r="DW63" s="2">
        <f t="shared" si="76"/>
        <v>78.741121705426366</v>
      </c>
      <c r="DX63" s="2">
        <f t="shared" si="76"/>
        <v>77.369664911001294</v>
      </c>
      <c r="DY63" s="2">
        <f t="shared" si="76"/>
        <v>74.328329959514178</v>
      </c>
      <c r="EA63" s="2">
        <f t="shared" si="77"/>
        <v>64.620176158940396</v>
      </c>
      <c r="EB63" s="2">
        <f t="shared" si="77"/>
        <v>63.305474741015466</v>
      </c>
      <c r="EC63" s="2">
        <f t="shared" si="77"/>
        <v>71.793435816435419</v>
      </c>
      <c r="ED63" s="2">
        <f t="shared" si="77"/>
        <v>71.458604092693605</v>
      </c>
      <c r="EE63" s="2">
        <f t="shared" si="77"/>
        <v>69.614939845876634</v>
      </c>
      <c r="EF63" s="2">
        <f t="shared" si="77"/>
        <v>71.115013606534802</v>
      </c>
      <c r="EG63" s="2">
        <f t="shared" si="77"/>
        <v>71.990695246656927</v>
      </c>
      <c r="EH63" s="2">
        <f t="shared" si="77"/>
        <v>74.84135224601043</v>
      </c>
      <c r="EI63" s="2">
        <f t="shared" si="77"/>
        <v>71.827074696380137</v>
      </c>
      <c r="EJ63" s="2">
        <f t="shared" si="77"/>
        <v>70.975392436033474</v>
      </c>
      <c r="EK63" s="2">
        <f t="shared" si="77"/>
        <v>69.912138906236052</v>
      </c>
      <c r="EL63" s="2">
        <f t="shared" si="77"/>
        <v>69.436625472739649</v>
      </c>
      <c r="EM63" s="2">
        <f t="shared" si="77"/>
        <v>71.235215872075784</v>
      </c>
      <c r="EN63" s="2">
        <f t="shared" si="77"/>
        <v>67.664510931674585</v>
      </c>
      <c r="EO63" s="2">
        <f t="shared" si="77"/>
        <v>69.948040110435514</v>
      </c>
      <c r="EQ63" s="2">
        <f t="shared" si="78"/>
        <v>62.340365438104882</v>
      </c>
      <c r="ER63" s="2">
        <f t="shared" si="78"/>
        <v>62.964297750455323</v>
      </c>
      <c r="ES63" s="2">
        <f t="shared" si="78"/>
        <v>68.632757055540267</v>
      </c>
      <c r="ET63" s="2">
        <f t="shared" si="78"/>
        <v>68.424629115754342</v>
      </c>
      <c r="EU63" s="2">
        <f t="shared" si="78"/>
        <v>67.481886649420943</v>
      </c>
      <c r="EV63" s="2">
        <f t="shared" si="78"/>
        <v>68.781533971182412</v>
      </c>
      <c r="EW63" s="2">
        <f t="shared" si="78"/>
        <v>69.761678374427987</v>
      </c>
      <c r="EX63" s="2">
        <f t="shared" si="78"/>
        <v>70.183476051781824</v>
      </c>
      <c r="EY63" s="2">
        <f t="shared" si="78"/>
        <v>68.277677651636807</v>
      </c>
      <c r="EZ63" s="2">
        <f t="shared" si="78"/>
        <v>67.88416977632906</v>
      </c>
      <c r="FA63" s="2">
        <f t="shared" si="78"/>
        <v>66.990824609376773</v>
      </c>
      <c r="FB63" s="2">
        <f t="shared" si="78"/>
        <v>67.237583747130699</v>
      </c>
      <c r="FC63" s="2">
        <f t="shared" si="78"/>
        <v>67.94644059668255</v>
      </c>
      <c r="FD63" s="2">
        <f t="shared" si="78"/>
        <v>67.984609543942412</v>
      </c>
      <c r="FE63" s="2">
        <f t="shared" si="78"/>
        <v>72.269550733887954</v>
      </c>
      <c r="FG63" s="2">
        <f t="shared" si="79"/>
        <v>0.40405247014843276</v>
      </c>
      <c r="FH63" s="2">
        <f t="shared" si="79"/>
        <v>0.4036864907485081</v>
      </c>
      <c r="FI63" s="2">
        <f t="shared" si="79"/>
        <v>0.36733395429350418</v>
      </c>
      <c r="FJ63" s="2">
        <f t="shared" si="79"/>
        <v>0.35558754086150363</v>
      </c>
      <c r="FK63" s="2">
        <f t="shared" si="79"/>
        <v>0.35186083290232517</v>
      </c>
      <c r="FL63" s="2">
        <f t="shared" si="79"/>
        <v>0.3493081056363932</v>
      </c>
      <c r="FM63" s="2">
        <f t="shared" si="79"/>
        <v>0.35015116444691319</v>
      </c>
      <c r="FN63" s="2">
        <f t="shared" si="79"/>
        <v>0.32482239166282395</v>
      </c>
      <c r="FO63" s="2">
        <f t="shared" si="79"/>
        <v>0.32363747686457972</v>
      </c>
      <c r="FP63" s="2">
        <f t="shared" si="79"/>
        <v>0.33044529270147566</v>
      </c>
      <c r="FQ63" s="2">
        <f t="shared" si="79"/>
        <v>0.33690227514731935</v>
      </c>
      <c r="FR63" s="2">
        <f t="shared" si="79"/>
        <v>0.31512417939962212</v>
      </c>
      <c r="FS63" s="2">
        <f t="shared" si="79"/>
        <v>0.32845793941207768</v>
      </c>
      <c r="FT63" s="2">
        <f t="shared" si="79"/>
        <v>0.35642282749347637</v>
      </c>
      <c r="FU63" s="2">
        <f t="shared" si="79"/>
        <v>0.29231330482402884</v>
      </c>
      <c r="FW63" s="2">
        <f t="shared" si="67"/>
        <v>8.0576550436777225E-6</v>
      </c>
      <c r="FX63" s="2">
        <f t="shared" si="67"/>
        <v>1.68415876291182E-5</v>
      </c>
      <c r="FY63" s="2">
        <f t="shared" si="67"/>
        <v>1.9724030621374373E-5</v>
      </c>
      <c r="FZ63" s="2">
        <f t="shared" si="67"/>
        <v>1.6971383630911886E-5</v>
      </c>
      <c r="GA63" s="2">
        <f t="shared" si="67"/>
        <v>1.969343740447821E-5</v>
      </c>
      <c r="GB63" s="2">
        <f t="shared" si="67"/>
        <v>1.6799761670076731E-5</v>
      </c>
      <c r="GC63" s="2">
        <f t="shared" si="67"/>
        <v>1.8804870347139507E-5</v>
      </c>
      <c r="GD63" s="2">
        <f t="shared" si="67"/>
        <v>2.1404815468806119E-5</v>
      </c>
      <c r="GE63" s="2">
        <f t="shared" si="67"/>
        <v>2.2599156304267606E-5</v>
      </c>
      <c r="GF63" s="2">
        <f t="shared" si="67"/>
        <v>1.9857356845006641E-5</v>
      </c>
      <c r="GG63" s="2">
        <f t="shared" si="67"/>
        <v>1.8016466241934063E-5</v>
      </c>
      <c r="GH63" s="2">
        <f t="shared" si="67"/>
        <v>1.4745053913766516E-5</v>
      </c>
      <c r="GI63" s="2">
        <f t="shared" si="67"/>
        <v>1.4319983692869217E-5</v>
      </c>
      <c r="GJ63" s="2">
        <f t="shared" si="67"/>
        <v>1.2868184784757927E-5</v>
      </c>
      <c r="GK63" s="2">
        <f t="shared" si="67"/>
        <v>1.0989866198482977E-5</v>
      </c>
      <c r="GM63" s="92">
        <f t="shared" si="68"/>
        <v>3.4095846776760431E-3</v>
      </c>
      <c r="GN63" s="92">
        <f t="shared" si="68"/>
        <v>3.2798814865765357E-3</v>
      </c>
      <c r="GO63" s="92">
        <f t="shared" si="68"/>
        <v>1.583514662074213E-3</v>
      </c>
      <c r="GP63" s="92">
        <f t="shared" si="68"/>
        <v>1.2255680976667861E-3</v>
      </c>
      <c r="GQ63" s="92">
        <f t="shared" si="68"/>
        <v>9.769965386491543E-4</v>
      </c>
      <c r="GR63" s="92">
        <f t="shared" si="68"/>
        <v>9.5040663398531465E-4</v>
      </c>
      <c r="GS63" s="92">
        <f t="shared" si="68"/>
        <v>9.276820526939733E-4</v>
      </c>
      <c r="GT63" s="92">
        <f t="shared" si="68"/>
        <v>4.3153283629698423E-4</v>
      </c>
      <c r="GU63" s="92">
        <f t="shared" si="68"/>
        <v>3.8803777744935119E-4</v>
      </c>
      <c r="GV63" s="92">
        <f t="shared" si="68"/>
        <v>5.2885236102063896E-4</v>
      </c>
      <c r="GW63" s="92">
        <f t="shared" si="68"/>
        <v>6.8315688496112671E-4</v>
      </c>
      <c r="GX63" s="92">
        <f t="shared" si="68"/>
        <v>3.8577217392688043E-4</v>
      </c>
      <c r="GY63" s="92">
        <f t="shared" si="68"/>
        <v>5.6216670617513802E-4</v>
      </c>
      <c r="GZ63" s="92">
        <f t="shared" si="68"/>
        <v>1.2009718150861862E-3</v>
      </c>
      <c r="HA63" s="92">
        <f t="shared" si="68"/>
        <v>1.1600641882669129E-4</v>
      </c>
      <c r="HC63" s="92">
        <f t="shared" si="73"/>
        <v>4.5241609954074741E-11</v>
      </c>
      <c r="HD63" s="92">
        <f t="shared" si="69"/>
        <v>1.4208565980659177E-9</v>
      </c>
      <c r="HE63" s="92">
        <f t="shared" si="69"/>
        <v>2.2237286461186685E-12</v>
      </c>
      <c r="HF63" s="92">
        <f t="shared" si="69"/>
        <v>1.4613820952774191E-12</v>
      </c>
      <c r="HG63" s="92">
        <f t="shared" si="69"/>
        <v>3.3208639109654292E-13</v>
      </c>
      <c r="HH63" s="92">
        <f t="shared" si="69"/>
        <v>9.4843060761366055E-14</v>
      </c>
      <c r="HI63" s="92">
        <f t="shared" si="69"/>
        <v>3.9231823126658081E-14</v>
      </c>
      <c r="HJ63" s="92">
        <f t="shared" si="69"/>
        <v>8.7137885447339206E-15</v>
      </c>
      <c r="HK63" s="92">
        <f t="shared" si="69"/>
        <v>7.6883396642944017E-15</v>
      </c>
      <c r="HL63" s="92">
        <f t="shared" si="69"/>
        <v>8.1301926675533866E-15</v>
      </c>
      <c r="HM63" s="92">
        <f t="shared" si="69"/>
        <v>5.2324537720383229E-15</v>
      </c>
      <c r="HN63" s="92">
        <f t="shared" si="69"/>
        <v>1.4409948876030065E-14</v>
      </c>
      <c r="HO63" s="92">
        <f t="shared" si="69"/>
        <v>1.2353087460212217E-13</v>
      </c>
      <c r="HP63" s="92">
        <f t="shared" si="69"/>
        <v>1.0606176143229546E-13</v>
      </c>
      <c r="HQ63" s="92">
        <f t="shared" si="69"/>
        <v>1.9668956339091111E-18</v>
      </c>
      <c r="HS63" s="92">
        <f t="shared" si="70"/>
        <v>1.4538717424374951E-44</v>
      </c>
      <c r="HT63" s="92">
        <f t="shared" si="70"/>
        <v>5.392881483919409E-36</v>
      </c>
      <c r="HU63" s="92">
        <f t="shared" si="70"/>
        <v>1.9832189704458325E-47</v>
      </c>
      <c r="HV63" s="92">
        <f t="shared" si="70"/>
        <v>1.2062173347323191E-48</v>
      </c>
      <c r="HW63" s="92">
        <f t="shared" si="70"/>
        <v>5.4956037994382603E-52</v>
      </c>
      <c r="HX63" s="92">
        <f t="shared" si="70"/>
        <v>6.911655428822386E-55</v>
      </c>
      <c r="HY63" s="92">
        <f t="shared" si="70"/>
        <v>9.9664229682870959E-57</v>
      </c>
      <c r="HZ63" s="92">
        <f t="shared" si="70"/>
        <v>3.7978027670966085E-59</v>
      </c>
      <c r="IA63" s="92">
        <f t="shared" si="70"/>
        <v>1.7238841420464183E-59</v>
      </c>
      <c r="IB63" s="92">
        <f t="shared" si="70"/>
        <v>2.9256560613431829E-59</v>
      </c>
      <c r="IC63" s="92">
        <f t="shared" si="70"/>
        <v>7.4466436790630343E-60</v>
      </c>
      <c r="ID63" s="92">
        <f t="shared" si="70"/>
        <v>1.5181311465806833E-57</v>
      </c>
      <c r="IE63" s="92">
        <f t="shared" si="70"/>
        <v>1.0923049997677588E-53</v>
      </c>
      <c r="IF63" s="92">
        <f t="shared" si="70"/>
        <v>1.0366676629217344E-34</v>
      </c>
      <c r="IG63" s="92">
        <f t="shared" si="70"/>
        <v>1.1266047920913899E-28</v>
      </c>
      <c r="II63" s="92">
        <f t="shared" si="71"/>
        <v>1.3637602544303806E-113</v>
      </c>
      <c r="IJ63" s="92">
        <f t="shared" si="71"/>
        <v>2.3656377166002234E-86</v>
      </c>
      <c r="IK63" s="92">
        <f t="shared" si="71"/>
        <v>1.67846801723928E-114</v>
      </c>
      <c r="IL63" s="92">
        <f t="shared" si="71"/>
        <v>8.8040960176635814E-119</v>
      </c>
      <c r="IM63" s="92">
        <f t="shared" si="71"/>
        <v>5.7184205693579544E-127</v>
      </c>
      <c r="IN63" s="92">
        <f t="shared" si="71"/>
        <v>1.9468086000399332E-136</v>
      </c>
      <c r="IO63" s="92">
        <f t="shared" si="71"/>
        <v>1.1156410385648718E-141</v>
      </c>
      <c r="IP63" s="92">
        <f t="shared" si="71"/>
        <v>9.4971419709785451E-148</v>
      </c>
      <c r="IQ63" s="92">
        <f t="shared" si="71"/>
        <v>4.3182088202748959E-148</v>
      </c>
      <c r="IR63" s="92">
        <f t="shared" si="71"/>
        <v>1.9242137772181572E-147</v>
      </c>
      <c r="IS63" s="92">
        <f t="shared" si="71"/>
        <v>2.3334901800698827E-148</v>
      </c>
      <c r="IT63" s="92">
        <f t="shared" si="71"/>
        <v>3.3178629025425205E-141</v>
      </c>
      <c r="IU63" s="92">
        <f t="shared" si="71"/>
        <v>2.0658672197520503E-130</v>
      </c>
      <c r="IV63" s="92">
        <f t="shared" si="71"/>
        <v>3.9231230181403937E-108</v>
      </c>
      <c r="IW63" s="92">
        <f t="shared" si="71"/>
        <v>8.3464689336781441E-81</v>
      </c>
      <c r="IY63" s="92">
        <f t="shared" si="72"/>
        <v>3.409584722917653E-3</v>
      </c>
      <c r="IZ63" s="92">
        <f t="shared" si="72"/>
        <v>3.2798829074331339E-3</v>
      </c>
      <c r="JA63" s="92">
        <f t="shared" si="72"/>
        <v>1.5835146642979416E-3</v>
      </c>
      <c r="JB63" s="92">
        <f t="shared" si="72"/>
        <v>1.2255680991281681E-3</v>
      </c>
      <c r="JC63" s="92">
        <f t="shared" si="72"/>
        <v>9.7699653898124066E-4</v>
      </c>
      <c r="JD63" s="92">
        <f t="shared" si="72"/>
        <v>9.5040663408015773E-4</v>
      </c>
      <c r="JE63" s="92">
        <f t="shared" si="72"/>
        <v>9.2768205273320516E-4</v>
      </c>
      <c r="JF63" s="92">
        <f t="shared" si="72"/>
        <v>4.3153283630569802E-4</v>
      </c>
      <c r="JG63" s="92">
        <f t="shared" si="72"/>
        <v>3.8803777745703954E-4</v>
      </c>
      <c r="JH63" s="92">
        <f t="shared" si="72"/>
        <v>5.2885236102876917E-4</v>
      </c>
      <c r="JI63" s="92">
        <f t="shared" si="72"/>
        <v>6.8315688496635918E-4</v>
      </c>
      <c r="JJ63" s="92">
        <f t="shared" si="72"/>
        <v>3.857721739412904E-4</v>
      </c>
      <c r="JK63" s="92">
        <f t="shared" si="72"/>
        <v>5.6216670629866887E-4</v>
      </c>
      <c r="JL63" s="92">
        <f t="shared" si="72"/>
        <v>1.200971815192248E-3</v>
      </c>
      <c r="JM63" s="92">
        <f t="shared" si="72"/>
        <v>1.1600641882669326E-4</v>
      </c>
    </row>
    <row r="64" spans="2:273" x14ac:dyDescent="0.25">
      <c r="B64" s="2">
        <v>37</v>
      </c>
      <c r="C64" s="37">
        <v>77.878</v>
      </c>
      <c r="D64" s="37">
        <v>76.878</v>
      </c>
      <c r="E64" s="37">
        <v>79.488</v>
      </c>
      <c r="F64" s="37">
        <v>82.122</v>
      </c>
      <c r="G64" s="37">
        <v>82.072999999999993</v>
      </c>
      <c r="H64" s="37">
        <v>81.878</v>
      </c>
      <c r="I64" s="37">
        <v>79.61</v>
      </c>
      <c r="J64" s="37">
        <v>81.349000000000004</v>
      </c>
      <c r="K64" s="37">
        <v>79.977000000000004</v>
      </c>
      <c r="L64" s="37">
        <v>79.186000000000007</v>
      </c>
      <c r="M64" s="37">
        <v>75.828999999999994</v>
      </c>
      <c r="N64" s="37">
        <v>76.072999999999993</v>
      </c>
      <c r="O64" s="37">
        <v>79.268000000000001</v>
      </c>
      <c r="P64" s="37">
        <v>78.78</v>
      </c>
      <c r="Q64" s="37">
        <v>73.462999999999994</v>
      </c>
      <c r="S64" s="4">
        <f t="shared" si="74"/>
        <v>73.574997715869713</v>
      </c>
      <c r="T64" s="4">
        <f t="shared" si="74"/>
        <v>73.47153852571374</v>
      </c>
      <c r="U64" s="4">
        <f t="shared" si="74"/>
        <v>77.501076770791869</v>
      </c>
      <c r="V64" s="4">
        <f t="shared" si="74"/>
        <v>78.100578221333464</v>
      </c>
      <c r="W64" s="4">
        <f t="shared" si="74"/>
        <v>78.035614226945782</v>
      </c>
      <c r="X64" s="4">
        <f t="shared" si="74"/>
        <v>78.172332329754269</v>
      </c>
      <c r="Y64" s="4">
        <f t="shared" si="74"/>
        <v>78.577304638410723</v>
      </c>
      <c r="Z64" s="4">
        <f t="shared" si="74"/>
        <v>78.745886816999842</v>
      </c>
      <c r="AA64" s="4">
        <f t="shared" si="74"/>
        <v>76.838398571030169</v>
      </c>
      <c r="AB64" s="4">
        <f t="shared" si="74"/>
        <v>76.744714758278249</v>
      </c>
      <c r="AC64" s="4">
        <f t="shared" si="74"/>
        <v>74.507360057253408</v>
      </c>
      <c r="AD64" s="4">
        <f t="shared" si="74"/>
        <v>74.590037127905134</v>
      </c>
      <c r="AE64" s="4">
        <f t="shared" si="74"/>
        <v>77.043714449765176</v>
      </c>
      <c r="AF64" s="4">
        <f t="shared" si="74"/>
        <v>75.227120462846216</v>
      </c>
      <c r="AG64" s="4">
        <f t="shared" si="74"/>
        <v>73.161089768236906</v>
      </c>
      <c r="AI64" s="4">
        <f t="shared" si="75"/>
        <v>4.3030022841302866</v>
      </c>
      <c r="AJ64" s="4">
        <f t="shared" si="75"/>
        <v>3.4064614742862602</v>
      </c>
      <c r="AK64" s="4">
        <f t="shared" si="75"/>
        <v>1.9869232292081307</v>
      </c>
      <c r="AL64" s="4">
        <f t="shared" si="75"/>
        <v>4.0214217786665358</v>
      </c>
      <c r="AM64" s="4">
        <f t="shared" si="75"/>
        <v>4.0373857730542113</v>
      </c>
      <c r="AN64" s="4">
        <f t="shared" si="75"/>
        <v>3.705667670245731</v>
      </c>
      <c r="AO64" s="4">
        <f t="shared" si="75"/>
        <v>1.0326953615892762</v>
      </c>
      <c r="AP64" s="4">
        <f t="shared" si="75"/>
        <v>2.6031131830001613</v>
      </c>
      <c r="AQ64" s="4">
        <f t="shared" si="75"/>
        <v>3.1386014289698352</v>
      </c>
      <c r="AR64" s="4">
        <f t="shared" si="75"/>
        <v>2.4412852417217579</v>
      </c>
      <c r="AS64" s="4">
        <f t="shared" si="75"/>
        <v>1.3216399427465859</v>
      </c>
      <c r="AT64" s="4">
        <f t="shared" si="75"/>
        <v>1.4829628720948591</v>
      </c>
      <c r="AU64" s="4">
        <f t="shared" si="75"/>
        <v>2.2242855502348249</v>
      </c>
      <c r="AV64" s="4">
        <f t="shared" si="75"/>
        <v>3.5528795371537853</v>
      </c>
      <c r="AW64" s="4">
        <f t="shared" si="75"/>
        <v>0.30191023176308818</v>
      </c>
      <c r="AY64" s="2">
        <f t="shared" si="65"/>
        <v>69.946400249129681</v>
      </c>
      <c r="AZ64" s="2">
        <f t="shared" si="65"/>
        <v>69.84268721879539</v>
      </c>
      <c r="BA64" s="2">
        <f t="shared" si="65"/>
        <v>75.573357336745005</v>
      </c>
      <c r="BB64" s="2">
        <f t="shared" si="65"/>
        <v>76.579105346402017</v>
      </c>
      <c r="BC64" s="2">
        <f t="shared" si="65"/>
        <v>76.739121901789574</v>
      </c>
      <c r="BD64" s="2">
        <f t="shared" si="65"/>
        <v>76.937308569719221</v>
      </c>
      <c r="BE64" s="2">
        <f t="shared" si="65"/>
        <v>77.366486201235418</v>
      </c>
      <c r="BF64" s="2">
        <f t="shared" si="65"/>
        <v>78.11564994490908</v>
      </c>
      <c r="BG64" s="2">
        <f t="shared" si="65"/>
        <v>76.249406802748439</v>
      </c>
      <c r="BH64" s="2">
        <f t="shared" si="65"/>
        <v>75.983656010237127</v>
      </c>
      <c r="BI64" s="2">
        <f t="shared" si="65"/>
        <v>73.575062901001175</v>
      </c>
      <c r="BJ64" s="2">
        <f t="shared" si="65"/>
        <v>74.019271370060267</v>
      </c>
      <c r="BK64" s="2">
        <f t="shared" si="65"/>
        <v>76.254207261875322</v>
      </c>
      <c r="BL64" s="2">
        <f t="shared" si="65"/>
        <v>73.800476161989508</v>
      </c>
      <c r="BM64" s="2">
        <f t="shared" si="65"/>
        <v>73.008845211404619</v>
      </c>
      <c r="BO64" s="2">
        <f t="shared" si="10"/>
        <v>77.878</v>
      </c>
      <c r="BP64" s="2">
        <f t="shared" si="11"/>
        <v>76.878</v>
      </c>
      <c r="BQ64" s="2">
        <f t="shared" si="12"/>
        <v>79.488</v>
      </c>
      <c r="BR64" s="2">
        <f t="shared" si="13"/>
        <v>82.122</v>
      </c>
      <c r="BS64" s="2">
        <f t="shared" si="14"/>
        <v>82.072999999999993</v>
      </c>
      <c r="BT64" s="2">
        <f t="shared" si="15"/>
        <v>81.878</v>
      </c>
      <c r="BU64" s="2">
        <f t="shared" si="16"/>
        <v>79.61</v>
      </c>
      <c r="BV64" s="2">
        <f t="shared" si="17"/>
        <v>81.349000000000004</v>
      </c>
      <c r="BW64" s="2">
        <f t="shared" si="18"/>
        <v>79.977000000000004</v>
      </c>
      <c r="BX64" s="2">
        <f t="shared" si="19"/>
        <v>79.186000000000007</v>
      </c>
      <c r="BY64" s="2">
        <f t="shared" si="20"/>
        <v>75.828999999999994</v>
      </c>
      <c r="BZ64" s="2">
        <f t="shared" si="21"/>
        <v>76.072999999999993</v>
      </c>
      <c r="CA64" s="2">
        <f t="shared" si="22"/>
        <v>79.268000000000001</v>
      </c>
      <c r="CB64" s="2">
        <f t="shared" si="23"/>
        <v>78.78</v>
      </c>
      <c r="CC64" s="2">
        <f t="shared" si="24"/>
        <v>73.462999999999994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73.981648499061919</v>
      </c>
      <c r="DL64" s="2">
        <f t="shared" si="76"/>
        <v>74.746935741088151</v>
      </c>
      <c r="DM64" s="2">
        <f t="shared" si="76"/>
        <v>78.074921913405163</v>
      </c>
      <c r="DN64" s="2">
        <f t="shared" si="76"/>
        <v>79.761903951597645</v>
      </c>
      <c r="DO64" s="2">
        <f t="shared" si="76"/>
        <v>81.05056931440653</v>
      </c>
      <c r="DP64" s="2">
        <f t="shared" si="76"/>
        <v>80.437537903956525</v>
      </c>
      <c r="DQ64" s="2">
        <f t="shared" si="76"/>
        <v>80.617464210208411</v>
      </c>
      <c r="DR64" s="2">
        <f t="shared" si="76"/>
        <v>79.928286092429047</v>
      </c>
      <c r="DS64" s="2">
        <f t="shared" si="76"/>
        <v>78.645746341463422</v>
      </c>
      <c r="DT64" s="2">
        <f t="shared" si="76"/>
        <v>78.76970718816068</v>
      </c>
      <c r="DU64" s="2">
        <f t="shared" si="76"/>
        <v>75.69280187254607</v>
      </c>
      <c r="DV64" s="2">
        <f t="shared" si="76"/>
        <v>76.398956508607668</v>
      </c>
      <c r="DW64" s="2">
        <f t="shared" si="76"/>
        <v>79.031012544045112</v>
      </c>
      <c r="DX64" s="2">
        <f t="shared" si="76"/>
        <v>77.580543445966043</v>
      </c>
      <c r="DY64" s="2">
        <f t="shared" si="76"/>
        <v>74.431339878542516</v>
      </c>
      <c r="EA64" s="2">
        <f t="shared" si="77"/>
        <v>64.518438410596019</v>
      </c>
      <c r="EB64" s="2">
        <f t="shared" si="77"/>
        <v>63.235723238265756</v>
      </c>
      <c r="EC64" s="2">
        <f t="shared" si="77"/>
        <v>71.644140320170749</v>
      </c>
      <c r="ED64" s="2">
        <f t="shared" si="77"/>
        <v>71.318758791647852</v>
      </c>
      <c r="EE64" s="2">
        <f t="shared" si="77"/>
        <v>69.496211156692098</v>
      </c>
      <c r="EF64" s="2">
        <f t="shared" si="77"/>
        <v>70.99089816896884</v>
      </c>
      <c r="EG64" s="2">
        <f t="shared" si="77"/>
        <v>71.863972019328017</v>
      </c>
      <c r="EH64" s="2">
        <f t="shared" si="77"/>
        <v>74.679728197886106</v>
      </c>
      <c r="EI64" s="2">
        <f t="shared" si="77"/>
        <v>71.682258371654285</v>
      </c>
      <c r="EJ64" s="2">
        <f t="shared" si="77"/>
        <v>70.83540578941161</v>
      </c>
      <c r="EK64" s="2">
        <f t="shared" si="77"/>
        <v>69.77380043268802</v>
      </c>
      <c r="EL64" s="2">
        <f t="shared" si="77"/>
        <v>69.302552642537279</v>
      </c>
      <c r="EM64" s="2">
        <f t="shared" si="77"/>
        <v>71.07662933372815</v>
      </c>
      <c r="EN64" s="2">
        <f t="shared" si="77"/>
        <v>67.575531861310765</v>
      </c>
      <c r="EO64" s="2">
        <f t="shared" si="77"/>
        <v>69.867936617446304</v>
      </c>
      <c r="EQ64" s="2">
        <f t="shared" si="78"/>
        <v>62.268416473697854</v>
      </c>
      <c r="ER64" s="2">
        <f t="shared" si="78"/>
        <v>62.897775449938031</v>
      </c>
      <c r="ES64" s="2">
        <f t="shared" si="78"/>
        <v>68.526943637802233</v>
      </c>
      <c r="ET64" s="2">
        <f t="shared" si="78"/>
        <v>68.326444680043679</v>
      </c>
      <c r="EU64" s="2">
        <f t="shared" si="78"/>
        <v>67.39233383378324</v>
      </c>
      <c r="EV64" s="2">
        <f t="shared" si="78"/>
        <v>68.690076201448107</v>
      </c>
      <c r="EW64" s="2">
        <f t="shared" si="78"/>
        <v>69.665990000402957</v>
      </c>
      <c r="EX64" s="2">
        <f t="shared" si="78"/>
        <v>70.087891169579336</v>
      </c>
      <c r="EY64" s="2">
        <f t="shared" si="78"/>
        <v>68.183581126406381</v>
      </c>
      <c r="EZ64" s="2">
        <f t="shared" si="78"/>
        <v>67.7878403050305</v>
      </c>
      <c r="FA64" s="2">
        <f t="shared" si="78"/>
        <v>66.894193299919735</v>
      </c>
      <c r="FB64" s="2">
        <f t="shared" si="78"/>
        <v>67.134233622338769</v>
      </c>
      <c r="FC64" s="2">
        <f t="shared" si="78"/>
        <v>67.83299776608149</v>
      </c>
      <c r="FD64" s="2">
        <f t="shared" si="78"/>
        <v>67.890001602086031</v>
      </c>
      <c r="FE64" s="2">
        <f t="shared" si="78"/>
        <v>72.150986318586632</v>
      </c>
      <c r="FG64" s="2">
        <f t="shared" si="79"/>
        <v>0.42641221458511908</v>
      </c>
      <c r="FH64" s="2">
        <f t="shared" si="79"/>
        <v>0.4260404610209424</v>
      </c>
      <c r="FI64" s="2">
        <f t="shared" si="79"/>
        <v>0.38898804523272129</v>
      </c>
      <c r="FJ64" s="2">
        <f t="shared" si="79"/>
        <v>0.37696176741727294</v>
      </c>
      <c r="FK64" s="2">
        <f t="shared" si="79"/>
        <v>0.37314075987060469</v>
      </c>
      <c r="FL64" s="2">
        <f t="shared" si="79"/>
        <v>0.37052190514736516</v>
      </c>
      <c r="FM64" s="2">
        <f t="shared" si="79"/>
        <v>0.37138694108443149</v>
      </c>
      <c r="FN64" s="2">
        <f t="shared" si="79"/>
        <v>0.34533836039217608</v>
      </c>
      <c r="FO64" s="2">
        <f t="shared" si="79"/>
        <v>0.3441167492329828</v>
      </c>
      <c r="FP64" s="2">
        <f t="shared" si="79"/>
        <v>0.35113171064595872</v>
      </c>
      <c r="FQ64" s="2">
        <f t="shared" si="79"/>
        <v>0.35777691684896556</v>
      </c>
      <c r="FR64" s="2">
        <f t="shared" si="79"/>
        <v>0.33533182819470719</v>
      </c>
      <c r="FS64" s="2">
        <f t="shared" si="79"/>
        <v>0.34908481006997161</v>
      </c>
      <c r="FT64" s="2">
        <f t="shared" si="79"/>
        <v>0.37781782550229298</v>
      </c>
      <c r="FU64" s="2">
        <f t="shared" si="79"/>
        <v>0.31172396932882757</v>
      </c>
      <c r="FW64" s="2">
        <f t="shared" si="67"/>
        <v>8.8350361991844523E-6</v>
      </c>
      <c r="FX64" s="2">
        <f t="shared" si="67"/>
        <v>1.8466403618700974E-5</v>
      </c>
      <c r="FY64" s="2">
        <f t="shared" si="67"/>
        <v>2.1626928361674315E-5</v>
      </c>
      <c r="FZ64" s="2">
        <f t="shared" si="67"/>
        <v>1.8608721640341995E-5</v>
      </c>
      <c r="GA64" s="2">
        <f t="shared" si="67"/>
        <v>2.1593383693965846E-5</v>
      </c>
      <c r="GB64" s="2">
        <f t="shared" si="67"/>
        <v>1.8420542515428709E-5</v>
      </c>
      <c r="GC64" s="2">
        <f t="shared" si="67"/>
        <v>2.061909290854315E-5</v>
      </c>
      <c r="GD64" s="2">
        <f t="shared" si="67"/>
        <v>2.3469864986443375E-5</v>
      </c>
      <c r="GE64" s="2">
        <f t="shared" si="67"/>
        <v>2.4779428111633994E-5</v>
      </c>
      <c r="GF64" s="2">
        <f t="shared" si="67"/>
        <v>2.1773117100603838E-5</v>
      </c>
      <c r="GG64" s="2">
        <f t="shared" si="67"/>
        <v>1.9754628068411716E-5</v>
      </c>
      <c r="GH64" s="2">
        <f t="shared" si="67"/>
        <v>1.6167607117747524E-5</v>
      </c>
      <c r="GI64" s="2">
        <f t="shared" si="67"/>
        <v>1.5701528195656512E-5</v>
      </c>
      <c r="GJ64" s="2">
        <f t="shared" si="67"/>
        <v>1.4109666523288059E-5</v>
      </c>
      <c r="GK64" s="2">
        <f t="shared" si="67"/>
        <v>1.205013588861977E-5</v>
      </c>
      <c r="GM64" s="92">
        <f t="shared" si="68"/>
        <v>4.7031308088476475E-3</v>
      </c>
      <c r="GN64" s="92">
        <f t="shared" si="68"/>
        <v>4.5641808379733072E-3</v>
      </c>
      <c r="GO64" s="92">
        <f t="shared" si="68"/>
        <v>2.3090894487174862E-3</v>
      </c>
      <c r="GP64" s="92">
        <f t="shared" si="68"/>
        <v>1.8125942568246456E-3</v>
      </c>
      <c r="GQ64" s="92">
        <f t="shared" si="68"/>
        <v>1.4886289302880602E-3</v>
      </c>
      <c r="GR64" s="92">
        <f t="shared" si="68"/>
        <v>1.4442779743065789E-3</v>
      </c>
      <c r="GS64" s="92">
        <f t="shared" si="68"/>
        <v>1.4192551656930054E-3</v>
      </c>
      <c r="GT64" s="92">
        <f t="shared" si="68"/>
        <v>6.9482356044034822E-4</v>
      </c>
      <c r="GU64" s="92">
        <f t="shared" si="68"/>
        <v>6.3285780223187285E-4</v>
      </c>
      <c r="GV64" s="92">
        <f t="shared" si="68"/>
        <v>8.3854573065627756E-4</v>
      </c>
      <c r="GW64" s="92">
        <f t="shared" si="68"/>
        <v>1.0590812850961677E-3</v>
      </c>
      <c r="GX64" s="92">
        <f t="shared" si="68"/>
        <v>6.1458815066474154E-4</v>
      </c>
      <c r="GY64" s="92">
        <f t="shared" si="68"/>
        <v>8.7789053602783224E-4</v>
      </c>
      <c r="GZ64" s="92">
        <f t="shared" si="68"/>
        <v>1.7870117248105582E-3</v>
      </c>
      <c r="HA64" s="92">
        <f t="shared" si="68"/>
        <v>2.0455164892983378E-4</v>
      </c>
      <c r="HC64" s="92">
        <f t="shared" si="73"/>
        <v>1.073816424756574E-10</v>
      </c>
      <c r="HD64" s="92">
        <f t="shared" si="69"/>
        <v>2.9777239429737926E-9</v>
      </c>
      <c r="HE64" s="92">
        <f t="shared" si="69"/>
        <v>6.0372735781634034E-12</v>
      </c>
      <c r="HF64" s="92">
        <f t="shared" si="69"/>
        <v>4.0193283210019665E-12</v>
      </c>
      <c r="HG64" s="92">
        <f t="shared" si="69"/>
        <v>9.87723847888534E-13</v>
      </c>
      <c r="HH64" s="92">
        <f t="shared" si="69"/>
        <v>2.9622706323538069E-13</v>
      </c>
      <c r="HI64" s="92">
        <f t="shared" si="69"/>
        <v>1.290038715623515E-13</v>
      </c>
      <c r="HJ64" s="92">
        <f t="shared" si="69"/>
        <v>3.0747613910189974E-14</v>
      </c>
      <c r="HK64" s="92">
        <f t="shared" si="69"/>
        <v>2.7411373848529415E-14</v>
      </c>
      <c r="HL64" s="92">
        <f t="shared" si="69"/>
        <v>2.8443564393211674E-14</v>
      </c>
      <c r="HM64" s="92">
        <f t="shared" si="69"/>
        <v>1.8334365916414828E-14</v>
      </c>
      <c r="HN64" s="92">
        <f t="shared" si="69"/>
        <v>4.69907675924527E-14</v>
      </c>
      <c r="HO64" s="92">
        <f t="shared" si="69"/>
        <v>3.6834253106166654E-13</v>
      </c>
      <c r="HP64" s="92">
        <f t="shared" si="69"/>
        <v>3.1743213439493323E-13</v>
      </c>
      <c r="HQ64" s="92">
        <f t="shared" si="69"/>
        <v>9.2018878694309046E-18</v>
      </c>
      <c r="HS64" s="92">
        <f t="shared" si="70"/>
        <v>1.1857019493185065E-43</v>
      </c>
      <c r="HT64" s="92">
        <f t="shared" si="70"/>
        <v>3.0830140336063656E-35</v>
      </c>
      <c r="HU64" s="92">
        <f t="shared" si="70"/>
        <v>2.0901031469244929E-46</v>
      </c>
      <c r="HV64" s="92">
        <f t="shared" si="70"/>
        <v>1.3266301303117689E-47</v>
      </c>
      <c r="HW64" s="92">
        <f t="shared" si="70"/>
        <v>7.4103904240009338E-51</v>
      </c>
      <c r="HX64" s="92">
        <f t="shared" si="70"/>
        <v>1.0645094334423669E-53</v>
      </c>
      <c r="HY64" s="92">
        <f t="shared" si="70"/>
        <v>1.7472498504119743E-55</v>
      </c>
      <c r="HZ64" s="92">
        <f t="shared" si="70"/>
        <v>7.8181591388859038E-58</v>
      </c>
      <c r="IA64" s="92">
        <f t="shared" si="70"/>
        <v>3.6491460129691936E-58</v>
      </c>
      <c r="IB64" s="92">
        <f t="shared" si="70"/>
        <v>5.8974223013563217E-58</v>
      </c>
      <c r="IC64" s="92">
        <f t="shared" si="70"/>
        <v>1.498204126794067E-58</v>
      </c>
      <c r="ID64" s="92">
        <f t="shared" si="70"/>
        <v>2.5410632844347579E-56</v>
      </c>
      <c r="IE64" s="92">
        <f t="shared" si="70"/>
        <v>1.4779177309021943E-52</v>
      </c>
      <c r="IF64" s="92">
        <f t="shared" si="70"/>
        <v>5.3285049717987647E-34</v>
      </c>
      <c r="IG64" s="92">
        <f t="shared" si="70"/>
        <v>4.2185983106710762E-28</v>
      </c>
      <c r="II64" s="92">
        <f t="shared" si="71"/>
        <v>7.6039196306848055E-112</v>
      </c>
      <c r="IJ64" s="92">
        <f t="shared" si="71"/>
        <v>6.0716403724812863E-85</v>
      </c>
      <c r="IK64" s="92">
        <f t="shared" si="71"/>
        <v>1.3498241882702317E-112</v>
      </c>
      <c r="IL64" s="92">
        <f t="shared" si="71"/>
        <v>7.860141239496837E-117</v>
      </c>
      <c r="IM64" s="92">
        <f t="shared" si="71"/>
        <v>7.4652352374478103E-125</v>
      </c>
      <c r="IN64" s="92">
        <f t="shared" si="71"/>
        <v>3.4067728292290759E-134</v>
      </c>
      <c r="IO64" s="92">
        <f t="shared" si="71"/>
        <v>2.5229578521097751E-139</v>
      </c>
      <c r="IP64" s="92">
        <f t="shared" si="71"/>
        <v>2.9080766700274357E-145</v>
      </c>
      <c r="IQ64" s="92">
        <f t="shared" si="71"/>
        <v>1.3795595683825069E-145</v>
      </c>
      <c r="IR64" s="92">
        <f t="shared" si="71"/>
        <v>5.5965599245050093E-145</v>
      </c>
      <c r="IS64" s="92">
        <f t="shared" si="71"/>
        <v>6.6863216925122852E-146</v>
      </c>
      <c r="IT64" s="92">
        <f t="shared" si="71"/>
        <v>6.5492433056301938E-139</v>
      </c>
      <c r="IU64" s="92">
        <f t="shared" si="71"/>
        <v>2.6742044729512189E-128</v>
      </c>
      <c r="IV64" s="92">
        <f t="shared" si="71"/>
        <v>2.1060846821099124E-106</v>
      </c>
      <c r="IW64" s="92">
        <f t="shared" si="71"/>
        <v>1.546979674165981E-79</v>
      </c>
      <c r="IY64" s="92">
        <f t="shared" si="72"/>
        <v>4.7031309162292902E-3</v>
      </c>
      <c r="IZ64" s="92">
        <f t="shared" si="72"/>
        <v>4.5641838156972505E-3</v>
      </c>
      <c r="JA64" s="92">
        <f t="shared" si="72"/>
        <v>2.3090894547547597E-3</v>
      </c>
      <c r="JB64" s="92">
        <f t="shared" si="72"/>
        <v>1.8125942608439739E-3</v>
      </c>
      <c r="JC64" s="92">
        <f t="shared" si="72"/>
        <v>1.488628931275784E-3</v>
      </c>
      <c r="JD64" s="92">
        <f t="shared" si="72"/>
        <v>1.4442779746028059E-3</v>
      </c>
      <c r="JE64" s="92">
        <f t="shared" si="72"/>
        <v>1.4192551658220092E-3</v>
      </c>
      <c r="JF64" s="92">
        <f t="shared" si="72"/>
        <v>6.9482356047109587E-4</v>
      </c>
      <c r="JG64" s="92">
        <f t="shared" si="72"/>
        <v>6.3285780225928419E-4</v>
      </c>
      <c r="JH64" s="92">
        <f t="shared" si="72"/>
        <v>8.3854573068472117E-4</v>
      </c>
      <c r="JI64" s="92">
        <f t="shared" si="72"/>
        <v>1.059081285114502E-3</v>
      </c>
      <c r="JJ64" s="92">
        <f t="shared" si="72"/>
        <v>6.1458815071173227E-4</v>
      </c>
      <c r="JK64" s="92">
        <f t="shared" si="72"/>
        <v>8.7789053639617475E-4</v>
      </c>
      <c r="JL64" s="92">
        <f t="shared" si="72"/>
        <v>1.7870117251279902E-3</v>
      </c>
      <c r="JM64" s="92">
        <f t="shared" si="72"/>
        <v>2.0455164892984297E-4</v>
      </c>
    </row>
    <row r="65" spans="2:273" x14ac:dyDescent="0.25">
      <c r="B65" s="2">
        <v>38</v>
      </c>
      <c r="C65" s="37">
        <v>78.561000000000007</v>
      </c>
      <c r="D65" s="37">
        <v>79.902000000000001</v>
      </c>
      <c r="E65" s="37">
        <v>81.756</v>
      </c>
      <c r="F65" s="37">
        <v>83.194999999999993</v>
      </c>
      <c r="G65" s="37">
        <v>83.78</v>
      </c>
      <c r="H65" s="37">
        <v>83.293000000000006</v>
      </c>
      <c r="I65" s="37">
        <v>82.122</v>
      </c>
      <c r="J65" s="37">
        <v>80.022999999999996</v>
      </c>
      <c r="K65" s="37">
        <v>78.558000000000007</v>
      </c>
      <c r="L65" s="37">
        <v>80.022999999999996</v>
      </c>
      <c r="M65" s="37">
        <v>77.659000000000006</v>
      </c>
      <c r="N65" s="37">
        <v>77.293000000000006</v>
      </c>
      <c r="O65" s="37">
        <v>80.194999999999993</v>
      </c>
      <c r="P65" s="37">
        <v>79.61</v>
      </c>
      <c r="Q65" s="37">
        <v>73.950999999999993</v>
      </c>
      <c r="S65" s="4">
        <f t="shared" si="74"/>
        <v>74.643765329391243</v>
      </c>
      <c r="T65" s="4">
        <f t="shared" si="74"/>
        <v>74.545197412132907</v>
      </c>
      <c r="U65" s="4">
        <f t="shared" si="74"/>
        <v>78.238954064136109</v>
      </c>
      <c r="V65" s="4">
        <f t="shared" si="74"/>
        <v>78.68945138536634</v>
      </c>
      <c r="W65" s="4">
        <f t="shared" si="74"/>
        <v>78.540348585072508</v>
      </c>
      <c r="X65" s="4">
        <f t="shared" si="74"/>
        <v>78.632937534738986</v>
      </c>
      <c r="Y65" s="4">
        <f t="shared" si="74"/>
        <v>79.02336959860024</v>
      </c>
      <c r="Z65" s="4">
        <f t="shared" si="74"/>
        <v>79.047079386216765</v>
      </c>
      <c r="AA65" s="4">
        <f t="shared" si="74"/>
        <v>77.110620324757434</v>
      </c>
      <c r="AB65" s="4">
        <f t="shared" si="74"/>
        <v>77.073353569551713</v>
      </c>
      <c r="AC65" s="4">
        <f t="shared" si="74"/>
        <v>74.913980416056916</v>
      </c>
      <c r="AD65" s="4">
        <f t="shared" si="74"/>
        <v>74.863330374559936</v>
      </c>
      <c r="AE65" s="4">
        <f t="shared" si="74"/>
        <v>77.386250253361169</v>
      </c>
      <c r="AF65" s="4">
        <f t="shared" si="74"/>
        <v>75.70311927515435</v>
      </c>
      <c r="AG65" s="4">
        <f t="shared" si="74"/>
        <v>73.213929497623539</v>
      </c>
      <c r="AI65" s="4">
        <f t="shared" si="75"/>
        <v>3.9172346706087637</v>
      </c>
      <c r="AJ65" s="4">
        <f t="shared" si="75"/>
        <v>5.3568025878670937</v>
      </c>
      <c r="AK65" s="4">
        <f t="shared" si="75"/>
        <v>3.5170459358638908</v>
      </c>
      <c r="AL65" s="4">
        <f t="shared" si="75"/>
        <v>4.5055486146336534</v>
      </c>
      <c r="AM65" s="4">
        <f t="shared" si="75"/>
        <v>5.2396514149274935</v>
      </c>
      <c r="AN65" s="4">
        <f t="shared" si="75"/>
        <v>4.6600624652610207</v>
      </c>
      <c r="AO65" s="4">
        <f t="shared" si="75"/>
        <v>3.0986304013997596</v>
      </c>
      <c r="AP65" s="4">
        <f t="shared" si="75"/>
        <v>0.97592061378323081</v>
      </c>
      <c r="AQ65" s="4">
        <f t="shared" si="75"/>
        <v>1.4473796752425727</v>
      </c>
      <c r="AR65" s="4">
        <f t="shared" si="75"/>
        <v>2.9496464304482828</v>
      </c>
      <c r="AS65" s="4">
        <f t="shared" si="75"/>
        <v>2.7450195839430904</v>
      </c>
      <c r="AT65" s="4">
        <f t="shared" si="75"/>
        <v>2.42966962544007</v>
      </c>
      <c r="AU65" s="4">
        <f t="shared" si="75"/>
        <v>2.8087497466388243</v>
      </c>
      <c r="AV65" s="4">
        <f t="shared" si="75"/>
        <v>3.9068807248456494</v>
      </c>
      <c r="AW65" s="4">
        <f t="shared" si="75"/>
        <v>0.73707050237645433</v>
      </c>
      <c r="AY65" s="2">
        <f t="shared" si="65"/>
        <v>69.834458779885864</v>
      </c>
      <c r="AZ65" s="2">
        <f t="shared" si="65"/>
        <v>69.698566315874061</v>
      </c>
      <c r="BA65" s="2">
        <f t="shared" si="65"/>
        <v>75.54698399797357</v>
      </c>
      <c r="BB65" s="2">
        <f t="shared" si="65"/>
        <v>76.535376199501187</v>
      </c>
      <c r="BC65" s="2">
        <f t="shared" si="65"/>
        <v>76.654775890415479</v>
      </c>
      <c r="BD65" s="2">
        <f t="shared" si="65"/>
        <v>76.840483487679208</v>
      </c>
      <c r="BE65" s="2">
        <f t="shared" si="65"/>
        <v>77.255655540930007</v>
      </c>
      <c r="BF65" s="2">
        <f t="shared" si="65"/>
        <v>78.08092918864142</v>
      </c>
      <c r="BG65" s="2">
        <f t="shared" si="65"/>
        <v>76.197060077171585</v>
      </c>
      <c r="BH65" s="2">
        <f t="shared" si="65"/>
        <v>75.923455070737361</v>
      </c>
      <c r="BI65" s="2">
        <f t="shared" si="65"/>
        <v>73.534598745671133</v>
      </c>
      <c r="BJ65" s="2">
        <f t="shared" si="65"/>
        <v>73.995691578709852</v>
      </c>
      <c r="BK65" s="2">
        <f t="shared" si="65"/>
        <v>76.20932982854427</v>
      </c>
      <c r="BL65" s="2">
        <f t="shared" si="65"/>
        <v>73.672575811039763</v>
      </c>
      <c r="BM65" s="2">
        <f t="shared" si="65"/>
        <v>72.959394010727522</v>
      </c>
      <c r="BO65" s="2">
        <f t="shared" si="10"/>
        <v>78.561000000000007</v>
      </c>
      <c r="BP65" s="2">
        <f t="shared" si="11"/>
        <v>79.902000000000001</v>
      </c>
      <c r="BQ65" s="2">
        <f t="shared" si="12"/>
        <v>81.756</v>
      </c>
      <c r="BR65" s="2">
        <f t="shared" si="13"/>
        <v>83.194999999999993</v>
      </c>
      <c r="BS65" s="2">
        <f t="shared" si="14"/>
        <v>83.78</v>
      </c>
      <c r="BT65" s="2">
        <f t="shared" si="15"/>
        <v>83.293000000000006</v>
      </c>
      <c r="BU65" s="2">
        <f t="shared" si="16"/>
        <v>82.122</v>
      </c>
      <c r="BV65" s="2">
        <f t="shared" si="17"/>
        <v>80.022999999999996</v>
      </c>
      <c r="BW65" s="2">
        <f t="shared" si="18"/>
        <v>78.558000000000007</v>
      </c>
      <c r="BX65" s="2">
        <f t="shared" si="19"/>
        <v>80.022999999999996</v>
      </c>
      <c r="BY65" s="2">
        <f t="shared" si="20"/>
        <v>77.659000000000006</v>
      </c>
      <c r="BZ65" s="2">
        <f t="shared" si="21"/>
        <v>77.293000000000006</v>
      </c>
      <c r="CA65" s="2">
        <f t="shared" si="22"/>
        <v>80.194999999999993</v>
      </c>
      <c r="CB65" s="2">
        <f t="shared" si="23"/>
        <v>79.61</v>
      </c>
      <c r="CC65" s="2">
        <f t="shared" si="24"/>
        <v>73.950999999999993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74.250704127579752</v>
      </c>
      <c r="DL65" s="2">
        <f t="shared" si="76"/>
        <v>75.015439212007479</v>
      </c>
      <c r="DM65" s="2">
        <f t="shared" si="76"/>
        <v>78.375703616670705</v>
      </c>
      <c r="DN65" s="2">
        <f t="shared" si="76"/>
        <v>80.089012127596334</v>
      </c>
      <c r="DO65" s="2">
        <f t="shared" si="76"/>
        <v>81.40462669888251</v>
      </c>
      <c r="DP65" s="2">
        <f t="shared" si="76"/>
        <v>80.69602355783752</v>
      </c>
      <c r="DQ65" s="2">
        <f t="shared" si="76"/>
        <v>80.830578979160393</v>
      </c>
      <c r="DR65" s="2">
        <f t="shared" si="76"/>
        <v>80.141849336898701</v>
      </c>
      <c r="DS65" s="2">
        <f t="shared" si="76"/>
        <v>78.877792682926838</v>
      </c>
      <c r="DT65" s="2">
        <f t="shared" si="76"/>
        <v>79.025642706131094</v>
      </c>
      <c r="DU65" s="2">
        <f t="shared" si="76"/>
        <v>75.916440652370895</v>
      </c>
      <c r="DV65" s="2">
        <f t="shared" si="76"/>
        <v>76.666088492902446</v>
      </c>
      <c r="DW65" s="2">
        <f t="shared" si="76"/>
        <v>79.320903382663857</v>
      </c>
      <c r="DX65" s="2">
        <f t="shared" si="76"/>
        <v>77.791421980930807</v>
      </c>
      <c r="DY65" s="2">
        <f t="shared" si="76"/>
        <v>74.534349797570854</v>
      </c>
      <c r="EA65" s="2">
        <f t="shared" si="77"/>
        <v>64.416700662251657</v>
      </c>
      <c r="EB65" s="2">
        <f t="shared" si="77"/>
        <v>63.165971735516038</v>
      </c>
      <c r="EC65" s="2">
        <f t="shared" si="77"/>
        <v>71.494844823906078</v>
      </c>
      <c r="ED65" s="2">
        <f t="shared" si="77"/>
        <v>71.178913490602085</v>
      </c>
      <c r="EE65" s="2">
        <f t="shared" si="77"/>
        <v>69.377482467507576</v>
      </c>
      <c r="EF65" s="2">
        <f t="shared" si="77"/>
        <v>70.866782731402878</v>
      </c>
      <c r="EG65" s="2">
        <f t="shared" si="77"/>
        <v>71.737248791999107</v>
      </c>
      <c r="EH65" s="2">
        <f t="shared" si="77"/>
        <v>74.518104149761768</v>
      </c>
      <c r="EI65" s="2">
        <f t="shared" si="77"/>
        <v>71.537442046928433</v>
      </c>
      <c r="EJ65" s="2">
        <f t="shared" si="77"/>
        <v>70.695419142789746</v>
      </c>
      <c r="EK65" s="2">
        <f t="shared" si="77"/>
        <v>69.635461959139974</v>
      </c>
      <c r="EL65" s="2">
        <f t="shared" si="77"/>
        <v>69.168479812334894</v>
      </c>
      <c r="EM65" s="2">
        <f t="shared" si="77"/>
        <v>70.918042795380501</v>
      </c>
      <c r="EN65" s="2">
        <f t="shared" si="77"/>
        <v>67.486552790946945</v>
      </c>
      <c r="EO65" s="2">
        <f t="shared" si="77"/>
        <v>69.787833124457109</v>
      </c>
      <c r="EQ65" s="2">
        <f t="shared" si="78"/>
        <v>62.196467509290834</v>
      </c>
      <c r="ER65" s="2">
        <f t="shared" si="78"/>
        <v>62.831253149420739</v>
      </c>
      <c r="ES65" s="2">
        <f t="shared" si="78"/>
        <v>68.421130220064214</v>
      </c>
      <c r="ET65" s="2">
        <f t="shared" si="78"/>
        <v>68.228260244333029</v>
      </c>
      <c r="EU65" s="2">
        <f t="shared" si="78"/>
        <v>67.302781018145538</v>
      </c>
      <c r="EV65" s="2">
        <f t="shared" si="78"/>
        <v>68.598618431713803</v>
      </c>
      <c r="EW65" s="2">
        <f t="shared" si="78"/>
        <v>69.57030162637794</v>
      </c>
      <c r="EX65" s="2">
        <f t="shared" si="78"/>
        <v>69.992306287376834</v>
      </c>
      <c r="EY65" s="2">
        <f t="shared" si="78"/>
        <v>68.089484601175954</v>
      </c>
      <c r="EZ65" s="2">
        <f t="shared" si="78"/>
        <v>67.691510833731954</v>
      </c>
      <c r="FA65" s="2">
        <f t="shared" si="78"/>
        <v>66.797561990462697</v>
      </c>
      <c r="FB65" s="2">
        <f t="shared" si="78"/>
        <v>67.030883497546853</v>
      </c>
      <c r="FC65" s="2">
        <f t="shared" si="78"/>
        <v>67.719554935480431</v>
      </c>
      <c r="FD65" s="2">
        <f t="shared" si="78"/>
        <v>67.795393660229664</v>
      </c>
      <c r="FE65" s="2">
        <f t="shared" si="78"/>
        <v>72.032421903285311</v>
      </c>
      <c r="FG65" s="2">
        <f t="shared" si="79"/>
        <v>0.44907690493921493</v>
      </c>
      <c r="FH65" s="2">
        <f t="shared" si="79"/>
        <v>0.44870084915705133</v>
      </c>
      <c r="FI65" s="2">
        <f t="shared" si="79"/>
        <v>0.41108919913157255</v>
      </c>
      <c r="FJ65" s="2">
        <f t="shared" si="79"/>
        <v>0.39882563231683854</v>
      </c>
      <c r="FK65" s="2">
        <f t="shared" si="79"/>
        <v>0.3949234826791202</v>
      </c>
      <c r="FL65" s="2">
        <f t="shared" si="79"/>
        <v>0.39224741020853249</v>
      </c>
      <c r="FM65" s="2">
        <f t="shared" si="79"/>
        <v>0.39313149017700971</v>
      </c>
      <c r="FN65" s="2">
        <f t="shared" si="79"/>
        <v>0.36644684497243918</v>
      </c>
      <c r="FO65" s="2">
        <f t="shared" si="79"/>
        <v>0.36519221731386975</v>
      </c>
      <c r="FP65" s="2">
        <f t="shared" si="79"/>
        <v>0.37239287726266046</v>
      </c>
      <c r="FQ65" s="2">
        <f t="shared" si="79"/>
        <v>0.37920530426217369</v>
      </c>
      <c r="FR65" s="2">
        <f t="shared" si="79"/>
        <v>0.35616142878816209</v>
      </c>
      <c r="FS65" s="2">
        <f t="shared" si="79"/>
        <v>0.37029276583725085</v>
      </c>
      <c r="FT65" s="2">
        <f t="shared" si="79"/>
        <v>0.39969948885397372</v>
      </c>
      <c r="FU65" s="2">
        <f t="shared" si="79"/>
        <v>0.33181921657068353</v>
      </c>
      <c r="FW65" s="2">
        <f t="shared" si="67"/>
        <v>9.6874162971006774E-6</v>
      </c>
      <c r="FX65" s="2">
        <f t="shared" si="67"/>
        <v>2.0247972855189255E-5</v>
      </c>
      <c r="FY65" s="2">
        <f t="shared" si="67"/>
        <v>2.3713405919463957E-5</v>
      </c>
      <c r="FZ65" s="2">
        <f t="shared" si="67"/>
        <v>2.0404020904661672E-5</v>
      </c>
      <c r="GA65" s="2">
        <f t="shared" si="67"/>
        <v>2.3676625076094331E-5</v>
      </c>
      <c r="GB65" s="2">
        <f t="shared" si="67"/>
        <v>2.0197687334355715E-5</v>
      </c>
      <c r="GC65" s="2">
        <f t="shared" si="67"/>
        <v>2.2608340823856467E-5</v>
      </c>
      <c r="GD65" s="2">
        <f t="shared" si="67"/>
        <v>2.5734136953475075E-5</v>
      </c>
      <c r="GE65" s="2">
        <f t="shared" si="67"/>
        <v>2.7170037682587206E-5</v>
      </c>
      <c r="GF65" s="2">
        <f t="shared" si="67"/>
        <v>2.3873698013052804E-5</v>
      </c>
      <c r="GG65" s="2">
        <f t="shared" si="67"/>
        <v>2.1660477667424721E-5</v>
      </c>
      <c r="GH65" s="2">
        <f t="shared" si="67"/>
        <v>1.7727401036837024E-5</v>
      </c>
      <c r="GI65" s="2">
        <f t="shared" si="67"/>
        <v>1.7216357232377952E-5</v>
      </c>
      <c r="GJ65" s="2">
        <f t="shared" si="67"/>
        <v>1.5470920637456585E-5</v>
      </c>
      <c r="GK65" s="2">
        <f t="shared" si="67"/>
        <v>1.3212695901679201E-5</v>
      </c>
      <c r="GM65" s="92">
        <f t="shared" si="68"/>
        <v>6.4260111506755672E-3</v>
      </c>
      <c r="GN65" s="92">
        <f t="shared" si="68"/>
        <v>6.2882997425676782E-3</v>
      </c>
      <c r="GO65" s="92">
        <f t="shared" si="68"/>
        <v>3.3282941101664587E-3</v>
      </c>
      <c r="GP65" s="92">
        <f t="shared" si="68"/>
        <v>2.648751538776493E-3</v>
      </c>
      <c r="GQ65" s="92">
        <f t="shared" si="68"/>
        <v>2.2377785307581772E-3</v>
      </c>
      <c r="GR65" s="92">
        <f t="shared" si="68"/>
        <v>2.1658425655382428E-3</v>
      </c>
      <c r="GS65" s="92">
        <f t="shared" si="68"/>
        <v>2.141843196258944E-3</v>
      </c>
      <c r="GT65" s="92">
        <f t="shared" si="68"/>
        <v>1.1015452006578601E-3</v>
      </c>
      <c r="GU65" s="92">
        <f t="shared" si="68"/>
        <v>1.0156142291411444E-3</v>
      </c>
      <c r="GV65" s="92">
        <f t="shared" si="68"/>
        <v>1.3099325133471334E-3</v>
      </c>
      <c r="GW65" s="92">
        <f t="shared" si="68"/>
        <v>1.6191531414309649E-3</v>
      </c>
      <c r="GX65" s="92">
        <f t="shared" si="68"/>
        <v>9.649337463419679E-4</v>
      </c>
      <c r="GY65" s="92">
        <f t="shared" si="68"/>
        <v>1.3518315657251318E-3</v>
      </c>
      <c r="GZ65" s="92">
        <f t="shared" si="68"/>
        <v>2.6263362352341828E-3</v>
      </c>
      <c r="HA65" s="92">
        <f t="shared" si="68"/>
        <v>3.5394069331928194E-4</v>
      </c>
      <c r="HC65" s="92">
        <f t="shared" si="73"/>
        <v>2.5071358175816911E-10</v>
      </c>
      <c r="HD65" s="92">
        <f t="shared" si="69"/>
        <v>6.1530374213316042E-9</v>
      </c>
      <c r="HE65" s="92">
        <f t="shared" si="69"/>
        <v>1.6074541740811418E-11</v>
      </c>
      <c r="HF65" s="92">
        <f t="shared" si="69"/>
        <v>1.0839177636885535E-11</v>
      </c>
      <c r="HG65" s="92">
        <f t="shared" si="69"/>
        <v>2.8748322083443256E-12</v>
      </c>
      <c r="HH65" s="92">
        <f t="shared" si="69"/>
        <v>9.0449683669233964E-13</v>
      </c>
      <c r="HI65" s="92">
        <f t="shared" si="69"/>
        <v>4.1412248203584261E-13</v>
      </c>
      <c r="HJ65" s="92">
        <f t="shared" si="69"/>
        <v>1.0574301227771844E-13</v>
      </c>
      <c r="HK65" s="92">
        <f t="shared" si="69"/>
        <v>9.5219116462470304E-14</v>
      </c>
      <c r="HL65" s="92">
        <f t="shared" si="69"/>
        <v>9.702418965362086E-14</v>
      </c>
      <c r="HM65" s="92">
        <f t="shared" si="69"/>
        <v>6.2656151184372028E-14</v>
      </c>
      <c r="HN65" s="92">
        <f t="shared" si="69"/>
        <v>1.4976295726883044E-13</v>
      </c>
      <c r="HO65" s="92">
        <f t="shared" si="69"/>
        <v>1.0754756472758754E-12</v>
      </c>
      <c r="HP65" s="92">
        <f t="shared" si="69"/>
        <v>9.3025228387120945E-13</v>
      </c>
      <c r="HQ65" s="92">
        <f t="shared" si="69"/>
        <v>4.1758076819620566E-17</v>
      </c>
      <c r="HS65" s="92">
        <f t="shared" si="70"/>
        <v>9.4561931305070495E-43</v>
      </c>
      <c r="HT65" s="92">
        <f t="shared" si="70"/>
        <v>1.7289502724766667E-34</v>
      </c>
      <c r="HU65" s="92">
        <f t="shared" si="70"/>
        <v>2.1453051221179731E-45</v>
      </c>
      <c r="HV65" s="92">
        <f t="shared" si="70"/>
        <v>1.4206410257233117E-46</v>
      </c>
      <c r="HW65" s="92">
        <f t="shared" si="70"/>
        <v>9.703263868116507E-50</v>
      </c>
      <c r="HX65" s="92">
        <f t="shared" si="70"/>
        <v>1.5899838328948327E-52</v>
      </c>
      <c r="HY65" s="92">
        <f t="shared" si="70"/>
        <v>2.965081525903594E-54</v>
      </c>
      <c r="HZ65" s="92">
        <f t="shared" si="70"/>
        <v>1.5544199527854116E-56</v>
      </c>
      <c r="IA65" s="92">
        <f t="shared" si="70"/>
        <v>7.4572073860244356E-57</v>
      </c>
      <c r="IB65" s="92">
        <f t="shared" si="70"/>
        <v>1.1487694673916802E-56</v>
      </c>
      <c r="IC65" s="92">
        <f t="shared" si="70"/>
        <v>2.9139638642910093E-57</v>
      </c>
      <c r="ID65" s="92">
        <f t="shared" si="70"/>
        <v>4.1232900285100816E-55</v>
      </c>
      <c r="IE65" s="92">
        <f t="shared" si="70"/>
        <v>1.943535860679061E-51</v>
      </c>
      <c r="IF65" s="92">
        <f t="shared" si="70"/>
        <v>2.6911149835781468E-33</v>
      </c>
      <c r="IG65" s="92">
        <f t="shared" si="70"/>
        <v>1.5578007391264624E-27</v>
      </c>
      <c r="II65" s="92">
        <f t="shared" si="71"/>
        <v>4.1079349529889336E-110</v>
      </c>
      <c r="IJ65" s="92">
        <f t="shared" si="71"/>
        <v>1.5165813409724642E-83</v>
      </c>
      <c r="IK65" s="92">
        <f t="shared" si="71"/>
        <v>1.0457711117641889E-110</v>
      </c>
      <c r="IL65" s="92">
        <f t="shared" si="71"/>
        <v>6.7578872083685699E-115</v>
      </c>
      <c r="IM65" s="92">
        <f t="shared" si="71"/>
        <v>9.3500176069258449E-123</v>
      </c>
      <c r="IN65" s="92">
        <f t="shared" si="71"/>
        <v>5.70892672365047E-132</v>
      </c>
      <c r="IO65" s="92">
        <f t="shared" si="71"/>
        <v>5.449356032861577E-137</v>
      </c>
      <c r="IP65" s="92">
        <f t="shared" si="71"/>
        <v>8.4780407758346967E-143</v>
      </c>
      <c r="IQ65" s="92">
        <f t="shared" si="71"/>
        <v>4.1935934324736111E-143</v>
      </c>
      <c r="IR65" s="92">
        <f t="shared" si="71"/>
        <v>1.550974302552868E-142</v>
      </c>
      <c r="IS65" s="92">
        <f t="shared" si="71"/>
        <v>1.8265274327292473E-143</v>
      </c>
      <c r="IT65" s="92">
        <f t="shared" si="71"/>
        <v>1.2373742113694422E-136</v>
      </c>
      <c r="IU65" s="92">
        <f t="shared" si="71"/>
        <v>3.3253193702597967E-126</v>
      </c>
      <c r="IV65" s="92">
        <f t="shared" si="71"/>
        <v>1.0943879608792273E-104</v>
      </c>
      <c r="IW65" s="92">
        <f t="shared" si="71"/>
        <v>2.8006180109651682E-78</v>
      </c>
      <c r="IY65" s="92">
        <f t="shared" si="72"/>
        <v>6.4260114013891491E-3</v>
      </c>
      <c r="IZ65" s="92">
        <f t="shared" si="72"/>
        <v>6.2883058956050997E-3</v>
      </c>
      <c r="JA65" s="92">
        <f t="shared" si="72"/>
        <v>3.3282941262410006E-3</v>
      </c>
      <c r="JB65" s="92">
        <f t="shared" si="72"/>
        <v>2.6487515496156707E-3</v>
      </c>
      <c r="JC65" s="92">
        <f t="shared" si="72"/>
        <v>2.2377785336330095E-3</v>
      </c>
      <c r="JD65" s="92">
        <f t="shared" si="72"/>
        <v>2.1658425664427398E-3</v>
      </c>
      <c r="JE65" s="92">
        <f t="shared" si="72"/>
        <v>2.1418431966730663E-3</v>
      </c>
      <c r="JF65" s="92">
        <f t="shared" si="72"/>
        <v>1.1015452007636032E-3</v>
      </c>
      <c r="JG65" s="92">
        <f t="shared" si="72"/>
        <v>1.0156142292363636E-3</v>
      </c>
      <c r="JH65" s="92">
        <f t="shared" si="72"/>
        <v>1.3099325134441576E-3</v>
      </c>
      <c r="JI65" s="92">
        <f t="shared" si="72"/>
        <v>1.619153141493621E-3</v>
      </c>
      <c r="JJ65" s="92">
        <f t="shared" si="72"/>
        <v>9.649337464917308E-4</v>
      </c>
      <c r="JK65" s="92">
        <f t="shared" si="72"/>
        <v>1.3518315668006075E-3</v>
      </c>
      <c r="JL65" s="92">
        <f t="shared" si="72"/>
        <v>2.6263362361644352E-3</v>
      </c>
      <c r="JM65" s="92">
        <f t="shared" si="72"/>
        <v>3.5394069331932368E-4</v>
      </c>
    </row>
    <row r="66" spans="2:273" x14ac:dyDescent="0.25">
      <c r="B66" s="2">
        <v>39</v>
      </c>
      <c r="C66" s="37">
        <v>80.340999999999994</v>
      </c>
      <c r="D66" s="37">
        <v>80.39</v>
      </c>
      <c r="E66" s="37">
        <v>82.78</v>
      </c>
      <c r="F66" s="37">
        <v>83.340999999999994</v>
      </c>
      <c r="G66" s="37">
        <v>84.853999999999999</v>
      </c>
      <c r="H66" s="37">
        <v>83.024000000000001</v>
      </c>
      <c r="I66" s="37">
        <v>83.39</v>
      </c>
      <c r="J66" s="37">
        <v>83.558000000000007</v>
      </c>
      <c r="K66" s="37">
        <v>80.256</v>
      </c>
      <c r="L66" s="37">
        <v>81.046999999999997</v>
      </c>
      <c r="M66" s="37">
        <v>77.268000000000001</v>
      </c>
      <c r="N66" s="37">
        <v>78.683000000000007</v>
      </c>
      <c r="O66" s="37">
        <v>81.268000000000001</v>
      </c>
      <c r="P66" s="37">
        <v>80.975999999999999</v>
      </c>
      <c r="Q66" s="37">
        <v>73.049000000000007</v>
      </c>
      <c r="S66" s="4">
        <f t="shared" si="74"/>
        <v>76.012430383216881</v>
      </c>
      <c r="T66" s="4">
        <f t="shared" si="74"/>
        <v>75.940034497678454</v>
      </c>
      <c r="U66" s="4">
        <f t="shared" si="74"/>
        <v>79.210699724429645</v>
      </c>
      <c r="V66" s="4">
        <f t="shared" si="74"/>
        <v>79.47802338523833</v>
      </c>
      <c r="W66" s="4">
        <f t="shared" si="74"/>
        <v>79.247503429562258</v>
      </c>
      <c r="X66" s="4">
        <f t="shared" si="74"/>
        <v>79.28739448427099</v>
      </c>
      <c r="Y66" s="4">
        <f t="shared" si="74"/>
        <v>79.66927818920847</v>
      </c>
      <c r="Z66" s="4">
        <f t="shared" si="74"/>
        <v>79.484104227622211</v>
      </c>
      <c r="AA66" s="4">
        <f t="shared" si="74"/>
        <v>77.517630269399348</v>
      </c>
      <c r="AB66" s="4">
        <f t="shared" si="74"/>
        <v>77.552067610165523</v>
      </c>
      <c r="AC66" s="4">
        <f t="shared" si="74"/>
        <v>75.486180156881773</v>
      </c>
      <c r="AD66" s="4">
        <f t="shared" si="74"/>
        <v>75.249609648620478</v>
      </c>
      <c r="AE66" s="4">
        <f t="shared" si="74"/>
        <v>77.869307079297698</v>
      </c>
      <c r="AF66" s="4">
        <f t="shared" si="74"/>
        <v>76.379248080440064</v>
      </c>
      <c r="AG66" s="4">
        <f t="shared" si="74"/>
        <v>73.316635552660316</v>
      </c>
      <c r="AI66" s="4">
        <f t="shared" si="75"/>
        <v>4.3285696167831134</v>
      </c>
      <c r="AJ66" s="4">
        <f t="shared" si="75"/>
        <v>4.4499655023215468</v>
      </c>
      <c r="AK66" s="4">
        <f t="shared" si="75"/>
        <v>3.569300275570356</v>
      </c>
      <c r="AL66" s="4">
        <f t="shared" si="75"/>
        <v>3.8629766147616635</v>
      </c>
      <c r="AM66" s="4">
        <f t="shared" si="75"/>
        <v>5.6064965704377414</v>
      </c>
      <c r="AN66" s="4">
        <f t="shared" si="75"/>
        <v>3.7366055157290106</v>
      </c>
      <c r="AO66" s="4">
        <f t="shared" si="75"/>
        <v>3.720721810791531</v>
      </c>
      <c r="AP66" s="4">
        <f t="shared" si="75"/>
        <v>4.0738957723777958</v>
      </c>
      <c r="AQ66" s="4">
        <f t="shared" si="75"/>
        <v>2.7383697306006525</v>
      </c>
      <c r="AR66" s="4">
        <f t="shared" si="75"/>
        <v>3.4949323898344744</v>
      </c>
      <c r="AS66" s="4">
        <f t="shared" si="75"/>
        <v>1.7818198431182282</v>
      </c>
      <c r="AT66" s="4">
        <f t="shared" si="75"/>
        <v>3.4333903513795292</v>
      </c>
      <c r="AU66" s="4">
        <f t="shared" si="75"/>
        <v>3.3986929207023024</v>
      </c>
      <c r="AV66" s="4">
        <f t="shared" si="75"/>
        <v>4.5967519195599351</v>
      </c>
      <c r="AW66" s="4">
        <f t="shared" si="75"/>
        <v>-0.26763555266030892</v>
      </c>
      <c r="AY66" s="2">
        <f t="shared" si="65"/>
        <v>69.703531095603054</v>
      </c>
      <c r="AZ66" s="2">
        <f t="shared" si="65"/>
        <v>69.536495069901363</v>
      </c>
      <c r="BA66" s="2">
        <f t="shared" si="65"/>
        <v>75.498042180878201</v>
      </c>
      <c r="BB66" s="2">
        <f t="shared" si="65"/>
        <v>76.467373759235144</v>
      </c>
      <c r="BC66" s="2">
        <f t="shared" si="65"/>
        <v>76.544514497069358</v>
      </c>
      <c r="BD66" s="2">
        <f t="shared" si="65"/>
        <v>76.722589171642625</v>
      </c>
      <c r="BE66" s="2">
        <f t="shared" si="65"/>
        <v>77.125970141569368</v>
      </c>
      <c r="BF66" s="2">
        <f t="shared" si="65"/>
        <v>78.027216710245185</v>
      </c>
      <c r="BG66" s="2">
        <f t="shared" si="65"/>
        <v>76.124740987307206</v>
      </c>
      <c r="BH66" s="2">
        <f t="shared" si="65"/>
        <v>75.842008428653074</v>
      </c>
      <c r="BI66" s="2">
        <f t="shared" si="65"/>
        <v>73.475420298680589</v>
      </c>
      <c r="BJ66" s="2">
        <f t="shared" si="65"/>
        <v>73.950982956889277</v>
      </c>
      <c r="BK66" s="2">
        <f t="shared" si="65"/>
        <v>76.140893353168011</v>
      </c>
      <c r="BL66" s="2">
        <f t="shared" si="65"/>
        <v>73.527228480269741</v>
      </c>
      <c r="BM66" s="2">
        <f t="shared" si="65"/>
        <v>72.899468550391276</v>
      </c>
      <c r="BO66" s="2">
        <f t="shared" si="10"/>
        <v>80.340999999999994</v>
      </c>
      <c r="BP66" s="2">
        <f t="shared" si="11"/>
        <v>80.39</v>
      </c>
      <c r="BQ66" s="2">
        <f t="shared" si="12"/>
        <v>82.78</v>
      </c>
      <c r="BR66" s="2">
        <f t="shared" si="13"/>
        <v>83.340999999999994</v>
      </c>
      <c r="BS66" s="2">
        <f t="shared" si="14"/>
        <v>84.853999999999999</v>
      </c>
      <c r="BT66" s="2">
        <f t="shared" si="15"/>
        <v>83.024000000000001</v>
      </c>
      <c r="BU66" s="2">
        <f t="shared" si="16"/>
        <v>83.39</v>
      </c>
      <c r="BV66" s="2">
        <f t="shared" si="17"/>
        <v>83.558000000000007</v>
      </c>
      <c r="BW66" s="2">
        <f t="shared" si="18"/>
        <v>80.256</v>
      </c>
      <c r="BX66" s="2">
        <f t="shared" si="19"/>
        <v>81.046999999999997</v>
      </c>
      <c r="BY66" s="2">
        <f t="shared" si="20"/>
        <v>77.268000000000001</v>
      </c>
      <c r="BZ66" s="2">
        <f t="shared" si="21"/>
        <v>78.683000000000007</v>
      </c>
      <c r="CA66" s="2">
        <f t="shared" si="22"/>
        <v>81.268000000000001</v>
      </c>
      <c r="CB66" s="2">
        <f t="shared" si="23"/>
        <v>80.975999999999999</v>
      </c>
      <c r="CC66" s="2">
        <f t="shared" si="24"/>
        <v>73.049000000000007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74.519759756097571</v>
      </c>
      <c r="DL66" s="2">
        <f t="shared" si="76"/>
        <v>75.283942682926806</v>
      </c>
      <c r="DM66" s="2">
        <f t="shared" si="76"/>
        <v>78.676485319936248</v>
      </c>
      <c r="DN66" s="2">
        <f t="shared" si="76"/>
        <v>80.416120303595051</v>
      </c>
      <c r="DO66" s="2">
        <f t="shared" si="76"/>
        <v>81.758684083358503</v>
      </c>
      <c r="DP66" s="2">
        <f t="shared" si="76"/>
        <v>80.954509211718531</v>
      </c>
      <c r="DQ66" s="2">
        <f t="shared" si="76"/>
        <v>81.043693748112361</v>
      </c>
      <c r="DR66" s="2">
        <f t="shared" si="76"/>
        <v>80.355412581368356</v>
      </c>
      <c r="DS66" s="2">
        <f t="shared" si="76"/>
        <v>79.109839024390254</v>
      </c>
      <c r="DT66" s="2">
        <f t="shared" si="76"/>
        <v>79.281578224101494</v>
      </c>
      <c r="DU66" s="2">
        <f t="shared" si="76"/>
        <v>76.140079432195719</v>
      </c>
      <c r="DV66" s="2">
        <f t="shared" si="76"/>
        <v>76.93322047719721</v>
      </c>
      <c r="DW66" s="2">
        <f t="shared" si="76"/>
        <v>79.610794221282603</v>
      </c>
      <c r="DX66" s="2">
        <f t="shared" si="76"/>
        <v>78.002300515895556</v>
      </c>
      <c r="DY66" s="2">
        <f t="shared" si="76"/>
        <v>74.637359716599207</v>
      </c>
      <c r="EA66" s="2">
        <f t="shared" si="77"/>
        <v>64.31496291390728</v>
      </c>
      <c r="EB66" s="2">
        <f t="shared" si="77"/>
        <v>63.096220232766328</v>
      </c>
      <c r="EC66" s="2">
        <f t="shared" si="77"/>
        <v>71.345549327641407</v>
      </c>
      <c r="ED66" s="2">
        <f t="shared" si="77"/>
        <v>71.039068189556332</v>
      </c>
      <c r="EE66" s="2">
        <f t="shared" si="77"/>
        <v>69.258753778323054</v>
      </c>
      <c r="EF66" s="2">
        <f t="shared" si="77"/>
        <v>70.742667293836902</v>
      </c>
      <c r="EG66" s="2">
        <f t="shared" si="77"/>
        <v>71.610525564670198</v>
      </c>
      <c r="EH66" s="2">
        <f t="shared" si="77"/>
        <v>74.35648010163743</v>
      </c>
      <c r="EI66" s="2">
        <f t="shared" si="77"/>
        <v>71.392625722202567</v>
      </c>
      <c r="EJ66" s="2">
        <f t="shared" si="77"/>
        <v>70.555432496167882</v>
      </c>
      <c r="EK66" s="2">
        <f t="shared" si="77"/>
        <v>69.497123485591928</v>
      </c>
      <c r="EL66" s="2">
        <f t="shared" si="77"/>
        <v>69.034406982132509</v>
      </c>
      <c r="EM66" s="2">
        <f t="shared" si="77"/>
        <v>70.759456257032852</v>
      </c>
      <c r="EN66" s="2">
        <f t="shared" si="77"/>
        <v>67.397573720583125</v>
      </c>
      <c r="EO66" s="2">
        <f t="shared" si="77"/>
        <v>69.707729631467899</v>
      </c>
      <c r="EQ66" s="2">
        <f t="shared" si="78"/>
        <v>62.124518544883813</v>
      </c>
      <c r="ER66" s="2">
        <f t="shared" si="78"/>
        <v>62.764730848903454</v>
      </c>
      <c r="ES66" s="2">
        <f t="shared" si="78"/>
        <v>68.31531680232618</v>
      </c>
      <c r="ET66" s="2">
        <f t="shared" si="78"/>
        <v>68.130075808622365</v>
      </c>
      <c r="EU66" s="2">
        <f t="shared" si="78"/>
        <v>67.213228202507835</v>
      </c>
      <c r="EV66" s="2">
        <f t="shared" si="78"/>
        <v>68.507160661979498</v>
      </c>
      <c r="EW66" s="2">
        <f t="shared" si="78"/>
        <v>69.47461325235291</v>
      </c>
      <c r="EX66" s="2">
        <f t="shared" si="78"/>
        <v>69.896721405174347</v>
      </c>
      <c r="EY66" s="2">
        <f t="shared" si="78"/>
        <v>67.995388075945527</v>
      </c>
      <c r="EZ66" s="2">
        <f t="shared" si="78"/>
        <v>67.595181362433394</v>
      </c>
      <c r="FA66" s="2">
        <f t="shared" si="78"/>
        <v>66.700930681005644</v>
      </c>
      <c r="FB66" s="2">
        <f t="shared" si="78"/>
        <v>66.927533372754922</v>
      </c>
      <c r="FC66" s="2">
        <f t="shared" si="78"/>
        <v>67.606112104879372</v>
      </c>
      <c r="FD66" s="2">
        <f t="shared" si="78"/>
        <v>67.700785718373282</v>
      </c>
      <c r="FE66" s="2">
        <f t="shared" si="78"/>
        <v>71.913857487983989</v>
      </c>
      <c r="FG66" s="2">
        <f t="shared" si="79"/>
        <v>0.4719550489839251</v>
      </c>
      <c r="FH66" s="2">
        <f t="shared" si="79"/>
        <v>0.47157623395137283</v>
      </c>
      <c r="FI66" s="2">
        <f t="shared" si="79"/>
        <v>0.43355505392467691</v>
      </c>
      <c r="FJ66" s="2">
        <f t="shared" si="79"/>
        <v>0.42110051376999286</v>
      </c>
      <c r="FK66" s="2">
        <f t="shared" si="79"/>
        <v>0.41713164437553857</v>
      </c>
      <c r="FL66" s="2">
        <f t="shared" si="79"/>
        <v>0.41440815143333054</v>
      </c>
      <c r="FM66" s="2">
        <f t="shared" si="79"/>
        <v>0.4153080473243464</v>
      </c>
      <c r="FN66" s="2">
        <f t="shared" si="79"/>
        <v>0.38808071913577713</v>
      </c>
      <c r="FO66" s="2">
        <f t="shared" si="79"/>
        <v>0.38679724301427915</v>
      </c>
      <c r="FP66" s="2">
        <f t="shared" si="79"/>
        <v>0.39415939320773113</v>
      </c>
      <c r="FQ66" s="2">
        <f t="shared" si="79"/>
        <v>0.40111551917815225</v>
      </c>
      <c r="FR66" s="2">
        <f t="shared" si="79"/>
        <v>0.37754994081652932</v>
      </c>
      <c r="FS66" s="2">
        <f t="shared" si="79"/>
        <v>0.39201320245755544</v>
      </c>
      <c r="FT66" s="2">
        <f t="shared" si="79"/>
        <v>0.42198891735157151</v>
      </c>
      <c r="FU66" s="2">
        <f t="shared" si="79"/>
        <v>0.35254635688355984</v>
      </c>
      <c r="FW66" s="2">
        <f t="shared" si="67"/>
        <v>1.0622030819123333E-5</v>
      </c>
      <c r="FX66" s="2">
        <f t="shared" si="67"/>
        <v>2.2201417381613937E-5</v>
      </c>
      <c r="FY66" s="2">
        <f t="shared" si="67"/>
        <v>2.6001173060808923E-5</v>
      </c>
      <c r="FZ66" s="2">
        <f t="shared" si="67"/>
        <v>2.2372519994340744E-5</v>
      </c>
      <c r="GA66" s="2">
        <f t="shared" si="67"/>
        <v>2.5960843852407851E-5</v>
      </c>
      <c r="GB66" s="2">
        <f t="shared" si="67"/>
        <v>2.2146280619589012E-5</v>
      </c>
      <c r="GC66" s="2">
        <f t="shared" si="67"/>
        <v>2.4789498693181906E-5</v>
      </c>
      <c r="GD66" s="2">
        <f t="shared" si="67"/>
        <v>2.8216850009729374E-5</v>
      </c>
      <c r="GE66" s="2">
        <f t="shared" si="67"/>
        <v>2.9791275814990923E-5</v>
      </c>
      <c r="GF66" s="2">
        <f t="shared" si="67"/>
        <v>2.617692903952584E-5</v>
      </c>
      <c r="GG66" s="2">
        <f t="shared" si="67"/>
        <v>2.3750191848086125E-5</v>
      </c>
      <c r="GH66" s="2">
        <f t="shared" si="67"/>
        <v>1.9437675466772356E-5</v>
      </c>
      <c r="GI66" s="2">
        <f t="shared" si="67"/>
        <v>1.8877328967012704E-5</v>
      </c>
      <c r="GJ66" s="2">
        <f t="shared" si="67"/>
        <v>1.6963501833399427E-5</v>
      </c>
      <c r="GK66" s="2">
        <f t="shared" si="67"/>
        <v>1.4487414500817389E-5</v>
      </c>
      <c r="GM66" s="92">
        <f t="shared" si="68"/>
        <v>8.6972331729725065E-3</v>
      </c>
      <c r="GN66" s="92">
        <f t="shared" si="68"/>
        <v>8.5780156100374715E-3</v>
      </c>
      <c r="GO66" s="92">
        <f t="shared" si="68"/>
        <v>4.7422454674089865E-3</v>
      </c>
      <c r="GP66" s="92">
        <f t="shared" si="68"/>
        <v>3.8245345586897352E-3</v>
      </c>
      <c r="GQ66" s="92">
        <f t="shared" si="68"/>
        <v>3.3189989070030036E-3</v>
      </c>
      <c r="GR66" s="92">
        <f t="shared" si="68"/>
        <v>3.2052300920248121E-3</v>
      </c>
      <c r="GS66" s="92">
        <f t="shared" si="68"/>
        <v>3.1886222752159745E-3</v>
      </c>
      <c r="GT66" s="92">
        <f t="shared" si="68"/>
        <v>1.7195748051529382E-3</v>
      </c>
      <c r="GU66" s="92">
        <f t="shared" si="68"/>
        <v>1.603861632308545E-3</v>
      </c>
      <c r="GV66" s="92">
        <f t="shared" si="68"/>
        <v>2.0161561195004216E-3</v>
      </c>
      <c r="GW66" s="92">
        <f t="shared" si="68"/>
        <v>2.4412832959803139E-3</v>
      </c>
      <c r="GX66" s="92">
        <f t="shared" si="68"/>
        <v>1.4931112676468269E-3</v>
      </c>
      <c r="GY66" s="92">
        <f t="shared" si="68"/>
        <v>2.0527360899290879E-3</v>
      </c>
      <c r="GZ66" s="92">
        <f t="shared" si="68"/>
        <v>3.8126035547728456E-3</v>
      </c>
      <c r="HA66" s="92">
        <f t="shared" si="68"/>
        <v>6.0102292494748199E-4</v>
      </c>
      <c r="HC66" s="92">
        <f t="shared" si="73"/>
        <v>5.7582049511948595E-10</v>
      </c>
      <c r="HD66" s="92">
        <f t="shared" si="69"/>
        <v>1.2536351602391455E-8</v>
      </c>
      <c r="HE66" s="92">
        <f t="shared" si="69"/>
        <v>4.1974076630494646E-11</v>
      </c>
      <c r="HF66" s="92">
        <f t="shared" si="69"/>
        <v>2.86614671206542E-11</v>
      </c>
      <c r="HG66" s="92">
        <f t="shared" si="69"/>
        <v>8.1882009803058635E-12</v>
      </c>
      <c r="HH66" s="92">
        <f t="shared" si="69"/>
        <v>2.6999709336603209E-12</v>
      </c>
      <c r="HI66" s="92">
        <f t="shared" si="69"/>
        <v>1.2978472530625118E-12</v>
      </c>
      <c r="HJ66" s="92">
        <f t="shared" si="69"/>
        <v>3.5443363541223462E-13</v>
      </c>
      <c r="HK66" s="92">
        <f t="shared" si="69"/>
        <v>3.2226996340796984E-13</v>
      </c>
      <c r="HL66" s="92">
        <f t="shared" si="69"/>
        <v>3.2269764335840751E-13</v>
      </c>
      <c r="HM66" s="92">
        <f t="shared" si="69"/>
        <v>2.0883608456268751E-13</v>
      </c>
      <c r="HN66" s="92">
        <f t="shared" si="69"/>
        <v>4.6649196296919022E-13</v>
      </c>
      <c r="HO66" s="92">
        <f t="shared" si="69"/>
        <v>3.0748758469173034E-12</v>
      </c>
      <c r="HP66" s="92">
        <f t="shared" si="69"/>
        <v>2.6694039765001694E-12</v>
      </c>
      <c r="HQ66" s="92">
        <f t="shared" si="69"/>
        <v>1.8381399038903444E-16</v>
      </c>
      <c r="HS66" s="92">
        <f t="shared" si="70"/>
        <v>7.3747881040660774E-42</v>
      </c>
      <c r="HT66" s="92">
        <f t="shared" si="70"/>
        <v>9.5113691536611568E-34</v>
      </c>
      <c r="HU66" s="92">
        <f t="shared" si="70"/>
        <v>2.1445488984925559E-44</v>
      </c>
      <c r="HV66" s="92">
        <f t="shared" si="70"/>
        <v>1.4812564570638798E-45</v>
      </c>
      <c r="HW66" s="92">
        <f t="shared" si="70"/>
        <v>1.2338061443204774E-48</v>
      </c>
      <c r="HX66" s="92">
        <f t="shared" si="70"/>
        <v>2.303100550193003E-51</v>
      </c>
      <c r="HY66" s="92">
        <f t="shared" si="70"/>
        <v>4.870633857270612E-53</v>
      </c>
      <c r="HZ66" s="92">
        <f t="shared" si="70"/>
        <v>2.9848692515524531E-55</v>
      </c>
      <c r="IA66" s="92">
        <f t="shared" si="70"/>
        <v>1.4711750996155145E-55</v>
      </c>
      <c r="IB66" s="92">
        <f t="shared" si="70"/>
        <v>2.1624025252573134E-55</v>
      </c>
      <c r="IC66" s="92">
        <f t="shared" si="70"/>
        <v>5.4790006391032199E-56</v>
      </c>
      <c r="ID66" s="92">
        <f t="shared" si="70"/>
        <v>6.4862796698061807E-54</v>
      </c>
      <c r="IE66" s="92">
        <f t="shared" si="70"/>
        <v>2.4841165077964613E-50</v>
      </c>
      <c r="IF66" s="92">
        <f t="shared" si="70"/>
        <v>1.3354304023719671E-32</v>
      </c>
      <c r="IG66" s="92">
        <f t="shared" si="70"/>
        <v>5.6728825762373797E-27</v>
      </c>
      <c r="II66" s="92">
        <f t="shared" si="71"/>
        <v>2.1502877234467931E-108</v>
      </c>
      <c r="IJ66" s="92">
        <f t="shared" si="71"/>
        <v>3.6866147409537533E-82</v>
      </c>
      <c r="IK66" s="92">
        <f t="shared" si="71"/>
        <v>7.8053416187993731E-109</v>
      </c>
      <c r="IL66" s="92">
        <f t="shared" si="71"/>
        <v>5.5953474191276026E-113</v>
      </c>
      <c r="IM66" s="92">
        <f t="shared" si="71"/>
        <v>1.1235267833644992E-120</v>
      </c>
      <c r="IN66" s="92">
        <f t="shared" si="71"/>
        <v>9.161311660092885E-130</v>
      </c>
      <c r="IO66" s="92">
        <f t="shared" si="71"/>
        <v>1.1241663530748451E-134</v>
      </c>
      <c r="IP66" s="92">
        <f t="shared" si="71"/>
        <v>2.3532194743926581E-140</v>
      </c>
      <c r="IQ66" s="92">
        <f t="shared" si="71"/>
        <v>1.2129469405542555E-140</v>
      </c>
      <c r="IR66" s="92">
        <f t="shared" si="71"/>
        <v>4.0954742287841085E-140</v>
      </c>
      <c r="IS66" s="92">
        <f t="shared" si="71"/>
        <v>4.7568921385596778E-141</v>
      </c>
      <c r="IT66" s="92">
        <f t="shared" si="71"/>
        <v>2.2376324194468185E-134</v>
      </c>
      <c r="IU66" s="92">
        <f t="shared" si="71"/>
        <v>3.9720906902210427E-124</v>
      </c>
      <c r="IV66" s="92">
        <f t="shared" si="71"/>
        <v>5.5045122158183911E-103</v>
      </c>
      <c r="IW66" s="92">
        <f t="shared" si="71"/>
        <v>4.9523467863755333E-77</v>
      </c>
      <c r="IY66" s="92">
        <f t="shared" si="72"/>
        <v>8.697233748793002E-3</v>
      </c>
      <c r="IZ66" s="92">
        <f t="shared" si="72"/>
        <v>8.5780281463890742E-3</v>
      </c>
      <c r="JA66" s="92">
        <f t="shared" si="72"/>
        <v>4.7422455093830635E-3</v>
      </c>
      <c r="JB66" s="92">
        <f t="shared" si="72"/>
        <v>3.8245345873512025E-3</v>
      </c>
      <c r="JC66" s="92">
        <f t="shared" si="72"/>
        <v>3.3189989151912046E-3</v>
      </c>
      <c r="JD66" s="92">
        <f t="shared" si="72"/>
        <v>3.205230094724783E-3</v>
      </c>
      <c r="JE66" s="92">
        <f t="shared" si="72"/>
        <v>3.1886222765138217E-3</v>
      </c>
      <c r="JF66" s="92">
        <f t="shared" si="72"/>
        <v>1.7195748055073719E-3</v>
      </c>
      <c r="JG66" s="92">
        <f t="shared" si="72"/>
        <v>1.603861632630815E-3</v>
      </c>
      <c r="JH66" s="92">
        <f t="shared" si="72"/>
        <v>2.0161561198231192E-3</v>
      </c>
      <c r="JI66" s="92">
        <f t="shared" si="72"/>
        <v>2.4412832961891499E-3</v>
      </c>
      <c r="JJ66" s="92">
        <f t="shared" si="72"/>
        <v>1.4931112681133187E-3</v>
      </c>
      <c r="JK66" s="92">
        <f t="shared" si="72"/>
        <v>2.0527360930039638E-3</v>
      </c>
      <c r="JL66" s="92">
        <f t="shared" si="72"/>
        <v>3.8126035574422494E-3</v>
      </c>
      <c r="JM66" s="92">
        <f t="shared" si="72"/>
        <v>6.0102292494766576E-4</v>
      </c>
    </row>
    <row r="67" spans="2:273" x14ac:dyDescent="0.25">
      <c r="B67" s="2">
        <v>40</v>
      </c>
      <c r="C67" s="37">
        <v>82.488</v>
      </c>
      <c r="D67" s="37">
        <v>81.438999999999993</v>
      </c>
      <c r="E67" s="37">
        <v>82.805000000000007</v>
      </c>
      <c r="F67" s="37">
        <v>83.512</v>
      </c>
      <c r="G67" s="37">
        <v>87.122</v>
      </c>
      <c r="H67" s="37">
        <v>83.902000000000001</v>
      </c>
      <c r="I67" s="37">
        <v>84.462999999999994</v>
      </c>
      <c r="J67" s="37">
        <v>83.558000000000007</v>
      </c>
      <c r="K67" s="37">
        <v>80.512</v>
      </c>
      <c r="L67" s="37">
        <v>81.766999999999996</v>
      </c>
      <c r="M67" s="37">
        <v>79.512</v>
      </c>
      <c r="N67" s="37">
        <v>80.561000000000007</v>
      </c>
      <c r="O67" s="37">
        <v>81.415000000000006</v>
      </c>
      <c r="P67" s="37">
        <v>82.462999999999994</v>
      </c>
      <c r="Q67" s="37">
        <v>75.462999999999994</v>
      </c>
      <c r="S67" s="4">
        <f t="shared" si="74"/>
        <v>77.745672975349564</v>
      </c>
      <c r="T67" s="4">
        <f t="shared" si="74"/>
        <v>77.727139495526473</v>
      </c>
      <c r="U67" s="4">
        <f t="shared" si="74"/>
        <v>80.483666203897968</v>
      </c>
      <c r="V67" s="4">
        <f t="shared" si="74"/>
        <v>80.52932013978895</v>
      </c>
      <c r="W67" s="4">
        <f t="shared" si="74"/>
        <v>80.228029363069211</v>
      </c>
      <c r="X67" s="4">
        <f t="shared" si="74"/>
        <v>80.202224215697115</v>
      </c>
      <c r="Y67" s="4">
        <f t="shared" si="74"/>
        <v>80.583923723160908</v>
      </c>
      <c r="Z67" s="4">
        <f t="shared" si="74"/>
        <v>80.115365514421597</v>
      </c>
      <c r="AA67" s="4">
        <f t="shared" si="74"/>
        <v>78.12005540248137</v>
      </c>
      <c r="AB67" s="4">
        <f t="shared" si="74"/>
        <v>78.242489683851204</v>
      </c>
      <c r="AC67" s="4">
        <f t="shared" si="74"/>
        <v>76.285456646291209</v>
      </c>
      <c r="AD67" s="4">
        <f t="shared" si="74"/>
        <v>75.798853436074978</v>
      </c>
      <c r="AE67" s="4">
        <f t="shared" si="74"/>
        <v>78.54959750424247</v>
      </c>
      <c r="AF67" s="4">
        <f t="shared" si="74"/>
        <v>77.318085146162105</v>
      </c>
      <c r="AG67" s="4">
        <f t="shared" si="74"/>
        <v>73.499270686648757</v>
      </c>
      <c r="AI67" s="4">
        <f t="shared" si="75"/>
        <v>4.7423270246504359</v>
      </c>
      <c r="AJ67" s="4">
        <f t="shared" si="75"/>
        <v>3.7118605044735205</v>
      </c>
      <c r="AK67" s="4">
        <f t="shared" si="75"/>
        <v>2.3213337961020386</v>
      </c>
      <c r="AL67" s="4">
        <f t="shared" si="75"/>
        <v>2.98267986021105</v>
      </c>
      <c r="AM67" s="4">
        <f t="shared" si="75"/>
        <v>6.8939706369307885</v>
      </c>
      <c r="AN67" s="4">
        <f t="shared" si="75"/>
        <v>3.6997757843028864</v>
      </c>
      <c r="AO67" s="4">
        <f t="shared" si="75"/>
        <v>3.8790762768390863</v>
      </c>
      <c r="AP67" s="4">
        <f t="shared" si="75"/>
        <v>3.4426344855784095</v>
      </c>
      <c r="AQ67" s="4">
        <f t="shared" si="75"/>
        <v>2.3919445975186306</v>
      </c>
      <c r="AR67" s="4">
        <f t="shared" si="75"/>
        <v>3.5245103161487918</v>
      </c>
      <c r="AS67" s="4">
        <f t="shared" si="75"/>
        <v>3.2265433537087915</v>
      </c>
      <c r="AT67" s="4">
        <f t="shared" si="75"/>
        <v>4.7621465639250289</v>
      </c>
      <c r="AU67" s="4">
        <f t="shared" si="75"/>
        <v>2.8654024957575359</v>
      </c>
      <c r="AV67" s="4">
        <f t="shared" si="75"/>
        <v>5.1449148538378893</v>
      </c>
      <c r="AW67" s="4">
        <f t="shared" si="75"/>
        <v>1.9637293133512372</v>
      </c>
      <c r="AY67" s="2">
        <f t="shared" si="65"/>
        <v>69.554384863846664</v>
      </c>
      <c r="AZ67" s="2">
        <f t="shared" si="65"/>
        <v>69.357445213911632</v>
      </c>
      <c r="BA67" s="2">
        <f t="shared" si="65"/>
        <v>75.426725949892713</v>
      </c>
      <c r="BB67" s="2">
        <f t="shared" si="65"/>
        <v>76.375360337198785</v>
      </c>
      <c r="BC67" s="2">
        <f t="shared" si="65"/>
        <v>76.408824878511879</v>
      </c>
      <c r="BD67" s="2">
        <f t="shared" si="65"/>
        <v>76.584008670237779</v>
      </c>
      <c r="BE67" s="2">
        <f t="shared" si="65"/>
        <v>76.977806210772044</v>
      </c>
      <c r="BF67" s="2">
        <f t="shared" si="65"/>
        <v>77.954399514548371</v>
      </c>
      <c r="BG67" s="2">
        <f t="shared" si="65"/>
        <v>76.032454699458469</v>
      </c>
      <c r="BH67" s="2">
        <f t="shared" si="65"/>
        <v>75.73941917524877</v>
      </c>
      <c r="BI67" s="2">
        <f t="shared" si="65"/>
        <v>73.397560126547532</v>
      </c>
      <c r="BJ67" s="2">
        <f t="shared" si="65"/>
        <v>73.885064688403716</v>
      </c>
      <c r="BK67" s="2">
        <f t="shared" si="65"/>
        <v>76.048918725125631</v>
      </c>
      <c r="BL67" s="2">
        <f t="shared" si="65"/>
        <v>73.364998321248038</v>
      </c>
      <c r="BM67" s="2">
        <f t="shared" si="65"/>
        <v>72.829036460496724</v>
      </c>
      <c r="BO67" s="2" t="str">
        <f t="shared" si="10"/>
        <v/>
      </c>
      <c r="BP67" s="2" t="str">
        <f t="shared" si="11"/>
        <v/>
      </c>
      <c r="BQ67" s="2">
        <f t="shared" si="12"/>
        <v>82.805000000000007</v>
      </c>
      <c r="BR67" s="2">
        <f t="shared" si="13"/>
        <v>83.512</v>
      </c>
      <c r="BS67" s="2">
        <f t="shared" si="14"/>
        <v>87.122</v>
      </c>
      <c r="BT67" s="2">
        <f t="shared" si="15"/>
        <v>83.902000000000001</v>
      </c>
      <c r="BU67" s="2">
        <f t="shared" si="16"/>
        <v>84.462999999999994</v>
      </c>
      <c r="BV67" s="2">
        <f t="shared" si="17"/>
        <v>83.558000000000007</v>
      </c>
      <c r="BW67" s="2">
        <f t="shared" si="18"/>
        <v>80.512</v>
      </c>
      <c r="BX67" s="2">
        <f t="shared" si="19"/>
        <v>81.766999999999996</v>
      </c>
      <c r="BY67" s="2">
        <f t="shared" si="20"/>
        <v>79.512</v>
      </c>
      <c r="BZ67" s="2">
        <f t="shared" si="21"/>
        <v>80.561000000000007</v>
      </c>
      <c r="CA67" s="2">
        <f t="shared" si="22"/>
        <v>81.415000000000006</v>
      </c>
      <c r="CB67" s="2">
        <f t="shared" si="23"/>
        <v>82.462999999999994</v>
      </c>
      <c r="CC67" s="2">
        <f t="shared" si="24"/>
        <v>75.462999999999994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74.78881538461539</v>
      </c>
      <c r="DL67" s="2">
        <f t="shared" si="76"/>
        <v>75.552446153846134</v>
      </c>
      <c r="DM67" s="2">
        <f t="shared" si="76"/>
        <v>78.977267023201776</v>
      </c>
      <c r="DN67" s="2">
        <f t="shared" si="76"/>
        <v>80.743228479593753</v>
      </c>
      <c r="DO67" s="2">
        <f t="shared" si="76"/>
        <v>82.112741467834496</v>
      </c>
      <c r="DP67" s="2">
        <f t="shared" si="76"/>
        <v>81.212994865599541</v>
      </c>
      <c r="DQ67" s="2">
        <f t="shared" si="76"/>
        <v>81.256808517064343</v>
      </c>
      <c r="DR67" s="2">
        <f t="shared" si="76"/>
        <v>80.56897582583801</v>
      </c>
      <c r="DS67" s="2">
        <f t="shared" si="76"/>
        <v>79.34188536585367</v>
      </c>
      <c r="DT67" s="2">
        <f t="shared" si="76"/>
        <v>79.537513742071894</v>
      </c>
      <c r="DU67" s="2">
        <f t="shared" si="76"/>
        <v>76.363718212020544</v>
      </c>
      <c r="DV67" s="2">
        <f t="shared" si="76"/>
        <v>77.200352461491988</v>
      </c>
      <c r="DW67" s="2">
        <f t="shared" si="76"/>
        <v>79.900685059901349</v>
      </c>
      <c r="DX67" s="2">
        <f t="shared" si="76"/>
        <v>78.213179050860305</v>
      </c>
      <c r="DY67" s="2">
        <f t="shared" si="76"/>
        <v>74.740369635627545</v>
      </c>
      <c r="EA67" s="2">
        <f t="shared" si="77"/>
        <v>64.213225165562903</v>
      </c>
      <c r="EB67" s="2">
        <f t="shared" si="77"/>
        <v>63.026468730016617</v>
      </c>
      <c r="EC67" s="2">
        <f t="shared" si="77"/>
        <v>71.196253831376723</v>
      </c>
      <c r="ED67" s="2">
        <f t="shared" si="77"/>
        <v>70.899222888510579</v>
      </c>
      <c r="EE67" s="2">
        <f t="shared" si="77"/>
        <v>69.140025089138518</v>
      </c>
      <c r="EF67" s="2">
        <f t="shared" si="77"/>
        <v>70.61855185627094</v>
      </c>
      <c r="EG67" s="2">
        <f t="shared" si="77"/>
        <v>71.483802337341274</v>
      </c>
      <c r="EH67" s="2">
        <f t="shared" si="77"/>
        <v>74.194856053513092</v>
      </c>
      <c r="EI67" s="2">
        <f t="shared" si="77"/>
        <v>71.247809397476715</v>
      </c>
      <c r="EJ67" s="2">
        <f t="shared" si="77"/>
        <v>70.415445849546032</v>
      </c>
      <c r="EK67" s="2">
        <f t="shared" si="77"/>
        <v>69.358785012043882</v>
      </c>
      <c r="EL67" s="2">
        <f t="shared" si="77"/>
        <v>68.900334151930139</v>
      </c>
      <c r="EM67" s="2">
        <f t="shared" si="77"/>
        <v>70.600869718685203</v>
      </c>
      <c r="EN67" s="2">
        <f t="shared" si="77"/>
        <v>67.30859465021932</v>
      </c>
      <c r="EO67" s="2">
        <f t="shared" si="77"/>
        <v>69.627626138478689</v>
      </c>
      <c r="EQ67" s="2">
        <f t="shared" si="78"/>
        <v>62.052569580476785</v>
      </c>
      <c r="ER67" s="2">
        <f t="shared" si="78"/>
        <v>62.698208548386162</v>
      </c>
      <c r="ES67" s="2">
        <f t="shared" si="78"/>
        <v>68.20950338458816</v>
      </c>
      <c r="ET67" s="2">
        <f t="shared" si="78"/>
        <v>68.031891372911701</v>
      </c>
      <c r="EU67" s="2">
        <f t="shared" si="78"/>
        <v>67.123675386870147</v>
      </c>
      <c r="EV67" s="2">
        <f t="shared" si="78"/>
        <v>68.415702892245193</v>
      </c>
      <c r="EW67" s="2">
        <f t="shared" si="78"/>
        <v>69.378924878327894</v>
      </c>
      <c r="EX67" s="2">
        <f t="shared" si="78"/>
        <v>69.801136522971859</v>
      </c>
      <c r="EY67" s="2">
        <f t="shared" si="78"/>
        <v>67.901291550715101</v>
      </c>
      <c r="EZ67" s="2">
        <f t="shared" si="78"/>
        <v>67.498851891134834</v>
      </c>
      <c r="FA67" s="2">
        <f t="shared" si="78"/>
        <v>66.604299371548606</v>
      </c>
      <c r="FB67" s="2">
        <f t="shared" si="78"/>
        <v>66.824183247962992</v>
      </c>
      <c r="FC67" s="2">
        <f t="shared" si="78"/>
        <v>67.492669274278299</v>
      </c>
      <c r="FD67" s="2">
        <f t="shared" si="78"/>
        <v>67.606177776516901</v>
      </c>
      <c r="FE67" s="2">
        <f t="shared" si="78"/>
        <v>71.795293072682654</v>
      </c>
      <c r="FG67" s="2">
        <f t="shared" si="79"/>
        <v>0.49495160530960736</v>
      </c>
      <c r="FH67" s="2">
        <f t="shared" si="79"/>
        <v>0.49457162019205991</v>
      </c>
      <c r="FI67" s="2">
        <f t="shared" si="79"/>
        <v>0.4562973785773704</v>
      </c>
      <c r="FJ67" s="2">
        <f t="shared" si="79"/>
        <v>0.44370127217827682</v>
      </c>
      <c r="FK67" s="2">
        <f t="shared" si="79"/>
        <v>0.43968117598195794</v>
      </c>
      <c r="FL67" s="2">
        <f t="shared" si="79"/>
        <v>0.4369208178106791</v>
      </c>
      <c r="FM67" s="2">
        <f t="shared" si="79"/>
        <v>0.43783304898834763</v>
      </c>
      <c r="FN67" s="2">
        <f t="shared" si="79"/>
        <v>0.41016492740158139</v>
      </c>
      <c r="FO67" s="2">
        <f t="shared" si="79"/>
        <v>0.40885721409241749</v>
      </c>
      <c r="FP67" s="2">
        <f t="shared" si="79"/>
        <v>0.4163541532953145</v>
      </c>
      <c r="FQ67" s="2">
        <f t="shared" si="79"/>
        <v>0.42342821406540759</v>
      </c>
      <c r="FR67" s="2">
        <f t="shared" si="79"/>
        <v>0.39942604950330002</v>
      </c>
      <c r="FS67" s="2">
        <f t="shared" si="79"/>
        <v>0.41416972899322718</v>
      </c>
      <c r="FT67" s="2">
        <f t="shared" si="79"/>
        <v>0.44460073731898347</v>
      </c>
      <c r="FU67" s="2">
        <f t="shared" si="79"/>
        <v>0.37384382960509271</v>
      </c>
      <c r="FW67" s="2">
        <f t="shared" si="67"/>
        <v>1.1646813256340978E-5</v>
      </c>
      <c r="FX67" s="2">
        <f t="shared" si="67"/>
        <v>2.4343317940178387E-5</v>
      </c>
      <c r="FY67" s="2">
        <f t="shared" si="67"/>
        <v>2.8509647817551705E-5</v>
      </c>
      <c r="FZ67" s="2">
        <f t="shared" si="67"/>
        <v>2.4530927417537295E-5</v>
      </c>
      <c r="GA67" s="2">
        <f t="shared" si="67"/>
        <v>2.8465427941555655E-5</v>
      </c>
      <c r="GB67" s="2">
        <f t="shared" si="67"/>
        <v>2.4282861941478582E-5</v>
      </c>
      <c r="GC67" s="2">
        <f t="shared" si="67"/>
        <v>2.7181079802869959E-5</v>
      </c>
      <c r="GD67" s="2">
        <f t="shared" si="67"/>
        <v>3.0939076573728874E-5</v>
      </c>
      <c r="GE67" s="2">
        <f t="shared" si="67"/>
        <v>3.2665390479280623E-5</v>
      </c>
      <c r="GF67" s="2">
        <f t="shared" si="67"/>
        <v>2.8702359445935582E-5</v>
      </c>
      <c r="GG67" s="2">
        <f t="shared" si="67"/>
        <v>2.6041507844766667E-5</v>
      </c>
      <c r="GH67" s="2">
        <f t="shared" si="67"/>
        <v>2.131294736460009E-5</v>
      </c>
      <c r="GI67" s="2">
        <f t="shared" si="67"/>
        <v>2.0698541916518726E-5</v>
      </c>
      <c r="GJ67" s="2">
        <f t="shared" si="67"/>
        <v>1.8600079449517513E-5</v>
      </c>
      <c r="GK67" s="2">
        <f t="shared" si="67"/>
        <v>1.5885111915702313E-5</v>
      </c>
      <c r="GM67" s="92">
        <f t="shared" si="68"/>
        <v>1.1660667771587826E-2</v>
      </c>
      <c r="GN67" s="92">
        <f t="shared" si="68"/>
        <v>1.1586234293961276E-2</v>
      </c>
      <c r="GO67" s="92">
        <f t="shared" si="68"/>
        <v>6.6795655861055731E-3</v>
      </c>
      <c r="GP67" s="92">
        <f t="shared" si="68"/>
        <v>5.4567409741742958E-3</v>
      </c>
      <c r="GQ67" s="92">
        <f t="shared" si="68"/>
        <v>4.8571359952530807E-3</v>
      </c>
      <c r="GR67" s="92">
        <f t="shared" si="68"/>
        <v>4.681346780698036E-3</v>
      </c>
      <c r="GS67" s="92">
        <f t="shared" si="68"/>
        <v>4.6830707201291708E-3</v>
      </c>
      <c r="GT67" s="92">
        <f t="shared" si="68"/>
        <v>2.6433611993148549E-3</v>
      </c>
      <c r="GU67" s="92">
        <f t="shared" si="68"/>
        <v>2.4925705254064219E-3</v>
      </c>
      <c r="GV67" s="92">
        <f t="shared" si="68"/>
        <v>3.0575772862294365E-3</v>
      </c>
      <c r="GW67" s="92">
        <f t="shared" si="68"/>
        <v>3.6303083442100433E-3</v>
      </c>
      <c r="GX67" s="92">
        <f t="shared" si="68"/>
        <v>2.2771474520367234E-3</v>
      </c>
      <c r="GY67" s="92">
        <f t="shared" si="68"/>
        <v>3.0739366246163458E-3</v>
      </c>
      <c r="GZ67" s="92">
        <f t="shared" si="68"/>
        <v>5.4671736736984977E-3</v>
      </c>
      <c r="HA67" s="92">
        <f t="shared" si="68"/>
        <v>1.0016437149352444E-3</v>
      </c>
      <c r="HC67" s="92">
        <f t="shared" si="73"/>
        <v>1.3009593447092738E-9</v>
      </c>
      <c r="HD67" s="92">
        <f t="shared" si="69"/>
        <v>2.5184602091703899E-8</v>
      </c>
      <c r="HE67" s="92">
        <f t="shared" si="69"/>
        <v>1.0749171069242002E-10</v>
      </c>
      <c r="HF67" s="92">
        <f t="shared" si="69"/>
        <v>7.431323283994254E-11</v>
      </c>
      <c r="HG67" s="92">
        <f t="shared" si="69"/>
        <v>2.2822878422833389E-11</v>
      </c>
      <c r="HH67" s="92">
        <f t="shared" si="69"/>
        <v>7.8793027668340134E-12</v>
      </c>
      <c r="HI67" s="92">
        <f t="shared" si="69"/>
        <v>3.9709495390473248E-12</v>
      </c>
      <c r="HJ67" s="92">
        <f t="shared" si="69"/>
        <v>1.1578938094004719E-12</v>
      </c>
      <c r="HK67" s="92">
        <f t="shared" si="69"/>
        <v>1.06273629917868E-12</v>
      </c>
      <c r="HL67" s="92">
        <f t="shared" si="69"/>
        <v>1.0464986564850722E-12</v>
      </c>
      <c r="HM67" s="92">
        <f t="shared" si="69"/>
        <v>6.7888850047047785E-13</v>
      </c>
      <c r="HN67" s="92">
        <f t="shared" si="69"/>
        <v>1.4201632848290186E-12</v>
      </c>
      <c r="HO67" s="92">
        <f t="shared" si="69"/>
        <v>8.6087310364738853E-12</v>
      </c>
      <c r="HP67" s="92">
        <f t="shared" si="69"/>
        <v>7.5006308214365106E-12</v>
      </c>
      <c r="HQ67" s="92">
        <f t="shared" si="69"/>
        <v>7.8487073230881812E-16</v>
      </c>
      <c r="HS67" s="92">
        <f t="shared" si="70"/>
        <v>5.6244007586752006E-41</v>
      </c>
      <c r="HT67" s="92">
        <f t="shared" si="70"/>
        <v>5.1328468345073191E-33</v>
      </c>
      <c r="HU67" s="92">
        <f t="shared" si="70"/>
        <v>2.0878997623801089E-43</v>
      </c>
      <c r="HV67" s="92">
        <f t="shared" si="70"/>
        <v>1.5037956171497494E-44</v>
      </c>
      <c r="HW67" s="92">
        <f t="shared" si="70"/>
        <v>1.5234550756586385E-47</v>
      </c>
      <c r="HX67" s="92">
        <f t="shared" si="70"/>
        <v>3.2352762288749869E-50</v>
      </c>
      <c r="HY67" s="92">
        <f t="shared" si="70"/>
        <v>7.7446692937315693E-52</v>
      </c>
      <c r="HZ67" s="92">
        <f t="shared" si="70"/>
        <v>5.5357534577199951E-54</v>
      </c>
      <c r="IA67" s="92">
        <f t="shared" si="70"/>
        <v>2.8019286590967417E-54</v>
      </c>
      <c r="IB67" s="92">
        <f t="shared" si="70"/>
        <v>3.9334582173399026E-54</v>
      </c>
      <c r="IC67" s="92">
        <f t="shared" si="70"/>
        <v>9.9591863576759342E-55</v>
      </c>
      <c r="ID67" s="92">
        <f t="shared" si="70"/>
        <v>9.8917254042036478E-53</v>
      </c>
      <c r="IE67" s="92">
        <f t="shared" si="70"/>
        <v>3.0859554188476049E-49</v>
      </c>
      <c r="IF67" s="92">
        <f t="shared" si="70"/>
        <v>6.5113867983247096E-32</v>
      </c>
      <c r="IG67" s="92">
        <f t="shared" si="70"/>
        <v>2.0372525870950573E-26</v>
      </c>
      <c r="II67" s="92">
        <f t="shared" si="71"/>
        <v>1.0905786857783334E-106</v>
      </c>
      <c r="IJ67" s="92">
        <f t="shared" si="71"/>
        <v>8.7215305886618261E-81</v>
      </c>
      <c r="IK67" s="92">
        <f t="shared" si="71"/>
        <v>5.6123350104148884E-107</v>
      </c>
      <c r="IL67" s="92">
        <f t="shared" si="71"/>
        <v>4.4614829590738272E-111</v>
      </c>
      <c r="IM67" s="92">
        <f t="shared" si="71"/>
        <v>1.2952603099352424E-118</v>
      </c>
      <c r="IN67" s="92">
        <f t="shared" si="71"/>
        <v>1.4078399190131204E-127</v>
      </c>
      <c r="IO67" s="92">
        <f t="shared" si="71"/>
        <v>2.2149643650403751E-132</v>
      </c>
      <c r="IP67" s="92">
        <f t="shared" si="71"/>
        <v>6.2188090607565964E-138</v>
      </c>
      <c r="IQ67" s="92">
        <f t="shared" si="71"/>
        <v>3.3381625341964925E-138</v>
      </c>
      <c r="IR67" s="92">
        <f t="shared" si="71"/>
        <v>1.0304347679404278E-137</v>
      </c>
      <c r="IS67" s="92">
        <f t="shared" si="71"/>
        <v>1.1810794864036376E-138</v>
      </c>
      <c r="IT67" s="92">
        <f t="shared" si="71"/>
        <v>3.873064192432996E-132</v>
      </c>
      <c r="IU67" s="92">
        <f t="shared" si="71"/>
        <v>4.5577710069073121E-122</v>
      </c>
      <c r="IV67" s="92">
        <f t="shared" si="71"/>
        <v>2.6799020544783207E-101</v>
      </c>
      <c r="IW67" s="92">
        <f t="shared" si="71"/>
        <v>8.5537507051745852E-76</v>
      </c>
      <c r="IY67" s="92">
        <f t="shared" si="72"/>
        <v>1.1660669072547172E-2</v>
      </c>
      <c r="IZ67" s="92">
        <f t="shared" si="72"/>
        <v>1.1586259478563368E-2</v>
      </c>
      <c r="JA67" s="92">
        <f t="shared" si="72"/>
        <v>6.6795656935972839E-3</v>
      </c>
      <c r="JB67" s="92">
        <f t="shared" si="72"/>
        <v>5.4567410484875284E-3</v>
      </c>
      <c r="JC67" s="92">
        <f t="shared" si="72"/>
        <v>4.8571360180759589E-3</v>
      </c>
      <c r="JD67" s="92">
        <f t="shared" si="72"/>
        <v>4.6813467885773391E-3</v>
      </c>
      <c r="JE67" s="92">
        <f t="shared" si="72"/>
        <v>4.6830707241001203E-3</v>
      </c>
      <c r="JF67" s="92">
        <f t="shared" si="72"/>
        <v>2.6433612004727485E-3</v>
      </c>
      <c r="JG67" s="92">
        <f t="shared" si="72"/>
        <v>2.4925705264691581E-3</v>
      </c>
      <c r="JH67" s="92">
        <f t="shared" si="72"/>
        <v>3.0575772872759354E-3</v>
      </c>
      <c r="JI67" s="92">
        <f t="shared" si="72"/>
        <v>3.6303083448889317E-3</v>
      </c>
      <c r="JJ67" s="92">
        <f t="shared" si="72"/>
        <v>2.2771474534568868E-3</v>
      </c>
      <c r="JK67" s="92">
        <f t="shared" si="72"/>
        <v>3.0739366332250767E-3</v>
      </c>
      <c r="JL67" s="92">
        <f t="shared" si="72"/>
        <v>5.4671736811991289E-3</v>
      </c>
      <c r="JM67" s="92">
        <f t="shared" si="72"/>
        <v>1.0016437149360294E-3</v>
      </c>
    </row>
    <row r="68" spans="2:273" x14ac:dyDescent="0.25">
      <c r="B68" s="2">
        <v>41</v>
      </c>
      <c r="C68" s="37">
        <v>82.537000000000006</v>
      </c>
      <c r="D68" s="37">
        <v>83.122</v>
      </c>
      <c r="E68" s="37">
        <v>84.584999999999994</v>
      </c>
      <c r="F68" s="37">
        <v>84.438999999999993</v>
      </c>
      <c r="G68" s="37">
        <v>87.438999999999993</v>
      </c>
      <c r="H68" s="37">
        <v>86.415000000000006</v>
      </c>
      <c r="I68" s="37">
        <v>86.097999999999999</v>
      </c>
      <c r="J68" s="37">
        <v>82.302000000000007</v>
      </c>
      <c r="K68" s="37">
        <v>81.697999999999993</v>
      </c>
      <c r="L68" s="37">
        <v>81.302000000000007</v>
      </c>
      <c r="M68" s="37">
        <v>81.316999999999993</v>
      </c>
      <c r="N68" s="37">
        <v>82.462999999999994</v>
      </c>
      <c r="O68" s="37">
        <v>82.512</v>
      </c>
      <c r="P68" s="37">
        <v>81.488</v>
      </c>
      <c r="Q68" s="37">
        <v>74.706999999999994</v>
      </c>
      <c r="S68" s="4">
        <f t="shared" si="74"/>
        <v>79.914312244838513</v>
      </c>
      <c r="T68" s="4">
        <f t="shared" si="74"/>
        <v>79.98456864753048</v>
      </c>
      <c r="U68" s="4">
        <f t="shared" si="74"/>
        <v>82.136089641467876</v>
      </c>
      <c r="V68" s="4">
        <f t="shared" si="74"/>
        <v>81.91786580701276</v>
      </c>
      <c r="W68" s="4">
        <f t="shared" si="74"/>
        <v>81.567418006958391</v>
      </c>
      <c r="X68" s="4">
        <f t="shared" si="74"/>
        <v>81.457633452101334</v>
      </c>
      <c r="Y68" s="4">
        <f t="shared" si="74"/>
        <v>81.850598964651894</v>
      </c>
      <c r="Z68" s="4">
        <f t="shared" si="74"/>
        <v>81.01542608574961</v>
      </c>
      <c r="AA68" s="4">
        <f t="shared" si="74"/>
        <v>78.995977935651126</v>
      </c>
      <c r="AB68" s="4">
        <f t="shared" si="74"/>
        <v>79.222139601437547</v>
      </c>
      <c r="AC68" s="4">
        <f t="shared" si="74"/>
        <v>77.387686582792071</v>
      </c>
      <c r="AD68" s="4">
        <f t="shared" si="74"/>
        <v>76.574985125536941</v>
      </c>
      <c r="AE68" s="4">
        <f t="shared" si="74"/>
        <v>79.497959037067019</v>
      </c>
      <c r="AF68" s="4">
        <f t="shared" si="74"/>
        <v>78.593703591449128</v>
      </c>
      <c r="AG68" s="4">
        <f t="shared" si="74"/>
        <v>73.803752225356575</v>
      </c>
      <c r="AI68" s="4">
        <f t="shared" si="75"/>
        <v>2.6226877551614933</v>
      </c>
      <c r="AJ68" s="4">
        <f t="shared" si="75"/>
        <v>3.1374313524695197</v>
      </c>
      <c r="AK68" s="4">
        <f t="shared" si="75"/>
        <v>2.4489103585321175</v>
      </c>
      <c r="AL68" s="4">
        <f t="shared" si="75"/>
        <v>2.5211341929872333</v>
      </c>
      <c r="AM68" s="4">
        <f t="shared" si="75"/>
        <v>5.8715819930416018</v>
      </c>
      <c r="AN68" s="4">
        <f t="shared" si="75"/>
        <v>4.9573665478986726</v>
      </c>
      <c r="AO68" s="4">
        <f t="shared" si="75"/>
        <v>4.2474010353481049</v>
      </c>
      <c r="AP68" s="4">
        <f t="shared" si="75"/>
        <v>1.2865739142503969</v>
      </c>
      <c r="AQ68" s="4">
        <f t="shared" si="75"/>
        <v>2.702022064348867</v>
      </c>
      <c r="AR68" s="4">
        <f t="shared" si="75"/>
        <v>2.0798603985624595</v>
      </c>
      <c r="AS68" s="4">
        <f t="shared" si="75"/>
        <v>3.929313417207922</v>
      </c>
      <c r="AT68" s="4">
        <f t="shared" si="75"/>
        <v>5.8880148744630532</v>
      </c>
      <c r="AU68" s="4">
        <f t="shared" si="75"/>
        <v>3.014040962932981</v>
      </c>
      <c r="AV68" s="4">
        <f t="shared" si="75"/>
        <v>2.894296408550872</v>
      </c>
      <c r="AW68" s="4">
        <f t="shared" si="75"/>
        <v>0.90324777464341821</v>
      </c>
      <c r="AY68" s="2">
        <f t="shared" si="65"/>
        <v>69.387950502354812</v>
      </c>
      <c r="AZ68" s="2">
        <f t="shared" si="65"/>
        <v>69.162542956651578</v>
      </c>
      <c r="BA68" s="2">
        <f t="shared" si="65"/>
        <v>75.333425631192071</v>
      </c>
      <c r="BB68" s="2">
        <f t="shared" si="65"/>
        <v>76.259811909260662</v>
      </c>
      <c r="BC68" s="2">
        <f t="shared" si="65"/>
        <v>76.248427519444036</v>
      </c>
      <c r="BD68" s="2">
        <f t="shared" si="65"/>
        <v>76.425314922758758</v>
      </c>
      <c r="BE68" s="2">
        <f t="shared" si="65"/>
        <v>76.811710513298408</v>
      </c>
      <c r="BF68" s="2">
        <f t="shared" si="65"/>
        <v>77.862524740386107</v>
      </c>
      <c r="BG68" s="2">
        <f t="shared" si="65"/>
        <v>75.9203789635433</v>
      </c>
      <c r="BH68" s="2">
        <f t="shared" si="65"/>
        <v>75.615976750462494</v>
      </c>
      <c r="BI68" s="2">
        <f t="shared" si="65"/>
        <v>73.30121283776802</v>
      </c>
      <c r="BJ68" s="2">
        <f t="shared" si="65"/>
        <v>73.798035649391863</v>
      </c>
      <c r="BK68" s="2">
        <f t="shared" si="65"/>
        <v>75.933630673952791</v>
      </c>
      <c r="BL68" s="2">
        <f t="shared" si="65"/>
        <v>73.186610677008588</v>
      </c>
      <c r="BM68" s="2">
        <f t="shared" si="65"/>
        <v>72.748154856977166</v>
      </c>
      <c r="BO68" s="2" t="str">
        <f t="shared" si="10"/>
        <v/>
      </c>
      <c r="BP68" s="2" t="str">
        <f t="shared" si="11"/>
        <v/>
      </c>
      <c r="BQ68" s="2">
        <f t="shared" si="12"/>
        <v>84.584999999999994</v>
      </c>
      <c r="BR68" s="2">
        <f t="shared" si="13"/>
        <v>84.438999999999993</v>
      </c>
      <c r="BS68" s="2">
        <f t="shared" si="14"/>
        <v>87.438999999999993</v>
      </c>
      <c r="BT68" s="2">
        <f t="shared" si="15"/>
        <v>86.415000000000006</v>
      </c>
      <c r="BU68" s="2">
        <f t="shared" si="16"/>
        <v>86.097999999999999</v>
      </c>
      <c r="BV68" s="2">
        <f t="shared" si="17"/>
        <v>82.302000000000007</v>
      </c>
      <c r="BW68" s="2">
        <f t="shared" si="18"/>
        <v>81.697999999999993</v>
      </c>
      <c r="BX68" s="2">
        <f t="shared" si="19"/>
        <v>81.302000000000007</v>
      </c>
      <c r="BY68" s="2">
        <f t="shared" si="20"/>
        <v>81.316999999999993</v>
      </c>
      <c r="BZ68" s="2">
        <f t="shared" si="21"/>
        <v>82.462999999999994</v>
      </c>
      <c r="CA68" s="2">
        <f t="shared" si="22"/>
        <v>82.512</v>
      </c>
      <c r="CB68" s="2">
        <f t="shared" si="23"/>
        <v>81.488</v>
      </c>
      <c r="CC68" s="2">
        <f t="shared" si="24"/>
        <v>74.706999999999994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75.057871013133223</v>
      </c>
      <c r="DL68" s="2">
        <f t="shared" si="76"/>
        <v>75.820949624765461</v>
      </c>
      <c r="DM68" s="2">
        <f t="shared" si="76"/>
        <v>79.278048726467318</v>
      </c>
      <c r="DN68" s="2">
        <f t="shared" si="76"/>
        <v>81.070336655592456</v>
      </c>
      <c r="DO68" s="2">
        <f t="shared" si="76"/>
        <v>82.466798852310475</v>
      </c>
      <c r="DP68" s="2">
        <f t="shared" si="76"/>
        <v>81.471480519480536</v>
      </c>
      <c r="DQ68" s="2">
        <f t="shared" si="76"/>
        <v>81.469923286016325</v>
      </c>
      <c r="DR68" s="2">
        <f t="shared" si="76"/>
        <v>80.782539070307664</v>
      </c>
      <c r="DS68" s="2">
        <f t="shared" si="76"/>
        <v>79.573931707317087</v>
      </c>
      <c r="DT68" s="2">
        <f t="shared" si="76"/>
        <v>79.793449260042294</v>
      </c>
      <c r="DU68" s="2">
        <f t="shared" si="76"/>
        <v>76.587356991845368</v>
      </c>
      <c r="DV68" s="2">
        <f t="shared" si="76"/>
        <v>77.467484445786766</v>
      </c>
      <c r="DW68" s="2">
        <f t="shared" si="76"/>
        <v>80.190575898520095</v>
      </c>
      <c r="DX68" s="2">
        <f t="shared" si="76"/>
        <v>78.424057585825054</v>
      </c>
      <c r="DY68" s="2">
        <f t="shared" si="76"/>
        <v>74.843379554655883</v>
      </c>
      <c r="EA68" s="2">
        <f t="shared" si="77"/>
        <v>64.111487417218541</v>
      </c>
      <c r="EB68" s="2">
        <f t="shared" si="77"/>
        <v>62.956717227266907</v>
      </c>
      <c r="EC68" s="2">
        <f t="shared" si="77"/>
        <v>71.046958335112052</v>
      </c>
      <c r="ED68" s="2">
        <f t="shared" si="77"/>
        <v>70.759377587464826</v>
      </c>
      <c r="EE68" s="2">
        <f t="shared" si="77"/>
        <v>69.021296399953997</v>
      </c>
      <c r="EF68" s="2">
        <f t="shared" si="77"/>
        <v>70.494436418704964</v>
      </c>
      <c r="EG68" s="2">
        <f t="shared" si="77"/>
        <v>71.357079110012364</v>
      </c>
      <c r="EH68" s="2">
        <f t="shared" si="77"/>
        <v>74.033232005388754</v>
      </c>
      <c r="EI68" s="2">
        <f t="shared" si="77"/>
        <v>71.102993072750849</v>
      </c>
      <c r="EJ68" s="2">
        <f t="shared" si="77"/>
        <v>70.275459202924168</v>
      </c>
      <c r="EK68" s="2">
        <f t="shared" si="77"/>
        <v>69.22044653849585</v>
      </c>
      <c r="EL68" s="2">
        <f t="shared" si="77"/>
        <v>68.766261321727754</v>
      </c>
      <c r="EM68" s="2">
        <f t="shared" si="77"/>
        <v>70.442283180337569</v>
      </c>
      <c r="EN68" s="2">
        <f t="shared" si="77"/>
        <v>67.2196155798555</v>
      </c>
      <c r="EO68" s="2">
        <f t="shared" si="77"/>
        <v>69.547522645489494</v>
      </c>
      <c r="EQ68" s="2">
        <f t="shared" si="78"/>
        <v>61.980620616069764</v>
      </c>
      <c r="ER68" s="2">
        <f t="shared" si="78"/>
        <v>62.631686247868871</v>
      </c>
      <c r="ES68" s="2">
        <f t="shared" si="78"/>
        <v>68.103689966850126</v>
      </c>
      <c r="ET68" s="2">
        <f t="shared" si="78"/>
        <v>67.933706937201038</v>
      </c>
      <c r="EU68" s="2">
        <f t="shared" si="78"/>
        <v>67.034122571232444</v>
      </c>
      <c r="EV68" s="2">
        <f t="shared" si="78"/>
        <v>68.324245122510888</v>
      </c>
      <c r="EW68" s="2">
        <f t="shared" si="78"/>
        <v>69.283236504302863</v>
      </c>
      <c r="EX68" s="2">
        <f t="shared" si="78"/>
        <v>69.705551640769357</v>
      </c>
      <c r="EY68" s="2">
        <f t="shared" si="78"/>
        <v>67.807195025484674</v>
      </c>
      <c r="EZ68" s="2">
        <f t="shared" si="78"/>
        <v>67.402522419836288</v>
      </c>
      <c r="FA68" s="2">
        <f t="shared" si="78"/>
        <v>66.507668062091568</v>
      </c>
      <c r="FB68" s="2">
        <f t="shared" si="78"/>
        <v>66.720833123171076</v>
      </c>
      <c r="FC68" s="2">
        <f t="shared" si="78"/>
        <v>67.37922644367724</v>
      </c>
      <c r="FD68" s="2">
        <f t="shared" si="78"/>
        <v>67.51156983466052</v>
      </c>
      <c r="FE68" s="2">
        <f t="shared" si="78"/>
        <v>71.676728657381332</v>
      </c>
      <c r="FG68" s="2">
        <f t="shared" si="79"/>
        <v>0.51796954208146273</v>
      </c>
      <c r="FH68" s="2">
        <f t="shared" si="79"/>
        <v>0.51758999578777343</v>
      </c>
      <c r="FI68" s="2">
        <f t="shared" si="79"/>
        <v>0.47922339578386958</v>
      </c>
      <c r="FJ68" s="2">
        <f t="shared" si="79"/>
        <v>0.46653746861880441</v>
      </c>
      <c r="FK68" s="2">
        <f t="shared" si="79"/>
        <v>0.46248247932390713</v>
      </c>
      <c r="FL68" s="2">
        <f t="shared" si="79"/>
        <v>0.45969641442845693</v>
      </c>
      <c r="FM68" s="2">
        <f t="shared" si="79"/>
        <v>0.46061729856819583</v>
      </c>
      <c r="FN68" s="2">
        <f t="shared" si="79"/>
        <v>0.43261737685766294</v>
      </c>
      <c r="FO68" s="2">
        <f t="shared" si="79"/>
        <v>0.4312904220562736</v>
      </c>
      <c r="FP68" s="2">
        <f t="shared" si="79"/>
        <v>0.43889330300819274</v>
      </c>
      <c r="FQ68" s="2">
        <f t="shared" si="79"/>
        <v>0.44605764038424162</v>
      </c>
      <c r="FR68" s="2">
        <f t="shared" si="79"/>
        <v>0.42171094157593192</v>
      </c>
      <c r="FS68" s="2">
        <f t="shared" si="79"/>
        <v>0.43667910168129409</v>
      </c>
      <c r="FT68" s="2">
        <f t="shared" si="79"/>
        <v>0.46744432791032486</v>
      </c>
      <c r="FU68" s="2">
        <f t="shared" si="79"/>
        <v>0.395641691115522</v>
      </c>
      <c r="FW68" s="2">
        <f t="shared" si="67"/>
        <v>1.277046244042633E-5</v>
      </c>
      <c r="FX68" s="2">
        <f t="shared" si="67"/>
        <v>2.6691854654712967E-5</v>
      </c>
      <c r="FY68" s="2">
        <f t="shared" si="67"/>
        <v>3.1260121228846476E-5</v>
      </c>
      <c r="FZ68" s="2">
        <f t="shared" si="67"/>
        <v>2.6897563386047446E-5</v>
      </c>
      <c r="GA68" s="2">
        <f t="shared" si="67"/>
        <v>3.1211635365500707E-5</v>
      </c>
      <c r="GB68" s="2">
        <f t="shared" si="67"/>
        <v>2.6625566281295906E-5</v>
      </c>
      <c r="GC68" s="2">
        <f t="shared" si="67"/>
        <v>2.9803383195632678E-5</v>
      </c>
      <c r="GD68" s="2">
        <f t="shared" si="67"/>
        <v>3.3923921610813869E-5</v>
      </c>
      <c r="GE68" s="2">
        <f t="shared" si="67"/>
        <v>3.5816775552539721E-5</v>
      </c>
      <c r="GF68" s="2">
        <f t="shared" si="67"/>
        <v>3.1471424161179911E-5</v>
      </c>
      <c r="GG68" s="2">
        <f t="shared" si="67"/>
        <v>2.855387380664926E-5</v>
      </c>
      <c r="GH68" s="2">
        <f t="shared" si="67"/>
        <v>2.3369134028406669E-5</v>
      </c>
      <c r="GI68" s="2">
        <f t="shared" si="67"/>
        <v>2.2695454581549292E-5</v>
      </c>
      <c r="GJ68" s="2">
        <f t="shared" si="67"/>
        <v>2.0394544964872841E-5</v>
      </c>
      <c r="GK68" s="2">
        <f t="shared" si="67"/>
        <v>1.7417652165143947E-5</v>
      </c>
      <c r="GM68" s="92">
        <f t="shared" si="68"/>
        <v>1.5487702349680429E-2</v>
      </c>
      <c r="GN68" s="92">
        <f t="shared" si="68"/>
        <v>1.5495999223878641E-2</v>
      </c>
      <c r="GO68" s="92">
        <f t="shared" si="68"/>
        <v>9.3011398311607894E-3</v>
      </c>
      <c r="GP68" s="92">
        <f t="shared" si="68"/>
        <v>7.6935642249100844E-3</v>
      </c>
      <c r="GQ68" s="92">
        <f t="shared" si="68"/>
        <v>7.0139417005890929E-3</v>
      </c>
      <c r="GR68" s="92">
        <f t="shared" si="68"/>
        <v>6.7481769197681391E-3</v>
      </c>
      <c r="GS68" s="92">
        <f t="shared" si="68"/>
        <v>6.7857279320577757E-3</v>
      </c>
      <c r="GT68" s="92">
        <f t="shared" si="68"/>
        <v>4.001625025549003E-3</v>
      </c>
      <c r="GU68" s="92">
        <f t="shared" si="68"/>
        <v>3.8124097205516501E-3</v>
      </c>
      <c r="GV68" s="92">
        <f t="shared" si="68"/>
        <v>4.5691530411285245E-3</v>
      </c>
      <c r="GW68" s="92">
        <f t="shared" si="68"/>
        <v>5.3246267619344208E-3</v>
      </c>
      <c r="GX68" s="92">
        <f t="shared" si="68"/>
        <v>3.4230963318816012E-3</v>
      </c>
      <c r="GY68" s="92">
        <f t="shared" si="68"/>
        <v>4.5397572320779169E-3</v>
      </c>
      <c r="GZ68" s="92">
        <f t="shared" si="68"/>
        <v>7.7445654101886479E-3</v>
      </c>
      <c r="HA68" s="92">
        <f t="shared" si="68"/>
        <v>1.6384314149906786E-3</v>
      </c>
      <c r="HC68" s="92">
        <f t="shared" si="73"/>
        <v>2.8914381837399878E-9</v>
      </c>
      <c r="HD68" s="92">
        <f t="shared" si="69"/>
        <v>4.9887012117013961E-8</v>
      </c>
      <c r="HE68" s="92">
        <f t="shared" si="69"/>
        <v>2.6997708489110128E-10</v>
      </c>
      <c r="HF68" s="92">
        <f t="shared" si="69"/>
        <v>1.8893235118789894E-10</v>
      </c>
      <c r="HG68" s="92">
        <f t="shared" si="69"/>
        <v>6.2253757763577541E-11</v>
      </c>
      <c r="HH68" s="92">
        <f t="shared" si="69"/>
        <v>2.2480217221038013E-11</v>
      </c>
      <c r="HI68" s="92">
        <f t="shared" si="69"/>
        <v>1.1861753705200899E-11</v>
      </c>
      <c r="HJ68" s="92">
        <f t="shared" si="69"/>
        <v>3.6868978085016968E-12</v>
      </c>
      <c r="HK68" s="92">
        <f t="shared" si="69"/>
        <v>3.4146746560357143E-12</v>
      </c>
      <c r="HL68" s="92">
        <f t="shared" si="69"/>
        <v>3.3091500037850204E-12</v>
      </c>
      <c r="HM68" s="92">
        <f t="shared" si="69"/>
        <v>2.1525335727341321E-12</v>
      </c>
      <c r="HN68" s="92">
        <f t="shared" si="69"/>
        <v>4.2256506198291125E-12</v>
      </c>
      <c r="HO68" s="92">
        <f t="shared" si="69"/>
        <v>2.36016221566903E-11</v>
      </c>
      <c r="HP68" s="92">
        <f t="shared" si="69"/>
        <v>2.0637533056640562E-11</v>
      </c>
      <c r="HQ68" s="92">
        <f t="shared" si="69"/>
        <v>3.2509223186515302E-15</v>
      </c>
      <c r="HS68" s="92">
        <f t="shared" si="70"/>
        <v>4.1946679631825519E-40</v>
      </c>
      <c r="HT68" s="92">
        <f t="shared" si="70"/>
        <v>2.7172496486080193E-32</v>
      </c>
      <c r="HU68" s="92">
        <f t="shared" si="70"/>
        <v>1.9797550692094059E-42</v>
      </c>
      <c r="HV68" s="92">
        <f t="shared" si="70"/>
        <v>1.4864876800195702E-43</v>
      </c>
      <c r="HW68" s="92">
        <f t="shared" si="70"/>
        <v>1.8267005425433295E-46</v>
      </c>
      <c r="HX68" s="92">
        <f t="shared" si="70"/>
        <v>4.4074707197139359E-49</v>
      </c>
      <c r="HY68" s="92">
        <f t="shared" si="70"/>
        <v>1.1920382756187663E-50</v>
      </c>
      <c r="HZ68" s="92">
        <f t="shared" si="70"/>
        <v>9.9157159849846634E-53</v>
      </c>
      <c r="IA68" s="92">
        <f t="shared" si="70"/>
        <v>5.151762010936362E-53</v>
      </c>
      <c r="IB68" s="92">
        <f t="shared" si="70"/>
        <v>6.9143010025574805E-53</v>
      </c>
      <c r="IC68" s="92">
        <f t="shared" si="70"/>
        <v>1.7500603803991738E-53</v>
      </c>
      <c r="ID68" s="92">
        <f t="shared" si="70"/>
        <v>1.4624272813793392E-51</v>
      </c>
      <c r="IE68" s="92">
        <f t="shared" si="70"/>
        <v>3.7260342186574803E-48</v>
      </c>
      <c r="IF68" s="92">
        <f t="shared" si="70"/>
        <v>3.1195367155026251E-31</v>
      </c>
      <c r="IG68" s="92">
        <f t="shared" si="70"/>
        <v>7.2149982092543995E-26</v>
      </c>
      <c r="II68" s="92">
        <f t="shared" si="71"/>
        <v>5.3592657751063469E-105</v>
      </c>
      <c r="IJ68" s="92">
        <f t="shared" si="71"/>
        <v>2.0079879792092683E-79</v>
      </c>
      <c r="IK68" s="92">
        <f t="shared" si="71"/>
        <v>3.8876953474792837E-105</v>
      </c>
      <c r="IL68" s="92">
        <f t="shared" si="71"/>
        <v>3.4258475225064648E-109</v>
      </c>
      <c r="IM68" s="92">
        <f t="shared" si="71"/>
        <v>1.4326294815127305E-116</v>
      </c>
      <c r="IN68" s="92">
        <f t="shared" si="71"/>
        <v>2.0717715684714007E-125</v>
      </c>
      <c r="IO68" s="92">
        <f t="shared" si="71"/>
        <v>4.1682545410748237E-130</v>
      </c>
      <c r="IP68" s="92">
        <f t="shared" si="71"/>
        <v>1.5646977379032969E-135</v>
      </c>
      <c r="IQ68" s="92">
        <f t="shared" si="71"/>
        <v>8.7414594090453417E-136</v>
      </c>
      <c r="IR68" s="92">
        <f t="shared" si="71"/>
        <v>2.4703250139199337E-135</v>
      </c>
      <c r="IS68" s="92">
        <f t="shared" si="71"/>
        <v>2.7957235568631938E-136</v>
      </c>
      <c r="IT68" s="92">
        <f t="shared" si="71"/>
        <v>6.4165182949699616E-130</v>
      </c>
      <c r="IU68" s="92">
        <f t="shared" si="71"/>
        <v>5.0238182838963609E-120</v>
      </c>
      <c r="IV68" s="92">
        <f t="shared" si="71"/>
        <v>1.2629089982547511E-99</v>
      </c>
      <c r="IW68" s="92">
        <f t="shared" si="71"/>
        <v>1.4430818970945473E-74</v>
      </c>
      <c r="IY68" s="92">
        <f t="shared" si="72"/>
        <v>1.5487705241118614E-2</v>
      </c>
      <c r="IZ68" s="92">
        <f t="shared" si="72"/>
        <v>1.5496049110890758E-2</v>
      </c>
      <c r="JA68" s="92">
        <f t="shared" si="72"/>
        <v>9.3011401011378735E-3</v>
      </c>
      <c r="JB68" s="92">
        <f t="shared" si="72"/>
        <v>7.693564413842436E-3</v>
      </c>
      <c r="JC68" s="92">
        <f t="shared" si="72"/>
        <v>7.0139417628428506E-3</v>
      </c>
      <c r="JD68" s="92">
        <f t="shared" si="72"/>
        <v>6.7481769422483564E-3</v>
      </c>
      <c r="JE68" s="92">
        <f t="shared" si="72"/>
        <v>6.7857279439195294E-3</v>
      </c>
      <c r="JF68" s="92">
        <f t="shared" si="72"/>
        <v>4.001625029235901E-3</v>
      </c>
      <c r="JG68" s="92">
        <f t="shared" si="72"/>
        <v>3.8124097239663249E-3</v>
      </c>
      <c r="JH68" s="92">
        <f t="shared" si="72"/>
        <v>4.5691530444376743E-3</v>
      </c>
      <c r="JI68" s="92">
        <f t="shared" si="72"/>
        <v>5.3246267640869541E-3</v>
      </c>
      <c r="JJ68" s="92">
        <f t="shared" si="72"/>
        <v>3.4230963361072519E-3</v>
      </c>
      <c r="JK68" s="92">
        <f t="shared" si="72"/>
        <v>4.5397572556795393E-3</v>
      </c>
      <c r="JL68" s="92">
        <f t="shared" si="72"/>
        <v>7.7445654308261813E-3</v>
      </c>
      <c r="JM68" s="92">
        <f t="shared" si="72"/>
        <v>1.6384314149939295E-3</v>
      </c>
    </row>
    <row r="69" spans="2:273" x14ac:dyDescent="0.25">
      <c r="B69" s="2">
        <v>42</v>
      </c>
      <c r="C69" s="37">
        <v>85.293000000000006</v>
      </c>
      <c r="D69" s="37">
        <v>84.512</v>
      </c>
      <c r="E69" s="37">
        <v>85.316999999999993</v>
      </c>
      <c r="F69" s="37">
        <v>85.853999999999999</v>
      </c>
      <c r="G69" s="37">
        <v>91.39</v>
      </c>
      <c r="H69" s="37">
        <v>86.171000000000006</v>
      </c>
      <c r="I69" s="37">
        <v>85.828999999999994</v>
      </c>
      <c r="J69" s="37">
        <v>84.093000000000004</v>
      </c>
      <c r="K69" s="37">
        <v>80.790999999999997</v>
      </c>
      <c r="L69" s="37">
        <v>82.86</v>
      </c>
      <c r="M69" s="37">
        <v>81.561000000000007</v>
      </c>
      <c r="N69" s="37">
        <v>81.902000000000001</v>
      </c>
      <c r="O69" s="37">
        <v>81.756</v>
      </c>
      <c r="P69" s="37">
        <v>83.828999999999994</v>
      </c>
      <c r="Q69" s="37">
        <v>75.268000000000001</v>
      </c>
      <c r="S69" s="4">
        <f t="shared" si="74"/>
        <v>82.59380500873695</v>
      </c>
      <c r="T69" s="4">
        <f t="shared" si="74"/>
        <v>82.795632573515874</v>
      </c>
      <c r="U69" s="4">
        <f t="shared" si="74"/>
        <v>84.256437063423562</v>
      </c>
      <c r="V69" s="4">
        <f t="shared" si="74"/>
        <v>83.729487009317651</v>
      </c>
      <c r="W69" s="4">
        <f t="shared" si="74"/>
        <v>83.365788489690601</v>
      </c>
      <c r="X69" s="4">
        <f t="shared" si="74"/>
        <v>83.147685397449024</v>
      </c>
      <c r="Y69" s="4">
        <f t="shared" si="74"/>
        <v>83.56718305361332</v>
      </c>
      <c r="Z69" s="4">
        <f t="shared" si="74"/>
        <v>82.27675054212007</v>
      </c>
      <c r="AA69" s="4">
        <f t="shared" si="74"/>
        <v>80.243003106198699</v>
      </c>
      <c r="AB69" s="4">
        <f t="shared" si="74"/>
        <v>80.585772105800999</v>
      </c>
      <c r="AC69" s="4">
        <f t="shared" si="74"/>
        <v>78.883937066110548</v>
      </c>
      <c r="AD69" s="4">
        <f t="shared" si="74"/>
        <v>77.657582811455711</v>
      </c>
      <c r="AE69" s="4">
        <f t="shared" si="74"/>
        <v>80.800496145404182</v>
      </c>
      <c r="AF69" s="4">
        <f t="shared" si="74"/>
        <v>80.291466170555495</v>
      </c>
      <c r="AG69" s="4">
        <f t="shared" si="74"/>
        <v>74.286739193337695</v>
      </c>
      <c r="AI69" s="4">
        <f t="shared" si="75"/>
        <v>2.699194991263056</v>
      </c>
      <c r="AJ69" s="4">
        <f t="shared" si="75"/>
        <v>1.7163674264841262</v>
      </c>
      <c r="AK69" s="4">
        <f t="shared" si="75"/>
        <v>1.0605629365764315</v>
      </c>
      <c r="AL69" s="4">
        <f t="shared" si="75"/>
        <v>2.1245129906823479</v>
      </c>
      <c r="AM69" s="4">
        <f t="shared" si="75"/>
        <v>8.0242115103093994</v>
      </c>
      <c r="AN69" s="4">
        <f t="shared" si="75"/>
        <v>3.0233146025509825</v>
      </c>
      <c r="AO69" s="4">
        <f t="shared" si="75"/>
        <v>2.2618169463866735</v>
      </c>
      <c r="AP69" s="4">
        <f t="shared" si="75"/>
        <v>1.816249457879934</v>
      </c>
      <c r="AQ69" s="4">
        <f t="shared" si="75"/>
        <v>0.54799689380129735</v>
      </c>
      <c r="AR69" s="4">
        <f t="shared" si="75"/>
        <v>2.2742278941990008</v>
      </c>
      <c r="AS69" s="4">
        <f t="shared" si="75"/>
        <v>2.6770629338894594</v>
      </c>
      <c r="AT69" s="4">
        <f t="shared" si="75"/>
        <v>4.2444171885442898</v>
      </c>
      <c r="AU69" s="4">
        <f t="shared" si="75"/>
        <v>0.95550385459581832</v>
      </c>
      <c r="AV69" s="4">
        <f t="shared" si="75"/>
        <v>3.5375338294444987</v>
      </c>
      <c r="AW69" s="4">
        <f t="shared" si="75"/>
        <v>0.98126080666230564</v>
      </c>
      <c r="AY69" s="2">
        <f t="shared" si="65"/>
        <v>69.205306429000061</v>
      </c>
      <c r="AZ69" s="2">
        <f t="shared" si="65"/>
        <v>68.953050890853248</v>
      </c>
      <c r="BA69" s="2">
        <f t="shared" si="65"/>
        <v>75.218725201351205</v>
      </c>
      <c r="BB69" s="2">
        <f t="shared" si="65"/>
        <v>76.121415417826441</v>
      </c>
      <c r="BC69" s="2">
        <f t="shared" si="65"/>
        <v>76.064270243685726</v>
      </c>
      <c r="BD69" s="2">
        <f t="shared" si="65"/>
        <v>76.247266311280953</v>
      </c>
      <c r="BE69" s="2">
        <f t="shared" si="65"/>
        <v>76.628395772668995</v>
      </c>
      <c r="BF69" s="2">
        <f t="shared" si="65"/>
        <v>77.751804899757431</v>
      </c>
      <c r="BG69" s="2">
        <f t="shared" si="65"/>
        <v>75.788867707521021</v>
      </c>
      <c r="BH69" s="2">
        <f t="shared" si="65"/>
        <v>75.472158647926719</v>
      </c>
      <c r="BI69" s="2">
        <f t="shared" si="65"/>
        <v>73.186737092788178</v>
      </c>
      <c r="BJ69" s="2">
        <f t="shared" si="65"/>
        <v>73.690180246846168</v>
      </c>
      <c r="BK69" s="2">
        <f t="shared" si="65"/>
        <v>75.7954613535547</v>
      </c>
      <c r="BL69" s="2">
        <f t="shared" si="65"/>
        <v>72.992943790954769</v>
      </c>
      <c r="BM69" s="2">
        <f t="shared" si="65"/>
        <v>72.656973994153873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>
        <f t="shared" si="14"/>
        <v>91.39</v>
      </c>
      <c r="BT69" s="2">
        <f t="shared" si="15"/>
        <v>86.171000000000006</v>
      </c>
      <c r="BU69" s="2">
        <f t="shared" si="16"/>
        <v>85.828999999999994</v>
      </c>
      <c r="BV69" s="2">
        <f t="shared" si="17"/>
        <v>84.093000000000004</v>
      </c>
      <c r="BW69" s="2">
        <f t="shared" si="18"/>
        <v>80.790999999999997</v>
      </c>
      <c r="BX69" s="2">
        <f t="shared" si="19"/>
        <v>82.86</v>
      </c>
      <c r="BY69" s="2">
        <f t="shared" si="20"/>
        <v>81.561000000000007</v>
      </c>
      <c r="BZ69" s="2">
        <f t="shared" si="21"/>
        <v>81.902000000000001</v>
      </c>
      <c r="CA69" s="2">
        <f t="shared" si="22"/>
        <v>81.756</v>
      </c>
      <c r="CB69" s="2" t="str">
        <f t="shared" si="23"/>
        <v/>
      </c>
      <c r="CC69" s="2">
        <f t="shared" si="24"/>
        <v>75.268000000000001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75.326926641651042</v>
      </c>
      <c r="DL69" s="2">
        <f t="shared" si="76"/>
        <v>76.089453095684775</v>
      </c>
      <c r="DM69" s="2">
        <f t="shared" si="76"/>
        <v>79.578830429732847</v>
      </c>
      <c r="DN69" s="2">
        <f t="shared" si="76"/>
        <v>81.397444831591159</v>
      </c>
      <c r="DO69" s="2">
        <f t="shared" si="76"/>
        <v>82.820856236786469</v>
      </c>
      <c r="DP69" s="2">
        <f t="shared" si="76"/>
        <v>81.729966173361532</v>
      </c>
      <c r="DQ69" s="2">
        <f t="shared" si="76"/>
        <v>81.683038054968307</v>
      </c>
      <c r="DR69" s="2">
        <f t="shared" si="76"/>
        <v>80.996102314777318</v>
      </c>
      <c r="DS69" s="2">
        <f t="shared" si="76"/>
        <v>79.805978048780489</v>
      </c>
      <c r="DT69" s="2">
        <f t="shared" si="76"/>
        <v>80.049384778012694</v>
      </c>
      <c r="DU69" s="2">
        <f t="shared" si="76"/>
        <v>76.810995771670193</v>
      </c>
      <c r="DV69" s="2">
        <f t="shared" si="76"/>
        <v>77.734616430081545</v>
      </c>
      <c r="DW69" s="2">
        <f t="shared" si="76"/>
        <v>80.48046673713884</v>
      </c>
      <c r="DX69" s="2">
        <f t="shared" si="76"/>
        <v>78.634936120789803</v>
      </c>
      <c r="DY69" s="2">
        <f t="shared" si="76"/>
        <v>74.946389473684221</v>
      </c>
      <c r="EA69" s="2">
        <f t="shared" si="77"/>
        <v>64.009749668874164</v>
      </c>
      <c r="EB69" s="2">
        <f t="shared" si="77"/>
        <v>62.886965724517189</v>
      </c>
      <c r="EC69" s="2">
        <f t="shared" si="77"/>
        <v>70.897662838847381</v>
      </c>
      <c r="ED69" s="2">
        <f t="shared" si="77"/>
        <v>70.619532286419073</v>
      </c>
      <c r="EE69" s="2">
        <f t="shared" si="77"/>
        <v>68.902567710769475</v>
      </c>
      <c r="EF69" s="2">
        <f t="shared" si="77"/>
        <v>70.370320981139002</v>
      </c>
      <c r="EG69" s="2">
        <f t="shared" si="77"/>
        <v>71.230355882683455</v>
      </c>
      <c r="EH69" s="2">
        <f t="shared" si="77"/>
        <v>73.871607957264416</v>
      </c>
      <c r="EI69" s="2">
        <f t="shared" si="77"/>
        <v>70.958176748024997</v>
      </c>
      <c r="EJ69" s="2">
        <f t="shared" si="77"/>
        <v>70.135472556302304</v>
      </c>
      <c r="EK69" s="2">
        <f t="shared" si="77"/>
        <v>69.082108064947803</v>
      </c>
      <c r="EL69" s="2">
        <f t="shared" si="77"/>
        <v>68.632188491525383</v>
      </c>
      <c r="EM69" s="2">
        <f t="shared" si="77"/>
        <v>70.28369664198992</v>
      </c>
      <c r="EN69" s="2">
        <f t="shared" si="77"/>
        <v>67.13063650949168</v>
      </c>
      <c r="EO69" s="2">
        <f t="shared" si="77"/>
        <v>69.467419152500284</v>
      </c>
      <c r="EQ69" s="2">
        <f t="shared" si="78"/>
        <v>61.908671651662743</v>
      </c>
      <c r="ER69" s="2">
        <f t="shared" si="78"/>
        <v>62.565163947351579</v>
      </c>
      <c r="ES69" s="2">
        <f t="shared" si="78"/>
        <v>67.997876549112107</v>
      </c>
      <c r="ET69" s="2">
        <f t="shared" si="78"/>
        <v>67.835522501490388</v>
      </c>
      <c r="EU69" s="2">
        <f t="shared" si="78"/>
        <v>66.944569755594742</v>
      </c>
      <c r="EV69" s="2">
        <f t="shared" si="78"/>
        <v>68.232787352776583</v>
      </c>
      <c r="EW69" s="2">
        <f t="shared" si="78"/>
        <v>69.187548130277833</v>
      </c>
      <c r="EX69" s="2">
        <f t="shared" si="78"/>
        <v>69.60996675856687</v>
      </c>
      <c r="EY69" s="2">
        <f t="shared" si="78"/>
        <v>67.713098500254247</v>
      </c>
      <c r="EZ69" s="2">
        <f t="shared" si="78"/>
        <v>67.306192948537728</v>
      </c>
      <c r="FA69" s="2">
        <f t="shared" si="78"/>
        <v>66.411036752634516</v>
      </c>
      <c r="FB69" s="2">
        <f t="shared" si="78"/>
        <v>66.617482998379145</v>
      </c>
      <c r="FC69" s="2">
        <f t="shared" si="78"/>
        <v>67.265783613076181</v>
      </c>
      <c r="FD69" s="2">
        <f t="shared" si="78"/>
        <v>67.416961892804139</v>
      </c>
      <c r="FE69" s="2">
        <f t="shared" si="78"/>
        <v>71.558164242080011</v>
      </c>
      <c r="FG69" s="2">
        <f t="shared" si="79"/>
        <v>0.54091146643698884</v>
      </c>
      <c r="FH69" s="2">
        <f t="shared" si="79"/>
        <v>0.54053396046083579</v>
      </c>
      <c r="FI69" s="2">
        <f t="shared" si="79"/>
        <v>0.50223726127166657</v>
      </c>
      <c r="FJ69" s="2">
        <f t="shared" si="79"/>
        <v>0.48951476310475578</v>
      </c>
      <c r="FK69" s="2">
        <f t="shared" si="79"/>
        <v>0.48544179640681639</v>
      </c>
      <c r="FL69" s="2">
        <f t="shared" si="79"/>
        <v>0.48264161120838184</v>
      </c>
      <c r="FM69" s="2">
        <f t="shared" si="79"/>
        <v>0.48356732202854624</v>
      </c>
      <c r="FN69" s="2">
        <f t="shared" si="79"/>
        <v>0.45535005477691343</v>
      </c>
      <c r="FO69" s="2">
        <f t="shared" si="79"/>
        <v>0.4540091671844767</v>
      </c>
      <c r="FP69" s="2">
        <f t="shared" si="79"/>
        <v>0.46168741421182741</v>
      </c>
      <c r="FQ69" s="2">
        <f t="shared" si="79"/>
        <v>0.46891288745076043</v>
      </c>
      <c r="FR69" s="2">
        <f t="shared" si="79"/>
        <v>0.44431931637918948</v>
      </c>
      <c r="FS69" s="2">
        <f t="shared" si="79"/>
        <v>0.45945237943504447</v>
      </c>
      <c r="FT69" s="2">
        <f t="shared" si="79"/>
        <v>0.4904252256382079</v>
      </c>
      <c r="FU69" s="2">
        <f t="shared" si="79"/>
        <v>0.41786234902925601</v>
      </c>
      <c r="FW69" s="2">
        <f t="shared" si="67"/>
        <v>1.4002516368496111E-5</v>
      </c>
      <c r="FX69" s="2">
        <f t="shared" si="67"/>
        <v>2.9266961275764189E-5</v>
      </c>
      <c r="FY69" s="2">
        <f t="shared" si="67"/>
        <v>3.4275937962732345E-5</v>
      </c>
      <c r="FZ69" s="2">
        <f t="shared" si="67"/>
        <v>2.9492515248265733E-5</v>
      </c>
      <c r="GA69" s="2">
        <f t="shared" si="67"/>
        <v>3.4222774591177297E-5</v>
      </c>
      <c r="GB69" s="2">
        <f t="shared" si="67"/>
        <v>2.9194277893536103E-5</v>
      </c>
      <c r="GC69" s="2">
        <f t="shared" si="67"/>
        <v>3.2678665881838602E-5</v>
      </c>
      <c r="GD69" s="2">
        <f t="shared" si="67"/>
        <v>3.7196718632089648E-5</v>
      </c>
      <c r="GE69" s="2">
        <f t="shared" si="67"/>
        <v>3.927217774301557E-5</v>
      </c>
      <c r="GF69" s="2">
        <f t="shared" si="67"/>
        <v>3.4507625618588829E-5</v>
      </c>
      <c r="GG69" s="2">
        <f t="shared" si="67"/>
        <v>3.1308613794624162E-5</v>
      </c>
      <c r="GH69" s="2">
        <f t="shared" si="67"/>
        <v>2.5623688153423559E-5</v>
      </c>
      <c r="GI69" s="2">
        <f t="shared" si="67"/>
        <v>2.488501661158326E-5</v>
      </c>
      <c r="GJ69" s="2">
        <f t="shared" si="67"/>
        <v>2.236212987387163E-5</v>
      </c>
      <c r="GK69" s="2">
        <f t="shared" si="67"/>
        <v>1.9098043734281915E-5</v>
      </c>
      <c r="GM69" s="92">
        <f t="shared" si="68"/>
        <v>2.0379412423862264E-2</v>
      </c>
      <c r="GN69" s="92">
        <f t="shared" si="68"/>
        <v>2.0522957981505018E-2</v>
      </c>
      <c r="GO69" s="92">
        <f t="shared" si="68"/>
        <v>1.2804758170269883E-2</v>
      </c>
      <c r="GP69" s="92">
        <f t="shared" si="68"/>
        <v>1.0719759507654216E-2</v>
      </c>
      <c r="GQ69" s="92">
        <f t="shared" si="68"/>
        <v>9.9949429892703806E-3</v>
      </c>
      <c r="GR69" s="92">
        <f t="shared" si="68"/>
        <v>9.6013609918858926E-3</v>
      </c>
      <c r="GS69" s="92">
        <f t="shared" si="68"/>
        <v>9.7012588881276399E-3</v>
      </c>
      <c r="GT69" s="92">
        <f t="shared" si="68"/>
        <v>5.9661022776056937E-3</v>
      </c>
      <c r="GU69" s="92">
        <f t="shared" si="68"/>
        <v>5.7392446556540876E-3</v>
      </c>
      <c r="GV69" s="92">
        <f t="shared" si="68"/>
        <v>6.7286509429505077E-3</v>
      </c>
      <c r="GW69" s="92">
        <f t="shared" si="68"/>
        <v>7.7033979319055092E-3</v>
      </c>
      <c r="GX69" s="92">
        <f t="shared" si="68"/>
        <v>5.0722735739584246E-3</v>
      </c>
      <c r="GY69" s="92">
        <f t="shared" si="68"/>
        <v>6.6126089509460318E-3</v>
      </c>
      <c r="GZ69" s="92">
        <f t="shared" si="68"/>
        <v>1.083799517399826E-2</v>
      </c>
      <c r="HA69" s="92">
        <f t="shared" si="68"/>
        <v>2.6306904855402545E-3</v>
      </c>
      <c r="HC69" s="92">
        <f t="shared" si="73"/>
        <v>6.3218509808029081E-9</v>
      </c>
      <c r="HD69" s="92">
        <f t="shared" si="69"/>
        <v>9.7439454968031295E-8</v>
      </c>
      <c r="HE69" s="92">
        <f t="shared" si="69"/>
        <v>6.6503447996180869E-10</v>
      </c>
      <c r="HF69" s="92">
        <f t="shared" si="69"/>
        <v>4.7100564491132225E-10</v>
      </c>
      <c r="HG69" s="92">
        <f t="shared" si="69"/>
        <v>1.661811230014638E-10</v>
      </c>
      <c r="HH69" s="92">
        <f t="shared" si="69"/>
        <v>6.2705411077344751E-11</v>
      </c>
      <c r="HI69" s="92">
        <f t="shared" si="69"/>
        <v>3.4593570350375244E-11</v>
      </c>
      <c r="HJ69" s="92">
        <f t="shared" si="69"/>
        <v>1.1442489952859176E-11</v>
      </c>
      <c r="HK69" s="92">
        <f t="shared" si="69"/>
        <v>1.0690546559536649E-11</v>
      </c>
      <c r="HL69" s="92">
        <f t="shared" si="69"/>
        <v>1.020322326516016E-11</v>
      </c>
      <c r="HM69" s="92">
        <f t="shared" si="69"/>
        <v>6.6568370351080768E-12</v>
      </c>
      <c r="HN69" s="92">
        <f t="shared" si="69"/>
        <v>1.2289021776985513E-11</v>
      </c>
      <c r="HO69" s="92">
        <f t="shared" si="69"/>
        <v>6.3364018889700688E-11</v>
      </c>
      <c r="HP69" s="92">
        <f t="shared" si="69"/>
        <v>5.5603384733954187E-11</v>
      </c>
      <c r="HQ69" s="92">
        <f t="shared" si="69"/>
        <v>1.3062062903735259E-14</v>
      </c>
      <c r="HS69" s="92">
        <f t="shared" si="70"/>
        <v>3.0592480832206508E-39</v>
      </c>
      <c r="HT69" s="92">
        <f t="shared" si="70"/>
        <v>1.4111007586479393E-31</v>
      </c>
      <c r="HU69" s="92">
        <f t="shared" si="70"/>
        <v>1.8282802762725839E-41</v>
      </c>
      <c r="HV69" s="92">
        <f t="shared" si="70"/>
        <v>1.4307016770302757E-42</v>
      </c>
      <c r="HW69" s="92">
        <f t="shared" si="70"/>
        <v>2.1269703637676711E-45</v>
      </c>
      <c r="HX69" s="92">
        <f t="shared" si="70"/>
        <v>5.8230226107270197E-48</v>
      </c>
      <c r="HY69" s="92">
        <f t="shared" si="70"/>
        <v>1.7760242016589017E-49</v>
      </c>
      <c r="HZ69" s="92">
        <f t="shared" si="70"/>
        <v>1.7154134576388946E-51</v>
      </c>
      <c r="IA69" s="92">
        <f t="shared" si="70"/>
        <v>9.1445433364944493E-52</v>
      </c>
      <c r="IB69" s="92">
        <f t="shared" si="70"/>
        <v>1.1745167222922677E-51</v>
      </c>
      <c r="IC69" s="92">
        <f t="shared" si="70"/>
        <v>2.9729682230966701E-52</v>
      </c>
      <c r="ID69" s="92">
        <f t="shared" si="70"/>
        <v>2.0960597095429556E-50</v>
      </c>
      <c r="IE69" s="92">
        <f t="shared" si="70"/>
        <v>4.3726507985445253E-47</v>
      </c>
      <c r="IF69" s="92">
        <f t="shared" si="70"/>
        <v>1.4684942734932378E-30</v>
      </c>
      <c r="IG69" s="92">
        <f t="shared" si="70"/>
        <v>2.5198747088571748E-25</v>
      </c>
      <c r="II69" s="92">
        <f t="shared" si="71"/>
        <v>2.5517721936247093E-103</v>
      </c>
      <c r="IJ69" s="92">
        <f t="shared" si="71"/>
        <v>4.4991814781036382E-78</v>
      </c>
      <c r="IK69" s="92">
        <f t="shared" si="71"/>
        <v>2.5944088360978691E-103</v>
      </c>
      <c r="IL69" s="92">
        <f t="shared" si="71"/>
        <v>2.5333429817084938E-107</v>
      </c>
      <c r="IM69" s="92">
        <f t="shared" si="71"/>
        <v>1.5202481904941847E-114</v>
      </c>
      <c r="IN69" s="92">
        <f t="shared" si="71"/>
        <v>2.9196043326970019E-123</v>
      </c>
      <c r="IO69" s="92">
        <f t="shared" si="71"/>
        <v>7.491928567500949E-128</v>
      </c>
      <c r="IP69" s="92">
        <f t="shared" si="71"/>
        <v>3.7482861023113168E-133</v>
      </c>
      <c r="IQ69" s="92">
        <f t="shared" si="71"/>
        <v>2.1780699133024407E-133</v>
      </c>
      <c r="IR69" s="92">
        <f t="shared" si="71"/>
        <v>5.6429417035901535E-133</v>
      </c>
      <c r="IS69" s="92">
        <f t="shared" si="71"/>
        <v>6.3091256337129373E-134</v>
      </c>
      <c r="IT69" s="92">
        <f t="shared" si="71"/>
        <v>1.0174744503363744E-127</v>
      </c>
      <c r="IU69" s="92">
        <f t="shared" si="71"/>
        <v>5.3194159871402096E-118</v>
      </c>
      <c r="IV69" s="92">
        <f t="shared" si="71"/>
        <v>5.7607465175504585E-98</v>
      </c>
      <c r="IW69" s="92">
        <f t="shared" si="71"/>
        <v>2.3780156575948409E-73</v>
      </c>
      <c r="IY69" s="92">
        <f t="shared" si="72"/>
        <v>2.0379418745713244E-2</v>
      </c>
      <c r="IZ69" s="92">
        <f t="shared" si="72"/>
        <v>2.0523055420959984E-2</v>
      </c>
      <c r="JA69" s="92">
        <f t="shared" si="72"/>
        <v>1.2804758835304363E-2</v>
      </c>
      <c r="JB69" s="92">
        <f t="shared" si="72"/>
        <v>1.071975997865986E-2</v>
      </c>
      <c r="JC69" s="92">
        <f t="shared" si="72"/>
        <v>9.9949431554515033E-3</v>
      </c>
      <c r="JD69" s="92">
        <f t="shared" si="72"/>
        <v>9.6013610545913029E-3</v>
      </c>
      <c r="JE69" s="92">
        <f t="shared" si="72"/>
        <v>9.701258922721211E-3</v>
      </c>
      <c r="JF69" s="92">
        <f t="shared" si="72"/>
        <v>5.9661022890481839E-3</v>
      </c>
      <c r="JG69" s="92">
        <f t="shared" si="72"/>
        <v>5.7392446663446341E-3</v>
      </c>
      <c r="JH69" s="92">
        <f t="shared" si="72"/>
        <v>6.7286509531537314E-3</v>
      </c>
      <c r="JI69" s="92">
        <f t="shared" si="72"/>
        <v>7.7033979385623466E-3</v>
      </c>
      <c r="JJ69" s="92">
        <f t="shared" si="72"/>
        <v>5.072273586247446E-3</v>
      </c>
      <c r="JK69" s="92">
        <f t="shared" si="72"/>
        <v>6.6126090143100507E-3</v>
      </c>
      <c r="JL69" s="92">
        <f t="shared" si="72"/>
        <v>1.0837995229601645E-2</v>
      </c>
      <c r="JM69" s="92">
        <f t="shared" si="72"/>
        <v>2.6306904855533165E-3</v>
      </c>
    </row>
    <row r="70" spans="2:273" x14ac:dyDescent="0.25">
      <c r="B70" s="2">
        <v>43</v>
      </c>
      <c r="C70" s="37">
        <v>88.049000000000007</v>
      </c>
      <c r="D70" s="37">
        <v>88</v>
      </c>
      <c r="E70" s="37">
        <v>87.438999999999993</v>
      </c>
      <c r="F70" s="37">
        <v>87.756</v>
      </c>
      <c r="G70" s="37">
        <v>90.975999999999999</v>
      </c>
      <c r="H70" s="37">
        <v>89.22</v>
      </c>
      <c r="I70" s="37">
        <v>89.805000000000007</v>
      </c>
      <c r="J70" s="37">
        <v>84.813999999999993</v>
      </c>
      <c r="K70" s="37">
        <v>83.605000000000004</v>
      </c>
      <c r="L70" s="37">
        <v>84.581000000000003</v>
      </c>
      <c r="M70" s="37">
        <v>84.366</v>
      </c>
      <c r="N70" s="37">
        <v>83.22</v>
      </c>
      <c r="O70" s="37">
        <v>84.975999999999999</v>
      </c>
      <c r="P70" s="37">
        <v>84.731999999999999</v>
      </c>
      <c r="Q70" s="37">
        <v>77.878</v>
      </c>
      <c r="S70" s="4">
        <f t="shared" si="74"/>
        <v>85.86204843652105</v>
      </c>
      <c r="T70" s="4">
        <f t="shared" si="74"/>
        <v>86.24636339477361</v>
      </c>
      <c r="U70" s="4">
        <f t="shared" si="74"/>
        <v>86.941798593854614</v>
      </c>
      <c r="V70" s="4">
        <f t="shared" si="74"/>
        <v>86.060210708461142</v>
      </c>
      <c r="W70" s="4">
        <f t="shared" si="74"/>
        <v>85.736784963502444</v>
      </c>
      <c r="X70" s="4">
        <f t="shared" si="74"/>
        <v>85.379397356616593</v>
      </c>
      <c r="Y70" s="4">
        <f t="shared" si="74"/>
        <v>85.845163486535924</v>
      </c>
      <c r="Z70" s="4">
        <f t="shared" si="74"/>
        <v>84.010501163427946</v>
      </c>
      <c r="AA70" s="4">
        <f t="shared" si="74"/>
        <v>81.979316035027338</v>
      </c>
      <c r="AB70" s="4">
        <f t="shared" si="74"/>
        <v>82.445710712928587</v>
      </c>
      <c r="AC70" s="4">
        <f t="shared" si="74"/>
        <v>80.880293754958018</v>
      </c>
      <c r="AD70" s="4">
        <f t="shared" si="74"/>
        <v>79.142929309499067</v>
      </c>
      <c r="AE70" s="4">
        <f t="shared" si="74"/>
        <v>82.558873941763025</v>
      </c>
      <c r="AF70" s="4">
        <f t="shared" si="74"/>
        <v>82.506883708168516</v>
      </c>
      <c r="AG70" s="4">
        <f t="shared" si="74"/>
        <v>75.022384756964698</v>
      </c>
      <c r="AI70" s="4">
        <f t="shared" si="75"/>
        <v>2.1869515634789565</v>
      </c>
      <c r="AJ70" s="4">
        <f t="shared" si="75"/>
        <v>1.7536366052263901</v>
      </c>
      <c r="AK70" s="4">
        <f t="shared" si="75"/>
        <v>0.49720140614537911</v>
      </c>
      <c r="AL70" s="4">
        <f t="shared" si="75"/>
        <v>1.6957892915388584</v>
      </c>
      <c r="AM70" s="4">
        <f t="shared" si="75"/>
        <v>5.2392150364975549</v>
      </c>
      <c r="AN70" s="4">
        <f t="shared" si="75"/>
        <v>3.8406026433834057</v>
      </c>
      <c r="AO70" s="4">
        <f t="shared" si="75"/>
        <v>3.9598365134640829</v>
      </c>
      <c r="AP70" s="4">
        <f t="shared" si="75"/>
        <v>0.80349883657204657</v>
      </c>
      <c r="AQ70" s="4">
        <f t="shared" si="75"/>
        <v>1.6256839649726658</v>
      </c>
      <c r="AR70" s="4">
        <f t="shared" si="75"/>
        <v>2.1352892870714157</v>
      </c>
      <c r="AS70" s="4">
        <f t="shared" si="75"/>
        <v>3.4857062450419818</v>
      </c>
      <c r="AT70" s="4">
        <f t="shared" si="75"/>
        <v>4.077070690500932</v>
      </c>
      <c r="AU70" s="4">
        <f t="shared" si="75"/>
        <v>2.417126058236974</v>
      </c>
      <c r="AV70" s="4">
        <f t="shared" si="75"/>
        <v>2.2251162918314833</v>
      </c>
      <c r="AW70" s="4">
        <f t="shared" si="75"/>
        <v>2.8556152430353023</v>
      </c>
      <c r="AY70" s="2">
        <f t="shared" si="65"/>
        <v>69.00766053605642</v>
      </c>
      <c r="AZ70" s="2">
        <f t="shared" si="65"/>
        <v>68.730346408338804</v>
      </c>
      <c r="BA70" s="2">
        <f t="shared" si="65"/>
        <v>75.083394696314997</v>
      </c>
      <c r="BB70" s="2">
        <f t="shared" si="65"/>
        <v>75.961060629740572</v>
      </c>
      <c r="BC70" s="2">
        <f t="shared" si="65"/>
        <v>75.857516265271329</v>
      </c>
      <c r="BD70" s="2">
        <f t="shared" si="65"/>
        <v>76.05079735669635</v>
      </c>
      <c r="BE70" s="2">
        <f t="shared" si="65"/>
        <v>76.428731711069062</v>
      </c>
      <c r="BF70" s="2">
        <f t="shared" si="65"/>
        <v>77.62261911869092</v>
      </c>
      <c r="BG70" s="2">
        <f t="shared" si="65"/>
        <v>75.638450291614859</v>
      </c>
      <c r="BH70" s="2">
        <f t="shared" si="65"/>
        <v>75.308627390470264</v>
      </c>
      <c r="BI70" s="2">
        <f t="shared" si="65"/>
        <v>73.054653502066074</v>
      </c>
      <c r="BJ70" s="2">
        <f t="shared" si="65"/>
        <v>73.561969801217984</v>
      </c>
      <c r="BK70" s="2">
        <f t="shared" si="65"/>
        <v>75.635048779671848</v>
      </c>
      <c r="BL70" s="2">
        <f t="shared" si="65"/>
        <v>72.78501640873975</v>
      </c>
      <c r="BM70" s="2">
        <f t="shared" si="65"/>
        <v>72.555738764019097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>
        <f t="shared" si="17"/>
        <v>84.813999999999993</v>
      </c>
      <c r="BW70" s="2">
        <f t="shared" si="18"/>
        <v>83.605000000000004</v>
      </c>
      <c r="BX70" s="2">
        <f t="shared" si="19"/>
        <v>84.581000000000003</v>
      </c>
      <c r="BY70" s="2" t="str">
        <f t="shared" si="20"/>
        <v/>
      </c>
      <c r="BZ70" s="2">
        <f t="shared" si="21"/>
        <v>83.22</v>
      </c>
      <c r="CA70" s="2">
        <f t="shared" si="22"/>
        <v>84.975999999999999</v>
      </c>
      <c r="CB70" s="2" t="str">
        <f t="shared" si="23"/>
        <v/>
      </c>
      <c r="CC70" s="2">
        <f t="shared" si="24"/>
        <v>77.878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75.595982270168861</v>
      </c>
      <c r="DL70" s="2">
        <f t="shared" si="76"/>
        <v>76.357956566604102</v>
      </c>
      <c r="DM70" s="2">
        <f t="shared" si="76"/>
        <v>79.879612132998389</v>
      </c>
      <c r="DN70" s="2">
        <f t="shared" si="76"/>
        <v>81.724553007589861</v>
      </c>
      <c r="DO70" s="2">
        <f t="shared" si="76"/>
        <v>83.174913621262462</v>
      </c>
      <c r="DP70" s="2">
        <f t="shared" si="76"/>
        <v>81.988451827242542</v>
      </c>
      <c r="DQ70" s="2">
        <f t="shared" si="76"/>
        <v>81.896152823920275</v>
      </c>
      <c r="DR70" s="2">
        <f t="shared" si="76"/>
        <v>81.209665559246972</v>
      </c>
      <c r="DS70" s="2">
        <f t="shared" si="76"/>
        <v>80.038024390243905</v>
      </c>
      <c r="DT70" s="2">
        <f t="shared" si="76"/>
        <v>80.305320295983094</v>
      </c>
      <c r="DU70" s="2">
        <f t="shared" si="76"/>
        <v>77.034634551495031</v>
      </c>
      <c r="DV70" s="2">
        <f t="shared" si="76"/>
        <v>78.001748414376323</v>
      </c>
      <c r="DW70" s="2">
        <f t="shared" si="76"/>
        <v>80.770357575757586</v>
      </c>
      <c r="DX70" s="2">
        <f t="shared" si="76"/>
        <v>78.845814655754566</v>
      </c>
      <c r="DY70" s="2">
        <f t="shared" si="76"/>
        <v>75.049399392712559</v>
      </c>
      <c r="EA70" s="2">
        <f t="shared" si="77"/>
        <v>63.908011920529795</v>
      </c>
      <c r="EB70" s="2">
        <f t="shared" si="77"/>
        <v>62.817214221767479</v>
      </c>
      <c r="EC70" s="2">
        <f t="shared" si="77"/>
        <v>70.748367342582696</v>
      </c>
      <c r="ED70" s="2">
        <f t="shared" si="77"/>
        <v>70.479686985373306</v>
      </c>
      <c r="EE70" s="2">
        <f t="shared" si="77"/>
        <v>68.783839021584939</v>
      </c>
      <c r="EF70" s="2">
        <f t="shared" si="77"/>
        <v>70.246205543573041</v>
      </c>
      <c r="EG70" s="2">
        <f t="shared" si="77"/>
        <v>71.103632655354545</v>
      </c>
      <c r="EH70" s="2">
        <f t="shared" si="77"/>
        <v>73.709983909140078</v>
      </c>
      <c r="EI70" s="2">
        <f t="shared" si="77"/>
        <v>70.813360423299144</v>
      </c>
      <c r="EJ70" s="2">
        <f t="shared" si="77"/>
        <v>69.99548590968044</v>
      </c>
      <c r="EK70" s="2">
        <f t="shared" si="77"/>
        <v>68.943769591399757</v>
      </c>
      <c r="EL70" s="2">
        <f t="shared" si="77"/>
        <v>68.498115661322998</v>
      </c>
      <c r="EM70" s="2">
        <f t="shared" si="77"/>
        <v>70.125110103642271</v>
      </c>
      <c r="EN70" s="2">
        <f t="shared" si="77"/>
        <v>67.04165743912786</v>
      </c>
      <c r="EO70" s="2">
        <f t="shared" si="77"/>
        <v>69.387315659511074</v>
      </c>
      <c r="EQ70" s="2">
        <f t="shared" si="78"/>
        <v>61.836722687255715</v>
      </c>
      <c r="ER70" s="2">
        <f t="shared" si="78"/>
        <v>62.498641646834287</v>
      </c>
      <c r="ES70" s="2">
        <f t="shared" si="78"/>
        <v>67.892063131374073</v>
      </c>
      <c r="ET70" s="2">
        <f t="shared" si="78"/>
        <v>67.737338065779724</v>
      </c>
      <c r="EU70" s="2">
        <f t="shared" si="78"/>
        <v>66.855016939957054</v>
      </c>
      <c r="EV70" s="2">
        <f t="shared" si="78"/>
        <v>68.141329583042264</v>
      </c>
      <c r="EW70" s="2">
        <f t="shared" si="78"/>
        <v>69.091859756252816</v>
      </c>
      <c r="EX70" s="2">
        <f t="shared" si="78"/>
        <v>69.514381876364368</v>
      </c>
      <c r="EY70" s="2">
        <f t="shared" si="78"/>
        <v>67.619001975023821</v>
      </c>
      <c r="EZ70" s="2">
        <f t="shared" si="78"/>
        <v>67.209863477239182</v>
      </c>
      <c r="FA70" s="2">
        <f t="shared" si="78"/>
        <v>66.314405443177478</v>
      </c>
      <c r="FB70" s="2">
        <f t="shared" si="78"/>
        <v>66.514132873587215</v>
      </c>
      <c r="FC70" s="2">
        <f t="shared" si="78"/>
        <v>67.152340782475122</v>
      </c>
      <c r="FD70" s="2">
        <f t="shared" si="78"/>
        <v>67.322353950947758</v>
      </c>
      <c r="FE70" s="2">
        <f t="shared" si="78"/>
        <v>71.439599826778689</v>
      </c>
      <c r="FG70" s="2">
        <f t="shared" si="79"/>
        <v>0.56368126677486963</v>
      </c>
      <c r="FH70" s="2">
        <f t="shared" si="79"/>
        <v>0.56330736830115269</v>
      </c>
      <c r="FI70" s="2">
        <f t="shared" si="79"/>
        <v>0.52524165096409869</v>
      </c>
      <c r="FJ70" s="2">
        <f t="shared" si="79"/>
        <v>0.5125364486255255</v>
      </c>
      <c r="FK70" s="2">
        <f t="shared" si="79"/>
        <v>0.50846272301718387</v>
      </c>
      <c r="FL70" s="2">
        <f t="shared" si="79"/>
        <v>0.50566024151976641</v>
      </c>
      <c r="FM70" s="2">
        <f t="shared" si="79"/>
        <v>0.50658687155141457</v>
      </c>
      <c r="FN70" s="2">
        <f t="shared" si="79"/>
        <v>0.47827034389517792</v>
      </c>
      <c r="FO70" s="2">
        <f t="shared" si="79"/>
        <v>0.47692106318117855</v>
      </c>
      <c r="FP70" s="2">
        <f t="shared" si="79"/>
        <v>0.48464284870556157</v>
      </c>
      <c r="FQ70" s="2">
        <f t="shared" si="79"/>
        <v>0.49189929696397844</v>
      </c>
      <c r="FR70" s="2">
        <f t="shared" si="79"/>
        <v>0.46716060974217127</v>
      </c>
      <c r="FS70" s="2">
        <f t="shared" si="79"/>
        <v>0.48239627074058616</v>
      </c>
      <c r="FT70" s="2">
        <f t="shared" si="79"/>
        <v>0.51344666275927009</v>
      </c>
      <c r="FU70" s="2">
        <f t="shared" si="79"/>
        <v>0.44042153421892166</v>
      </c>
      <c r="FW70" s="2">
        <f t="shared" si="67"/>
        <v>1.5353433147665122E-5</v>
      </c>
      <c r="FX70" s="2">
        <f t="shared" si="67"/>
        <v>3.2090494294764353E-5</v>
      </c>
      <c r="FY70" s="2">
        <f t="shared" si="67"/>
        <v>3.7582694347007239E-5</v>
      </c>
      <c r="FZ70" s="2">
        <f t="shared" si="67"/>
        <v>3.2337807905640925E-5</v>
      </c>
      <c r="GA70" s="2">
        <f t="shared" si="67"/>
        <v>3.7524402254495218E-5</v>
      </c>
      <c r="GB70" s="2">
        <f t="shared" si="67"/>
        <v>3.2010799000430183E-5</v>
      </c>
      <c r="GC70" s="2">
        <f t="shared" si="67"/>
        <v>3.5831331650223692E-5</v>
      </c>
      <c r="GD70" s="2">
        <f t="shared" si="67"/>
        <v>4.0785244583281176E-5</v>
      </c>
      <c r="GE70" s="2">
        <f t="shared" si="67"/>
        <v>4.3060923456361514E-5</v>
      </c>
      <c r="GF70" s="2">
        <f t="shared" si="67"/>
        <v>3.7836733124136128E-5</v>
      </c>
      <c r="GG70" s="2">
        <f t="shared" si="67"/>
        <v>3.4329108682816093E-5</v>
      </c>
      <c r="GH70" s="2">
        <f t="shared" si="67"/>
        <v>2.8095745908743366E-5</v>
      </c>
      <c r="GI70" s="2">
        <f t="shared" si="67"/>
        <v>2.7285812615804613E-5</v>
      </c>
      <c r="GJ70" s="2">
        <f t="shared" si="67"/>
        <v>2.4519534926156817E-5</v>
      </c>
      <c r="GK70" s="2">
        <f t="shared" si="67"/>
        <v>2.0940549959727446E-5</v>
      </c>
      <c r="GM70" s="92">
        <f t="shared" si="68"/>
        <v>2.6567982549100606E-2</v>
      </c>
      <c r="GN70" s="92">
        <f t="shared" si="68"/>
        <v>2.6916969758154483E-2</v>
      </c>
      <c r="GO70" s="92">
        <f t="shared" si="68"/>
        <v>1.742926343250149E-2</v>
      </c>
      <c r="GP70" s="92">
        <f t="shared" si="68"/>
        <v>1.4761523286906827E-2</v>
      </c>
      <c r="GQ70" s="92">
        <f t="shared" si="68"/>
        <v>1.4056087727987472E-2</v>
      </c>
      <c r="GR70" s="92">
        <f t="shared" si="68"/>
        <v>1.3484614190041813E-2</v>
      </c>
      <c r="GS70" s="92">
        <f t="shared" si="68"/>
        <v>1.368534283514582E-2</v>
      </c>
      <c r="GT70" s="92">
        <f t="shared" si="68"/>
        <v>8.7609630386280331E-3</v>
      </c>
      <c r="GU70" s="92">
        <f t="shared" si="68"/>
        <v>8.5044666599272591E-3</v>
      </c>
      <c r="GV70" s="92">
        <f t="shared" si="68"/>
        <v>9.7653028586947334E-3</v>
      </c>
      <c r="GW70" s="92">
        <f t="shared" si="68"/>
        <v>1.0993913207925162E-2</v>
      </c>
      <c r="GX70" s="92">
        <f t="shared" si="68"/>
        <v>7.4091856743981489E-3</v>
      </c>
      <c r="GY70" s="92">
        <f t="shared" si="68"/>
        <v>9.5004499426192424E-3</v>
      </c>
      <c r="GZ70" s="92">
        <f t="shared" si="68"/>
        <v>1.4984600846253106E-2</v>
      </c>
      <c r="HA70" s="92">
        <f t="shared" si="68"/>
        <v>4.1464305490581856E-3</v>
      </c>
      <c r="HC70" s="92">
        <f t="shared" si="73"/>
        <v>1.3597582274455698E-8</v>
      </c>
      <c r="HD70" s="92">
        <f t="shared" si="69"/>
        <v>1.8766530522274756E-7</v>
      </c>
      <c r="HE70" s="92">
        <f t="shared" si="69"/>
        <v>1.606698533391804E-9</v>
      </c>
      <c r="HF70" s="92">
        <f t="shared" si="69"/>
        <v>1.1514182069645009E-9</v>
      </c>
      <c r="HG70" s="92">
        <f t="shared" si="69"/>
        <v>4.3413716514333055E-10</v>
      </c>
      <c r="HH70" s="92">
        <f t="shared" si="69"/>
        <v>1.7100530864316422E-10</v>
      </c>
      <c r="HI70" s="92">
        <f t="shared" si="69"/>
        <v>9.8501429002288873E-11</v>
      </c>
      <c r="HJ70" s="92">
        <f t="shared" si="69"/>
        <v>3.4614342587930527E-11</v>
      </c>
      <c r="HK70" s="92">
        <f t="shared" si="69"/>
        <v>3.2612674884967059E-11</v>
      </c>
      <c r="HL70" s="92">
        <f t="shared" si="69"/>
        <v>3.0676813920537257E-11</v>
      </c>
      <c r="HM70" s="92">
        <f t="shared" si="69"/>
        <v>2.0079867830902105E-11</v>
      </c>
      <c r="HN70" s="92">
        <f t="shared" si="69"/>
        <v>3.4931490807533622E-11</v>
      </c>
      <c r="HO70" s="92">
        <f t="shared" si="69"/>
        <v>1.6659007232137831E-10</v>
      </c>
      <c r="HP70" s="92">
        <f t="shared" si="69"/>
        <v>1.4670181451121431E-10</v>
      </c>
      <c r="HQ70" s="92">
        <f t="shared" si="69"/>
        <v>5.0912214592942181E-14</v>
      </c>
      <c r="HS70" s="92">
        <f t="shared" si="70"/>
        <v>2.1818695229018856E-38</v>
      </c>
      <c r="HT70" s="92">
        <f t="shared" si="70"/>
        <v>7.1886125953783276E-31</v>
      </c>
      <c r="HU70" s="92">
        <f t="shared" si="70"/>
        <v>1.6443906104879854E-40</v>
      </c>
      <c r="HV70" s="92">
        <f t="shared" si="70"/>
        <v>1.3407676065339416E-41</v>
      </c>
      <c r="HW70" s="92">
        <f t="shared" si="70"/>
        <v>2.4049903433311457E-44</v>
      </c>
      <c r="HX70" s="92">
        <f t="shared" si="70"/>
        <v>7.460877461829018E-47</v>
      </c>
      <c r="HY70" s="92">
        <f t="shared" si="70"/>
        <v>2.5614176209522504E-48</v>
      </c>
      <c r="HZ70" s="92">
        <f t="shared" si="70"/>
        <v>2.8662395208841551E-50</v>
      </c>
      <c r="IA70" s="92">
        <f t="shared" si="70"/>
        <v>1.5670300258279156E-50</v>
      </c>
      <c r="IB70" s="92">
        <f t="shared" si="70"/>
        <v>1.9280078746665492E-50</v>
      </c>
      <c r="IC70" s="92">
        <f t="shared" si="70"/>
        <v>4.8824410197153504E-51</v>
      </c>
      <c r="ID70" s="92">
        <f t="shared" si="70"/>
        <v>2.9124702685071781E-49</v>
      </c>
      <c r="IE70" s="92">
        <f t="shared" si="70"/>
        <v>4.987521978235403E-46</v>
      </c>
      <c r="IF70" s="92">
        <f t="shared" si="70"/>
        <v>6.7923675571798486E-30</v>
      </c>
      <c r="IG70" s="92">
        <f t="shared" si="70"/>
        <v>8.6790897256739329E-25</v>
      </c>
      <c r="II70" s="92">
        <f t="shared" si="71"/>
        <v>1.177246182793844E-101</v>
      </c>
      <c r="IJ70" s="92">
        <f t="shared" si="71"/>
        <v>9.8109369662168233E-77</v>
      </c>
      <c r="IK70" s="92">
        <f t="shared" si="71"/>
        <v>1.6679489631440299E-101</v>
      </c>
      <c r="IL70" s="92">
        <f t="shared" si="71"/>
        <v>1.8040879293772972E-105</v>
      </c>
      <c r="IM70" s="92">
        <f t="shared" si="71"/>
        <v>1.5477452975861657E-112</v>
      </c>
      <c r="IN70" s="92">
        <f t="shared" si="71"/>
        <v>3.9400364849152277E-121</v>
      </c>
      <c r="IO70" s="92">
        <f t="shared" si="71"/>
        <v>1.2861319494028813E-125</v>
      </c>
      <c r="IP70" s="92">
        <f t="shared" si="71"/>
        <v>8.5489873706409472E-131</v>
      </c>
      <c r="IQ70" s="92">
        <f t="shared" si="71"/>
        <v>5.1638274222234139E-131</v>
      </c>
      <c r="IR70" s="92">
        <f t="shared" si="71"/>
        <v>1.2282181543633435E-130</v>
      </c>
      <c r="IS70" s="92">
        <f t="shared" si="71"/>
        <v>1.357389747429878E-131</v>
      </c>
      <c r="IT70" s="92">
        <f t="shared" si="71"/>
        <v>1.5442850870917469E-125</v>
      </c>
      <c r="IU70" s="92">
        <f t="shared" si="71"/>
        <v>5.4105715865486809E-116</v>
      </c>
      <c r="IV70" s="92">
        <f t="shared" si="71"/>
        <v>2.5435458936049692E-96</v>
      </c>
      <c r="IW70" s="92">
        <f t="shared" si="71"/>
        <v>3.8276153395596905E-72</v>
      </c>
      <c r="IY70" s="92">
        <f t="shared" si="72"/>
        <v>2.6567996146682881E-2</v>
      </c>
      <c r="IZ70" s="92">
        <f t="shared" si="72"/>
        <v>2.6917157423459705E-2</v>
      </c>
      <c r="JA70" s="92">
        <f t="shared" si="72"/>
        <v>1.7429265039200025E-2</v>
      </c>
      <c r="JB70" s="92">
        <f t="shared" si="72"/>
        <v>1.4761524438325034E-2</v>
      </c>
      <c r="JC70" s="92">
        <f t="shared" si="72"/>
        <v>1.4056088162124638E-2</v>
      </c>
      <c r="JD70" s="92">
        <f t="shared" si="72"/>
        <v>1.3484614361047122E-2</v>
      </c>
      <c r="JE70" s="92">
        <f t="shared" si="72"/>
        <v>1.3685342933647249E-2</v>
      </c>
      <c r="JF70" s="92">
        <f t="shared" si="72"/>
        <v>8.7609630732423758E-3</v>
      </c>
      <c r="JG70" s="92">
        <f t="shared" si="72"/>
        <v>8.5044666925399338E-3</v>
      </c>
      <c r="JH70" s="92">
        <f t="shared" si="72"/>
        <v>9.7653028893715469E-3</v>
      </c>
      <c r="JI70" s="92">
        <f t="shared" si="72"/>
        <v>1.0993913228005031E-2</v>
      </c>
      <c r="JJ70" s="92">
        <f t="shared" si="72"/>
        <v>7.4091857093296397E-3</v>
      </c>
      <c r="JK70" s="92">
        <f t="shared" si="72"/>
        <v>9.500450109209314E-3</v>
      </c>
      <c r="JL70" s="92">
        <f t="shared" si="72"/>
        <v>1.498460099295492E-2</v>
      </c>
      <c r="JM70" s="92">
        <f t="shared" si="72"/>
        <v>4.146430549109098E-3</v>
      </c>
    </row>
    <row r="71" spans="2:273" x14ac:dyDescent="0.25">
      <c r="B71" s="2">
        <v>44</v>
      </c>
      <c r="C71" s="37">
        <v>89.659000000000006</v>
      </c>
      <c r="D71" s="37">
        <v>91.706999999999994</v>
      </c>
      <c r="E71" s="37">
        <v>90.122</v>
      </c>
      <c r="F71" s="37">
        <v>90.634</v>
      </c>
      <c r="G71" s="37">
        <v>94.659000000000006</v>
      </c>
      <c r="H71" s="37">
        <v>90.731999999999999</v>
      </c>
      <c r="I71" s="37">
        <v>90.462999999999994</v>
      </c>
      <c r="J71" s="37">
        <v>87.278999999999996</v>
      </c>
      <c r="K71" s="37">
        <v>85.441999999999993</v>
      </c>
      <c r="L71" s="37">
        <v>85.278999999999996</v>
      </c>
      <c r="M71" s="37">
        <v>87.78</v>
      </c>
      <c r="N71" s="37">
        <v>85.878</v>
      </c>
      <c r="O71" s="37">
        <v>85.683000000000007</v>
      </c>
      <c r="P71" s="37">
        <v>87.512</v>
      </c>
      <c r="Q71" s="37">
        <v>78.171000000000006</v>
      </c>
      <c r="S71" s="4">
        <f t="shared" si="74"/>
        <v>89.796442665080221</v>
      </c>
      <c r="T71" s="4">
        <f t="shared" si="74"/>
        <v>90.422107982113417</v>
      </c>
      <c r="U71" s="4">
        <f t="shared" si="74"/>
        <v>90.295136592935506</v>
      </c>
      <c r="V71" s="4">
        <f t="shared" si="74"/>
        <v>89.014029817660173</v>
      </c>
      <c r="W71" s="4">
        <f t="shared" si="74"/>
        <v>88.804934971013608</v>
      </c>
      <c r="X71" s="4">
        <f t="shared" si="74"/>
        <v>88.270439982688671</v>
      </c>
      <c r="Y71" s="4">
        <f t="shared" si="74"/>
        <v>88.807135387534302</v>
      </c>
      <c r="Z71" s="4">
        <f t="shared" si="74"/>
        <v>86.345864077846272</v>
      </c>
      <c r="AA71" s="4">
        <f t="shared" si="74"/>
        <v>84.343125699364123</v>
      </c>
      <c r="AB71" s="4">
        <f t="shared" si="74"/>
        <v>84.930688778118721</v>
      </c>
      <c r="AC71" s="4">
        <f t="shared" si="74"/>
        <v>83.496321148737735</v>
      </c>
      <c r="AD71" s="4">
        <f t="shared" si="74"/>
        <v>81.143993191337103</v>
      </c>
      <c r="AE71" s="4">
        <f t="shared" si="74"/>
        <v>84.889376685156122</v>
      </c>
      <c r="AF71" s="4">
        <f t="shared" si="74"/>
        <v>85.343301131712707</v>
      </c>
      <c r="AG71" s="4">
        <f t="shared" si="74"/>
        <v>76.104472420022489</v>
      </c>
      <c r="AI71" s="4">
        <f t="shared" si="75"/>
        <v>-0.13744266508021497</v>
      </c>
      <c r="AJ71" s="4">
        <f t="shared" si="75"/>
        <v>1.2848920178865768</v>
      </c>
      <c r="AK71" s="4">
        <f t="shared" si="75"/>
        <v>-0.17313659293550643</v>
      </c>
      <c r="AL71" s="4">
        <f t="shared" si="75"/>
        <v>1.6199701823398271</v>
      </c>
      <c r="AM71" s="4">
        <f t="shared" si="75"/>
        <v>5.8540650289863976</v>
      </c>
      <c r="AN71" s="4">
        <f t="shared" si="75"/>
        <v>2.4615600173113279</v>
      </c>
      <c r="AO71" s="4">
        <f t="shared" si="75"/>
        <v>1.6558646124656917</v>
      </c>
      <c r="AP71" s="4">
        <f t="shared" si="75"/>
        <v>0.9331359221537241</v>
      </c>
      <c r="AQ71" s="4">
        <f t="shared" si="75"/>
        <v>1.0988743006358703</v>
      </c>
      <c r="AR71" s="4">
        <f t="shared" si="75"/>
        <v>0.34831122188127495</v>
      </c>
      <c r="AS71" s="4">
        <f t="shared" si="75"/>
        <v>4.2836788512622661</v>
      </c>
      <c r="AT71" s="4">
        <f t="shared" si="75"/>
        <v>4.7340068086628975</v>
      </c>
      <c r="AU71" s="4">
        <f t="shared" si="75"/>
        <v>0.79362331484388449</v>
      </c>
      <c r="AV71" s="4">
        <f t="shared" si="75"/>
        <v>2.1686988682872936</v>
      </c>
      <c r="AW71" s="4">
        <f t="shared" si="75"/>
        <v>2.0665275799775173</v>
      </c>
      <c r="AY71" s="2">
        <f t="shared" si="65"/>
        <v>68.796328561148798</v>
      </c>
      <c r="AZ71" s="2">
        <f t="shared" si="65"/>
        <v>68.495897401744017</v>
      </c>
      <c r="BA71" s="2">
        <f t="shared" si="65"/>
        <v>74.928377829660121</v>
      </c>
      <c r="BB71" s="2">
        <f t="shared" si="65"/>
        <v>75.779826715027269</v>
      </c>
      <c r="BC71" s="2">
        <f t="shared" si="65"/>
        <v>75.629526556965814</v>
      </c>
      <c r="BD71" s="2">
        <f t="shared" si="65"/>
        <v>75.837004762188442</v>
      </c>
      <c r="BE71" s="2">
        <f t="shared" si="65"/>
        <v>76.213731934149905</v>
      </c>
      <c r="BF71" s="2">
        <f t="shared" si="65"/>
        <v>77.475510169509349</v>
      </c>
      <c r="BG71" s="2">
        <f t="shared" si="65"/>
        <v>75.469826266388395</v>
      </c>
      <c r="BH71" s="2">
        <f t="shared" si="65"/>
        <v>75.126222705015778</v>
      </c>
      <c r="BI71" s="2">
        <f t="shared" si="65"/>
        <v>72.905638347028344</v>
      </c>
      <c r="BJ71" s="2">
        <f t="shared" si="65"/>
        <v>73.414059212820831</v>
      </c>
      <c r="BK71" s="2">
        <f t="shared" si="65"/>
        <v>75.453229974885105</v>
      </c>
      <c r="BL71" s="2">
        <f t="shared" si="65"/>
        <v>72.563971624713631</v>
      </c>
      <c r="BM71" s="2">
        <f t="shared" si="65"/>
        <v>72.444787856513528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78.171000000000006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75.865037898686694</v>
      </c>
      <c r="DL71" s="2">
        <f t="shared" si="76"/>
        <v>76.626460037523429</v>
      </c>
      <c r="DM71" s="2">
        <f t="shared" si="76"/>
        <v>80.180393836263931</v>
      </c>
      <c r="DN71" s="2">
        <f t="shared" si="76"/>
        <v>82.051661183588564</v>
      </c>
      <c r="DO71" s="2">
        <f t="shared" si="76"/>
        <v>83.528971005738441</v>
      </c>
      <c r="DP71" s="2">
        <f t="shared" si="76"/>
        <v>82.246937481123553</v>
      </c>
      <c r="DQ71" s="2">
        <f t="shared" si="76"/>
        <v>82.109267592872257</v>
      </c>
      <c r="DR71" s="2">
        <f t="shared" si="76"/>
        <v>81.423228803716626</v>
      </c>
      <c r="DS71" s="2">
        <f t="shared" si="76"/>
        <v>80.270070731707321</v>
      </c>
      <c r="DT71" s="2">
        <f t="shared" si="76"/>
        <v>80.561255813953494</v>
      </c>
      <c r="DU71" s="2">
        <f t="shared" si="76"/>
        <v>77.258273331319856</v>
      </c>
      <c r="DV71" s="2">
        <f t="shared" si="76"/>
        <v>78.268880398671087</v>
      </c>
      <c r="DW71" s="2">
        <f t="shared" si="76"/>
        <v>81.060248414376332</v>
      </c>
      <c r="DX71" s="2">
        <f t="shared" si="76"/>
        <v>79.056693190719315</v>
      </c>
      <c r="DY71" s="2">
        <f t="shared" si="76"/>
        <v>75.152409311740897</v>
      </c>
      <c r="EA71" s="2">
        <f t="shared" si="77"/>
        <v>63.806274172185425</v>
      </c>
      <c r="EB71" s="2">
        <f t="shared" si="77"/>
        <v>62.747462719017769</v>
      </c>
      <c r="EC71" s="2">
        <f t="shared" si="77"/>
        <v>70.599071846318026</v>
      </c>
      <c r="ED71" s="2">
        <f t="shared" si="77"/>
        <v>70.339841684327553</v>
      </c>
      <c r="EE71" s="2">
        <f t="shared" si="77"/>
        <v>68.665110332400417</v>
      </c>
      <c r="EF71" s="2">
        <f t="shared" si="77"/>
        <v>70.122090106007064</v>
      </c>
      <c r="EG71" s="2">
        <f t="shared" si="77"/>
        <v>70.976909428025621</v>
      </c>
      <c r="EH71" s="2">
        <f t="shared" si="77"/>
        <v>73.54835986101574</v>
      </c>
      <c r="EI71" s="2">
        <f t="shared" si="77"/>
        <v>70.668544098573278</v>
      </c>
      <c r="EJ71" s="2">
        <f t="shared" si="77"/>
        <v>69.85549926305859</v>
      </c>
      <c r="EK71" s="2">
        <f t="shared" si="77"/>
        <v>68.805431117851725</v>
      </c>
      <c r="EL71" s="2">
        <f t="shared" si="77"/>
        <v>68.364042831120628</v>
      </c>
      <c r="EM71" s="2">
        <f t="shared" si="77"/>
        <v>69.966523565294622</v>
      </c>
      <c r="EN71" s="2">
        <f t="shared" si="77"/>
        <v>66.95267836876404</v>
      </c>
      <c r="EO71" s="2">
        <f t="shared" si="77"/>
        <v>69.307212166521879</v>
      </c>
      <c r="EQ71" s="2">
        <f t="shared" si="78"/>
        <v>61.764773722848695</v>
      </c>
      <c r="ER71" s="2">
        <f t="shared" si="78"/>
        <v>62.432119346317002</v>
      </c>
      <c r="ES71" s="2">
        <f t="shared" si="78"/>
        <v>67.786249713636053</v>
      </c>
      <c r="ET71" s="2">
        <f t="shared" si="78"/>
        <v>67.63915363006906</v>
      </c>
      <c r="EU71" s="2">
        <f t="shared" si="78"/>
        <v>66.765464124319351</v>
      </c>
      <c r="EV71" s="2">
        <f t="shared" si="78"/>
        <v>68.049871813307959</v>
      </c>
      <c r="EW71" s="2">
        <f t="shared" si="78"/>
        <v>68.996171382227786</v>
      </c>
      <c r="EX71" s="2">
        <f t="shared" si="78"/>
        <v>69.41879699416188</v>
      </c>
      <c r="EY71" s="2">
        <f t="shared" si="78"/>
        <v>67.524905449793394</v>
      </c>
      <c r="EZ71" s="2">
        <f t="shared" si="78"/>
        <v>67.113534005940622</v>
      </c>
      <c r="FA71" s="2">
        <f t="shared" si="78"/>
        <v>66.21777413372044</v>
      </c>
      <c r="FB71" s="2">
        <f t="shared" si="78"/>
        <v>66.410782748795299</v>
      </c>
      <c r="FC71" s="2">
        <f t="shared" si="78"/>
        <v>67.038897951874063</v>
      </c>
      <c r="FD71" s="2">
        <f t="shared" si="78"/>
        <v>67.227746009091391</v>
      </c>
      <c r="FE71" s="2">
        <f t="shared" si="78"/>
        <v>71.321035411477368</v>
      </c>
      <c r="FG71" s="2">
        <f t="shared" si="79"/>
        <v>0.58618570940211412</v>
      </c>
      <c r="FH71" s="2">
        <f t="shared" si="79"/>
        <v>0.58581692563155408</v>
      </c>
      <c r="FI71" s="2">
        <f t="shared" si="79"/>
        <v>0.54813940081120471</v>
      </c>
      <c r="FJ71" s="2">
        <f t="shared" si="79"/>
        <v>0.53550506896605699</v>
      </c>
      <c r="FK71" s="2">
        <f t="shared" si="79"/>
        <v>0.53144781576651867</v>
      </c>
      <c r="FL71" s="2">
        <f t="shared" si="79"/>
        <v>0.52865490078069199</v>
      </c>
      <c r="FM71" s="2">
        <f t="shared" si="79"/>
        <v>0.52957852702125419</v>
      </c>
      <c r="FN71" s="2">
        <f t="shared" si="79"/>
        <v>0.50128249613586207</v>
      </c>
      <c r="FO71" s="2">
        <f t="shared" si="79"/>
        <v>0.49993050285657509</v>
      </c>
      <c r="FP71" s="2">
        <f t="shared" si="79"/>
        <v>0.50766326762463465</v>
      </c>
      <c r="FQ71" s="2">
        <f t="shared" si="79"/>
        <v>0.51492000825168693</v>
      </c>
      <c r="FR71" s="2">
        <f t="shared" si="79"/>
        <v>0.49014039655328923</v>
      </c>
      <c r="FS71" s="2">
        <f t="shared" si="79"/>
        <v>0.5054146309216091</v>
      </c>
      <c r="FT71" s="2">
        <f t="shared" si="79"/>
        <v>0.53641118725680037</v>
      </c>
      <c r="FU71" s="2">
        <f t="shared" si="79"/>
        <v>0.46322949029274124</v>
      </c>
      <c r="FW71" s="2">
        <f t="shared" si="67"/>
        <v>1.6834679745624929E-5</v>
      </c>
      <c r="FX71" s="2">
        <f t="shared" si="67"/>
        <v>3.5186418359353879E-5</v>
      </c>
      <c r="FY71" s="2">
        <f t="shared" si="67"/>
        <v>4.1208455485633371E-5</v>
      </c>
      <c r="FZ71" s="2">
        <f t="shared" si="67"/>
        <v>3.5457590655699843E-5</v>
      </c>
      <c r="GA71" s="2">
        <f t="shared" si="67"/>
        <v>4.1144539940331891E-5</v>
      </c>
      <c r="GB71" s="2">
        <f t="shared" si="67"/>
        <v>3.5099034747195298E-5</v>
      </c>
      <c r="GC71" s="2">
        <f t="shared" si="67"/>
        <v>3.9288138076421303E-5</v>
      </c>
      <c r="GD71" s="2">
        <f t="shared" si="67"/>
        <v>4.4719955441971176E-5</v>
      </c>
      <c r="GE71" s="2">
        <f t="shared" si="67"/>
        <v>4.7215167523100109E-5</v>
      </c>
      <c r="GF71" s="2">
        <f t="shared" si="67"/>
        <v>4.1487001438934039E-5</v>
      </c>
      <c r="GG71" s="2">
        <f t="shared" si="67"/>
        <v>3.7640994496369308E-5</v>
      </c>
      <c r="GH71" s="2">
        <f t="shared" si="67"/>
        <v>3.0806289288960215E-5</v>
      </c>
      <c r="GI71" s="2">
        <f t="shared" si="67"/>
        <v>2.991821983798408E-5</v>
      </c>
      <c r="GJ71" s="2">
        <f t="shared" si="67"/>
        <v>2.6885071826762881E-5</v>
      </c>
      <c r="GK71" s="2">
        <f t="shared" si="67"/>
        <v>2.2960810058214697E-5</v>
      </c>
      <c r="GM71" s="92">
        <f t="shared" si="68"/>
        <v>3.4317081552120841E-2</v>
      </c>
      <c r="GN71" s="92">
        <f t="shared" si="68"/>
        <v>3.4962505652747757E-2</v>
      </c>
      <c r="GO71" s="92">
        <f t="shared" si="68"/>
        <v>2.345774066213812E-2</v>
      </c>
      <c r="GP71" s="92">
        <f t="shared" si="68"/>
        <v>2.00906200194754E-2</v>
      </c>
      <c r="GQ71" s="92">
        <f t="shared" si="68"/>
        <v>1.9509520197747945E-2</v>
      </c>
      <c r="GR71" s="92">
        <f t="shared" si="68"/>
        <v>1.8695391845224205E-2</v>
      </c>
      <c r="GS71" s="92">
        <f t="shared" si="68"/>
        <v>1.9050728588886033E-2</v>
      </c>
      <c r="GT71" s="92">
        <f t="shared" si="68"/>
        <v>1.2672285812616648E-2</v>
      </c>
      <c r="GU71" s="92">
        <f t="shared" si="68"/>
        <v>1.2405480623271587E-2</v>
      </c>
      <c r="GV71" s="92">
        <f t="shared" si="68"/>
        <v>1.3968275866004288E-2</v>
      </c>
      <c r="GW71" s="92">
        <f t="shared" si="68"/>
        <v>1.5478565437840982E-2</v>
      </c>
      <c r="GX71" s="92">
        <f t="shared" si="68"/>
        <v>1.0669732051106027E-2</v>
      </c>
      <c r="GY71" s="92">
        <f t="shared" si="68"/>
        <v>1.3464105882866636E-2</v>
      </c>
      <c r="GZ71" s="92">
        <f t="shared" si="68"/>
        <v>2.0469835053999082E-2</v>
      </c>
      <c r="HA71" s="92">
        <f t="shared" si="68"/>
        <v>6.4162621334493833E-3</v>
      </c>
      <c r="HC71" s="92">
        <f t="shared" si="73"/>
        <v>2.87722332323264E-8</v>
      </c>
      <c r="HD71" s="92">
        <f t="shared" si="69"/>
        <v>3.5640365059066005E-7</v>
      </c>
      <c r="HE71" s="92">
        <f t="shared" si="69"/>
        <v>3.8072001272832951E-9</v>
      </c>
      <c r="HF71" s="92">
        <f t="shared" si="69"/>
        <v>2.7601666805805531E-9</v>
      </c>
      <c r="HG71" s="92">
        <f t="shared" si="69"/>
        <v>1.1099670748306692E-9</v>
      </c>
      <c r="HH71" s="92">
        <f t="shared" si="69"/>
        <v>4.5595605400629118E-10</v>
      </c>
      <c r="HI71" s="92">
        <f t="shared" si="69"/>
        <v>2.7384170272910457E-10</v>
      </c>
      <c r="HJ71" s="92">
        <f t="shared" si="69"/>
        <v>1.0206512126839017E-10</v>
      </c>
      <c r="HK71" s="92">
        <f t="shared" si="69"/>
        <v>9.6943484288523142E-11</v>
      </c>
      <c r="HL71" s="92">
        <f t="shared" si="69"/>
        <v>8.9938235375884555E-11</v>
      </c>
      <c r="HM71" s="92">
        <f t="shared" si="69"/>
        <v>5.9079614771244541E-11</v>
      </c>
      <c r="HN71" s="92">
        <f t="shared" si="69"/>
        <v>9.7051248156734364E-11</v>
      </c>
      <c r="HO71" s="92">
        <f t="shared" si="69"/>
        <v>4.2891268348464786E-10</v>
      </c>
      <c r="HP71" s="92">
        <f t="shared" si="69"/>
        <v>3.7902542079537459E-10</v>
      </c>
      <c r="HQ71" s="92">
        <f t="shared" si="69"/>
        <v>1.9250680391915625E-13</v>
      </c>
      <c r="HS71" s="92">
        <f t="shared" si="70"/>
        <v>1.5217421233903762E-37</v>
      </c>
      <c r="HT71" s="92">
        <f t="shared" si="70"/>
        <v>3.5924610765037143E-30</v>
      </c>
      <c r="HU71" s="92">
        <f t="shared" si="70"/>
        <v>1.4404545790314407E-39</v>
      </c>
      <c r="HV71" s="92">
        <f t="shared" si="70"/>
        <v>1.2234212160141171E-40</v>
      </c>
      <c r="HW71" s="92">
        <f t="shared" si="70"/>
        <v>2.6407333241313428E-43</v>
      </c>
      <c r="HX71" s="92">
        <f t="shared" si="70"/>
        <v>9.2707569770264843E-46</v>
      </c>
      <c r="HY71" s="92">
        <f t="shared" si="70"/>
        <v>3.5759074662369836E-47</v>
      </c>
      <c r="HZ71" s="92">
        <f t="shared" si="70"/>
        <v>4.6254785800528321E-49</v>
      </c>
      <c r="IA71" s="92">
        <f t="shared" si="70"/>
        <v>2.5924076280436718E-49</v>
      </c>
      <c r="IB71" s="92">
        <f t="shared" si="70"/>
        <v>3.0584305785687756E-49</v>
      </c>
      <c r="IC71" s="92">
        <f t="shared" si="70"/>
        <v>7.7516605015753352E-50</v>
      </c>
      <c r="ID71" s="92">
        <f t="shared" si="70"/>
        <v>3.9232792185397777E-48</v>
      </c>
      <c r="IE71" s="92">
        <f t="shared" si="70"/>
        <v>5.5292759933195329E-45</v>
      </c>
      <c r="IF71" s="92">
        <f t="shared" si="70"/>
        <v>3.0870106215143236E-29</v>
      </c>
      <c r="IG71" s="92">
        <f t="shared" si="70"/>
        <v>2.947970248446569E-24</v>
      </c>
      <c r="II71" s="92">
        <f t="shared" si="71"/>
        <v>5.2623768490957623E-100</v>
      </c>
      <c r="IJ71" s="92">
        <f t="shared" si="71"/>
        <v>2.082057004807067E-75</v>
      </c>
      <c r="IK71" s="92">
        <f t="shared" si="71"/>
        <v>1.0330607721193105E-99</v>
      </c>
      <c r="IL71" s="92">
        <f t="shared" si="71"/>
        <v>1.2372565118428243E-103</v>
      </c>
      <c r="IM71" s="92">
        <f t="shared" si="71"/>
        <v>1.5117831361657257E-110</v>
      </c>
      <c r="IN71" s="92">
        <f t="shared" si="71"/>
        <v>5.0917983035652951E-119</v>
      </c>
      <c r="IO71" s="92">
        <f t="shared" si="71"/>
        <v>2.1087764377635684E-123</v>
      </c>
      <c r="IP71" s="92">
        <f t="shared" si="71"/>
        <v>1.8564229079124167E-128</v>
      </c>
      <c r="IQ71" s="92">
        <f t="shared" si="71"/>
        <v>1.1648883500012339E-128</v>
      </c>
      <c r="IR71" s="92">
        <f t="shared" si="71"/>
        <v>2.5472089032810095E-128</v>
      </c>
      <c r="IS71" s="92">
        <f t="shared" si="71"/>
        <v>2.7842036420227591E-129</v>
      </c>
      <c r="IT71" s="92">
        <f t="shared" si="71"/>
        <v>2.2434267915787007E-123</v>
      </c>
      <c r="IU71" s="92">
        <f t="shared" si="71"/>
        <v>5.2865466204058032E-114</v>
      </c>
      <c r="IV71" s="92">
        <f t="shared" si="71"/>
        <v>1.0870638133554522E-94</v>
      </c>
      <c r="IW71" s="92">
        <f t="shared" si="71"/>
        <v>6.0177234459887607E-71</v>
      </c>
      <c r="IY71" s="92">
        <f t="shared" si="72"/>
        <v>3.4317110324354076E-2</v>
      </c>
      <c r="IZ71" s="92">
        <f t="shared" si="72"/>
        <v>3.4962862056398349E-2</v>
      </c>
      <c r="JA71" s="92">
        <f t="shared" si="72"/>
        <v>2.3457744469338248E-2</v>
      </c>
      <c r="JB71" s="92">
        <f t="shared" si="72"/>
        <v>2.0090622779642082E-2</v>
      </c>
      <c r="JC71" s="92">
        <f t="shared" si="72"/>
        <v>1.9509521307715019E-2</v>
      </c>
      <c r="JD71" s="92">
        <f t="shared" si="72"/>
        <v>1.8695392301180259E-2</v>
      </c>
      <c r="JE71" s="92">
        <f t="shared" si="72"/>
        <v>1.9050728862727736E-2</v>
      </c>
      <c r="JF71" s="92">
        <f t="shared" si="72"/>
        <v>1.267228591468177E-2</v>
      </c>
      <c r="JG71" s="92">
        <f t="shared" si="72"/>
        <v>1.2405480720215072E-2</v>
      </c>
      <c r="JH71" s="92">
        <f t="shared" si="72"/>
        <v>1.3968275955942524E-2</v>
      </c>
      <c r="JI71" s="92">
        <f t="shared" si="72"/>
        <v>1.5478565496920596E-2</v>
      </c>
      <c r="JJ71" s="92">
        <f t="shared" si="72"/>
        <v>1.0669732148157276E-2</v>
      </c>
      <c r="JK71" s="92">
        <f t="shared" si="72"/>
        <v>1.3464106311779319E-2</v>
      </c>
      <c r="JL71" s="92">
        <f t="shared" si="72"/>
        <v>2.0469835433024504E-2</v>
      </c>
      <c r="JM71" s="92">
        <f t="shared" si="72"/>
        <v>6.4162621336418899E-3</v>
      </c>
    </row>
    <row r="72" spans="2:273" x14ac:dyDescent="0.25">
      <c r="B72" s="2">
        <v>45</v>
      </c>
      <c r="C72" s="37">
        <v>92.78</v>
      </c>
      <c r="D72" s="37">
        <v>92.975999999999999</v>
      </c>
      <c r="E72" s="37">
        <v>92.584999999999994</v>
      </c>
      <c r="F72" s="37">
        <v>92.462999999999994</v>
      </c>
      <c r="G72" s="37">
        <v>96</v>
      </c>
      <c r="H72" s="37">
        <v>92.950999999999993</v>
      </c>
      <c r="I72" s="37">
        <v>93.122</v>
      </c>
      <c r="J72" s="37">
        <v>88.977000000000004</v>
      </c>
      <c r="K72" s="37">
        <v>85.766999999999996</v>
      </c>
      <c r="L72" s="37">
        <v>88.953000000000003</v>
      </c>
      <c r="M72" s="37">
        <v>88.049000000000007</v>
      </c>
      <c r="N72" s="37">
        <v>86.049000000000007</v>
      </c>
      <c r="O72" s="37">
        <v>88.072999999999993</v>
      </c>
      <c r="P72" s="37">
        <v>88.122</v>
      </c>
      <c r="Q72" s="37">
        <v>80.462999999999994</v>
      </c>
      <c r="S72" s="4">
        <f t="shared" si="74"/>
        <v>94.470216567385592</v>
      </c>
      <c r="T72" s="4">
        <f t="shared" si="74"/>
        <v>95.403253275753187</v>
      </c>
      <c r="U72" s="4">
        <f t="shared" si="74"/>
        <v>94.421254343970489</v>
      </c>
      <c r="V72" s="4">
        <f t="shared" si="74"/>
        <v>92.699348454555704</v>
      </c>
      <c r="W72" s="4">
        <f t="shared" si="74"/>
        <v>92.701165577516576</v>
      </c>
      <c r="X72" s="4">
        <f t="shared" si="74"/>
        <v>91.945150826184602</v>
      </c>
      <c r="Y72" s="4">
        <f t="shared" si="74"/>
        <v>92.58246349761454</v>
      </c>
      <c r="Z72" s="4">
        <f t="shared" si="74"/>
        <v>89.427352535692279</v>
      </c>
      <c r="AA72" s="4">
        <f t="shared" si="74"/>
        <v>87.489849751311468</v>
      </c>
      <c r="AB72" s="4">
        <f t="shared" si="74"/>
        <v>88.182710486138447</v>
      </c>
      <c r="AC72" s="4">
        <f t="shared" si="74"/>
        <v>86.861781695583758</v>
      </c>
      <c r="AD72" s="4">
        <f t="shared" si="74"/>
        <v>83.788890454974677</v>
      </c>
      <c r="AE72" s="4">
        <f t="shared" si="74"/>
        <v>87.920336517031075</v>
      </c>
      <c r="AF72" s="4">
        <f t="shared" si="74"/>
        <v>88.908215842127007</v>
      </c>
      <c r="AG72" s="4">
        <f t="shared" si="74"/>
        <v>77.647293861419115</v>
      </c>
      <c r="AI72" s="4">
        <f t="shared" si="75"/>
        <v>-1.6902165673855905</v>
      </c>
      <c r="AJ72" s="4">
        <f t="shared" si="75"/>
        <v>-2.4272532757531877</v>
      </c>
      <c r="AK72" s="4">
        <f t="shared" si="75"/>
        <v>-1.836254343970495</v>
      </c>
      <c r="AL72" s="4">
        <f t="shared" si="75"/>
        <v>-0.23634845455570996</v>
      </c>
      <c r="AM72" s="4">
        <f t="shared" si="75"/>
        <v>3.2988344224834236</v>
      </c>
      <c r="AN72" s="4">
        <f t="shared" si="75"/>
        <v>1.0058491738153919</v>
      </c>
      <c r="AO72" s="4">
        <f t="shared" si="75"/>
        <v>0.53953650238545947</v>
      </c>
      <c r="AP72" s="4">
        <f t="shared" si="75"/>
        <v>-0.45035253569227507</v>
      </c>
      <c r="AQ72" s="4">
        <f t="shared" si="75"/>
        <v>-1.7228497513114718</v>
      </c>
      <c r="AR72" s="4">
        <f t="shared" si="75"/>
        <v>0.77028951386155597</v>
      </c>
      <c r="AS72" s="4">
        <f t="shared" si="75"/>
        <v>1.1872183044162483</v>
      </c>
      <c r="AT72" s="4">
        <f t="shared" si="75"/>
        <v>2.2601095450253297</v>
      </c>
      <c r="AU72" s="4">
        <f t="shared" si="75"/>
        <v>0.15266348296891863</v>
      </c>
      <c r="AV72" s="4">
        <f t="shared" si="75"/>
        <v>-0.78621584212700668</v>
      </c>
      <c r="AW72" s="4">
        <f t="shared" si="75"/>
        <v>2.8157061385808788</v>
      </c>
      <c r="AY72" s="2">
        <f t="shared" si="65"/>
        <v>68.572710166456218</v>
      </c>
      <c r="AZ72" s="2">
        <f t="shared" si="65"/>
        <v>68.25123615251232</v>
      </c>
      <c r="BA72" s="2">
        <f t="shared" si="65"/>
        <v>74.754775239883358</v>
      </c>
      <c r="BB72" s="2">
        <f t="shared" si="65"/>
        <v>75.578963967362085</v>
      </c>
      <c r="BC72" s="2">
        <f t="shared" si="65"/>
        <v>75.38183709181331</v>
      </c>
      <c r="BD72" s="2">
        <f t="shared" si="65"/>
        <v>75.607129235286791</v>
      </c>
      <c r="BE72" s="2">
        <f t="shared" si="65"/>
        <v>75.984537071072253</v>
      </c>
      <c r="BF72" s="2">
        <f t="shared" si="65"/>
        <v>77.311177277819652</v>
      </c>
      <c r="BG72" s="2">
        <f t="shared" si="65"/>
        <v>75.283855688288796</v>
      </c>
      <c r="BH72" s="2">
        <f t="shared" si="65"/>
        <v>74.925949053646349</v>
      </c>
      <c r="BI72" s="2">
        <f t="shared" si="65"/>
        <v>72.740513256984386</v>
      </c>
      <c r="BJ72" s="2">
        <f t="shared" si="65"/>
        <v>73.247278866164265</v>
      </c>
      <c r="BK72" s="2">
        <f t="shared" si="65"/>
        <v>75.251028924036774</v>
      </c>
      <c r="BL72" s="2">
        <f t="shared" si="65"/>
        <v>72.331057510872526</v>
      </c>
      <c r="BM72" s="2">
        <f t="shared" si="65"/>
        <v>72.324550495750756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80.462999999999994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76.134093527204513</v>
      </c>
      <c r="DL72" s="2">
        <f t="shared" si="76"/>
        <v>76.894963508442757</v>
      </c>
      <c r="DM72" s="2">
        <f t="shared" si="76"/>
        <v>80.48117553952946</v>
      </c>
      <c r="DN72" s="2">
        <f t="shared" si="76"/>
        <v>82.378769359587267</v>
      </c>
      <c r="DO72" s="2">
        <f t="shared" si="76"/>
        <v>83.883028390214434</v>
      </c>
      <c r="DP72" s="2">
        <f t="shared" si="76"/>
        <v>82.505423135004548</v>
      </c>
      <c r="DQ72" s="2">
        <f t="shared" si="76"/>
        <v>82.322382361824239</v>
      </c>
      <c r="DR72" s="2">
        <f t="shared" si="76"/>
        <v>81.63679204818628</v>
      </c>
      <c r="DS72" s="2">
        <f t="shared" si="76"/>
        <v>80.502117073170737</v>
      </c>
      <c r="DT72" s="2">
        <f t="shared" si="76"/>
        <v>80.817191331923908</v>
      </c>
      <c r="DU72" s="2">
        <f t="shared" si="76"/>
        <v>77.48191211114468</v>
      </c>
      <c r="DV72" s="2">
        <f t="shared" si="76"/>
        <v>78.536012382965865</v>
      </c>
      <c r="DW72" s="2">
        <f t="shared" si="76"/>
        <v>81.350139252995078</v>
      </c>
      <c r="DX72" s="2">
        <f t="shared" si="76"/>
        <v>79.267571725684064</v>
      </c>
      <c r="DY72" s="2">
        <f t="shared" si="76"/>
        <v>75.255419230769235</v>
      </c>
      <c r="EA72" s="2">
        <f t="shared" si="77"/>
        <v>63.704536423841056</v>
      </c>
      <c r="EB72" s="2">
        <f t="shared" si="77"/>
        <v>62.677711216268058</v>
      </c>
      <c r="EC72" s="2">
        <f t="shared" si="77"/>
        <v>70.449776350053355</v>
      </c>
      <c r="ED72" s="2">
        <f t="shared" si="77"/>
        <v>70.1999963832818</v>
      </c>
      <c r="EE72" s="2">
        <f t="shared" si="77"/>
        <v>68.546381643215895</v>
      </c>
      <c r="EF72" s="2">
        <f t="shared" si="77"/>
        <v>69.997974668441103</v>
      </c>
      <c r="EG72" s="2">
        <f t="shared" si="77"/>
        <v>70.850186200696712</v>
      </c>
      <c r="EH72" s="2">
        <f t="shared" si="77"/>
        <v>73.386735812891402</v>
      </c>
      <c r="EI72" s="2">
        <f t="shared" si="77"/>
        <v>70.523727773847426</v>
      </c>
      <c r="EJ72" s="2">
        <f t="shared" si="77"/>
        <v>69.715512616436726</v>
      </c>
      <c r="EK72" s="2">
        <f t="shared" si="77"/>
        <v>68.667092644303679</v>
      </c>
      <c r="EL72" s="2">
        <f t="shared" si="77"/>
        <v>68.229970000918243</v>
      </c>
      <c r="EM72" s="2">
        <f t="shared" si="77"/>
        <v>69.807937026946973</v>
      </c>
      <c r="EN72" s="2">
        <f t="shared" si="77"/>
        <v>66.863699298400221</v>
      </c>
      <c r="EO72" s="2">
        <f t="shared" si="77"/>
        <v>69.227108673532669</v>
      </c>
      <c r="EQ72" s="2">
        <f t="shared" si="78"/>
        <v>61.692824758441674</v>
      </c>
      <c r="ER72" s="2">
        <f t="shared" si="78"/>
        <v>62.36559704579971</v>
      </c>
      <c r="ES72" s="2">
        <f t="shared" si="78"/>
        <v>67.680436295898033</v>
      </c>
      <c r="ET72" s="2">
        <f t="shared" si="78"/>
        <v>67.540969194358411</v>
      </c>
      <c r="EU72" s="2">
        <f t="shared" si="78"/>
        <v>66.675911308681648</v>
      </c>
      <c r="EV72" s="2">
        <f t="shared" si="78"/>
        <v>67.958414043573654</v>
      </c>
      <c r="EW72" s="2">
        <f t="shared" si="78"/>
        <v>68.900483008202769</v>
      </c>
      <c r="EX72" s="2">
        <f t="shared" si="78"/>
        <v>69.323212111959393</v>
      </c>
      <c r="EY72" s="2">
        <f t="shared" si="78"/>
        <v>67.430808924562967</v>
      </c>
      <c r="EZ72" s="2">
        <f t="shared" si="78"/>
        <v>67.017204534642076</v>
      </c>
      <c r="FA72" s="2">
        <f t="shared" si="78"/>
        <v>66.121142824263387</v>
      </c>
      <c r="FB72" s="2">
        <f t="shared" si="78"/>
        <v>66.307432624003368</v>
      </c>
      <c r="FC72" s="2">
        <f t="shared" si="78"/>
        <v>66.925455121272989</v>
      </c>
      <c r="FD72" s="2">
        <f t="shared" si="78"/>
        <v>67.133138067235009</v>
      </c>
      <c r="FE72" s="2">
        <f t="shared" si="78"/>
        <v>71.202470996176046</v>
      </c>
      <c r="FG72" s="2">
        <f t="shared" si="79"/>
        <v>0.60833593377675166</v>
      </c>
      <c r="FH72" s="2">
        <f t="shared" si="79"/>
        <v>0.60797368834822141</v>
      </c>
      <c r="FI72" s="2">
        <f t="shared" si="79"/>
        <v>0.57083514090547471</v>
      </c>
      <c r="FJ72" s="2">
        <f t="shared" si="79"/>
        <v>0.55832406326038386</v>
      </c>
      <c r="FK72" s="2">
        <f t="shared" si="79"/>
        <v>0.55430023618631286</v>
      </c>
      <c r="FL72" s="2">
        <f t="shared" si="79"/>
        <v>0.5515285891657753</v>
      </c>
      <c r="FM72" s="2">
        <f t="shared" si="79"/>
        <v>0.5524453392879648</v>
      </c>
      <c r="FN72" s="2">
        <f t="shared" si="79"/>
        <v>0.52428921636281156</v>
      </c>
      <c r="FO72" s="2">
        <f t="shared" si="79"/>
        <v>0.52294023688912261</v>
      </c>
      <c r="FP72" s="2">
        <f t="shared" si="79"/>
        <v>0.53065123616084153</v>
      </c>
      <c r="FQ72" s="2">
        <f t="shared" si="79"/>
        <v>0.53787758156451082</v>
      </c>
      <c r="FR72" s="2">
        <f t="shared" si="79"/>
        <v>0.5131619277952354</v>
      </c>
      <c r="FS72" s="2">
        <f t="shared" si="79"/>
        <v>0.52841005996091406</v>
      </c>
      <c r="FT72" s="2">
        <f t="shared" si="79"/>
        <v>0.5592223072441791</v>
      </c>
      <c r="FU72" s="2">
        <f t="shared" si="79"/>
        <v>0.48619234839623349</v>
      </c>
      <c r="FW72" s="2">
        <f t="shared" si="67"/>
        <v>1.8458829299678247E-5</v>
      </c>
      <c r="FX72" s="2">
        <f t="shared" si="67"/>
        <v>3.8581009559595271E-5</v>
      </c>
      <c r="FY72" s="2">
        <f t="shared" si="67"/>
        <v>4.5183993297943338E-5</v>
      </c>
      <c r="FZ72" s="2">
        <f t="shared" si="67"/>
        <v>3.8878342043431945E-5</v>
      </c>
      <c r="GA72" s="2">
        <f t="shared" si="67"/>
        <v>4.5113911852942729E-5</v>
      </c>
      <c r="GB72" s="2">
        <f t="shared" si="67"/>
        <v>3.8485195983877295E-5</v>
      </c>
      <c r="GC72" s="2">
        <f t="shared" si="67"/>
        <v>4.3078423481304951E-5</v>
      </c>
      <c r="GD72" s="2">
        <f t="shared" si="67"/>
        <v>4.9034244516337081E-5</v>
      </c>
      <c r="GE72" s="2">
        <f t="shared" si="67"/>
        <v>5.1770165891097307E-5</v>
      </c>
      <c r="GF72" s="2">
        <f t="shared" si="67"/>
        <v>4.5489410425644592E-5</v>
      </c>
      <c r="GG72" s="2">
        <f t="shared" si="67"/>
        <v>4.1272379864312227E-5</v>
      </c>
      <c r="GH72" s="2">
        <f t="shared" si="67"/>
        <v>3.3778324115677481E-5</v>
      </c>
      <c r="GI72" s="2">
        <f t="shared" si="67"/>
        <v>3.2804581030792225E-5</v>
      </c>
      <c r="GJ72" s="2">
        <f t="shared" si="67"/>
        <v>2.9478818596944361E-5</v>
      </c>
      <c r="GK72" s="2">
        <f t="shared" si="67"/>
        <v>2.5175971824363301E-5</v>
      </c>
      <c r="GM72" s="92">
        <f t="shared" si="68"/>
        <v>4.3920887782112651E-2</v>
      </c>
      <c r="GN72" s="92">
        <f t="shared" si="68"/>
        <v>4.4977482693054058E-2</v>
      </c>
      <c r="GO72" s="92">
        <f t="shared" si="68"/>
        <v>3.1219207986479855E-2</v>
      </c>
      <c r="GP72" s="92">
        <f t="shared" si="68"/>
        <v>2.702719331916633E-2</v>
      </c>
      <c r="GQ72" s="92">
        <f t="shared" si="68"/>
        <v>2.6727681483143435E-2</v>
      </c>
      <c r="GR72" s="92">
        <f t="shared" si="68"/>
        <v>2.5589058744841568E-2</v>
      </c>
      <c r="GS72" s="92">
        <f t="shared" si="68"/>
        <v>2.6171631648997669E-2</v>
      </c>
      <c r="GT72" s="92">
        <f t="shared" si="68"/>
        <v>1.8056687486860613E-2</v>
      </c>
      <c r="GU72" s="92">
        <f t="shared" si="68"/>
        <v>1.7815353003870597E-2</v>
      </c>
      <c r="GV72" s="92">
        <f t="shared" si="68"/>
        <v>1.9694094080818885E-2</v>
      </c>
      <c r="GW72" s="92">
        <f t="shared" si="68"/>
        <v>2.1500655520656664E-2</v>
      </c>
      <c r="GX72" s="92">
        <f t="shared" si="68"/>
        <v>1.5149044436130221E-2</v>
      </c>
      <c r="GY72" s="92">
        <f t="shared" si="68"/>
        <v>1.8823753747372697E-2</v>
      </c>
      <c r="GZ72" s="92">
        <f t="shared" si="68"/>
        <v>2.7630404764815281E-2</v>
      </c>
      <c r="HA72" s="92">
        <f t="shared" si="68"/>
        <v>9.7484678410626104E-3</v>
      </c>
      <c r="HC72" s="92">
        <f t="shared" si="73"/>
        <v>5.9894596877377305E-8</v>
      </c>
      <c r="HD72" s="92">
        <f t="shared" si="69"/>
        <v>6.6744723445080659E-7</v>
      </c>
      <c r="HE72" s="92">
        <f t="shared" si="69"/>
        <v>8.848439323000859E-9</v>
      </c>
      <c r="HF72" s="92">
        <f t="shared" si="69"/>
        <v>6.4884548054938534E-9</v>
      </c>
      <c r="HG72" s="92">
        <f t="shared" si="69"/>
        <v>2.7774120520968735E-9</v>
      </c>
      <c r="HH72" s="92">
        <f t="shared" si="69"/>
        <v>1.1886514117900748E-9</v>
      </c>
      <c r="HI72" s="92">
        <f t="shared" si="69"/>
        <v>7.4332098962955775E-10</v>
      </c>
      <c r="HJ72" s="92">
        <f t="shared" si="69"/>
        <v>2.9335573236980603E-10</v>
      </c>
      <c r="HK72" s="92">
        <f t="shared" si="69"/>
        <v>2.8080634385763978E-10</v>
      </c>
      <c r="HL72" s="92">
        <f t="shared" si="69"/>
        <v>2.5712815902479381E-10</v>
      </c>
      <c r="HM72" s="92">
        <f t="shared" si="69"/>
        <v>1.6955392716942235E-10</v>
      </c>
      <c r="HN72" s="92">
        <f t="shared" si="69"/>
        <v>2.6355905408699748E-10</v>
      </c>
      <c r="HO72" s="92">
        <f t="shared" si="69"/>
        <v>1.0814596787219209E-9</v>
      </c>
      <c r="HP72" s="92">
        <f t="shared" si="69"/>
        <v>9.5897667182084309E-10</v>
      </c>
      <c r="HQ72" s="92">
        <f t="shared" si="69"/>
        <v>7.0614430325521503E-13</v>
      </c>
      <c r="HS72" s="92">
        <f t="shared" si="70"/>
        <v>1.0378935981740302E-36</v>
      </c>
      <c r="HT72" s="92">
        <f t="shared" si="70"/>
        <v>1.7611665006406649E-29</v>
      </c>
      <c r="HU72" s="92">
        <f t="shared" si="70"/>
        <v>1.2289324987267196E-38</v>
      </c>
      <c r="HV72" s="92">
        <f t="shared" si="70"/>
        <v>1.0869712554506547E-39</v>
      </c>
      <c r="HW72" s="92">
        <f t="shared" si="70"/>
        <v>2.8157663417423231E-42</v>
      </c>
      <c r="HX72" s="92">
        <f t="shared" si="70"/>
        <v>1.1171869822867198E-44</v>
      </c>
      <c r="HY72" s="92">
        <f t="shared" si="70"/>
        <v>4.8324581808549609E-46</v>
      </c>
      <c r="HZ72" s="92">
        <f t="shared" si="70"/>
        <v>7.2094651776555598E-48</v>
      </c>
      <c r="IA72" s="92">
        <f t="shared" si="70"/>
        <v>4.1403934370606897E-48</v>
      </c>
      <c r="IB72" s="92">
        <f t="shared" si="70"/>
        <v>4.6884607114624491E-48</v>
      </c>
      <c r="IC72" s="92">
        <f t="shared" si="70"/>
        <v>1.1897755254671851E-48</v>
      </c>
      <c r="ID72" s="92">
        <f t="shared" si="70"/>
        <v>5.1235176473411755E-47</v>
      </c>
      <c r="IE72" s="92">
        <f t="shared" si="70"/>
        <v>5.9579455447607017E-44</v>
      </c>
      <c r="IF72" s="92">
        <f t="shared" si="70"/>
        <v>1.3785559321569217E-28</v>
      </c>
      <c r="IG72" s="92">
        <f t="shared" si="70"/>
        <v>9.8747683729030628E-24</v>
      </c>
      <c r="II72" s="92">
        <f t="shared" si="71"/>
        <v>2.2792205723463293E-98</v>
      </c>
      <c r="IJ72" s="92">
        <f t="shared" si="71"/>
        <v>4.300119278904639E-74</v>
      </c>
      <c r="IK72" s="92">
        <f t="shared" si="71"/>
        <v>6.1640817126102896E-98</v>
      </c>
      <c r="IL72" s="92">
        <f t="shared" si="71"/>
        <v>8.1714803536178858E-102</v>
      </c>
      <c r="IM72" s="92">
        <f t="shared" si="71"/>
        <v>1.4167236378624217E-108</v>
      </c>
      <c r="IN72" s="92">
        <f t="shared" si="71"/>
        <v>6.3014058588340653E-117</v>
      </c>
      <c r="IO72" s="92">
        <f t="shared" si="71"/>
        <v>3.3023971165940042E-121</v>
      </c>
      <c r="IP72" s="92">
        <f t="shared" si="71"/>
        <v>3.8381338483208245E-126</v>
      </c>
      <c r="IQ72" s="92">
        <f t="shared" si="71"/>
        <v>2.5004042422010389E-126</v>
      </c>
      <c r="IR72" s="92">
        <f t="shared" si="71"/>
        <v>5.0335380650669469E-126</v>
      </c>
      <c r="IS72" s="92">
        <f t="shared" si="71"/>
        <v>5.4445136918772119E-127</v>
      </c>
      <c r="IT72" s="92">
        <f t="shared" si="71"/>
        <v>3.1194452741385307E-121</v>
      </c>
      <c r="IU72" s="92">
        <f t="shared" si="71"/>
        <v>4.9619375069397537E-112</v>
      </c>
      <c r="IV72" s="92">
        <f t="shared" si="71"/>
        <v>4.4970292035848007E-93</v>
      </c>
      <c r="IW72" s="92">
        <f t="shared" si="71"/>
        <v>9.2411720529877674E-70</v>
      </c>
      <c r="IY72" s="92">
        <f t="shared" si="72"/>
        <v>4.3920947676709531E-2</v>
      </c>
      <c r="IZ72" s="92">
        <f t="shared" si="72"/>
        <v>4.4978150140288511E-2</v>
      </c>
      <c r="JA72" s="92">
        <f t="shared" si="72"/>
        <v>3.1219216834919176E-2</v>
      </c>
      <c r="JB72" s="92">
        <f t="shared" si="72"/>
        <v>2.7027199807621135E-2</v>
      </c>
      <c r="JC72" s="92">
        <f t="shared" si="72"/>
        <v>2.6727684260555488E-2</v>
      </c>
      <c r="JD72" s="92">
        <f t="shared" si="72"/>
        <v>2.5589059933492982E-2</v>
      </c>
      <c r="JE72" s="92">
        <f t="shared" si="72"/>
        <v>2.6171632392318657E-2</v>
      </c>
      <c r="JF72" s="92">
        <f t="shared" si="72"/>
        <v>1.8056687780216345E-2</v>
      </c>
      <c r="JG72" s="92">
        <f t="shared" si="72"/>
        <v>1.7815353284676941E-2</v>
      </c>
      <c r="JH72" s="92">
        <f t="shared" si="72"/>
        <v>1.9694094337947044E-2</v>
      </c>
      <c r="JI72" s="92">
        <f t="shared" si="72"/>
        <v>2.1500655690210591E-2</v>
      </c>
      <c r="JJ72" s="92">
        <f t="shared" si="72"/>
        <v>1.5149044699689276E-2</v>
      </c>
      <c r="JK72" s="92">
        <f t="shared" si="72"/>
        <v>1.8823754828832376E-2</v>
      </c>
      <c r="JL72" s="92">
        <f t="shared" si="72"/>
        <v>2.7630405723791954E-2</v>
      </c>
      <c r="JM72" s="92">
        <f t="shared" si="72"/>
        <v>9.7484678417687539E-3</v>
      </c>
    </row>
    <row r="73" spans="2:273" x14ac:dyDescent="0.25">
      <c r="B73" s="2">
        <v>46</v>
      </c>
      <c r="C73" s="37">
        <v>96.683000000000007</v>
      </c>
      <c r="D73" s="37">
        <v>96.512</v>
      </c>
      <c r="E73" s="37">
        <v>94.268000000000001</v>
      </c>
      <c r="F73" s="37">
        <v>95.731999999999999</v>
      </c>
      <c r="G73" s="37">
        <v>99.853999999999999</v>
      </c>
      <c r="H73" s="37">
        <v>96.584999999999994</v>
      </c>
      <c r="I73" s="37">
        <v>95.438999999999993</v>
      </c>
      <c r="J73" s="37">
        <v>91.325999999999993</v>
      </c>
      <c r="K73" s="37">
        <v>90.093000000000004</v>
      </c>
      <c r="L73" s="37">
        <v>90.465000000000003</v>
      </c>
      <c r="M73" s="37">
        <v>91.488</v>
      </c>
      <c r="N73" s="37">
        <v>87.853999999999999</v>
      </c>
      <c r="O73" s="37">
        <v>90.171000000000006</v>
      </c>
      <c r="P73" s="37">
        <v>90.340999999999994</v>
      </c>
      <c r="Q73" s="37">
        <v>81.462999999999994</v>
      </c>
      <c r="S73" s="4">
        <f t="shared" si="74"/>
        <v>99.948079756009804</v>
      </c>
      <c r="T73" s="4">
        <f t="shared" si="74"/>
        <v>101.26016474256942</v>
      </c>
      <c r="U73" s="4">
        <f t="shared" si="74"/>
        <v>99.421429657916519</v>
      </c>
      <c r="V73" s="4">
        <f t="shared" si="74"/>
        <v>97.223991577534363</v>
      </c>
      <c r="W73" s="4">
        <f t="shared" si="74"/>
        <v>97.556278918692101</v>
      </c>
      <c r="X73" s="4">
        <f t="shared" si="74"/>
        <v>96.528664167067703</v>
      </c>
      <c r="Y73" s="4">
        <f t="shared" si="74"/>
        <v>97.300893966617693</v>
      </c>
      <c r="Z73" s="4">
        <f t="shared" si="74"/>
        <v>93.409576046598787</v>
      </c>
      <c r="AA73" s="4">
        <f t="shared" si="74"/>
        <v>91.586434437771842</v>
      </c>
      <c r="AB73" s="4">
        <f t="shared" si="74"/>
        <v>92.351504482882532</v>
      </c>
      <c r="AC73" s="4">
        <f t="shared" si="74"/>
        <v>91.11130805454836</v>
      </c>
      <c r="AD73" s="4">
        <f t="shared" si="74"/>
        <v>87.217383307919945</v>
      </c>
      <c r="AE73" s="4">
        <f t="shared" si="74"/>
        <v>91.787581858596965</v>
      </c>
      <c r="AF73" s="4">
        <f t="shared" si="74"/>
        <v>93.308111735088872</v>
      </c>
      <c r="AG73" s="4">
        <f t="shared" si="74"/>
        <v>79.784503937652545</v>
      </c>
      <c r="AI73" s="4">
        <f t="shared" si="75"/>
        <v>-3.2650797560097971</v>
      </c>
      <c r="AJ73" s="4">
        <f t="shared" si="75"/>
        <v>-4.7481647425694149</v>
      </c>
      <c r="AK73" s="4">
        <f t="shared" si="75"/>
        <v>-5.1534296579165186</v>
      </c>
      <c r="AL73" s="4">
        <f t="shared" si="75"/>
        <v>-1.491991577534364</v>
      </c>
      <c r="AM73" s="4">
        <f t="shared" si="75"/>
        <v>2.2977210813078983</v>
      </c>
      <c r="AN73" s="4">
        <f t="shared" si="75"/>
        <v>5.6335832932290941E-2</v>
      </c>
      <c r="AO73" s="4">
        <f t="shared" si="75"/>
        <v>-1.8618939666176999</v>
      </c>
      <c r="AP73" s="4">
        <f t="shared" si="75"/>
        <v>-2.0835760465987931</v>
      </c>
      <c r="AQ73" s="4">
        <f t="shared" si="75"/>
        <v>-1.4934344377718389</v>
      </c>
      <c r="AR73" s="4">
        <f t="shared" si="75"/>
        <v>-1.886504482882529</v>
      </c>
      <c r="AS73" s="4">
        <f t="shared" si="75"/>
        <v>0.37669194545163975</v>
      </c>
      <c r="AT73" s="4">
        <f t="shared" si="75"/>
        <v>0.63661669208005378</v>
      </c>
      <c r="AU73" s="4">
        <f t="shared" si="75"/>
        <v>-1.6165818585969589</v>
      </c>
      <c r="AV73" s="4">
        <f t="shared" si="75"/>
        <v>-2.9671117350888778</v>
      </c>
      <c r="AW73" s="4">
        <f t="shared" si="75"/>
        <v>1.678496062347449</v>
      </c>
      <c r="AY73" s="2">
        <f t="shared" si="65"/>
        <v>68.338263625438856</v>
      </c>
      <c r="AZ73" s="2">
        <f t="shared" si="65"/>
        <v>67.997932368276821</v>
      </c>
      <c r="BA73" s="2">
        <f t="shared" si="65"/>
        <v>74.563823993019227</v>
      </c>
      <c r="BB73" s="2">
        <f t="shared" si="65"/>
        <v>75.359871320830578</v>
      </c>
      <c r="BC73" s="2">
        <f t="shared" si="65"/>
        <v>75.116131762215318</v>
      </c>
      <c r="BD73" s="2">
        <f t="shared" si="65"/>
        <v>75.362533725199995</v>
      </c>
      <c r="BE73" s="2">
        <f t="shared" si="65"/>
        <v>75.742394762505938</v>
      </c>
      <c r="BF73" s="2">
        <f t="shared" si="65"/>
        <v>77.130464889513448</v>
      </c>
      <c r="BG73" s="2">
        <f t="shared" si="65"/>
        <v>75.081545260605097</v>
      </c>
      <c r="BH73" s="2">
        <f t="shared" si="65"/>
        <v>74.70895890342328</v>
      </c>
      <c r="BI73" s="2">
        <f t="shared" si="65"/>
        <v>72.560231170777271</v>
      </c>
      <c r="BJ73" s="2">
        <f t="shared" si="65"/>
        <v>73.062621953294524</v>
      </c>
      <c r="BK73" s="2">
        <f t="shared" si="65"/>
        <v>75.02963969387018</v>
      </c>
      <c r="BL73" s="2">
        <f t="shared" si="65"/>
        <v>72.087605222276835</v>
      </c>
      <c r="BM73" s="2">
        <f t="shared" si="65"/>
        <v>72.195540779473433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76.403149155722332</v>
      </c>
      <c r="DL73" s="2">
        <f t="shared" si="76"/>
        <v>77.163466979362084</v>
      </c>
      <c r="DM73" s="2">
        <f t="shared" si="76"/>
        <v>80.781957242795002</v>
      </c>
      <c r="DN73" s="2">
        <f t="shared" si="76"/>
        <v>82.705877535585969</v>
      </c>
      <c r="DO73" s="2">
        <f t="shared" si="76"/>
        <v>84.237085774690428</v>
      </c>
      <c r="DP73" s="2">
        <f t="shared" si="76"/>
        <v>82.763908788885544</v>
      </c>
      <c r="DQ73" s="2">
        <f t="shared" si="76"/>
        <v>82.535497130776207</v>
      </c>
      <c r="DR73" s="2">
        <f t="shared" si="76"/>
        <v>81.850355292655934</v>
      </c>
      <c r="DS73" s="2">
        <f t="shared" si="76"/>
        <v>80.734163414634153</v>
      </c>
      <c r="DT73" s="2">
        <f t="shared" si="76"/>
        <v>81.073126849894308</v>
      </c>
      <c r="DU73" s="2">
        <f t="shared" si="76"/>
        <v>77.705550890969505</v>
      </c>
      <c r="DV73" s="2">
        <f t="shared" si="76"/>
        <v>78.803144367260643</v>
      </c>
      <c r="DW73" s="2">
        <f t="shared" si="76"/>
        <v>81.640030091613824</v>
      </c>
      <c r="DX73" s="2">
        <f t="shared" si="76"/>
        <v>79.478450260648813</v>
      </c>
      <c r="DY73" s="2">
        <f t="shared" si="76"/>
        <v>75.358429149797587</v>
      </c>
      <c r="EA73" s="2">
        <f t="shared" si="77"/>
        <v>63.602798675496686</v>
      </c>
      <c r="EB73" s="2">
        <f t="shared" si="77"/>
        <v>62.607959713518341</v>
      </c>
      <c r="EC73" s="2">
        <f t="shared" si="77"/>
        <v>70.300480853788684</v>
      </c>
      <c r="ED73" s="2">
        <f t="shared" si="77"/>
        <v>70.060151082236047</v>
      </c>
      <c r="EE73" s="2">
        <f t="shared" si="77"/>
        <v>68.427652954031373</v>
      </c>
      <c r="EF73" s="2">
        <f t="shared" si="77"/>
        <v>69.873859230875127</v>
      </c>
      <c r="EG73" s="2">
        <f t="shared" si="77"/>
        <v>70.723462973367802</v>
      </c>
      <c r="EH73" s="2">
        <f t="shared" si="77"/>
        <v>73.225111764767064</v>
      </c>
      <c r="EI73" s="2">
        <f t="shared" si="77"/>
        <v>70.37891144912156</v>
      </c>
      <c r="EJ73" s="2">
        <f t="shared" si="77"/>
        <v>69.575525969814862</v>
      </c>
      <c r="EK73" s="2">
        <f t="shared" si="77"/>
        <v>68.528754170755633</v>
      </c>
      <c r="EL73" s="2">
        <f t="shared" si="77"/>
        <v>68.095897170715872</v>
      </c>
      <c r="EM73" s="2">
        <f t="shared" si="77"/>
        <v>69.649350488599339</v>
      </c>
      <c r="EN73" s="2">
        <f t="shared" si="77"/>
        <v>66.774720228036401</v>
      </c>
      <c r="EO73" s="2">
        <f t="shared" si="77"/>
        <v>69.147005180543459</v>
      </c>
      <c r="EQ73" s="2">
        <f t="shared" si="78"/>
        <v>61.620875794034653</v>
      </c>
      <c r="ER73" s="2">
        <f t="shared" si="78"/>
        <v>62.299074745282418</v>
      </c>
      <c r="ES73" s="2">
        <f t="shared" si="78"/>
        <v>67.57462287816</v>
      </c>
      <c r="ET73" s="2">
        <f t="shared" si="78"/>
        <v>67.442784758647747</v>
      </c>
      <c r="EU73" s="2">
        <f t="shared" si="78"/>
        <v>66.586358493043946</v>
      </c>
      <c r="EV73" s="2">
        <f t="shared" si="78"/>
        <v>67.866956273839349</v>
      </c>
      <c r="EW73" s="2">
        <f t="shared" si="78"/>
        <v>68.804794634177739</v>
      </c>
      <c r="EX73" s="2">
        <f t="shared" si="78"/>
        <v>69.227627229756891</v>
      </c>
      <c r="EY73" s="2">
        <f t="shared" si="78"/>
        <v>67.336712399332541</v>
      </c>
      <c r="EZ73" s="2">
        <f t="shared" si="78"/>
        <v>66.920875063343516</v>
      </c>
      <c r="FA73" s="2">
        <f t="shared" si="78"/>
        <v>66.024511514806349</v>
      </c>
      <c r="FB73" s="2">
        <f t="shared" si="78"/>
        <v>66.204082499211452</v>
      </c>
      <c r="FC73" s="2">
        <f t="shared" si="78"/>
        <v>66.81201229067193</v>
      </c>
      <c r="FD73" s="2">
        <f t="shared" si="78"/>
        <v>67.038530125378628</v>
      </c>
      <c r="FE73" s="2">
        <f t="shared" si="78"/>
        <v>71.083906580874725</v>
      </c>
      <c r="FG73" s="2">
        <f t="shared" si="79"/>
        <v>0.63004879665455549</v>
      </c>
      <c r="FH73" s="2">
        <f t="shared" si="79"/>
        <v>0.62969440892027628</v>
      </c>
      <c r="FI73" s="2">
        <f t="shared" si="79"/>
        <v>0.59323686584711288</v>
      </c>
      <c r="FJ73" s="2">
        <f t="shared" si="79"/>
        <v>0.58089937860811436</v>
      </c>
      <c r="FK73" s="2">
        <f t="shared" si="79"/>
        <v>0.57692537323074511</v>
      </c>
      <c r="FL73" s="2">
        <f t="shared" si="79"/>
        <v>0.57418633986180212</v>
      </c>
      <c r="FM73" s="2">
        <f t="shared" si="79"/>
        <v>0.57509245661525865</v>
      </c>
      <c r="FN73" s="2">
        <f t="shared" si="79"/>
        <v>0.54719330117725395</v>
      </c>
      <c r="FO73" s="2">
        <f t="shared" si="79"/>
        <v>0.54585301098604233</v>
      </c>
      <c r="FP73" s="2">
        <f t="shared" si="79"/>
        <v>0.55350986735076413</v>
      </c>
      <c r="FQ73" s="2">
        <f t="shared" si="79"/>
        <v>0.5606756420407828</v>
      </c>
      <c r="FR73" s="2">
        <f t="shared" si="79"/>
        <v>0.53612774986051603</v>
      </c>
      <c r="FS73" s="2">
        <f t="shared" si="79"/>
        <v>0.55128554504502481</v>
      </c>
      <c r="FT73" s="2">
        <f t="shared" si="79"/>
        <v>0.58178610112702489</v>
      </c>
      <c r="FU73" s="2">
        <f t="shared" si="79"/>
        <v>0.50921364470176944</v>
      </c>
      <c r="FW73" s="2">
        <f t="shared" si="67"/>
        <v>2.0239667809116827E-5</v>
      </c>
      <c r="FX73" s="2">
        <f t="shared" si="67"/>
        <v>4.2303078305661242E-5</v>
      </c>
      <c r="FY73" s="2">
        <f t="shared" si="67"/>
        <v>4.9543047494345686E-5</v>
      </c>
      <c r="FZ73" s="2">
        <f t="shared" si="67"/>
        <v>4.2629094454824863E-5</v>
      </c>
      <c r="GA73" s="2">
        <f t="shared" si="67"/>
        <v>4.9466205387381219E-5</v>
      </c>
      <c r="GB73" s="2">
        <f t="shared" si="67"/>
        <v>4.2198021590112014E-5</v>
      </c>
      <c r="GC73" s="2">
        <f t="shared" si="67"/>
        <v>4.7234355759417045E-5</v>
      </c>
      <c r="GD73" s="2">
        <f t="shared" si="67"/>
        <v>5.3764725629823076E-5</v>
      </c>
      <c r="GE73" s="2">
        <f t="shared" si="67"/>
        <v>5.6764574588724793E-5</v>
      </c>
      <c r="GF73" s="2">
        <f t="shared" si="67"/>
        <v>4.9877927786057423E-5</v>
      </c>
      <c r="GG73" s="2">
        <f t="shared" si="67"/>
        <v>4.5254084427608253E-5</v>
      </c>
      <c r="GH73" s="2">
        <f t="shared" si="67"/>
        <v>3.7037075196018735E-5</v>
      </c>
      <c r="GI73" s="2">
        <f t="shared" si="67"/>
        <v>3.5969393993376838E-5</v>
      </c>
      <c r="GJ73" s="2">
        <f t="shared" si="67"/>
        <v>3.2322789911551032E-5</v>
      </c>
      <c r="GK73" s="2">
        <f t="shared" si="67"/>
        <v>2.760483712184767E-5</v>
      </c>
      <c r="GM73" s="92">
        <f t="shared" si="68"/>
        <v>5.5701472743836987E-2</v>
      </c>
      <c r="GN73" s="92">
        <f t="shared" si="68"/>
        <v>5.7310188639037571E-2</v>
      </c>
      <c r="GO73" s="92">
        <f t="shared" si="68"/>
        <v>4.10882251778645E-2</v>
      </c>
      <c r="GP73" s="92">
        <f t="shared" si="68"/>
        <v>3.5940627434438439E-2</v>
      </c>
      <c r="GQ73" s="92">
        <f t="shared" si="68"/>
        <v>3.6144807842071573E-2</v>
      </c>
      <c r="GR73" s="92">
        <f t="shared" si="68"/>
        <v>3.4580699948306294E-2</v>
      </c>
      <c r="GS73" s="92">
        <f t="shared" si="68"/>
        <v>3.5485516175395491E-2</v>
      </c>
      <c r="GT73" s="92">
        <f t="shared" si="68"/>
        <v>2.5347930331845285E-2</v>
      </c>
      <c r="GU73" s="92">
        <f t="shared" si="68"/>
        <v>2.5190294102347115E-2</v>
      </c>
      <c r="GV73" s="92">
        <f t="shared" si="68"/>
        <v>2.7371913295845131E-2</v>
      </c>
      <c r="GW73" s="92">
        <f t="shared" si="68"/>
        <v>2.9468105511851077E-2</v>
      </c>
      <c r="GX73" s="92">
        <f t="shared" si="68"/>
        <v>2.1208104937787978E-2</v>
      </c>
      <c r="GY73" s="92">
        <f t="shared" si="68"/>
        <v>2.5963687855674739E-2</v>
      </c>
      <c r="GZ73" s="92">
        <f t="shared" si="68"/>
        <v>3.6855055753414703E-2</v>
      </c>
      <c r="HA73" s="92">
        <f t="shared" si="68"/>
        <v>1.4544026945068711E-2</v>
      </c>
      <c r="HC73" s="92">
        <f t="shared" si="73"/>
        <v>1.2266259108404861E-7</v>
      </c>
      <c r="HD73" s="92">
        <f t="shared" si="69"/>
        <v>1.2325837546914374E-6</v>
      </c>
      <c r="HE73" s="92">
        <f t="shared" si="69"/>
        <v>2.0170953282115805E-8</v>
      </c>
      <c r="HF73" s="92">
        <f t="shared" si="69"/>
        <v>1.4957536175049839E-8</v>
      </c>
      <c r="HG73" s="92">
        <f t="shared" si="69"/>
        <v>6.8018561447105414E-9</v>
      </c>
      <c r="HH73" s="92">
        <f t="shared" si="69"/>
        <v>3.029800735186794E-9</v>
      </c>
      <c r="HI73" s="92">
        <f t="shared" si="69"/>
        <v>1.9700780956164135E-9</v>
      </c>
      <c r="HJ73" s="92">
        <f t="shared" si="69"/>
        <v>8.2189940745303478E-10</v>
      </c>
      <c r="HK73" s="92">
        <f t="shared" si="69"/>
        <v>7.926151616434488E-10</v>
      </c>
      <c r="HL73" s="92">
        <f t="shared" si="69"/>
        <v>7.1686380637430076E-10</v>
      </c>
      <c r="HM73" s="92">
        <f t="shared" si="69"/>
        <v>4.7465883789073007E-10</v>
      </c>
      <c r="HN73" s="92">
        <f t="shared" si="69"/>
        <v>6.9961113847104136E-10</v>
      </c>
      <c r="HO73" s="92">
        <f t="shared" si="69"/>
        <v>2.6704364794390762E-9</v>
      </c>
      <c r="HP73" s="92">
        <f t="shared" si="69"/>
        <v>2.3760925660456741E-9</v>
      </c>
      <c r="HQ73" s="92">
        <f t="shared" si="69"/>
        <v>2.512893784739115E-12</v>
      </c>
      <c r="HS73" s="92">
        <f t="shared" si="70"/>
        <v>6.9225389584186848E-36</v>
      </c>
      <c r="HT73" s="92">
        <f t="shared" si="70"/>
        <v>8.469769250237266E-29</v>
      </c>
      <c r="HU73" s="92">
        <f t="shared" si="70"/>
        <v>1.0211556380691473E-37</v>
      </c>
      <c r="HV73" s="92">
        <f t="shared" si="70"/>
        <v>9.4033195333940811E-39</v>
      </c>
      <c r="HW73" s="92">
        <f t="shared" si="70"/>
        <v>2.9156214916918732E-41</v>
      </c>
      <c r="HX73" s="92">
        <f t="shared" si="70"/>
        <v>1.3056401411163771E-43</v>
      </c>
      <c r="HY73" s="92">
        <f t="shared" si="70"/>
        <v>6.3216076223653257E-45</v>
      </c>
      <c r="HZ73" s="92">
        <f t="shared" si="70"/>
        <v>1.085308783781977E-46</v>
      </c>
      <c r="IA73" s="92">
        <f t="shared" si="70"/>
        <v>6.3840167032608676E-47</v>
      </c>
      <c r="IB73" s="92">
        <f t="shared" si="70"/>
        <v>6.9455306117381532E-47</v>
      </c>
      <c r="IC73" s="92">
        <f t="shared" si="70"/>
        <v>1.765425818539111E-47</v>
      </c>
      <c r="ID73" s="92">
        <f t="shared" si="70"/>
        <v>6.4866436819575081E-46</v>
      </c>
      <c r="IE73" s="92">
        <f t="shared" si="70"/>
        <v>6.2398054885602969E-43</v>
      </c>
      <c r="IF73" s="92">
        <f t="shared" si="70"/>
        <v>6.0489685425722049E-28</v>
      </c>
      <c r="IG73" s="92">
        <f t="shared" si="70"/>
        <v>3.2620220897662607E-23</v>
      </c>
      <c r="II73" s="92">
        <f t="shared" si="71"/>
        <v>9.5649130610839821E-97</v>
      </c>
      <c r="IJ73" s="92">
        <f t="shared" si="71"/>
        <v>8.6432039471862845E-73</v>
      </c>
      <c r="IK73" s="92">
        <f t="shared" si="71"/>
        <v>3.5433247553061599E-96</v>
      </c>
      <c r="IL73" s="92">
        <f t="shared" si="71"/>
        <v>5.1973420763901774E-100</v>
      </c>
      <c r="IM73" s="92">
        <f t="shared" si="71"/>
        <v>1.2737584449894248E-106</v>
      </c>
      <c r="IN73" s="92">
        <f t="shared" si="71"/>
        <v>7.4679198462552737E-115</v>
      </c>
      <c r="IO73" s="92">
        <f t="shared" si="71"/>
        <v>4.9394937476071393E-119</v>
      </c>
      <c r="IP73" s="92">
        <f t="shared" si="71"/>
        <v>7.555182122463743E-124</v>
      </c>
      <c r="IQ73" s="92">
        <f t="shared" si="71"/>
        <v>5.1068156086520702E-124</v>
      </c>
      <c r="IR73" s="92">
        <f t="shared" si="71"/>
        <v>9.4776910599508646E-124</v>
      </c>
      <c r="IS73" s="92">
        <f t="shared" si="71"/>
        <v>1.0150314373878445E-124</v>
      </c>
      <c r="IT73" s="92">
        <f t="shared" si="71"/>
        <v>4.1516858619885831E-119</v>
      </c>
      <c r="IU73" s="92">
        <f t="shared" si="71"/>
        <v>4.4738499429058334E-110</v>
      </c>
      <c r="IV73" s="92">
        <f t="shared" si="71"/>
        <v>1.8007447548099081E-91</v>
      </c>
      <c r="IW73" s="92">
        <f t="shared" si="71"/>
        <v>1.3861598726267139E-68</v>
      </c>
      <c r="IY73" s="92">
        <f t="shared" si="72"/>
        <v>5.5701595406428071E-2</v>
      </c>
      <c r="IZ73" s="92">
        <f t="shared" si="72"/>
        <v>5.7311421222792265E-2</v>
      </c>
      <c r="JA73" s="92">
        <f t="shared" si="72"/>
        <v>4.1088245348817783E-2</v>
      </c>
      <c r="JB73" s="92">
        <f t="shared" si="72"/>
        <v>3.5940642391974614E-2</v>
      </c>
      <c r="JC73" s="92">
        <f t="shared" si="72"/>
        <v>3.6144814643927721E-2</v>
      </c>
      <c r="JD73" s="92">
        <f t="shared" si="72"/>
        <v>3.4580702978107031E-2</v>
      </c>
      <c r="JE73" s="92">
        <f t="shared" si="72"/>
        <v>3.5485518145473585E-2</v>
      </c>
      <c r="JF73" s="92">
        <f t="shared" si="72"/>
        <v>2.5347931153744691E-2</v>
      </c>
      <c r="JG73" s="92">
        <f t="shared" si="72"/>
        <v>2.5190294894962276E-2</v>
      </c>
      <c r="JH73" s="92">
        <f t="shared" si="72"/>
        <v>2.7371914012708939E-2</v>
      </c>
      <c r="JI73" s="92">
        <f t="shared" si="72"/>
        <v>2.9468105986509913E-2</v>
      </c>
      <c r="JJ73" s="92">
        <f t="shared" si="72"/>
        <v>2.1208105637399118E-2</v>
      </c>
      <c r="JK73" s="92">
        <f t="shared" si="72"/>
        <v>2.5963690526111218E-2</v>
      </c>
      <c r="JL73" s="92">
        <f t="shared" si="72"/>
        <v>3.6855058129507269E-2</v>
      </c>
      <c r="JM73" s="92">
        <f t="shared" si="72"/>
        <v>1.4544026947581605E-2</v>
      </c>
    </row>
    <row r="74" spans="2:273" x14ac:dyDescent="0.25">
      <c r="B74" s="2">
        <v>47</v>
      </c>
      <c r="C74" s="37">
        <v>102.07299999999999</v>
      </c>
      <c r="D74" s="37">
        <v>100.902</v>
      </c>
      <c r="E74" s="37">
        <v>98.049000000000007</v>
      </c>
      <c r="F74" s="37">
        <v>100.80500000000001</v>
      </c>
      <c r="G74" s="37">
        <v>101.976</v>
      </c>
      <c r="H74" s="37">
        <v>102.04900000000001</v>
      </c>
      <c r="I74" s="37">
        <v>99.584999999999994</v>
      </c>
      <c r="J74" s="37">
        <v>95.86</v>
      </c>
      <c r="K74" s="37">
        <v>92.605000000000004</v>
      </c>
      <c r="L74" s="37">
        <v>94.721000000000004</v>
      </c>
      <c r="M74" s="37">
        <v>95.706999999999994</v>
      </c>
      <c r="N74" s="37">
        <v>89.659000000000006</v>
      </c>
      <c r="O74" s="37">
        <v>93.366</v>
      </c>
      <c r="P74" s="37">
        <v>96.049000000000007</v>
      </c>
      <c r="Q74" s="37">
        <v>81.756</v>
      </c>
      <c r="S74" s="4">
        <f t="shared" si="74"/>
        <v>106.28133356232172</v>
      </c>
      <c r="T74" s="4">
        <f t="shared" si="74"/>
        <v>108.0475065023717</v>
      </c>
      <c r="U74" s="4">
        <f t="shared" si="74"/>
        <v>105.38677329675274</v>
      </c>
      <c r="V74" s="4">
        <f t="shared" si="74"/>
        <v>102.68877371337651</v>
      </c>
      <c r="W74" s="4">
        <f t="shared" si="74"/>
        <v>103.49235632905601</v>
      </c>
      <c r="X74" s="4">
        <f t="shared" si="74"/>
        <v>102.13910520757945</v>
      </c>
      <c r="Y74" s="4">
        <f t="shared" si="74"/>
        <v>103.08406906550114</v>
      </c>
      <c r="Z74" s="4">
        <f t="shared" si="74"/>
        <v>98.449101541407273</v>
      </c>
      <c r="AA74" s="4">
        <f t="shared" si="74"/>
        <v>96.802358403896761</v>
      </c>
      <c r="AB74" s="4">
        <f t="shared" si="74"/>
        <v>97.586289135464469</v>
      </c>
      <c r="AC74" s="4">
        <f t="shared" si="74"/>
        <v>96.37685722759322</v>
      </c>
      <c r="AD74" s="4">
        <f t="shared" si="74"/>
        <v>91.575046155111522</v>
      </c>
      <c r="AE74" s="4">
        <f t="shared" si="74"/>
        <v>96.627663947688745</v>
      </c>
      <c r="AF74" s="4">
        <f t="shared" si="74"/>
        <v>98.641810639561498</v>
      </c>
      <c r="AG74" s="4">
        <f t="shared" si="74"/>
        <v>82.665150395426124</v>
      </c>
      <c r="AI74" s="4">
        <f t="shared" si="75"/>
        <v>-4.2083335623217266</v>
      </c>
      <c r="AJ74" s="4">
        <f t="shared" si="75"/>
        <v>-7.1455065023717026</v>
      </c>
      <c r="AK74" s="4">
        <f t="shared" si="75"/>
        <v>-7.3377732967527294</v>
      </c>
      <c r="AL74" s="4">
        <f t="shared" si="75"/>
        <v>-1.8837737133764989</v>
      </c>
      <c r="AM74" s="4">
        <f t="shared" si="75"/>
        <v>-1.5163563290560091</v>
      </c>
      <c r="AN74" s="4">
        <f t="shared" si="75"/>
        <v>-9.0105207579441071E-2</v>
      </c>
      <c r="AO74" s="4">
        <f t="shared" si="75"/>
        <v>-3.4990690655011463</v>
      </c>
      <c r="AP74" s="4">
        <f t="shared" si="75"/>
        <v>-2.589101541407274</v>
      </c>
      <c r="AQ74" s="4">
        <f t="shared" si="75"/>
        <v>-4.1973584038967573</v>
      </c>
      <c r="AR74" s="4">
        <f t="shared" si="75"/>
        <v>-2.8652891354644652</v>
      </c>
      <c r="AS74" s="4">
        <f t="shared" si="75"/>
        <v>-0.66985722759322641</v>
      </c>
      <c r="AT74" s="4">
        <f t="shared" si="75"/>
        <v>-1.9160461551115162</v>
      </c>
      <c r="AU74" s="4">
        <f t="shared" si="75"/>
        <v>-3.2616639476887457</v>
      </c>
      <c r="AV74" s="4">
        <f t="shared" si="75"/>
        <v>-2.5928106395614918</v>
      </c>
      <c r="AW74" s="4">
        <f t="shared" si="75"/>
        <v>-0.90915039542612419</v>
      </c>
      <c r="AY74" s="2">
        <f t="shared" si="65"/>
        <v>68.094480047553759</v>
      </c>
      <c r="AZ74" s="2">
        <f t="shared" si="65"/>
        <v>67.737566336736549</v>
      </c>
      <c r="BA74" s="2">
        <f t="shared" si="65"/>
        <v>74.35687413368538</v>
      </c>
      <c r="BB74" s="2">
        <f t="shared" si="65"/>
        <v>75.124070511240873</v>
      </c>
      <c r="BC74" s="2">
        <f t="shared" si="65"/>
        <v>74.83421198144741</v>
      </c>
      <c r="BD74" s="2">
        <f t="shared" si="65"/>
        <v>75.104678879685622</v>
      </c>
      <c r="BE74" s="2">
        <f t="shared" si="65"/>
        <v>75.488637236157686</v>
      </c>
      <c r="BF74" s="2">
        <f t="shared" si="65"/>
        <v>76.934347778126437</v>
      </c>
      <c r="BG74" s="2">
        <f t="shared" si="65"/>
        <v>74.864030770617532</v>
      </c>
      <c r="BH74" s="2">
        <f t="shared" si="65"/>
        <v>74.476532323935601</v>
      </c>
      <c r="BI74" s="2">
        <f t="shared" si="65"/>
        <v>72.36585909010563</v>
      </c>
      <c r="BJ74" s="2">
        <f t="shared" si="65"/>
        <v>72.861227619753691</v>
      </c>
      <c r="BK74" s="2">
        <f t="shared" si="65"/>
        <v>74.790405304785253</v>
      </c>
      <c r="BL74" s="2">
        <f t="shared" si="65"/>
        <v>71.835005386563154</v>
      </c>
      <c r="BM74" s="2">
        <f t="shared" si="65"/>
        <v>72.058349765050252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76.672204784240151</v>
      </c>
      <c r="DL74" s="2">
        <f t="shared" si="76"/>
        <v>77.431970450281398</v>
      </c>
      <c r="DM74" s="2">
        <f t="shared" si="76"/>
        <v>81.082738946060545</v>
      </c>
      <c r="DN74" s="2">
        <f t="shared" si="76"/>
        <v>83.032985711584672</v>
      </c>
      <c r="DO74" s="2">
        <f t="shared" si="76"/>
        <v>84.591143159166421</v>
      </c>
      <c r="DP74" s="2">
        <f t="shared" si="76"/>
        <v>83.022394442766554</v>
      </c>
      <c r="DQ74" s="2">
        <f t="shared" si="76"/>
        <v>82.748611899728189</v>
      </c>
      <c r="DR74" s="2">
        <f t="shared" si="76"/>
        <v>82.063918537125588</v>
      </c>
      <c r="DS74" s="2">
        <f t="shared" si="76"/>
        <v>80.96620975609757</v>
      </c>
      <c r="DT74" s="2">
        <f t="shared" si="76"/>
        <v>81.329062367864708</v>
      </c>
      <c r="DU74" s="2">
        <f t="shared" si="76"/>
        <v>77.929189670794329</v>
      </c>
      <c r="DV74" s="2">
        <f t="shared" si="76"/>
        <v>79.070276351555421</v>
      </c>
      <c r="DW74" s="2">
        <f t="shared" si="76"/>
        <v>81.929920930232569</v>
      </c>
      <c r="DX74" s="2">
        <f t="shared" si="76"/>
        <v>79.689328795613562</v>
      </c>
      <c r="DY74" s="2">
        <f t="shared" si="76"/>
        <v>75.461439068825925</v>
      </c>
      <c r="EA74" s="2">
        <f t="shared" si="77"/>
        <v>63.501060927152309</v>
      </c>
      <c r="EB74" s="2">
        <f t="shared" si="77"/>
        <v>62.53820821076863</v>
      </c>
      <c r="EC74" s="2">
        <f t="shared" si="77"/>
        <v>70.151185357524</v>
      </c>
      <c r="ED74" s="2">
        <f t="shared" si="77"/>
        <v>69.92030578119028</v>
      </c>
      <c r="EE74" s="2">
        <f t="shared" si="77"/>
        <v>68.308924264846837</v>
      </c>
      <c r="EF74" s="2">
        <f t="shared" si="77"/>
        <v>69.749743793309165</v>
      </c>
      <c r="EG74" s="2">
        <f t="shared" si="77"/>
        <v>70.596739746038878</v>
      </c>
      <c r="EH74" s="2">
        <f t="shared" si="77"/>
        <v>73.063487716642726</v>
      </c>
      <c r="EI74" s="2">
        <f t="shared" si="77"/>
        <v>70.234095124395708</v>
      </c>
      <c r="EJ74" s="2">
        <f t="shared" si="77"/>
        <v>69.435539323192998</v>
      </c>
      <c r="EK74" s="2">
        <f t="shared" si="77"/>
        <v>68.390415697207601</v>
      </c>
      <c r="EL74" s="2">
        <f t="shared" si="77"/>
        <v>67.961824340513488</v>
      </c>
      <c r="EM74" s="2">
        <f t="shared" si="77"/>
        <v>69.49076395025169</v>
      </c>
      <c r="EN74" s="2">
        <f t="shared" si="77"/>
        <v>66.685741157672581</v>
      </c>
      <c r="EO74" s="2">
        <f t="shared" si="77"/>
        <v>69.066901687554264</v>
      </c>
      <c r="EQ74" s="2">
        <f t="shared" si="78"/>
        <v>61.548926829627625</v>
      </c>
      <c r="ER74" s="2">
        <f t="shared" si="78"/>
        <v>62.232552444765126</v>
      </c>
      <c r="ES74" s="2">
        <f t="shared" si="78"/>
        <v>67.46880946042198</v>
      </c>
      <c r="ET74" s="2">
        <f t="shared" si="78"/>
        <v>67.344600322937083</v>
      </c>
      <c r="EU74" s="2">
        <f t="shared" si="78"/>
        <v>66.496805677406257</v>
      </c>
      <c r="EV74" s="2">
        <f t="shared" si="78"/>
        <v>67.775498504105045</v>
      </c>
      <c r="EW74" s="2">
        <f t="shared" si="78"/>
        <v>68.709106260152723</v>
      </c>
      <c r="EX74" s="2">
        <f t="shared" si="78"/>
        <v>69.132042347554403</v>
      </c>
      <c r="EY74" s="2">
        <f t="shared" si="78"/>
        <v>67.242615874102114</v>
      </c>
      <c r="EZ74" s="2">
        <f t="shared" si="78"/>
        <v>66.824545592044956</v>
      </c>
      <c r="FA74" s="2">
        <f t="shared" si="78"/>
        <v>65.927880205349311</v>
      </c>
      <c r="FB74" s="2">
        <f t="shared" si="78"/>
        <v>66.100732374419522</v>
      </c>
      <c r="FC74" s="2">
        <f t="shared" si="78"/>
        <v>66.698569460070871</v>
      </c>
      <c r="FD74" s="2">
        <f t="shared" si="78"/>
        <v>66.943922183522247</v>
      </c>
      <c r="FE74" s="2">
        <f t="shared" si="78"/>
        <v>70.965342165573389</v>
      </c>
      <c r="FG74" s="2">
        <f t="shared" si="79"/>
        <v>0.65124802427112083</v>
      </c>
      <c r="FH74" s="2">
        <f t="shared" si="79"/>
        <v>0.65090269201582374</v>
      </c>
      <c r="FI74" s="2">
        <f t="shared" si="79"/>
        <v>0.61525738718089151</v>
      </c>
      <c r="FJ74" s="2">
        <f t="shared" si="79"/>
        <v>0.60314099402445465</v>
      </c>
      <c r="FK74" s="2">
        <f t="shared" si="79"/>
        <v>0.5992323868578121</v>
      </c>
      <c r="FL74" s="2">
        <f t="shared" si="79"/>
        <v>0.59653677519233506</v>
      </c>
      <c r="FM74" s="2">
        <f t="shared" si="79"/>
        <v>0.59742867674535427</v>
      </c>
      <c r="FN74" s="2">
        <f t="shared" si="79"/>
        <v>0.56989927443839072</v>
      </c>
      <c r="FO74" s="2">
        <f t="shared" si="79"/>
        <v>0.56857320322137161</v>
      </c>
      <c r="FP74" s="2">
        <f t="shared" si="79"/>
        <v>0.57614444630698025</v>
      </c>
      <c r="FQ74" s="2">
        <f t="shared" si="79"/>
        <v>0.58322048570686968</v>
      </c>
      <c r="FR74" s="2">
        <f t="shared" si="79"/>
        <v>0.55894134901176462</v>
      </c>
      <c r="FS74" s="2">
        <f t="shared" si="79"/>
        <v>0.57394608928310076</v>
      </c>
      <c r="FT74" s="2">
        <f t="shared" si="79"/>
        <v>0.60401273694340241</v>
      </c>
      <c r="FU74" s="2">
        <f t="shared" si="79"/>
        <v>0.53219592957261175</v>
      </c>
      <c r="FW74" s="2">
        <f t="shared" si="67"/>
        <v>2.2192311115248253E-5</v>
      </c>
      <c r="FX74" s="2">
        <f t="shared" si="67"/>
        <v>4.6384213682858973E-5</v>
      </c>
      <c r="FY74" s="2">
        <f t="shared" si="67"/>
        <v>5.4322611695521193E-5</v>
      </c>
      <c r="FZ74" s="2">
        <f t="shared" si="67"/>
        <v>4.6741680352882883E-5</v>
      </c>
      <c r="GA74" s="2">
        <f t="shared" si="67"/>
        <v>5.423835680551322E-5</v>
      </c>
      <c r="GB74" s="2">
        <f t="shared" si="67"/>
        <v>4.6269022224002763E-5</v>
      </c>
      <c r="GC74" s="2">
        <f t="shared" si="67"/>
        <v>5.1791205182123915E-5</v>
      </c>
      <c r="GD74" s="2">
        <f t="shared" si="67"/>
        <v>5.8951543585770219E-5</v>
      </c>
      <c r="GE74" s="2">
        <f t="shared" si="67"/>
        <v>6.2240777485538583E-5</v>
      </c>
      <c r="GF74" s="2">
        <f t="shared" si="67"/>
        <v>5.4689797111666167E-5</v>
      </c>
      <c r="GG74" s="2">
        <f t="shared" si="67"/>
        <v>4.9619900219201565E-5</v>
      </c>
      <c r="GH74" s="2">
        <f t="shared" si="67"/>
        <v>4.0610200290131363E-5</v>
      </c>
      <c r="GI74" s="2">
        <f t="shared" si="67"/>
        <v>3.9439519376746133E-5</v>
      </c>
      <c r="GJ74" s="2">
        <f t="shared" si="67"/>
        <v>3.5441123855356013E-5</v>
      </c>
      <c r="GK74" s="2">
        <f t="shared" si="67"/>
        <v>3.0268021400431261E-5</v>
      </c>
      <c r="GM74" s="92">
        <f t="shared" si="68"/>
        <v>7.0004290686425386E-2</v>
      </c>
      <c r="GN74" s="92">
        <f t="shared" si="68"/>
        <v>7.2334003854411508E-2</v>
      </c>
      <c r="GO74" s="92">
        <f t="shared" si="68"/>
        <v>5.348183566135966E-2</v>
      </c>
      <c r="GP74" s="92">
        <f t="shared" si="68"/>
        <v>4.7247795356153297E-2</v>
      </c>
      <c r="GQ74" s="92">
        <f t="shared" si="68"/>
        <v>4.8254842618666319E-2</v>
      </c>
      <c r="GR74" s="92">
        <f t="shared" si="68"/>
        <v>4.6143647812532745E-2</v>
      </c>
      <c r="GS74" s="92">
        <f t="shared" si="68"/>
        <v>4.7491238148564312E-2</v>
      </c>
      <c r="GT74" s="92">
        <f t="shared" si="68"/>
        <v>3.5060094157045502E-2</v>
      </c>
      <c r="GU74" s="92">
        <f t="shared" si="68"/>
        <v>3.5073369717373862E-2</v>
      </c>
      <c r="GV74" s="92">
        <f t="shared" si="68"/>
        <v>3.7505369228510742E-2</v>
      </c>
      <c r="GW74" s="92">
        <f t="shared" si="68"/>
        <v>3.985402781809997E-2</v>
      </c>
      <c r="GX74" s="92">
        <f t="shared" si="68"/>
        <v>2.9278080139580647E-2</v>
      </c>
      <c r="GY74" s="92">
        <f t="shared" si="68"/>
        <v>3.5334339501851601E-2</v>
      </c>
      <c r="GZ74" s="92">
        <f t="shared" si="68"/>
        <v>4.8582470319874928E-2</v>
      </c>
      <c r="HA74" s="92">
        <f t="shared" si="68"/>
        <v>2.1309777426494973E-2</v>
      </c>
      <c r="HC74" s="92">
        <f t="shared" si="73"/>
        <v>2.4714722757964242E-7</v>
      </c>
      <c r="HD74" s="92">
        <f t="shared" si="69"/>
        <v>2.2446528661449021E-6</v>
      </c>
      <c r="HE74" s="92">
        <f t="shared" si="69"/>
        <v>4.5101878203343854E-8</v>
      </c>
      <c r="HF74" s="92">
        <f t="shared" si="69"/>
        <v>3.3814366112551903E-8</v>
      </c>
      <c r="HG74" s="92">
        <f t="shared" si="69"/>
        <v>1.6303540526805806E-8</v>
      </c>
      <c r="HH74" s="92">
        <f t="shared" si="69"/>
        <v>7.5511343524527277E-9</v>
      </c>
      <c r="HI74" s="92">
        <f t="shared" si="69"/>
        <v>5.0983764450866179E-9</v>
      </c>
      <c r="HJ74" s="92">
        <f t="shared" si="69"/>
        <v>2.2447152910696487E-9</v>
      </c>
      <c r="HK74" s="92">
        <f t="shared" si="69"/>
        <v>2.1802025364131804E-9</v>
      </c>
      <c r="HL74" s="92">
        <f t="shared" si="69"/>
        <v>1.9490216968859926E-9</v>
      </c>
      <c r="HM74" s="92">
        <f t="shared" si="69"/>
        <v>1.2961927896862019E-9</v>
      </c>
      <c r="HN74" s="92">
        <f t="shared" si="69"/>
        <v>1.8152948626740681E-9</v>
      </c>
      <c r="HO74" s="92">
        <f t="shared" si="69"/>
        <v>6.4579399810834429E-9</v>
      </c>
      <c r="HP74" s="92">
        <f t="shared" si="69"/>
        <v>5.7655876526835387E-9</v>
      </c>
      <c r="HQ74" s="92">
        <f t="shared" si="69"/>
        <v>8.6755852285287164E-12</v>
      </c>
      <c r="HS74" s="92">
        <f t="shared" si="70"/>
        <v>4.5152328792651649E-35</v>
      </c>
      <c r="HT74" s="92">
        <f t="shared" si="70"/>
        <v>3.9958306678693939E-28</v>
      </c>
      <c r="HU74" s="92">
        <f t="shared" si="70"/>
        <v>8.2640498142751162E-37</v>
      </c>
      <c r="HV74" s="92">
        <f t="shared" si="70"/>
        <v>7.9207625940655007E-38</v>
      </c>
      <c r="HW74" s="92">
        <f t="shared" si="70"/>
        <v>2.9317693340971203E-40</v>
      </c>
      <c r="HX74" s="92">
        <f t="shared" si="70"/>
        <v>1.4798227956994109E-42</v>
      </c>
      <c r="HY74" s="92">
        <f t="shared" si="70"/>
        <v>8.005091017399965E-44</v>
      </c>
      <c r="HZ74" s="92">
        <f t="shared" si="70"/>
        <v>1.5780082243160538E-45</v>
      </c>
      <c r="IA74" s="92">
        <f t="shared" si="70"/>
        <v>9.5030343721989253E-46</v>
      </c>
      <c r="IB74" s="92">
        <f t="shared" si="70"/>
        <v>9.9431914262008832E-46</v>
      </c>
      <c r="IC74" s="92">
        <f t="shared" si="70"/>
        <v>2.532501654621111E-46</v>
      </c>
      <c r="ID74" s="92">
        <f t="shared" si="70"/>
        <v>7.9617067091236041E-45</v>
      </c>
      <c r="IE74" s="92">
        <f t="shared" si="70"/>
        <v>6.351749065530192E-42</v>
      </c>
      <c r="IF74" s="92">
        <f t="shared" si="70"/>
        <v>2.6080163982033317E-27</v>
      </c>
      <c r="IG74" s="92">
        <f t="shared" si="70"/>
        <v>1.0626844725890421E-22</v>
      </c>
      <c r="II74" s="92">
        <f t="shared" si="71"/>
        <v>3.8892554985442986E-95</v>
      </c>
      <c r="IJ74" s="92">
        <f t="shared" si="71"/>
        <v>1.6907368706249778E-71</v>
      </c>
      <c r="IK74" s="92">
        <f t="shared" si="71"/>
        <v>1.9622496177358553E-94</v>
      </c>
      <c r="IL74" s="92">
        <f t="shared" si="71"/>
        <v>3.1834796029713705E-98</v>
      </c>
      <c r="IM74" s="92">
        <f t="shared" si="71"/>
        <v>1.0987426316990273E-104</v>
      </c>
      <c r="IN74" s="92">
        <f t="shared" si="71"/>
        <v>8.4753651666544755E-113</v>
      </c>
      <c r="IO74" s="92">
        <f t="shared" si="71"/>
        <v>7.0565209305878524E-117</v>
      </c>
      <c r="IP74" s="92">
        <f t="shared" si="71"/>
        <v>1.4159635510134957E-121</v>
      </c>
      <c r="IQ74" s="92">
        <f t="shared" si="71"/>
        <v>9.9244135586649411E-122</v>
      </c>
      <c r="IR74" s="92">
        <f t="shared" si="71"/>
        <v>1.7004067134962562E-121</v>
      </c>
      <c r="IS74" s="92">
        <f t="shared" si="71"/>
        <v>1.8041093171206893E-122</v>
      </c>
      <c r="IT74" s="92">
        <f t="shared" si="71"/>
        <v>5.2887600192641943E-117</v>
      </c>
      <c r="IU74" s="92">
        <f t="shared" si="71"/>
        <v>3.8749227257524029E-108</v>
      </c>
      <c r="IV74" s="92">
        <f t="shared" si="71"/>
        <v>6.9796714460786959E-90</v>
      </c>
      <c r="IW74" s="92">
        <f t="shared" si="71"/>
        <v>2.0309142268466614E-67</v>
      </c>
      <c r="IY74" s="92">
        <f t="shared" si="72"/>
        <v>7.0004537833652972E-2</v>
      </c>
      <c r="IZ74" s="92">
        <f t="shared" si="72"/>
        <v>7.2336248507277656E-2</v>
      </c>
      <c r="JA74" s="92">
        <f t="shared" si="72"/>
        <v>5.3481880763237864E-2</v>
      </c>
      <c r="JB74" s="92">
        <f t="shared" si="72"/>
        <v>4.7247829170519409E-2</v>
      </c>
      <c r="JC74" s="92">
        <f t="shared" si="72"/>
        <v>4.8254858922206843E-2</v>
      </c>
      <c r="JD74" s="92">
        <f t="shared" si="72"/>
        <v>4.6143655363667095E-2</v>
      </c>
      <c r="JE74" s="92">
        <f t="shared" si="72"/>
        <v>4.7491243246940755E-2</v>
      </c>
      <c r="JF74" s="92">
        <f t="shared" si="72"/>
        <v>3.506009640176079E-2</v>
      </c>
      <c r="JG74" s="92">
        <f t="shared" si="72"/>
        <v>3.5073371897576401E-2</v>
      </c>
      <c r="JH74" s="92">
        <f t="shared" si="72"/>
        <v>3.7505371177532436E-2</v>
      </c>
      <c r="JI74" s="92">
        <f t="shared" si="72"/>
        <v>3.9854029114292762E-2</v>
      </c>
      <c r="JJ74" s="92">
        <f t="shared" si="72"/>
        <v>2.9278081954875509E-2</v>
      </c>
      <c r="JK74" s="92">
        <f t="shared" si="72"/>
        <v>3.5334345959791583E-2</v>
      </c>
      <c r="JL74" s="92">
        <f t="shared" si="72"/>
        <v>4.8582476085462581E-2</v>
      </c>
      <c r="JM74" s="92">
        <f t="shared" si="72"/>
        <v>2.1309777435170558E-2</v>
      </c>
    </row>
    <row r="75" spans="2:273" x14ac:dyDescent="0.25">
      <c r="B75" s="2">
        <v>48</v>
      </c>
      <c r="C75" s="37">
        <v>107.146</v>
      </c>
      <c r="D75" s="37">
        <v>105.92700000000001</v>
      </c>
      <c r="E75" s="37">
        <v>104.43899999999999</v>
      </c>
      <c r="F75" s="37">
        <v>105.39</v>
      </c>
      <c r="G75" s="37">
        <v>109.68300000000001</v>
      </c>
      <c r="H75" s="37">
        <v>107.854</v>
      </c>
      <c r="I75" s="37">
        <v>105.732</v>
      </c>
      <c r="J75" s="37">
        <v>101.07</v>
      </c>
      <c r="K75" s="37">
        <v>98.534999999999997</v>
      </c>
      <c r="L75" s="37">
        <v>100.18600000000001</v>
      </c>
      <c r="M75" s="37">
        <v>100.22</v>
      </c>
      <c r="N75" s="37">
        <v>92.683000000000007</v>
      </c>
      <c r="O75" s="37">
        <v>97.78</v>
      </c>
      <c r="P75" s="37">
        <v>99.194999999999993</v>
      </c>
      <c r="Q75" s="37">
        <v>84.097999999999999</v>
      </c>
      <c r="S75" s="4">
        <f t="shared" si="74"/>
        <v>113.5026486248436</v>
      </c>
      <c r="T75" s="4">
        <f t="shared" si="74"/>
        <v>115.79820537773563</v>
      </c>
      <c r="U75" s="4">
        <f t="shared" si="74"/>
        <v>112.39051368013456</v>
      </c>
      <c r="V75" s="4">
        <f t="shared" si="74"/>
        <v>109.17976598961425</v>
      </c>
      <c r="W75" s="4">
        <f t="shared" si="74"/>
        <v>110.61228716906773</v>
      </c>
      <c r="X75" s="4">
        <f t="shared" si="74"/>
        <v>108.87799766577126</v>
      </c>
      <c r="Y75" s="4">
        <f t="shared" si="74"/>
        <v>110.03512565905164</v>
      </c>
      <c r="Z75" s="4">
        <f t="shared" si="74"/>
        <v>104.69327976321567</v>
      </c>
      <c r="AA75" s="4">
        <f t="shared" si="74"/>
        <v>103.29715628413967</v>
      </c>
      <c r="AB75" s="4">
        <f t="shared" si="74"/>
        <v>104.02480966889392</v>
      </c>
      <c r="AC75" s="4">
        <f t="shared" si="74"/>
        <v>102.77797986551239</v>
      </c>
      <c r="AD75" s="4">
        <f t="shared" si="74"/>
        <v>97.004883473516713</v>
      </c>
      <c r="AE75" s="4">
        <f t="shared" si="74"/>
        <v>102.56880126058877</v>
      </c>
      <c r="AF75" s="4">
        <f t="shared" si="74"/>
        <v>104.99249812123369</v>
      </c>
      <c r="AG75" s="4">
        <f t="shared" si="74"/>
        <v>86.446171684461561</v>
      </c>
      <c r="AI75" s="4">
        <f t="shared" si="75"/>
        <v>-6.3566486248436007</v>
      </c>
      <c r="AJ75" s="4">
        <f t="shared" si="75"/>
        <v>-9.8712053777356203</v>
      </c>
      <c r="AK75" s="4">
        <f t="shared" si="75"/>
        <v>-7.9515136801345676</v>
      </c>
      <c r="AL75" s="4">
        <f t="shared" si="75"/>
        <v>-3.7897659896142528</v>
      </c>
      <c r="AM75" s="4">
        <f t="shared" si="75"/>
        <v>-0.92928716906772024</v>
      </c>
      <c r="AN75" s="4">
        <f t="shared" si="75"/>
        <v>-1.0239976657712617</v>
      </c>
      <c r="AO75" s="4">
        <f t="shared" si="75"/>
        <v>-4.3031256590516449</v>
      </c>
      <c r="AP75" s="4">
        <f t="shared" si="75"/>
        <v>-3.6232797632156775</v>
      </c>
      <c r="AQ75" s="4">
        <f t="shared" si="75"/>
        <v>-4.7621562841396781</v>
      </c>
      <c r="AR75" s="4">
        <f t="shared" si="75"/>
        <v>-3.8388096688939157</v>
      </c>
      <c r="AS75" s="4">
        <f t="shared" si="75"/>
        <v>-2.5579798655123938</v>
      </c>
      <c r="AT75" s="4">
        <f t="shared" si="75"/>
        <v>-4.3218834735167064</v>
      </c>
      <c r="AU75" s="4">
        <f t="shared" si="75"/>
        <v>-4.7888012605887695</v>
      </c>
      <c r="AV75" s="4">
        <f t="shared" si="75"/>
        <v>-5.7974981212337013</v>
      </c>
      <c r="AW75" s="4">
        <f t="shared" si="75"/>
        <v>-2.3481716844615619</v>
      </c>
      <c r="AY75" s="2">
        <f t="shared" si="65"/>
        <v>67.842858046391711</v>
      </c>
      <c r="AZ75" s="2">
        <f t="shared" si="65"/>
        <v>67.471703110039655</v>
      </c>
      <c r="BA75" s="2">
        <f t="shared" si="65"/>
        <v>74.135363192902688</v>
      </c>
      <c r="BB75" s="2">
        <f t="shared" si="65"/>
        <v>74.873177869783461</v>
      </c>
      <c r="BC75" s="2">
        <f t="shared" si="65"/>
        <v>74.537964109632284</v>
      </c>
      <c r="BD75" s="2">
        <f t="shared" si="65"/>
        <v>74.835096642772015</v>
      </c>
      <c r="BE75" s="2">
        <f t="shared" si="65"/>
        <v>75.224657309825105</v>
      </c>
      <c r="BF75" s="2">
        <f t="shared" si="65"/>
        <v>76.723913046083055</v>
      </c>
      <c r="BG75" s="2">
        <f t="shared" si="65"/>
        <v>74.632556469365085</v>
      </c>
      <c r="BH75" s="2">
        <f t="shared" si="65"/>
        <v>74.230053672619206</v>
      </c>
      <c r="BI75" s="2">
        <f t="shared" si="65"/>
        <v>72.158558278409089</v>
      </c>
      <c r="BJ75" s="2">
        <f t="shared" si="65"/>
        <v>72.644360537760875</v>
      </c>
      <c r="BK75" s="2">
        <f t="shared" si="65"/>
        <v>74.534793141821567</v>
      </c>
      <c r="BL75" s="2">
        <f t="shared" si="65"/>
        <v>71.574683648304557</v>
      </c>
      <c r="BM75" s="2">
        <f t="shared" si="65"/>
        <v>71.913635556274969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76.941260412757984</v>
      </c>
      <c r="DL75" s="2">
        <f t="shared" si="76"/>
        <v>77.700473921200725</v>
      </c>
      <c r="DM75" s="2">
        <f t="shared" si="76"/>
        <v>81.383520649326073</v>
      </c>
      <c r="DN75" s="2">
        <f t="shared" si="76"/>
        <v>83.360093887583375</v>
      </c>
      <c r="DO75" s="2">
        <f t="shared" si="76"/>
        <v>84.9452005436424</v>
      </c>
      <c r="DP75" s="2">
        <f t="shared" si="76"/>
        <v>83.280880096647564</v>
      </c>
      <c r="DQ75" s="2">
        <f t="shared" si="76"/>
        <v>82.961726668680171</v>
      </c>
      <c r="DR75" s="2">
        <f t="shared" si="76"/>
        <v>82.277481781595242</v>
      </c>
      <c r="DS75" s="2">
        <f t="shared" si="76"/>
        <v>81.198256097560986</v>
      </c>
      <c r="DT75" s="2">
        <f t="shared" si="76"/>
        <v>81.584997885835108</v>
      </c>
      <c r="DU75" s="2">
        <f t="shared" si="76"/>
        <v>78.152828450619154</v>
      </c>
      <c r="DV75" s="2">
        <f t="shared" si="76"/>
        <v>79.337408335850199</v>
      </c>
      <c r="DW75" s="2">
        <f t="shared" si="76"/>
        <v>82.219811768851315</v>
      </c>
      <c r="DX75" s="2">
        <f t="shared" si="76"/>
        <v>79.900207330578311</v>
      </c>
      <c r="DY75" s="2">
        <f t="shared" si="76"/>
        <v>75.564448987854263</v>
      </c>
      <c r="EA75" s="2">
        <f t="shared" si="77"/>
        <v>63.39932317880794</v>
      </c>
      <c r="EB75" s="2">
        <f t="shared" si="77"/>
        <v>62.46845670801892</v>
      </c>
      <c r="EC75" s="2">
        <f t="shared" si="77"/>
        <v>70.001889861259329</v>
      </c>
      <c r="ED75" s="2">
        <f t="shared" si="77"/>
        <v>69.780460480144527</v>
      </c>
      <c r="EE75" s="2">
        <f t="shared" si="77"/>
        <v>68.190195575662315</v>
      </c>
      <c r="EF75" s="2">
        <f t="shared" si="77"/>
        <v>69.625628355743203</v>
      </c>
      <c r="EG75" s="2">
        <f t="shared" si="77"/>
        <v>70.470016518709969</v>
      </c>
      <c r="EH75" s="2">
        <f t="shared" si="77"/>
        <v>72.901863668518388</v>
      </c>
      <c r="EI75" s="2">
        <f t="shared" si="77"/>
        <v>70.089278799669842</v>
      </c>
      <c r="EJ75" s="2">
        <f t="shared" si="77"/>
        <v>69.295552676571134</v>
      </c>
      <c r="EK75" s="2">
        <f t="shared" si="77"/>
        <v>68.252077223659555</v>
      </c>
      <c r="EL75" s="2">
        <f t="shared" si="77"/>
        <v>67.827751510311117</v>
      </c>
      <c r="EM75" s="2">
        <f t="shared" si="77"/>
        <v>69.332177411904041</v>
      </c>
      <c r="EN75" s="2">
        <f t="shared" si="77"/>
        <v>66.596762087308761</v>
      </c>
      <c r="EO75" s="2">
        <f t="shared" si="77"/>
        <v>68.986798194565054</v>
      </c>
      <c r="EQ75" s="2">
        <f t="shared" si="78"/>
        <v>61.476977865220604</v>
      </c>
      <c r="ER75" s="2">
        <f t="shared" si="78"/>
        <v>62.166030144247834</v>
      </c>
      <c r="ES75" s="2">
        <f t="shared" si="78"/>
        <v>67.362996042683946</v>
      </c>
      <c r="ET75" s="2">
        <f t="shared" si="78"/>
        <v>67.246415887226419</v>
      </c>
      <c r="EU75" s="2">
        <f t="shared" si="78"/>
        <v>66.407252861768555</v>
      </c>
      <c r="EV75" s="2">
        <f t="shared" si="78"/>
        <v>67.68404073437074</v>
      </c>
      <c r="EW75" s="2">
        <f t="shared" si="78"/>
        <v>68.613417886127692</v>
      </c>
      <c r="EX75" s="2">
        <f t="shared" si="78"/>
        <v>69.036457465351901</v>
      </c>
      <c r="EY75" s="2">
        <f t="shared" si="78"/>
        <v>67.148519348871687</v>
      </c>
      <c r="EZ75" s="2">
        <f t="shared" si="78"/>
        <v>66.72821612074641</v>
      </c>
      <c r="FA75" s="2">
        <f t="shared" si="78"/>
        <v>65.831248895892259</v>
      </c>
      <c r="FB75" s="2">
        <f t="shared" si="78"/>
        <v>65.997382249627591</v>
      </c>
      <c r="FC75" s="2">
        <f t="shared" si="78"/>
        <v>66.585126629469812</v>
      </c>
      <c r="FD75" s="2">
        <f t="shared" si="78"/>
        <v>66.849314241665866</v>
      </c>
      <c r="FE75" s="2">
        <f t="shared" si="78"/>
        <v>70.846777750272068</v>
      </c>
      <c r="FG75" s="2">
        <f t="shared" si="79"/>
        <v>0.67186514249139007</v>
      </c>
      <c r="FH75" s="2">
        <f t="shared" si="79"/>
        <v>0.67152992849699222</v>
      </c>
      <c r="FI75" s="2">
        <f t="shared" si="79"/>
        <v>0.63681562074022324</v>
      </c>
      <c r="FJ75" s="2">
        <f t="shared" si="79"/>
        <v>0.62496430432546179</v>
      </c>
      <c r="FK75" s="2">
        <f t="shared" si="79"/>
        <v>0.62113562011795276</v>
      </c>
      <c r="FL75" s="2">
        <f t="shared" si="79"/>
        <v>0.61849353728879353</v>
      </c>
      <c r="FM75" s="2">
        <f t="shared" si="79"/>
        <v>0.61936787150094719</v>
      </c>
      <c r="FN75" s="2">
        <f t="shared" si="79"/>
        <v>0.59231496138675266</v>
      </c>
      <c r="FO75" s="2">
        <f t="shared" si="79"/>
        <v>0.59100840332000926</v>
      </c>
      <c r="FP75" s="2">
        <f t="shared" si="79"/>
        <v>0.59846397745794799</v>
      </c>
      <c r="FQ75" s="2">
        <f t="shared" si="79"/>
        <v>0.60542259118440167</v>
      </c>
      <c r="FR75" s="2">
        <f t="shared" si="79"/>
        <v>0.58150876232126159</v>
      </c>
      <c r="FS75" s="2">
        <f t="shared" si="79"/>
        <v>0.59630026889309162</v>
      </c>
      <c r="FT75" s="2">
        <f t="shared" si="79"/>
        <v>0.62581784975849875</v>
      </c>
      <c r="FU75" s="2">
        <f t="shared" si="79"/>
        <v>0.55504241188126591</v>
      </c>
      <c r="FW75" s="2">
        <f t="shared" si="67"/>
        <v>2.4333333160425269E-5</v>
      </c>
      <c r="FX75" s="2">
        <f t="shared" si="67"/>
        <v>5.0859051350927175E-5</v>
      </c>
      <c r="FY75" s="2">
        <f t="shared" si="67"/>
        <v>5.9563247113835564E-5</v>
      </c>
      <c r="FZ75" s="2">
        <f t="shared" si="67"/>
        <v>5.1251002238919188E-5</v>
      </c>
      <c r="GA75" s="2">
        <f t="shared" si="67"/>
        <v>5.9470864431620649E-5</v>
      </c>
      <c r="GB75" s="2">
        <f t="shared" si="67"/>
        <v>5.0732747556943629E-5</v>
      </c>
      <c r="GC75" s="2">
        <f t="shared" si="67"/>
        <v>5.6787643482106335E-5</v>
      </c>
      <c r="GD75" s="2">
        <f t="shared" si="67"/>
        <v>6.4638714535598645E-5</v>
      </c>
      <c r="GE75" s="2">
        <f t="shared" si="67"/>
        <v>6.8245245619522857E-5</v>
      </c>
      <c r="GF75" s="2">
        <f t="shared" si="67"/>
        <v>5.9965853682226803E-5</v>
      </c>
      <c r="GG75" s="2">
        <f t="shared" si="67"/>
        <v>5.4406878226454796E-5</v>
      </c>
      <c r="GH75" s="2">
        <f t="shared" si="67"/>
        <v>4.4528024698386278E-5</v>
      </c>
      <c r="GI75" s="2">
        <f t="shared" si="67"/>
        <v>4.3244408515672748E-5</v>
      </c>
      <c r="GJ75" s="2">
        <f t="shared" si="67"/>
        <v>3.8860286679396921E-5</v>
      </c>
      <c r="GK75" s="2">
        <f t="shared" si="67"/>
        <v>3.3188128589858815E-5</v>
      </c>
      <c r="GM75" s="92">
        <f t="shared" si="68"/>
        <v>8.7191590561412943E-2</v>
      </c>
      <c r="GN75" s="92">
        <f t="shared" si="68"/>
        <v>9.0439712577682824E-2</v>
      </c>
      <c r="GO75" s="92">
        <f t="shared" si="68"/>
        <v>6.8853314323850515E-2</v>
      </c>
      <c r="GP75" s="92">
        <f t="shared" si="68"/>
        <v>6.1408058736770132E-2</v>
      </c>
      <c r="GQ75" s="92">
        <f t="shared" si="68"/>
        <v>6.360481371670737E-2</v>
      </c>
      <c r="GR75" s="92">
        <f t="shared" si="68"/>
        <v>6.0803820743842593E-2</v>
      </c>
      <c r="GS75" s="92">
        <f t="shared" si="68"/>
        <v>6.2742556064765101E-2</v>
      </c>
      <c r="GT75" s="92">
        <f t="shared" si="68"/>
        <v>4.778576729076587E-2</v>
      </c>
      <c r="GU75" s="92">
        <f t="shared" si="68"/>
        <v>4.809267203326982E-2</v>
      </c>
      <c r="GV75" s="92">
        <f t="shared" si="68"/>
        <v>5.0669635676216226E-2</v>
      </c>
      <c r="GW75" s="92">
        <f t="shared" si="68"/>
        <v>5.3193063075708043E-2</v>
      </c>
      <c r="GX75" s="92">
        <f t="shared" si="68"/>
        <v>3.9861160359753768E-2</v>
      </c>
      <c r="GY75" s="92">
        <f t="shared" si="68"/>
        <v>4.7450444506383326E-2</v>
      </c>
      <c r="GZ75" s="92">
        <f t="shared" si="68"/>
        <v>6.3295583686930307E-2</v>
      </c>
      <c r="HA75" s="92">
        <f t="shared" si="68"/>
        <v>3.0667324084286591E-2</v>
      </c>
      <c r="HC75" s="92">
        <f t="shared" si="73"/>
        <v>4.8992286245494742E-7</v>
      </c>
      <c r="HD75" s="92">
        <f t="shared" si="69"/>
        <v>4.0311060721091337E-6</v>
      </c>
      <c r="HE75" s="92">
        <f t="shared" si="69"/>
        <v>9.8919425818740161E-8</v>
      </c>
      <c r="HF75" s="92">
        <f t="shared" si="69"/>
        <v>7.4967851854361042E-8</v>
      </c>
      <c r="HG75" s="92">
        <f t="shared" si="69"/>
        <v>3.8248543732986053E-8</v>
      </c>
      <c r="HH75" s="92">
        <f t="shared" si="69"/>
        <v>1.8401792976119324E-8</v>
      </c>
      <c r="HI75" s="92">
        <f t="shared" si="69"/>
        <v>1.2883495026884721E-8</v>
      </c>
      <c r="HJ75" s="92">
        <f t="shared" si="69"/>
        <v>5.9763333629057484E-9</v>
      </c>
      <c r="HK75" s="92">
        <f t="shared" si="69"/>
        <v>5.8441716098115087E-9</v>
      </c>
      <c r="HL75" s="92">
        <f t="shared" si="69"/>
        <v>5.1677528537462317E-9</v>
      </c>
      <c r="HM75" s="92">
        <f t="shared" si="69"/>
        <v>3.4528956654033696E-9</v>
      </c>
      <c r="HN75" s="92">
        <f t="shared" si="69"/>
        <v>4.6042583623586018E-9</v>
      </c>
      <c r="HO75" s="92">
        <f t="shared" si="69"/>
        <v>1.5295213213116822E-8</v>
      </c>
      <c r="HP75" s="92">
        <f t="shared" si="69"/>
        <v>1.3701199875649287E-8</v>
      </c>
      <c r="HQ75" s="92">
        <f t="shared" si="69"/>
        <v>2.9058875732167495E-11</v>
      </c>
      <c r="HS75" s="92">
        <f t="shared" si="70"/>
        <v>2.8800397699937016E-34</v>
      </c>
      <c r="HT75" s="92">
        <f t="shared" si="70"/>
        <v>1.8493047233994253E-27</v>
      </c>
      <c r="HU75" s="92">
        <f t="shared" si="70"/>
        <v>6.513773854105687E-36</v>
      </c>
      <c r="HV75" s="92">
        <f t="shared" si="70"/>
        <v>6.4964651087984806E-37</v>
      </c>
      <c r="HW75" s="92">
        <f t="shared" si="70"/>
        <v>2.8628217217121513E-39</v>
      </c>
      <c r="HX75" s="92">
        <f t="shared" si="70"/>
        <v>1.6266204210405444E-41</v>
      </c>
      <c r="HY75" s="92">
        <f t="shared" si="70"/>
        <v>9.8126450823344524E-43</v>
      </c>
      <c r="HZ75" s="92">
        <f t="shared" si="70"/>
        <v>2.2160151746090915E-44</v>
      </c>
      <c r="IA75" s="92">
        <f t="shared" si="70"/>
        <v>1.3656780752760882E-44</v>
      </c>
      <c r="IB75" s="92">
        <f t="shared" si="70"/>
        <v>1.375603227542491E-44</v>
      </c>
      <c r="IC75" s="92">
        <f t="shared" si="70"/>
        <v>3.5121054880457406E-45</v>
      </c>
      <c r="ID75" s="92">
        <f t="shared" si="70"/>
        <v>9.4738876584291241E-44</v>
      </c>
      <c r="IE75" s="92">
        <f t="shared" si="70"/>
        <v>6.2844159547585936E-41</v>
      </c>
      <c r="IF75" s="92">
        <f t="shared" si="70"/>
        <v>1.1048741313687414E-26</v>
      </c>
      <c r="IG75" s="92">
        <f t="shared" si="70"/>
        <v>3.4141340663678018E-22</v>
      </c>
      <c r="II75" s="92">
        <f t="shared" si="71"/>
        <v>1.5322979777434753E-93</v>
      </c>
      <c r="IJ75" s="92">
        <f t="shared" si="71"/>
        <v>3.2187329089809085E-70</v>
      </c>
      <c r="IK75" s="92">
        <f t="shared" si="71"/>
        <v>1.0468849557340196E-92</v>
      </c>
      <c r="IL75" s="92">
        <f t="shared" si="71"/>
        <v>1.8778621458924606E-96</v>
      </c>
      <c r="IM75" s="92">
        <f t="shared" si="71"/>
        <v>9.0931117190008818E-103</v>
      </c>
      <c r="IN75" s="92">
        <f t="shared" si="71"/>
        <v>9.2111620702782157E-111</v>
      </c>
      <c r="IO75" s="92">
        <f t="shared" si="71"/>
        <v>9.6284096528636202E-115</v>
      </c>
      <c r="IP75" s="92">
        <f t="shared" si="71"/>
        <v>2.5266334080665501E-119</v>
      </c>
      <c r="IQ75" s="92">
        <f t="shared" si="71"/>
        <v>1.8351644051781071E-119</v>
      </c>
      <c r="IR75" s="92">
        <f t="shared" si="71"/>
        <v>2.9068648401916802E-119</v>
      </c>
      <c r="IS75" s="92">
        <f t="shared" si="71"/>
        <v>3.0571013405428462E-120</v>
      </c>
      <c r="IT75" s="92">
        <f t="shared" si="71"/>
        <v>6.4486102956706433E-115</v>
      </c>
      <c r="IU75" s="92">
        <f t="shared" si="71"/>
        <v>3.2240132313515964E-106</v>
      </c>
      <c r="IV75" s="92">
        <f t="shared" si="71"/>
        <v>2.6186338393740209E-88</v>
      </c>
      <c r="IW75" s="92">
        <f t="shared" si="71"/>
        <v>2.906446989251279E-66</v>
      </c>
      <c r="IY75" s="92">
        <f t="shared" si="72"/>
        <v>8.7192080484275403E-2</v>
      </c>
      <c r="IZ75" s="92">
        <f t="shared" si="72"/>
        <v>9.0443743683754935E-2</v>
      </c>
      <c r="JA75" s="92">
        <f t="shared" si="72"/>
        <v>6.8853413243276332E-2</v>
      </c>
      <c r="JB75" s="92">
        <f t="shared" si="72"/>
        <v>6.1408133704621989E-2</v>
      </c>
      <c r="JC75" s="92">
        <f t="shared" si="72"/>
        <v>6.3604851965251105E-2</v>
      </c>
      <c r="JD75" s="92">
        <f t="shared" si="72"/>
        <v>6.0803839145635571E-2</v>
      </c>
      <c r="JE75" s="92">
        <f t="shared" si="72"/>
        <v>6.2742568948260122E-2</v>
      </c>
      <c r="JF75" s="92">
        <f t="shared" si="72"/>
        <v>4.7785773267099235E-2</v>
      </c>
      <c r="JG75" s="92">
        <f t="shared" si="72"/>
        <v>4.8092677877441432E-2</v>
      </c>
      <c r="JH75" s="92">
        <f t="shared" si="72"/>
        <v>5.0669640843969077E-2</v>
      </c>
      <c r="JI75" s="92">
        <f t="shared" si="72"/>
        <v>5.3193066528603707E-2</v>
      </c>
      <c r="JJ75" s="92">
        <f t="shared" si="72"/>
        <v>3.9861164964012132E-2</v>
      </c>
      <c r="JK75" s="92">
        <f t="shared" si="72"/>
        <v>4.745045980159654E-2</v>
      </c>
      <c r="JL75" s="92">
        <f t="shared" si="72"/>
        <v>6.3295597388130176E-2</v>
      </c>
      <c r="JM75" s="92">
        <f t="shared" si="72"/>
        <v>3.0667324113345468E-2</v>
      </c>
    </row>
    <row r="76" spans="2:273" x14ac:dyDescent="0.25">
      <c r="B76" s="2">
        <v>49</v>
      </c>
      <c r="C76" s="37">
        <v>114.268</v>
      </c>
      <c r="D76" s="37">
        <v>115.04900000000001</v>
      </c>
      <c r="E76" s="37">
        <v>109.29300000000001</v>
      </c>
      <c r="F76" s="37">
        <v>110.976</v>
      </c>
      <c r="G76" s="37">
        <v>114.146</v>
      </c>
      <c r="H76" s="37">
        <v>111.92700000000001</v>
      </c>
      <c r="I76" s="37">
        <v>113.19499999999999</v>
      </c>
      <c r="J76" s="37">
        <v>105.55800000000001</v>
      </c>
      <c r="K76" s="37">
        <v>105.372</v>
      </c>
      <c r="L76" s="37">
        <v>105.581</v>
      </c>
      <c r="M76" s="37">
        <v>105.17100000000001</v>
      </c>
      <c r="N76" s="37">
        <v>96.828999999999994</v>
      </c>
      <c r="O76" s="37">
        <v>100.878</v>
      </c>
      <c r="P76" s="37">
        <v>107.098</v>
      </c>
      <c r="Q76" s="37">
        <v>87.366</v>
      </c>
      <c r="S76" s="4">
        <f t="shared" si="74"/>
        <v>121.62079062216731</v>
      </c>
      <c r="T76" s="4">
        <f t="shared" si="74"/>
        <v>124.51741276492109</v>
      </c>
      <c r="U76" s="4">
        <f t="shared" si="74"/>
        <v>120.47956807790878</v>
      </c>
      <c r="V76" s="4">
        <f t="shared" si="74"/>
        <v>116.75957140153881</v>
      </c>
      <c r="W76" s="4">
        <f t="shared" si="74"/>
        <v>118.98789077422039</v>
      </c>
      <c r="X76" s="4">
        <f t="shared" si="74"/>
        <v>116.81927832287155</v>
      </c>
      <c r="Y76" s="4">
        <f t="shared" si="74"/>
        <v>118.22683396355727</v>
      </c>
      <c r="Z76" s="4">
        <f t="shared" si="74"/>
        <v>112.26626561186731</v>
      </c>
      <c r="AA76" s="4">
        <f t="shared" si="74"/>
        <v>111.20471745785882</v>
      </c>
      <c r="AB76" s="4">
        <f t="shared" si="74"/>
        <v>111.77993844738562</v>
      </c>
      <c r="AC76" s="4">
        <f t="shared" si="74"/>
        <v>110.41020564675605</v>
      </c>
      <c r="AD76" s="4">
        <f t="shared" si="74"/>
        <v>103.63642503542245</v>
      </c>
      <c r="AE76" s="4">
        <f t="shared" si="74"/>
        <v>109.71973251055672</v>
      </c>
      <c r="AF76" s="4">
        <f t="shared" si="74"/>
        <v>112.41876292177163</v>
      </c>
      <c r="AG76" s="4">
        <f t="shared" si="74"/>
        <v>91.28092735438014</v>
      </c>
      <c r="AI76" s="4">
        <f t="shared" si="75"/>
        <v>-7.3527906221673049</v>
      </c>
      <c r="AJ76" s="4">
        <f t="shared" si="75"/>
        <v>-9.4684127649210836</v>
      </c>
      <c r="AK76" s="4">
        <f t="shared" si="75"/>
        <v>-11.186568077908774</v>
      </c>
      <c r="AL76" s="4">
        <f t="shared" si="75"/>
        <v>-5.7835714015388078</v>
      </c>
      <c r="AM76" s="4">
        <f t="shared" si="75"/>
        <v>-4.8418907742203885</v>
      </c>
      <c r="AN76" s="4">
        <f t="shared" si="75"/>
        <v>-4.8922783228715474</v>
      </c>
      <c r="AO76" s="4">
        <f t="shared" si="75"/>
        <v>-5.0318339635572755</v>
      </c>
      <c r="AP76" s="4">
        <f t="shared" si="75"/>
        <v>-6.7082656118673043</v>
      </c>
      <c r="AQ76" s="4">
        <f t="shared" si="75"/>
        <v>-5.8327174578588199</v>
      </c>
      <c r="AR76" s="4">
        <f t="shared" si="75"/>
        <v>-6.1989384473856148</v>
      </c>
      <c r="AS76" s="4">
        <f t="shared" si="75"/>
        <v>-5.2392056467560479</v>
      </c>
      <c r="AT76" s="4">
        <f t="shared" si="75"/>
        <v>-6.8074250354224546</v>
      </c>
      <c r="AU76" s="4">
        <f t="shared" si="75"/>
        <v>-8.8417325105567244</v>
      </c>
      <c r="AV76" s="4">
        <f t="shared" si="75"/>
        <v>-5.3207629217716317</v>
      </c>
      <c r="AW76" s="4">
        <f t="shared" si="75"/>
        <v>-3.9149273543801399</v>
      </c>
      <c r="AY76" s="2">
        <f t="shared" ref="AY76:BM92" si="80">IF(OR($B76 &lt; C$230, $B76 &gt; C$233), #N/A, ((1-FG76)*DK76) + (FG76 - FW76)*EA76 + (FW76*EQ76))</f>
        <v>67.584879680651824</v>
      </c>
      <c r="AZ76" s="2">
        <f t="shared" si="80"/>
        <v>67.201868530832229</v>
      </c>
      <c r="BA76" s="2">
        <f t="shared" si="80"/>
        <v>73.900789617976315</v>
      </c>
      <c r="BB76" s="2">
        <f t="shared" si="80"/>
        <v>74.608874813151019</v>
      </c>
      <c r="BC76" s="2">
        <f t="shared" si="80"/>
        <v>74.229325911186848</v>
      </c>
      <c r="BD76" s="2">
        <f t="shared" si="80"/>
        <v>74.555362973487448</v>
      </c>
      <c r="BE76" s="2">
        <f t="shared" si="80"/>
        <v>74.95188370944885</v>
      </c>
      <c r="BF76" s="2">
        <f t="shared" si="80"/>
        <v>76.50033971156077</v>
      </c>
      <c r="BG76" s="2">
        <f t="shared" si="80"/>
        <v>74.38845217562826</v>
      </c>
      <c r="BH76" s="2">
        <f t="shared" si="80"/>
        <v>73.970986250886426</v>
      </c>
      <c r="BI76" s="2">
        <f t="shared" si="80"/>
        <v>71.939562664246964</v>
      </c>
      <c r="BJ76" s="2">
        <f t="shared" si="80"/>
        <v>72.413387675242745</v>
      </c>
      <c r="BK76" s="2">
        <f t="shared" si="80"/>
        <v>74.264367841400471</v>
      </c>
      <c r="BL76" s="2">
        <f t="shared" si="80"/>
        <v>71.308076248201388</v>
      </c>
      <c r="BM76" s="2">
        <f t="shared" si="80"/>
        <v>71.76211174247085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77.210316041275803</v>
      </c>
      <c r="DL76" s="2">
        <f t="shared" si="76"/>
        <v>77.968977392120053</v>
      </c>
      <c r="DM76" s="2">
        <f t="shared" si="76"/>
        <v>81.684302352591615</v>
      </c>
      <c r="DN76" s="2">
        <f t="shared" si="76"/>
        <v>83.687202063582077</v>
      </c>
      <c r="DO76" s="2">
        <f t="shared" si="76"/>
        <v>85.299257928118394</v>
      </c>
      <c r="DP76" s="2">
        <f t="shared" si="76"/>
        <v>83.53936575052856</v>
      </c>
      <c r="DQ76" s="2">
        <f t="shared" si="76"/>
        <v>83.174841437632153</v>
      </c>
      <c r="DR76" s="2">
        <f t="shared" si="76"/>
        <v>82.491045026064896</v>
      </c>
      <c r="DS76" s="2">
        <f t="shared" si="76"/>
        <v>81.430302439024402</v>
      </c>
      <c r="DT76" s="2">
        <f t="shared" si="76"/>
        <v>81.840933403805508</v>
      </c>
      <c r="DU76" s="2">
        <f t="shared" si="76"/>
        <v>78.376467230443978</v>
      </c>
      <c r="DV76" s="2">
        <f t="shared" si="76"/>
        <v>79.604540320144963</v>
      </c>
      <c r="DW76" s="2">
        <f t="shared" si="76"/>
        <v>82.509702607470061</v>
      </c>
      <c r="DX76" s="2">
        <f t="shared" si="76"/>
        <v>80.11108586554306</v>
      </c>
      <c r="DY76" s="2">
        <f t="shared" si="76"/>
        <v>75.667458906882601</v>
      </c>
      <c r="EA76" s="2">
        <f t="shared" si="77"/>
        <v>63.29758543046357</v>
      </c>
      <c r="EB76" s="2">
        <f t="shared" si="77"/>
        <v>62.398705205269209</v>
      </c>
      <c r="EC76" s="2">
        <f t="shared" si="77"/>
        <v>69.852594364994658</v>
      </c>
      <c r="ED76" s="2">
        <f t="shared" si="77"/>
        <v>69.640615179098774</v>
      </c>
      <c r="EE76" s="2">
        <f t="shared" si="77"/>
        <v>68.071466886477793</v>
      </c>
      <c r="EF76" s="2">
        <f t="shared" si="77"/>
        <v>69.501512918177227</v>
      </c>
      <c r="EG76" s="2">
        <f t="shared" si="77"/>
        <v>70.343293291381059</v>
      </c>
      <c r="EH76" s="2">
        <f t="shared" si="77"/>
        <v>72.740239620394064</v>
      </c>
      <c r="EI76" s="2">
        <f t="shared" si="77"/>
        <v>69.94446247494399</v>
      </c>
      <c r="EJ76" s="2">
        <f t="shared" si="77"/>
        <v>69.155566029949284</v>
      </c>
      <c r="EK76" s="2">
        <f t="shared" si="77"/>
        <v>68.113738750111509</v>
      </c>
      <c r="EL76" s="2">
        <f t="shared" si="77"/>
        <v>67.693678680108732</v>
      </c>
      <c r="EM76" s="2">
        <f t="shared" si="77"/>
        <v>69.173590873556392</v>
      </c>
      <c r="EN76" s="2">
        <f t="shared" si="77"/>
        <v>66.507783016944941</v>
      </c>
      <c r="EO76" s="2">
        <f t="shared" si="77"/>
        <v>68.906694701575844</v>
      </c>
      <c r="EQ76" s="2">
        <f t="shared" si="78"/>
        <v>61.405028900813583</v>
      </c>
      <c r="ER76" s="2">
        <f t="shared" si="78"/>
        <v>62.099507843730549</v>
      </c>
      <c r="ES76" s="2">
        <f t="shared" si="78"/>
        <v>67.257182624945926</v>
      </c>
      <c r="ET76" s="2">
        <f t="shared" si="78"/>
        <v>67.14823145151577</v>
      </c>
      <c r="EU76" s="2">
        <f t="shared" si="78"/>
        <v>66.317700046130852</v>
      </c>
      <c r="EV76" s="2">
        <f t="shared" si="78"/>
        <v>67.592582964636435</v>
      </c>
      <c r="EW76" s="2">
        <f t="shared" si="78"/>
        <v>68.517729512102676</v>
      </c>
      <c r="EX76" s="2">
        <f t="shared" si="78"/>
        <v>68.940872583149414</v>
      </c>
      <c r="EY76" s="2">
        <f t="shared" si="78"/>
        <v>67.054422823641261</v>
      </c>
      <c r="EZ76" s="2">
        <f t="shared" si="78"/>
        <v>66.63188664944785</v>
      </c>
      <c r="FA76" s="2">
        <f t="shared" si="78"/>
        <v>65.73461758643522</v>
      </c>
      <c r="FB76" s="2">
        <f t="shared" si="78"/>
        <v>65.894032124835675</v>
      </c>
      <c r="FC76" s="2">
        <f t="shared" si="78"/>
        <v>66.471683798868753</v>
      </c>
      <c r="FD76" s="2">
        <f t="shared" si="78"/>
        <v>66.754706299809484</v>
      </c>
      <c r="FE76" s="2">
        <f t="shared" si="78"/>
        <v>70.728213334970746</v>
      </c>
      <c r="FG76" s="2">
        <f t="shared" si="79"/>
        <v>0.69184016673330906</v>
      </c>
      <c r="FH76" s="2">
        <f t="shared" si="79"/>
        <v>0.69151598939099457</v>
      </c>
      <c r="FI76" s="2">
        <f t="shared" si="79"/>
        <v>0.65783767127470938</v>
      </c>
      <c r="FJ76" s="2">
        <f t="shared" si="79"/>
        <v>0.6462913207860298</v>
      </c>
      <c r="FK76" s="2">
        <f t="shared" si="79"/>
        <v>0.64255583494804869</v>
      </c>
      <c r="FL76" s="2">
        <f t="shared" si="79"/>
        <v>0.63997654742035814</v>
      </c>
      <c r="FM76" s="2">
        <f t="shared" si="79"/>
        <v>0.64083023839180775</v>
      </c>
      <c r="FN76" s="2">
        <f t="shared" si="79"/>
        <v>0.61435294696625675</v>
      </c>
      <c r="FO76" s="2">
        <f t="shared" si="79"/>
        <v>0.61307087917290992</v>
      </c>
      <c r="FP76" s="2">
        <f t="shared" si="79"/>
        <v>0.62038260200659512</v>
      </c>
      <c r="FQ76" s="2">
        <f t="shared" si="79"/>
        <v>0.62719798643515678</v>
      </c>
      <c r="FR76" s="2">
        <f t="shared" si="79"/>
        <v>0.60374009846189758</v>
      </c>
      <c r="FS76" s="2">
        <f t="shared" si="79"/>
        <v>0.61826166546894312</v>
      </c>
      <c r="FT76" s="2">
        <f t="shared" si="79"/>
        <v>0.64712373432724313</v>
      </c>
      <c r="FU76" s="2">
        <f t="shared" si="79"/>
        <v>0.57765857982522795</v>
      </c>
      <c r="FW76" s="2">
        <f t="shared" ref="FW76:GK92" si="82">POWER(10,($B76-C$232)/C$229)/(1+POWER(10,($B76-C$232)/C$229))</f>
        <v>2.6680906612835019E-5</v>
      </c>
      <c r="FX76" s="2">
        <f t="shared" si="82"/>
        <v>5.5765567252916594E-5</v>
      </c>
      <c r="FY76" s="2">
        <f t="shared" si="82"/>
        <v>6.5309426447621689E-5</v>
      </c>
      <c r="FZ76" s="2">
        <f t="shared" si="82"/>
        <v>5.6195328621799891E-5</v>
      </c>
      <c r="GA76" s="2">
        <f t="shared" si="82"/>
        <v>6.5208132014160322E-5</v>
      </c>
      <c r="GB76" s="2">
        <f t="shared" si="82"/>
        <v>5.5627079254102156E-5</v>
      </c>
      <c r="GC76" s="2">
        <f t="shared" si="82"/>
        <v>6.2266071747033366E-5</v>
      </c>
      <c r="GD76" s="2">
        <f t="shared" si="82"/>
        <v>7.0874499125572198E-5</v>
      </c>
      <c r="GE76" s="2">
        <f t="shared" si="82"/>
        <v>7.4828931125226627E-5</v>
      </c>
      <c r="GF76" s="2">
        <f t="shared" si="82"/>
        <v>6.5750870680758461E-5</v>
      </c>
      <c r="GG76" s="2">
        <f t="shared" si="82"/>
        <v>5.9655642558435791E-5</v>
      </c>
      <c r="GH76" s="2">
        <f t="shared" si="82"/>
        <v>4.8823798452873232E-5</v>
      </c>
      <c r="GI76" s="2">
        <f t="shared" si="82"/>
        <v>4.741635321476019E-5</v>
      </c>
      <c r="GJ76" s="2">
        <f t="shared" si="82"/>
        <v>4.2609297290317674E-5</v>
      </c>
      <c r="GK76" s="2">
        <f t="shared" si="82"/>
        <v>3.6389942851498414E-5</v>
      </c>
      <c r="GM76" s="92">
        <f t="shared" ref="GM76:HA92" si="83" xml:space="preserve"> _xlfn.NORM.DIST($B76, C$7, ABS(C$11), TRUE) * _xlfn.NORM.DIST(($B76 - C$7)*C$15, 0, ABS(C$11), TRUE) * 2</f>
        <v>0.10763366604947153</v>
      </c>
      <c r="GN76" s="92">
        <f t="shared" si="83"/>
        <v>0.11202531955556835</v>
      </c>
      <c r="GO76" s="92">
        <f t="shared" si="83"/>
        <v>8.7682317064896501E-2</v>
      </c>
      <c r="GP76" s="92">
        <f t="shared" si="83"/>
        <v>7.8914486200760234E-2</v>
      </c>
      <c r="GQ76" s="92">
        <f t="shared" si="83"/>
        <v>8.2782884434695461E-2</v>
      </c>
      <c r="GR76" s="92">
        <f t="shared" si="83"/>
        <v>7.9129097767855247E-2</v>
      </c>
      <c r="GS76" s="92">
        <f t="shared" si="83"/>
        <v>8.1836169638485876E-2</v>
      </c>
      <c r="GT76" s="92">
        <f t="shared" si="83"/>
        <v>6.4187731540371759E-2</v>
      </c>
      <c r="GU76" s="92">
        <f t="shared" si="83"/>
        <v>6.4952197307247647E-2</v>
      </c>
      <c r="GV76" s="92">
        <f t="shared" si="83"/>
        <v>6.7502387784215176E-2</v>
      </c>
      <c r="GW76" s="92">
        <f t="shared" si="83"/>
        <v>7.0072478515850828E-2</v>
      </c>
      <c r="GX76" s="92">
        <f t="shared" si="83"/>
        <v>5.3526642424428859E-2</v>
      </c>
      <c r="GY76" s="92">
        <f t="shared" si="83"/>
        <v>6.2884281624370236E-2</v>
      </c>
      <c r="GZ76" s="92">
        <f t="shared" si="83"/>
        <v>8.1511744688914742E-2</v>
      </c>
      <c r="HA76" s="92">
        <f t="shared" si="83"/>
        <v>4.3354861308972092E-2</v>
      </c>
      <c r="HC76" s="92">
        <f t="shared" si="73"/>
        <v>9.5551570016802041E-7</v>
      </c>
      <c r="HD76" s="92">
        <f t="shared" si="69"/>
        <v>7.139226250682337E-6</v>
      </c>
      <c r="HE76" s="92">
        <f t="shared" si="69"/>
        <v>2.1281305301350154E-7</v>
      </c>
      <c r="HF76" s="92">
        <f t="shared" si="69"/>
        <v>1.6300179462707674E-7</v>
      </c>
      <c r="HG76" s="92">
        <f t="shared" si="69"/>
        <v>8.7829063371644152E-8</v>
      </c>
      <c r="HH76" s="92">
        <f t="shared" si="69"/>
        <v>4.3850029277347775E-8</v>
      </c>
      <c r="HI76" s="92">
        <f t="shared" si="69"/>
        <v>3.1790808602642821E-8</v>
      </c>
      <c r="HJ76" s="92">
        <f t="shared" si="69"/>
        <v>1.5511458268612941E-8</v>
      </c>
      <c r="HK76" s="92">
        <f t="shared" si="69"/>
        <v>1.5267019987302328E-8</v>
      </c>
      <c r="HL76" s="92">
        <f t="shared" si="69"/>
        <v>1.3363022712264241E-8</v>
      </c>
      <c r="HM76" s="92">
        <f t="shared" si="69"/>
        <v>8.9729538326525995E-9</v>
      </c>
      <c r="HN76" s="92">
        <f t="shared" si="69"/>
        <v>1.1415771599348889E-8</v>
      </c>
      <c r="HO76" s="92">
        <f t="shared" si="69"/>
        <v>3.5479495160553254E-8</v>
      </c>
      <c r="HP76" s="92">
        <f t="shared" si="69"/>
        <v>3.1887388221605727E-8</v>
      </c>
      <c r="HQ76" s="92">
        <f t="shared" si="69"/>
        <v>9.4433568852199306E-11</v>
      </c>
      <c r="HS76" s="92">
        <f t="shared" ref="HS76:IG92" si="84" xml:space="preserve"> _xlfn.NORM.DIST($B76, C$9, ABS(C$13), TRUE) * _xlfn.NORM.DIST(($B76 - C$9)*C$17, 0, ABS(C$13), TRUE) * 2</f>
        <v>1.796477834185333E-33</v>
      </c>
      <c r="HT76" s="92">
        <f t="shared" si="84"/>
        <v>8.3960964042345536E-27</v>
      </c>
      <c r="HU76" s="92">
        <f t="shared" si="84"/>
        <v>5.0004943447147653E-35</v>
      </c>
      <c r="HV76" s="92">
        <f t="shared" si="84"/>
        <v>5.1881585518553151E-36</v>
      </c>
      <c r="HW76" s="92">
        <f t="shared" si="84"/>
        <v>2.7147288061547247E-38</v>
      </c>
      <c r="HX76" s="92">
        <f t="shared" si="84"/>
        <v>1.7340226856351524E-40</v>
      </c>
      <c r="HY76" s="92">
        <f t="shared" si="84"/>
        <v>1.1643641518980613E-41</v>
      </c>
      <c r="HZ76" s="92">
        <f t="shared" si="84"/>
        <v>3.0057000657499621E-43</v>
      </c>
      <c r="IA76" s="92">
        <f t="shared" si="84"/>
        <v>1.8947593917262702E-43</v>
      </c>
      <c r="IB76" s="92">
        <f t="shared" si="84"/>
        <v>1.8391173787208052E-43</v>
      </c>
      <c r="IC76" s="92">
        <f t="shared" si="84"/>
        <v>4.7087399844895977E-44</v>
      </c>
      <c r="ID76" s="92">
        <f t="shared" si="84"/>
        <v>1.0929187160456431E-42</v>
      </c>
      <c r="IE76" s="92">
        <f t="shared" si="84"/>
        <v>6.0434847451313742E-40</v>
      </c>
      <c r="IF76" s="92">
        <f t="shared" si="84"/>
        <v>4.5992845405167853E-26</v>
      </c>
      <c r="IG76" s="92">
        <f t="shared" si="84"/>
        <v>1.0817253154694834E-21</v>
      </c>
      <c r="II76" s="92">
        <f t="shared" ref="II76:IW92" si="85" xml:space="preserve"> _xlfn.NORM.DIST($B76, C$10, ABS(C$14), TRUE) * _xlfn.NORM.DIST(($B76 - C$10)*C$18, 0, ABS(C$14), TRUE) * 2</f>
        <v>5.8494068919384348E-92</v>
      </c>
      <c r="IJ76" s="92">
        <f t="shared" si="85"/>
        <v>5.9635131121029665E-69</v>
      </c>
      <c r="IK76" s="92">
        <f t="shared" si="85"/>
        <v>5.3807867695059165E-91</v>
      </c>
      <c r="IL76" s="92">
        <f t="shared" si="85"/>
        <v>1.06676039953862E-94</v>
      </c>
      <c r="IM76" s="92">
        <f t="shared" si="85"/>
        <v>7.2200040044624967E-101</v>
      </c>
      <c r="IN76" s="92">
        <f t="shared" si="85"/>
        <v>9.5866823612848034E-109</v>
      </c>
      <c r="IO76" s="92">
        <f t="shared" si="85"/>
        <v>1.2548011756609944E-112</v>
      </c>
      <c r="IP76" s="92">
        <f t="shared" si="85"/>
        <v>4.2925577574972024E-117</v>
      </c>
      <c r="IQ76" s="92">
        <f t="shared" si="85"/>
        <v>3.2289497754180857E-117</v>
      </c>
      <c r="IR76" s="92">
        <f t="shared" si="85"/>
        <v>4.734993036626396E-117</v>
      </c>
      <c r="IS76" s="92">
        <f t="shared" si="85"/>
        <v>4.9387966345772858E-118</v>
      </c>
      <c r="IT76" s="92">
        <f t="shared" si="85"/>
        <v>7.5259607583000548E-113</v>
      </c>
      <c r="IU76" s="92">
        <f t="shared" si="85"/>
        <v>2.5768157431284954E-104</v>
      </c>
      <c r="IV76" s="92">
        <f t="shared" si="85"/>
        <v>9.5098171741583749E-87</v>
      </c>
      <c r="IW76" s="92">
        <f t="shared" si="85"/>
        <v>4.0628087815697533E-65</v>
      </c>
      <c r="IY76" s="92">
        <f t="shared" ref="IY76:JM92" si="86">GM76+HC76+HS76+II76</f>
        <v>0.1076346215651717</v>
      </c>
      <c r="IZ76" s="92">
        <f t="shared" si="86"/>
        <v>0.11203245878181904</v>
      </c>
      <c r="JA76" s="92">
        <f t="shared" si="86"/>
        <v>8.7682529877949514E-2</v>
      </c>
      <c r="JB76" s="92">
        <f t="shared" si="86"/>
        <v>7.8914649202554865E-2</v>
      </c>
      <c r="JC76" s="92">
        <f t="shared" si="86"/>
        <v>8.2782972263758831E-2</v>
      </c>
      <c r="JD76" s="92">
        <f t="shared" si="86"/>
        <v>7.9129141617884521E-2</v>
      </c>
      <c r="JE76" s="92">
        <f t="shared" si="86"/>
        <v>8.1836201429294472E-2</v>
      </c>
      <c r="JF76" s="92">
        <f t="shared" si="86"/>
        <v>6.418774705183003E-2</v>
      </c>
      <c r="JG76" s="92">
        <f t="shared" si="86"/>
        <v>6.4952212574267629E-2</v>
      </c>
      <c r="JH76" s="92">
        <f t="shared" si="86"/>
        <v>6.7502401147237892E-2</v>
      </c>
      <c r="JI76" s="92">
        <f t="shared" si="86"/>
        <v>7.0072487488804666E-2</v>
      </c>
      <c r="JJ76" s="92">
        <f t="shared" si="86"/>
        <v>5.3526653840200458E-2</v>
      </c>
      <c r="JK76" s="92">
        <f t="shared" si="86"/>
        <v>6.2884317103865398E-2</v>
      </c>
      <c r="JL76" s="92">
        <f t="shared" si="86"/>
        <v>8.1511776576302958E-2</v>
      </c>
      <c r="JM76" s="92">
        <f t="shared" si="86"/>
        <v>4.3354861403405665E-2</v>
      </c>
    </row>
    <row r="77" spans="2:273" x14ac:dyDescent="0.25">
      <c r="B77" s="2">
        <v>50</v>
      </c>
      <c r="C77" s="37">
        <v>123.80500000000001</v>
      </c>
      <c r="D77" s="37">
        <v>127.098</v>
      </c>
      <c r="E77" s="37">
        <v>120.17100000000001</v>
      </c>
      <c r="F77" s="37">
        <v>118.95099999999999</v>
      </c>
      <c r="G77" s="37">
        <v>124.04900000000001</v>
      </c>
      <c r="H77" s="37">
        <v>121.488</v>
      </c>
      <c r="I77" s="37">
        <v>120.92700000000001</v>
      </c>
      <c r="J77" s="37">
        <v>115.023</v>
      </c>
      <c r="K77" s="37">
        <v>113.977</v>
      </c>
      <c r="L77" s="37">
        <v>114.32599999999999</v>
      </c>
      <c r="M77" s="37">
        <v>111.43899999999999</v>
      </c>
      <c r="N77" s="37">
        <v>103.07299999999999</v>
      </c>
      <c r="O77" s="37">
        <v>110.70699999999999</v>
      </c>
      <c r="P77" s="37">
        <v>115.04900000000001</v>
      </c>
      <c r="Q77" s="37">
        <v>92.438999999999993</v>
      </c>
      <c r="S77" s="4">
        <f t="shared" si="74"/>
        <v>130.61564108986454</v>
      </c>
      <c r="T77" s="4">
        <f t="shared" si="74"/>
        <v>134.17689773128174</v>
      </c>
      <c r="U77" s="4">
        <f t="shared" si="74"/>
        <v>129.66592151686331</v>
      </c>
      <c r="V77" s="4">
        <f t="shared" si="74"/>
        <v>125.45810072383306</v>
      </c>
      <c r="W77" s="4">
        <f t="shared" si="74"/>
        <v>128.64739188848165</v>
      </c>
      <c r="X77" s="4">
        <f t="shared" si="74"/>
        <v>125.99757845440973</v>
      </c>
      <c r="Y77" s="4">
        <f t="shared" si="74"/>
        <v>127.6890309318939</v>
      </c>
      <c r="Z77" s="4">
        <f t="shared" si="74"/>
        <v>121.25290328593161</v>
      </c>
      <c r="AA77" s="4">
        <f t="shared" si="74"/>
        <v>120.61514099935367</v>
      </c>
      <c r="AB77" s="4">
        <f t="shared" si="74"/>
        <v>120.9245273082407</v>
      </c>
      <c r="AC77" s="4">
        <f t="shared" si="74"/>
        <v>119.33215615062743</v>
      </c>
      <c r="AD77" s="4">
        <f t="shared" si="74"/>
        <v>111.5726427994619</v>
      </c>
      <c r="AE77" s="4">
        <f t="shared" si="74"/>
        <v>118.15697440595102</v>
      </c>
      <c r="AF77" s="4">
        <f t="shared" si="74"/>
        <v>120.94518239569625</v>
      </c>
      <c r="AG77" s="4">
        <f t="shared" si="74"/>
        <v>97.303790997807923</v>
      </c>
      <c r="AI77" s="4">
        <f t="shared" si="75"/>
        <v>-6.8106410898645322</v>
      </c>
      <c r="AJ77" s="4">
        <f t="shared" si="75"/>
        <v>-7.0788977312817423</v>
      </c>
      <c r="AK77" s="4">
        <f t="shared" si="75"/>
        <v>-9.4949215168633003</v>
      </c>
      <c r="AL77" s="4">
        <f t="shared" si="75"/>
        <v>-6.5071007238330623</v>
      </c>
      <c r="AM77" s="4">
        <f t="shared" si="75"/>
        <v>-4.5983918884816433</v>
      </c>
      <c r="AN77" s="4">
        <f t="shared" si="75"/>
        <v>-4.5095784544097341</v>
      </c>
      <c r="AO77" s="4">
        <f t="shared" si="75"/>
        <v>-6.7620309318938894</v>
      </c>
      <c r="AP77" s="4">
        <f t="shared" si="75"/>
        <v>-6.2299032859316128</v>
      </c>
      <c r="AQ77" s="4">
        <f t="shared" si="75"/>
        <v>-6.6381409993536664</v>
      </c>
      <c r="AR77" s="4">
        <f t="shared" si="75"/>
        <v>-6.5985273082407048</v>
      </c>
      <c r="AS77" s="4">
        <f t="shared" si="75"/>
        <v>-7.8931561506274335</v>
      </c>
      <c r="AT77" s="4">
        <f t="shared" si="75"/>
        <v>-8.4996427994619097</v>
      </c>
      <c r="AU77" s="4">
        <f t="shared" si="75"/>
        <v>-7.4499744059510249</v>
      </c>
      <c r="AV77" s="4">
        <f t="shared" si="75"/>
        <v>-5.8961823956962434</v>
      </c>
      <c r="AW77" s="4">
        <f t="shared" si="75"/>
        <v>-4.8647909978079298</v>
      </c>
      <c r="AY77" s="2">
        <f t="shared" si="80"/>
        <v>67.321988379677208</v>
      </c>
      <c r="AZ77" s="2">
        <f t="shared" si="80"/>
        <v>66.929527769634134</v>
      </c>
      <c r="BA77" s="2">
        <f t="shared" si="80"/>
        <v>73.654686087125015</v>
      </c>
      <c r="BB77" s="2">
        <f t="shared" si="80"/>
        <v>74.332878104355586</v>
      </c>
      <c r="BC77" s="2">
        <f t="shared" si="80"/>
        <v>73.910253241651105</v>
      </c>
      <c r="BD77" s="2">
        <f t="shared" si="80"/>
        <v>74.267070664174511</v>
      </c>
      <c r="BE77" s="2">
        <f t="shared" si="80"/>
        <v>74.671756582637997</v>
      </c>
      <c r="BF77" s="2">
        <f t="shared" si="80"/>
        <v>76.264876666199157</v>
      </c>
      <c r="BG77" s="2">
        <f t="shared" si="80"/>
        <v>74.13310897094668</v>
      </c>
      <c r="BH77" s="2">
        <f t="shared" si="80"/>
        <v>73.700845880917811</v>
      </c>
      <c r="BI77" s="2">
        <f t="shared" si="80"/>
        <v>71.710156264535669</v>
      </c>
      <c r="BJ77" s="2">
        <f t="shared" si="80"/>
        <v>72.169753144392104</v>
      </c>
      <c r="BK77" s="2">
        <f t="shared" si="80"/>
        <v>73.980762679820998</v>
      </c>
      <c r="BL77" s="2">
        <f t="shared" si="80"/>
        <v>71.036606474009275</v>
      </c>
      <c r="BM77" s="2">
        <f t="shared" si="80"/>
        <v>71.604534617400674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77.479371669793622</v>
      </c>
      <c r="DL77" s="2">
        <f t="shared" si="76"/>
        <v>78.23748086303938</v>
      </c>
      <c r="DM77" s="2">
        <f t="shared" si="76"/>
        <v>81.985084055857158</v>
      </c>
      <c r="DN77" s="2">
        <f t="shared" si="76"/>
        <v>84.01431023958078</v>
      </c>
      <c r="DO77" s="2">
        <f t="shared" si="76"/>
        <v>85.653315312594373</v>
      </c>
      <c r="DP77" s="2">
        <f t="shared" si="76"/>
        <v>83.797851404409556</v>
      </c>
      <c r="DQ77" s="2">
        <f t="shared" si="76"/>
        <v>83.387956206584121</v>
      </c>
      <c r="DR77" s="2">
        <f t="shared" si="76"/>
        <v>82.70460827053455</v>
      </c>
      <c r="DS77" s="2">
        <f t="shared" si="76"/>
        <v>81.662348780487804</v>
      </c>
      <c r="DT77" s="2">
        <f t="shared" si="76"/>
        <v>82.096868921775908</v>
      </c>
      <c r="DU77" s="2">
        <f t="shared" si="76"/>
        <v>78.600106010268803</v>
      </c>
      <c r="DV77" s="2">
        <f t="shared" si="76"/>
        <v>79.871672304439741</v>
      </c>
      <c r="DW77" s="2">
        <f t="shared" si="76"/>
        <v>82.799593446088807</v>
      </c>
      <c r="DX77" s="2">
        <f t="shared" si="76"/>
        <v>80.321964400507824</v>
      </c>
      <c r="DY77" s="2">
        <f t="shared" si="76"/>
        <v>75.770468825910939</v>
      </c>
      <c r="EA77" s="2">
        <f t="shared" si="77"/>
        <v>63.195847682119201</v>
      </c>
      <c r="EB77" s="2">
        <f t="shared" si="77"/>
        <v>62.328953702519492</v>
      </c>
      <c r="EC77" s="2">
        <f t="shared" si="77"/>
        <v>69.703298868729973</v>
      </c>
      <c r="ED77" s="2">
        <f t="shared" si="77"/>
        <v>69.500769878053021</v>
      </c>
      <c r="EE77" s="2">
        <f t="shared" si="77"/>
        <v>67.952738197293257</v>
      </c>
      <c r="EF77" s="2">
        <f t="shared" si="77"/>
        <v>69.377397480611265</v>
      </c>
      <c r="EG77" s="2">
        <f t="shared" si="77"/>
        <v>70.216570064052149</v>
      </c>
      <c r="EH77" s="2">
        <f t="shared" si="77"/>
        <v>72.578615572269726</v>
      </c>
      <c r="EI77" s="2">
        <f t="shared" si="77"/>
        <v>69.799646150218138</v>
      </c>
      <c r="EJ77" s="2">
        <f t="shared" si="77"/>
        <v>69.01557938332742</v>
      </c>
      <c r="EK77" s="2">
        <f t="shared" si="77"/>
        <v>67.975400276563477</v>
      </c>
      <c r="EL77" s="2">
        <f t="shared" si="77"/>
        <v>67.559605849906347</v>
      </c>
      <c r="EM77" s="2">
        <f t="shared" si="77"/>
        <v>69.015004335208744</v>
      </c>
      <c r="EN77" s="2">
        <f t="shared" si="77"/>
        <v>66.418803946581122</v>
      </c>
      <c r="EO77" s="2">
        <f t="shared" si="77"/>
        <v>68.826591208586649</v>
      </c>
      <c r="EQ77" s="2">
        <f t="shared" si="78"/>
        <v>61.333079936406556</v>
      </c>
      <c r="ER77" s="2">
        <f t="shared" si="78"/>
        <v>62.032985543213258</v>
      </c>
      <c r="ES77" s="2">
        <f t="shared" si="78"/>
        <v>67.151369207207892</v>
      </c>
      <c r="ET77" s="2">
        <f t="shared" si="78"/>
        <v>67.050047015805106</v>
      </c>
      <c r="EU77" s="2">
        <f t="shared" si="78"/>
        <v>66.228147230493164</v>
      </c>
      <c r="EV77" s="2">
        <f t="shared" si="78"/>
        <v>67.50112519490213</v>
      </c>
      <c r="EW77" s="2">
        <f t="shared" si="78"/>
        <v>68.422041138077645</v>
      </c>
      <c r="EX77" s="2">
        <f t="shared" si="78"/>
        <v>68.845287700946926</v>
      </c>
      <c r="EY77" s="2">
        <f t="shared" si="78"/>
        <v>66.960326298410834</v>
      </c>
      <c r="EZ77" s="2">
        <f t="shared" si="78"/>
        <v>66.535557178149304</v>
      </c>
      <c r="FA77" s="2">
        <f t="shared" si="78"/>
        <v>65.637986276978182</v>
      </c>
      <c r="FB77" s="2">
        <f t="shared" si="78"/>
        <v>65.790682000043745</v>
      </c>
      <c r="FC77" s="2">
        <f t="shared" si="78"/>
        <v>66.358240968267694</v>
      </c>
      <c r="FD77" s="2">
        <f t="shared" si="78"/>
        <v>66.660098357953103</v>
      </c>
      <c r="FE77" s="2">
        <f t="shared" si="78"/>
        <v>70.609648919669425</v>
      </c>
      <c r="FG77" s="2">
        <f t="shared" si="79"/>
        <v>0.71112204549038549</v>
      </c>
      <c r="FH77" s="2">
        <f t="shared" si="79"/>
        <v>0.71080967346724111</v>
      </c>
      <c r="FI77" s="2">
        <f t="shared" si="79"/>
        <v>0.67825768797907104</v>
      </c>
      <c r="FJ77" s="2">
        <f t="shared" si="79"/>
        <v>0.66705165582014159</v>
      </c>
      <c r="FK77" s="2">
        <f t="shared" si="79"/>
        <v>0.66342123695671429</v>
      </c>
      <c r="FL77" s="2">
        <f t="shared" si="79"/>
        <v>0.66091305794437405</v>
      </c>
      <c r="FM77" s="2">
        <f t="shared" si="79"/>
        <v>0.6617433436230068</v>
      </c>
      <c r="FN77" s="2">
        <f t="shared" si="79"/>
        <v>0.63593187083442893</v>
      </c>
      <c r="FO77" s="2">
        <f t="shared" si="79"/>
        <v>0.6346788825902786</v>
      </c>
      <c r="FP77" s="2">
        <f t="shared" si="79"/>
        <v>0.64182084049222332</v>
      </c>
      <c r="FQ77" s="2">
        <f t="shared" si="79"/>
        <v>0.64846942837285715</v>
      </c>
      <c r="FR77" s="2">
        <f t="shared" si="79"/>
        <v>0.62555091713956701</v>
      </c>
      <c r="FS77" s="2">
        <f t="shared" si="79"/>
        <v>0.63975012734777525</v>
      </c>
      <c r="FT77" s="2">
        <f t="shared" si="79"/>
        <v>0.66786032071898727</v>
      </c>
      <c r="FU77" s="2">
        <f t="shared" si="79"/>
        <v>0.5999537410132626</v>
      </c>
      <c r="FW77" s="2">
        <f t="shared" si="82"/>
        <v>2.9254957048368098E-5</v>
      </c>
      <c r="FX77" s="2">
        <f t="shared" si="82"/>
        <v>6.1145399616264557E-5</v>
      </c>
      <c r="FY77" s="2">
        <f t="shared" si="82"/>
        <v>7.1609910892993586E-5</v>
      </c>
      <c r="FZ77" s="2">
        <f t="shared" si="82"/>
        <v>6.1616618496770863E-5</v>
      </c>
      <c r="GA77" s="2">
        <f t="shared" si="82"/>
        <v>7.1498845153867516E-5</v>
      </c>
      <c r="GB77" s="2">
        <f t="shared" si="82"/>
        <v>6.099355217704003E-5</v>
      </c>
      <c r="GC77" s="2">
        <f t="shared" si="82"/>
        <v>6.8272979892588931E-5</v>
      </c>
      <c r="GD77" s="2">
        <f t="shared" si="82"/>
        <v>7.7711811572527987E-5</v>
      </c>
      <c r="GE77" s="2">
        <f t="shared" si="82"/>
        <v>8.2047699087610076E-5</v>
      </c>
      <c r="GF77" s="2">
        <f t="shared" si="82"/>
        <v>7.2093938749150343E-5</v>
      </c>
      <c r="GG77" s="2">
        <f t="shared" si="82"/>
        <v>6.5410734872793598E-5</v>
      </c>
      <c r="GH77" s="2">
        <f t="shared" si="82"/>
        <v>5.3533978288300233E-5</v>
      </c>
      <c r="GI77" s="2">
        <f t="shared" si="82"/>
        <v>5.1990759601380143E-5</v>
      </c>
      <c r="GJ77" s="2">
        <f t="shared" si="82"/>
        <v>4.6719973372166097E-5</v>
      </c>
      <c r="GK77" s="2">
        <f t="shared" si="82"/>
        <v>3.9900638810963648E-5</v>
      </c>
      <c r="GM77" s="92">
        <f t="shared" si="83"/>
        <v>0.13169798700503424</v>
      </c>
      <c r="GN77" s="92">
        <f t="shared" si="83"/>
        <v>0.13748344617206745</v>
      </c>
      <c r="GO77" s="92">
        <f t="shared" si="83"/>
        <v>0.11046122295845572</v>
      </c>
      <c r="GP77" s="92">
        <f t="shared" si="83"/>
        <v>0.10028093938748943</v>
      </c>
      <c r="GQ77" s="92">
        <f t="shared" si="83"/>
        <v>0.10640057638019201</v>
      </c>
      <c r="GR77" s="92">
        <f t="shared" si="83"/>
        <v>0.10171320544563069</v>
      </c>
      <c r="GS77" s="92">
        <f t="shared" si="83"/>
        <v>0.10539374279896437</v>
      </c>
      <c r="GT77" s="92">
        <f t="shared" si="83"/>
        <v>8.498284501845102E-2</v>
      </c>
      <c r="GU77" s="92">
        <f t="shared" si="83"/>
        <v>8.641394144027012E-2</v>
      </c>
      <c r="GV77" s="92">
        <f t="shared" si="83"/>
        <v>8.8687607773704005E-2</v>
      </c>
      <c r="GW77" s="92">
        <f t="shared" si="83"/>
        <v>9.1117240469516678E-2</v>
      </c>
      <c r="GX77" s="92">
        <f t="shared" si="83"/>
        <v>7.0901082151492351E-2</v>
      </c>
      <c r="GY77" s="92">
        <f t="shared" si="83"/>
        <v>8.2253069749602503E-2</v>
      </c>
      <c r="GZ77" s="92">
        <f t="shared" si="83"/>
        <v>0.1037683592111041</v>
      </c>
      <c r="HA77" s="92">
        <f t="shared" si="83"/>
        <v>6.021891477466456E-2</v>
      </c>
      <c r="HC77" s="92">
        <f t="shared" si="73"/>
        <v>1.833565894570006E-6</v>
      </c>
      <c r="HD77" s="92">
        <f t="shared" si="69"/>
        <v>1.2469243939317145E-5</v>
      </c>
      <c r="HE77" s="92">
        <f t="shared" si="69"/>
        <v>4.4911373371411539E-7</v>
      </c>
      <c r="HF77" s="92">
        <f t="shared" si="69"/>
        <v>3.4758801863636438E-7</v>
      </c>
      <c r="HG77" s="92">
        <f t="shared" ref="HG77:HQ100" si="87" xml:space="preserve"> _xlfn.NORM.DIST($B77, G$8, ABS(G$12), TRUE) * _xlfn.NORM.DIST(($B77 - G$8)*G$16, 0, ABS(G$12), TRUE) * 2</f>
        <v>1.9740795591958729E-7</v>
      </c>
      <c r="HH77" s="92">
        <f t="shared" si="87"/>
        <v>1.0217725968629885E-7</v>
      </c>
      <c r="HI77" s="92">
        <f t="shared" si="87"/>
        <v>7.6603599721164397E-8</v>
      </c>
      <c r="HJ77" s="92">
        <f t="shared" si="87"/>
        <v>3.9249033692820068E-8</v>
      </c>
      <c r="HK77" s="92">
        <f t="shared" si="87"/>
        <v>3.8869172358280601E-8</v>
      </c>
      <c r="HL77" s="92">
        <f t="shared" si="87"/>
        <v>3.3700734139457655E-8</v>
      </c>
      <c r="HM77" s="92">
        <f t="shared" si="87"/>
        <v>2.2747762603128907E-8</v>
      </c>
      <c r="HN77" s="92">
        <f t="shared" si="87"/>
        <v>2.766914299288631E-8</v>
      </c>
      <c r="HO77" s="92">
        <f t="shared" si="87"/>
        <v>8.0606668852277168E-8</v>
      </c>
      <c r="HP77" s="92">
        <f t="shared" si="87"/>
        <v>7.2683500394536396E-8</v>
      </c>
      <c r="HQ77" s="92">
        <f t="shared" si="87"/>
        <v>2.9775194973586922E-10</v>
      </c>
      <c r="HS77" s="92">
        <f t="shared" si="84"/>
        <v>1.0958517476956408E-32</v>
      </c>
      <c r="HT77" s="92">
        <f t="shared" si="84"/>
        <v>3.7395175592074987E-26</v>
      </c>
      <c r="HU77" s="92">
        <f t="shared" si="84"/>
        <v>3.7388284135047488E-34</v>
      </c>
      <c r="HV77" s="92">
        <f t="shared" si="84"/>
        <v>4.0343832654440129E-35</v>
      </c>
      <c r="HW77" s="92">
        <f t="shared" si="84"/>
        <v>2.4999314475573244E-37</v>
      </c>
      <c r="HX77" s="92">
        <f t="shared" si="84"/>
        <v>1.7927395667383833E-39</v>
      </c>
      <c r="HY77" s="92">
        <f t="shared" si="84"/>
        <v>1.3374464134908767E-40</v>
      </c>
      <c r="HZ77" s="92">
        <f t="shared" si="84"/>
        <v>3.9375854392510475E-42</v>
      </c>
      <c r="IA77" s="92">
        <f t="shared" si="84"/>
        <v>2.5379409460258297E-42</v>
      </c>
      <c r="IB77" s="92">
        <f t="shared" si="84"/>
        <v>2.3761645981298413E-42</v>
      </c>
      <c r="IC77" s="92">
        <f t="shared" si="84"/>
        <v>6.103276901719917E-43</v>
      </c>
      <c r="ID77" s="92">
        <f t="shared" si="84"/>
        <v>1.2223252683117244E-41</v>
      </c>
      <c r="IE77" s="92">
        <f t="shared" si="84"/>
        <v>5.6488822594842741E-39</v>
      </c>
      <c r="IF77" s="92">
        <f t="shared" si="84"/>
        <v>1.8812403253828831E-25</v>
      </c>
      <c r="IG77" s="92">
        <f t="shared" si="84"/>
        <v>3.37998706430701E-21</v>
      </c>
      <c r="II77" s="92">
        <f t="shared" si="85"/>
        <v>2.1635794311671253E-90</v>
      </c>
      <c r="IJ77" s="92">
        <f t="shared" si="85"/>
        <v>1.0752969745538806E-67</v>
      </c>
      <c r="IK77" s="92">
        <f t="shared" si="85"/>
        <v>2.6643756116691909E-89</v>
      </c>
      <c r="IL77" s="92">
        <f t="shared" si="85"/>
        <v>5.8359599102569614E-93</v>
      </c>
      <c r="IM77" s="92">
        <f t="shared" si="85"/>
        <v>5.5001108019692519E-99</v>
      </c>
      <c r="IN77" s="92">
        <f t="shared" si="85"/>
        <v>9.5547836278039756E-107</v>
      </c>
      <c r="IO77" s="92">
        <f t="shared" si="85"/>
        <v>1.5618971268436094E-110</v>
      </c>
      <c r="IP77" s="92">
        <f t="shared" si="85"/>
        <v>6.9434380307598017E-115</v>
      </c>
      <c r="IQ77" s="92">
        <f t="shared" si="85"/>
        <v>5.4058570200018882E-115</v>
      </c>
      <c r="IR77" s="92">
        <f t="shared" si="85"/>
        <v>7.3491491419547092E-115</v>
      </c>
      <c r="IS77" s="92">
        <f t="shared" si="85"/>
        <v>7.6067209539952084E-116</v>
      </c>
      <c r="IT77" s="92">
        <f t="shared" si="85"/>
        <v>8.407018076960674E-111</v>
      </c>
      <c r="IU77" s="92">
        <f t="shared" si="85"/>
        <v>1.9784421534218277E-102</v>
      </c>
      <c r="IV77" s="92">
        <f t="shared" si="85"/>
        <v>3.3429339276880931E-85</v>
      </c>
      <c r="IW77" s="92">
        <f t="shared" si="85"/>
        <v>5.5473314185343855E-64</v>
      </c>
      <c r="IY77" s="92">
        <f t="shared" si="86"/>
        <v>0.1316998205709288</v>
      </c>
      <c r="IZ77" s="92">
        <f t="shared" si="86"/>
        <v>0.13749591541600678</v>
      </c>
      <c r="JA77" s="92">
        <f t="shared" si="86"/>
        <v>0.11046167207218943</v>
      </c>
      <c r="JB77" s="92">
        <f t="shared" si="86"/>
        <v>0.10028128697550806</v>
      </c>
      <c r="JC77" s="92">
        <f t="shared" si="86"/>
        <v>0.10640077378814794</v>
      </c>
      <c r="JD77" s="92">
        <f t="shared" si="86"/>
        <v>0.10171330762289037</v>
      </c>
      <c r="JE77" s="92">
        <f t="shared" si="86"/>
        <v>0.10539381940256409</v>
      </c>
      <c r="JF77" s="92">
        <f t="shared" si="86"/>
        <v>8.498288426748471E-2</v>
      </c>
      <c r="JG77" s="92">
        <f t="shared" si="86"/>
        <v>8.6413980309442473E-2</v>
      </c>
      <c r="JH77" s="92">
        <f t="shared" si="86"/>
        <v>8.8687641474438139E-2</v>
      </c>
      <c r="JI77" s="92">
        <f t="shared" si="86"/>
        <v>9.1117263217279282E-2</v>
      </c>
      <c r="JJ77" s="92">
        <f t="shared" si="86"/>
        <v>7.0901109820635341E-2</v>
      </c>
      <c r="JK77" s="92">
        <f t="shared" si="86"/>
        <v>8.2253150356271357E-2</v>
      </c>
      <c r="JL77" s="92">
        <f t="shared" si="86"/>
        <v>0.1037684318946045</v>
      </c>
      <c r="JM77" s="92">
        <f t="shared" si="86"/>
        <v>6.0218915072416508E-2</v>
      </c>
    </row>
    <row r="78" spans="2:273" x14ac:dyDescent="0.25">
      <c r="B78" s="2">
        <v>51</v>
      </c>
      <c r="C78" s="37">
        <v>135.68299999999999</v>
      </c>
      <c r="D78" s="37">
        <v>138.41499999999999</v>
      </c>
      <c r="E78" s="37">
        <v>132.36600000000001</v>
      </c>
      <c r="F78" s="37">
        <v>127.17100000000001</v>
      </c>
      <c r="G78" s="37">
        <v>136.14599999999999</v>
      </c>
      <c r="H78" s="37">
        <v>132.024</v>
      </c>
      <c r="I78" s="37">
        <v>133.976</v>
      </c>
      <c r="J78" s="37">
        <v>124.349</v>
      </c>
      <c r="K78" s="37">
        <v>126.18600000000001</v>
      </c>
      <c r="L78" s="37">
        <v>124.884</v>
      </c>
      <c r="M78" s="37">
        <v>122.07299999999999</v>
      </c>
      <c r="N78" s="37">
        <v>110.878</v>
      </c>
      <c r="O78" s="37">
        <v>120.244</v>
      </c>
      <c r="P78" s="37">
        <v>126.634</v>
      </c>
      <c r="Q78" s="37">
        <v>98.975999999999999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140.43390901482124</v>
      </c>
      <c r="T78" s="4">
        <f t="shared" si="88"/>
        <v>144.71036122705306</v>
      </c>
      <c r="U78" s="4">
        <f t="shared" si="88"/>
        <v>139.91847894635129</v>
      </c>
      <c r="V78" s="4">
        <f t="shared" si="88"/>
        <v>135.2635157222779</v>
      </c>
      <c r="W78" s="4">
        <f t="shared" si="88"/>
        <v>139.56328524864338</v>
      </c>
      <c r="X78" s="4">
        <f t="shared" si="88"/>
        <v>136.39668894158245</v>
      </c>
      <c r="Y78" s="4">
        <f t="shared" si="88"/>
        <v>138.39638561820871</v>
      </c>
      <c r="Z78" s="4">
        <f t="shared" si="88"/>
        <v>131.68163049590575</v>
      </c>
      <c r="AA78" s="4">
        <f t="shared" si="88"/>
        <v>131.55550395674916</v>
      </c>
      <c r="AB78" s="4">
        <f t="shared" si="88"/>
        <v>131.47562263766497</v>
      </c>
      <c r="AC78" s="4">
        <f t="shared" si="88"/>
        <v>129.55231673143524</v>
      </c>
      <c r="AD78" s="4">
        <f t="shared" si="88"/>
        <v>120.87540623420965</v>
      </c>
      <c r="AE78" s="4">
        <f t="shared" si="88"/>
        <v>127.91131134563972</v>
      </c>
      <c r="AF78" s="4">
        <f t="shared" si="88"/>
        <v>130.55316772818023</v>
      </c>
      <c r="AG78" s="4">
        <f t="shared" si="88"/>
        <v>104.61147795838417</v>
      </c>
      <c r="AI78" s="4">
        <f t="shared" ref="AI78:AW94" si="89">IF(OR($B78 &lt; C$230, $B78 &gt; C$233), 0, C78-S78)</f>
        <v>-4.7509090148212465</v>
      </c>
      <c r="AJ78" s="4">
        <f t="shared" si="89"/>
        <v>-6.2953612270530641</v>
      </c>
      <c r="AK78" s="4">
        <f t="shared" si="89"/>
        <v>-7.5524789463512718</v>
      </c>
      <c r="AL78" s="4">
        <f t="shared" si="89"/>
        <v>-8.092515722277895</v>
      </c>
      <c r="AM78" s="4">
        <f t="shared" si="89"/>
        <v>-3.4172852486433953</v>
      </c>
      <c r="AN78" s="4">
        <f t="shared" si="89"/>
        <v>-4.372688941582453</v>
      </c>
      <c r="AO78" s="4">
        <f t="shared" si="89"/>
        <v>-4.4203856182087122</v>
      </c>
      <c r="AP78" s="4">
        <f t="shared" si="89"/>
        <v>-7.3326304959057467</v>
      </c>
      <c r="AQ78" s="4">
        <f t="shared" si="89"/>
        <v>-5.3695039567491563</v>
      </c>
      <c r="AR78" s="4">
        <f t="shared" si="89"/>
        <v>-6.5916226376649689</v>
      </c>
      <c r="AS78" s="4">
        <f t="shared" si="89"/>
        <v>-7.4793167314352473</v>
      </c>
      <c r="AT78" s="4">
        <f t="shared" si="89"/>
        <v>-9.9974062342096488</v>
      </c>
      <c r="AU78" s="4">
        <f t="shared" si="89"/>
        <v>-7.6673113456397175</v>
      </c>
      <c r="AV78" s="4">
        <f t="shared" si="89"/>
        <v>-3.9191677281802271</v>
      </c>
      <c r="AW78" s="4">
        <f t="shared" si="89"/>
        <v>-5.6354779583841719</v>
      </c>
      <c r="AY78" s="2">
        <f t="shared" si="80"/>
        <v>67.055569417949343</v>
      </c>
      <c r="AZ78" s="2">
        <f t="shared" si="80"/>
        <v>66.656066876504141</v>
      </c>
      <c r="BA78" s="2">
        <f t="shared" si="80"/>
        <v>73.398593613514151</v>
      </c>
      <c r="BB78" s="2">
        <f t="shared" si="80"/>
        <v>74.046910905467584</v>
      </c>
      <c r="BC78" s="2">
        <f t="shared" si="80"/>
        <v>73.582688083302315</v>
      </c>
      <c r="BD78" s="2">
        <f t="shared" si="80"/>
        <v>73.971803178271898</v>
      </c>
      <c r="BE78" s="2">
        <f t="shared" si="80"/>
        <v>74.385704030092498</v>
      </c>
      <c r="BF78" s="2">
        <f t="shared" si="80"/>
        <v>76.01881983223349</v>
      </c>
      <c r="BG78" s="2">
        <f t="shared" si="80"/>
        <v>73.867954383087536</v>
      </c>
      <c r="BH78" s="2">
        <f t="shared" si="80"/>
        <v>73.421174360808664</v>
      </c>
      <c r="BI78" s="2">
        <f t="shared" si="80"/>
        <v>71.47165044879344</v>
      </c>
      <c r="BJ78" s="2">
        <f t="shared" si="80"/>
        <v>71.914952072207811</v>
      </c>
      <c r="BK78" s="2">
        <f t="shared" si="80"/>
        <v>73.685650514596645</v>
      </c>
      <c r="BL78" s="2">
        <f t="shared" si="80"/>
        <v>70.761662730899317</v>
      </c>
      <c r="BM78" s="2">
        <f t="shared" si="80"/>
        <v>71.441689654641678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77.748427298311455</v>
      </c>
      <c r="DL78" s="2">
        <f t="shared" si="90"/>
        <v>78.505984333958708</v>
      </c>
      <c r="DM78" s="2">
        <f t="shared" si="90"/>
        <v>82.285865759122686</v>
      </c>
      <c r="DN78" s="2">
        <f t="shared" si="90"/>
        <v>84.341418415579483</v>
      </c>
      <c r="DO78" s="2">
        <f t="shared" si="90"/>
        <v>86.007372697070366</v>
      </c>
      <c r="DP78" s="2">
        <f t="shared" si="90"/>
        <v>84.056337058290566</v>
      </c>
      <c r="DQ78" s="2">
        <f t="shared" si="90"/>
        <v>83.601070975536103</v>
      </c>
      <c r="DR78" s="2">
        <f t="shared" si="90"/>
        <v>82.918171515004204</v>
      </c>
      <c r="DS78" s="2">
        <f t="shared" si="90"/>
        <v>81.89439512195122</v>
      </c>
      <c r="DT78" s="2">
        <f t="shared" si="90"/>
        <v>82.352804439746308</v>
      </c>
      <c r="DU78" s="2">
        <f t="shared" si="90"/>
        <v>78.823744790093627</v>
      </c>
      <c r="DV78" s="2">
        <f t="shared" si="90"/>
        <v>80.138804288734519</v>
      </c>
      <c r="DW78" s="2">
        <f t="shared" si="90"/>
        <v>83.089484284707552</v>
      </c>
      <c r="DX78" s="2">
        <f t="shared" si="90"/>
        <v>80.532842935472573</v>
      </c>
      <c r="DY78" s="2">
        <f t="shared" si="90"/>
        <v>75.873478744939277</v>
      </c>
      <c r="EA78" s="2">
        <f t="shared" ref="EA78:EO95" si="91">CE$228*$B78+CE$229</f>
        <v>63.094109933774831</v>
      </c>
      <c r="EB78" s="2">
        <f t="shared" si="91"/>
        <v>62.259202199769781</v>
      </c>
      <c r="EC78" s="2">
        <f t="shared" si="91"/>
        <v>69.554003372465303</v>
      </c>
      <c r="ED78" s="2">
        <f t="shared" si="91"/>
        <v>69.360924577007268</v>
      </c>
      <c r="EE78" s="2">
        <f t="shared" si="91"/>
        <v>67.834009508108736</v>
      </c>
      <c r="EF78" s="2">
        <f t="shared" si="91"/>
        <v>69.253282043045289</v>
      </c>
      <c r="EG78" s="2">
        <f t="shared" si="91"/>
        <v>70.089846836723225</v>
      </c>
      <c r="EH78" s="2">
        <f t="shared" si="91"/>
        <v>72.416991524145388</v>
      </c>
      <c r="EI78" s="2">
        <f t="shared" si="91"/>
        <v>69.654829825492271</v>
      </c>
      <c r="EJ78" s="2">
        <f t="shared" si="91"/>
        <v>68.875592736705556</v>
      </c>
      <c r="EK78" s="2">
        <f t="shared" si="91"/>
        <v>67.83706180301543</v>
      </c>
      <c r="EL78" s="2">
        <f t="shared" si="91"/>
        <v>67.425533019703977</v>
      </c>
      <c r="EM78" s="2">
        <f t="shared" si="91"/>
        <v>68.856417796861109</v>
      </c>
      <c r="EN78" s="2">
        <f t="shared" si="91"/>
        <v>66.329824876217302</v>
      </c>
      <c r="EO78" s="2">
        <f t="shared" si="91"/>
        <v>68.746487715597439</v>
      </c>
      <c r="EQ78" s="2">
        <f t="shared" ref="EQ78:FE94" si="92">CU$228*$B78+CU$229</f>
        <v>61.261130971999535</v>
      </c>
      <c r="ER78" s="2">
        <f t="shared" si="92"/>
        <v>61.966463242695966</v>
      </c>
      <c r="ES78" s="2">
        <f t="shared" si="92"/>
        <v>67.045555789469873</v>
      </c>
      <c r="ET78" s="2">
        <f t="shared" si="92"/>
        <v>66.951862580094442</v>
      </c>
      <c r="EU78" s="2">
        <f t="shared" si="92"/>
        <v>66.138594414855461</v>
      </c>
      <c r="EV78" s="2">
        <f t="shared" si="92"/>
        <v>67.409667425167811</v>
      </c>
      <c r="EW78" s="2">
        <f t="shared" si="92"/>
        <v>68.326352764052615</v>
      </c>
      <c r="EX78" s="2">
        <f t="shared" si="92"/>
        <v>68.749702818744424</v>
      </c>
      <c r="EY78" s="2">
        <f t="shared" si="92"/>
        <v>66.866229773180407</v>
      </c>
      <c r="EZ78" s="2">
        <f t="shared" si="92"/>
        <v>66.439227706850744</v>
      </c>
      <c r="FA78" s="2">
        <f t="shared" si="92"/>
        <v>65.54135496752113</v>
      </c>
      <c r="FB78" s="2">
        <f t="shared" si="92"/>
        <v>65.687331875251814</v>
      </c>
      <c r="FC78" s="2">
        <f t="shared" si="92"/>
        <v>66.244798137666635</v>
      </c>
      <c r="FD78" s="2">
        <f t="shared" si="92"/>
        <v>66.565490416096736</v>
      </c>
      <c r="FE78" s="2">
        <f t="shared" si="92"/>
        <v>70.491084504368104</v>
      </c>
      <c r="FG78" s="2">
        <f t="shared" ref="FG78:FU94" si="93">POWER(10,($B78-C$231)/C$229)/(1+POWER(10,($B78-C$231)/C$229))</f>
        <v>0.72966886258133978</v>
      </c>
      <c r="FH78" s="2">
        <f t="shared" si="93"/>
        <v>0.72936891337198806</v>
      </c>
      <c r="FI78" s="2">
        <f t="shared" si="93"/>
        <v>0.69801847656039584</v>
      </c>
      <c r="FJ78" s="2">
        <f t="shared" si="93"/>
        <v>0.68718327063853268</v>
      </c>
      <c r="FK78" s="2">
        <f t="shared" si="93"/>
        <v>0.68366826603135211</v>
      </c>
      <c r="FL78" s="2">
        <f t="shared" si="93"/>
        <v>0.68123847225560175</v>
      </c>
      <c r="FM78" s="2">
        <f t="shared" si="93"/>
        <v>0.68204293236227731</v>
      </c>
      <c r="FN78" s="2">
        <f t="shared" si="93"/>
        <v>0.65697752100145645</v>
      </c>
      <c r="FO78" s="2">
        <f t="shared" si="93"/>
        <v>0.65575775562178507</v>
      </c>
      <c r="FP78" s="2">
        <f t="shared" si="93"/>
        <v>0.66270662536157654</v>
      </c>
      <c r="FQ78" s="2">
        <f t="shared" si="93"/>
        <v>0.66916736375988228</v>
      </c>
      <c r="FR78" s="2">
        <f t="shared" si="93"/>
        <v>0.64686342426247989</v>
      </c>
      <c r="FS78" s="2">
        <f t="shared" si="93"/>
        <v>0.66069282392374395</v>
      </c>
      <c r="FT78" s="2">
        <f t="shared" si="93"/>
        <v>0.68796591233593274</v>
      </c>
      <c r="FU78" s="2">
        <f t="shared" si="93"/>
        <v>0.62184242946036072</v>
      </c>
      <c r="FW78" s="2">
        <f t="shared" si="82"/>
        <v>3.2077331995478612E-5</v>
      </c>
      <c r="FX78" s="2">
        <f t="shared" si="82"/>
        <v>6.7044201966683358E-5</v>
      </c>
      <c r="FY78" s="2">
        <f t="shared" si="82"/>
        <v>7.8518163456026406E-5</v>
      </c>
      <c r="FZ78" s="2">
        <f t="shared" si="82"/>
        <v>6.756087707532484E-5</v>
      </c>
      <c r="GA78" s="2">
        <f t="shared" si="82"/>
        <v>7.8396383976135988E-5</v>
      </c>
      <c r="GB78" s="2">
        <f t="shared" si="82"/>
        <v>6.6877706522379342E-5</v>
      </c>
      <c r="GC78" s="2">
        <f t="shared" si="82"/>
        <v>7.4859340750401849E-5</v>
      </c>
      <c r="GD78" s="2">
        <f t="shared" si="82"/>
        <v>8.5208668120467467E-5</v>
      </c>
      <c r="GE78" s="2">
        <f t="shared" si="82"/>
        <v>8.996280096448162E-5</v>
      </c>
      <c r="GF78" s="2">
        <f t="shared" si="82"/>
        <v>7.9048882088566665E-5</v>
      </c>
      <c r="GG78" s="2">
        <f t="shared" si="82"/>
        <v>7.1720991971360574E-5</v>
      </c>
      <c r="GH78" s="2">
        <f t="shared" si="82"/>
        <v>5.8698536776101899E-5</v>
      </c>
      <c r="GI78" s="2">
        <f t="shared" si="82"/>
        <v>5.7006448360932402E-5</v>
      </c>
      <c r="GJ78" s="2">
        <f t="shared" si="82"/>
        <v>5.1227201222473758E-5</v>
      </c>
      <c r="GK78" s="2">
        <f t="shared" si="82"/>
        <v>4.3750012050912249E-5</v>
      </c>
      <c r="GM78" s="92">
        <f t="shared" si="83"/>
        <v>0.15973640628715322</v>
      </c>
      <c r="GN78" s="92">
        <f t="shared" si="83"/>
        <v>0.16718656553609618</v>
      </c>
      <c r="GO78" s="92">
        <f t="shared" si="83"/>
        <v>0.13767772284876711</v>
      </c>
      <c r="GP78" s="92">
        <f t="shared" si="83"/>
        <v>0.12602494098602299</v>
      </c>
      <c r="GQ78" s="92">
        <f t="shared" si="83"/>
        <v>0.13506909009715434</v>
      </c>
      <c r="GR78" s="92">
        <f t="shared" si="83"/>
        <v>0.12915397312589494</v>
      </c>
      <c r="GS78" s="92">
        <f t="shared" si="83"/>
        <v>0.13403780680860394</v>
      </c>
      <c r="GT78" s="92">
        <f t="shared" si="83"/>
        <v>0.11091729660678983</v>
      </c>
      <c r="GU78" s="92">
        <f t="shared" si="83"/>
        <v>0.11327027545594832</v>
      </c>
      <c r="GV78" s="92">
        <f t="shared" si="83"/>
        <v>0.11493161921638144</v>
      </c>
      <c r="GW78" s="92">
        <f t="shared" si="83"/>
        <v>0.11696865246724461</v>
      </c>
      <c r="GX78" s="92">
        <f t="shared" si="83"/>
        <v>9.2651602348992765E-2</v>
      </c>
      <c r="GY78" s="92">
        <f t="shared" si="83"/>
        <v>0.10619993325719679</v>
      </c>
      <c r="GZ78" s="92">
        <f t="shared" si="83"/>
        <v>0.13060396025466905</v>
      </c>
      <c r="HA78" s="92">
        <f t="shared" si="83"/>
        <v>8.2193259443238964E-2</v>
      </c>
      <c r="HC78" s="92">
        <f t="shared" si="73"/>
        <v>3.4619028020532102E-6</v>
      </c>
      <c r="HD78" s="92">
        <f t="shared" si="73"/>
        <v>2.1478401719532619E-5</v>
      </c>
      <c r="HE78" s="92">
        <f t="shared" si="73"/>
        <v>9.2975446182864562E-7</v>
      </c>
      <c r="HF78" s="92">
        <f t="shared" si="73"/>
        <v>7.2695020985136753E-7</v>
      </c>
      <c r="HG78" s="92">
        <f t="shared" si="87"/>
        <v>4.3431783783304322E-7</v>
      </c>
      <c r="HH78" s="92">
        <f t="shared" si="87"/>
        <v>2.3282356539741158E-7</v>
      </c>
      <c r="HI78" s="92">
        <f t="shared" si="87"/>
        <v>1.8025657604720268E-7</v>
      </c>
      <c r="HJ78" s="92">
        <f t="shared" si="87"/>
        <v>9.6823133500290493E-8</v>
      </c>
      <c r="HK78" s="92">
        <f t="shared" si="87"/>
        <v>9.6447636614761909E-8</v>
      </c>
      <c r="HL78" s="92">
        <f t="shared" si="87"/>
        <v>8.289349782094996E-8</v>
      </c>
      <c r="HM78" s="92">
        <f t="shared" si="87"/>
        <v>5.6260981349104219E-8</v>
      </c>
      <c r="HN78" s="92">
        <f t="shared" si="87"/>
        <v>6.5560698215242153E-8</v>
      </c>
      <c r="HO78" s="92">
        <f t="shared" si="87"/>
        <v>1.7936933407301471E-7</v>
      </c>
      <c r="HP78" s="92">
        <f t="shared" si="87"/>
        <v>1.6226364166592536E-7</v>
      </c>
      <c r="HQ78" s="92">
        <f t="shared" si="87"/>
        <v>9.1091410362506638E-10</v>
      </c>
      <c r="HS78" s="92">
        <f t="shared" si="84"/>
        <v>6.5371715178166696E-32</v>
      </c>
      <c r="HT78" s="92">
        <f t="shared" si="84"/>
        <v>1.6338971335002188E-25</v>
      </c>
      <c r="HU78" s="92">
        <f t="shared" si="84"/>
        <v>2.7227160097954491E-33</v>
      </c>
      <c r="HV78" s="92">
        <f t="shared" si="84"/>
        <v>3.0547149329819394E-34</v>
      </c>
      <c r="HW78" s="92">
        <f t="shared" si="84"/>
        <v>2.2356364437020951E-36</v>
      </c>
      <c r="HX78" s="92">
        <f t="shared" si="84"/>
        <v>1.7975269227911318E-38</v>
      </c>
      <c r="HY78" s="92">
        <f t="shared" si="84"/>
        <v>1.4871362850240143E-39</v>
      </c>
      <c r="HZ78" s="92">
        <f t="shared" si="84"/>
        <v>4.9822768200842379E-41</v>
      </c>
      <c r="IA78" s="92">
        <f t="shared" si="84"/>
        <v>3.2819561133589632E-41</v>
      </c>
      <c r="IB78" s="92">
        <f t="shared" si="84"/>
        <v>2.9668556404538184E-41</v>
      </c>
      <c r="IC78" s="92">
        <f t="shared" si="84"/>
        <v>7.6479419174893281E-42</v>
      </c>
      <c r="ID78" s="92">
        <f t="shared" si="84"/>
        <v>1.3253384310440003E-40</v>
      </c>
      <c r="IE78" s="92">
        <f t="shared" si="84"/>
        <v>5.1320624197945505E-38</v>
      </c>
      <c r="IF78" s="92">
        <f t="shared" si="84"/>
        <v>7.5609506984644032E-25</v>
      </c>
      <c r="IG78" s="92">
        <f t="shared" si="84"/>
        <v>1.0415405683839646E-20</v>
      </c>
      <c r="II78" s="92">
        <f t="shared" si="85"/>
        <v>7.7540185398412774E-89</v>
      </c>
      <c r="IJ78" s="92">
        <f t="shared" si="85"/>
        <v>1.8869673319775894E-66</v>
      </c>
      <c r="IK78" s="92">
        <f t="shared" si="85"/>
        <v>1.2710092433868914E-87</v>
      </c>
      <c r="IL78" s="92">
        <f t="shared" si="85"/>
        <v>3.0746852551146534E-91</v>
      </c>
      <c r="IM78" s="92">
        <f t="shared" si="85"/>
        <v>4.0199002500783178E-97</v>
      </c>
      <c r="IN78" s="92">
        <f t="shared" si="85"/>
        <v>9.119535000271698E-105</v>
      </c>
      <c r="IO78" s="92">
        <f t="shared" si="85"/>
        <v>1.8568970546059115E-108</v>
      </c>
      <c r="IP78" s="92">
        <f t="shared" si="85"/>
        <v>1.0693460150588102E-112</v>
      </c>
      <c r="IQ78" s="92">
        <f t="shared" si="85"/>
        <v>8.6116338709678474E-113</v>
      </c>
      <c r="IR78" s="92">
        <f t="shared" si="85"/>
        <v>1.0868728535806122E-112</v>
      </c>
      <c r="IS78" s="92">
        <f t="shared" si="85"/>
        <v>1.1169650672163739E-113</v>
      </c>
      <c r="IT78" s="92">
        <f t="shared" si="85"/>
        <v>8.988907570132936E-109</v>
      </c>
      <c r="IU78" s="92">
        <f t="shared" si="85"/>
        <v>1.4592089002096497E-100</v>
      </c>
      <c r="IV78" s="92">
        <f t="shared" si="85"/>
        <v>1.1374761681906791E-83</v>
      </c>
      <c r="IW78" s="92">
        <f t="shared" si="85"/>
        <v>7.3983728862879369E-63</v>
      </c>
      <c r="IY78" s="92">
        <f t="shared" si="86"/>
        <v>0.15973986818995528</v>
      </c>
      <c r="IZ78" s="92">
        <f t="shared" si="86"/>
        <v>0.16720804393781571</v>
      </c>
      <c r="JA78" s="92">
        <f t="shared" si="86"/>
        <v>0.13767865260322895</v>
      </c>
      <c r="JB78" s="92">
        <f t="shared" si="86"/>
        <v>0.12602566793623285</v>
      </c>
      <c r="JC78" s="92">
        <f t="shared" si="86"/>
        <v>0.13506952441499218</v>
      </c>
      <c r="JD78" s="92">
        <f t="shared" si="86"/>
        <v>0.12915420594946034</v>
      </c>
      <c r="JE78" s="92">
        <f t="shared" si="86"/>
        <v>0.13403798706518</v>
      </c>
      <c r="JF78" s="92">
        <f t="shared" si="86"/>
        <v>0.11091739342992332</v>
      </c>
      <c r="JG78" s="92">
        <f t="shared" si="86"/>
        <v>0.11327037190358494</v>
      </c>
      <c r="JH78" s="92">
        <f t="shared" si="86"/>
        <v>0.11493170210987926</v>
      </c>
      <c r="JI78" s="92">
        <f t="shared" si="86"/>
        <v>0.11696870872822596</v>
      </c>
      <c r="JJ78" s="92">
        <f t="shared" si="86"/>
        <v>9.2651667909690982E-2</v>
      </c>
      <c r="JK78" s="92">
        <f t="shared" si="86"/>
        <v>0.10620011262653085</v>
      </c>
      <c r="JL78" s="92">
        <f t="shared" si="86"/>
        <v>0.13060412251831072</v>
      </c>
      <c r="JM78" s="92">
        <f t="shared" si="86"/>
        <v>8.2193260354153072E-2</v>
      </c>
    </row>
    <row r="79" spans="2:273" x14ac:dyDescent="0.25">
      <c r="B79" s="2">
        <v>52</v>
      </c>
      <c r="C79" s="37">
        <v>150.34100000000001</v>
      </c>
      <c r="D79" s="37">
        <v>154.70699999999999</v>
      </c>
      <c r="E79" s="37">
        <v>148.65899999999999</v>
      </c>
      <c r="F79" s="37">
        <v>140.41499999999999</v>
      </c>
      <c r="G79" s="37">
        <v>151.07300000000001</v>
      </c>
      <c r="H79" s="37">
        <v>144.82900000000001</v>
      </c>
      <c r="I79" s="37">
        <v>147.19499999999999</v>
      </c>
      <c r="J79" s="37">
        <v>139.767</v>
      </c>
      <c r="K79" s="37">
        <v>141.32599999999999</v>
      </c>
      <c r="L79" s="37">
        <v>139.744</v>
      </c>
      <c r="M79" s="37">
        <v>134.024</v>
      </c>
      <c r="N79" s="37">
        <v>124.024</v>
      </c>
      <c r="O79" s="37">
        <v>134.78</v>
      </c>
      <c r="P79" s="37">
        <v>139.58500000000001</v>
      </c>
      <c r="Q79" s="37">
        <v>109.098</v>
      </c>
      <c r="S79" s="4">
        <f t="shared" si="88"/>
        <v>150.98595305972742</v>
      </c>
      <c r="T79" s="4">
        <f t="shared" si="88"/>
        <v>156.0101842152863</v>
      </c>
      <c r="U79" s="4">
        <f t="shared" si="88"/>
        <v>151.15616254369985</v>
      </c>
      <c r="V79" s="4">
        <f t="shared" si="88"/>
        <v>146.11414845499664</v>
      </c>
      <c r="W79" s="4">
        <f t="shared" si="88"/>
        <v>151.64184027064127</v>
      </c>
      <c r="X79" s="4">
        <f t="shared" si="88"/>
        <v>147.93933488503839</v>
      </c>
      <c r="Y79" s="4">
        <f t="shared" si="88"/>
        <v>150.25775747525981</v>
      </c>
      <c r="Z79" s="4">
        <f t="shared" si="88"/>
        <v>143.50801366892773</v>
      </c>
      <c r="AA79" s="4">
        <f t="shared" si="88"/>
        <v>143.97144334173049</v>
      </c>
      <c r="AB79" s="4">
        <f t="shared" si="88"/>
        <v>143.37954021864383</v>
      </c>
      <c r="AC79" s="4">
        <f t="shared" si="88"/>
        <v>141.01668402465606</v>
      </c>
      <c r="AD79" s="4">
        <f t="shared" si="88"/>
        <v>131.55057737386986</v>
      </c>
      <c r="AE79" s="4">
        <f t="shared" si="88"/>
        <v>138.95465884787589</v>
      </c>
      <c r="AF79" s="4">
        <f t="shared" si="88"/>
        <v>141.17292596973581</v>
      </c>
      <c r="AG79" s="4">
        <f t="shared" si="88"/>
        <v>113.24253431682081</v>
      </c>
      <c r="AI79" s="4">
        <f t="shared" si="89"/>
        <v>-0.64495305972741335</v>
      </c>
      <c r="AJ79" s="4">
        <f t="shared" si="89"/>
        <v>-1.3031842152863078</v>
      </c>
      <c r="AK79" s="4">
        <f t="shared" si="89"/>
        <v>-2.4971625436998579</v>
      </c>
      <c r="AL79" s="4">
        <f t="shared" si="89"/>
        <v>-5.6991484549966458</v>
      </c>
      <c r="AM79" s="4">
        <f t="shared" si="89"/>
        <v>-0.5688402706412603</v>
      </c>
      <c r="AN79" s="4">
        <f t="shared" si="89"/>
        <v>-3.1103348850383838</v>
      </c>
      <c r="AO79" s="4">
        <f t="shared" si="89"/>
        <v>-3.062757475259815</v>
      </c>
      <c r="AP79" s="4">
        <f t="shared" si="89"/>
        <v>-3.7410136689277351</v>
      </c>
      <c r="AQ79" s="4">
        <f t="shared" si="89"/>
        <v>-2.6454433417304983</v>
      </c>
      <c r="AR79" s="4">
        <f t="shared" si="89"/>
        <v>-3.6355402186438255</v>
      </c>
      <c r="AS79" s="4">
        <f t="shared" si="89"/>
        <v>-6.9926840246560573</v>
      </c>
      <c r="AT79" s="4">
        <f t="shared" si="89"/>
        <v>-7.5265773738698556</v>
      </c>
      <c r="AU79" s="4">
        <f t="shared" si="89"/>
        <v>-4.1746588478758895</v>
      </c>
      <c r="AV79" s="4">
        <f t="shared" si="89"/>
        <v>-1.5879259697358066</v>
      </c>
      <c r="AW79" s="4">
        <f t="shared" si="89"/>
        <v>-4.1445343168208097</v>
      </c>
      <c r="AY79" s="2">
        <f t="shared" si="80"/>
        <v>66.786933339248634</v>
      </c>
      <c r="AZ79" s="2">
        <f t="shared" si="80"/>
        <v>66.382777672196852</v>
      </c>
      <c r="BA79" s="2">
        <f t="shared" si="80"/>
        <v>73.134037238476466</v>
      </c>
      <c r="BB79" s="2">
        <f t="shared" si="80"/>
        <v>73.752675535732706</v>
      </c>
      <c r="BC79" s="2">
        <f t="shared" si="80"/>
        <v>73.248528911551347</v>
      </c>
      <c r="BD79" s="2">
        <f t="shared" si="80"/>
        <v>73.671110319748436</v>
      </c>
      <c r="BE79" s="2">
        <f t="shared" si="80"/>
        <v>74.095120375925092</v>
      </c>
      <c r="BF79" s="2">
        <f t="shared" si="80"/>
        <v>75.763489340169912</v>
      </c>
      <c r="BG79" s="2">
        <f t="shared" si="80"/>
        <v>73.594427931775257</v>
      </c>
      <c r="BH79" s="2">
        <f t="shared" si="80"/>
        <v>73.133513707245982</v>
      </c>
      <c r="BI79" s="2">
        <f t="shared" si="80"/>
        <v>71.225361823240277</v>
      </c>
      <c r="BJ79" s="2">
        <f t="shared" si="80"/>
        <v>71.650504436010394</v>
      </c>
      <c r="BK79" s="2">
        <f t="shared" si="80"/>
        <v>73.380715291992018</v>
      </c>
      <c r="BL79" s="2">
        <f t="shared" si="80"/>
        <v>70.484578853364113</v>
      </c>
      <c r="BM79" s="2">
        <f t="shared" si="80"/>
        <v>71.274377735356836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78.017482926829274</v>
      </c>
      <c r="DL79" s="2">
        <f t="shared" si="90"/>
        <v>78.774487804878021</v>
      </c>
      <c r="DM79" s="2">
        <f t="shared" si="90"/>
        <v>82.586647462388228</v>
      </c>
      <c r="DN79" s="2">
        <f t="shared" si="90"/>
        <v>84.6685265915782</v>
      </c>
      <c r="DO79" s="2">
        <f t="shared" si="90"/>
        <v>86.361430081546359</v>
      </c>
      <c r="DP79" s="2">
        <f t="shared" si="90"/>
        <v>84.314822712171562</v>
      </c>
      <c r="DQ79" s="2">
        <f t="shared" si="90"/>
        <v>83.814185744488086</v>
      </c>
      <c r="DR79" s="2">
        <f t="shared" si="90"/>
        <v>83.131734759473858</v>
      </c>
      <c r="DS79" s="2">
        <f t="shared" si="90"/>
        <v>82.126441463414636</v>
      </c>
      <c r="DT79" s="2">
        <f t="shared" si="90"/>
        <v>82.608739957716708</v>
      </c>
      <c r="DU79" s="2">
        <f t="shared" si="90"/>
        <v>79.047383569918466</v>
      </c>
      <c r="DV79" s="2">
        <f t="shared" si="90"/>
        <v>80.405936273029297</v>
      </c>
      <c r="DW79" s="2">
        <f t="shared" si="90"/>
        <v>83.379375123326298</v>
      </c>
      <c r="DX79" s="2">
        <f t="shared" si="90"/>
        <v>80.743721470437322</v>
      </c>
      <c r="DY79" s="2">
        <f t="shared" si="90"/>
        <v>75.976488663967615</v>
      </c>
      <c r="EA79" s="2">
        <f t="shared" si="91"/>
        <v>62.992372185430455</v>
      </c>
      <c r="EB79" s="2">
        <f t="shared" si="91"/>
        <v>62.189450697020071</v>
      </c>
      <c r="EC79" s="2">
        <f t="shared" si="91"/>
        <v>69.404707876200632</v>
      </c>
      <c r="ED79" s="2">
        <f t="shared" si="91"/>
        <v>69.2210792759615</v>
      </c>
      <c r="EE79" s="2">
        <f t="shared" si="91"/>
        <v>67.715280818924214</v>
      </c>
      <c r="EF79" s="2">
        <f t="shared" si="91"/>
        <v>69.129166605479327</v>
      </c>
      <c r="EG79" s="2">
        <f t="shared" si="91"/>
        <v>69.963123609394316</v>
      </c>
      <c r="EH79" s="2">
        <f t="shared" si="91"/>
        <v>72.25536747602105</v>
      </c>
      <c r="EI79" s="2">
        <f t="shared" si="91"/>
        <v>69.510013500766419</v>
      </c>
      <c r="EJ79" s="2">
        <f t="shared" si="91"/>
        <v>68.735606090083706</v>
      </c>
      <c r="EK79" s="2">
        <f t="shared" si="91"/>
        <v>67.698723329467384</v>
      </c>
      <c r="EL79" s="2">
        <f t="shared" si="91"/>
        <v>67.291460189501592</v>
      </c>
      <c r="EM79" s="2">
        <f t="shared" si="91"/>
        <v>68.69783125851346</v>
      </c>
      <c r="EN79" s="2">
        <f t="shared" si="91"/>
        <v>66.240845805853482</v>
      </c>
      <c r="EO79" s="2">
        <f t="shared" si="91"/>
        <v>68.666384222608244</v>
      </c>
      <c r="EQ79" s="2">
        <f t="shared" si="92"/>
        <v>61.189182007592514</v>
      </c>
      <c r="ER79" s="2">
        <f t="shared" si="92"/>
        <v>61.899940942178674</v>
      </c>
      <c r="ES79" s="2">
        <f t="shared" si="92"/>
        <v>66.939742371731839</v>
      </c>
      <c r="ET79" s="2">
        <f t="shared" si="92"/>
        <v>66.853678144383792</v>
      </c>
      <c r="EU79" s="2">
        <f t="shared" si="92"/>
        <v>66.049041599217759</v>
      </c>
      <c r="EV79" s="2">
        <f t="shared" si="92"/>
        <v>67.318209655433506</v>
      </c>
      <c r="EW79" s="2">
        <f t="shared" si="92"/>
        <v>68.230664390027599</v>
      </c>
      <c r="EX79" s="2">
        <f t="shared" si="92"/>
        <v>68.654117936541937</v>
      </c>
      <c r="EY79" s="2">
        <f t="shared" si="92"/>
        <v>66.772133247949981</v>
      </c>
      <c r="EZ79" s="2">
        <f t="shared" si="92"/>
        <v>66.342898235552198</v>
      </c>
      <c r="FA79" s="2">
        <f t="shared" si="92"/>
        <v>65.444723658064092</v>
      </c>
      <c r="FB79" s="2">
        <f t="shared" si="92"/>
        <v>65.583981750459898</v>
      </c>
      <c r="FC79" s="2">
        <f t="shared" si="92"/>
        <v>66.131355307065562</v>
      </c>
      <c r="FD79" s="2">
        <f t="shared" si="92"/>
        <v>66.470882474240355</v>
      </c>
      <c r="FE79" s="2">
        <f t="shared" si="92"/>
        <v>70.372520089066782</v>
      </c>
      <c r="FG79" s="2">
        <f t="shared" si="93"/>
        <v>0.74744781313704367</v>
      </c>
      <c r="FH79" s="2">
        <f t="shared" si="93"/>
        <v>0.74716075518216341</v>
      </c>
      <c r="FI79" s="2">
        <f t="shared" si="93"/>
        <v>0.71707186535955614</v>
      </c>
      <c r="FJ79" s="2">
        <f t="shared" si="93"/>
        <v>0.70663297690467819</v>
      </c>
      <c r="FK79" s="2">
        <f t="shared" si="93"/>
        <v>0.7032421416664566</v>
      </c>
      <c r="FL79" s="2">
        <f t="shared" si="93"/>
        <v>0.70089692016746097</v>
      </c>
      <c r="FM79" s="2">
        <f t="shared" si="93"/>
        <v>0.70167349418500524</v>
      </c>
      <c r="FN79" s="2">
        <f t="shared" si="93"/>
        <v>0.67742369922790446</v>
      </c>
      <c r="FO79" s="2">
        <f t="shared" si="93"/>
        <v>0.67624080988490542</v>
      </c>
      <c r="FP79" s="2">
        <f t="shared" si="93"/>
        <v>0.68297609996441855</v>
      </c>
      <c r="FQ79" s="2">
        <f t="shared" si="93"/>
        <v>0.68923065159309405</v>
      </c>
      <c r="FR79" s="2">
        <f t="shared" si="93"/>
        <v>0.66760745040221392</v>
      </c>
      <c r="FS79" s="2">
        <f t="shared" si="93"/>
        <v>0.68102506816010933</v>
      </c>
      <c r="FT79" s="2">
        <f t="shared" si="93"/>
        <v>0.70738767781820477</v>
      </c>
      <c r="FU79" s="2">
        <f t="shared" si="93"/>
        <v>0.64324563498609333</v>
      </c>
      <c r="FW79" s="2">
        <f t="shared" si="82"/>
        <v>3.5171986274522182E-5</v>
      </c>
      <c r="FX79" s="2">
        <f t="shared" si="82"/>
        <v>7.3512030136154311E-5</v>
      </c>
      <c r="FY79" s="2">
        <f t="shared" si="82"/>
        <v>8.6092802052730412E-5</v>
      </c>
      <c r="FZ79" s="2">
        <f t="shared" si="82"/>
        <v>7.4078545770215674E-5</v>
      </c>
      <c r="GA79" s="2">
        <f t="shared" si="82"/>
        <v>8.595927552973635E-5</v>
      </c>
      <c r="GB79" s="2">
        <f t="shared" si="82"/>
        <v>7.3329473870451575E-5</v>
      </c>
      <c r="GC79" s="2">
        <f t="shared" si="82"/>
        <v>8.2081042097037637E-5</v>
      </c>
      <c r="GD79" s="2">
        <f t="shared" si="82"/>
        <v>9.3428678660011666E-5</v>
      </c>
      <c r="GE79" s="2">
        <f t="shared" si="82"/>
        <v>9.8641393568602357E-5</v>
      </c>
      <c r="GF79" s="2">
        <f t="shared" si="82"/>
        <v>8.6674714615454814E-5</v>
      </c>
      <c r="GG79" s="2">
        <f t="shared" si="82"/>
        <v>7.8639959752217509E-5</v>
      </c>
      <c r="GH79" s="2">
        <f t="shared" si="82"/>
        <v>6.4361301234156681E-5</v>
      </c>
      <c r="GI79" s="2">
        <f t="shared" si="82"/>
        <v>6.2505983891957421E-5</v>
      </c>
      <c r="GJ79" s="2">
        <f t="shared" si="82"/>
        <v>5.6169231584241188E-5</v>
      </c>
      <c r="GK79" s="2">
        <f t="shared" si="82"/>
        <v>4.7970731814097809E-5</v>
      </c>
      <c r="GM79" s="92">
        <f t="shared" si="83"/>
        <v>0.19207080072024132</v>
      </c>
      <c r="GN79" s="92">
        <f t="shared" si="83"/>
        <v>0.201470536694867</v>
      </c>
      <c r="GO79" s="92">
        <f t="shared" si="83"/>
        <v>0.1697940266933094</v>
      </c>
      <c r="GP79" s="92">
        <f t="shared" si="83"/>
        <v>0.15664657661006515</v>
      </c>
      <c r="GQ79" s="92">
        <f t="shared" si="83"/>
        <v>0.1693701935352018</v>
      </c>
      <c r="GR79" s="92">
        <f t="shared" si="83"/>
        <v>0.16202630510130897</v>
      </c>
      <c r="GS79" s="92">
        <f t="shared" si="83"/>
        <v>0.16836200429857445</v>
      </c>
      <c r="GT79" s="92">
        <f t="shared" si="83"/>
        <v>0.14273312144920336</v>
      </c>
      <c r="GU79" s="92">
        <f t="shared" si="83"/>
        <v>0.14630650659667077</v>
      </c>
      <c r="GV79" s="92">
        <f t="shared" si="83"/>
        <v>0.14693138884454171</v>
      </c>
      <c r="GW79" s="92">
        <f t="shared" si="83"/>
        <v>0.14825667813665105</v>
      </c>
      <c r="GX79" s="92">
        <f t="shared" si="83"/>
        <v>0.11946189026037707</v>
      </c>
      <c r="GY79" s="92">
        <f t="shared" si="83"/>
        <v>0.13536832514466071</v>
      </c>
      <c r="GZ79" s="92">
        <f t="shared" si="83"/>
        <v>0.16253503421440521</v>
      </c>
      <c r="HA79" s="92">
        <f t="shared" si="83"/>
        <v>0.11026305319436791</v>
      </c>
      <c r="HC79" s="92">
        <f t="shared" si="73"/>
        <v>6.4313873573902879E-6</v>
      </c>
      <c r="HD79" s="92">
        <f t="shared" si="73"/>
        <v>3.6487839896403049E-5</v>
      </c>
      <c r="HE79" s="92">
        <f t="shared" si="73"/>
        <v>1.8881973345668699E-6</v>
      </c>
      <c r="HF79" s="92">
        <f t="shared" si="73"/>
        <v>1.4911632630128002E-6</v>
      </c>
      <c r="HG79" s="92">
        <f t="shared" si="87"/>
        <v>9.3536650433821318E-7</v>
      </c>
      <c r="HH79" s="92">
        <f t="shared" si="87"/>
        <v>5.1880316822049895E-7</v>
      </c>
      <c r="HI79" s="92">
        <f t="shared" si="87"/>
        <v>4.1423144737505553E-7</v>
      </c>
      <c r="HJ79" s="92">
        <f t="shared" si="87"/>
        <v>2.3287322434563279E-7</v>
      </c>
      <c r="HK79" s="92">
        <f t="shared" si="87"/>
        <v>2.3325442920985276E-7</v>
      </c>
      <c r="HL79" s="92">
        <f t="shared" si="87"/>
        <v>1.9886752386825779E-7</v>
      </c>
      <c r="HM79" s="92">
        <f t="shared" si="87"/>
        <v>1.3575517200334149E-7</v>
      </c>
      <c r="HN79" s="92">
        <f t="shared" si="87"/>
        <v>1.5186661226497397E-7</v>
      </c>
      <c r="HO79" s="92">
        <f t="shared" si="87"/>
        <v>3.909506582178962E-7</v>
      </c>
      <c r="HP79" s="92">
        <f t="shared" si="87"/>
        <v>3.5480348249594928E-7</v>
      </c>
      <c r="HQ79" s="92">
        <f t="shared" si="87"/>
        <v>2.7040196979979146E-9</v>
      </c>
      <c r="HS79" s="92">
        <f t="shared" si="84"/>
        <v>3.8136226323857512E-31</v>
      </c>
      <c r="HT79" s="92">
        <f t="shared" si="84"/>
        <v>7.0033629685395257E-25</v>
      </c>
      <c r="HU79" s="92">
        <f t="shared" si="84"/>
        <v>1.9311469911591754E-32</v>
      </c>
      <c r="HV79" s="92">
        <f t="shared" si="84"/>
        <v>2.252141893623589E-33</v>
      </c>
      <c r="HW79" s="92">
        <f t="shared" si="84"/>
        <v>1.9415460738603859E-35</v>
      </c>
      <c r="HX79" s="92">
        <f t="shared" si="84"/>
        <v>1.7479594224681986E-37</v>
      </c>
      <c r="HY79" s="92">
        <f t="shared" si="84"/>
        <v>1.6007150569922172E-38</v>
      </c>
      <c r="HZ79" s="92">
        <f t="shared" si="84"/>
        <v>6.0889357223709349E-40</v>
      </c>
      <c r="IA79" s="92">
        <f t="shared" si="84"/>
        <v>4.097415666801066E-40</v>
      </c>
      <c r="IB79" s="92">
        <f t="shared" si="84"/>
        <v>3.5799026847316491E-40</v>
      </c>
      <c r="IC79" s="92">
        <f t="shared" si="84"/>
        <v>9.2651241293347873E-41</v>
      </c>
      <c r="ID79" s="92">
        <f t="shared" si="84"/>
        <v>1.3931879774994853E-39</v>
      </c>
      <c r="IE79" s="92">
        <f t="shared" si="84"/>
        <v>4.5318700375790129E-37</v>
      </c>
      <c r="IF79" s="92">
        <f t="shared" si="84"/>
        <v>2.9859897660918504E-24</v>
      </c>
      <c r="IG79" s="92">
        <f t="shared" si="84"/>
        <v>3.1652060617236738E-20</v>
      </c>
      <c r="II79" s="92">
        <f t="shared" si="85"/>
        <v>2.6926158176127436E-87</v>
      </c>
      <c r="IJ79" s="92">
        <f t="shared" si="85"/>
        <v>3.2226324530425975E-65</v>
      </c>
      <c r="IK79" s="92">
        <f t="shared" si="85"/>
        <v>5.8412571931740053E-86</v>
      </c>
      <c r="IL79" s="92">
        <f t="shared" si="85"/>
        <v>1.5600291578258506E-89</v>
      </c>
      <c r="IM79" s="92">
        <f t="shared" si="85"/>
        <v>2.8188354412076892E-95</v>
      </c>
      <c r="IN79" s="92">
        <f t="shared" si="85"/>
        <v>8.3353643094287439E-103</v>
      </c>
      <c r="IO79" s="92">
        <f t="shared" si="85"/>
        <v>2.10854018717484E-106</v>
      </c>
      <c r="IP79" s="92">
        <f t="shared" si="85"/>
        <v>1.5680070694545352E-110</v>
      </c>
      <c r="IQ79" s="92">
        <f t="shared" si="85"/>
        <v>1.3053443851687237E-110</v>
      </c>
      <c r="IR79" s="92">
        <f t="shared" si="85"/>
        <v>1.531599311902335E-110</v>
      </c>
      <c r="IS79" s="92">
        <f t="shared" si="85"/>
        <v>1.5636811980587984E-111</v>
      </c>
      <c r="IT79" s="92">
        <f t="shared" si="85"/>
        <v>9.1993566523618946E-107</v>
      </c>
      <c r="IU79" s="92">
        <f t="shared" si="85"/>
        <v>1.0338711190464844E-98</v>
      </c>
      <c r="IV79" s="92">
        <f t="shared" si="85"/>
        <v>3.7464192882438369E-82</v>
      </c>
      <c r="IW79" s="92">
        <f t="shared" si="85"/>
        <v>9.637920239546645E-62</v>
      </c>
      <c r="IY79" s="92">
        <f t="shared" si="86"/>
        <v>0.19207723210759872</v>
      </c>
      <c r="IZ79" s="92">
        <f t="shared" si="86"/>
        <v>0.20150702453476341</v>
      </c>
      <c r="JA79" s="92">
        <f t="shared" si="86"/>
        <v>0.16979591489064397</v>
      </c>
      <c r="JB79" s="92">
        <f t="shared" si="86"/>
        <v>0.15664806777332815</v>
      </c>
      <c r="JC79" s="92">
        <f t="shared" si="86"/>
        <v>0.16937112890170614</v>
      </c>
      <c r="JD79" s="92">
        <f t="shared" si="86"/>
        <v>0.1620268239044772</v>
      </c>
      <c r="JE79" s="92">
        <f t="shared" si="86"/>
        <v>0.16836241853002182</v>
      </c>
      <c r="JF79" s="92">
        <f t="shared" si="86"/>
        <v>0.1427333543224277</v>
      </c>
      <c r="JG79" s="92">
        <f t="shared" si="86"/>
        <v>0.14630673985109999</v>
      </c>
      <c r="JH79" s="92">
        <f t="shared" si="86"/>
        <v>0.14693158771206558</v>
      </c>
      <c r="JI79" s="92">
        <f t="shared" si="86"/>
        <v>0.14825681389182305</v>
      </c>
      <c r="JJ79" s="92">
        <f t="shared" si="86"/>
        <v>0.11946204212698934</v>
      </c>
      <c r="JK79" s="92">
        <f t="shared" si="86"/>
        <v>0.13536871609531892</v>
      </c>
      <c r="JL79" s="92">
        <f t="shared" si="86"/>
        <v>0.16253538901788769</v>
      </c>
      <c r="JM79" s="92">
        <f t="shared" si="86"/>
        <v>0.11026305589838761</v>
      </c>
    </row>
    <row r="80" spans="2:273" x14ac:dyDescent="0.25">
      <c r="B80" s="2">
        <v>53</v>
      </c>
      <c r="C80" s="37">
        <v>163.976</v>
      </c>
      <c r="D80" s="37">
        <v>171.87799999999999</v>
      </c>
      <c r="E80" s="37">
        <v>166.12200000000001</v>
      </c>
      <c r="F80" s="37">
        <v>157.46299999999999</v>
      </c>
      <c r="G80" s="37">
        <v>168.34100000000001</v>
      </c>
      <c r="H80" s="37">
        <v>161.95099999999999</v>
      </c>
      <c r="I80" s="37">
        <v>164.92699999999999</v>
      </c>
      <c r="J80" s="37">
        <v>158.37200000000001</v>
      </c>
      <c r="K80" s="37">
        <v>161.744</v>
      </c>
      <c r="L80" s="37">
        <v>158.209</v>
      </c>
      <c r="M80" s="37">
        <v>151.92699999999999</v>
      </c>
      <c r="N80" s="37">
        <v>140.732</v>
      </c>
      <c r="O80" s="37">
        <v>153.19499999999999</v>
      </c>
      <c r="P80" s="37">
        <v>155.92699999999999</v>
      </c>
      <c r="Q80" s="37">
        <v>121.19499999999999</v>
      </c>
      <c r="S80" s="4">
        <f t="shared" si="88"/>
        <v>162.14412702741564</v>
      </c>
      <c r="T80" s="4">
        <f t="shared" si="88"/>
        <v>167.9261030439684</v>
      </c>
      <c r="U80" s="4">
        <f t="shared" si="88"/>
        <v>163.24307350124164</v>
      </c>
      <c r="V80" s="4">
        <f t="shared" si="88"/>
        <v>157.89229047272929</v>
      </c>
      <c r="W80" s="4">
        <f t="shared" si="88"/>
        <v>164.71560727614781</v>
      </c>
      <c r="X80" s="4">
        <f t="shared" si="88"/>
        <v>160.47950622790049</v>
      </c>
      <c r="Y80" s="4">
        <f t="shared" si="88"/>
        <v>163.10852636968789</v>
      </c>
      <c r="Z80" s="4">
        <f t="shared" si="88"/>
        <v>156.60087597766025</v>
      </c>
      <c r="AA80" s="4">
        <f t="shared" si="88"/>
        <v>157.71186068568423</v>
      </c>
      <c r="AB80" s="4">
        <f t="shared" si="88"/>
        <v>156.49957764849628</v>
      </c>
      <c r="AC80" s="4">
        <f t="shared" si="88"/>
        <v>153.59870516329329</v>
      </c>
      <c r="AD80" s="4">
        <f t="shared" si="88"/>
        <v>143.53418772355374</v>
      </c>
      <c r="AE80" s="4">
        <f t="shared" si="88"/>
        <v>151.18868997721725</v>
      </c>
      <c r="AF80" s="4">
        <f t="shared" si="88"/>
        <v>152.67747359318605</v>
      </c>
      <c r="AG80" s="4">
        <f t="shared" si="88"/>
        <v>123.15716613165158</v>
      </c>
      <c r="AI80" s="4">
        <f t="shared" si="89"/>
        <v>1.8318729725843639</v>
      </c>
      <c r="AJ80" s="4">
        <f t="shared" si="89"/>
        <v>3.9518969560315895</v>
      </c>
      <c r="AK80" s="4">
        <f t="shared" si="89"/>
        <v>2.8789264987583749</v>
      </c>
      <c r="AL80" s="4">
        <f t="shared" si="89"/>
        <v>-0.42929047272929211</v>
      </c>
      <c r="AM80" s="4">
        <f t="shared" si="89"/>
        <v>3.625392723852201</v>
      </c>
      <c r="AN80" s="4">
        <f t="shared" si="89"/>
        <v>1.4714937720995067</v>
      </c>
      <c r="AO80" s="4">
        <f t="shared" si="89"/>
        <v>1.8184736303120985</v>
      </c>
      <c r="AP80" s="4">
        <f t="shared" si="89"/>
        <v>1.7711240223397624</v>
      </c>
      <c r="AQ80" s="4">
        <f t="shared" si="89"/>
        <v>4.0321393143157707</v>
      </c>
      <c r="AR80" s="4">
        <f t="shared" si="89"/>
        <v>1.7094223515037186</v>
      </c>
      <c r="AS80" s="4">
        <f t="shared" si="89"/>
        <v>-1.6717051632932964</v>
      </c>
      <c r="AT80" s="4">
        <f t="shared" si="89"/>
        <v>-2.8021877235537431</v>
      </c>
      <c r="AU80" s="4">
        <f t="shared" si="89"/>
        <v>2.006310022782742</v>
      </c>
      <c r="AV80" s="4">
        <f t="shared" si="89"/>
        <v>3.249526406813942</v>
      </c>
      <c r="AW80" s="4">
        <f t="shared" si="89"/>
        <v>-1.9621661316515855</v>
      </c>
      <c r="AY80" s="2">
        <f t="shared" si="80"/>
        <v>66.517302564157845</v>
      </c>
      <c r="AZ80" s="2">
        <f t="shared" si="80"/>
        <v>66.110846128552879</v>
      </c>
      <c r="BA80" s="2">
        <f t="shared" si="80"/>
        <v>72.86250397377141</v>
      </c>
      <c r="BB80" s="2">
        <f t="shared" si="80"/>
        <v>73.451828698370448</v>
      </c>
      <c r="BC80" s="2">
        <f t="shared" si="80"/>
        <v>72.909604192516923</v>
      </c>
      <c r="BD80" s="2">
        <f t="shared" si="80"/>
        <v>73.366486401370565</v>
      </c>
      <c r="BE80" s="2">
        <f t="shared" si="80"/>
        <v>73.801346763900284</v>
      </c>
      <c r="BF80" s="2">
        <f t="shared" si="80"/>
        <v>75.500207493692841</v>
      </c>
      <c r="BG80" s="2">
        <f t="shared" si="80"/>
        <v>73.313957837877254</v>
      </c>
      <c r="BH80" s="2">
        <f t="shared" si="80"/>
        <v>72.839381997418968</v>
      </c>
      <c r="BI80" s="2">
        <f t="shared" si="80"/>
        <v>70.972591429802307</v>
      </c>
      <c r="BJ80" s="2">
        <f t="shared" si="80"/>
        <v>71.377929752555573</v>
      </c>
      <c r="BK80" s="2">
        <f t="shared" si="80"/>
        <v>73.067625040550965</v>
      </c>
      <c r="BL80" s="2">
        <f t="shared" si="80"/>
        <v>70.206617130877689</v>
      </c>
      <c r="BM80" s="2">
        <f t="shared" si="80"/>
        <v>71.103401613535596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78.286538555347093</v>
      </c>
      <c r="DL80" s="2">
        <f t="shared" si="90"/>
        <v>79.042991275797348</v>
      </c>
      <c r="DM80" s="2">
        <f t="shared" si="90"/>
        <v>82.887429165653771</v>
      </c>
      <c r="DN80" s="2">
        <f t="shared" si="90"/>
        <v>84.995634767576888</v>
      </c>
      <c r="DO80" s="2">
        <f t="shared" si="90"/>
        <v>86.715487466022353</v>
      </c>
      <c r="DP80" s="2">
        <f t="shared" si="90"/>
        <v>84.573308366052572</v>
      </c>
      <c r="DQ80" s="2">
        <f t="shared" si="90"/>
        <v>84.027300513440068</v>
      </c>
      <c r="DR80" s="2">
        <f t="shared" si="90"/>
        <v>83.345298003943512</v>
      </c>
      <c r="DS80" s="2">
        <f t="shared" si="90"/>
        <v>82.358487804878052</v>
      </c>
      <c r="DT80" s="2">
        <f t="shared" si="90"/>
        <v>82.864675475687108</v>
      </c>
      <c r="DU80" s="2">
        <f t="shared" si="90"/>
        <v>79.271022349743291</v>
      </c>
      <c r="DV80" s="2">
        <f t="shared" si="90"/>
        <v>80.673068257324061</v>
      </c>
      <c r="DW80" s="2">
        <f t="shared" si="90"/>
        <v>83.669265961945044</v>
      </c>
      <c r="DX80" s="2">
        <f t="shared" si="90"/>
        <v>80.954600005402071</v>
      </c>
      <c r="DY80" s="2">
        <f t="shared" si="90"/>
        <v>76.079498582995967</v>
      </c>
      <c r="EA80" s="2">
        <f t="shared" si="91"/>
        <v>62.890634437086085</v>
      </c>
      <c r="EB80" s="2">
        <f t="shared" si="91"/>
        <v>62.11969919427036</v>
      </c>
      <c r="EC80" s="2">
        <f t="shared" si="91"/>
        <v>69.255412379935962</v>
      </c>
      <c r="ED80" s="2">
        <f t="shared" si="91"/>
        <v>69.081233974915747</v>
      </c>
      <c r="EE80" s="2">
        <f t="shared" si="91"/>
        <v>67.596552129739678</v>
      </c>
      <c r="EF80" s="2">
        <f t="shared" si="91"/>
        <v>69.005051167913365</v>
      </c>
      <c r="EG80" s="2">
        <f t="shared" si="91"/>
        <v>69.836400382065406</v>
      </c>
      <c r="EH80" s="2">
        <f t="shared" si="91"/>
        <v>72.093743427896712</v>
      </c>
      <c r="EI80" s="2">
        <f t="shared" si="91"/>
        <v>69.365197176040567</v>
      </c>
      <c r="EJ80" s="2">
        <f t="shared" si="91"/>
        <v>68.595619443461842</v>
      </c>
      <c r="EK80" s="2">
        <f t="shared" si="91"/>
        <v>67.560384855919352</v>
      </c>
      <c r="EL80" s="2">
        <f t="shared" si="91"/>
        <v>67.157387359299221</v>
      </c>
      <c r="EM80" s="2">
        <f t="shared" si="91"/>
        <v>68.539244720165811</v>
      </c>
      <c r="EN80" s="2">
        <f t="shared" si="91"/>
        <v>66.151866735489662</v>
      </c>
      <c r="EO80" s="2">
        <f t="shared" si="91"/>
        <v>68.586280729619034</v>
      </c>
      <c r="EQ80" s="2">
        <f t="shared" si="92"/>
        <v>61.117233043185493</v>
      </c>
      <c r="ER80" s="2">
        <f t="shared" si="92"/>
        <v>61.833418641661382</v>
      </c>
      <c r="ES80" s="2">
        <f t="shared" si="92"/>
        <v>66.833928953993819</v>
      </c>
      <c r="ET80" s="2">
        <f t="shared" si="92"/>
        <v>66.755493708673129</v>
      </c>
      <c r="EU80" s="2">
        <f t="shared" si="92"/>
        <v>65.959488783580071</v>
      </c>
      <c r="EV80" s="2">
        <f t="shared" si="92"/>
        <v>67.226751885699201</v>
      </c>
      <c r="EW80" s="2">
        <f t="shared" si="92"/>
        <v>68.134976016002568</v>
      </c>
      <c r="EX80" s="2">
        <f t="shared" si="92"/>
        <v>68.558533054339449</v>
      </c>
      <c r="EY80" s="2">
        <f t="shared" si="92"/>
        <v>66.678036722719554</v>
      </c>
      <c r="EZ80" s="2">
        <f t="shared" si="92"/>
        <v>66.246568764253638</v>
      </c>
      <c r="FA80" s="2">
        <f t="shared" si="92"/>
        <v>65.348092348607054</v>
      </c>
      <c r="FB80" s="2">
        <f t="shared" si="92"/>
        <v>65.480631625667968</v>
      </c>
      <c r="FC80" s="2">
        <f t="shared" si="92"/>
        <v>66.017912476464502</v>
      </c>
      <c r="FD80" s="2">
        <f t="shared" si="92"/>
        <v>66.376274532383974</v>
      </c>
      <c r="FE80" s="2">
        <f t="shared" si="92"/>
        <v>70.253955673765461</v>
      </c>
      <c r="FG80" s="2">
        <f t="shared" si="93"/>
        <v>0.76443497629195467</v>
      </c>
      <c r="FH80" s="2">
        <f t="shared" si="93"/>
        <v>0.7641611342316792</v>
      </c>
      <c r="FI80" s="2">
        <f t="shared" si="93"/>
        <v>0.73537883396386028</v>
      </c>
      <c r="FJ80" s="2">
        <f t="shared" si="93"/>
        <v>0.72535669495266442</v>
      </c>
      <c r="FK80" s="2">
        <f t="shared" si="93"/>
        <v>0.7220971636071829</v>
      </c>
      <c r="FL80" s="2">
        <f t="shared" si="93"/>
        <v>0.7198415879432285</v>
      </c>
      <c r="FM80" s="2">
        <f t="shared" si="93"/>
        <v>0.72058858337161114</v>
      </c>
      <c r="FN80" s="2">
        <f t="shared" si="93"/>
        <v>0.69721284331632338</v>
      </c>
      <c r="FO80" s="2">
        <f t="shared" si="93"/>
        <v>0.69606996332588644</v>
      </c>
      <c r="FP80" s="2">
        <f t="shared" si="93"/>
        <v>0.70257417245529319</v>
      </c>
      <c r="FQ80" s="2">
        <f t="shared" si="93"/>
        <v>0.70860703923385471</v>
      </c>
      <c r="FR80" s="2">
        <f t="shared" si="93"/>
        <v>0.68772119182906388</v>
      </c>
      <c r="FS80" s="2">
        <f t="shared" si="93"/>
        <v>0.70069089460393097</v>
      </c>
      <c r="FT80" s="2">
        <f t="shared" si="93"/>
        <v>0.72608189983391369</v>
      </c>
      <c r="FU80" s="2">
        <f t="shared" si="93"/>
        <v>0.66409182066089167</v>
      </c>
      <c r="FW80" s="2">
        <f t="shared" si="82"/>
        <v>3.8565185200669193E-5</v>
      </c>
      <c r="FX80" s="2">
        <f t="shared" si="82"/>
        <v>8.0603766531770662E-5</v>
      </c>
      <c r="FY80" s="2">
        <f t="shared" si="82"/>
        <v>9.4398096217716926E-5</v>
      </c>
      <c r="FZ80" s="2">
        <f t="shared" si="82"/>
        <v>8.1224929727349667E-5</v>
      </c>
      <c r="GA80" s="2">
        <f t="shared" si="82"/>
        <v>9.4251689726898672E-5</v>
      </c>
      <c r="GB80" s="2">
        <f t="shared" si="82"/>
        <v>8.0403600402622553E-5</v>
      </c>
      <c r="GC80" s="2">
        <f t="shared" si="82"/>
        <v>8.9999360268399697E-5</v>
      </c>
      <c r="GD80" s="2">
        <f t="shared" si="82"/>
        <v>1.0244158565409335E-4</v>
      </c>
      <c r="GE80" s="2">
        <f t="shared" si="82"/>
        <v>1.0815710798167345E-4</v>
      </c>
      <c r="GF80" s="2">
        <f t="shared" si="82"/>
        <v>9.5036140019657425E-5</v>
      </c>
      <c r="GG80" s="2">
        <f t="shared" si="82"/>
        <v>8.6226347011014227E-5</v>
      </c>
      <c r="GH80" s="2">
        <f t="shared" si="82"/>
        <v>7.0570325274885975E-5</v>
      </c>
      <c r="GI80" s="2">
        <f t="shared" si="82"/>
        <v>6.8536035161876458E-5</v>
      </c>
      <c r="GJ80" s="2">
        <f t="shared" si="82"/>
        <v>6.1588003974306961E-5</v>
      </c>
      <c r="GK80" s="2">
        <f t="shared" si="82"/>
        <v>5.2598618053965544E-5</v>
      </c>
      <c r="GM80" s="92">
        <f t="shared" si="83"/>
        <v>0.2289776717823947</v>
      </c>
      <c r="GN80" s="92">
        <f t="shared" si="83"/>
        <v>0.2406170984934331</v>
      </c>
      <c r="GO80" s="92">
        <f t="shared" si="83"/>
        <v>0.20722341384652501</v>
      </c>
      <c r="GP80" s="92">
        <f t="shared" si="83"/>
        <v>0.1926040716291105</v>
      </c>
      <c r="GQ80" s="92">
        <f t="shared" si="83"/>
        <v>0.2098227706759174</v>
      </c>
      <c r="GR80" s="92">
        <f t="shared" si="83"/>
        <v>0.20085079060792746</v>
      </c>
      <c r="GS80" s="92">
        <f t="shared" si="83"/>
        <v>0.20889678429241917</v>
      </c>
      <c r="GT80" s="92">
        <f t="shared" si="83"/>
        <v>0.18112679364977349</v>
      </c>
      <c r="GU80" s="92">
        <f t="shared" si="83"/>
        <v>0.18625462383932156</v>
      </c>
      <c r="GV80" s="92">
        <f t="shared" si="83"/>
        <v>0.18533595655406851</v>
      </c>
      <c r="GW80" s="92">
        <f t="shared" si="83"/>
        <v>0.1855667160384705</v>
      </c>
      <c r="GX80" s="92">
        <f t="shared" si="83"/>
        <v>0.15200104748543231</v>
      </c>
      <c r="GY80" s="92">
        <f t="shared" si="83"/>
        <v>0.17037041642895517</v>
      </c>
      <c r="GZ80" s="92">
        <f t="shared" si="83"/>
        <v>0.20002937300191057</v>
      </c>
      <c r="HA80" s="92">
        <f t="shared" si="83"/>
        <v>0.1454135792397501</v>
      </c>
      <c r="HC80" s="92">
        <f t="shared" si="73"/>
        <v>1.1756511858521445E-5</v>
      </c>
      <c r="HD80" s="92">
        <f t="shared" si="73"/>
        <v>6.1135141870991426E-5</v>
      </c>
      <c r="HE80" s="92">
        <f t="shared" si="73"/>
        <v>3.7619056380775601E-6</v>
      </c>
      <c r="HF80" s="92">
        <f t="shared" si="73"/>
        <v>3.000132979960403E-6</v>
      </c>
      <c r="HG80" s="92">
        <f t="shared" si="87"/>
        <v>1.9719806665445476E-6</v>
      </c>
      <c r="HH80" s="92">
        <f t="shared" si="87"/>
        <v>1.1305689236516113E-6</v>
      </c>
      <c r="HI80" s="92">
        <f t="shared" si="87"/>
        <v>9.2965511295264629E-7</v>
      </c>
      <c r="HJ80" s="92">
        <f t="shared" si="87"/>
        <v>5.4609464086958931E-7</v>
      </c>
      <c r="HK80" s="92">
        <f t="shared" si="87"/>
        <v>5.4984240512909936E-7</v>
      </c>
      <c r="HL80" s="92">
        <f t="shared" si="87"/>
        <v>4.6535736991241099E-7</v>
      </c>
      <c r="HM80" s="92">
        <f t="shared" si="87"/>
        <v>3.1959659765379876E-7</v>
      </c>
      <c r="HN80" s="92">
        <f t="shared" si="87"/>
        <v>3.4392703115966249E-7</v>
      </c>
      <c r="HO80" s="92">
        <f t="shared" si="87"/>
        <v>8.3465302832445523E-7</v>
      </c>
      <c r="HP80" s="92">
        <f t="shared" si="87"/>
        <v>7.5988777143761674E-7</v>
      </c>
      <c r="HQ80" s="92">
        <f t="shared" si="87"/>
        <v>7.7887546528728047E-9</v>
      </c>
      <c r="HS80" s="92">
        <f t="shared" si="84"/>
        <v>2.1756899295195922E-30</v>
      </c>
      <c r="HT80" s="92">
        <f t="shared" si="84"/>
        <v>2.9448503951339275E-24</v>
      </c>
      <c r="HU80" s="92">
        <f t="shared" si="84"/>
        <v>1.334063590518431E-31</v>
      </c>
      <c r="HV80" s="92">
        <f t="shared" si="84"/>
        <v>1.6167926221663585E-32</v>
      </c>
      <c r="HW80" s="92">
        <f t="shared" si="84"/>
        <v>1.6374564123086323E-34</v>
      </c>
      <c r="HX80" s="92">
        <f t="shared" si="84"/>
        <v>1.6484929013804314E-36</v>
      </c>
      <c r="HY80" s="92">
        <f t="shared" si="84"/>
        <v>1.6678935072755344E-37</v>
      </c>
      <c r="HZ80" s="92">
        <f t="shared" si="84"/>
        <v>7.1874170362260263E-39</v>
      </c>
      <c r="IA80" s="92">
        <f t="shared" si="84"/>
        <v>4.9387330257021734E-39</v>
      </c>
      <c r="IB80" s="92">
        <f t="shared" si="84"/>
        <v>4.1744870097677708E-39</v>
      </c>
      <c r="IC80" s="92">
        <f t="shared" si="84"/>
        <v>1.0851384433622865E-39</v>
      </c>
      <c r="ID80" s="92">
        <f t="shared" si="84"/>
        <v>1.419833735599025E-38</v>
      </c>
      <c r="IE80" s="92">
        <f t="shared" si="84"/>
        <v>3.8897432667793439E-36</v>
      </c>
      <c r="IF80" s="92">
        <f t="shared" si="84"/>
        <v>1.1587285901610101E-23</v>
      </c>
      <c r="IG80" s="92">
        <f t="shared" si="84"/>
        <v>9.4862382055866913E-20</v>
      </c>
      <c r="II80" s="92">
        <f t="shared" si="85"/>
        <v>9.0597480366896357E-86</v>
      </c>
      <c r="IJ80" s="92">
        <f t="shared" si="85"/>
        <v>5.3563426762206271E-64</v>
      </c>
      <c r="IK80" s="92">
        <f t="shared" si="85"/>
        <v>2.5862416446835456E-84</v>
      </c>
      <c r="IL80" s="92">
        <f t="shared" si="85"/>
        <v>7.6227066483656057E-88</v>
      </c>
      <c r="IM80" s="92">
        <f t="shared" si="85"/>
        <v>1.8964245627679176E-93</v>
      </c>
      <c r="IN80" s="92">
        <f t="shared" si="85"/>
        <v>7.295873365954878E-101</v>
      </c>
      <c r="IO80" s="92">
        <f t="shared" si="85"/>
        <v>2.2868378733347936E-104</v>
      </c>
      <c r="IP80" s="92">
        <f t="shared" si="85"/>
        <v>2.1890952808089247E-108</v>
      </c>
      <c r="IQ80" s="92">
        <f t="shared" si="85"/>
        <v>1.8827126109790348E-108</v>
      </c>
      <c r="IR80" s="92">
        <f t="shared" si="85"/>
        <v>2.0565398150512542E-108</v>
      </c>
      <c r="IS80" s="92">
        <f t="shared" si="85"/>
        <v>2.0870080726229649E-109</v>
      </c>
      <c r="IT80" s="92">
        <f t="shared" si="85"/>
        <v>9.0114428515932493E-105</v>
      </c>
      <c r="IU80" s="92">
        <f t="shared" si="85"/>
        <v>7.0367298182229484E-97</v>
      </c>
      <c r="IV80" s="92">
        <f t="shared" si="85"/>
        <v>1.1944025110935568E-80</v>
      </c>
      <c r="IW80" s="92">
        <f t="shared" si="85"/>
        <v>1.2263829379056841E-60</v>
      </c>
      <c r="IY80" s="92">
        <f t="shared" si="86"/>
        <v>0.22898942829425323</v>
      </c>
      <c r="IZ80" s="92">
        <f t="shared" si="86"/>
        <v>0.24067823363530411</v>
      </c>
      <c r="JA80" s="92">
        <f t="shared" si="86"/>
        <v>0.2072271757521631</v>
      </c>
      <c r="JB80" s="92">
        <f t="shared" si="86"/>
        <v>0.19260707176209046</v>
      </c>
      <c r="JC80" s="92">
        <f t="shared" si="86"/>
        <v>0.20982474265658393</v>
      </c>
      <c r="JD80" s="92">
        <f t="shared" si="86"/>
        <v>0.20085192117685111</v>
      </c>
      <c r="JE80" s="92">
        <f t="shared" si="86"/>
        <v>0.20889771394753212</v>
      </c>
      <c r="JF80" s="92">
        <f t="shared" si="86"/>
        <v>0.18112733974441436</v>
      </c>
      <c r="JG80" s="92">
        <f t="shared" si="86"/>
        <v>0.1862551736817267</v>
      </c>
      <c r="JH80" s="92">
        <f t="shared" si="86"/>
        <v>0.18533642191143843</v>
      </c>
      <c r="JI80" s="92">
        <f t="shared" si="86"/>
        <v>0.18556703563506816</v>
      </c>
      <c r="JJ80" s="92">
        <f t="shared" si="86"/>
        <v>0.15200139141246347</v>
      </c>
      <c r="JK80" s="92">
        <f t="shared" si="86"/>
        <v>0.1703712510819835</v>
      </c>
      <c r="JL80" s="92">
        <f t="shared" si="86"/>
        <v>0.20003013288968199</v>
      </c>
      <c r="JM80" s="92">
        <f t="shared" si="86"/>
        <v>0.14541358702850474</v>
      </c>
    </row>
    <row r="81" spans="2:273" x14ac:dyDescent="0.25">
      <c r="B81" s="2">
        <v>54</v>
      </c>
      <c r="C81" s="37">
        <v>179.82900000000001</v>
      </c>
      <c r="D81" s="37">
        <v>188.80500000000001</v>
      </c>
      <c r="E81" s="37">
        <v>183.31700000000001</v>
      </c>
      <c r="F81" s="37">
        <v>174.024</v>
      </c>
      <c r="G81" s="37">
        <v>185.46299999999999</v>
      </c>
      <c r="H81" s="37">
        <v>179.80500000000001</v>
      </c>
      <c r="I81" s="37">
        <v>183.29300000000001</v>
      </c>
      <c r="J81" s="37">
        <v>176.90700000000001</v>
      </c>
      <c r="K81" s="37">
        <v>179.488</v>
      </c>
      <c r="L81" s="37">
        <v>176.767</v>
      </c>
      <c r="M81" s="37">
        <v>169.976</v>
      </c>
      <c r="N81" s="37">
        <v>160.488</v>
      </c>
      <c r="O81" s="37">
        <v>170.31700000000001</v>
      </c>
      <c r="P81" s="37">
        <v>170.92699999999999</v>
      </c>
      <c r="Q81" s="37">
        <v>136.976</v>
      </c>
      <c r="S81" s="4">
        <f t="shared" si="88"/>
        <v>173.74301673260896</v>
      </c>
      <c r="T81" s="4">
        <f t="shared" si="88"/>
        <v>180.2662375840352</v>
      </c>
      <c r="U81" s="4">
        <f t="shared" si="88"/>
        <v>175.98650886910747</v>
      </c>
      <c r="V81" s="4">
        <f t="shared" si="88"/>
        <v>170.42075109379675</v>
      </c>
      <c r="W81" s="4">
        <f t="shared" si="88"/>
        <v>178.54025345270685</v>
      </c>
      <c r="X81" s="4">
        <f t="shared" si="88"/>
        <v>173.79858698178052</v>
      </c>
      <c r="Y81" s="4">
        <f t="shared" si="88"/>
        <v>176.70724479947049</v>
      </c>
      <c r="Z81" s="4">
        <f t="shared" si="88"/>
        <v>170.73313764977692</v>
      </c>
      <c r="AA81" s="4">
        <f t="shared" si="88"/>
        <v>172.51922710796441</v>
      </c>
      <c r="AB81" s="4">
        <f t="shared" si="88"/>
        <v>170.60824728213291</v>
      </c>
      <c r="AC81" s="4">
        <f t="shared" si="88"/>
        <v>167.09298918704283</v>
      </c>
      <c r="AD81" s="4">
        <f t="shared" si="88"/>
        <v>156.68137259011914</v>
      </c>
      <c r="AE81" s="4">
        <f t="shared" si="88"/>
        <v>164.43674144819485</v>
      </c>
      <c r="AF81" s="4">
        <f t="shared" si="88"/>
        <v>164.87962221974306</v>
      </c>
      <c r="AG81" s="4">
        <f t="shared" si="88"/>
        <v>134.22017863357379</v>
      </c>
      <c r="AI81" s="4">
        <f t="shared" si="89"/>
        <v>6.0859832673910432</v>
      </c>
      <c r="AJ81" s="4">
        <f t="shared" si="89"/>
        <v>8.5387624159648112</v>
      </c>
      <c r="AK81" s="4">
        <f t="shared" si="89"/>
        <v>7.3304911308925398</v>
      </c>
      <c r="AL81" s="4">
        <f t="shared" si="89"/>
        <v>3.6032489062032482</v>
      </c>
      <c r="AM81" s="4">
        <f t="shared" si="89"/>
        <v>6.9227465472931442</v>
      </c>
      <c r="AN81" s="4">
        <f t="shared" si="89"/>
        <v>6.0064130182194901</v>
      </c>
      <c r="AO81" s="4">
        <f t="shared" si="89"/>
        <v>6.585755200529519</v>
      </c>
      <c r="AP81" s="4">
        <f t="shared" si="89"/>
        <v>6.1738623502230894</v>
      </c>
      <c r="AQ81" s="4">
        <f t="shared" si="89"/>
        <v>6.968772892035588</v>
      </c>
      <c r="AR81" s="4">
        <f t="shared" si="89"/>
        <v>6.1587527178670882</v>
      </c>
      <c r="AS81" s="4">
        <f t="shared" si="89"/>
        <v>2.883010812957167</v>
      </c>
      <c r="AT81" s="4">
        <f t="shared" si="89"/>
        <v>3.8066274098808606</v>
      </c>
      <c r="AU81" s="4">
        <f t="shared" si="89"/>
        <v>5.8802585518051558</v>
      </c>
      <c r="AV81" s="4">
        <f t="shared" si="89"/>
        <v>6.0473777802569373</v>
      </c>
      <c r="AW81" s="4">
        <f t="shared" si="89"/>
        <v>2.7558213664262041</v>
      </c>
      <c r="AY81" s="2">
        <f t="shared" si="80"/>
        <v>66.247801255755419</v>
      </c>
      <c r="AZ81" s="2">
        <f t="shared" si="80"/>
        <v>65.841344226074426</v>
      </c>
      <c r="BA81" s="2">
        <f t="shared" si="80"/>
        <v>72.58542349115524</v>
      </c>
      <c r="BB81" s="2">
        <f t="shared" si="80"/>
        <v>73.145959761525631</v>
      </c>
      <c r="BC81" s="2">
        <f t="shared" si="80"/>
        <v>72.567649603375671</v>
      </c>
      <c r="BD81" s="2">
        <f t="shared" si="80"/>
        <v>73.059351410404275</v>
      </c>
      <c r="BE81" s="2">
        <f t="shared" si="80"/>
        <v>73.505654512570928</v>
      </c>
      <c r="BF81" s="2">
        <f t="shared" si="80"/>
        <v>75.230278194730332</v>
      </c>
      <c r="BG81" s="2">
        <f t="shared" si="80"/>
        <v>73.027939584665447</v>
      </c>
      <c r="BH81" s="2">
        <f t="shared" si="80"/>
        <v>72.540251486453741</v>
      </c>
      <c r="BI81" s="2">
        <f t="shared" si="80"/>
        <v>70.714605839354391</v>
      </c>
      <c r="BJ81" s="2">
        <f t="shared" si="80"/>
        <v>71.098723407988146</v>
      </c>
      <c r="BK81" s="2">
        <f t="shared" si="80"/>
        <v>72.748007132252795</v>
      </c>
      <c r="BL81" s="2">
        <f t="shared" si="80"/>
        <v>69.928954358156247</v>
      </c>
      <c r="BM81" s="2">
        <f t="shared" si="80"/>
        <v>70.929553065239432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78.555594183864926</v>
      </c>
      <c r="DL81" s="2">
        <f t="shared" si="90"/>
        <v>79.311494746716676</v>
      </c>
      <c r="DM81" s="2">
        <f t="shared" si="90"/>
        <v>83.188210868919299</v>
      </c>
      <c r="DN81" s="2">
        <f t="shared" si="90"/>
        <v>85.322742943575605</v>
      </c>
      <c r="DO81" s="2">
        <f t="shared" si="90"/>
        <v>87.069544850498332</v>
      </c>
      <c r="DP81" s="2">
        <f t="shared" si="90"/>
        <v>84.831794019933568</v>
      </c>
      <c r="DQ81" s="2">
        <f t="shared" si="90"/>
        <v>84.240415282392036</v>
      </c>
      <c r="DR81" s="2">
        <f t="shared" si="90"/>
        <v>83.558861248413166</v>
      </c>
      <c r="DS81" s="2">
        <f t="shared" si="90"/>
        <v>82.590534146341469</v>
      </c>
      <c r="DT81" s="2">
        <f t="shared" si="90"/>
        <v>83.120610993657522</v>
      </c>
      <c r="DU81" s="2">
        <f t="shared" si="90"/>
        <v>79.494661129568115</v>
      </c>
      <c r="DV81" s="2">
        <f t="shared" si="90"/>
        <v>80.94020024161884</v>
      </c>
      <c r="DW81" s="2">
        <f t="shared" si="90"/>
        <v>83.95915680056379</v>
      </c>
      <c r="DX81" s="2">
        <f t="shared" si="90"/>
        <v>81.16547854036682</v>
      </c>
      <c r="DY81" s="2">
        <f t="shared" si="90"/>
        <v>76.182508502024305</v>
      </c>
      <c r="EA81" s="2">
        <f t="shared" si="91"/>
        <v>62.788896688741715</v>
      </c>
      <c r="EB81" s="2">
        <f t="shared" si="91"/>
        <v>62.049947691520643</v>
      </c>
      <c r="EC81" s="2">
        <f t="shared" si="91"/>
        <v>69.106116883671291</v>
      </c>
      <c r="ED81" s="2">
        <f t="shared" si="91"/>
        <v>68.941388673869994</v>
      </c>
      <c r="EE81" s="2">
        <f t="shared" si="91"/>
        <v>67.477823440555156</v>
      </c>
      <c r="EF81" s="2">
        <f t="shared" si="91"/>
        <v>68.880935730347389</v>
      </c>
      <c r="EG81" s="2">
        <f t="shared" si="91"/>
        <v>69.709677154736497</v>
      </c>
      <c r="EH81" s="2">
        <f t="shared" si="91"/>
        <v>71.932119379772374</v>
      </c>
      <c r="EI81" s="2">
        <f t="shared" si="91"/>
        <v>69.220380851314701</v>
      </c>
      <c r="EJ81" s="2">
        <f t="shared" si="91"/>
        <v>68.455632796839978</v>
      </c>
      <c r="EK81" s="2">
        <f t="shared" si="91"/>
        <v>67.422046382371306</v>
      </c>
      <c r="EL81" s="2">
        <f t="shared" si="91"/>
        <v>67.023314529096837</v>
      </c>
      <c r="EM81" s="2">
        <f t="shared" si="91"/>
        <v>68.380658181818163</v>
      </c>
      <c r="EN81" s="2">
        <f t="shared" si="91"/>
        <v>66.062887665125842</v>
      </c>
      <c r="EO81" s="2">
        <f t="shared" si="91"/>
        <v>68.506177236629824</v>
      </c>
      <c r="EQ81" s="2">
        <f t="shared" si="92"/>
        <v>61.045284078778465</v>
      </c>
      <c r="ER81" s="2">
        <f t="shared" si="92"/>
        <v>61.766896341144097</v>
      </c>
      <c r="ES81" s="2">
        <f t="shared" si="92"/>
        <v>66.728115536255785</v>
      </c>
      <c r="ET81" s="2">
        <f t="shared" si="92"/>
        <v>66.657309272962465</v>
      </c>
      <c r="EU81" s="2">
        <f t="shared" si="92"/>
        <v>65.869935967942368</v>
      </c>
      <c r="EV81" s="2">
        <f t="shared" si="92"/>
        <v>67.135294115964896</v>
      </c>
      <c r="EW81" s="2">
        <f t="shared" si="92"/>
        <v>68.039287641977552</v>
      </c>
      <c r="EX81" s="2">
        <f t="shared" si="92"/>
        <v>68.462948172136947</v>
      </c>
      <c r="EY81" s="2">
        <f t="shared" si="92"/>
        <v>66.583940197489127</v>
      </c>
      <c r="EZ81" s="2">
        <f t="shared" si="92"/>
        <v>66.150239292955092</v>
      </c>
      <c r="FA81" s="2">
        <f t="shared" si="92"/>
        <v>65.251461039150001</v>
      </c>
      <c r="FB81" s="2">
        <f t="shared" si="92"/>
        <v>65.377281500876038</v>
      </c>
      <c r="FC81" s="2">
        <f t="shared" si="92"/>
        <v>65.904469645863443</v>
      </c>
      <c r="FD81" s="2">
        <f t="shared" si="92"/>
        <v>66.281666590527593</v>
      </c>
      <c r="FE81" s="2">
        <f t="shared" si="92"/>
        <v>70.135391258464125</v>
      </c>
      <c r="FG81" s="2">
        <f t="shared" si="93"/>
        <v>0.78061491329994392</v>
      </c>
      <c r="FH81" s="2">
        <f t="shared" si="93"/>
        <v>0.78035447585368922</v>
      </c>
      <c r="FI81" s="2">
        <f t="shared" si="93"/>
        <v>0.75290942206485112</v>
      </c>
      <c r="FJ81" s="2">
        <f t="shared" si="93"/>
        <v>0.7433194814017654</v>
      </c>
      <c r="FK81" s="2">
        <f t="shared" si="93"/>
        <v>0.74019677894496327</v>
      </c>
      <c r="FL81" s="2">
        <f t="shared" si="93"/>
        <v>0.73803481291391204</v>
      </c>
      <c r="FM81" s="2">
        <f t="shared" si="93"/>
        <v>0.73875090439365498</v>
      </c>
      <c r="FN81" s="2">
        <f t="shared" si="93"/>
        <v>0.71629640333393274</v>
      </c>
      <c r="FO81" s="2">
        <f t="shared" si="93"/>
        <v>0.71519613076993704</v>
      </c>
      <c r="FP81" s="2">
        <f t="shared" si="93"/>
        <v>0.72145482480462808</v>
      </c>
      <c r="FQ81" s="2">
        <f t="shared" si="93"/>
        <v>0.72725339598007255</v>
      </c>
      <c r="FR81" s="2">
        <f t="shared" si="93"/>
        <v>0.70715170546702377</v>
      </c>
      <c r="FS81" s="2">
        <f t="shared" si="93"/>
        <v>0.71964339199998428</v>
      </c>
      <c r="FT81" s="2">
        <f t="shared" si="93"/>
        <v>0.744013993960703</v>
      </c>
      <c r="FU81" s="2">
        <f t="shared" si="93"/>
        <v>0.68431770552125581</v>
      </c>
      <c r="FW81" s="2">
        <f t="shared" si="82"/>
        <v>4.2285727370272824E-5</v>
      </c>
      <c r="FX81" s="2">
        <f t="shared" si="82"/>
        <v>8.8379585244727587E-5</v>
      </c>
      <c r="FY81" s="2">
        <f t="shared" si="82"/>
        <v>1.03504511607507E-4</v>
      </c>
      <c r="FZ81" s="2">
        <f t="shared" si="82"/>
        <v>8.9060666511203669E-5</v>
      </c>
      <c r="GA81" s="2">
        <f t="shared" si="82"/>
        <v>1.0334398300427954E-4</v>
      </c>
      <c r="GB81" s="2">
        <f t="shared" si="82"/>
        <v>8.8160110857772936E-5</v>
      </c>
      <c r="GC81" s="2">
        <f t="shared" si="82"/>
        <v>9.8681479352225298E-5</v>
      </c>
      <c r="GD81" s="2">
        <f t="shared" si="82"/>
        <v>1.1232385490877496E-4</v>
      </c>
      <c r="GE81" s="2">
        <f t="shared" si="82"/>
        <v>1.1859067318953476E-4</v>
      </c>
      <c r="GF81" s="2">
        <f t="shared" si="82"/>
        <v>1.0420409993859286E-4</v>
      </c>
      <c r="GG81" s="2">
        <f t="shared" si="82"/>
        <v>9.4544522918320022E-5</v>
      </c>
      <c r="GH81" s="2">
        <f t="shared" si="82"/>
        <v>7.7378296128694811E-5</v>
      </c>
      <c r="GI81" s="2">
        <f t="shared" si="82"/>
        <v>7.5147771310523579E-5</v>
      </c>
      <c r="GJ81" s="2">
        <f t="shared" si="82"/>
        <v>6.752950224828987E-5</v>
      </c>
      <c r="GK81" s="2">
        <f t="shared" si="82"/>
        <v>5.7672945175167584E-5</v>
      </c>
      <c r="GM81" s="92">
        <f t="shared" si="83"/>
        <v>0.27067238302914037</v>
      </c>
      <c r="GN81" s="92">
        <f t="shared" si="83"/>
        <v>0.28483616452106342</v>
      </c>
      <c r="GO81" s="92">
        <f t="shared" si="83"/>
        <v>0.25030520477720408</v>
      </c>
      <c r="GP81" s="92">
        <f t="shared" si="83"/>
        <v>0.23428709277408727</v>
      </c>
      <c r="GQ81" s="92">
        <f t="shared" si="83"/>
        <v>0.25684676165233822</v>
      </c>
      <c r="GR81" s="92">
        <f t="shared" si="83"/>
        <v>0.24605947239846096</v>
      </c>
      <c r="GS81" s="92">
        <f t="shared" si="83"/>
        <v>0.25607232879313729</v>
      </c>
      <c r="GT81" s="92">
        <f t="shared" si="83"/>
        <v>0.22670177173402462</v>
      </c>
      <c r="GU81" s="92">
        <f t="shared" si="83"/>
        <v>0.23374047119460381</v>
      </c>
      <c r="GV81" s="92">
        <f t="shared" si="83"/>
        <v>0.2307027734412046</v>
      </c>
      <c r="GW81" s="92">
        <f t="shared" si="83"/>
        <v>0.22940230683375204</v>
      </c>
      <c r="GX81" s="92">
        <f t="shared" si="83"/>
        <v>0.19088622791924414</v>
      </c>
      <c r="GY81" s="92">
        <f t="shared" si="83"/>
        <v>0.21175067121570471</v>
      </c>
      <c r="GZ81" s="92">
        <f t="shared" si="83"/>
        <v>0.2434771716729634</v>
      </c>
      <c r="HA81" s="92">
        <f t="shared" si="83"/>
        <v>0.1885648337275499</v>
      </c>
      <c r="HC81" s="92">
        <f t="shared" si="73"/>
        <v>2.114704742699137E-5</v>
      </c>
      <c r="HD81" s="92">
        <f t="shared" si="73"/>
        <v>1.010283577658971E-4</v>
      </c>
      <c r="HE81" s="92">
        <f t="shared" si="73"/>
        <v>7.3530084159686731E-6</v>
      </c>
      <c r="HF81" s="92">
        <f t="shared" si="73"/>
        <v>5.9205998404401632E-6</v>
      </c>
      <c r="HG81" s="92">
        <f t="shared" si="87"/>
        <v>4.069929466022873E-6</v>
      </c>
      <c r="HH81" s="92">
        <f t="shared" si="87"/>
        <v>2.4095009970005676E-6</v>
      </c>
      <c r="HI81" s="92">
        <f t="shared" si="87"/>
        <v>2.0377252002136098E-6</v>
      </c>
      <c r="HJ81" s="92">
        <f t="shared" si="87"/>
        <v>1.2486572729164659E-6</v>
      </c>
      <c r="HK81" s="92">
        <f t="shared" si="87"/>
        <v>1.2633858088570212E-6</v>
      </c>
      <c r="HL81" s="92">
        <f t="shared" si="87"/>
        <v>1.0622016916134448E-6</v>
      </c>
      <c r="HM81" s="92">
        <f t="shared" si="87"/>
        <v>7.3411150109467265E-7</v>
      </c>
      <c r="HN81" s="92">
        <f t="shared" si="87"/>
        <v>7.6150195594515857E-7</v>
      </c>
      <c r="HO81" s="92">
        <f t="shared" si="87"/>
        <v>1.745480413744002E-6</v>
      </c>
      <c r="HP81" s="92">
        <f t="shared" si="87"/>
        <v>1.5941184206760562E-6</v>
      </c>
      <c r="HQ81" s="92">
        <f t="shared" si="87"/>
        <v>2.1770545657588133E-8</v>
      </c>
      <c r="HS81" s="92">
        <f t="shared" si="84"/>
        <v>1.2138624755465037E-29</v>
      </c>
      <c r="HT81" s="92">
        <f t="shared" si="84"/>
        <v>1.214776754553989E-23</v>
      </c>
      <c r="HU81" s="92">
        <f t="shared" si="84"/>
        <v>8.9761078500724144E-31</v>
      </c>
      <c r="HV81" s="92">
        <f t="shared" si="84"/>
        <v>1.1301821808433649E-31</v>
      </c>
      <c r="HW81" s="92">
        <f t="shared" si="84"/>
        <v>1.3411257260942617E-33</v>
      </c>
      <c r="HX81" s="92">
        <f t="shared" si="84"/>
        <v>1.5078034738216124E-35</v>
      </c>
      <c r="HY81" s="92">
        <f t="shared" si="84"/>
        <v>1.6823481291838662E-36</v>
      </c>
      <c r="HZ81" s="92">
        <f t="shared" si="84"/>
        <v>8.1945396217169709E-38</v>
      </c>
      <c r="IA81" s="92">
        <f t="shared" si="84"/>
        <v>5.7471392178414156E-38</v>
      </c>
      <c r="IB81" s="92">
        <f t="shared" si="84"/>
        <v>4.7042929450002776E-38</v>
      </c>
      <c r="IC81" s="92">
        <f t="shared" si="84"/>
        <v>1.2287074173997805E-38</v>
      </c>
      <c r="ID81" s="92">
        <f t="shared" si="84"/>
        <v>1.4028528110769977E-37</v>
      </c>
      <c r="IE81" s="92">
        <f t="shared" si="84"/>
        <v>3.2450720106378533E-35</v>
      </c>
      <c r="IF81" s="92">
        <f t="shared" si="84"/>
        <v>4.4183326570943635E-23</v>
      </c>
      <c r="IG81" s="92">
        <f t="shared" si="84"/>
        <v>2.8038446811945611E-19</v>
      </c>
      <c r="II81" s="92">
        <f t="shared" si="85"/>
        <v>2.953606495251655E-84</v>
      </c>
      <c r="IJ81" s="92">
        <f t="shared" si="85"/>
        <v>8.6643877601096152E-63</v>
      </c>
      <c r="IK81" s="92">
        <f t="shared" si="85"/>
        <v>1.1031583047521092E-82</v>
      </c>
      <c r="IL81" s="92">
        <f t="shared" si="85"/>
        <v>3.5869961928994465E-86</v>
      </c>
      <c r="IM81" s="92">
        <f t="shared" si="85"/>
        <v>1.2240908134478445E-91</v>
      </c>
      <c r="IN81" s="92">
        <f t="shared" si="85"/>
        <v>6.1154944466439065E-99</v>
      </c>
      <c r="IO81" s="92">
        <f t="shared" si="85"/>
        <v>2.3689130174100721E-102</v>
      </c>
      <c r="IP81" s="92">
        <f t="shared" si="85"/>
        <v>2.9098395505127244E-106</v>
      </c>
      <c r="IQ81" s="92">
        <f t="shared" si="85"/>
        <v>2.5838255778677021E-106</v>
      </c>
      <c r="IR81" s="92">
        <f t="shared" si="85"/>
        <v>2.6312095805975498E-106</v>
      </c>
      <c r="IS81" s="92">
        <f t="shared" si="85"/>
        <v>2.6556334603870839E-107</v>
      </c>
      <c r="IT81" s="92">
        <f t="shared" si="85"/>
        <v>8.4492525436695279E-103</v>
      </c>
      <c r="IU81" s="92">
        <f t="shared" si="85"/>
        <v>4.6007816953540603E-95</v>
      </c>
      <c r="IV81" s="92">
        <f t="shared" si="85"/>
        <v>3.6859207933403017E-79</v>
      </c>
      <c r="IW81" s="92">
        <f t="shared" si="85"/>
        <v>1.5242815828914402E-59</v>
      </c>
      <c r="IY81" s="92">
        <f t="shared" si="86"/>
        <v>0.27069353007656738</v>
      </c>
      <c r="IZ81" s="92">
        <f t="shared" si="86"/>
        <v>0.28493719287882929</v>
      </c>
      <c r="JA81" s="92">
        <f t="shared" si="86"/>
        <v>0.25031255778562006</v>
      </c>
      <c r="JB81" s="92">
        <f t="shared" si="86"/>
        <v>0.23429301337392772</v>
      </c>
      <c r="JC81" s="92">
        <f t="shared" si="86"/>
        <v>0.25685083158180422</v>
      </c>
      <c r="JD81" s="92">
        <f t="shared" si="86"/>
        <v>0.24606188189945796</v>
      </c>
      <c r="JE81" s="92">
        <f t="shared" si="86"/>
        <v>0.25607436651833748</v>
      </c>
      <c r="JF81" s="92">
        <f t="shared" si="86"/>
        <v>0.22670302039129753</v>
      </c>
      <c r="JG81" s="92">
        <f t="shared" si="86"/>
        <v>0.23374173458041267</v>
      </c>
      <c r="JH81" s="92">
        <f t="shared" si="86"/>
        <v>0.2307038356428962</v>
      </c>
      <c r="JI81" s="92">
        <f t="shared" si="86"/>
        <v>0.22940304094525313</v>
      </c>
      <c r="JJ81" s="92">
        <f t="shared" si="86"/>
        <v>0.19088698942120008</v>
      </c>
      <c r="JK81" s="92">
        <f t="shared" si="86"/>
        <v>0.21175241669611844</v>
      </c>
      <c r="JL81" s="92">
        <f t="shared" si="86"/>
        <v>0.24347876579138408</v>
      </c>
      <c r="JM81" s="92">
        <f t="shared" si="86"/>
        <v>0.18856485549809554</v>
      </c>
    </row>
    <row r="82" spans="2:273" x14ac:dyDescent="0.25">
      <c r="B82" s="2">
        <v>55</v>
      </c>
      <c r="C82" s="37">
        <v>192.82900000000001</v>
      </c>
      <c r="D82" s="37">
        <v>204.14599999999999</v>
      </c>
      <c r="E82" s="37">
        <v>200.68299999999999</v>
      </c>
      <c r="F82" s="37">
        <v>191</v>
      </c>
      <c r="G82" s="37">
        <v>200.78</v>
      </c>
      <c r="H82" s="37">
        <v>196.63399999999999</v>
      </c>
      <c r="I82" s="37">
        <v>199.34100000000001</v>
      </c>
      <c r="J82" s="37">
        <v>194.34899999999999</v>
      </c>
      <c r="K82" s="37">
        <v>197.93</v>
      </c>
      <c r="L82" s="37">
        <v>193.41900000000001</v>
      </c>
      <c r="M82" s="37">
        <v>188.65899999999999</v>
      </c>
      <c r="N82" s="37">
        <v>178.58500000000001</v>
      </c>
      <c r="O82" s="37">
        <v>188.14599999999999</v>
      </c>
      <c r="P82" s="37">
        <v>184.61</v>
      </c>
      <c r="Q82" s="37">
        <v>153.29300000000001</v>
      </c>
      <c r="S82" s="4">
        <f t="shared" si="88"/>
        <v>185.58183478228895</v>
      </c>
      <c r="T82" s="4">
        <f t="shared" si="88"/>
        <v>192.80077477781842</v>
      </c>
      <c r="U82" s="4">
        <f t="shared" si="88"/>
        <v>189.13850814265558</v>
      </c>
      <c r="V82" s="4">
        <f t="shared" si="88"/>
        <v>183.46299345643013</v>
      </c>
      <c r="W82" s="4">
        <f t="shared" si="88"/>
        <v>192.79684753563592</v>
      </c>
      <c r="X82" s="4">
        <f t="shared" si="88"/>
        <v>187.6063721646471</v>
      </c>
      <c r="Y82" s="4">
        <f t="shared" si="88"/>
        <v>190.73776183234349</v>
      </c>
      <c r="Z82" s="4">
        <f t="shared" si="88"/>
        <v>185.57938195905282</v>
      </c>
      <c r="AA82" s="4">
        <f t="shared" si="88"/>
        <v>188.02780920488371</v>
      </c>
      <c r="AB82" s="4">
        <f t="shared" si="88"/>
        <v>185.38578541215364</v>
      </c>
      <c r="AC82" s="4">
        <f t="shared" si="88"/>
        <v>181.21416167897493</v>
      </c>
      <c r="AD82" s="4">
        <f t="shared" si="88"/>
        <v>170.75980290417198</v>
      </c>
      <c r="AE82" s="4">
        <f t="shared" si="88"/>
        <v>178.44047585487289</v>
      </c>
      <c r="AF82" s="4">
        <f t="shared" si="88"/>
        <v>177.53269962984598</v>
      </c>
      <c r="AG82" s="4">
        <f t="shared" si="88"/>
        <v>146.18993158086622</v>
      </c>
      <c r="AI82" s="4">
        <f t="shared" si="89"/>
        <v>7.247165217711057</v>
      </c>
      <c r="AJ82" s="4">
        <f t="shared" si="89"/>
        <v>11.345225222181568</v>
      </c>
      <c r="AK82" s="4">
        <f t="shared" si="89"/>
        <v>11.544491857344411</v>
      </c>
      <c r="AL82" s="4">
        <f t="shared" si="89"/>
        <v>7.5370065435698734</v>
      </c>
      <c r="AM82" s="4">
        <f t="shared" si="89"/>
        <v>7.9831524643640819</v>
      </c>
      <c r="AN82" s="4">
        <f t="shared" si="89"/>
        <v>9.027627835352888</v>
      </c>
      <c r="AO82" s="4">
        <f t="shared" si="89"/>
        <v>8.6032381676565137</v>
      </c>
      <c r="AP82" s="4">
        <f t="shared" si="89"/>
        <v>8.7696180409471651</v>
      </c>
      <c r="AQ82" s="4">
        <f t="shared" si="89"/>
        <v>9.9021907951162973</v>
      </c>
      <c r="AR82" s="4">
        <f t="shared" si="89"/>
        <v>8.0332145878463734</v>
      </c>
      <c r="AS82" s="4">
        <f t="shared" si="89"/>
        <v>7.4448383210250597</v>
      </c>
      <c r="AT82" s="4">
        <f t="shared" si="89"/>
        <v>7.825197095828031</v>
      </c>
      <c r="AU82" s="4">
        <f t="shared" si="89"/>
        <v>9.7055241451271002</v>
      </c>
      <c r="AV82" s="4">
        <f t="shared" si="89"/>
        <v>7.0773003701540347</v>
      </c>
      <c r="AW82" s="4">
        <f t="shared" si="89"/>
        <v>7.1030684191337912</v>
      </c>
      <c r="AY82" s="2">
        <f t="shared" si="80"/>
        <v>65.979448376901246</v>
      </c>
      <c r="AZ82" s="2">
        <f t="shared" si="80"/>
        <v>65.575225137130829</v>
      </c>
      <c r="BA82" s="2">
        <f t="shared" si="80"/>
        <v>72.304151887828851</v>
      </c>
      <c r="BB82" s="2">
        <f t="shared" si="80"/>
        <v>72.836572488609391</v>
      </c>
      <c r="BC82" s="2">
        <f t="shared" si="80"/>
        <v>72.224289348413294</v>
      </c>
      <c r="BD82" s="2">
        <f t="shared" si="80"/>
        <v>72.751035492351917</v>
      </c>
      <c r="BE82" s="2">
        <f t="shared" si="80"/>
        <v>73.209231500978674</v>
      </c>
      <c r="BF82" s="2">
        <f t="shared" si="80"/>
        <v>74.954968378774907</v>
      </c>
      <c r="BG82" s="2">
        <f t="shared" si="80"/>
        <v>72.737716878860994</v>
      </c>
      <c r="BH82" s="2">
        <f t="shared" si="80"/>
        <v>72.237529516466864</v>
      </c>
      <c r="BI82" s="2">
        <f t="shared" si="80"/>
        <v>70.452620582185901</v>
      </c>
      <c r="BJ82" s="2">
        <f t="shared" si="80"/>
        <v>70.81433527875231</v>
      </c>
      <c r="BK82" s="2">
        <f t="shared" si="80"/>
        <v>72.423426424146101</v>
      </c>
      <c r="BL82" s="2">
        <f t="shared" si="80"/>
        <v>69.652671060348425</v>
      </c>
      <c r="BM82" s="2">
        <f t="shared" si="80"/>
        <v>70.753601106888254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78.824649812382745</v>
      </c>
      <c r="DL82" s="2">
        <f t="shared" si="90"/>
        <v>79.579998217636003</v>
      </c>
      <c r="DM82" s="2">
        <f t="shared" si="90"/>
        <v>83.488992572184841</v>
      </c>
      <c r="DN82" s="2">
        <f t="shared" si="90"/>
        <v>85.649851119574308</v>
      </c>
      <c r="DO82" s="2">
        <f t="shared" si="90"/>
        <v>87.423602234974325</v>
      </c>
      <c r="DP82" s="2">
        <f t="shared" si="90"/>
        <v>85.090279673814578</v>
      </c>
      <c r="DQ82" s="2">
        <f t="shared" si="90"/>
        <v>84.453530051344018</v>
      </c>
      <c r="DR82" s="2">
        <f t="shared" si="90"/>
        <v>83.77242449288282</v>
      </c>
      <c r="DS82" s="2">
        <f t="shared" si="90"/>
        <v>82.822580487804885</v>
      </c>
      <c r="DT82" s="2">
        <f t="shared" si="90"/>
        <v>83.376546511627922</v>
      </c>
      <c r="DU82" s="2">
        <f t="shared" si="90"/>
        <v>79.71829990939294</v>
      </c>
      <c r="DV82" s="2">
        <f t="shared" si="90"/>
        <v>81.207332225913618</v>
      </c>
      <c r="DW82" s="2">
        <f t="shared" si="90"/>
        <v>84.249047639182535</v>
      </c>
      <c r="DX82" s="2">
        <f t="shared" si="90"/>
        <v>81.376357075331583</v>
      </c>
      <c r="DY82" s="2">
        <f t="shared" si="90"/>
        <v>76.285518421052643</v>
      </c>
      <c r="EA82" s="2">
        <f t="shared" si="91"/>
        <v>62.687158940397346</v>
      </c>
      <c r="EB82" s="2">
        <f t="shared" si="91"/>
        <v>61.980196188770933</v>
      </c>
      <c r="EC82" s="2">
        <f t="shared" si="91"/>
        <v>68.956821387406606</v>
      </c>
      <c r="ED82" s="2">
        <f t="shared" si="91"/>
        <v>68.801543372824241</v>
      </c>
      <c r="EE82" s="2">
        <f t="shared" si="91"/>
        <v>67.359094751370634</v>
      </c>
      <c r="EF82" s="2">
        <f t="shared" si="91"/>
        <v>68.756820292781427</v>
      </c>
      <c r="EG82" s="2">
        <f t="shared" si="91"/>
        <v>69.582953927407573</v>
      </c>
      <c r="EH82" s="2">
        <f t="shared" si="91"/>
        <v>71.770495331648036</v>
      </c>
      <c r="EI82" s="2">
        <f t="shared" si="91"/>
        <v>69.075564526588849</v>
      </c>
      <c r="EJ82" s="2">
        <f t="shared" si="91"/>
        <v>68.315646150218114</v>
      </c>
      <c r="EK82" s="2">
        <f t="shared" si="91"/>
        <v>67.28370790882326</v>
      </c>
      <c r="EL82" s="2">
        <f t="shared" si="91"/>
        <v>66.889241698894466</v>
      </c>
      <c r="EM82" s="2">
        <f t="shared" si="91"/>
        <v>68.222071643470514</v>
      </c>
      <c r="EN82" s="2">
        <f t="shared" si="91"/>
        <v>65.973908594762023</v>
      </c>
      <c r="EO82" s="2">
        <f t="shared" si="91"/>
        <v>68.426073743640629</v>
      </c>
      <c r="EQ82" s="2">
        <f t="shared" si="92"/>
        <v>60.973335114371444</v>
      </c>
      <c r="ER82" s="2">
        <f t="shared" si="92"/>
        <v>61.700374040626805</v>
      </c>
      <c r="ES82" s="2">
        <f t="shared" si="92"/>
        <v>66.622302118517766</v>
      </c>
      <c r="ET82" s="2">
        <f t="shared" si="92"/>
        <v>66.559124837251801</v>
      </c>
      <c r="EU82" s="2">
        <f t="shared" si="92"/>
        <v>65.780383152304665</v>
      </c>
      <c r="EV82" s="2">
        <f t="shared" si="92"/>
        <v>67.043836346230592</v>
      </c>
      <c r="EW82" s="2">
        <f t="shared" si="92"/>
        <v>67.943599267952521</v>
      </c>
      <c r="EX82" s="2">
        <f t="shared" si="92"/>
        <v>68.36736328993446</v>
      </c>
      <c r="EY82" s="2">
        <f t="shared" si="92"/>
        <v>66.489843672258701</v>
      </c>
      <c r="EZ82" s="2">
        <f t="shared" si="92"/>
        <v>66.053909821656532</v>
      </c>
      <c r="FA82" s="2">
        <f t="shared" si="92"/>
        <v>65.154829729692963</v>
      </c>
      <c r="FB82" s="2">
        <f t="shared" si="92"/>
        <v>65.273931376084121</v>
      </c>
      <c r="FC82" s="2">
        <f t="shared" si="92"/>
        <v>65.791026815262384</v>
      </c>
      <c r="FD82" s="2">
        <f t="shared" si="92"/>
        <v>66.187058648671211</v>
      </c>
      <c r="FE82" s="2">
        <f t="shared" si="92"/>
        <v>70.016826843162804</v>
      </c>
      <c r="FG82" s="2">
        <f t="shared" si="93"/>
        <v>0.79598012328020051</v>
      </c>
      <c r="FH82" s="2">
        <f t="shared" si="93"/>
        <v>0.79573315320489135</v>
      </c>
      <c r="FI82" s="2">
        <f t="shared" si="93"/>
        <v>0.76964244359422207</v>
      </c>
      <c r="FJ82" s="2">
        <f t="shared" si="93"/>
        <v>0.76049534744779834</v>
      </c>
      <c r="FK82" s="2">
        <f t="shared" si="93"/>
        <v>0.75751343560112006</v>
      </c>
      <c r="FL82" s="2">
        <f t="shared" si="93"/>
        <v>0.75544796165539585</v>
      </c>
      <c r="FM82" s="2">
        <f t="shared" si="93"/>
        <v>0.75613218188324305</v>
      </c>
      <c r="FN82" s="2">
        <f t="shared" si="93"/>
        <v>0.73463497977869374</v>
      </c>
      <c r="FO82" s="2">
        <f t="shared" si="93"/>
        <v>0.73357937566681408</v>
      </c>
      <c r="FP82" s="2">
        <f t="shared" si="93"/>
        <v>0.73958118771623038</v>
      </c>
      <c r="FQ82" s="2">
        <f t="shared" si="93"/>
        <v>0.74513571788228683</v>
      </c>
      <c r="FR82" s="2">
        <f t="shared" si="93"/>
        <v>0.72585516063095035</v>
      </c>
      <c r="FS82" s="2">
        <f t="shared" si="93"/>
        <v>0.73784480033423672</v>
      </c>
      <c r="FT82" s="2">
        <f t="shared" si="93"/>
        <v>0.7611583192299699</v>
      </c>
      <c r="FU82" s="2">
        <f t="shared" si="93"/>
        <v>0.70386880184541034</v>
      </c>
      <c r="FW82" s="2">
        <f t="shared" si="82"/>
        <v>4.6365188915783761E-5</v>
      </c>
      <c r="FX82" s="2">
        <f t="shared" si="82"/>
        <v>9.6905461920932705E-5</v>
      </c>
      <c r="FY82" s="2">
        <f t="shared" si="82"/>
        <v>1.1348930688396829E-4</v>
      </c>
      <c r="FZ82" s="2">
        <f t="shared" si="82"/>
        <v>9.7652239895192422E-5</v>
      </c>
      <c r="GA82" s="2">
        <f t="shared" si="82"/>
        <v>1.133132942832621E-4</v>
      </c>
      <c r="GB82" s="2">
        <f t="shared" si="82"/>
        <v>9.6664817139760229E-5</v>
      </c>
      <c r="GC82" s="2">
        <f t="shared" si="82"/>
        <v>1.0820106033265062E-4</v>
      </c>
      <c r="GD82" s="2">
        <f t="shared" si="82"/>
        <v>1.231593231609113E-4</v>
      </c>
      <c r="GE82" s="2">
        <f t="shared" si="82"/>
        <v>1.3003059968431357E-4</v>
      </c>
      <c r="GF82" s="2">
        <f t="shared" si="82"/>
        <v>1.1425637486365773E-4</v>
      </c>
      <c r="GG82" s="2">
        <f t="shared" si="82"/>
        <v>1.0366506236538338E-4</v>
      </c>
      <c r="GH82" s="2">
        <f t="shared" si="82"/>
        <v>8.4842981179953283E-5</v>
      </c>
      <c r="GI82" s="2">
        <f t="shared" si="82"/>
        <v>8.2397295340347546E-5</v>
      </c>
      <c r="GJ82" s="2">
        <f t="shared" si="82"/>
        <v>7.4044144404828154E-5</v>
      </c>
      <c r="GK82" s="2">
        <f t="shared" si="82"/>
        <v>6.3236775031025078E-5</v>
      </c>
      <c r="GM82" s="92">
        <f t="shared" si="83"/>
        <v>0.31729378074740339</v>
      </c>
      <c r="GN82" s="92">
        <f t="shared" si="83"/>
        <v>0.33424888795275448</v>
      </c>
      <c r="GO82" s="92">
        <f t="shared" si="83"/>
        <v>0.29927955113149518</v>
      </c>
      <c r="GP82" s="92">
        <f t="shared" si="83"/>
        <v>0.28198921086211254</v>
      </c>
      <c r="GQ82" s="92">
        <f t="shared" si="83"/>
        <v>0.3107267856415854</v>
      </c>
      <c r="GR82" s="92">
        <f t="shared" si="83"/>
        <v>0.29796085383932486</v>
      </c>
      <c r="GS82" s="92">
        <f t="shared" si="83"/>
        <v>0.31018110144516797</v>
      </c>
      <c r="GT82" s="92">
        <f t="shared" si="83"/>
        <v>0.27991794331681052</v>
      </c>
      <c r="GU82" s="92">
        <f t="shared" si="83"/>
        <v>0.28922783674010755</v>
      </c>
      <c r="GV82" s="92">
        <f t="shared" si="83"/>
        <v>0.28345163971373588</v>
      </c>
      <c r="GW82" s="92">
        <f t="shared" si="83"/>
        <v>0.28014595450048052</v>
      </c>
      <c r="GX82" s="92">
        <f t="shared" si="83"/>
        <v>0.23664084599887289</v>
      </c>
      <c r="GY82" s="92">
        <f t="shared" si="83"/>
        <v>0.25994655498486413</v>
      </c>
      <c r="GZ82" s="92">
        <f t="shared" si="83"/>
        <v>0.29316140192611345</v>
      </c>
      <c r="HA82" s="92">
        <f t="shared" si="83"/>
        <v>0.24049492382554113</v>
      </c>
      <c r="HC82" s="92">
        <f t="shared" si="73"/>
        <v>3.7431113964432266E-5</v>
      </c>
      <c r="HD82" s="92">
        <f t="shared" si="73"/>
        <v>1.6467176548025242E-4</v>
      </c>
      <c r="HE82" s="92">
        <f t="shared" si="73"/>
        <v>1.4100522665998144E-5</v>
      </c>
      <c r="HF82" s="92">
        <f t="shared" si="73"/>
        <v>1.146085472284151E-5</v>
      </c>
      <c r="HG82" s="92">
        <f t="shared" si="87"/>
        <v>8.2234195537685977E-6</v>
      </c>
      <c r="HH82" s="92">
        <f t="shared" si="87"/>
        <v>5.0223964760589348E-6</v>
      </c>
      <c r="HI82" s="92">
        <f t="shared" si="87"/>
        <v>4.3624839092764014E-6</v>
      </c>
      <c r="HJ82" s="92">
        <f t="shared" si="87"/>
        <v>2.783979997419076E-6</v>
      </c>
      <c r="HK82" s="92">
        <f t="shared" si="87"/>
        <v>2.8297244107121553E-6</v>
      </c>
      <c r="HL82" s="92">
        <f t="shared" si="87"/>
        <v>2.3650743866893744E-6</v>
      </c>
      <c r="HM82" s="92">
        <f t="shared" si="87"/>
        <v>1.6453367594252508E-6</v>
      </c>
      <c r="HN82" s="92">
        <f t="shared" si="87"/>
        <v>1.6485154153001022E-6</v>
      </c>
      <c r="HO82" s="92">
        <f t="shared" si="87"/>
        <v>3.5757301336213824E-6</v>
      </c>
      <c r="HP82" s="92">
        <f t="shared" si="87"/>
        <v>3.2757964844753235E-6</v>
      </c>
      <c r="HQ82" s="92">
        <f t="shared" si="87"/>
        <v>5.9051706201635568E-8</v>
      </c>
      <c r="HS82" s="92">
        <f t="shared" si="84"/>
        <v>6.6230340347832651E-29</v>
      </c>
      <c r="HT82" s="92">
        <f t="shared" si="84"/>
        <v>4.9159604385231004E-23</v>
      </c>
      <c r="HU82" s="92">
        <f t="shared" si="84"/>
        <v>5.8823671411565805E-30</v>
      </c>
      <c r="HV82" s="92">
        <f t="shared" si="84"/>
        <v>7.6927266702723111E-31</v>
      </c>
      <c r="HW82" s="92">
        <f t="shared" si="84"/>
        <v>1.0667169505172315E-32</v>
      </c>
      <c r="HX82" s="92">
        <f t="shared" si="84"/>
        <v>1.3375392621213694E-34</v>
      </c>
      <c r="HY82" s="92">
        <f t="shared" si="84"/>
        <v>1.6427028562193551E-35</v>
      </c>
      <c r="HZ82" s="92">
        <f t="shared" si="84"/>
        <v>9.0239976175579916E-37</v>
      </c>
      <c r="IA82" s="92">
        <f t="shared" si="84"/>
        <v>6.4568544278691115E-37</v>
      </c>
      <c r="IB82" s="92">
        <f t="shared" si="84"/>
        <v>5.1232708032561212E-37</v>
      </c>
      <c r="IC82" s="92">
        <f t="shared" si="84"/>
        <v>1.3450657040227015E-37</v>
      </c>
      <c r="ID82" s="92">
        <f t="shared" si="84"/>
        <v>1.3438031095610184E-36</v>
      </c>
      <c r="IE82" s="92">
        <f t="shared" si="84"/>
        <v>2.6314169138231738E-34</v>
      </c>
      <c r="IF82" s="92">
        <f t="shared" si="84"/>
        <v>1.6554658548970161E-22</v>
      </c>
      <c r="IG82" s="92">
        <f t="shared" si="84"/>
        <v>8.1730372544232127E-19</v>
      </c>
      <c r="II82" s="92">
        <f t="shared" si="85"/>
        <v>9.3300629237552528E-83</v>
      </c>
      <c r="IJ82" s="92">
        <f t="shared" si="85"/>
        <v>1.3640181371681363E-61</v>
      </c>
      <c r="IK82" s="92">
        <f t="shared" si="85"/>
        <v>4.5332887442406347E-81</v>
      </c>
      <c r="IL82" s="92">
        <f t="shared" si="85"/>
        <v>1.6255436749933363E-84</v>
      </c>
      <c r="IM82" s="92">
        <f t="shared" si="85"/>
        <v>7.5806206615278952E-90</v>
      </c>
      <c r="IN82" s="92">
        <f t="shared" si="85"/>
        <v>4.908945978791071E-97</v>
      </c>
      <c r="IO82" s="92">
        <f t="shared" si="85"/>
        <v>2.3438182331638648E-100</v>
      </c>
      <c r="IP82" s="92">
        <f t="shared" si="85"/>
        <v>3.68266332828163E-104</v>
      </c>
      <c r="IQ82" s="92">
        <f t="shared" si="85"/>
        <v>3.3741429092794458E-104</v>
      </c>
      <c r="IR82" s="92">
        <f t="shared" si="85"/>
        <v>3.2077533596609774E-104</v>
      </c>
      <c r="IS82" s="92">
        <f t="shared" si="85"/>
        <v>3.2216699316966021E-105</v>
      </c>
      <c r="IT82" s="92">
        <f t="shared" si="85"/>
        <v>7.5828087066078992E-101</v>
      </c>
      <c r="IU82" s="92">
        <f t="shared" si="85"/>
        <v>2.8896777583914305E-93</v>
      </c>
      <c r="IV82" s="92">
        <f t="shared" si="85"/>
        <v>1.1010397133865268E-77</v>
      </c>
      <c r="IW82" s="92">
        <f t="shared" si="85"/>
        <v>1.8505521328763669E-58</v>
      </c>
      <c r="IY82" s="92">
        <f t="shared" si="86"/>
        <v>0.31733121186136781</v>
      </c>
      <c r="IZ82" s="92">
        <f t="shared" si="86"/>
        <v>0.33441355971823472</v>
      </c>
      <c r="JA82" s="92">
        <f t="shared" si="86"/>
        <v>0.29929365165416116</v>
      </c>
      <c r="JB82" s="92">
        <f t="shared" si="86"/>
        <v>0.2820006717168354</v>
      </c>
      <c r="JC82" s="92">
        <f t="shared" si="86"/>
        <v>0.31073500906113916</v>
      </c>
      <c r="JD82" s="92">
        <f t="shared" si="86"/>
        <v>0.2979658762358009</v>
      </c>
      <c r="JE82" s="92">
        <f t="shared" si="86"/>
        <v>0.31018546392907725</v>
      </c>
      <c r="JF82" s="92">
        <f t="shared" si="86"/>
        <v>0.27992072729680795</v>
      </c>
      <c r="JG82" s="92">
        <f t="shared" si="86"/>
        <v>0.28923066646451828</v>
      </c>
      <c r="JH82" s="92">
        <f t="shared" si="86"/>
        <v>0.28345400478812255</v>
      </c>
      <c r="JI82" s="92">
        <f t="shared" si="86"/>
        <v>0.28014759983723997</v>
      </c>
      <c r="JJ82" s="92">
        <f t="shared" si="86"/>
        <v>0.23664249451428818</v>
      </c>
      <c r="JK82" s="92">
        <f t="shared" si="86"/>
        <v>0.25995013071499773</v>
      </c>
      <c r="JL82" s="92">
        <f t="shared" si="86"/>
        <v>0.29316467772259791</v>
      </c>
      <c r="JM82" s="92">
        <f t="shared" si="86"/>
        <v>0.24049498287724733</v>
      </c>
    </row>
    <row r="83" spans="2:273" x14ac:dyDescent="0.25">
      <c r="B83" s="2">
        <v>56</v>
      </c>
      <c r="C83" s="37">
        <v>206.68299999999999</v>
      </c>
      <c r="D83" s="37">
        <v>216.024</v>
      </c>
      <c r="E83" s="37">
        <v>214.19499999999999</v>
      </c>
      <c r="F83" s="37">
        <v>206.43899999999999</v>
      </c>
      <c r="G83" s="37">
        <v>213.68299999999999</v>
      </c>
      <c r="H83" s="37">
        <v>210.512</v>
      </c>
      <c r="I83" s="37">
        <v>212.976</v>
      </c>
      <c r="J83" s="37">
        <v>210.256</v>
      </c>
      <c r="K83" s="37">
        <v>213.07</v>
      </c>
      <c r="L83" s="37">
        <v>209.09299999999999</v>
      </c>
      <c r="M83" s="37">
        <v>205.80500000000001</v>
      </c>
      <c r="N83" s="37">
        <v>195.04900000000001</v>
      </c>
      <c r="O83" s="37">
        <v>202.07300000000001</v>
      </c>
      <c r="P83" s="37">
        <v>197.80500000000001</v>
      </c>
      <c r="Q83" s="37">
        <v>165.46299999999999</v>
      </c>
      <c r="S83" s="4">
        <f t="shared" si="88"/>
        <v>197.42888206792941</v>
      </c>
      <c r="T83" s="4">
        <f t="shared" si="88"/>
        <v>205.26833908459457</v>
      </c>
      <c r="U83" s="4">
        <f t="shared" si="88"/>
        <v>202.40138889227816</v>
      </c>
      <c r="V83" s="4">
        <f t="shared" si="88"/>
        <v>196.7274619323652</v>
      </c>
      <c r="W83" s="4">
        <f t="shared" si="88"/>
        <v>207.10014631803475</v>
      </c>
      <c r="X83" s="4">
        <f t="shared" si="88"/>
        <v>201.54774588732712</v>
      </c>
      <c r="Y83" s="4">
        <f t="shared" si="88"/>
        <v>204.8175625696766</v>
      </c>
      <c r="Z83" s="4">
        <f t="shared" si="88"/>
        <v>200.72172987357911</v>
      </c>
      <c r="AA83" s="4">
        <f t="shared" si="88"/>
        <v>203.77155808521223</v>
      </c>
      <c r="AB83" s="4">
        <f t="shared" si="88"/>
        <v>200.42628898936036</v>
      </c>
      <c r="AC83" s="4">
        <f t="shared" si="88"/>
        <v>195.60193141901473</v>
      </c>
      <c r="AD83" s="4">
        <f t="shared" si="88"/>
        <v>185.44920252169968</v>
      </c>
      <c r="AE83" s="4">
        <f t="shared" si="88"/>
        <v>192.86249908481864</v>
      </c>
      <c r="AF83" s="4">
        <f t="shared" si="88"/>
        <v>190.33505232804106</v>
      </c>
      <c r="AG83" s="4">
        <f t="shared" si="88"/>
        <v>158.71446497702496</v>
      </c>
      <c r="AI83" s="4">
        <f t="shared" si="89"/>
        <v>9.2541179320705851</v>
      </c>
      <c r="AJ83" s="4">
        <f t="shared" si="89"/>
        <v>10.755660915405429</v>
      </c>
      <c r="AK83" s="4">
        <f t="shared" si="89"/>
        <v>11.79361110772183</v>
      </c>
      <c r="AL83" s="4">
        <f t="shared" si="89"/>
        <v>9.7115380676347911</v>
      </c>
      <c r="AM83" s="4">
        <f t="shared" si="89"/>
        <v>6.582853681965247</v>
      </c>
      <c r="AN83" s="4">
        <f t="shared" si="89"/>
        <v>8.9642541126728759</v>
      </c>
      <c r="AO83" s="4">
        <f t="shared" si="89"/>
        <v>8.1584374303234029</v>
      </c>
      <c r="AP83" s="4">
        <f t="shared" si="89"/>
        <v>9.5342701264208927</v>
      </c>
      <c r="AQ83" s="4">
        <f t="shared" si="89"/>
        <v>9.2984419147877588</v>
      </c>
      <c r="AR83" s="4">
        <f t="shared" si="89"/>
        <v>8.6667110106396308</v>
      </c>
      <c r="AS83" s="4">
        <f t="shared" si="89"/>
        <v>10.203068580985274</v>
      </c>
      <c r="AT83" s="4">
        <f t="shared" si="89"/>
        <v>9.5997974783003315</v>
      </c>
      <c r="AU83" s="4">
        <f t="shared" si="89"/>
        <v>9.2105009151813704</v>
      </c>
      <c r="AV83" s="4">
        <f t="shared" si="89"/>
        <v>7.4699476719589484</v>
      </c>
      <c r="AW83" s="4">
        <f t="shared" si="89"/>
        <v>6.7485350229750338</v>
      </c>
      <c r="AY83" s="2">
        <f t="shared" si="80"/>
        <v>65.71315375481592</v>
      </c>
      <c r="AZ83" s="2">
        <f t="shared" si="80"/>
        <v>65.313321471505233</v>
      </c>
      <c r="BA83" s="2">
        <f t="shared" si="80"/>
        <v>72.019958690797822</v>
      </c>
      <c r="BB83" s="2">
        <f t="shared" si="80"/>
        <v>72.525070424918184</v>
      </c>
      <c r="BC83" s="2">
        <f t="shared" si="80"/>
        <v>71.881021731048691</v>
      </c>
      <c r="BD83" s="2">
        <f t="shared" si="80"/>
        <v>72.442766899027717</v>
      </c>
      <c r="BE83" s="2">
        <f t="shared" si="80"/>
        <v>72.91317169972497</v>
      </c>
      <c r="BF83" s="2">
        <f t="shared" si="80"/>
        <v>74.6754918702444</v>
      </c>
      <c r="BG83" s="2">
        <f t="shared" si="80"/>
        <v>72.444565402651591</v>
      </c>
      <c r="BH83" s="2">
        <f t="shared" si="80"/>
        <v>71.93254256207436</v>
      </c>
      <c r="BI83" s="2">
        <f t="shared" si="80"/>
        <v>70.18778621334981</v>
      </c>
      <c r="BJ83" s="2">
        <f t="shared" si="80"/>
        <v>70.526151133838681</v>
      </c>
      <c r="BK83" s="2">
        <f t="shared" si="80"/>
        <v>72.095366708832699</v>
      </c>
      <c r="BL83" s="2">
        <f t="shared" si="80"/>
        <v>69.378743894421518</v>
      </c>
      <c r="BM83" s="2">
        <f t="shared" si="80"/>
        <v>70.576281589467499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79.093705440900564</v>
      </c>
      <c r="DL83" s="2">
        <f t="shared" si="90"/>
        <v>79.848501688555331</v>
      </c>
      <c r="DM83" s="2">
        <f t="shared" si="90"/>
        <v>83.789774275450384</v>
      </c>
      <c r="DN83" s="2">
        <f t="shared" si="90"/>
        <v>85.97695929557301</v>
      </c>
      <c r="DO83" s="2">
        <f t="shared" si="90"/>
        <v>87.777659619450318</v>
      </c>
      <c r="DP83" s="2">
        <f t="shared" si="90"/>
        <v>85.348765327695574</v>
      </c>
      <c r="DQ83" s="2">
        <f t="shared" si="90"/>
        <v>84.666644820296</v>
      </c>
      <c r="DR83" s="2">
        <f t="shared" si="90"/>
        <v>83.985987737352474</v>
      </c>
      <c r="DS83" s="2">
        <f t="shared" si="90"/>
        <v>83.054626829268301</v>
      </c>
      <c r="DT83" s="2">
        <f t="shared" si="90"/>
        <v>83.632482029598322</v>
      </c>
      <c r="DU83" s="2">
        <f t="shared" si="90"/>
        <v>79.941938689217764</v>
      </c>
      <c r="DV83" s="2">
        <f t="shared" si="90"/>
        <v>81.474464210208396</v>
      </c>
      <c r="DW83" s="2">
        <f t="shared" si="90"/>
        <v>84.538938477801281</v>
      </c>
      <c r="DX83" s="2">
        <f t="shared" si="90"/>
        <v>81.587235610296332</v>
      </c>
      <c r="DY83" s="2">
        <f t="shared" si="90"/>
        <v>76.388528340080981</v>
      </c>
      <c r="EA83" s="2">
        <f t="shared" si="91"/>
        <v>62.585421192052976</v>
      </c>
      <c r="EB83" s="2">
        <f t="shared" si="91"/>
        <v>61.910444686021222</v>
      </c>
      <c r="EC83" s="2">
        <f t="shared" si="91"/>
        <v>68.807525891141935</v>
      </c>
      <c r="ED83" s="2">
        <f t="shared" si="91"/>
        <v>68.661698071778474</v>
      </c>
      <c r="EE83" s="2">
        <f t="shared" si="91"/>
        <v>67.240366062186098</v>
      </c>
      <c r="EF83" s="2">
        <f t="shared" si="91"/>
        <v>68.632704855215451</v>
      </c>
      <c r="EG83" s="2">
        <f t="shared" si="91"/>
        <v>69.456230700078663</v>
      </c>
      <c r="EH83" s="2">
        <f t="shared" si="91"/>
        <v>71.608871283523698</v>
      </c>
      <c r="EI83" s="2">
        <f t="shared" si="91"/>
        <v>68.930748201862983</v>
      </c>
      <c r="EJ83" s="2">
        <f t="shared" si="91"/>
        <v>68.17565950359625</v>
      </c>
      <c r="EK83" s="2">
        <f t="shared" si="91"/>
        <v>67.145369435275228</v>
      </c>
      <c r="EL83" s="2">
        <f t="shared" si="91"/>
        <v>66.755168868692081</v>
      </c>
      <c r="EM83" s="2">
        <f t="shared" si="91"/>
        <v>68.063485105122879</v>
      </c>
      <c r="EN83" s="2">
        <f t="shared" si="91"/>
        <v>65.884929524398203</v>
      </c>
      <c r="EO83" s="2">
        <f t="shared" si="91"/>
        <v>68.345970250651419</v>
      </c>
      <c r="EQ83" s="2">
        <f t="shared" si="92"/>
        <v>60.901386149964424</v>
      </c>
      <c r="ER83" s="2">
        <f t="shared" si="92"/>
        <v>61.633851740109513</v>
      </c>
      <c r="ES83" s="2">
        <f t="shared" si="92"/>
        <v>66.516488700779732</v>
      </c>
      <c r="ET83" s="2">
        <f t="shared" si="92"/>
        <v>66.460940401541151</v>
      </c>
      <c r="EU83" s="2">
        <f t="shared" si="92"/>
        <v>65.690830336666963</v>
      </c>
      <c r="EV83" s="2">
        <f t="shared" si="92"/>
        <v>66.952378576496287</v>
      </c>
      <c r="EW83" s="2">
        <f t="shared" si="92"/>
        <v>67.847910893927505</v>
      </c>
      <c r="EX83" s="2">
        <f t="shared" si="92"/>
        <v>68.271778407731958</v>
      </c>
      <c r="EY83" s="2">
        <f t="shared" si="92"/>
        <v>66.395747147028274</v>
      </c>
      <c r="EZ83" s="2">
        <f t="shared" si="92"/>
        <v>65.957580350357972</v>
      </c>
      <c r="FA83" s="2">
        <f t="shared" si="92"/>
        <v>65.058198420235925</v>
      </c>
      <c r="FB83" s="2">
        <f t="shared" si="92"/>
        <v>65.170581251292191</v>
      </c>
      <c r="FC83" s="2">
        <f t="shared" si="92"/>
        <v>65.677583984661325</v>
      </c>
      <c r="FD83" s="2">
        <f t="shared" si="92"/>
        <v>66.09245070681483</v>
      </c>
      <c r="FE83" s="2">
        <f t="shared" si="92"/>
        <v>69.898262427861482</v>
      </c>
      <c r="FG83" s="2">
        <f t="shared" si="93"/>
        <v>0.81053039014173101</v>
      </c>
      <c r="FH83" s="2">
        <f t="shared" si="93"/>
        <v>0.81029683571435773</v>
      </c>
      <c r="FI83" s="2">
        <f t="shared" si="93"/>
        <v>0.78556503620335916</v>
      </c>
      <c r="FJ83" s="2">
        <f t="shared" si="93"/>
        <v>0.77686689539798404</v>
      </c>
      <c r="FK83" s="2">
        <f t="shared" si="93"/>
        <v>0.77402824881738352</v>
      </c>
      <c r="FL83" s="2">
        <f t="shared" si="93"/>
        <v>0.77206111765036967</v>
      </c>
      <c r="FM83" s="2">
        <f t="shared" si="93"/>
        <v>0.77271284124424444</v>
      </c>
      <c r="FN83" s="2">
        <f t="shared" si="93"/>
        <v>0.75219824109462763</v>
      </c>
      <c r="FO83" s="2">
        <f t="shared" si="93"/>
        <v>0.75118883993879026</v>
      </c>
      <c r="FP83" s="2">
        <f t="shared" si="93"/>
        <v>0.75692540111549722</v>
      </c>
      <c r="FQ83" s="2">
        <f t="shared" si="93"/>
        <v>0.76222892583900315</v>
      </c>
      <c r="FR83" s="2">
        <f t="shared" si="93"/>
        <v>0.7437968606364469</v>
      </c>
      <c r="FS83" s="2">
        <f t="shared" si="93"/>
        <v>0.75526639119356787</v>
      </c>
      <c r="FT83" s="2">
        <f t="shared" si="93"/>
        <v>0.77749780810251723</v>
      </c>
      <c r="FU83" s="2">
        <f t="shared" si="93"/>
        <v>0.72269970794929661</v>
      </c>
      <c r="FW83" s="2">
        <f t="shared" si="82"/>
        <v>5.0838191295304775E-5</v>
      </c>
      <c r="FX83" s="2">
        <f t="shared" si="82"/>
        <v>1.0625373268927119E-4</v>
      </c>
      <c r="FY83" s="2">
        <f t="shared" si="82"/>
        <v>1.2443718800058835E-4</v>
      </c>
      <c r="FZ83" s="2">
        <f t="shared" si="82"/>
        <v>1.0707254308579196E-4</v>
      </c>
      <c r="GA83" s="2">
        <f t="shared" si="82"/>
        <v>1.242441982445973E-4</v>
      </c>
      <c r="GB83" s="2">
        <f t="shared" si="82"/>
        <v>1.0598987586133134E-4</v>
      </c>
      <c r="GC83" s="2">
        <f t="shared" si="82"/>
        <v>1.1863886497809723E-4</v>
      </c>
      <c r="GD83" s="2">
        <f t="shared" si="82"/>
        <v>1.3503990792793752E-4</v>
      </c>
      <c r="GE83" s="2">
        <f t="shared" si="82"/>
        <v>1.4257392877855534E-4</v>
      </c>
      <c r="GF83" s="2">
        <f t="shared" si="82"/>
        <v>1.252782428351048E-4</v>
      </c>
      <c r="GG83" s="2">
        <f t="shared" si="82"/>
        <v>1.1366534377082613E-4</v>
      </c>
      <c r="GH83" s="2">
        <f t="shared" si="82"/>
        <v>9.3027717481430458E-5</v>
      </c>
      <c r="GI83" s="2">
        <f t="shared" si="82"/>
        <v>9.0346119551551498E-5</v>
      </c>
      <c r="GJ83" s="2">
        <f t="shared" si="82"/>
        <v>8.1187209919325704E-5</v>
      </c>
      <c r="GK83" s="2">
        <f t="shared" si="82"/>
        <v>6.9337321991010451E-5</v>
      </c>
      <c r="GM83" s="92">
        <f t="shared" si="83"/>
        <v>0.36888932355183018</v>
      </c>
      <c r="GN83" s="92">
        <f t="shared" si="83"/>
        <v>0.38887224177894419</v>
      </c>
      <c r="GO83" s="92">
        <f t="shared" si="83"/>
        <v>0.35426365204643068</v>
      </c>
      <c r="GP83" s="92">
        <f t="shared" si="83"/>
        <v>0.33588127101702753</v>
      </c>
      <c r="GQ83" s="92">
        <f t="shared" si="83"/>
        <v>0.37157763483483824</v>
      </c>
      <c r="GR83" s="92">
        <f t="shared" si="83"/>
        <v>0.35670665123863687</v>
      </c>
      <c r="GS83" s="92">
        <f t="shared" si="83"/>
        <v>0.37134278939897697</v>
      </c>
      <c r="GT83" s="92">
        <f t="shared" si="83"/>
        <v>0.3410417910997135</v>
      </c>
      <c r="GU83" s="92">
        <f t="shared" si="83"/>
        <v>0.35296387470494317</v>
      </c>
      <c r="GV83" s="92">
        <f t="shared" si="83"/>
        <v>0.34381966996975388</v>
      </c>
      <c r="GW83" s="92">
        <f t="shared" si="83"/>
        <v>0.33802084043334618</v>
      </c>
      <c r="GX83" s="92">
        <f t="shared" si="83"/>
        <v>0.2896509614959456</v>
      </c>
      <c r="GY83" s="92">
        <f t="shared" si="83"/>
        <v>0.31524887127031781</v>
      </c>
      <c r="GZ83" s="92">
        <f t="shared" si="83"/>
        <v>0.34922785394630723</v>
      </c>
      <c r="HA83" s="92">
        <f t="shared" si="83"/>
        <v>0.30175180300172488</v>
      </c>
      <c r="HC83" s="92">
        <f t="shared" si="73"/>
        <v>6.5199286172977944E-5</v>
      </c>
      <c r="HD83" s="92">
        <f t="shared" si="73"/>
        <v>2.647483615818977E-4</v>
      </c>
      <c r="HE83" s="92">
        <f t="shared" si="73"/>
        <v>2.6529915818155506E-5</v>
      </c>
      <c r="HF83" s="92">
        <f t="shared" si="73"/>
        <v>2.1762650355555074E-5</v>
      </c>
      <c r="HG83" s="92">
        <f t="shared" si="87"/>
        <v>1.626741921169364E-5</v>
      </c>
      <c r="HH83" s="92">
        <f t="shared" si="87"/>
        <v>1.0239252716911167E-5</v>
      </c>
      <c r="HI83" s="92">
        <f t="shared" si="87"/>
        <v>9.1223676953315307E-6</v>
      </c>
      <c r="HJ83" s="92">
        <f t="shared" si="87"/>
        <v>6.052832998688019E-6</v>
      </c>
      <c r="HK83" s="92">
        <f t="shared" si="87"/>
        <v>6.1785322874789041E-6</v>
      </c>
      <c r="HL83" s="92">
        <f t="shared" si="87"/>
        <v>5.137139707881002E-6</v>
      </c>
      <c r="HM83" s="92">
        <f t="shared" si="87"/>
        <v>3.5983276737823927E-6</v>
      </c>
      <c r="HN83" s="92">
        <f t="shared" si="87"/>
        <v>3.4893946521306498E-6</v>
      </c>
      <c r="HO83" s="92">
        <f t="shared" si="87"/>
        <v>7.1758302625710923E-6</v>
      </c>
      <c r="HP83" s="92">
        <f t="shared" si="87"/>
        <v>6.5940959440514943E-6</v>
      </c>
      <c r="HQ83" s="92">
        <f t="shared" si="87"/>
        <v>1.5544532125647996E-7</v>
      </c>
      <c r="HS83" s="92">
        <f t="shared" si="84"/>
        <v>3.5339580481514087E-28</v>
      </c>
      <c r="HT83" s="92">
        <f t="shared" si="84"/>
        <v>1.9516461126133132E-22</v>
      </c>
      <c r="HU83" s="92">
        <f t="shared" si="84"/>
        <v>3.7546634906150654E-29</v>
      </c>
      <c r="HV83" s="92">
        <f t="shared" si="84"/>
        <v>5.0986134314735465E-30</v>
      </c>
      <c r="HW83" s="92">
        <f t="shared" si="84"/>
        <v>8.2396963974177928E-32</v>
      </c>
      <c r="HX83" s="92">
        <f t="shared" si="84"/>
        <v>1.15073358740981E-33</v>
      </c>
      <c r="HY83" s="92">
        <f t="shared" si="84"/>
        <v>1.5527451140616426E-34</v>
      </c>
      <c r="HZ83" s="92">
        <f t="shared" si="84"/>
        <v>9.5983951312412333E-36</v>
      </c>
      <c r="IA83" s="92">
        <f t="shared" si="84"/>
        <v>7.0036745591156382E-36</v>
      </c>
      <c r="IB83" s="92">
        <f t="shared" si="84"/>
        <v>5.3921806473449125E-36</v>
      </c>
      <c r="IC83" s="92">
        <f t="shared" si="84"/>
        <v>1.4235494816873285E-36</v>
      </c>
      <c r="ID83" s="92">
        <f t="shared" si="84"/>
        <v>1.2479875577549792E-35</v>
      </c>
      <c r="IE83" s="92">
        <f t="shared" si="84"/>
        <v>2.0740489398429946E-33</v>
      </c>
      <c r="IF83" s="92">
        <f t="shared" si="84"/>
        <v>6.0949351850603091E-22</v>
      </c>
      <c r="IG83" s="92">
        <f t="shared" si="84"/>
        <v>2.3495483060873552E-18</v>
      </c>
      <c r="II83" s="92">
        <f t="shared" si="85"/>
        <v>2.8557000379650245E-81</v>
      </c>
      <c r="IJ83" s="92">
        <f t="shared" si="85"/>
        <v>2.0898540657266594E-60</v>
      </c>
      <c r="IK83" s="92">
        <f t="shared" si="85"/>
        <v>1.7947195514213184E-79</v>
      </c>
      <c r="IL83" s="92">
        <f t="shared" si="85"/>
        <v>7.0943598047511929E-83</v>
      </c>
      <c r="IM83" s="92">
        <f t="shared" si="85"/>
        <v>4.5041185868529148E-88</v>
      </c>
      <c r="IN83" s="92">
        <f t="shared" si="85"/>
        <v>3.7735329077257401E-95</v>
      </c>
      <c r="IO83" s="92">
        <f t="shared" si="85"/>
        <v>2.2149334082599219E-98</v>
      </c>
      <c r="IP83" s="92">
        <f t="shared" si="85"/>
        <v>4.4375624958176354E-102</v>
      </c>
      <c r="IQ83" s="92">
        <f t="shared" si="85"/>
        <v>4.1926226960796778E-102</v>
      </c>
      <c r="IR83" s="92">
        <f t="shared" si="85"/>
        <v>3.7262721787789282E-102</v>
      </c>
      <c r="IS83" s="92">
        <f t="shared" si="85"/>
        <v>3.7261789578548738E-103</v>
      </c>
      <c r="IT83" s="92">
        <f t="shared" si="85"/>
        <v>6.5137419702728828E-99</v>
      </c>
      <c r="IU83" s="92">
        <f t="shared" si="85"/>
        <v>1.7435123336404424E-91</v>
      </c>
      <c r="IV83" s="92">
        <f t="shared" si="85"/>
        <v>3.1836287345017209E-76</v>
      </c>
      <c r="IW83" s="92">
        <f t="shared" si="85"/>
        <v>2.1944979215296227E-57</v>
      </c>
      <c r="IY83" s="92">
        <f t="shared" si="86"/>
        <v>0.36895452283800317</v>
      </c>
      <c r="IZ83" s="92">
        <f t="shared" si="86"/>
        <v>0.38913699014052611</v>
      </c>
      <c r="JA83" s="92">
        <f t="shared" si="86"/>
        <v>0.35429018196224882</v>
      </c>
      <c r="JB83" s="92">
        <f t="shared" si="86"/>
        <v>0.33590303366738306</v>
      </c>
      <c r="JC83" s="92">
        <f t="shared" si="86"/>
        <v>0.37159390225404992</v>
      </c>
      <c r="JD83" s="92">
        <f t="shared" si="86"/>
        <v>0.3567168904913538</v>
      </c>
      <c r="JE83" s="92">
        <f t="shared" si="86"/>
        <v>0.37135191176667232</v>
      </c>
      <c r="JF83" s="92">
        <f t="shared" si="86"/>
        <v>0.3410478439327122</v>
      </c>
      <c r="JG83" s="92">
        <f t="shared" si="86"/>
        <v>0.35297005323723063</v>
      </c>
      <c r="JH83" s="92">
        <f t="shared" si="86"/>
        <v>0.34382480710946178</v>
      </c>
      <c r="JI83" s="92">
        <f t="shared" si="86"/>
        <v>0.33802443876101995</v>
      </c>
      <c r="JJ83" s="92">
        <f t="shared" si="86"/>
        <v>0.28965445089059771</v>
      </c>
      <c r="JK83" s="92">
        <f t="shared" si="86"/>
        <v>0.31525604710058036</v>
      </c>
      <c r="JL83" s="92">
        <f t="shared" si="86"/>
        <v>0.34923444804225129</v>
      </c>
      <c r="JM83" s="92">
        <f t="shared" si="86"/>
        <v>0.30175195844704616</v>
      </c>
    </row>
    <row r="84" spans="2:273" x14ac:dyDescent="0.25">
      <c r="B84" s="2">
        <v>57</v>
      </c>
      <c r="C84" s="37">
        <v>217.07300000000001</v>
      </c>
      <c r="D84" s="37">
        <v>225.732</v>
      </c>
      <c r="E84" s="37">
        <v>225.78</v>
      </c>
      <c r="F84" s="37">
        <v>217.68299999999999</v>
      </c>
      <c r="G84" s="37">
        <v>225.512</v>
      </c>
      <c r="H84" s="37">
        <v>222.31700000000001</v>
      </c>
      <c r="I84" s="37">
        <v>223.85400000000001</v>
      </c>
      <c r="J84" s="37">
        <v>222.83699999999999</v>
      </c>
      <c r="K84" s="37">
        <v>224.81399999999999</v>
      </c>
      <c r="L84" s="37">
        <v>222.86</v>
      </c>
      <c r="M84" s="37">
        <v>218.22</v>
      </c>
      <c r="N84" s="37">
        <v>208.65899999999999</v>
      </c>
      <c r="O84" s="37">
        <v>215.61</v>
      </c>
      <c r="P84" s="37">
        <v>209</v>
      </c>
      <c r="Q84" s="37">
        <v>177.04900000000001</v>
      </c>
      <c r="S84" s="4">
        <f t="shared" si="88"/>
        <v>209.02583567128346</v>
      </c>
      <c r="T84" s="4">
        <f t="shared" si="88"/>
        <v>217.38348862328232</v>
      </c>
      <c r="U84" s="4">
        <f t="shared" si="88"/>
        <v>215.43717346067515</v>
      </c>
      <c r="V84" s="4">
        <f t="shared" si="88"/>
        <v>209.87634022250464</v>
      </c>
      <c r="W84" s="4">
        <f t="shared" si="88"/>
        <v>221.00992979667359</v>
      </c>
      <c r="X84" s="4">
        <f t="shared" si="88"/>
        <v>215.21513479069884</v>
      </c>
      <c r="Y84" s="4">
        <f t="shared" si="88"/>
        <v>218.51174059250178</v>
      </c>
      <c r="Z84" s="4">
        <f t="shared" si="88"/>
        <v>215.66426923317195</v>
      </c>
      <c r="AA84" s="4">
        <f t="shared" si="88"/>
        <v>219.20115615555835</v>
      </c>
      <c r="AB84" s="4">
        <f t="shared" si="88"/>
        <v>215.25169663910791</v>
      </c>
      <c r="AC84" s="4">
        <f t="shared" si="88"/>
        <v>209.83294950945026</v>
      </c>
      <c r="AD84" s="4">
        <f t="shared" si="88"/>
        <v>200.3481470969005</v>
      </c>
      <c r="AE84" s="4">
        <f t="shared" si="88"/>
        <v>207.29495828668306</v>
      </c>
      <c r="AF84" s="4">
        <f t="shared" si="88"/>
        <v>202.93388201331484</v>
      </c>
      <c r="AG84" s="4">
        <f t="shared" si="88"/>
        <v>171.32382955470851</v>
      </c>
      <c r="AI84" s="4">
        <f t="shared" si="89"/>
        <v>8.0471643287165477</v>
      </c>
      <c r="AJ84" s="4">
        <f t="shared" si="89"/>
        <v>8.3485113767176813</v>
      </c>
      <c r="AK84" s="4">
        <f t="shared" si="89"/>
        <v>10.342826539324847</v>
      </c>
      <c r="AL84" s="4">
        <f t="shared" si="89"/>
        <v>7.806659777495355</v>
      </c>
      <c r="AM84" s="4">
        <f t="shared" si="89"/>
        <v>4.5020702033264115</v>
      </c>
      <c r="AN84" s="4">
        <f t="shared" si="89"/>
        <v>7.1018652093011667</v>
      </c>
      <c r="AO84" s="4">
        <f t="shared" si="89"/>
        <v>5.3422594074982328</v>
      </c>
      <c r="AP84" s="4">
        <f t="shared" si="89"/>
        <v>7.1727307668280389</v>
      </c>
      <c r="AQ84" s="4">
        <f t="shared" si="89"/>
        <v>5.6128438444416417</v>
      </c>
      <c r="AR84" s="4">
        <f t="shared" si="89"/>
        <v>7.6083033608921085</v>
      </c>
      <c r="AS84" s="4">
        <f t="shared" si="89"/>
        <v>8.3870504905497398</v>
      </c>
      <c r="AT84" s="4">
        <f t="shared" si="89"/>
        <v>8.3108529030994873</v>
      </c>
      <c r="AU84" s="4">
        <f t="shared" si="89"/>
        <v>8.3150417133169583</v>
      </c>
      <c r="AV84" s="4">
        <f t="shared" si="89"/>
        <v>6.0661179866851569</v>
      </c>
      <c r="AW84" s="4">
        <f t="shared" si="89"/>
        <v>5.7251704452914964</v>
      </c>
      <c r="AY84" s="2">
        <f t="shared" si="80"/>
        <v>65.449716878156849</v>
      </c>
      <c r="AZ84" s="2">
        <f t="shared" si="80"/>
        <v>65.056346239476085</v>
      </c>
      <c r="BA84" s="2">
        <f t="shared" si="80"/>
        <v>71.734017111922341</v>
      </c>
      <c r="BB84" s="2">
        <f t="shared" si="80"/>
        <v>72.212745973021498</v>
      </c>
      <c r="BC84" s="2">
        <f t="shared" si="80"/>
        <v>71.539208948618707</v>
      </c>
      <c r="BD84" s="2">
        <f t="shared" si="80"/>
        <v>72.135663387663328</v>
      </c>
      <c r="BE84" s="2">
        <f t="shared" si="80"/>
        <v>72.618467819534573</v>
      </c>
      <c r="BF84" s="2">
        <f t="shared" si="80"/>
        <v>74.392995921450151</v>
      </c>
      <c r="BG84" s="2">
        <f t="shared" si="80"/>
        <v>72.149679588198467</v>
      </c>
      <c r="BH84" s="2">
        <f t="shared" si="80"/>
        <v>71.626523587742</v>
      </c>
      <c r="BI84" s="2">
        <f t="shared" si="80"/>
        <v>69.921177167097369</v>
      </c>
      <c r="BJ84" s="2">
        <f t="shared" si="80"/>
        <v>70.235477139872359</v>
      </c>
      <c r="BK84" s="2">
        <f t="shared" si="80"/>
        <v>71.765215716343945</v>
      </c>
      <c r="BL84" s="2">
        <f t="shared" si="80"/>
        <v>69.1080410985562</v>
      </c>
      <c r="BM84" s="2">
        <f t="shared" si="80"/>
        <v>70.398288387807895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79.362761069418397</v>
      </c>
      <c r="DL84" s="2">
        <f t="shared" si="90"/>
        <v>80.117005159474644</v>
      </c>
      <c r="DM84" s="2">
        <f t="shared" si="90"/>
        <v>84.090555978715912</v>
      </c>
      <c r="DN84" s="2">
        <f t="shared" si="90"/>
        <v>86.304067471571713</v>
      </c>
      <c r="DO84" s="2">
        <f t="shared" si="90"/>
        <v>88.131717003926298</v>
      </c>
      <c r="DP84" s="2">
        <f t="shared" si="90"/>
        <v>85.607250981576584</v>
      </c>
      <c r="DQ84" s="2">
        <f t="shared" si="90"/>
        <v>84.879759589247982</v>
      </c>
      <c r="DR84" s="2">
        <f t="shared" si="90"/>
        <v>84.199550981822128</v>
      </c>
      <c r="DS84" s="2">
        <f t="shared" si="90"/>
        <v>83.286673170731717</v>
      </c>
      <c r="DT84" s="2">
        <f t="shared" si="90"/>
        <v>83.888417547568721</v>
      </c>
      <c r="DU84" s="2">
        <f t="shared" si="90"/>
        <v>80.165577469042589</v>
      </c>
      <c r="DV84" s="2">
        <f t="shared" si="90"/>
        <v>81.74159619450316</v>
      </c>
      <c r="DW84" s="2">
        <f t="shared" si="90"/>
        <v>84.828829316420027</v>
      </c>
      <c r="DX84" s="2">
        <f t="shared" si="90"/>
        <v>81.798114145261081</v>
      </c>
      <c r="DY84" s="2">
        <f t="shared" si="90"/>
        <v>76.491538259109319</v>
      </c>
      <c r="EA84" s="2">
        <f>CE$228*$B84+CE$229</f>
        <v>62.4836834437086</v>
      </c>
      <c r="EB84" s="2">
        <f t="shared" si="91"/>
        <v>61.840693183271512</v>
      </c>
      <c r="EC84" s="2">
        <f t="shared" si="91"/>
        <v>68.658230394877265</v>
      </c>
      <c r="ED84" s="2">
        <f t="shared" si="91"/>
        <v>68.521852770732721</v>
      </c>
      <c r="EE84" s="2">
        <f t="shared" si="91"/>
        <v>67.121637373001576</v>
      </c>
      <c r="EF84" s="2">
        <f t="shared" si="91"/>
        <v>68.508589417649489</v>
      </c>
      <c r="EG84" s="2">
        <f t="shared" si="91"/>
        <v>69.329507472749754</v>
      </c>
      <c r="EH84" s="2">
        <f t="shared" si="91"/>
        <v>71.44724723539936</v>
      </c>
      <c r="EI84" s="2">
        <f t="shared" si="91"/>
        <v>68.785931877137131</v>
      </c>
      <c r="EJ84" s="2">
        <f t="shared" si="91"/>
        <v>68.035672856974401</v>
      </c>
      <c r="EK84" s="2">
        <f t="shared" si="91"/>
        <v>67.007030961727182</v>
      </c>
      <c r="EL84" s="2">
        <f t="shared" si="91"/>
        <v>66.621096038489696</v>
      </c>
      <c r="EM84" s="2">
        <f t="shared" si="91"/>
        <v>67.904898566775231</v>
      </c>
      <c r="EN84" s="2">
        <f t="shared" si="91"/>
        <v>65.795950454034383</v>
      </c>
      <c r="EO84" s="2">
        <f t="shared" si="91"/>
        <v>68.265866757662209</v>
      </c>
      <c r="EQ84" s="2">
        <f t="shared" si="92"/>
        <v>60.829437185557396</v>
      </c>
      <c r="ER84" s="2">
        <f t="shared" si="92"/>
        <v>61.567329439592221</v>
      </c>
      <c r="ES84" s="2">
        <f t="shared" si="92"/>
        <v>66.410675283041712</v>
      </c>
      <c r="ET84" s="2">
        <f t="shared" si="92"/>
        <v>66.362755965830488</v>
      </c>
      <c r="EU84" s="2">
        <f t="shared" si="92"/>
        <v>65.601277521029274</v>
      </c>
      <c r="EV84" s="2">
        <f t="shared" si="92"/>
        <v>66.860920806761982</v>
      </c>
      <c r="EW84" s="2">
        <f t="shared" si="92"/>
        <v>67.752222519902475</v>
      </c>
      <c r="EX84" s="2">
        <f t="shared" si="92"/>
        <v>68.17619352552947</v>
      </c>
      <c r="EY84" s="2">
        <f t="shared" si="92"/>
        <v>66.301650621797847</v>
      </c>
      <c r="EZ84" s="2">
        <f t="shared" si="92"/>
        <v>65.861250879059426</v>
      </c>
      <c r="FA84" s="2">
        <f t="shared" si="92"/>
        <v>64.961567110778873</v>
      </c>
      <c r="FB84" s="2">
        <f t="shared" si="92"/>
        <v>65.067231126500275</v>
      </c>
      <c r="FC84" s="2">
        <f t="shared" si="92"/>
        <v>65.564141154060252</v>
      </c>
      <c r="FD84" s="2">
        <f t="shared" si="92"/>
        <v>65.997842764958449</v>
      </c>
      <c r="FE84" s="2">
        <f t="shared" si="92"/>
        <v>69.779698012560161</v>
      </c>
      <c r="FG84" s="2">
        <f t="shared" si="93"/>
        <v>0.82427205370068679</v>
      </c>
      <c r="FH84" s="2">
        <f t="shared" si="93"/>
        <v>0.82405176119333945</v>
      </c>
      <c r="FI84" s="2">
        <f t="shared" si="93"/>
        <v>0.8006720789386037</v>
      </c>
      <c r="FJ84" s="2">
        <f t="shared" si="93"/>
        <v>0.79242480503231127</v>
      </c>
      <c r="FK84" s="2">
        <f t="shared" si="93"/>
        <v>0.78973051168937169</v>
      </c>
      <c r="FL84" s="2">
        <f t="shared" si="93"/>
        <v>0.78786260905447247</v>
      </c>
      <c r="FM84" s="2">
        <f t="shared" si="93"/>
        <v>0.78848153066616622</v>
      </c>
      <c r="FN84" s="2">
        <f t="shared" si="93"/>
        <v>0.76896464531147024</v>
      </c>
      <c r="FO84" s="2">
        <f t="shared" si="93"/>
        <v>0.76800247633428631</v>
      </c>
      <c r="FP84" s="2">
        <f t="shared" si="93"/>
        <v>0.77346828663288225</v>
      </c>
      <c r="FQ84" s="2">
        <f t="shared" si="93"/>
        <v>0.77851648505952087</v>
      </c>
      <c r="FR84" s="2">
        <f t="shared" si="93"/>
        <v>0.76095105576294797</v>
      </c>
      <c r="FS84" s="2">
        <f t="shared" si="93"/>
        <v>0.77188815730487004</v>
      </c>
      <c r="FT84" s="2">
        <f t="shared" si="93"/>
        <v>0.79302344757141618</v>
      </c>
      <c r="FU84" s="2">
        <f t="shared" si="93"/>
        <v>0.74077416795687134</v>
      </c>
      <c r="FW84" s="2">
        <f t="shared" si="82"/>
        <v>5.5742694881170633E-5</v>
      </c>
      <c r="FX84" s="2">
        <f t="shared" si="82"/>
        <v>1.1650370685348662E-4</v>
      </c>
      <c r="FY84" s="2">
        <f t="shared" si="82"/>
        <v>1.3644102539263722E-4</v>
      </c>
      <c r="FZ84" s="2">
        <f t="shared" si="82"/>
        <v>1.1740149612225089E-4</v>
      </c>
      <c r="GA84" s="2">
        <f t="shared" si="82"/>
        <v>1.3622942141001748E-4</v>
      </c>
      <c r="GB84" s="2">
        <f t="shared" si="82"/>
        <v>1.1621439951888913E-4</v>
      </c>
      <c r="GC84" s="2">
        <f t="shared" si="82"/>
        <v>1.3008343972032362E-4</v>
      </c>
      <c r="GD84" s="2">
        <f t="shared" si="82"/>
        <v>1.4806638558307312E-4</v>
      </c>
      <c r="GE84" s="2">
        <f t="shared" si="82"/>
        <v>1.5632705392246781E-4</v>
      </c>
      <c r="GF84" s="2">
        <f t="shared" si="82"/>
        <v>1.3736320146315895E-4</v>
      </c>
      <c r="GG84" s="2">
        <f t="shared" si="82"/>
        <v>1.246302043786771E-4</v>
      </c>
      <c r="GH84" s="2">
        <f t="shared" si="82"/>
        <v>1.020019483729396E-4</v>
      </c>
      <c r="GI84" s="2">
        <f t="shared" si="82"/>
        <v>9.9061686730100119E-5</v>
      </c>
      <c r="GJ84" s="2">
        <f t="shared" si="82"/>
        <v>8.901930821219792E-5</v>
      </c>
      <c r="GK84" s="2">
        <f t="shared" si="82"/>
        <v>7.6026353160790847E-5</v>
      </c>
      <c r="GM84" s="92">
        <f t="shared" si="83"/>
        <v>0.42539457919220541</v>
      </c>
      <c r="GN84" s="92">
        <f t="shared" si="83"/>
        <v>0.44860160481910849</v>
      </c>
      <c r="GO84" s="92">
        <f t="shared" si="83"/>
        <v>0.41523031995052173</v>
      </c>
      <c r="GP84" s="92">
        <f t="shared" si="83"/>
        <v>0.39598736535396795</v>
      </c>
      <c r="GQ84" s="92">
        <f t="shared" si="83"/>
        <v>0.43930496114500589</v>
      </c>
      <c r="GR84" s="92">
        <f t="shared" si="83"/>
        <v>0.42226242586868434</v>
      </c>
      <c r="GS84" s="92">
        <f t="shared" si="83"/>
        <v>0.4394721933130582</v>
      </c>
      <c r="GT84" s="92">
        <f t="shared" si="83"/>
        <v>0.41009987386380992</v>
      </c>
      <c r="GU84" s="92">
        <f t="shared" si="83"/>
        <v>0.42492694859137475</v>
      </c>
      <c r="GV84" s="92">
        <f t="shared" si="83"/>
        <v>0.41181978204370862</v>
      </c>
      <c r="GW84" s="92">
        <f t="shared" si="83"/>
        <v>0.40305660153835016</v>
      </c>
      <c r="GX84" s="92">
        <f t="shared" si="83"/>
        <v>0.35012312871481782</v>
      </c>
      <c r="GY84" s="92">
        <f t="shared" si="83"/>
        <v>0.37776258831229576</v>
      </c>
      <c r="GZ84" s="92">
        <f t="shared" si="83"/>
        <v>0.41164178370696297</v>
      </c>
      <c r="HA84" s="92">
        <f t="shared" si="83"/>
        <v>0.37250884420930352</v>
      </c>
      <c r="HC84" s="92">
        <f t="shared" si="73"/>
        <v>1.117625750759074E-4</v>
      </c>
      <c r="HD84" s="92">
        <f t="shared" si="73"/>
        <v>4.1985713085702253E-4</v>
      </c>
      <c r="HE84" s="92">
        <f t="shared" si="73"/>
        <v>4.8976289901662463E-5</v>
      </c>
      <c r="HF84" s="92">
        <f t="shared" si="73"/>
        <v>4.053859753821966E-5</v>
      </c>
      <c r="HG84" s="92">
        <f t="shared" si="87"/>
        <v>3.1506946820614871E-5</v>
      </c>
      <c r="HH84" s="92">
        <f t="shared" si="87"/>
        <v>2.0418320433017658E-5</v>
      </c>
      <c r="HI84" s="92">
        <f t="shared" si="87"/>
        <v>1.8633290695250216E-5</v>
      </c>
      <c r="HJ84" s="92">
        <f t="shared" si="87"/>
        <v>1.283349712145175E-5</v>
      </c>
      <c r="HK84" s="92">
        <f t="shared" si="87"/>
        <v>1.3151765476550305E-5</v>
      </c>
      <c r="HL84" s="92">
        <f t="shared" si="87"/>
        <v>1.0885785404250722E-5</v>
      </c>
      <c r="HM84" s="92">
        <f t="shared" si="87"/>
        <v>7.6792996560459828E-6</v>
      </c>
      <c r="HN84" s="92">
        <f t="shared" si="87"/>
        <v>7.2220656501037645E-6</v>
      </c>
      <c r="HO84" s="92">
        <f t="shared" si="87"/>
        <v>1.4107674502370309E-5</v>
      </c>
      <c r="HP84" s="92">
        <f t="shared" si="87"/>
        <v>1.300330320850688E-5</v>
      </c>
      <c r="HQ84" s="92">
        <f t="shared" si="87"/>
        <v>3.9712461004213199E-7</v>
      </c>
      <c r="HS84" s="92">
        <f t="shared" si="84"/>
        <v>1.8441007895364626E-27</v>
      </c>
      <c r="HT84" s="92">
        <f t="shared" si="84"/>
        <v>7.6011052745387506E-22</v>
      </c>
      <c r="HU84" s="92">
        <f t="shared" si="84"/>
        <v>2.3342487164473307E-28</v>
      </c>
      <c r="HV84" s="92">
        <f t="shared" si="84"/>
        <v>3.2905320657787825E-29</v>
      </c>
      <c r="HW84" s="92">
        <f t="shared" si="84"/>
        <v>6.1809892159737976E-31</v>
      </c>
      <c r="HX84" s="92">
        <f t="shared" si="84"/>
        <v>9.6017831980092746E-33</v>
      </c>
      <c r="HY84" s="92">
        <f t="shared" si="84"/>
        <v>1.4208292028722247E-33</v>
      </c>
      <c r="HZ84" s="92">
        <f t="shared" si="84"/>
        <v>9.8611182804489836E-35</v>
      </c>
      <c r="IA84" s="92">
        <f t="shared" si="84"/>
        <v>7.334479352696637E-35</v>
      </c>
      <c r="IB84" s="92">
        <f t="shared" si="84"/>
        <v>5.4846419876652504E-35</v>
      </c>
      <c r="IC84" s="92">
        <f t="shared" si="84"/>
        <v>1.4565927493973649E-35</v>
      </c>
      <c r="ID84" s="92">
        <f t="shared" si="84"/>
        <v>1.1236684729999597E-34</v>
      </c>
      <c r="IE84" s="92">
        <f t="shared" si="84"/>
        <v>1.5889657252098321E-32</v>
      </c>
      <c r="IF84" s="92">
        <f t="shared" si="84"/>
        <v>2.2049918866159536E-21</v>
      </c>
      <c r="IG84" s="92">
        <f t="shared" si="84"/>
        <v>6.6612923112117887E-18</v>
      </c>
      <c r="II84" s="92">
        <f t="shared" si="85"/>
        <v>8.4691017165212509E-80</v>
      </c>
      <c r="IJ84" s="92">
        <f t="shared" si="85"/>
        <v>3.1162060193591936E-59</v>
      </c>
      <c r="IK84" s="92">
        <f t="shared" si="85"/>
        <v>6.845235037307562E-78</v>
      </c>
      <c r="IL84" s="92">
        <f t="shared" si="85"/>
        <v>2.9817791144787227E-81</v>
      </c>
      <c r="IM84" s="92">
        <f t="shared" si="85"/>
        <v>2.5676137064619359E-86</v>
      </c>
      <c r="IN84" s="92">
        <f t="shared" si="85"/>
        <v>2.7778711108423731E-93</v>
      </c>
      <c r="IO84" s="92">
        <f t="shared" si="85"/>
        <v>1.9992183614811373E-96</v>
      </c>
      <c r="IP84" s="92">
        <f t="shared" si="85"/>
        <v>5.0911671937881384E-100</v>
      </c>
      <c r="IQ84" s="92">
        <f t="shared" si="85"/>
        <v>4.957138529128183E-100</v>
      </c>
      <c r="IR84" s="92">
        <f t="shared" si="85"/>
        <v>4.1245555449188643E-100</v>
      </c>
      <c r="IS84" s="92">
        <f t="shared" si="85"/>
        <v>4.1088188819552076E-101</v>
      </c>
      <c r="IT84" s="92">
        <f t="shared" si="85"/>
        <v>5.3557519888845699E-97</v>
      </c>
      <c r="IU84" s="92">
        <f t="shared" si="85"/>
        <v>1.0105533773914058E-89</v>
      </c>
      <c r="IV84" s="92">
        <f t="shared" si="85"/>
        <v>8.9105614220269015E-75</v>
      </c>
      <c r="IW84" s="92">
        <f t="shared" si="85"/>
        <v>2.541952780059913E-56</v>
      </c>
      <c r="IY84" s="92">
        <f t="shared" si="86"/>
        <v>0.4255063417672813</v>
      </c>
      <c r="IZ84" s="92">
        <f t="shared" si="86"/>
        <v>0.44902146194996551</v>
      </c>
      <c r="JA84" s="92">
        <f t="shared" si="86"/>
        <v>0.41527929624042337</v>
      </c>
      <c r="JB84" s="92">
        <f t="shared" si="86"/>
        <v>0.39602790395150617</v>
      </c>
      <c r="JC84" s="92">
        <f t="shared" si="86"/>
        <v>0.43933646809182653</v>
      </c>
      <c r="JD84" s="92">
        <f t="shared" si="86"/>
        <v>0.42228284418911738</v>
      </c>
      <c r="JE84" s="92">
        <f t="shared" si="86"/>
        <v>0.43949082660375344</v>
      </c>
      <c r="JF84" s="92">
        <f t="shared" si="86"/>
        <v>0.41011270736093136</v>
      </c>
      <c r="JG84" s="92">
        <f t="shared" si="86"/>
        <v>0.42494010035685131</v>
      </c>
      <c r="JH84" s="92">
        <f t="shared" si="86"/>
        <v>0.41183066782911287</v>
      </c>
      <c r="JI84" s="92">
        <f t="shared" si="86"/>
        <v>0.40306428083800622</v>
      </c>
      <c r="JJ84" s="92">
        <f t="shared" si="86"/>
        <v>0.35013035078046795</v>
      </c>
      <c r="JK84" s="92">
        <f t="shared" si="86"/>
        <v>0.37777669598679814</v>
      </c>
      <c r="JL84" s="92">
        <f t="shared" si="86"/>
        <v>0.4116547870101715</v>
      </c>
      <c r="JM84" s="92">
        <f t="shared" si="86"/>
        <v>0.37250924133391355</v>
      </c>
    </row>
    <row r="85" spans="2:273" x14ac:dyDescent="0.25">
      <c r="B85" s="2">
        <v>58</v>
      </c>
      <c r="C85" s="37">
        <v>223.53700000000001</v>
      </c>
      <c r="D85" s="37">
        <v>232.68299999999999</v>
      </c>
      <c r="E85" s="37">
        <v>234.22</v>
      </c>
      <c r="F85" s="37">
        <v>229.63399999999999</v>
      </c>
      <c r="G85" s="37">
        <v>233.58500000000001</v>
      </c>
      <c r="H85" s="37">
        <v>230.63399999999999</v>
      </c>
      <c r="I85" s="37">
        <v>232.78</v>
      </c>
      <c r="J85" s="37">
        <v>233.09299999999999</v>
      </c>
      <c r="K85" s="37">
        <v>235.209</v>
      </c>
      <c r="L85" s="37">
        <v>233.44200000000001</v>
      </c>
      <c r="M85" s="37">
        <v>228.87799999999999</v>
      </c>
      <c r="N85" s="37">
        <v>222.65899999999999</v>
      </c>
      <c r="O85" s="37">
        <v>226.36600000000001</v>
      </c>
      <c r="P85" s="37">
        <v>218.268</v>
      </c>
      <c r="Q85" s="37">
        <v>185.65899999999999</v>
      </c>
      <c r="S85" s="4">
        <f t="shared" si="88"/>
        <v>220.07779499025747</v>
      </c>
      <c r="T85" s="4">
        <f t="shared" si="88"/>
        <v>228.83162476879292</v>
      </c>
      <c r="U85" s="4">
        <f t="shared" si="88"/>
        <v>227.87641989706327</v>
      </c>
      <c r="V85" s="4">
        <f t="shared" si="88"/>
        <v>222.53695835307025</v>
      </c>
      <c r="W85" s="4">
        <f t="shared" si="88"/>
        <v>234.0133032835636</v>
      </c>
      <c r="X85" s="4">
        <f t="shared" si="88"/>
        <v>228.16192994187983</v>
      </c>
      <c r="Y85" s="4">
        <f t="shared" si="88"/>
        <v>231.33870377372429</v>
      </c>
      <c r="Z85" s="4">
        <f t="shared" si="88"/>
        <v>229.84452218900591</v>
      </c>
      <c r="AA85" s="4">
        <f t="shared" si="88"/>
        <v>233.68732311718807</v>
      </c>
      <c r="AB85" s="4">
        <f t="shared" si="88"/>
        <v>229.3241948748726</v>
      </c>
      <c r="AC85" s="4">
        <f t="shared" si="88"/>
        <v>223.43927161056752</v>
      </c>
      <c r="AD85" s="4">
        <f t="shared" si="88"/>
        <v>214.98863045796199</v>
      </c>
      <c r="AE85" s="4">
        <f t="shared" si="88"/>
        <v>221.26536413596966</v>
      </c>
      <c r="AF85" s="4">
        <f t="shared" si="88"/>
        <v>214.8997847843205</v>
      </c>
      <c r="AG85" s="4">
        <f t="shared" si="88"/>
        <v>183.35460927471456</v>
      </c>
      <c r="AI85" s="4">
        <f t="shared" si="89"/>
        <v>3.4592050097425329</v>
      </c>
      <c r="AJ85" s="4">
        <f t="shared" si="89"/>
        <v>3.8513752312070721</v>
      </c>
      <c r="AK85" s="4">
        <f t="shared" si="89"/>
        <v>6.3435801029367269</v>
      </c>
      <c r="AL85" s="4">
        <f t="shared" si="89"/>
        <v>7.097041646929739</v>
      </c>
      <c r="AM85" s="4">
        <f t="shared" si="89"/>
        <v>-0.4283032835635936</v>
      </c>
      <c r="AN85" s="4">
        <f t="shared" si="89"/>
        <v>2.4720700581201527</v>
      </c>
      <c r="AO85" s="4">
        <f t="shared" si="89"/>
        <v>1.4412962262757105</v>
      </c>
      <c r="AP85" s="4">
        <f t="shared" si="89"/>
        <v>3.2484778109940748</v>
      </c>
      <c r="AQ85" s="4">
        <f t="shared" si="89"/>
        <v>1.5216768828119314</v>
      </c>
      <c r="AR85" s="4">
        <f t="shared" si="89"/>
        <v>4.1178051251274042</v>
      </c>
      <c r="AS85" s="4">
        <f t="shared" si="89"/>
        <v>5.4387283894324696</v>
      </c>
      <c r="AT85" s="4">
        <f t="shared" si="89"/>
        <v>7.6703695420380029</v>
      </c>
      <c r="AU85" s="4">
        <f t="shared" si="89"/>
        <v>5.1006358640303517</v>
      </c>
      <c r="AV85" s="4">
        <f t="shared" si="89"/>
        <v>3.3682152156794984</v>
      </c>
      <c r="AW85" s="4">
        <f t="shared" si="89"/>
        <v>2.3043907252854297</v>
      </c>
      <c r="AY85" s="2">
        <f t="shared" si="80"/>
        <v>65.189828089304214</v>
      </c>
      <c r="AZ85" s="2">
        <f t="shared" si="80"/>
        <v>64.80489613606558</v>
      </c>
      <c r="BA85" s="2">
        <f t="shared" si="80"/>
        <v>71.447397435794642</v>
      </c>
      <c r="BB85" s="2">
        <f t="shared" si="80"/>
        <v>71.900773038042772</v>
      </c>
      <c r="BC85" s="2">
        <f t="shared" si="80"/>
        <v>71.200070911996988</v>
      </c>
      <c r="BD85" s="2">
        <f t="shared" si="80"/>
        <v>71.830726920942652</v>
      </c>
      <c r="BE85" s="2">
        <f t="shared" si="80"/>
        <v>72.326006928029841</v>
      </c>
      <c r="BF85" s="2">
        <f t="shared" si="80"/>
        <v>74.108550557073627</v>
      </c>
      <c r="BG85" s="2">
        <f t="shared" si="80"/>
        <v>71.854162494308966</v>
      </c>
      <c r="BH85" s="2">
        <f t="shared" si="80"/>
        <v>71.320602735611004</v>
      </c>
      <c r="BI85" s="2">
        <f t="shared" si="80"/>
        <v>69.653783422116746</v>
      </c>
      <c r="BJ85" s="2">
        <f t="shared" si="80"/>
        <v>69.94352762497256</v>
      </c>
      <c r="BK85" s="2">
        <f t="shared" si="80"/>
        <v>71.434253735193465</v>
      </c>
      <c r="BL85" s="2">
        <f t="shared" si="80"/>
        <v>68.841320756848845</v>
      </c>
      <c r="BM85" s="2">
        <f t="shared" si="80"/>
        <v>70.220266313861103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79.631816697936216</v>
      </c>
      <c r="DL85" s="2">
        <f t="shared" si="90"/>
        <v>80.385508630393971</v>
      </c>
      <c r="DM85" s="2">
        <f t="shared" si="90"/>
        <v>84.391337681981454</v>
      </c>
      <c r="DN85" s="2">
        <f t="shared" si="90"/>
        <v>86.631175647570416</v>
      </c>
      <c r="DO85" s="2">
        <f t="shared" si="90"/>
        <v>88.485774388402291</v>
      </c>
      <c r="DP85" s="2">
        <f t="shared" si="90"/>
        <v>85.86573663545758</v>
      </c>
      <c r="DQ85" s="2">
        <f t="shared" si="90"/>
        <v>85.09287435819995</v>
      </c>
      <c r="DR85" s="2">
        <f t="shared" si="90"/>
        <v>84.413114226291782</v>
      </c>
      <c r="DS85" s="2">
        <f t="shared" si="90"/>
        <v>83.518719512195133</v>
      </c>
      <c r="DT85" s="2">
        <f t="shared" si="90"/>
        <v>84.144353065539121</v>
      </c>
      <c r="DU85" s="2">
        <f t="shared" si="90"/>
        <v>80.389216248867413</v>
      </c>
      <c r="DV85" s="2">
        <f t="shared" si="90"/>
        <v>82.008728178797938</v>
      </c>
      <c r="DW85" s="2">
        <f t="shared" si="90"/>
        <v>85.118720155038773</v>
      </c>
      <c r="DX85" s="2">
        <f t="shared" si="90"/>
        <v>82.00899268022583</v>
      </c>
      <c r="DY85" s="2">
        <f t="shared" si="90"/>
        <v>76.594548178137657</v>
      </c>
      <c r="EA85" s="2">
        <f t="shared" ref="EA85:EL116" si="94">CE$228*$B85+CE$229</f>
        <v>62.38194569536423</v>
      </c>
      <c r="EB85" s="2">
        <f t="shared" si="91"/>
        <v>61.770941680521794</v>
      </c>
      <c r="EC85" s="2">
        <f t="shared" si="91"/>
        <v>68.50893489861258</v>
      </c>
      <c r="ED85" s="2">
        <f t="shared" si="91"/>
        <v>68.382007469686968</v>
      </c>
      <c r="EE85" s="2">
        <f t="shared" si="91"/>
        <v>67.002908683817054</v>
      </c>
      <c r="EF85" s="2">
        <f t="shared" si="91"/>
        <v>68.384473980083527</v>
      </c>
      <c r="EG85" s="2">
        <f t="shared" si="91"/>
        <v>69.202784245420844</v>
      </c>
      <c r="EH85" s="2">
        <f t="shared" si="91"/>
        <v>71.285623187275036</v>
      </c>
      <c r="EI85" s="2">
        <f t="shared" si="91"/>
        <v>68.641115552411264</v>
      </c>
      <c r="EJ85" s="2">
        <f t="shared" si="91"/>
        <v>67.895686210352537</v>
      </c>
      <c r="EK85" s="2">
        <f t="shared" si="91"/>
        <v>66.868692488179136</v>
      </c>
      <c r="EL85" s="2">
        <f t="shared" si="91"/>
        <v>66.487023208287326</v>
      </c>
      <c r="EM85" s="2">
        <f t="shared" si="91"/>
        <v>67.746312028427582</v>
      </c>
      <c r="EN85" s="2">
        <f t="shared" si="91"/>
        <v>65.706971383670563</v>
      </c>
      <c r="EO85" s="2">
        <f t="shared" si="91"/>
        <v>68.185763264673014</v>
      </c>
      <c r="EQ85" s="2">
        <f t="shared" si="92"/>
        <v>60.757488221150375</v>
      </c>
      <c r="ER85" s="2">
        <f t="shared" si="92"/>
        <v>61.500807139074929</v>
      </c>
      <c r="ES85" s="2">
        <f t="shared" si="92"/>
        <v>66.304861865303693</v>
      </c>
      <c r="ET85" s="2">
        <f t="shared" si="92"/>
        <v>66.264571530119824</v>
      </c>
      <c r="EU85" s="2">
        <f t="shared" si="92"/>
        <v>65.511724705391572</v>
      </c>
      <c r="EV85" s="2">
        <f t="shared" si="92"/>
        <v>66.769463037027663</v>
      </c>
      <c r="EW85" s="2">
        <f t="shared" si="92"/>
        <v>67.656534145877458</v>
      </c>
      <c r="EX85" s="2">
        <f t="shared" si="92"/>
        <v>68.080608643326983</v>
      </c>
      <c r="EY85" s="2">
        <f t="shared" si="92"/>
        <v>66.207554096567421</v>
      </c>
      <c r="EZ85" s="2">
        <f t="shared" si="92"/>
        <v>65.764921407760866</v>
      </c>
      <c r="FA85" s="2">
        <f t="shared" si="92"/>
        <v>64.864935801321835</v>
      </c>
      <c r="FB85" s="2">
        <f t="shared" si="92"/>
        <v>64.963881001708344</v>
      </c>
      <c r="FC85" s="2">
        <f t="shared" si="92"/>
        <v>65.450698323459193</v>
      </c>
      <c r="FD85" s="2">
        <f t="shared" si="92"/>
        <v>65.903234823102082</v>
      </c>
      <c r="FE85" s="2">
        <f t="shared" si="92"/>
        <v>69.661133597258839</v>
      </c>
      <c r="FG85" s="2">
        <f t="shared" si="93"/>
        <v>0.83721723595015307</v>
      </c>
      <c r="FH85" s="2">
        <f t="shared" si="93"/>
        <v>0.83700996260981153</v>
      </c>
      <c r="FI85" s="2">
        <f t="shared" si="93"/>
        <v>0.8149655116791179</v>
      </c>
      <c r="FJ85" s="2">
        <f t="shared" si="93"/>
        <v>0.80716720320384172</v>
      </c>
      <c r="FK85" s="2">
        <f t="shared" si="93"/>
        <v>0.80461708298209289</v>
      </c>
      <c r="FL85" s="2">
        <f t="shared" si="93"/>
        <v>0.80284840965001758</v>
      </c>
      <c r="FM85" s="2">
        <f t="shared" si="93"/>
        <v>0.80343451767885576</v>
      </c>
      <c r="FN85" s="2">
        <f t="shared" si="93"/>
        <v>0.78492099571077845</v>
      </c>
      <c r="FO85" s="2">
        <f t="shared" si="93"/>
        <v>0.7840066129512494</v>
      </c>
      <c r="FP85" s="2">
        <f t="shared" si="93"/>
        <v>0.78919886300319375</v>
      </c>
      <c r="FQ85" s="2">
        <f t="shared" si="93"/>
        <v>0.79398987776534358</v>
      </c>
      <c r="FR85" s="2">
        <f t="shared" si="93"/>
        <v>0.77730057527595087</v>
      </c>
      <c r="FS85" s="2">
        <f t="shared" si="93"/>
        <v>0.78769834183486975</v>
      </c>
      <c r="FT85" s="2">
        <f t="shared" si="93"/>
        <v>0.80773364483481502</v>
      </c>
      <c r="FU85" s="2">
        <f t="shared" si="93"/>
        <v>0.75806491873346282</v>
      </c>
      <c r="FW85" s="2">
        <f t="shared" si="82"/>
        <v>6.1120320829152373E-5</v>
      </c>
      <c r="FX85" s="2">
        <f t="shared" si="82"/>
        <v>1.2774233850220063E-4</v>
      </c>
      <c r="FY85" s="2">
        <f t="shared" si="82"/>
        <v>1.4960264009552434E-4</v>
      </c>
      <c r="FZ85" s="2">
        <f t="shared" si="82"/>
        <v>1.2872672264565381E-4</v>
      </c>
      <c r="GA85" s="2">
        <f t="shared" si="82"/>
        <v>1.4937062704591477E-4</v>
      </c>
      <c r="GB85" s="2">
        <f t="shared" si="82"/>
        <v>1.2742512643998616E-4</v>
      </c>
      <c r="GC85" s="2">
        <f t="shared" si="82"/>
        <v>1.4263186527197879E-4</v>
      </c>
      <c r="GD85" s="2">
        <f t="shared" si="82"/>
        <v>1.6234924418575219E-4</v>
      </c>
      <c r="GE85" s="2">
        <f t="shared" si="82"/>
        <v>1.7140662091254616E-4</v>
      </c>
      <c r="GF85" s="2">
        <f t="shared" si="82"/>
        <v>1.5061375933981459E-4</v>
      </c>
      <c r="GG85" s="2">
        <f t="shared" si="82"/>
        <v>1.3665265855722502E-4</v>
      </c>
      <c r="GH85" s="2">
        <f t="shared" si="82"/>
        <v>1.1184181172381017E-4</v>
      </c>
      <c r="GI85" s="2">
        <f t="shared" si="82"/>
        <v>1.0861794147924676E-4</v>
      </c>
      <c r="GJ85" s="2">
        <f t="shared" si="82"/>
        <v>9.7606892201217461E-5</v>
      </c>
      <c r="GK85" s="2">
        <f t="shared" si="82"/>
        <v>8.336062713244072E-5</v>
      </c>
      <c r="GM85" s="92">
        <f t="shared" si="83"/>
        <v>0.48656084090027413</v>
      </c>
      <c r="GN85" s="92">
        <f t="shared" si="83"/>
        <v>0.51314804284984783</v>
      </c>
      <c r="GO85" s="92">
        <f t="shared" si="83"/>
        <v>0.48197686707233661</v>
      </c>
      <c r="GP85" s="92">
        <f t="shared" si="83"/>
        <v>0.46215991972217857</v>
      </c>
      <c r="GQ85" s="92">
        <f t="shared" si="83"/>
        <v>0.51345887011904001</v>
      </c>
      <c r="GR85" s="92">
        <f t="shared" si="83"/>
        <v>0.49437004596848161</v>
      </c>
      <c r="GS85" s="92">
        <f t="shared" si="83"/>
        <v>0.51420803831576789</v>
      </c>
      <c r="GT85" s="92">
        <f t="shared" si="83"/>
        <v>0.4868034139330587</v>
      </c>
      <c r="GU85" s="92">
        <f t="shared" si="83"/>
        <v>0.5047092733386711</v>
      </c>
      <c r="GV85" s="92">
        <f t="shared" si="83"/>
        <v>0.48717730535433623</v>
      </c>
      <c r="GW85" s="92">
        <f t="shared" si="83"/>
        <v>0.47506202628241723</v>
      </c>
      <c r="GX85" s="92">
        <f t="shared" si="83"/>
        <v>0.41804715046438046</v>
      </c>
      <c r="GY85" s="92">
        <f t="shared" si="83"/>
        <v>0.44734355982024909</v>
      </c>
      <c r="GZ85" s="92">
        <f t="shared" si="83"/>
        <v>0.48003163996276965</v>
      </c>
      <c r="HA85" s="92">
        <f t="shared" si="83"/>
        <v>0.45207977130393812</v>
      </c>
      <c r="HC85" s="92">
        <f t="shared" si="73"/>
        <v>1.8854325251443165E-4</v>
      </c>
      <c r="HD85" s="92">
        <f t="shared" si="73"/>
        <v>6.568116031064878E-4</v>
      </c>
      <c r="HE85" s="92">
        <f t="shared" si="73"/>
        <v>8.8716727045379788E-5</v>
      </c>
      <c r="HF85" s="92">
        <f t="shared" si="73"/>
        <v>7.4081183127973165E-5</v>
      </c>
      <c r="HG85" s="92">
        <f t="shared" si="87"/>
        <v>5.9749996319472304E-5</v>
      </c>
      <c r="HH85" s="92">
        <f t="shared" si="87"/>
        <v>3.982804930842352E-5</v>
      </c>
      <c r="HI85" s="92">
        <f t="shared" si="87"/>
        <v>3.7179573045666485E-5</v>
      </c>
      <c r="HJ85" s="92">
        <f t="shared" si="87"/>
        <v>2.6536957456202065E-5</v>
      </c>
      <c r="HK85" s="92">
        <f t="shared" si="87"/>
        <v>2.7293984734131498E-5</v>
      </c>
      <c r="HL85" s="92">
        <f t="shared" si="87"/>
        <v>2.2505307720422561E-5</v>
      </c>
      <c r="HM85" s="92">
        <f t="shared" si="87"/>
        <v>1.599341340896062E-5</v>
      </c>
      <c r="HN85" s="92">
        <f t="shared" si="87"/>
        <v>1.4616645107085515E-5</v>
      </c>
      <c r="HO85" s="92">
        <f t="shared" si="87"/>
        <v>2.7172782925054069E-5</v>
      </c>
      <c r="HP85" s="92">
        <f t="shared" si="87"/>
        <v>2.5120693645984723E-5</v>
      </c>
      <c r="HQ85" s="92">
        <f t="shared" si="87"/>
        <v>9.846992098978533E-7</v>
      </c>
      <c r="HS85" s="92">
        <f t="shared" si="84"/>
        <v>9.4108492152044578E-27</v>
      </c>
      <c r="HT85" s="92">
        <f t="shared" si="84"/>
        <v>2.904274741184888E-21</v>
      </c>
      <c r="HU85" s="92">
        <f t="shared" si="84"/>
        <v>1.4134581117027009E-27</v>
      </c>
      <c r="HV85" s="92">
        <f t="shared" si="84"/>
        <v>2.0678776674550917E-28</v>
      </c>
      <c r="HW85" s="92">
        <f t="shared" si="84"/>
        <v>4.5028976960127135E-30</v>
      </c>
      <c r="HX85" s="92">
        <f t="shared" si="84"/>
        <v>7.7703461313802383E-32</v>
      </c>
      <c r="HY85" s="92">
        <f t="shared" si="84"/>
        <v>1.2585971937481196E-32</v>
      </c>
      <c r="HZ85" s="92">
        <f t="shared" si="84"/>
        <v>9.7855304065332271E-34</v>
      </c>
      <c r="IA85" s="92">
        <f t="shared" si="84"/>
        <v>7.4157280989220021E-34</v>
      </c>
      <c r="IB85" s="92">
        <f t="shared" si="84"/>
        <v>5.3913997893568414E-34</v>
      </c>
      <c r="IC85" s="92">
        <f t="shared" si="84"/>
        <v>1.4409296972382982E-34</v>
      </c>
      <c r="ID85" s="92">
        <f t="shared" si="84"/>
        <v>9.808933802874834E-34</v>
      </c>
      <c r="IE85" s="92">
        <f t="shared" si="84"/>
        <v>1.1832554558625212E-31</v>
      </c>
      <c r="IF85" s="92">
        <f t="shared" si="84"/>
        <v>7.8385550160982246E-21</v>
      </c>
      <c r="IG85" s="92">
        <f t="shared" si="84"/>
        <v>1.8625490898111403E-17</v>
      </c>
      <c r="II85" s="92">
        <f t="shared" si="85"/>
        <v>2.4336579984207354E-78</v>
      </c>
      <c r="IJ85" s="92">
        <f t="shared" si="85"/>
        <v>4.5222192161311552E-58</v>
      </c>
      <c r="IK85" s="92">
        <f t="shared" si="85"/>
        <v>2.5152989580407388E-76</v>
      </c>
      <c r="IL85" s="92">
        <f t="shared" si="85"/>
        <v>1.206941690335873E-79</v>
      </c>
      <c r="IM85" s="92">
        <f t="shared" si="85"/>
        <v>1.4043174471231599E-84</v>
      </c>
      <c r="IN85" s="92">
        <f t="shared" si="85"/>
        <v>1.9583078993136947E-91</v>
      </c>
      <c r="IO85" s="92">
        <f t="shared" si="85"/>
        <v>1.7235485090201335E-94</v>
      </c>
      <c r="IP85" s="92">
        <f t="shared" si="85"/>
        <v>5.5613675436769429E-98</v>
      </c>
      <c r="IQ85" s="92">
        <f t="shared" si="85"/>
        <v>5.5769951144621872E-98</v>
      </c>
      <c r="IR85" s="92">
        <f t="shared" si="85"/>
        <v>4.3502041892989515E-98</v>
      </c>
      <c r="IS85" s="92">
        <f t="shared" si="85"/>
        <v>4.3195828370658948E-99</v>
      </c>
      <c r="IT85" s="92">
        <f t="shared" si="85"/>
        <v>4.2150298976324203E-95</v>
      </c>
      <c r="IU85" s="92">
        <f t="shared" si="85"/>
        <v>5.626689447516836E-88</v>
      </c>
      <c r="IV85" s="92">
        <f t="shared" si="85"/>
        <v>2.4140804388912244E-73</v>
      </c>
      <c r="IW85" s="92">
        <f t="shared" si="85"/>
        <v>2.8760669240840658E-55</v>
      </c>
      <c r="IY85" s="92">
        <f t="shared" si="86"/>
        <v>0.48674938415278857</v>
      </c>
      <c r="IZ85" s="92">
        <f t="shared" si="86"/>
        <v>0.51380485445295432</v>
      </c>
      <c r="JA85" s="92">
        <f t="shared" si="86"/>
        <v>0.48206558379938197</v>
      </c>
      <c r="JB85" s="92">
        <f t="shared" si="86"/>
        <v>0.46223400090530653</v>
      </c>
      <c r="JC85" s="92">
        <f t="shared" si="86"/>
        <v>0.51351862011535954</v>
      </c>
      <c r="JD85" s="92">
        <f t="shared" si="86"/>
        <v>0.49440987401779002</v>
      </c>
      <c r="JE85" s="92">
        <f t="shared" si="86"/>
        <v>0.51424521788881361</v>
      </c>
      <c r="JF85" s="92">
        <f t="shared" si="86"/>
        <v>0.4868299508905149</v>
      </c>
      <c r="JG85" s="92">
        <f t="shared" si="86"/>
        <v>0.50473656732340522</v>
      </c>
      <c r="JH85" s="92">
        <f t="shared" si="86"/>
        <v>0.48719981066205664</v>
      </c>
      <c r="JI85" s="92">
        <f t="shared" si="86"/>
        <v>0.47507801969582619</v>
      </c>
      <c r="JJ85" s="92">
        <f t="shared" si="86"/>
        <v>0.41806176710948756</v>
      </c>
      <c r="JK85" s="92">
        <f t="shared" si="86"/>
        <v>0.44737073260317417</v>
      </c>
      <c r="JL85" s="92">
        <f t="shared" si="86"/>
        <v>0.48005676065641562</v>
      </c>
      <c r="JM85" s="92">
        <f t="shared" si="86"/>
        <v>0.45208075600314801</v>
      </c>
    </row>
    <row r="86" spans="2:273" x14ac:dyDescent="0.25">
      <c r="B86" s="2">
        <v>59</v>
      </c>
      <c r="C86" s="37">
        <v>230.43899999999999</v>
      </c>
      <c r="D86" s="37">
        <v>239.04900000000001</v>
      </c>
      <c r="E86" s="37">
        <v>240.732</v>
      </c>
      <c r="F86" s="37">
        <v>236.488</v>
      </c>
      <c r="G86" s="37">
        <v>239.19499999999999</v>
      </c>
      <c r="H86" s="37">
        <v>236.82900000000001</v>
      </c>
      <c r="I86" s="37">
        <v>238.56100000000001</v>
      </c>
      <c r="J86" s="37">
        <v>239.90700000000001</v>
      </c>
      <c r="K86" s="37">
        <v>241.86</v>
      </c>
      <c r="L86" s="37">
        <v>240.55799999999999</v>
      </c>
      <c r="M86" s="37">
        <v>237.07300000000001</v>
      </c>
      <c r="N86" s="37">
        <v>233.04900000000001</v>
      </c>
      <c r="O86" s="37">
        <v>233.56100000000001</v>
      </c>
      <c r="P86" s="37">
        <v>223.976</v>
      </c>
      <c r="Q86" s="37">
        <v>192</v>
      </c>
      <c r="S86" s="4">
        <f t="shared" si="88"/>
        <v>230.17024898250116</v>
      </c>
      <c r="T86" s="4">
        <f t="shared" si="88"/>
        <v>239.17340121551371</v>
      </c>
      <c r="U86" s="4">
        <f t="shared" si="88"/>
        <v>239.28517751566483</v>
      </c>
      <c r="V86" s="4">
        <f t="shared" si="88"/>
        <v>234.29430055473952</v>
      </c>
      <c r="W86" s="4">
        <f t="shared" si="88"/>
        <v>245.29045940299395</v>
      </c>
      <c r="X86" s="4">
        <f t="shared" si="88"/>
        <v>239.85965835441132</v>
      </c>
      <c r="Y86" s="4">
        <f t="shared" si="88"/>
        <v>242.6408568181767</v>
      </c>
      <c r="Z86" s="4">
        <f t="shared" si="88"/>
        <v>242.5264555111745</v>
      </c>
      <c r="AA86" s="4">
        <f t="shared" si="88"/>
        <v>246.3090833449798</v>
      </c>
      <c r="AB86" s="4">
        <f t="shared" si="88"/>
        <v>241.9591956690011</v>
      </c>
      <c r="AC86" s="4">
        <f t="shared" si="88"/>
        <v>235.92701234875673</v>
      </c>
      <c r="AD86" s="4">
        <f t="shared" si="88"/>
        <v>228.85517271342064</v>
      </c>
      <c r="AE86" s="4">
        <f t="shared" si="88"/>
        <v>234.17443743816099</v>
      </c>
      <c r="AF86" s="4">
        <f t="shared" si="88"/>
        <v>225.56031048669038</v>
      </c>
      <c r="AG86" s="4">
        <f t="shared" si="88"/>
        <v>193.62093226142625</v>
      </c>
      <c r="AI86" s="4">
        <f t="shared" si="89"/>
        <v>0.26875101749882901</v>
      </c>
      <c r="AJ86" s="4">
        <f t="shared" si="89"/>
        <v>-0.12440121551369998</v>
      </c>
      <c r="AK86" s="4">
        <f t="shared" si="89"/>
        <v>1.446822484335172</v>
      </c>
      <c r="AL86" s="4">
        <f t="shared" si="89"/>
        <v>2.1936994452604779</v>
      </c>
      <c r="AM86" s="4">
        <f t="shared" si="89"/>
        <v>-6.0954594029939528</v>
      </c>
      <c r="AN86" s="4">
        <f t="shared" si="89"/>
        <v>-3.0306583544113153</v>
      </c>
      <c r="AO86" s="4">
        <f t="shared" si="89"/>
        <v>-4.0798568181766939</v>
      </c>
      <c r="AP86" s="4">
        <f t="shared" si="89"/>
        <v>-2.6194555111744933</v>
      </c>
      <c r="AQ86" s="4">
        <f t="shared" si="89"/>
        <v>-4.4490833449797833</v>
      </c>
      <c r="AR86" s="4">
        <f t="shared" si="89"/>
        <v>-1.4011956690011118</v>
      </c>
      <c r="AS86" s="4">
        <f t="shared" si="89"/>
        <v>1.1459876512432743</v>
      </c>
      <c r="AT86" s="4">
        <f t="shared" si="89"/>
        <v>4.1938272865793635</v>
      </c>
      <c r="AU86" s="4">
        <f t="shared" si="89"/>
        <v>-0.61343743816098595</v>
      </c>
      <c r="AV86" s="4">
        <f t="shared" si="89"/>
        <v>-1.5843104866903843</v>
      </c>
      <c r="AW86" s="4">
        <f t="shared" si="89"/>
        <v>-1.6209322614262476</v>
      </c>
      <c r="AY86" s="2">
        <f t="shared" si="80"/>
        <v>64.934071798706299</v>
      </c>
      <c r="AZ86" s="2">
        <f t="shared" si="80"/>
        <v>64.559456726106077</v>
      </c>
      <c r="BA86" s="2">
        <f t="shared" si="80"/>
        <v>71.161063318982485</v>
      </c>
      <c r="BB86" s="2">
        <f t="shared" si="80"/>
        <v>71.590203001398265</v>
      </c>
      <c r="BC86" s="2">
        <f t="shared" si="80"/>
        <v>70.86468276196517</v>
      </c>
      <c r="BD86" s="2">
        <f t="shared" si="80"/>
        <v>71.528841408921807</v>
      </c>
      <c r="BE86" s="2">
        <f t="shared" si="80"/>
        <v>72.036568789592692</v>
      </c>
      <c r="BF86" s="2">
        <f t="shared" si="80"/>
        <v>73.82314071745202</v>
      </c>
      <c r="BG86" s="2">
        <f t="shared" si="80"/>
        <v>71.559018729658462</v>
      </c>
      <c r="BH86" s="2">
        <f t="shared" si="80"/>
        <v>71.015801226597105</v>
      </c>
      <c r="BI86" s="2">
        <f t="shared" si="80"/>
        <v>69.386504884591488</v>
      </c>
      <c r="BJ86" s="2">
        <f t="shared" si="80"/>
        <v>69.651416105414611</v>
      </c>
      <c r="BK86" s="2">
        <f t="shared" si="80"/>
        <v>71.103645766350866</v>
      </c>
      <c r="BL86" s="2">
        <f t="shared" si="80"/>
        <v>68.579231569571604</v>
      </c>
      <c r="BM86" s="2">
        <f t="shared" si="80"/>
        <v>70.042805796525371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79.900872326454035</v>
      </c>
      <c r="DL86" s="2">
        <f t="shared" si="90"/>
        <v>80.654012101313299</v>
      </c>
      <c r="DM86" s="2">
        <f t="shared" si="90"/>
        <v>84.692119385246997</v>
      </c>
      <c r="DN86" s="2">
        <f t="shared" si="90"/>
        <v>86.958283823569118</v>
      </c>
      <c r="DO86" s="2">
        <f t="shared" si="90"/>
        <v>88.839831772878284</v>
      </c>
      <c r="DP86" s="2">
        <f t="shared" si="90"/>
        <v>86.12422228933859</v>
      </c>
      <c r="DQ86" s="2">
        <f t="shared" si="90"/>
        <v>85.305989127151932</v>
      </c>
      <c r="DR86" s="2">
        <f t="shared" si="90"/>
        <v>84.626677470761436</v>
      </c>
      <c r="DS86" s="2">
        <f t="shared" si="90"/>
        <v>83.75076585365855</v>
      </c>
      <c r="DT86" s="2">
        <f t="shared" si="90"/>
        <v>84.400288583509521</v>
      </c>
      <c r="DU86" s="2">
        <f t="shared" si="90"/>
        <v>80.612855028692252</v>
      </c>
      <c r="DV86" s="2">
        <f t="shared" si="90"/>
        <v>82.275860163092716</v>
      </c>
      <c r="DW86" s="2">
        <f t="shared" si="90"/>
        <v>85.408610993657518</v>
      </c>
      <c r="DX86" s="2">
        <f t="shared" si="90"/>
        <v>82.21987121519058</v>
      </c>
      <c r="DY86" s="2">
        <f t="shared" si="90"/>
        <v>76.697558097165995</v>
      </c>
      <c r="EA86" s="2">
        <f t="shared" si="94"/>
        <v>62.280207947019861</v>
      </c>
      <c r="EB86" s="2">
        <f t="shared" si="91"/>
        <v>61.701190177772084</v>
      </c>
      <c r="EC86" s="2">
        <f t="shared" si="91"/>
        <v>68.359639402347909</v>
      </c>
      <c r="ED86" s="2">
        <f t="shared" si="91"/>
        <v>68.242162168641215</v>
      </c>
      <c r="EE86" s="2">
        <f t="shared" si="91"/>
        <v>66.884179994632518</v>
      </c>
      <c r="EF86" s="2">
        <f t="shared" si="91"/>
        <v>68.260358542517551</v>
      </c>
      <c r="EG86" s="2">
        <f t="shared" si="91"/>
        <v>69.07606101809192</v>
      </c>
      <c r="EH86" s="2">
        <f t="shared" si="91"/>
        <v>71.123999139150698</v>
      </c>
      <c r="EI86" s="2">
        <f t="shared" si="91"/>
        <v>68.496299227685412</v>
      </c>
      <c r="EJ86" s="2">
        <f t="shared" si="91"/>
        <v>67.755699563730673</v>
      </c>
      <c r="EK86" s="2">
        <f t="shared" si="91"/>
        <v>66.730354014631104</v>
      </c>
      <c r="EL86" s="2">
        <f t="shared" si="91"/>
        <v>66.352950378084941</v>
      </c>
      <c r="EM86" s="2">
        <f t="shared" si="91"/>
        <v>67.587725490079933</v>
      </c>
      <c r="EN86" s="2">
        <f t="shared" si="91"/>
        <v>65.617992313306743</v>
      </c>
      <c r="EO86" s="2">
        <f t="shared" si="91"/>
        <v>68.105659771683804</v>
      </c>
      <c r="EQ86" s="2">
        <f t="shared" si="92"/>
        <v>60.685539256743354</v>
      </c>
      <c r="ER86" s="2">
        <f t="shared" si="92"/>
        <v>61.434284838557645</v>
      </c>
      <c r="ES86" s="2">
        <f t="shared" si="92"/>
        <v>66.199048447565659</v>
      </c>
      <c r="ET86" s="2">
        <f t="shared" si="92"/>
        <v>66.166387094409174</v>
      </c>
      <c r="EU86" s="2">
        <f t="shared" si="92"/>
        <v>65.422171889753869</v>
      </c>
      <c r="EV86" s="2">
        <f t="shared" si="92"/>
        <v>66.678005267293358</v>
      </c>
      <c r="EW86" s="2">
        <f t="shared" si="92"/>
        <v>67.560845771852428</v>
      </c>
      <c r="EX86" s="2">
        <f t="shared" si="92"/>
        <v>67.985023761124481</v>
      </c>
      <c r="EY86" s="2">
        <f t="shared" si="92"/>
        <v>66.113457571336994</v>
      </c>
      <c r="EZ86" s="2">
        <f t="shared" si="92"/>
        <v>65.66859193646232</v>
      </c>
      <c r="FA86" s="2">
        <f t="shared" si="92"/>
        <v>64.768304491864797</v>
      </c>
      <c r="FB86" s="2">
        <f t="shared" si="92"/>
        <v>64.860530876916414</v>
      </c>
      <c r="FC86" s="2">
        <f t="shared" si="92"/>
        <v>65.337255492858134</v>
      </c>
      <c r="FD86" s="2">
        <f t="shared" si="92"/>
        <v>65.808626881245701</v>
      </c>
      <c r="FE86" s="2">
        <f t="shared" si="92"/>
        <v>69.542569181957518</v>
      </c>
      <c r="FG86" s="2">
        <f t="shared" si="93"/>
        <v>0.84938305026548711</v>
      </c>
      <c r="FH86" s="2">
        <f t="shared" si="93"/>
        <v>0.84918847737021719</v>
      </c>
      <c r="FI86" s="2">
        <f t="shared" si="93"/>
        <v>0.82845358884738252</v>
      </c>
      <c r="FJ86" s="2">
        <f t="shared" si="93"/>
        <v>0.82109894996979371</v>
      </c>
      <c r="FK86" s="2">
        <f t="shared" si="93"/>
        <v>0.81869168566860628</v>
      </c>
      <c r="FL86" s="2">
        <f t="shared" si="93"/>
        <v>0.81702144650067876</v>
      </c>
      <c r="FM86" s="2">
        <f t="shared" si="93"/>
        <v>0.81757499374032461</v>
      </c>
      <c r="FN86" s="2">
        <f t="shared" si="93"/>
        <v>0.80006186329790918</v>
      </c>
      <c r="FO86" s="2">
        <f t="shared" si="93"/>
        <v>0.79919538260062972</v>
      </c>
      <c r="FP86" s="2">
        <f t="shared" si="93"/>
        <v>0.80411373757842797</v>
      </c>
      <c r="FQ86" s="2">
        <f t="shared" si="93"/>
        <v>0.80864796261551108</v>
      </c>
      <c r="FR86" s="2">
        <f t="shared" si="93"/>
        <v>0.79283631016925549</v>
      </c>
      <c r="FS86" s="2">
        <f t="shared" si="93"/>
        <v>0.80269284051895484</v>
      </c>
      <c r="FT86" s="2">
        <f t="shared" si="93"/>
        <v>0.82163351079018188</v>
      </c>
      <c r="FU86" s="2">
        <f t="shared" si="93"/>
        <v>0.77455335078116683</v>
      </c>
      <c r="FW86" s="2">
        <f t="shared" si="82"/>
        <v>6.7016703947796061E-5</v>
      </c>
      <c r="FX86" s="2">
        <f t="shared" si="82"/>
        <v>1.4006496268232759E-4</v>
      </c>
      <c r="FY86" s="2">
        <f t="shared" si="82"/>
        <v>1.6403366538786466E-4</v>
      </c>
      <c r="FZ86" s="2">
        <f t="shared" si="82"/>
        <v>1.4114429172552338E-4</v>
      </c>
      <c r="GA86" s="2">
        <f t="shared" si="82"/>
        <v>1.6377927547552479E-4</v>
      </c>
      <c r="GB86" s="2">
        <f t="shared" si="82"/>
        <v>1.3971715513496838E-4</v>
      </c>
      <c r="GC86" s="2">
        <f t="shared" si="82"/>
        <v>1.5639057827631053E-4</v>
      </c>
      <c r="GD86" s="2">
        <f t="shared" si="82"/>
        <v>1.7800961821647535E-4</v>
      </c>
      <c r="GE86" s="2">
        <f t="shared" si="82"/>
        <v>1.8794051453259914E-4</v>
      </c>
      <c r="GF86" s="2">
        <f t="shared" si="82"/>
        <v>1.6514230348173018E-4</v>
      </c>
      <c r="GG86" s="2">
        <f t="shared" si="82"/>
        <v>1.4983468513220878E-4</v>
      </c>
      <c r="GH86" s="2">
        <f t="shared" si="82"/>
        <v>1.2263078474981264E-4</v>
      </c>
      <c r="GI86" s="2">
        <f t="shared" si="82"/>
        <v>1.1909595650409255E-4</v>
      </c>
      <c r="GJ86" s="2">
        <f t="shared" si="82"/>
        <v>1.0702282126477969E-4</v>
      </c>
      <c r="GK86" s="2">
        <f t="shared" si="82"/>
        <v>9.1402374965502336E-5</v>
      </c>
      <c r="GM86" s="92">
        <f t="shared" si="83"/>
        <v>0.55161186869309753</v>
      </c>
      <c r="GN86" s="92">
        <f t="shared" si="83"/>
        <v>0.58164968454044974</v>
      </c>
      <c r="GO86" s="92">
        <f t="shared" si="83"/>
        <v>0.55394434215854782</v>
      </c>
      <c r="GP86" s="92">
        <f t="shared" si="83"/>
        <v>0.53398362492478979</v>
      </c>
      <c r="GQ86" s="92">
        <f t="shared" si="83"/>
        <v>0.59228771475092046</v>
      </c>
      <c r="GR86" s="92">
        <f t="shared" si="83"/>
        <v>0.57230450725951676</v>
      </c>
      <c r="GS86" s="92">
        <f t="shared" si="83"/>
        <v>0.59434150725871426</v>
      </c>
      <c r="GT86" s="92">
        <f t="shared" si="83"/>
        <v>0.57003979069798927</v>
      </c>
      <c r="GU86" s="92">
        <f t="shared" si="83"/>
        <v>0.5906187776857974</v>
      </c>
      <c r="GV86" s="92">
        <f t="shared" si="83"/>
        <v>0.56890902593890047</v>
      </c>
      <c r="GW86" s="92">
        <f t="shared" si="83"/>
        <v>0.55358869786808484</v>
      </c>
      <c r="GX86" s="92">
        <f t="shared" si="83"/>
        <v>0.49315801656717356</v>
      </c>
      <c r="GY86" s="92">
        <f t="shared" si="83"/>
        <v>0.52329094586241209</v>
      </c>
      <c r="GZ86" s="92">
        <f t="shared" si="83"/>
        <v>0.55297128925176731</v>
      </c>
      <c r="HA86" s="92">
        <f t="shared" si="83"/>
        <v>0.53708487742492872</v>
      </c>
      <c r="HC86" s="92">
        <f t="shared" si="73"/>
        <v>3.1304406239141642E-4</v>
      </c>
      <c r="HD86" s="92">
        <f t="shared" si="73"/>
        <v>1.0136061465401956E-3</v>
      </c>
      <c r="HE86" s="92">
        <f t="shared" si="73"/>
        <v>1.5769451642469375E-4</v>
      </c>
      <c r="HF86" s="92">
        <f t="shared" si="73"/>
        <v>1.328161856480432E-4</v>
      </c>
      <c r="HG86" s="92">
        <f t="shared" si="87"/>
        <v>1.1095263152301211E-4</v>
      </c>
      <c r="HH86" s="92">
        <f t="shared" si="87"/>
        <v>7.5997614940487662E-5</v>
      </c>
      <c r="HI86" s="92">
        <f t="shared" si="87"/>
        <v>7.2473419195006895E-5</v>
      </c>
      <c r="HJ86" s="92">
        <f t="shared" si="87"/>
        <v>5.3518667992117768E-5</v>
      </c>
      <c r="HK86" s="92">
        <f t="shared" si="87"/>
        <v>5.5228453126006037E-5</v>
      </c>
      <c r="HL86" s="92">
        <f t="shared" si="87"/>
        <v>4.5396673032704184E-5</v>
      </c>
      <c r="HM86" s="92">
        <f t="shared" si="87"/>
        <v>3.2507604686047605E-5</v>
      </c>
      <c r="HN86" s="92">
        <f t="shared" si="87"/>
        <v>2.8928852873979968E-5</v>
      </c>
      <c r="HO86" s="92">
        <f t="shared" si="87"/>
        <v>5.1277790353580722E-5</v>
      </c>
      <c r="HP86" s="92">
        <f t="shared" si="87"/>
        <v>4.7545564692013052E-5</v>
      </c>
      <c r="HQ86" s="92">
        <f t="shared" si="87"/>
        <v>2.3699202980225333E-6</v>
      </c>
      <c r="HS86" s="92">
        <f t="shared" si="84"/>
        <v>4.6967342742617871E-26</v>
      </c>
      <c r="HT86" s="92">
        <f t="shared" si="84"/>
        <v>1.0886450543631736E-20</v>
      </c>
      <c r="HU86" s="92">
        <f t="shared" si="84"/>
        <v>8.336448198188556E-27</v>
      </c>
      <c r="HV86" s="92">
        <f t="shared" si="84"/>
        <v>1.2654085104278963E-27</v>
      </c>
      <c r="HW86" s="92">
        <f t="shared" si="84"/>
        <v>3.1857827627473998E-29</v>
      </c>
      <c r="HX86" s="92">
        <f t="shared" si="84"/>
        <v>6.0987778111198761E-31</v>
      </c>
      <c r="HY86" s="92">
        <f t="shared" si="84"/>
        <v>1.0792885651236439E-31</v>
      </c>
      <c r="HZ86" s="92">
        <f t="shared" si="84"/>
        <v>9.3794230073752778E-33</v>
      </c>
      <c r="IA86" s="92">
        <f t="shared" si="84"/>
        <v>7.2390638767291033E-33</v>
      </c>
      <c r="IB86" s="92">
        <f t="shared" si="84"/>
        <v>5.1218515083197853E-33</v>
      </c>
      <c r="IC86" s="92">
        <f t="shared" si="84"/>
        <v>1.3781268289468449E-33</v>
      </c>
      <c r="ID86" s="92">
        <f t="shared" si="84"/>
        <v>8.301632754195419E-33</v>
      </c>
      <c r="IE86" s="92">
        <f t="shared" si="84"/>
        <v>8.5647229248724346E-31</v>
      </c>
      <c r="IF86" s="92">
        <f t="shared" si="84"/>
        <v>2.7381566423337942E-20</v>
      </c>
      <c r="IG86" s="92">
        <f t="shared" si="84"/>
        <v>5.1361070733701608E-17</v>
      </c>
      <c r="II86" s="92">
        <f t="shared" si="85"/>
        <v>6.7761012977983211E-77</v>
      </c>
      <c r="IJ86" s="92">
        <f t="shared" si="85"/>
        <v>6.386945261446547E-57</v>
      </c>
      <c r="IK86" s="92">
        <f t="shared" si="85"/>
        <v>8.9043306414269874E-75</v>
      </c>
      <c r="IL86" s="92">
        <f t="shared" si="85"/>
        <v>4.7048585655232371E-78</v>
      </c>
      <c r="IM86" s="92">
        <f t="shared" si="85"/>
        <v>7.3691531559307578E-83</v>
      </c>
      <c r="IN86" s="92">
        <f t="shared" si="85"/>
        <v>1.3220737915960013E-89</v>
      </c>
      <c r="IO86" s="92">
        <f t="shared" si="85"/>
        <v>1.4192256371725251E-92</v>
      </c>
      <c r="IP86" s="92">
        <f t="shared" si="85"/>
        <v>5.7841317583585211E-96</v>
      </c>
      <c r="IQ86" s="92">
        <f t="shared" si="85"/>
        <v>5.9702759381954713E-96</v>
      </c>
      <c r="IR86" s="92">
        <f t="shared" si="85"/>
        <v>4.371927846294769E-96</v>
      </c>
      <c r="IS86" s="92">
        <f t="shared" si="85"/>
        <v>4.3295131230788422E-97</v>
      </c>
      <c r="IT86" s="92">
        <f t="shared" si="85"/>
        <v>3.1752068270717807E-93</v>
      </c>
      <c r="IU86" s="92">
        <f t="shared" si="85"/>
        <v>3.0095872725803703E-86</v>
      </c>
      <c r="IV86" s="92">
        <f t="shared" si="85"/>
        <v>6.3308677563365589E-72</v>
      </c>
      <c r="IW86" s="92">
        <f t="shared" si="85"/>
        <v>3.1785604139507901E-54</v>
      </c>
      <c r="IY86" s="92">
        <f t="shared" si="86"/>
        <v>0.55192491275548894</v>
      </c>
      <c r="IZ86" s="92">
        <f t="shared" si="86"/>
        <v>0.58266329068698997</v>
      </c>
      <c r="JA86" s="92">
        <f t="shared" si="86"/>
        <v>0.55410203667497249</v>
      </c>
      <c r="JB86" s="92">
        <f t="shared" si="86"/>
        <v>0.53411644111043788</v>
      </c>
      <c r="JC86" s="92">
        <f t="shared" si="86"/>
        <v>0.59239866738244351</v>
      </c>
      <c r="JD86" s="92">
        <f t="shared" si="86"/>
        <v>0.57238050487445724</v>
      </c>
      <c r="JE86" s="92">
        <f t="shared" si="86"/>
        <v>0.59441398067790929</v>
      </c>
      <c r="JF86" s="92">
        <f t="shared" si="86"/>
        <v>0.57009330936598135</v>
      </c>
      <c r="JG86" s="92">
        <f t="shared" si="86"/>
        <v>0.5906740061389234</v>
      </c>
      <c r="JH86" s="92">
        <f t="shared" si="86"/>
        <v>0.56895442261193319</v>
      </c>
      <c r="JI86" s="92">
        <f t="shared" si="86"/>
        <v>0.55362120547277094</v>
      </c>
      <c r="JJ86" s="92">
        <f t="shared" si="86"/>
        <v>0.49318694542004754</v>
      </c>
      <c r="JK86" s="92">
        <f t="shared" si="86"/>
        <v>0.52334222365276573</v>
      </c>
      <c r="JL86" s="92">
        <f t="shared" si="86"/>
        <v>0.5530188348164593</v>
      </c>
      <c r="JM86" s="92">
        <f t="shared" si="86"/>
        <v>0.53708724734522673</v>
      </c>
    </row>
    <row r="87" spans="2:273" x14ac:dyDescent="0.25">
      <c r="B87" s="2">
        <v>60</v>
      </c>
      <c r="C87" s="37">
        <v>234.41499999999999</v>
      </c>
      <c r="D87" s="37">
        <v>240.61</v>
      </c>
      <c r="E87" s="37">
        <v>243.512</v>
      </c>
      <c r="F87" s="37">
        <v>242.268</v>
      </c>
      <c r="G87" s="37">
        <v>243.756</v>
      </c>
      <c r="H87" s="37">
        <v>241.61</v>
      </c>
      <c r="I87" s="37">
        <v>242.732</v>
      </c>
      <c r="J87" s="37">
        <v>243.047</v>
      </c>
      <c r="K87" s="37">
        <v>244.18600000000001</v>
      </c>
      <c r="L87" s="37">
        <v>244.18600000000001</v>
      </c>
      <c r="M87" s="37">
        <v>242.41499999999999</v>
      </c>
      <c r="N87" s="37">
        <v>239.22</v>
      </c>
      <c r="O87" s="37">
        <v>238.41499999999999</v>
      </c>
      <c r="P87" s="37">
        <v>228.04900000000001</v>
      </c>
      <c r="Q87" s="37">
        <v>194.19499999999999</v>
      </c>
      <c r="S87" s="4">
        <f t="shared" si="88"/>
        <v>238.46205691940116</v>
      </c>
      <c r="T87" s="4">
        <f t="shared" si="88"/>
        <v>247.39840895662005</v>
      </c>
      <c r="U87" s="4">
        <f t="shared" si="88"/>
        <v>248.86577386592504</v>
      </c>
      <c r="V87" s="4">
        <f t="shared" si="88"/>
        <v>244.51393060761725</v>
      </c>
      <c r="W87" s="4">
        <f t="shared" si="88"/>
        <v>252.71637152710278</v>
      </c>
      <c r="X87" s="4">
        <f t="shared" si="88"/>
        <v>249.22705912486771</v>
      </c>
      <c r="Y87" s="4">
        <f t="shared" si="88"/>
        <v>250.72451540420192</v>
      </c>
      <c r="Z87" s="4">
        <f t="shared" si="88"/>
        <v>251.99153437379027</v>
      </c>
      <c r="AA87" s="4">
        <f t="shared" si="88"/>
        <v>254.58564050793154</v>
      </c>
      <c r="AB87" s="4">
        <f t="shared" si="88"/>
        <v>251.6149843997141</v>
      </c>
      <c r="AC87" s="4">
        <f t="shared" si="88"/>
        <v>246.68315727021201</v>
      </c>
      <c r="AD87" s="4">
        <f t="shared" si="88"/>
        <v>241.35664162038373</v>
      </c>
      <c r="AE87" s="4">
        <f t="shared" si="88"/>
        <v>244.89417597980207</v>
      </c>
      <c r="AF87" s="4">
        <f t="shared" si="88"/>
        <v>233.46059437979943</v>
      </c>
      <c r="AG87" s="4">
        <f t="shared" si="88"/>
        <v>199.66790516331378</v>
      </c>
      <c r="AI87" s="4">
        <f t="shared" si="89"/>
        <v>-4.0470569194011716</v>
      </c>
      <c r="AJ87" s="4">
        <f t="shared" si="89"/>
        <v>-6.7884089566200316</v>
      </c>
      <c r="AK87" s="4">
        <f t="shared" si="89"/>
        <v>-5.3537738659250351</v>
      </c>
      <c r="AL87" s="4">
        <f t="shared" si="89"/>
        <v>-2.2459306076172538</v>
      </c>
      <c r="AM87" s="4">
        <f t="shared" si="89"/>
        <v>-8.9603715271027795</v>
      </c>
      <c r="AN87" s="4">
        <f t="shared" si="89"/>
        <v>-7.6170591248676942</v>
      </c>
      <c r="AO87" s="4">
        <f t="shared" si="89"/>
        <v>-7.9925154042019244</v>
      </c>
      <c r="AP87" s="4">
        <f t="shared" si="89"/>
        <v>-8.944534373790276</v>
      </c>
      <c r="AQ87" s="4">
        <f t="shared" si="89"/>
        <v>-10.399640507931537</v>
      </c>
      <c r="AR87" s="4">
        <f t="shared" si="89"/>
        <v>-7.4289843997140963</v>
      </c>
      <c r="AS87" s="4">
        <f t="shared" si="89"/>
        <v>-4.268157270212015</v>
      </c>
      <c r="AT87" s="4">
        <f t="shared" si="89"/>
        <v>-2.1366416203837275</v>
      </c>
      <c r="AU87" s="4">
        <f t="shared" si="89"/>
        <v>-6.4791759798020792</v>
      </c>
      <c r="AV87" s="4">
        <f t="shared" si="89"/>
        <v>-5.4115943797994248</v>
      </c>
      <c r="AW87" s="4">
        <f t="shared" si="89"/>
        <v>-5.4729051633137829</v>
      </c>
      <c r="AY87" s="2">
        <f t="shared" si="80"/>
        <v>64.682931335908435</v>
      </c>
      <c r="AZ87" s="2">
        <f t="shared" si="80"/>
        <v>64.320409109519915</v>
      </c>
      <c r="BA87" s="2">
        <f t="shared" si="80"/>
        <v>70.875870703295632</v>
      </c>
      <c r="BB87" s="2">
        <f t="shared" si="80"/>
        <v>71.281963690394321</v>
      </c>
      <c r="BC87" s="2">
        <f t="shared" si="80"/>
        <v>70.533975660817674</v>
      </c>
      <c r="BD87" s="2">
        <f t="shared" si="80"/>
        <v>71.230773154739424</v>
      </c>
      <c r="BE87" s="2">
        <f t="shared" si="80"/>
        <v>71.750826614521515</v>
      </c>
      <c r="BF87" s="2">
        <f t="shared" si="80"/>
        <v>73.537661084548574</v>
      </c>
      <c r="BG87" s="2">
        <f t="shared" si="80"/>
        <v>71.265150254217346</v>
      </c>
      <c r="BH87" s="2">
        <f t="shared" si="80"/>
        <v>70.7130282478673</v>
      </c>
      <c r="BI87" s="2">
        <f t="shared" si="80"/>
        <v>69.12014830346628</v>
      </c>
      <c r="BJ87" s="2">
        <f t="shared" si="80"/>
        <v>69.360149448568237</v>
      </c>
      <c r="BK87" s="2">
        <f t="shared" si="80"/>
        <v>70.774436997013908</v>
      </c>
      <c r="BL87" s="2">
        <f t="shared" si="80"/>
        <v>68.322315769669117</v>
      </c>
      <c r="BM87" s="2">
        <f t="shared" si="80"/>
        <v>69.866439293206028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80.169927954971868</v>
      </c>
      <c r="DL87" s="2">
        <f t="shared" si="90"/>
        <v>80.922515572232626</v>
      </c>
      <c r="DM87" s="2">
        <f t="shared" si="90"/>
        <v>84.992901088512525</v>
      </c>
      <c r="DN87" s="2">
        <f t="shared" si="90"/>
        <v>87.285391999567821</v>
      </c>
      <c r="DO87" s="2">
        <f t="shared" si="90"/>
        <v>89.193889157354278</v>
      </c>
      <c r="DP87" s="2">
        <f t="shared" si="90"/>
        <v>86.382707943219586</v>
      </c>
      <c r="DQ87" s="2">
        <f t="shared" si="90"/>
        <v>85.519103896103914</v>
      </c>
      <c r="DR87" s="2">
        <f t="shared" si="90"/>
        <v>84.84024071523109</v>
      </c>
      <c r="DS87" s="2">
        <f t="shared" si="90"/>
        <v>83.982812195121966</v>
      </c>
      <c r="DT87" s="2">
        <f t="shared" si="90"/>
        <v>84.656224101479921</v>
      </c>
      <c r="DU87" s="2">
        <f t="shared" si="90"/>
        <v>80.836493808517076</v>
      </c>
      <c r="DV87" s="2">
        <f t="shared" si="90"/>
        <v>82.542992147387494</v>
      </c>
      <c r="DW87" s="2">
        <f t="shared" si="90"/>
        <v>85.698501832276264</v>
      </c>
      <c r="DX87" s="2">
        <f t="shared" si="90"/>
        <v>82.430749750155329</v>
      </c>
      <c r="DY87" s="2">
        <f t="shared" si="90"/>
        <v>76.800568016194347</v>
      </c>
      <c r="EA87" s="2">
        <f t="shared" si="94"/>
        <v>62.178470198675491</v>
      </c>
      <c r="EB87" s="2">
        <f t="shared" si="91"/>
        <v>61.631438675022373</v>
      </c>
      <c r="EC87" s="2">
        <f t="shared" si="91"/>
        <v>68.210343906083239</v>
      </c>
      <c r="ED87" s="2">
        <f t="shared" si="91"/>
        <v>68.102316867595448</v>
      </c>
      <c r="EE87" s="2">
        <f t="shared" si="91"/>
        <v>66.765451305447996</v>
      </c>
      <c r="EF87" s="2">
        <f t="shared" si="91"/>
        <v>68.136243104951589</v>
      </c>
      <c r="EG87" s="2">
        <f t="shared" si="91"/>
        <v>68.949337790763011</v>
      </c>
      <c r="EH87" s="2">
        <f t="shared" si="91"/>
        <v>70.96237509102636</v>
      </c>
      <c r="EI87" s="2">
        <f t="shared" si="91"/>
        <v>68.35148290295956</v>
      </c>
      <c r="EJ87" s="2">
        <f t="shared" si="91"/>
        <v>67.615712917108809</v>
      </c>
      <c r="EK87" s="2">
        <f t="shared" si="91"/>
        <v>66.592015541083057</v>
      </c>
      <c r="EL87" s="2">
        <f t="shared" si="91"/>
        <v>66.21887754788257</v>
      </c>
      <c r="EM87" s="2">
        <f t="shared" si="91"/>
        <v>67.429138951732284</v>
      </c>
      <c r="EN87" s="2">
        <f t="shared" si="91"/>
        <v>65.529013242942924</v>
      </c>
      <c r="EO87" s="2">
        <f t="shared" si="91"/>
        <v>68.025556278694594</v>
      </c>
      <c r="EQ87" s="2">
        <f t="shared" si="92"/>
        <v>60.613590292336326</v>
      </c>
      <c r="ER87" s="2">
        <f t="shared" si="92"/>
        <v>61.367762538040353</v>
      </c>
      <c r="ES87" s="2">
        <f t="shared" si="92"/>
        <v>66.093235029827639</v>
      </c>
      <c r="ET87" s="2">
        <f t="shared" si="92"/>
        <v>66.06820265869851</v>
      </c>
      <c r="EU87" s="2">
        <f t="shared" si="92"/>
        <v>65.332619074116181</v>
      </c>
      <c r="EV87" s="2">
        <f t="shared" si="92"/>
        <v>66.586547497559053</v>
      </c>
      <c r="EW87" s="2">
        <f t="shared" si="92"/>
        <v>67.465157397827397</v>
      </c>
      <c r="EX87" s="2">
        <f t="shared" si="92"/>
        <v>67.889438878921993</v>
      </c>
      <c r="EY87" s="2">
        <f t="shared" si="92"/>
        <v>66.019361046106553</v>
      </c>
      <c r="EZ87" s="2">
        <f t="shared" si="92"/>
        <v>65.57226246516376</v>
      </c>
      <c r="FA87" s="2">
        <f t="shared" si="92"/>
        <v>64.671673182407744</v>
      </c>
      <c r="FB87" s="2">
        <f t="shared" si="92"/>
        <v>64.757180752124498</v>
      </c>
      <c r="FC87" s="2">
        <f t="shared" si="92"/>
        <v>65.223812662257075</v>
      </c>
      <c r="FD87" s="2">
        <f t="shared" si="92"/>
        <v>65.714018939389319</v>
      </c>
      <c r="FE87" s="2">
        <f t="shared" si="92"/>
        <v>69.424004766656196</v>
      </c>
      <c r="FG87" s="2">
        <f t="shared" si="93"/>
        <v>0.8607908174270531</v>
      </c>
      <c r="FH87" s="2">
        <f t="shared" si="93"/>
        <v>0.86060856305850919</v>
      </c>
      <c r="FI87" s="2">
        <f t="shared" si="93"/>
        <v>0.84115009744894986</v>
      </c>
      <c r="FJ87" s="2">
        <f t="shared" si="93"/>
        <v>0.83423087281455954</v>
      </c>
      <c r="FK87" s="2">
        <f t="shared" si="93"/>
        <v>0.83196414815954733</v>
      </c>
      <c r="FL87" s="2">
        <f t="shared" si="93"/>
        <v>0.83039084653114992</v>
      </c>
      <c r="FM87" s="2">
        <f t="shared" si="93"/>
        <v>0.83091231899911966</v>
      </c>
      <c r="FN87" s="2">
        <f t="shared" si="93"/>
        <v>0.81438890965471078</v>
      </c>
      <c r="FO87" s="2">
        <f t="shared" si="93"/>
        <v>0.8135700505907929</v>
      </c>
      <c r="FP87" s="2">
        <f t="shared" si="93"/>
        <v>0.81821640741845092</v>
      </c>
      <c r="FQ87" s="2">
        <f t="shared" si="93"/>
        <v>0.82249625403671323</v>
      </c>
      <c r="FR87" s="2">
        <f t="shared" si="93"/>
        <v>0.80755658006080333</v>
      </c>
      <c r="FS87" s="2">
        <f t="shared" si="93"/>
        <v>0.81687451013751256</v>
      </c>
      <c r="FT87" s="2">
        <f t="shared" si="93"/>
        <v>0.8347340928149739</v>
      </c>
      <c r="FU87" s="2">
        <f t="shared" si="93"/>
        <v>0.79022901423836223</v>
      </c>
      <c r="FW87" s="2">
        <f t="shared" si="82"/>
        <v>7.3481879547974705E-5</v>
      </c>
      <c r="FX87" s="2">
        <f t="shared" si="82"/>
        <v>1.535761023179004E-4</v>
      </c>
      <c r="FY87" s="2">
        <f t="shared" si="82"/>
        <v>1.7985649118137858E-4</v>
      </c>
      <c r="FZ87" s="2">
        <f t="shared" si="82"/>
        <v>1.5475953097292684E-4</v>
      </c>
      <c r="GA87" s="2">
        <f t="shared" si="82"/>
        <v>1.7957756701072786E-4</v>
      </c>
      <c r="GB87" s="2">
        <f t="shared" si="82"/>
        <v>1.5319474921965254E-4</v>
      </c>
      <c r="GC87" s="2">
        <f t="shared" si="82"/>
        <v>1.7147627188004343E-4</v>
      </c>
      <c r="GD87" s="2">
        <f t="shared" si="82"/>
        <v>1.951803130422952E-4</v>
      </c>
      <c r="GE87" s="2">
        <f t="shared" si="82"/>
        <v>2.0606893988156134E-4</v>
      </c>
      <c r="GF87" s="2">
        <f t="shared" si="82"/>
        <v>1.8107205007432091E-4</v>
      </c>
      <c r="GG87" s="2">
        <f t="shared" si="82"/>
        <v>1.6428809036093226E-4</v>
      </c>
      <c r="GH87" s="2">
        <f t="shared" si="82"/>
        <v>1.3446039082673801E-4</v>
      </c>
      <c r="GI87" s="2">
        <f t="shared" si="82"/>
        <v>1.3058461911698914E-4</v>
      </c>
      <c r="GJ87" s="2">
        <f t="shared" si="82"/>
        <v>1.1734697835573783E-4</v>
      </c>
      <c r="GK87" s="2">
        <f t="shared" si="82"/>
        <v>1.0021982745323857E-4</v>
      </c>
      <c r="GM87" s="92">
        <f t="shared" si="83"/>
        <v>0.61796925770137223</v>
      </c>
      <c r="GN87" s="92">
        <f t="shared" si="83"/>
        <v>0.65087229433205129</v>
      </c>
      <c r="GO87" s="92">
        <f t="shared" si="83"/>
        <v>0.62901848377058978</v>
      </c>
      <c r="GP87" s="92">
        <f t="shared" si="83"/>
        <v>0.61004173714337273</v>
      </c>
      <c r="GQ87" s="92">
        <f t="shared" si="83"/>
        <v>0.66853482683486565</v>
      </c>
      <c r="GR87" s="92">
        <f t="shared" si="83"/>
        <v>0.65294838972035729</v>
      </c>
      <c r="GS87" s="92">
        <f t="shared" si="83"/>
        <v>0.67421712617450014</v>
      </c>
      <c r="GT87" s="92">
        <f t="shared" si="83"/>
        <v>0.65453479417477567</v>
      </c>
      <c r="GU87" s="92">
        <f t="shared" si="83"/>
        <v>0.67442624865633327</v>
      </c>
      <c r="GV87" s="92">
        <f t="shared" si="83"/>
        <v>0.65244838252196191</v>
      </c>
      <c r="GW87" s="92">
        <f t="shared" si="83"/>
        <v>0.63748001432590906</v>
      </c>
      <c r="GX87" s="92">
        <f t="shared" si="83"/>
        <v>0.57472541993910731</v>
      </c>
      <c r="GY87" s="92">
        <f t="shared" si="83"/>
        <v>0.60272243196448205</v>
      </c>
      <c r="GZ87" s="92">
        <f t="shared" si="83"/>
        <v>0.62553151887759828</v>
      </c>
      <c r="HA87" s="92">
        <f t="shared" si="83"/>
        <v>0.61664056291959812</v>
      </c>
      <c r="HC87" s="92">
        <f t="shared" si="73"/>
        <v>5.115641083966513E-4</v>
      </c>
      <c r="HD87" s="92">
        <f t="shared" si="73"/>
        <v>1.5431430584157281E-3</v>
      </c>
      <c r="HE87" s="92">
        <f t="shared" si="73"/>
        <v>2.7506965207237127E-4</v>
      </c>
      <c r="HF87" s="92">
        <f t="shared" si="73"/>
        <v>2.3362609776458559E-4</v>
      </c>
      <c r="HG87" s="92">
        <f t="shared" si="87"/>
        <v>2.0175845580604391E-4</v>
      </c>
      <c r="HH87" s="92">
        <f t="shared" si="87"/>
        <v>1.4186637725121157E-4</v>
      </c>
      <c r="HI87" s="92">
        <f t="shared" si="87"/>
        <v>1.380198520202165E-4</v>
      </c>
      <c r="HJ87" s="92">
        <f t="shared" si="87"/>
        <v>1.0527815575298616E-4</v>
      </c>
      <c r="HK87" s="92">
        <f t="shared" si="87"/>
        <v>1.0896908477697424E-4</v>
      </c>
      <c r="HL87" s="92">
        <f t="shared" si="87"/>
        <v>8.9352438573164962E-5</v>
      </c>
      <c r="HM87" s="92">
        <f t="shared" si="87"/>
        <v>6.4488284951802615E-5</v>
      </c>
      <c r="HN87" s="92">
        <f t="shared" si="87"/>
        <v>5.5993302401753694E-5</v>
      </c>
      <c r="HO87" s="92">
        <f t="shared" si="87"/>
        <v>9.4812090888801977E-5</v>
      </c>
      <c r="HP87" s="92">
        <f t="shared" si="87"/>
        <v>8.816808790886015E-5</v>
      </c>
      <c r="HQ87" s="92">
        <f t="shared" si="87"/>
        <v>5.5366264310337741E-6</v>
      </c>
      <c r="HS87" s="92">
        <f t="shared" si="84"/>
        <v>2.2923893390451919E-25</v>
      </c>
      <c r="HT87" s="92">
        <f t="shared" si="84"/>
        <v>4.0033637026535405E-20</v>
      </c>
      <c r="HU87" s="92">
        <f t="shared" si="84"/>
        <v>4.7889926980232034E-26</v>
      </c>
      <c r="HV87" s="92">
        <f t="shared" si="84"/>
        <v>7.5402627029599481E-27</v>
      </c>
      <c r="HW87" s="92">
        <f t="shared" si="84"/>
        <v>2.1889356873407285E-28</v>
      </c>
      <c r="HX87" s="92">
        <f t="shared" si="84"/>
        <v>4.6426074413963953E-30</v>
      </c>
      <c r="HY87" s="92">
        <f t="shared" si="84"/>
        <v>8.9597769454265752E-31</v>
      </c>
      <c r="HZ87" s="92">
        <f t="shared" si="84"/>
        <v>8.6836926635325018E-32</v>
      </c>
      <c r="IA87" s="92">
        <f t="shared" si="84"/>
        <v>6.8227299922830356E-32</v>
      </c>
      <c r="IB87" s="92">
        <f t="shared" si="84"/>
        <v>4.7024862708982526E-32</v>
      </c>
      <c r="IC87" s="92">
        <f t="shared" si="84"/>
        <v>1.2743247613158568E-32</v>
      </c>
      <c r="ID87" s="92">
        <f t="shared" si="84"/>
        <v>6.811862592198948E-32</v>
      </c>
      <c r="IE87" s="92">
        <f t="shared" si="84"/>
        <v>6.0258926932654171E-30</v>
      </c>
      <c r="IF87" s="92">
        <f t="shared" si="84"/>
        <v>9.3988792426593201E-20</v>
      </c>
      <c r="IG87" s="92">
        <f t="shared" si="84"/>
        <v>1.3968171980234616E-16</v>
      </c>
      <c r="II87" s="92">
        <f t="shared" si="85"/>
        <v>1.8280964542190777E-75</v>
      </c>
      <c r="IJ87" s="92">
        <f t="shared" si="85"/>
        <v>8.7791369706581553E-56</v>
      </c>
      <c r="IK87" s="92">
        <f t="shared" si="85"/>
        <v>3.0368569912240274E-73</v>
      </c>
      <c r="IL87" s="92">
        <f t="shared" si="85"/>
        <v>1.7662706259532804E-76</v>
      </c>
      <c r="IM87" s="92">
        <f t="shared" si="85"/>
        <v>3.7101164110021114E-81</v>
      </c>
      <c r="IN87" s="92">
        <f t="shared" si="85"/>
        <v>8.5474620328965584E-88</v>
      </c>
      <c r="IO87" s="92">
        <f t="shared" si="85"/>
        <v>1.1162076824755188E-90</v>
      </c>
      <c r="IP87" s="92">
        <f t="shared" si="85"/>
        <v>5.7278034641053744E-94</v>
      </c>
      <c r="IQ87" s="92">
        <f t="shared" si="85"/>
        <v>6.0815531315095587E-94</v>
      </c>
      <c r="IR87" s="92">
        <f t="shared" si="85"/>
        <v>4.1866646134581236E-94</v>
      </c>
      <c r="IS87" s="92">
        <f t="shared" si="85"/>
        <v>4.1372304352827038E-95</v>
      </c>
      <c r="IT87" s="92">
        <f t="shared" si="85"/>
        <v>2.289472483610898E-91</v>
      </c>
      <c r="IU87" s="92">
        <f t="shared" si="85"/>
        <v>1.5464010084311526E-84</v>
      </c>
      <c r="IV87" s="92">
        <f t="shared" si="85"/>
        <v>1.6070908421412198E-70</v>
      </c>
      <c r="IW87" s="92">
        <f t="shared" si="85"/>
        <v>3.4313318337010531E-53</v>
      </c>
      <c r="IY87" s="92">
        <f t="shared" si="86"/>
        <v>0.61848082180976893</v>
      </c>
      <c r="IZ87" s="92">
        <f t="shared" si="86"/>
        <v>0.65241543739046703</v>
      </c>
      <c r="JA87" s="92">
        <f t="shared" si="86"/>
        <v>0.62929355342266213</v>
      </c>
      <c r="JB87" s="92">
        <f t="shared" si="86"/>
        <v>0.61027536324113729</v>
      </c>
      <c r="JC87" s="92">
        <f t="shared" si="86"/>
        <v>0.6687365852906717</v>
      </c>
      <c r="JD87" s="92">
        <f t="shared" si="86"/>
        <v>0.65309025609760851</v>
      </c>
      <c r="JE87" s="92">
        <f t="shared" si="86"/>
        <v>0.67435514602652036</v>
      </c>
      <c r="JF87" s="92">
        <f t="shared" si="86"/>
        <v>0.65464007233052868</v>
      </c>
      <c r="JG87" s="92">
        <f t="shared" si="86"/>
        <v>0.67453521774111025</v>
      </c>
      <c r="JH87" s="92">
        <f t="shared" si="86"/>
        <v>0.65253773496053513</v>
      </c>
      <c r="JI87" s="92">
        <f t="shared" si="86"/>
        <v>0.63754450261086082</v>
      </c>
      <c r="JJ87" s="92">
        <f t="shared" si="86"/>
        <v>0.57478141324150911</v>
      </c>
      <c r="JK87" s="92">
        <f t="shared" si="86"/>
        <v>0.60281724405537085</v>
      </c>
      <c r="JL87" s="92">
        <f t="shared" si="86"/>
        <v>0.62561968696550718</v>
      </c>
      <c r="JM87" s="92">
        <f t="shared" si="86"/>
        <v>0.61664609954602922</v>
      </c>
    </row>
    <row r="88" spans="2:273" x14ac:dyDescent="0.25">
      <c r="B88" s="2">
        <v>61</v>
      </c>
      <c r="C88" s="37">
        <v>234.80500000000001</v>
      </c>
      <c r="D88" s="37">
        <v>240.85400000000001</v>
      </c>
      <c r="E88" s="37">
        <v>243.39</v>
      </c>
      <c r="F88" s="37">
        <v>243.80500000000001</v>
      </c>
      <c r="G88" s="37">
        <v>241.22</v>
      </c>
      <c r="H88" s="37">
        <v>242.61</v>
      </c>
      <c r="I88" s="37">
        <v>241.43899999999999</v>
      </c>
      <c r="J88" s="37">
        <v>243.88399999999999</v>
      </c>
      <c r="K88" s="37">
        <v>242</v>
      </c>
      <c r="L88" s="37">
        <v>243.512</v>
      </c>
      <c r="M88" s="37">
        <v>245.36600000000001</v>
      </c>
      <c r="N88" s="37">
        <v>244.61</v>
      </c>
      <c r="O88" s="37">
        <v>241.09800000000001</v>
      </c>
      <c r="P88" s="37">
        <v>227.756</v>
      </c>
      <c r="Q88" s="37">
        <v>190.17099999999999</v>
      </c>
      <c r="S88" s="4">
        <f t="shared" si="88"/>
        <v>243.01236595027427</v>
      </c>
      <c r="T88" s="4">
        <f t="shared" si="88"/>
        <v>250.80215083555984</v>
      </c>
      <c r="U88" s="4">
        <f t="shared" si="88"/>
        <v>254.30866102607982</v>
      </c>
      <c r="V88" s="4">
        <f t="shared" si="88"/>
        <v>251.4496078858655</v>
      </c>
      <c r="W88" s="4">
        <f t="shared" si="88"/>
        <v>250.95620246843507</v>
      </c>
      <c r="X88" s="4">
        <f t="shared" si="88"/>
        <v>252.71900447176108</v>
      </c>
      <c r="Y88" s="4">
        <f t="shared" si="88"/>
        <v>250.42623242704397</v>
      </c>
      <c r="Z88" s="4">
        <f t="shared" si="88"/>
        <v>253.07596532464638</v>
      </c>
      <c r="AA88" s="4">
        <f t="shared" si="88"/>
        <v>251.49367675147846</v>
      </c>
      <c r="AB88" s="4">
        <f t="shared" si="88"/>
        <v>253.56466543756548</v>
      </c>
      <c r="AC88" s="4">
        <f t="shared" si="88"/>
        <v>253.81564735511435</v>
      </c>
      <c r="AD88" s="4">
        <f t="shared" si="88"/>
        <v>251.3193374874007</v>
      </c>
      <c r="AE88" s="4">
        <f t="shared" si="88"/>
        <v>250.547237477111</v>
      </c>
      <c r="AF88" s="4">
        <f t="shared" si="88"/>
        <v>235.44851473373913</v>
      </c>
      <c r="AG88" s="4">
        <f t="shared" si="88"/>
        <v>197.26955995465025</v>
      </c>
      <c r="AI88" s="4">
        <f t="shared" si="89"/>
        <v>-8.2073659502742657</v>
      </c>
      <c r="AJ88" s="4">
        <f t="shared" si="89"/>
        <v>-9.9481508355598294</v>
      </c>
      <c r="AK88" s="4">
        <f t="shared" si="89"/>
        <v>-10.918661026079832</v>
      </c>
      <c r="AL88" s="4">
        <f t="shared" si="89"/>
        <v>-7.6446078858654971</v>
      </c>
      <c r="AM88" s="4">
        <f t="shared" si="89"/>
        <v>-9.7362024684350672</v>
      </c>
      <c r="AN88" s="4">
        <f t="shared" si="89"/>
        <v>-10.109004471761068</v>
      </c>
      <c r="AO88" s="4">
        <f t="shared" si="89"/>
        <v>-8.9872324270439776</v>
      </c>
      <c r="AP88" s="4">
        <f t="shared" si="89"/>
        <v>-9.1919653246463895</v>
      </c>
      <c r="AQ88" s="4">
        <f t="shared" si="89"/>
        <v>-9.4936767514784606</v>
      </c>
      <c r="AR88" s="4">
        <f t="shared" si="89"/>
        <v>-10.05266543756548</v>
      </c>
      <c r="AS88" s="4">
        <f t="shared" si="89"/>
        <v>-8.4496473551143367</v>
      </c>
      <c r="AT88" s="4">
        <f t="shared" si="89"/>
        <v>-6.7093374874006884</v>
      </c>
      <c r="AU88" s="4">
        <f t="shared" si="89"/>
        <v>-9.4492374771109837</v>
      </c>
      <c r="AV88" s="4">
        <f t="shared" si="89"/>
        <v>-7.6925147337391309</v>
      </c>
      <c r="AW88" s="4">
        <f t="shared" si="89"/>
        <v>-7.0985599546502556</v>
      </c>
      <c r="AY88" s="2">
        <f t="shared" si="80"/>
        <v>64.436795059316111</v>
      </c>
      <c r="AZ88" s="2">
        <f t="shared" si="80"/>
        <v>64.088037665003668</v>
      </c>
      <c r="BA88" s="2">
        <f t="shared" si="80"/>
        <v>70.592568996925735</v>
      </c>
      <c r="BB88" s="2">
        <f t="shared" si="80"/>
        <v>70.9768609511123</v>
      </c>
      <c r="BC88" s="2">
        <f t="shared" si="80"/>
        <v>70.208740380025233</v>
      </c>
      <c r="BD88" s="2">
        <f t="shared" si="80"/>
        <v>70.937173616325992</v>
      </c>
      <c r="BE88" s="2">
        <f t="shared" si="80"/>
        <v>71.469349861491509</v>
      </c>
      <c r="BF88" s="2">
        <f t="shared" si="80"/>
        <v>73.252913387828173</v>
      </c>
      <c r="BG88" s="2">
        <f t="shared" si="80"/>
        <v>70.973354803630642</v>
      </c>
      <c r="BH88" s="2">
        <f t="shared" si="80"/>
        <v>70.413080518592949</v>
      </c>
      <c r="BI88" s="2">
        <f t="shared" si="80"/>
        <v>68.855426463616595</v>
      </c>
      <c r="BJ88" s="2">
        <f t="shared" si="80"/>
        <v>69.070624941105933</v>
      </c>
      <c r="BK88" s="2">
        <f t="shared" si="80"/>
        <v>70.447551284625874</v>
      </c>
      <c r="BL88" s="2">
        <f t="shared" si="80"/>
        <v>68.071013802086838</v>
      </c>
      <c r="BM88" s="2">
        <f t="shared" si="80"/>
        <v>69.691639333560204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80.438983583489687</v>
      </c>
      <c r="DL88" s="2">
        <f t="shared" si="90"/>
        <v>81.191019043151954</v>
      </c>
      <c r="DM88" s="2">
        <f t="shared" si="90"/>
        <v>85.293682791778068</v>
      </c>
      <c r="DN88" s="2">
        <f t="shared" si="90"/>
        <v>87.612500175566524</v>
      </c>
      <c r="DO88" s="2">
        <f t="shared" si="90"/>
        <v>89.547946541830257</v>
      </c>
      <c r="DP88" s="2">
        <f t="shared" si="90"/>
        <v>86.641193597100596</v>
      </c>
      <c r="DQ88" s="2">
        <f t="shared" si="90"/>
        <v>85.732218665055882</v>
      </c>
      <c r="DR88" s="2">
        <f t="shared" si="90"/>
        <v>85.053803959700744</v>
      </c>
      <c r="DS88" s="2">
        <f t="shared" si="90"/>
        <v>84.214858536585368</v>
      </c>
      <c r="DT88" s="2">
        <f t="shared" si="90"/>
        <v>84.912159619450321</v>
      </c>
      <c r="DU88" s="2">
        <f t="shared" si="90"/>
        <v>81.060132588341901</v>
      </c>
      <c r="DV88" s="2">
        <f t="shared" si="90"/>
        <v>82.810124131682272</v>
      </c>
      <c r="DW88" s="2">
        <f t="shared" si="90"/>
        <v>85.98839267089501</v>
      </c>
      <c r="DX88" s="2">
        <f t="shared" si="90"/>
        <v>82.641628285120092</v>
      </c>
      <c r="DY88" s="2">
        <f t="shared" si="90"/>
        <v>76.903577935222685</v>
      </c>
      <c r="EA88" s="2">
        <f t="shared" si="94"/>
        <v>62.076732450331122</v>
      </c>
      <c r="EB88" s="2">
        <f t="shared" si="91"/>
        <v>61.561687172272656</v>
      </c>
      <c r="EC88" s="2">
        <f t="shared" si="91"/>
        <v>68.061048409818568</v>
      </c>
      <c r="ED88" s="2">
        <f t="shared" si="91"/>
        <v>67.962471566549695</v>
      </c>
      <c r="EE88" s="2">
        <f t="shared" si="91"/>
        <v>66.646722616263474</v>
      </c>
      <c r="EF88" s="2">
        <f t="shared" si="91"/>
        <v>68.012127667385613</v>
      </c>
      <c r="EG88" s="2">
        <f t="shared" si="91"/>
        <v>68.822614563434101</v>
      </c>
      <c r="EH88" s="2">
        <f t="shared" si="91"/>
        <v>70.800751042902021</v>
      </c>
      <c r="EI88" s="2">
        <f t="shared" si="91"/>
        <v>68.206666578233694</v>
      </c>
      <c r="EJ88" s="2">
        <f t="shared" si="91"/>
        <v>67.475726270486959</v>
      </c>
      <c r="EK88" s="2">
        <f t="shared" si="91"/>
        <v>66.453677067535011</v>
      </c>
      <c r="EL88" s="2">
        <f t="shared" si="91"/>
        <v>66.084804717680186</v>
      </c>
      <c r="EM88" s="2">
        <f t="shared" si="91"/>
        <v>67.27055241338465</v>
      </c>
      <c r="EN88" s="2">
        <f t="shared" si="91"/>
        <v>65.440034172579104</v>
      </c>
      <c r="EO88" s="2">
        <f t="shared" si="91"/>
        <v>67.945452785705399</v>
      </c>
      <c r="EQ88" s="2">
        <f t="shared" si="92"/>
        <v>60.541641327929305</v>
      </c>
      <c r="ER88" s="2">
        <f t="shared" si="92"/>
        <v>61.301240237523061</v>
      </c>
      <c r="ES88" s="2">
        <f t="shared" si="92"/>
        <v>65.987421612089605</v>
      </c>
      <c r="ET88" s="2">
        <f t="shared" si="92"/>
        <v>65.970018222987846</v>
      </c>
      <c r="EU88" s="2">
        <f t="shared" si="92"/>
        <v>65.243066258478478</v>
      </c>
      <c r="EV88" s="2">
        <f t="shared" si="92"/>
        <v>66.495089727824748</v>
      </c>
      <c r="EW88" s="2">
        <f t="shared" si="92"/>
        <v>67.369469023802381</v>
      </c>
      <c r="EX88" s="2">
        <f t="shared" si="92"/>
        <v>67.793853996719491</v>
      </c>
      <c r="EY88" s="2">
        <f t="shared" si="92"/>
        <v>65.925264520876141</v>
      </c>
      <c r="EZ88" s="2">
        <f t="shared" si="92"/>
        <v>65.475932993865214</v>
      </c>
      <c r="FA88" s="2">
        <f t="shared" si="92"/>
        <v>64.575041872950706</v>
      </c>
      <c r="FB88" s="2">
        <f t="shared" si="92"/>
        <v>64.653830627332567</v>
      </c>
      <c r="FC88" s="2">
        <f t="shared" si="92"/>
        <v>65.110369831656016</v>
      </c>
      <c r="FD88" s="2">
        <f t="shared" si="92"/>
        <v>65.619410997532938</v>
      </c>
      <c r="FE88" s="2">
        <f t="shared" si="92"/>
        <v>69.305440351354861</v>
      </c>
      <c r="FG88" s="2">
        <f t="shared" si="93"/>
        <v>0.87146530807974698</v>
      </c>
      <c r="FH88" s="2">
        <f t="shared" si="93"/>
        <v>0.87129493932342206</v>
      </c>
      <c r="FI88" s="2">
        <f t="shared" si="93"/>
        <v>0.85307356605031959</v>
      </c>
      <c r="FJ88" s="2">
        <f t="shared" si="93"/>
        <v>0.84657897757775546</v>
      </c>
      <c r="FK88" s="2">
        <f t="shared" si="93"/>
        <v>0.84444961742916602</v>
      </c>
      <c r="FL88" s="2">
        <f t="shared" si="93"/>
        <v>0.84297115162900949</v>
      </c>
      <c r="FM88" s="2">
        <f t="shared" si="93"/>
        <v>0.84346123670050244</v>
      </c>
      <c r="FN88" s="2">
        <f t="shared" si="93"/>
        <v>0.82791014275727803</v>
      </c>
      <c r="FO88" s="2">
        <f t="shared" si="93"/>
        <v>0.82713827361828429</v>
      </c>
      <c r="FP88" s="2">
        <f t="shared" si="93"/>
        <v>0.83151650200233573</v>
      </c>
      <c r="FQ88" s="2">
        <f t="shared" si="93"/>
        <v>0.83554615276354427</v>
      </c>
      <c r="FR88" s="2">
        <f t="shared" si="93"/>
        <v>0.82146641750649285</v>
      </c>
      <c r="FS88" s="2">
        <f t="shared" si="93"/>
        <v>0.83025241558531226</v>
      </c>
      <c r="FT88" s="2">
        <f t="shared" si="93"/>
        <v>0.84705158531084779</v>
      </c>
      <c r="FU88" s="2">
        <f t="shared" si="93"/>
        <v>0.80508900325905342</v>
      </c>
      <c r="FW88" s="2">
        <f t="shared" si="82"/>
        <v>8.0570707538065608E-5</v>
      </c>
      <c r="FX88" s="2">
        <f t="shared" si="82"/>
        <v>1.6839035264326269E-4</v>
      </c>
      <c r="FY88" s="2">
        <f t="shared" si="82"/>
        <v>1.9720529906352681E-4</v>
      </c>
      <c r="FZ88" s="2">
        <f t="shared" si="82"/>
        <v>1.6968791776037019E-4</v>
      </c>
      <c r="GA88" s="2">
        <f t="shared" si="82"/>
        <v>1.9689947539733828E-4</v>
      </c>
      <c r="GB88" s="2">
        <f t="shared" si="82"/>
        <v>1.6797221966144963E-4</v>
      </c>
      <c r="GC88" s="2">
        <f t="shared" si="82"/>
        <v>1.8801688277346259E-4</v>
      </c>
      <c r="GD88" s="2">
        <f t="shared" si="82"/>
        <v>2.1400692767889695E-4</v>
      </c>
      <c r="GE88" s="2">
        <f t="shared" si="82"/>
        <v>2.2594560742179048E-4</v>
      </c>
      <c r="GF88" s="2">
        <f t="shared" si="82"/>
        <v>1.9853808647539241E-4</v>
      </c>
      <c r="GG88" s="2">
        <f t="shared" si="82"/>
        <v>1.8013545378044272E-4</v>
      </c>
      <c r="GH88" s="2">
        <f t="shared" si="82"/>
        <v>1.4743097423869166E-4</v>
      </c>
      <c r="GI88" s="2">
        <f t="shared" si="82"/>
        <v>1.4318138373297046E-4</v>
      </c>
      <c r="GJ88" s="2">
        <f t="shared" si="82"/>
        <v>1.2866694645719486E-4</v>
      </c>
      <c r="GK88" s="2">
        <f t="shared" si="82"/>
        <v>1.0988779311554121E-4</v>
      </c>
      <c r="GM88" s="92">
        <f t="shared" si="83"/>
        <v>0.67806780637240005</v>
      </c>
      <c r="GN88" s="92">
        <f t="shared" si="83"/>
        <v>0.71005242240552613</v>
      </c>
      <c r="GO88" s="92">
        <f t="shared" si="83"/>
        <v>0.69855370373422121</v>
      </c>
      <c r="GP88" s="92">
        <f t="shared" si="83"/>
        <v>0.68413305174923378</v>
      </c>
      <c r="GQ88" s="92">
        <f t="shared" si="83"/>
        <v>0.71951401721126407</v>
      </c>
      <c r="GR88" s="92">
        <f t="shared" si="83"/>
        <v>0.72218864658514237</v>
      </c>
      <c r="GS88" s="92">
        <f t="shared" si="83"/>
        <v>0.73186250056090685</v>
      </c>
      <c r="GT88" s="92">
        <f t="shared" si="83"/>
        <v>0.71911119273966129</v>
      </c>
      <c r="GU88" s="92">
        <f t="shared" si="83"/>
        <v>0.72629993978829421</v>
      </c>
      <c r="GV88" s="92">
        <f t="shared" si="83"/>
        <v>0.7189125869574976</v>
      </c>
      <c r="GW88" s="92">
        <f t="shared" si="83"/>
        <v>0.72004357159379917</v>
      </c>
      <c r="GX88" s="92">
        <f t="shared" si="83"/>
        <v>0.6595112142268732</v>
      </c>
      <c r="GY88" s="92">
        <f t="shared" si="83"/>
        <v>0.67508472421368249</v>
      </c>
      <c r="GZ88" s="92">
        <f t="shared" si="83"/>
        <v>0.68416163442548861</v>
      </c>
      <c r="HA88" s="92">
        <f t="shared" si="83"/>
        <v>0.66609856603263118</v>
      </c>
      <c r="HC88" s="92">
        <f t="shared" si="73"/>
        <v>8.2284217433370216E-4</v>
      </c>
      <c r="HD88" s="92">
        <f t="shared" si="73"/>
        <v>2.3177814508158296E-3</v>
      </c>
      <c r="HE88" s="92">
        <f t="shared" si="73"/>
        <v>4.7087888257793357E-4</v>
      </c>
      <c r="HF88" s="92">
        <f t="shared" si="73"/>
        <v>4.0322197290372172E-4</v>
      </c>
      <c r="HG88" s="92">
        <f t="shared" si="87"/>
        <v>3.5929299426602231E-4</v>
      </c>
      <c r="HH88" s="92">
        <f t="shared" si="87"/>
        <v>2.5909350496286314E-4</v>
      </c>
      <c r="HI88" s="92">
        <f t="shared" si="87"/>
        <v>2.568173020473497E-4</v>
      </c>
      <c r="HJ88" s="92">
        <f t="shared" si="87"/>
        <v>2.0201496538001533E-4</v>
      </c>
      <c r="HK88" s="92">
        <f t="shared" si="87"/>
        <v>2.0966333577639767E-4</v>
      </c>
      <c r="HL88" s="92">
        <f t="shared" si="87"/>
        <v>1.7161851209483779E-4</v>
      </c>
      <c r="HM88" s="92">
        <f t="shared" si="87"/>
        <v>1.2487023864799914E-4</v>
      </c>
      <c r="HN88" s="92">
        <f t="shared" si="87"/>
        <v>1.0599574345153692E-4</v>
      </c>
      <c r="HO88" s="92">
        <f t="shared" si="87"/>
        <v>1.7177579170058122E-4</v>
      </c>
      <c r="HP88" s="92">
        <f t="shared" si="87"/>
        <v>1.6019917113535884E-4</v>
      </c>
      <c r="HQ88" s="92">
        <f t="shared" si="87"/>
        <v>1.255649696885327E-5</v>
      </c>
      <c r="HS88" s="92">
        <f t="shared" si="84"/>
        <v>1.0942291409126913E-24</v>
      </c>
      <c r="HT88" s="92">
        <f t="shared" si="84"/>
        <v>1.4442970126885603E-19</v>
      </c>
      <c r="HU88" s="92">
        <f t="shared" si="84"/>
        <v>2.6796318062062526E-25</v>
      </c>
      <c r="HV88" s="92">
        <f t="shared" si="84"/>
        <v>4.3751682659190123E-26</v>
      </c>
      <c r="HW88" s="92">
        <f t="shared" si="84"/>
        <v>1.4606478243894835E-27</v>
      </c>
      <c r="HX88" s="92">
        <f t="shared" si="84"/>
        <v>3.4276831336659479E-29</v>
      </c>
      <c r="HY88" s="92">
        <f t="shared" si="84"/>
        <v>7.2005990263445863E-30</v>
      </c>
      <c r="HZ88" s="92">
        <f t="shared" si="84"/>
        <v>7.7655548853934772E-31</v>
      </c>
      <c r="IA88" s="92">
        <f t="shared" si="84"/>
        <v>6.2084662777498089E-31</v>
      </c>
      <c r="IB88" s="92">
        <f t="shared" si="84"/>
        <v>4.1725950808303779E-31</v>
      </c>
      <c r="IC88" s="92">
        <f t="shared" si="84"/>
        <v>1.1392486210839987E-31</v>
      </c>
      <c r="ID88" s="92">
        <f t="shared" si="84"/>
        <v>5.4191545873313211E-31</v>
      </c>
      <c r="IE88" s="92">
        <f t="shared" si="84"/>
        <v>4.1210255338803797E-29</v>
      </c>
      <c r="IF88" s="92">
        <f t="shared" si="84"/>
        <v>3.1702366454432438E-19</v>
      </c>
      <c r="IG88" s="92">
        <f t="shared" si="84"/>
        <v>3.7465055542309705E-16</v>
      </c>
      <c r="II88" s="92">
        <f t="shared" si="85"/>
        <v>4.7787899961141499E-74</v>
      </c>
      <c r="IJ88" s="92">
        <f t="shared" si="85"/>
        <v>1.1744335388836364E-54</v>
      </c>
      <c r="IK88" s="92">
        <f t="shared" si="85"/>
        <v>9.9783746256285789E-72</v>
      </c>
      <c r="IL88" s="92">
        <f t="shared" si="85"/>
        <v>6.3858581490516981E-75</v>
      </c>
      <c r="IM88" s="92">
        <f t="shared" si="85"/>
        <v>1.792157447348353E-79</v>
      </c>
      <c r="IN88" s="92">
        <f t="shared" si="85"/>
        <v>5.292079821514142E-86</v>
      </c>
      <c r="IO88" s="92">
        <f t="shared" si="85"/>
        <v>8.3850409037035193E-89</v>
      </c>
      <c r="IP88" s="92">
        <f t="shared" si="85"/>
        <v>5.4004808692500979E-92</v>
      </c>
      <c r="IQ88" s="92">
        <f t="shared" si="85"/>
        <v>5.8946989534780503E-92</v>
      </c>
      <c r="IR88" s="92">
        <f t="shared" si="85"/>
        <v>3.8202889802770051E-92</v>
      </c>
      <c r="IS88" s="92">
        <f t="shared" si="85"/>
        <v>3.7692482430666703E-93</v>
      </c>
      <c r="IT88" s="92">
        <f t="shared" si="85"/>
        <v>1.5801263022235065E-89</v>
      </c>
      <c r="IU88" s="92">
        <f t="shared" si="85"/>
        <v>7.6330727189311443E-83</v>
      </c>
      <c r="IV88" s="92">
        <f t="shared" si="85"/>
        <v>3.9489729578208333E-69</v>
      </c>
      <c r="IW88" s="92">
        <f t="shared" si="85"/>
        <v>3.6182331650350913E-52</v>
      </c>
      <c r="IY88" s="92">
        <f t="shared" si="86"/>
        <v>0.67889064854673375</v>
      </c>
      <c r="IZ88" s="92">
        <f t="shared" si="86"/>
        <v>0.71237020385634198</v>
      </c>
      <c r="JA88" s="92">
        <f t="shared" si="86"/>
        <v>0.69902458261679912</v>
      </c>
      <c r="JB88" s="92">
        <f t="shared" si="86"/>
        <v>0.68453627372213754</v>
      </c>
      <c r="JC88" s="92">
        <f t="shared" si="86"/>
        <v>0.71987331020553014</v>
      </c>
      <c r="JD88" s="92">
        <f t="shared" si="86"/>
        <v>0.72244774009010526</v>
      </c>
      <c r="JE88" s="92">
        <f t="shared" si="86"/>
        <v>0.73211931786295414</v>
      </c>
      <c r="JF88" s="92">
        <f t="shared" si="86"/>
        <v>0.71931320770504126</v>
      </c>
      <c r="JG88" s="92">
        <f t="shared" si="86"/>
        <v>0.72650960312407065</v>
      </c>
      <c r="JH88" s="92">
        <f t="shared" si="86"/>
        <v>0.7190842054695924</v>
      </c>
      <c r="JI88" s="92">
        <f t="shared" si="86"/>
        <v>0.72016844183244721</v>
      </c>
      <c r="JJ88" s="92">
        <f t="shared" si="86"/>
        <v>0.65961720997032469</v>
      </c>
      <c r="JK88" s="92">
        <f t="shared" si="86"/>
        <v>0.67525650000538306</v>
      </c>
      <c r="JL88" s="92">
        <f t="shared" si="86"/>
        <v>0.68432183359662402</v>
      </c>
      <c r="JM88" s="92">
        <f t="shared" si="86"/>
        <v>0.66611112252960036</v>
      </c>
    </row>
    <row r="89" spans="2:273" x14ac:dyDescent="0.25">
      <c r="B89" s="2">
        <v>62</v>
      </c>
      <c r="C89" s="37">
        <v>231.58500000000001</v>
      </c>
      <c r="D89" s="37">
        <v>235.024</v>
      </c>
      <c r="E89" s="37">
        <v>238.82900000000001</v>
      </c>
      <c r="F89" s="37">
        <v>239.34100000000001</v>
      </c>
      <c r="G89" s="37">
        <v>229.976</v>
      </c>
      <c r="H89" s="37">
        <v>235.19499999999999</v>
      </c>
      <c r="I89" s="37">
        <v>230.04900000000001</v>
      </c>
      <c r="J89" s="37">
        <v>232.977</v>
      </c>
      <c r="K89" s="37">
        <v>227.488</v>
      </c>
      <c r="L89" s="37">
        <v>234.279</v>
      </c>
      <c r="M89" s="37">
        <v>240.53700000000001</v>
      </c>
      <c r="N89" s="37">
        <v>243.488</v>
      </c>
      <c r="O89" s="37">
        <v>237.70699999999999</v>
      </c>
      <c r="P89" s="37">
        <v>222.92699999999999</v>
      </c>
      <c r="Q89" s="37">
        <v>181.29300000000001</v>
      </c>
      <c r="S89" s="4">
        <f t="shared" si="88"/>
        <v>240.1494818924252</v>
      </c>
      <c r="T89" s="4">
        <f t="shared" si="88"/>
        <v>243.96989697213021</v>
      </c>
      <c r="U89" s="4">
        <f t="shared" si="88"/>
        <v>249.89097584959495</v>
      </c>
      <c r="V89" s="4">
        <f t="shared" si="88"/>
        <v>250.18566505341983</v>
      </c>
      <c r="W89" s="4">
        <f t="shared" si="88"/>
        <v>231.87039769724086</v>
      </c>
      <c r="X89" s="4">
        <f t="shared" si="88"/>
        <v>241.72630054781166</v>
      </c>
      <c r="Y89" s="4">
        <f t="shared" si="88"/>
        <v>232.06665248130722</v>
      </c>
      <c r="Z89" s="4">
        <f t="shared" si="88"/>
        <v>235.79885881616786</v>
      </c>
      <c r="AA89" s="4">
        <f t="shared" si="88"/>
        <v>226.11245605061282</v>
      </c>
      <c r="AB89" s="4">
        <f t="shared" si="88"/>
        <v>238.08326627886171</v>
      </c>
      <c r="AC89" s="4">
        <f t="shared" si="88"/>
        <v>249.49278403322316</v>
      </c>
      <c r="AD89" s="4">
        <f t="shared" si="88"/>
        <v>254.54416491753997</v>
      </c>
      <c r="AE89" s="4">
        <f t="shared" si="88"/>
        <v>245.09997242369394</v>
      </c>
      <c r="AF89" s="4">
        <f t="shared" si="88"/>
        <v>226.56964771668592</v>
      </c>
      <c r="AG89" s="4">
        <f t="shared" si="88"/>
        <v>182.18365928800301</v>
      </c>
      <c r="AI89" s="4">
        <f t="shared" si="89"/>
        <v>-8.5644818924251922</v>
      </c>
      <c r="AJ89" s="4">
        <f t="shared" si="89"/>
        <v>-8.945896972130214</v>
      </c>
      <c r="AK89" s="4">
        <f t="shared" si="89"/>
        <v>-11.061975849594944</v>
      </c>
      <c r="AL89" s="4">
        <f t="shared" si="89"/>
        <v>-10.844665053419817</v>
      </c>
      <c r="AM89" s="4">
        <f t="shared" si="89"/>
        <v>-1.894397697240862</v>
      </c>
      <c r="AN89" s="4">
        <f t="shared" si="89"/>
        <v>-6.5313005478116679</v>
      </c>
      <c r="AO89" s="4">
        <f t="shared" si="89"/>
        <v>-2.0176524813072092</v>
      </c>
      <c r="AP89" s="4">
        <f t="shared" si="89"/>
        <v>-2.8218588161678611</v>
      </c>
      <c r="AQ89" s="4">
        <f t="shared" si="89"/>
        <v>1.3755439493871791</v>
      </c>
      <c r="AR89" s="4">
        <f t="shared" si="89"/>
        <v>-3.8042662788617179</v>
      </c>
      <c r="AS89" s="4">
        <f t="shared" si="89"/>
        <v>-8.9557840332231535</v>
      </c>
      <c r="AT89" s="4">
        <f t="shared" si="89"/>
        <v>-11.056164917539974</v>
      </c>
      <c r="AU89" s="4">
        <f t="shared" si="89"/>
        <v>-7.3929724236939478</v>
      </c>
      <c r="AV89" s="4">
        <f t="shared" si="89"/>
        <v>-3.6426477166859286</v>
      </c>
      <c r="AW89" s="4">
        <f t="shared" si="89"/>
        <v>-0.89065928800300753</v>
      </c>
      <c r="AY89" s="2">
        <f t="shared" si="80"/>
        <v>64.195963369386405</v>
      </c>
      <c r="AZ89" s="2">
        <f t="shared" si="80"/>
        <v>63.862538503215902</v>
      </c>
      <c r="BA89" s="2">
        <f t="shared" si="80"/>
        <v>70.311804153162797</v>
      </c>
      <c r="BB89" s="2">
        <f t="shared" si="80"/>
        <v>70.675582400855447</v>
      </c>
      <c r="BC89" s="2">
        <f t="shared" si="80"/>
        <v>69.889633179597794</v>
      </c>
      <c r="BD89" s="2">
        <f t="shared" si="80"/>
        <v>70.648584073441938</v>
      </c>
      <c r="BE89" s="2">
        <f t="shared" si="80"/>
        <v>71.192608719152958</v>
      </c>
      <c r="BF89" s="2">
        <f t="shared" si="80"/>
        <v>72.969605924617269</v>
      </c>
      <c r="BG89" s="2">
        <f t="shared" si="80"/>
        <v>70.684326620959609</v>
      </c>
      <c r="BH89" s="2">
        <f t="shared" si="80"/>
        <v>70.116644172963703</v>
      </c>
      <c r="BI89" s="2">
        <f t="shared" si="80"/>
        <v>68.59295935763457</v>
      </c>
      <c r="BJ89" s="2">
        <f t="shared" si="80"/>
        <v>68.783629955009033</v>
      </c>
      <c r="BK89" s="2">
        <f t="shared" si="80"/>
        <v>70.123792276007762</v>
      </c>
      <c r="BL89" s="2">
        <f t="shared" si="80"/>
        <v>67.825670380524627</v>
      </c>
      <c r="BM89" s="2">
        <f t="shared" si="80"/>
        <v>69.51881804583401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80.708039212007506</v>
      </c>
      <c r="DL89" s="2">
        <f t="shared" si="90"/>
        <v>81.459522514071267</v>
      </c>
      <c r="DM89" s="2">
        <f t="shared" si="90"/>
        <v>85.59446449504361</v>
      </c>
      <c r="DN89" s="2">
        <f t="shared" si="90"/>
        <v>87.939608351565226</v>
      </c>
      <c r="DO89" s="2">
        <f t="shared" si="90"/>
        <v>89.90200392630625</v>
      </c>
      <c r="DP89" s="2">
        <f t="shared" si="90"/>
        <v>86.899679250981592</v>
      </c>
      <c r="DQ89" s="2">
        <f t="shared" si="90"/>
        <v>85.945333434007864</v>
      </c>
      <c r="DR89" s="2">
        <f t="shared" si="90"/>
        <v>85.267367204170398</v>
      </c>
      <c r="DS89" s="2">
        <f t="shared" si="90"/>
        <v>84.446904878048784</v>
      </c>
      <c r="DT89" s="2">
        <f t="shared" si="90"/>
        <v>85.168095137420721</v>
      </c>
      <c r="DU89" s="2">
        <f t="shared" si="90"/>
        <v>81.283771368166725</v>
      </c>
      <c r="DV89" s="2">
        <f t="shared" si="90"/>
        <v>83.077256115977036</v>
      </c>
      <c r="DW89" s="2">
        <f t="shared" si="90"/>
        <v>86.278283509513756</v>
      </c>
      <c r="DX89" s="2">
        <f t="shared" si="90"/>
        <v>82.852506820084841</v>
      </c>
      <c r="DY89" s="2">
        <f t="shared" si="90"/>
        <v>77.006587854251023</v>
      </c>
      <c r="EA89" s="2">
        <f t="shared" si="94"/>
        <v>61.974994701986752</v>
      </c>
      <c r="EB89" s="2">
        <f t="shared" si="91"/>
        <v>61.491935669522945</v>
      </c>
      <c r="EC89" s="2">
        <f t="shared" si="91"/>
        <v>67.911752913553883</v>
      </c>
      <c r="ED89" s="2">
        <f t="shared" si="91"/>
        <v>67.822626265503942</v>
      </c>
      <c r="EE89" s="2">
        <f t="shared" si="91"/>
        <v>66.527993927078938</v>
      </c>
      <c r="EF89" s="2">
        <f t="shared" si="91"/>
        <v>67.888012229819651</v>
      </c>
      <c r="EG89" s="2">
        <f t="shared" si="91"/>
        <v>68.695891336105177</v>
      </c>
      <c r="EH89" s="2">
        <f t="shared" si="91"/>
        <v>70.639126994777683</v>
      </c>
      <c r="EI89" s="2">
        <f t="shared" si="91"/>
        <v>68.061850253507842</v>
      </c>
      <c r="EJ89" s="2">
        <f t="shared" si="91"/>
        <v>67.335739623865095</v>
      </c>
      <c r="EK89" s="2">
        <f t="shared" si="91"/>
        <v>66.315338593986965</v>
      </c>
      <c r="EL89" s="2">
        <f t="shared" si="91"/>
        <v>65.950731887477815</v>
      </c>
      <c r="EM89" s="2">
        <f t="shared" si="91"/>
        <v>67.111965875037001</v>
      </c>
      <c r="EN89" s="2">
        <f t="shared" si="91"/>
        <v>65.351055102215284</v>
      </c>
      <c r="EO89" s="2">
        <f t="shared" si="91"/>
        <v>67.865349292716189</v>
      </c>
      <c r="EQ89" s="2">
        <f t="shared" si="92"/>
        <v>60.469692363522284</v>
      </c>
      <c r="ER89" s="2">
        <f t="shared" si="92"/>
        <v>61.234717937005769</v>
      </c>
      <c r="ES89" s="2">
        <f t="shared" si="92"/>
        <v>65.881608194351585</v>
      </c>
      <c r="ET89" s="2">
        <f t="shared" si="92"/>
        <v>65.871833787277183</v>
      </c>
      <c r="EU89" s="2">
        <f t="shared" si="92"/>
        <v>65.153513442840776</v>
      </c>
      <c r="EV89" s="2">
        <f t="shared" si="92"/>
        <v>66.403631958090443</v>
      </c>
      <c r="EW89" s="2">
        <f t="shared" si="92"/>
        <v>67.273780649777351</v>
      </c>
      <c r="EX89" s="2">
        <f t="shared" si="92"/>
        <v>67.698269114517004</v>
      </c>
      <c r="EY89" s="2">
        <f t="shared" si="92"/>
        <v>65.8311679956457</v>
      </c>
      <c r="EZ89" s="2">
        <f t="shared" si="92"/>
        <v>65.379603522566654</v>
      </c>
      <c r="FA89" s="2">
        <f t="shared" si="92"/>
        <v>64.478410563493668</v>
      </c>
      <c r="FB89" s="2">
        <f t="shared" si="92"/>
        <v>64.550480502540637</v>
      </c>
      <c r="FC89" s="2">
        <f t="shared" si="92"/>
        <v>64.996927001054956</v>
      </c>
      <c r="FD89" s="2">
        <f t="shared" si="92"/>
        <v>65.524803055676557</v>
      </c>
      <c r="FE89" s="2">
        <f t="shared" si="92"/>
        <v>69.186875936053539</v>
      </c>
      <c r="FG89" s="2">
        <f t="shared" si="93"/>
        <v>0.88143402693332473</v>
      </c>
      <c r="FH89" s="2">
        <f t="shared" si="93"/>
        <v>0.88127507128824678</v>
      </c>
      <c r="FI89" s="2">
        <f t="shared" si="93"/>
        <v>0.86424648725124453</v>
      </c>
      <c r="FJ89" s="2">
        <f t="shared" si="93"/>
        <v>0.85816366093584573</v>
      </c>
      <c r="FK89" s="2">
        <f t="shared" si="93"/>
        <v>0.85616776959510443</v>
      </c>
      <c r="FL89" s="2">
        <f t="shared" si="93"/>
        <v>0.85478152830443399</v>
      </c>
      <c r="FM89" s="2">
        <f t="shared" si="93"/>
        <v>0.85524108311476332</v>
      </c>
      <c r="FN89" s="2">
        <f t="shared" si="93"/>
        <v>0.84063913593966499</v>
      </c>
      <c r="FO89" s="2">
        <f t="shared" si="93"/>
        <v>0.83991332011883912</v>
      </c>
      <c r="FP89" s="2">
        <f t="shared" si="93"/>
        <v>0.84402899687908295</v>
      </c>
      <c r="FQ89" s="2">
        <f t="shared" si="93"/>
        <v>0.84781415584321407</v>
      </c>
      <c r="FR89" s="2">
        <f t="shared" si="93"/>
        <v>0.83457680122725042</v>
      </c>
      <c r="FS89" s="2">
        <f t="shared" si="93"/>
        <v>0.84284104516483405</v>
      </c>
      <c r="FT89" s="2">
        <f t="shared" si="93"/>
        <v>0.85860654269962022</v>
      </c>
      <c r="FU89" s="2">
        <f t="shared" si="93"/>
        <v>0.81913725218955191</v>
      </c>
      <c r="FW89" s="2">
        <f t="shared" si="82"/>
        <v>8.8343337342594212E-5</v>
      </c>
      <c r="FX89" s="2">
        <f t="shared" si="82"/>
        <v>1.8463335056125352E-4</v>
      </c>
      <c r="FY89" s="2">
        <f t="shared" si="82"/>
        <v>2.1622719664591802E-4</v>
      </c>
      <c r="FZ89" s="2">
        <f t="shared" si="82"/>
        <v>1.8605605601521683E-4</v>
      </c>
      <c r="GA89" s="2">
        <f t="shared" si="82"/>
        <v>2.1589188041376661E-4</v>
      </c>
      <c r="GB89" s="2">
        <f t="shared" si="82"/>
        <v>1.8417489174147494E-4</v>
      </c>
      <c r="GC89" s="2">
        <f t="shared" si="82"/>
        <v>2.0615267295537827E-4</v>
      </c>
      <c r="GD89" s="2">
        <f t="shared" si="82"/>
        <v>2.3464908522328952E-4</v>
      </c>
      <c r="GE89" s="2">
        <f t="shared" si="82"/>
        <v>2.4773903163261674E-4</v>
      </c>
      <c r="GF89" s="2">
        <f t="shared" si="82"/>
        <v>2.1768851318863623E-4</v>
      </c>
      <c r="GG89" s="2">
        <f t="shared" si="82"/>
        <v>1.9751116484770904E-4</v>
      </c>
      <c r="GH89" s="2">
        <f t="shared" si="82"/>
        <v>1.6165254936330629E-4</v>
      </c>
      <c r="GI89" s="2">
        <f t="shared" si="82"/>
        <v>1.5699309667275963E-4</v>
      </c>
      <c r="GJ89" s="2">
        <f t="shared" si="82"/>
        <v>1.4107875006582794E-4</v>
      </c>
      <c r="GK89" s="2">
        <f t="shared" si="82"/>
        <v>1.2048829178359702E-4</v>
      </c>
      <c r="GM89" s="92">
        <f t="shared" si="83"/>
        <v>0.71501383938180896</v>
      </c>
      <c r="GN89" s="92">
        <f t="shared" si="83"/>
        <v>0.73391640382956336</v>
      </c>
      <c r="GO89" s="92">
        <f t="shared" si="83"/>
        <v>0.73694184036616095</v>
      </c>
      <c r="GP89" s="92">
        <f t="shared" si="83"/>
        <v>0.73489803730849657</v>
      </c>
      <c r="GQ89" s="92">
        <f t="shared" si="83"/>
        <v>0.70209556423415498</v>
      </c>
      <c r="GR89" s="92">
        <f t="shared" si="83"/>
        <v>0.73888214271415265</v>
      </c>
      <c r="GS89" s="92">
        <f t="shared" si="83"/>
        <v>0.71703696664882433</v>
      </c>
      <c r="GT89" s="92">
        <f t="shared" si="83"/>
        <v>0.71316706901307991</v>
      </c>
      <c r="GU89" s="92">
        <f t="shared" si="83"/>
        <v>0.68713904968577622</v>
      </c>
      <c r="GV89" s="92">
        <f t="shared" si="83"/>
        <v>0.7207065424126613</v>
      </c>
      <c r="GW89" s="92">
        <f t="shared" si="83"/>
        <v>0.76680997773957638</v>
      </c>
      <c r="GX89" s="92">
        <f t="shared" si="83"/>
        <v>0.73104170363921772</v>
      </c>
      <c r="GY89" s="92">
        <f t="shared" si="83"/>
        <v>0.71309782454509041</v>
      </c>
      <c r="GZ89" s="92">
        <f t="shared" si="83"/>
        <v>0.70272430432533606</v>
      </c>
      <c r="HA89" s="92">
        <f t="shared" si="83"/>
        <v>0.65030709575323142</v>
      </c>
      <c r="HC89" s="92">
        <f t="shared" si="73"/>
        <v>1.3028017280384608E-3</v>
      </c>
      <c r="HD89" s="92">
        <f t="shared" si="73"/>
        <v>3.434712967085351E-3</v>
      </c>
      <c r="HE89" s="92">
        <f t="shared" si="73"/>
        <v>7.9112247333365071E-4</v>
      </c>
      <c r="HF89" s="92">
        <f t="shared" si="73"/>
        <v>6.8288377636342625E-4</v>
      </c>
      <c r="HG89" s="92">
        <f t="shared" si="87"/>
        <v>6.2664200009485106E-4</v>
      </c>
      <c r="HH89" s="92">
        <f t="shared" si="87"/>
        <v>4.6298033856403964E-4</v>
      </c>
      <c r="HI89" s="92">
        <f t="shared" si="87"/>
        <v>4.6694010737643549E-4</v>
      </c>
      <c r="HJ89" s="92">
        <f t="shared" si="87"/>
        <v>3.7816181884080529E-4</v>
      </c>
      <c r="HK89" s="92">
        <f t="shared" si="87"/>
        <v>3.9342130344799582E-4</v>
      </c>
      <c r="HL89" s="92">
        <f t="shared" si="87"/>
        <v>3.2168596002400912E-4</v>
      </c>
      <c r="HM89" s="92">
        <f t="shared" si="87"/>
        <v>2.3602184336473053E-4</v>
      </c>
      <c r="HN89" s="92">
        <f t="shared" si="87"/>
        <v>1.9625311545531468E-4</v>
      </c>
      <c r="HO89" s="92">
        <f t="shared" si="87"/>
        <v>3.0496541913884568E-4</v>
      </c>
      <c r="HP89" s="92">
        <f t="shared" si="87"/>
        <v>2.8522194350534584E-4</v>
      </c>
      <c r="HQ89" s="92">
        <f t="shared" si="87"/>
        <v>2.7646286901796871E-5</v>
      </c>
      <c r="HS89" s="92">
        <f t="shared" si="84"/>
        <v>5.1080844021862864E-24</v>
      </c>
      <c r="HT89" s="92">
        <f t="shared" si="84"/>
        <v>5.1119123246736778E-19</v>
      </c>
      <c r="HU89" s="92">
        <f t="shared" si="84"/>
        <v>1.4604169103278221E-24</v>
      </c>
      <c r="HV89" s="92">
        <f t="shared" si="84"/>
        <v>2.4720568873749096E-25</v>
      </c>
      <c r="HW89" s="92">
        <f t="shared" si="84"/>
        <v>9.4657871853179482E-27</v>
      </c>
      <c r="HX89" s="92">
        <f t="shared" si="84"/>
        <v>2.4544935728108524E-28</v>
      </c>
      <c r="HY89" s="92">
        <f t="shared" si="84"/>
        <v>5.6021534725275245E-29</v>
      </c>
      <c r="HZ89" s="92">
        <f t="shared" si="84"/>
        <v>6.7078535873083482E-30</v>
      </c>
      <c r="IA89" s="92">
        <f t="shared" si="84"/>
        <v>5.4546160400507573E-30</v>
      </c>
      <c r="IB89" s="92">
        <f t="shared" si="84"/>
        <v>3.5782137848286341E-30</v>
      </c>
      <c r="IC89" s="92">
        <f t="shared" si="84"/>
        <v>9.8470785908954863E-31</v>
      </c>
      <c r="ID89" s="92">
        <f t="shared" si="84"/>
        <v>4.1798747413542989E-30</v>
      </c>
      <c r="IE89" s="92">
        <f t="shared" si="84"/>
        <v>2.7394774218298779E-28</v>
      </c>
      <c r="IF89" s="92">
        <f t="shared" si="84"/>
        <v>1.0507697222381961E-18</v>
      </c>
      <c r="IG89" s="92">
        <f t="shared" si="84"/>
        <v>9.9105262067976373E-16</v>
      </c>
      <c r="II89" s="92">
        <f t="shared" si="85"/>
        <v>1.210423033691827E-72</v>
      </c>
      <c r="IJ89" s="92">
        <f t="shared" si="85"/>
        <v>1.5290582338187965E-53</v>
      </c>
      <c r="IK89" s="92">
        <f t="shared" si="85"/>
        <v>3.1587023774968533E-70</v>
      </c>
      <c r="IL89" s="92">
        <f t="shared" si="85"/>
        <v>2.2234820150343919E-73</v>
      </c>
      <c r="IM89" s="92">
        <f t="shared" si="85"/>
        <v>8.3058579147940295E-78</v>
      </c>
      <c r="IN89" s="92">
        <f t="shared" si="85"/>
        <v>3.1377930765344612E-84</v>
      </c>
      <c r="IO89" s="92">
        <f t="shared" si="85"/>
        <v>6.0163488432333928E-87</v>
      </c>
      <c r="IP89" s="92">
        <f t="shared" si="85"/>
        <v>4.848107332153193E-90</v>
      </c>
      <c r="IQ89" s="92">
        <f t="shared" si="85"/>
        <v>5.4367188657355904E-90</v>
      </c>
      <c r="IR89" s="92">
        <f t="shared" si="85"/>
        <v>3.3216828649111769E-90</v>
      </c>
      <c r="IS89" s="92">
        <f t="shared" si="85"/>
        <v>3.273973535517155E-91</v>
      </c>
      <c r="IT89" s="92">
        <f t="shared" si="85"/>
        <v>1.0438595938163081E-87</v>
      </c>
      <c r="IU89" s="92">
        <f t="shared" si="85"/>
        <v>3.6194260044048559E-81</v>
      </c>
      <c r="IV89" s="92">
        <f t="shared" si="85"/>
        <v>9.3928056745724186E-68</v>
      </c>
      <c r="IW89" s="92">
        <f t="shared" si="85"/>
        <v>3.7267718113758309E-51</v>
      </c>
      <c r="IY89" s="92">
        <f t="shared" si="86"/>
        <v>0.71631664110984739</v>
      </c>
      <c r="IZ89" s="92">
        <f t="shared" si="86"/>
        <v>0.73735111679664866</v>
      </c>
      <c r="JA89" s="92">
        <f t="shared" si="86"/>
        <v>0.73773296283949463</v>
      </c>
      <c r="JB89" s="92">
        <f t="shared" si="86"/>
        <v>0.73558092108485995</v>
      </c>
      <c r="JC89" s="92">
        <f t="shared" si="86"/>
        <v>0.70272220623424986</v>
      </c>
      <c r="JD89" s="92">
        <f t="shared" si="86"/>
        <v>0.73934512305271671</v>
      </c>
      <c r="JE89" s="92">
        <f t="shared" si="86"/>
        <v>0.71750390675620079</v>
      </c>
      <c r="JF89" s="92">
        <f t="shared" si="86"/>
        <v>0.71354523083192067</v>
      </c>
      <c r="JG89" s="92">
        <f t="shared" si="86"/>
        <v>0.68753247098922421</v>
      </c>
      <c r="JH89" s="92">
        <f t="shared" si="86"/>
        <v>0.72102822837268532</v>
      </c>
      <c r="JI89" s="92">
        <f t="shared" si="86"/>
        <v>0.76704599958294106</v>
      </c>
      <c r="JJ89" s="92">
        <f t="shared" si="86"/>
        <v>0.73123795675467307</v>
      </c>
      <c r="JK89" s="92">
        <f t="shared" si="86"/>
        <v>0.71340278996422923</v>
      </c>
      <c r="JL89" s="92">
        <f t="shared" si="86"/>
        <v>0.70300952626884139</v>
      </c>
      <c r="JM89" s="92">
        <f t="shared" si="86"/>
        <v>0.65033474204013419</v>
      </c>
    </row>
    <row r="90" spans="2:273" x14ac:dyDescent="0.25">
      <c r="B90" s="2">
        <v>63</v>
      </c>
      <c r="C90" s="37">
        <v>221.70699999999999</v>
      </c>
      <c r="D90" s="37">
        <v>219</v>
      </c>
      <c r="E90" s="37">
        <v>224.53700000000001</v>
      </c>
      <c r="F90" s="37">
        <v>227.80500000000001</v>
      </c>
      <c r="G90" s="37">
        <v>202.68299999999999</v>
      </c>
      <c r="H90" s="37">
        <v>212.756</v>
      </c>
      <c r="I90" s="37">
        <v>200.56100000000001</v>
      </c>
      <c r="J90" s="37">
        <v>202.465</v>
      </c>
      <c r="K90" s="37">
        <v>188.512</v>
      </c>
      <c r="L90" s="37">
        <v>204.81399999999999</v>
      </c>
      <c r="M90" s="37">
        <v>220.512</v>
      </c>
      <c r="N90" s="37">
        <v>234.87799999999999</v>
      </c>
      <c r="O90" s="37">
        <v>222.82900000000001</v>
      </c>
      <c r="P90" s="37">
        <v>205.976</v>
      </c>
      <c r="Q90" s="37">
        <v>160.92699999999999</v>
      </c>
      <c r="S90" s="4">
        <f t="shared" si="88"/>
        <v>225.35603140011511</v>
      </c>
      <c r="T90" s="4">
        <f t="shared" si="88"/>
        <v>220.95763964207873</v>
      </c>
      <c r="U90" s="4">
        <f t="shared" si="88"/>
        <v>227.62083092281043</v>
      </c>
      <c r="V90" s="4">
        <f t="shared" si="88"/>
        <v>232.28717467962565</v>
      </c>
      <c r="W90" s="4">
        <f t="shared" si="88"/>
        <v>192.37535804636067</v>
      </c>
      <c r="X90" s="4">
        <f t="shared" si="88"/>
        <v>207.28094472493854</v>
      </c>
      <c r="Y90" s="4">
        <f t="shared" si="88"/>
        <v>190.47771666280104</v>
      </c>
      <c r="Z90" s="4">
        <f t="shared" si="88"/>
        <v>194.31627932909913</v>
      </c>
      <c r="AA90" s="4">
        <f t="shared" si="88"/>
        <v>177.13052191996928</v>
      </c>
      <c r="AB90" s="4">
        <f t="shared" si="88"/>
        <v>198.18033822525771</v>
      </c>
      <c r="AC90" s="4">
        <f t="shared" si="88"/>
        <v>218.09350465642117</v>
      </c>
      <c r="AD90" s="4">
        <f t="shared" si="88"/>
        <v>240.21981010754016</v>
      </c>
      <c r="AE90" s="4">
        <f t="shared" si="88"/>
        <v>221.5640289947973</v>
      </c>
      <c r="AF90" s="4">
        <f t="shared" si="88"/>
        <v>202.93059100224133</v>
      </c>
      <c r="AG90" s="4">
        <f t="shared" si="88"/>
        <v>154.73944407612296</v>
      </c>
      <c r="AI90" s="4">
        <f t="shared" si="89"/>
        <v>-3.6490314001151205</v>
      </c>
      <c r="AJ90" s="4">
        <f t="shared" si="89"/>
        <v>-1.9576396420787319</v>
      </c>
      <c r="AK90" s="4">
        <f t="shared" si="89"/>
        <v>-3.0838309228104208</v>
      </c>
      <c r="AL90" s="4">
        <f t="shared" si="89"/>
        <v>-4.4821746796256434</v>
      </c>
      <c r="AM90" s="4">
        <f t="shared" si="89"/>
        <v>10.307641953639319</v>
      </c>
      <c r="AN90" s="4">
        <f t="shared" si="89"/>
        <v>5.4750552750614645</v>
      </c>
      <c r="AO90" s="4">
        <f t="shared" si="89"/>
        <v>10.083283337198964</v>
      </c>
      <c r="AP90" s="4">
        <f t="shared" si="89"/>
        <v>8.1487206709008717</v>
      </c>
      <c r="AQ90" s="4">
        <f t="shared" si="89"/>
        <v>11.381478080030718</v>
      </c>
      <c r="AR90" s="4">
        <f t="shared" si="89"/>
        <v>6.6336617747422792</v>
      </c>
      <c r="AS90" s="4">
        <f t="shared" si="89"/>
        <v>2.4184953435788259</v>
      </c>
      <c r="AT90" s="4">
        <f t="shared" si="89"/>
        <v>-5.3418101075401694</v>
      </c>
      <c r="AU90" s="4">
        <f t="shared" si="89"/>
        <v>1.2649710052027103</v>
      </c>
      <c r="AV90" s="4">
        <f t="shared" si="89"/>
        <v>3.0454089977586705</v>
      </c>
      <c r="AW90" s="4">
        <f t="shared" si="89"/>
        <v>6.1875559238770279</v>
      </c>
      <c r="AY90" s="2">
        <f t="shared" si="80"/>
        <v>63.960656303371429</v>
      </c>
      <c r="AZ90" s="2">
        <f t="shared" si="80"/>
        <v>63.644028302847161</v>
      </c>
      <c r="BA90" s="2">
        <f t="shared" si="80"/>
        <v>70.034123273319423</v>
      </c>
      <c r="BB90" s="2">
        <f t="shared" si="80"/>
        <v>70.378702930209982</v>
      </c>
      <c r="BC90" s="2">
        <f t="shared" si="80"/>
        <v>69.57718347718486</v>
      </c>
      <c r="BD90" s="2">
        <f t="shared" si="80"/>
        <v>70.36544178942394</v>
      </c>
      <c r="BE90" s="2">
        <f t="shared" si="80"/>
        <v>70.920979894921302</v>
      </c>
      <c r="BF90" s="2">
        <f t="shared" si="80"/>
        <v>72.688354990170424</v>
      </c>
      <c r="BG90" s="2">
        <f t="shared" si="80"/>
        <v>70.398659145104887</v>
      </c>
      <c r="BH90" s="2">
        <f t="shared" si="80"/>
        <v>69.82429857264836</v>
      </c>
      <c r="BI90" s="2">
        <f t="shared" si="80"/>
        <v>68.333277013796078</v>
      </c>
      <c r="BJ90" s="2">
        <f t="shared" si="80"/>
        <v>68.499843854963771</v>
      </c>
      <c r="BK90" s="2">
        <f t="shared" si="80"/>
        <v>69.803846749871312</v>
      </c>
      <c r="BL90" s="2">
        <f t="shared" si="80"/>
        <v>67.586541552066507</v>
      </c>
      <c r="BM90" s="2">
        <f t="shared" si="80"/>
        <v>69.348327981433883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80.977094840525339</v>
      </c>
      <c r="DL90" s="2">
        <f t="shared" si="90"/>
        <v>81.728025984990595</v>
      </c>
      <c r="DM90" s="2">
        <f t="shared" si="90"/>
        <v>85.895246198309138</v>
      </c>
      <c r="DN90" s="2">
        <f t="shared" si="90"/>
        <v>88.266716527563929</v>
      </c>
      <c r="DO90" s="2">
        <f t="shared" si="90"/>
        <v>90.256061310782229</v>
      </c>
      <c r="DP90" s="2">
        <f t="shared" si="90"/>
        <v>87.158164904862602</v>
      </c>
      <c r="DQ90" s="2">
        <f t="shared" si="90"/>
        <v>86.158448202959846</v>
      </c>
      <c r="DR90" s="2">
        <f t="shared" si="90"/>
        <v>85.480930448640052</v>
      </c>
      <c r="DS90" s="2">
        <f t="shared" si="90"/>
        <v>84.6789512195122</v>
      </c>
      <c r="DT90" s="2">
        <f t="shared" si="90"/>
        <v>85.424030655391135</v>
      </c>
      <c r="DU90" s="2">
        <f t="shared" si="90"/>
        <v>81.50741014799155</v>
      </c>
      <c r="DV90" s="2">
        <f t="shared" si="90"/>
        <v>83.344388100271814</v>
      </c>
      <c r="DW90" s="2">
        <f t="shared" si="90"/>
        <v>86.568174348132501</v>
      </c>
      <c r="DX90" s="2">
        <f t="shared" si="90"/>
        <v>83.06338535504959</v>
      </c>
      <c r="DY90" s="2">
        <f t="shared" si="90"/>
        <v>77.109597773279361</v>
      </c>
      <c r="EA90" s="2">
        <f t="shared" si="94"/>
        <v>61.873256953642375</v>
      </c>
      <c r="EB90" s="2">
        <f t="shared" si="91"/>
        <v>61.422184166773235</v>
      </c>
      <c r="EC90" s="2">
        <f t="shared" si="91"/>
        <v>67.762457417289212</v>
      </c>
      <c r="ED90" s="2">
        <f t="shared" si="91"/>
        <v>67.682780964458189</v>
      </c>
      <c r="EE90" s="2">
        <f t="shared" si="91"/>
        <v>66.409265237894417</v>
      </c>
      <c r="EF90" s="2">
        <f t="shared" si="91"/>
        <v>67.763896792253689</v>
      </c>
      <c r="EG90" s="2">
        <f t="shared" si="91"/>
        <v>68.569168108776267</v>
      </c>
      <c r="EH90" s="2">
        <f t="shared" si="91"/>
        <v>70.477502946653345</v>
      </c>
      <c r="EI90" s="2">
        <f t="shared" si="91"/>
        <v>67.917033928781976</v>
      </c>
      <c r="EJ90" s="2">
        <f t="shared" si="91"/>
        <v>67.195752977243231</v>
      </c>
      <c r="EK90" s="2">
        <f t="shared" si="91"/>
        <v>66.177000120438933</v>
      </c>
      <c r="EL90" s="2">
        <f t="shared" si="91"/>
        <v>65.81665905727543</v>
      </c>
      <c r="EM90" s="2">
        <f t="shared" si="91"/>
        <v>66.953379336689352</v>
      </c>
      <c r="EN90" s="2">
        <f t="shared" si="91"/>
        <v>65.262076031851464</v>
      </c>
      <c r="EO90" s="2">
        <f t="shared" si="91"/>
        <v>67.785245799726994</v>
      </c>
      <c r="EQ90" s="2">
        <f t="shared" si="92"/>
        <v>60.397743399115264</v>
      </c>
      <c r="ER90" s="2">
        <f t="shared" si="92"/>
        <v>61.168195636488477</v>
      </c>
      <c r="ES90" s="2">
        <f t="shared" si="92"/>
        <v>65.775794776613552</v>
      </c>
      <c r="ET90" s="2">
        <f t="shared" si="92"/>
        <v>65.773649351566533</v>
      </c>
      <c r="EU90" s="2">
        <f t="shared" si="92"/>
        <v>65.063960627203073</v>
      </c>
      <c r="EV90" s="2">
        <f t="shared" si="92"/>
        <v>66.312174188356138</v>
      </c>
      <c r="EW90" s="2">
        <f t="shared" si="92"/>
        <v>67.178092275752334</v>
      </c>
      <c r="EX90" s="2">
        <f t="shared" si="92"/>
        <v>67.602684232314516</v>
      </c>
      <c r="EY90" s="2">
        <f t="shared" si="92"/>
        <v>65.737071470415287</v>
      </c>
      <c r="EZ90" s="2">
        <f t="shared" si="92"/>
        <v>65.283274051268108</v>
      </c>
      <c r="FA90" s="2">
        <f t="shared" si="92"/>
        <v>64.381779254036616</v>
      </c>
      <c r="FB90" s="2">
        <f t="shared" si="92"/>
        <v>64.447130377748721</v>
      </c>
      <c r="FC90" s="2">
        <f t="shared" si="92"/>
        <v>64.883484170453897</v>
      </c>
      <c r="FD90" s="2">
        <f t="shared" si="92"/>
        <v>65.430195113820176</v>
      </c>
      <c r="FE90" s="2">
        <f t="shared" si="92"/>
        <v>69.068311520752218</v>
      </c>
      <c r="FG90" s="2">
        <f t="shared" si="93"/>
        <v>0.89072654988128697</v>
      </c>
      <c r="FH90" s="2">
        <f t="shared" si="93"/>
        <v>0.89057850572640618</v>
      </c>
      <c r="FI90" s="2">
        <f t="shared" si="93"/>
        <v>0.87469457189825173</v>
      </c>
      <c r="FJ90" s="2">
        <f t="shared" si="93"/>
        <v>0.86900894507862891</v>
      </c>
      <c r="FK90" s="2">
        <f t="shared" si="93"/>
        <v>0.86714203935505274</v>
      </c>
      <c r="FL90" s="2">
        <f t="shared" si="93"/>
        <v>0.86584499383193425</v>
      </c>
      <c r="FM90" s="2">
        <f t="shared" si="93"/>
        <v>0.86627501473988366</v>
      </c>
      <c r="FN90" s="2">
        <f t="shared" si="93"/>
        <v>0.8525942367699838</v>
      </c>
      <c r="FO90" s="2">
        <f t="shared" si="93"/>
        <v>0.85191327906635439</v>
      </c>
      <c r="FP90" s="2">
        <f t="shared" si="93"/>
        <v>0.855773423952223</v>
      </c>
      <c r="FQ90" s="2">
        <f t="shared" si="93"/>
        <v>0.85932107053197326</v>
      </c>
      <c r="FR90" s="2">
        <f t="shared" si="93"/>
        <v>0.84690386676914842</v>
      </c>
      <c r="FS90" s="2">
        <f t="shared" si="93"/>
        <v>0.85465952018073843</v>
      </c>
      <c r="FT90" s="2">
        <f t="shared" si="93"/>
        <v>0.86942311534145533</v>
      </c>
      <c r="FU90" s="2">
        <f t="shared" si="93"/>
        <v>0.8323837754382436</v>
      </c>
      <c r="FW90" s="2">
        <f t="shared" si="82"/>
        <v>9.686571756422805E-5</v>
      </c>
      <c r="FX90" s="2">
        <f t="shared" si="82"/>
        <v>2.0244283703827072E-4</v>
      </c>
      <c r="FY90" s="2">
        <f t="shared" si="82"/>
        <v>2.3708346068757906E-4</v>
      </c>
      <c r="FZ90" s="2">
        <f t="shared" si="82"/>
        <v>2.0400274675983108E-4</v>
      </c>
      <c r="GA90" s="2">
        <f t="shared" si="82"/>
        <v>2.3671580907779304E-4</v>
      </c>
      <c r="GB90" s="2">
        <f t="shared" si="82"/>
        <v>2.0194016482477295E-4</v>
      </c>
      <c r="GC90" s="2">
        <f t="shared" si="82"/>
        <v>2.260374152602562E-4</v>
      </c>
      <c r="GD90" s="2">
        <f t="shared" si="82"/>
        <v>2.5728178121341058E-4</v>
      </c>
      <c r="GE90" s="2">
        <f t="shared" si="82"/>
        <v>2.7163395408295719E-4</v>
      </c>
      <c r="GF90" s="2">
        <f t="shared" si="82"/>
        <v>2.3868569533863293E-4</v>
      </c>
      <c r="GG90" s="2">
        <f t="shared" si="82"/>
        <v>2.1656255903798469E-4</v>
      </c>
      <c r="GH90" s="2">
        <f t="shared" si="82"/>
        <v>1.7724573141290504E-4</v>
      </c>
      <c r="GI90" s="2">
        <f t="shared" si="82"/>
        <v>1.7213690019048043E-4</v>
      </c>
      <c r="GJ90" s="2">
        <f t="shared" si="82"/>
        <v>1.546876679288589E-4</v>
      </c>
      <c r="GK90" s="2">
        <f t="shared" si="82"/>
        <v>1.3211124910495538E-4</v>
      </c>
      <c r="GM90" s="92">
        <f t="shared" si="83"/>
        <v>0.70309768147470197</v>
      </c>
      <c r="GN90" s="92">
        <f t="shared" si="83"/>
        <v>0.68687684859614428</v>
      </c>
      <c r="GO90" s="92">
        <f t="shared" si="83"/>
        <v>0.69973826449260135</v>
      </c>
      <c r="GP90" s="92">
        <f t="shared" si="83"/>
        <v>0.71793200485823949</v>
      </c>
      <c r="GQ90" s="92">
        <f t="shared" si="83"/>
        <v>0.58114926011632329</v>
      </c>
      <c r="GR90" s="92">
        <f t="shared" si="83"/>
        <v>0.64496760244317464</v>
      </c>
      <c r="GS90" s="92">
        <f t="shared" si="83"/>
        <v>0.58258246694937799</v>
      </c>
      <c r="GT90" s="92">
        <f t="shared" si="83"/>
        <v>0.58575720486130678</v>
      </c>
      <c r="GU90" s="92">
        <f t="shared" si="83"/>
        <v>0.52047412561084883</v>
      </c>
      <c r="GV90" s="92">
        <f t="shared" si="83"/>
        <v>0.60444442106731711</v>
      </c>
      <c r="GW90" s="92">
        <f t="shared" si="83"/>
        <v>0.69401041320017187</v>
      </c>
      <c r="GX90" s="92">
        <f t="shared" si="83"/>
        <v>0.73808710755180462</v>
      </c>
      <c r="GY90" s="92">
        <f t="shared" si="83"/>
        <v>0.67511640076763457</v>
      </c>
      <c r="GZ90" s="92">
        <f t="shared" si="83"/>
        <v>0.65113602638350421</v>
      </c>
      <c r="HA90" s="92">
        <f t="shared" si="83"/>
        <v>0.54833728199626031</v>
      </c>
      <c r="HC90" s="92">
        <f t="shared" si="73"/>
        <v>2.0305358503183357E-3</v>
      </c>
      <c r="HD90" s="92">
        <f t="shared" si="73"/>
        <v>5.0220853722648378E-3</v>
      </c>
      <c r="HE90" s="92">
        <f t="shared" si="73"/>
        <v>1.3045959069530146E-3</v>
      </c>
      <c r="HF90" s="92">
        <f t="shared" si="73"/>
        <v>1.1349029495260053E-3</v>
      </c>
      <c r="HG90" s="92">
        <f t="shared" si="87"/>
        <v>1.0704775559209031E-3</v>
      </c>
      <c r="HH90" s="92">
        <f t="shared" si="87"/>
        <v>8.095277813343762E-4</v>
      </c>
      <c r="HI90" s="92">
        <f t="shared" si="87"/>
        <v>8.2963989891786903E-4</v>
      </c>
      <c r="HJ90" s="92">
        <f t="shared" si="87"/>
        <v>6.9065417278508579E-4</v>
      </c>
      <c r="HK90" s="92">
        <f t="shared" si="87"/>
        <v>7.2002967731884301E-4</v>
      </c>
      <c r="HL90" s="92">
        <f t="shared" si="87"/>
        <v>5.8850269583376623E-4</v>
      </c>
      <c r="HM90" s="92">
        <f t="shared" si="87"/>
        <v>4.3550832075525366E-4</v>
      </c>
      <c r="HN90" s="92">
        <f t="shared" si="87"/>
        <v>3.5542767525544987E-4</v>
      </c>
      <c r="HO90" s="92">
        <f t="shared" si="87"/>
        <v>5.3058925286493096E-4</v>
      </c>
      <c r="HP90" s="92">
        <f t="shared" si="87"/>
        <v>4.9763169575570609E-4</v>
      </c>
      <c r="HQ90" s="92">
        <f t="shared" si="87"/>
        <v>5.9099869131779341E-5</v>
      </c>
      <c r="HS90" s="92">
        <f t="shared" si="84"/>
        <v>2.3320627356587797E-23</v>
      </c>
      <c r="HT90" s="92">
        <f t="shared" si="84"/>
        <v>1.7750414932411129E-18</v>
      </c>
      <c r="HU90" s="92">
        <f t="shared" si="84"/>
        <v>7.7526904516721318E-24</v>
      </c>
      <c r="HV90" s="92">
        <f t="shared" si="84"/>
        <v>1.3601304526962607E-24</v>
      </c>
      <c r="HW90" s="92">
        <f t="shared" si="84"/>
        <v>5.9575793448139961E-26</v>
      </c>
      <c r="HX90" s="92">
        <f t="shared" si="84"/>
        <v>1.7047031656447776E-27</v>
      </c>
      <c r="HY90" s="92">
        <f t="shared" si="84"/>
        <v>4.2194865365884193E-28</v>
      </c>
      <c r="HZ90" s="92">
        <f t="shared" si="84"/>
        <v>5.5968175183504545E-29</v>
      </c>
      <c r="IA90" s="92">
        <f t="shared" si="84"/>
        <v>4.6270188559999627E-29</v>
      </c>
      <c r="IB90" s="92">
        <f t="shared" si="84"/>
        <v>2.9655892388199024E-29</v>
      </c>
      <c r="IC90" s="92">
        <f t="shared" si="84"/>
        <v>8.2290554052066745E-30</v>
      </c>
      <c r="ID90" s="92">
        <f t="shared" si="84"/>
        <v>3.1258198930835905E-29</v>
      </c>
      <c r="IE90" s="92">
        <f t="shared" si="84"/>
        <v>1.7701555967933682E-27</v>
      </c>
      <c r="IF90" s="92">
        <f t="shared" si="84"/>
        <v>3.4223640144044236E-18</v>
      </c>
      <c r="IG90" s="92">
        <f t="shared" si="84"/>
        <v>2.5855496784582605E-15</v>
      </c>
      <c r="II90" s="92">
        <f t="shared" si="85"/>
        <v>2.9706918209156127E-71</v>
      </c>
      <c r="IJ90" s="92">
        <f t="shared" si="85"/>
        <v>1.9374904386921726E-52</v>
      </c>
      <c r="IK90" s="92">
        <f t="shared" si="85"/>
        <v>9.6332341969973147E-69</v>
      </c>
      <c r="IL90" s="92">
        <f t="shared" si="85"/>
        <v>7.4559214680438408E-72</v>
      </c>
      <c r="IM90" s="92">
        <f t="shared" si="85"/>
        <v>3.6932917777594409E-76</v>
      </c>
      <c r="IN90" s="92">
        <f t="shared" si="85"/>
        <v>1.7816891763331446E-82</v>
      </c>
      <c r="IO90" s="92">
        <f t="shared" si="85"/>
        <v>4.1231538533729605E-85</v>
      </c>
      <c r="IP90" s="92">
        <f t="shared" si="85"/>
        <v>4.143893654631511E-88</v>
      </c>
      <c r="IQ90" s="92">
        <f t="shared" si="85"/>
        <v>4.7713511068265179E-88</v>
      </c>
      <c r="IR90" s="92">
        <f t="shared" si="85"/>
        <v>2.7520423013733445E-88</v>
      </c>
      <c r="IS90" s="92">
        <f t="shared" si="85"/>
        <v>2.7112653723803942E-89</v>
      </c>
      <c r="IT90" s="92">
        <f t="shared" si="85"/>
        <v>6.6006583997007612E-86</v>
      </c>
      <c r="IU90" s="92">
        <f t="shared" si="85"/>
        <v>1.6487089464019547E-79</v>
      </c>
      <c r="IV90" s="92">
        <f t="shared" si="85"/>
        <v>2.1625934439280668E-66</v>
      </c>
      <c r="IW90" s="92">
        <f t="shared" si="85"/>
        <v>3.7494912051154647E-50</v>
      </c>
      <c r="IY90" s="92">
        <f t="shared" si="86"/>
        <v>0.70512821732502029</v>
      </c>
      <c r="IZ90" s="92">
        <f t="shared" si="86"/>
        <v>0.69189893396840907</v>
      </c>
      <c r="JA90" s="92">
        <f t="shared" si="86"/>
        <v>0.70104286039955432</v>
      </c>
      <c r="JB90" s="92">
        <f t="shared" si="86"/>
        <v>0.7190669078077655</v>
      </c>
      <c r="JC90" s="92">
        <f t="shared" si="86"/>
        <v>0.58221973767224422</v>
      </c>
      <c r="JD90" s="92">
        <f t="shared" si="86"/>
        <v>0.645777130224509</v>
      </c>
      <c r="JE90" s="92">
        <f t="shared" si="86"/>
        <v>0.58341210684829581</v>
      </c>
      <c r="JF90" s="92">
        <f t="shared" si="86"/>
        <v>0.58644785903409191</v>
      </c>
      <c r="JG90" s="92">
        <f t="shared" si="86"/>
        <v>0.5211941552881677</v>
      </c>
      <c r="JH90" s="92">
        <f t="shared" si="86"/>
        <v>0.60503292376315088</v>
      </c>
      <c r="JI90" s="92">
        <f t="shared" si="86"/>
        <v>0.6944459215209271</v>
      </c>
      <c r="JJ90" s="92">
        <f t="shared" si="86"/>
        <v>0.73844253522706005</v>
      </c>
      <c r="JK90" s="92">
        <f t="shared" si="86"/>
        <v>0.67564699002049955</v>
      </c>
      <c r="JL90" s="92">
        <f t="shared" si="86"/>
        <v>0.65163365807925988</v>
      </c>
      <c r="JM90" s="92">
        <f t="shared" si="86"/>
        <v>0.54839638186539463</v>
      </c>
    </row>
    <row r="91" spans="2:273" x14ac:dyDescent="0.25">
      <c r="B91" s="2">
        <v>64</v>
      </c>
      <c r="C91" s="37">
        <v>201.78</v>
      </c>
      <c r="D91" s="37">
        <v>190.732</v>
      </c>
      <c r="E91" s="37">
        <v>194.92699999999999</v>
      </c>
      <c r="F91" s="37">
        <v>200.92699999999999</v>
      </c>
      <c r="G91" s="37">
        <v>154.19499999999999</v>
      </c>
      <c r="H91" s="37">
        <v>165.92699999999999</v>
      </c>
      <c r="I91" s="37">
        <v>144.07300000000001</v>
      </c>
      <c r="J91" s="37">
        <v>145.30199999999999</v>
      </c>
      <c r="K91" s="37">
        <v>122.279</v>
      </c>
      <c r="L91" s="37">
        <v>148.30199999999999</v>
      </c>
      <c r="M91" s="37">
        <v>167.46299999999999</v>
      </c>
      <c r="N91" s="37">
        <v>206.12200000000001</v>
      </c>
      <c r="O91" s="37">
        <v>187.92699999999999</v>
      </c>
      <c r="P91" s="37">
        <v>172.87799999999999</v>
      </c>
      <c r="Q91" s="37">
        <v>128.34100000000001</v>
      </c>
      <c r="S91" s="4">
        <f t="shared" si="88"/>
        <v>196.80133373616391</v>
      </c>
      <c r="T91" s="4">
        <f t="shared" si="88"/>
        <v>182.08694186155225</v>
      </c>
      <c r="U91" s="4">
        <f t="shared" si="88"/>
        <v>185.97980099580494</v>
      </c>
      <c r="V91" s="4">
        <f t="shared" si="88"/>
        <v>193.47568395757841</v>
      </c>
      <c r="W91" s="4">
        <f t="shared" si="88"/>
        <v>143.4401479398818</v>
      </c>
      <c r="X91" s="4">
        <f t="shared" si="88"/>
        <v>155.39651104997046</v>
      </c>
      <c r="Y91" s="4">
        <f t="shared" si="88"/>
        <v>138.47513136472875</v>
      </c>
      <c r="Z91" s="4">
        <f t="shared" si="88"/>
        <v>141.39663694690856</v>
      </c>
      <c r="AA91" s="4">
        <f t="shared" si="88"/>
        <v>124.13323307596457</v>
      </c>
      <c r="AB91" s="4">
        <f t="shared" si="88"/>
        <v>144.66399466441419</v>
      </c>
      <c r="AC91" s="4">
        <f t="shared" si="88"/>
        <v>158.80678862156913</v>
      </c>
      <c r="AD91" s="4">
        <f t="shared" si="88"/>
        <v>198.24343566923829</v>
      </c>
      <c r="AE91" s="4">
        <f t="shared" si="88"/>
        <v>180.23344305960705</v>
      </c>
      <c r="AF91" s="4">
        <f t="shared" si="88"/>
        <v>166.81888722241126</v>
      </c>
      <c r="AG91" s="4">
        <f t="shared" si="88"/>
        <v>122.47036717899418</v>
      </c>
      <c r="AI91" s="4">
        <f t="shared" si="89"/>
        <v>4.9786662638360895</v>
      </c>
      <c r="AJ91" s="4">
        <f t="shared" si="89"/>
        <v>8.6450581384477516</v>
      </c>
      <c r="AK91" s="4">
        <f t="shared" si="89"/>
        <v>8.9471990041950562</v>
      </c>
      <c r="AL91" s="4">
        <f t="shared" si="89"/>
        <v>7.4513160424215812</v>
      </c>
      <c r="AM91" s="4">
        <f t="shared" si="89"/>
        <v>10.754852060118196</v>
      </c>
      <c r="AN91" s="4">
        <f t="shared" si="89"/>
        <v>10.530488950029536</v>
      </c>
      <c r="AO91" s="4">
        <f t="shared" si="89"/>
        <v>5.5978686352712543</v>
      </c>
      <c r="AP91" s="4">
        <f t="shared" si="89"/>
        <v>3.9053630530914347</v>
      </c>
      <c r="AQ91" s="4">
        <f t="shared" si="89"/>
        <v>-1.8542330759645722</v>
      </c>
      <c r="AR91" s="4">
        <f t="shared" si="89"/>
        <v>3.6380053355858024</v>
      </c>
      <c r="AS91" s="4">
        <f t="shared" si="89"/>
        <v>8.6562113784308679</v>
      </c>
      <c r="AT91" s="4">
        <f t="shared" si="89"/>
        <v>7.8785643307617192</v>
      </c>
      <c r="AU91" s="4">
        <f t="shared" si="89"/>
        <v>7.6935569403929378</v>
      </c>
      <c r="AV91" s="4">
        <f t="shared" si="89"/>
        <v>6.059112777588723</v>
      </c>
      <c r="AW91" s="4">
        <f t="shared" si="89"/>
        <v>5.8706328210058274</v>
      </c>
      <c r="AY91" s="2">
        <f t="shared" si="80"/>
        <v>63.731021429872243</v>
      </c>
      <c r="AZ91" s="2">
        <f t="shared" si="80"/>
        <v>63.432553250364016</v>
      </c>
      <c r="BA91" s="2">
        <f t="shared" si="80"/>
        <v>69.759980374302529</v>
      </c>
      <c r="BB91" s="2">
        <f t="shared" si="80"/>
        <v>70.086691538758828</v>
      </c>
      <c r="BC91" s="2">
        <f t="shared" si="80"/>
        <v>69.271802829224612</v>
      </c>
      <c r="BD91" s="2">
        <f t="shared" si="80"/>
        <v>70.088087275381113</v>
      </c>
      <c r="BE91" s="2">
        <f t="shared" si="80"/>
        <v>70.654753357397539</v>
      </c>
      <c r="BF91" s="2">
        <f t="shared" si="80"/>
        <v>72.40968789437818</v>
      </c>
      <c r="BG91" s="2">
        <f t="shared" si="80"/>
        <v>70.116849292569711</v>
      </c>
      <c r="BH91" s="2">
        <f t="shared" si="80"/>
        <v>69.536521656655808</v>
      </c>
      <c r="BI91" s="2">
        <f t="shared" si="80"/>
        <v>68.076823653474534</v>
      </c>
      <c r="BJ91" s="2">
        <f t="shared" si="80"/>
        <v>68.219841766998897</v>
      </c>
      <c r="BK91" s="2">
        <f t="shared" si="80"/>
        <v>69.488289759828604</v>
      </c>
      <c r="BL91" s="2">
        <f t="shared" si="80"/>
        <v>67.353802429341755</v>
      </c>
      <c r="BM91" s="2">
        <f t="shared" si="80"/>
        <v>69.180464033244562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81.246150469043158</v>
      </c>
      <c r="DL91" s="2">
        <f t="shared" si="90"/>
        <v>81.996529455909922</v>
      </c>
      <c r="DM91" s="2">
        <f t="shared" si="90"/>
        <v>86.196027901574681</v>
      </c>
      <c r="DN91" s="2">
        <f t="shared" si="90"/>
        <v>88.593824703562632</v>
      </c>
      <c r="DO91" s="2">
        <f t="shared" si="90"/>
        <v>90.610118695258222</v>
      </c>
      <c r="DP91" s="2">
        <f t="shared" si="90"/>
        <v>87.416650558743598</v>
      </c>
      <c r="DQ91" s="2">
        <f t="shared" si="90"/>
        <v>86.371562971911828</v>
      </c>
      <c r="DR91" s="2">
        <f t="shared" si="90"/>
        <v>85.694493693109706</v>
      </c>
      <c r="DS91" s="2">
        <f t="shared" si="90"/>
        <v>84.910997560975616</v>
      </c>
      <c r="DT91" s="2">
        <f t="shared" si="90"/>
        <v>85.679966173361535</v>
      </c>
      <c r="DU91" s="2">
        <f t="shared" si="90"/>
        <v>81.731048927816374</v>
      </c>
      <c r="DV91" s="2">
        <f t="shared" si="90"/>
        <v>83.611520084566592</v>
      </c>
      <c r="DW91" s="2">
        <f t="shared" si="90"/>
        <v>86.858065186751247</v>
      </c>
      <c r="DX91" s="2">
        <f t="shared" si="90"/>
        <v>83.274263890014339</v>
      </c>
      <c r="DY91" s="2">
        <f t="shared" si="90"/>
        <v>77.212607692307699</v>
      </c>
      <c r="EA91" s="2">
        <f t="shared" si="94"/>
        <v>61.771519205298006</v>
      </c>
      <c r="EB91" s="2">
        <f t="shared" si="91"/>
        <v>61.352432664023524</v>
      </c>
      <c r="EC91" s="2">
        <f t="shared" si="91"/>
        <v>67.613161921024542</v>
      </c>
      <c r="ED91" s="2">
        <f t="shared" si="91"/>
        <v>67.542935663412436</v>
      </c>
      <c r="EE91" s="2">
        <f t="shared" si="91"/>
        <v>66.290536548709895</v>
      </c>
      <c r="EF91" s="2">
        <f t="shared" si="91"/>
        <v>67.639781354687713</v>
      </c>
      <c r="EG91" s="2">
        <f t="shared" si="91"/>
        <v>68.442444881447358</v>
      </c>
      <c r="EH91" s="2">
        <f t="shared" si="91"/>
        <v>70.315878898529007</v>
      </c>
      <c r="EI91" s="2">
        <f t="shared" si="91"/>
        <v>67.772217604056124</v>
      </c>
      <c r="EJ91" s="2">
        <f t="shared" si="91"/>
        <v>67.055766330621367</v>
      </c>
      <c r="EK91" s="2">
        <f t="shared" si="91"/>
        <v>66.038661646890887</v>
      </c>
      <c r="EL91" s="2">
        <f t="shared" si="91"/>
        <v>65.68258622707306</v>
      </c>
      <c r="EM91" s="2">
        <f t="shared" si="91"/>
        <v>66.794792798341703</v>
      </c>
      <c r="EN91" s="2">
        <f t="shared" si="91"/>
        <v>65.173096961487644</v>
      </c>
      <c r="EO91" s="2">
        <f t="shared" si="91"/>
        <v>67.705142306737784</v>
      </c>
      <c r="EQ91" s="2">
        <f t="shared" si="92"/>
        <v>60.325794434708236</v>
      </c>
      <c r="ER91" s="2">
        <f t="shared" si="92"/>
        <v>61.101673335971185</v>
      </c>
      <c r="ES91" s="2">
        <f t="shared" si="92"/>
        <v>65.669981358875532</v>
      </c>
      <c r="ET91" s="2">
        <f t="shared" si="92"/>
        <v>65.675464915855869</v>
      </c>
      <c r="EU91" s="2">
        <f t="shared" si="92"/>
        <v>64.974407811565385</v>
      </c>
      <c r="EV91" s="2">
        <f t="shared" si="92"/>
        <v>66.220716418621834</v>
      </c>
      <c r="EW91" s="2">
        <f t="shared" si="92"/>
        <v>67.082403901727304</v>
      </c>
      <c r="EX91" s="2">
        <f t="shared" si="92"/>
        <v>67.507099350112014</v>
      </c>
      <c r="EY91" s="2">
        <f t="shared" si="92"/>
        <v>65.642974945184847</v>
      </c>
      <c r="EZ91" s="2">
        <f t="shared" si="92"/>
        <v>65.186944579969548</v>
      </c>
      <c r="FA91" s="2">
        <f t="shared" si="92"/>
        <v>64.285147944579577</v>
      </c>
      <c r="FB91" s="2">
        <f t="shared" si="92"/>
        <v>64.34378025295679</v>
      </c>
      <c r="FC91" s="2">
        <f t="shared" si="92"/>
        <v>64.770041339852824</v>
      </c>
      <c r="FD91" s="2">
        <f t="shared" si="92"/>
        <v>65.335587171963795</v>
      </c>
      <c r="FE91" s="2">
        <f t="shared" si="92"/>
        <v>68.949747105450896</v>
      </c>
      <c r="FG91" s="2">
        <f t="shared" si="93"/>
        <v>0.89937392145267836</v>
      </c>
      <c r="FH91" s="2">
        <f t="shared" si="93"/>
        <v>0.89923626747568253</v>
      </c>
      <c r="FI91" s="2">
        <f t="shared" si="93"/>
        <v>0.88444604900771262</v>
      </c>
      <c r="FJ91" s="2">
        <f t="shared" si="93"/>
        <v>0.879141750894605</v>
      </c>
      <c r="FK91" s="2">
        <f t="shared" si="93"/>
        <v>0.87739888535664567</v>
      </c>
      <c r="FL91" s="2">
        <f t="shared" si="93"/>
        <v>0.87618767647674989</v>
      </c>
      <c r="FM91" s="2">
        <f t="shared" si="93"/>
        <v>0.87658927020703736</v>
      </c>
      <c r="FN91" s="2">
        <f t="shared" si="93"/>
        <v>0.86379778857055989</v>
      </c>
      <c r="FO91" s="2">
        <f t="shared" si="93"/>
        <v>0.8631602801990309</v>
      </c>
      <c r="FP91" s="2">
        <f t="shared" si="93"/>
        <v>0.86677309995035767</v>
      </c>
      <c r="FQ91" s="2">
        <f t="shared" si="93"/>
        <v>0.87009125227687101</v>
      </c>
      <c r="FR91" s="2">
        <f t="shared" si="93"/>
        <v>0.858468119335008</v>
      </c>
      <c r="FS91" s="2">
        <f t="shared" si="93"/>
        <v>0.86573082080516994</v>
      </c>
      <c r="FT91" s="2">
        <f t="shared" si="93"/>
        <v>0.87952832451949714</v>
      </c>
      <c r="FU91" s="2">
        <f t="shared" si="93"/>
        <v>0.84484388013689604</v>
      </c>
      <c r="FW91" s="2">
        <f t="shared" si="82"/>
        <v>1.0621015468340606E-4</v>
      </c>
      <c r="FX91" s="2">
        <f t="shared" si="82"/>
        <v>2.2196982141427761E-4</v>
      </c>
      <c r="FY91" s="2">
        <f t="shared" si="82"/>
        <v>2.5995089935319695E-4</v>
      </c>
      <c r="FZ91" s="2">
        <f t="shared" si="82"/>
        <v>2.2368016134346929E-4</v>
      </c>
      <c r="GA91" s="2">
        <f t="shared" si="82"/>
        <v>2.5954779580588641E-4</v>
      </c>
      <c r="GB91" s="2">
        <f t="shared" si="82"/>
        <v>2.2141867379513137E-4</v>
      </c>
      <c r="GC91" s="2">
        <f t="shared" si="82"/>
        <v>2.4783969253621118E-4</v>
      </c>
      <c r="GD91" s="2">
        <f t="shared" si="82"/>
        <v>2.8209686113392406E-4</v>
      </c>
      <c r="GE91" s="2">
        <f t="shared" si="82"/>
        <v>2.978329027505355E-4</v>
      </c>
      <c r="GF91" s="2">
        <f t="shared" si="82"/>
        <v>2.6170763407576153E-4</v>
      </c>
      <c r="GG91" s="2">
        <f t="shared" si="82"/>
        <v>2.3745116288480386E-4</v>
      </c>
      <c r="GH91" s="2">
        <f t="shared" si="82"/>
        <v>1.9434275652484797E-4</v>
      </c>
      <c r="GI91" s="2">
        <f t="shared" si="82"/>
        <v>1.8874122329867033E-4</v>
      </c>
      <c r="GJ91" s="2">
        <f t="shared" si="82"/>
        <v>1.6960912385184334E-4</v>
      </c>
      <c r="GK91" s="2">
        <f t="shared" si="82"/>
        <v>1.4485525780471184E-4</v>
      </c>
      <c r="GM91" s="92">
        <f t="shared" si="83"/>
        <v>0.62144898947731597</v>
      </c>
      <c r="GN91" s="92">
        <f t="shared" si="83"/>
        <v>0.55217803761909734</v>
      </c>
      <c r="GO91" s="92">
        <f t="shared" si="83"/>
        <v>0.55855908768506135</v>
      </c>
      <c r="GP91" s="92">
        <f t="shared" si="83"/>
        <v>0.59333813880165676</v>
      </c>
      <c r="GQ91" s="92">
        <f t="shared" si="83"/>
        <v>0.38254648916722261</v>
      </c>
      <c r="GR91" s="92">
        <f t="shared" si="83"/>
        <v>0.43841593185810784</v>
      </c>
      <c r="GS91" s="92">
        <f t="shared" si="83"/>
        <v>0.36078859640778294</v>
      </c>
      <c r="GT91" s="92">
        <f t="shared" si="83"/>
        <v>0.36537680312643023</v>
      </c>
      <c r="GU91" s="92">
        <f t="shared" si="83"/>
        <v>0.28993033979740834</v>
      </c>
      <c r="GV91" s="92">
        <f t="shared" si="83"/>
        <v>0.38870049849182764</v>
      </c>
      <c r="GW91" s="92">
        <f t="shared" si="83"/>
        <v>0.46069010531587606</v>
      </c>
      <c r="GX91" s="92">
        <f t="shared" si="83"/>
        <v>0.61273861098701299</v>
      </c>
      <c r="GY91" s="92">
        <f t="shared" si="83"/>
        <v>0.53942256661196231</v>
      </c>
      <c r="GZ91" s="92">
        <f t="shared" si="83"/>
        <v>0.52140831435938662</v>
      </c>
      <c r="HA91" s="92">
        <f t="shared" si="83"/>
        <v>0.3831558933753359</v>
      </c>
      <c r="HC91" s="92">
        <f t="shared" si="73"/>
        <v>3.1155935179385946E-3</v>
      </c>
      <c r="HD91" s="92">
        <f t="shared" si="73"/>
        <v>7.2456812673315123E-3</v>
      </c>
      <c r="HE91" s="92">
        <f t="shared" si="73"/>
        <v>2.1117301447613115E-3</v>
      </c>
      <c r="HF91" s="92">
        <f t="shared" si="73"/>
        <v>1.8510239450655499E-3</v>
      </c>
      <c r="HG91" s="92">
        <f t="shared" si="87"/>
        <v>1.7912635782903559E-3</v>
      </c>
      <c r="HH91" s="92">
        <f t="shared" si="87"/>
        <v>1.3851647780600768E-3</v>
      </c>
      <c r="HI91" s="92">
        <f t="shared" si="87"/>
        <v>1.4406234151779238E-3</v>
      </c>
      <c r="HJ91" s="92">
        <f t="shared" si="87"/>
        <v>1.2307680224432902E-3</v>
      </c>
      <c r="HK91" s="92">
        <f t="shared" si="87"/>
        <v>1.2854196766719549E-3</v>
      </c>
      <c r="HL91" s="92">
        <f t="shared" si="87"/>
        <v>1.0508842638059148E-3</v>
      </c>
      <c r="HM91" s="92">
        <f t="shared" si="87"/>
        <v>7.8456854850764862E-4</v>
      </c>
      <c r="HN91" s="92">
        <f t="shared" si="87"/>
        <v>6.2968873629688673E-4</v>
      </c>
      <c r="HO91" s="92">
        <f t="shared" si="87"/>
        <v>9.0472540177038833E-4</v>
      </c>
      <c r="HP91" s="92">
        <f t="shared" si="87"/>
        <v>8.508766329277036E-4</v>
      </c>
      <c r="HQ91" s="92">
        <f t="shared" si="87"/>
        <v>1.2267539164424821E-4</v>
      </c>
      <c r="HS91" s="92">
        <f t="shared" si="84"/>
        <v>1.0412556253507842E-22</v>
      </c>
      <c r="HT91" s="92">
        <f t="shared" si="84"/>
        <v>6.0469278445146296E-18</v>
      </c>
      <c r="HU91" s="92">
        <f t="shared" si="84"/>
        <v>4.0087144256016678E-23</v>
      </c>
      <c r="HV91" s="92">
        <f t="shared" si="84"/>
        <v>7.2872587956472613E-24</v>
      </c>
      <c r="HW91" s="92">
        <f t="shared" si="84"/>
        <v>3.641565554550362E-25</v>
      </c>
      <c r="HX91" s="92">
        <f t="shared" si="84"/>
        <v>1.1483242195918279E-26</v>
      </c>
      <c r="HY91" s="92">
        <f t="shared" si="84"/>
        <v>3.0767051153392549E-27</v>
      </c>
      <c r="HZ91" s="92">
        <f t="shared" si="84"/>
        <v>4.5107508070103394E-28</v>
      </c>
      <c r="IA91" s="92">
        <f t="shared" si="84"/>
        <v>3.7896513417116369E-28</v>
      </c>
      <c r="IB91" s="92">
        <f t="shared" si="84"/>
        <v>2.3754389271776687E-28</v>
      </c>
      <c r="IC91" s="92">
        <f t="shared" si="84"/>
        <v>6.6488968167849739E-29</v>
      </c>
      <c r="ID91" s="92">
        <f t="shared" si="84"/>
        <v>2.2664002464317406E-28</v>
      </c>
      <c r="IE91" s="92">
        <f t="shared" si="84"/>
        <v>1.1118325107948872E-26</v>
      </c>
      <c r="IF91" s="92">
        <f t="shared" si="84"/>
        <v>1.095343323504268E-17</v>
      </c>
      <c r="IG91" s="92">
        <f t="shared" si="84"/>
        <v>6.6526902661005718E-15</v>
      </c>
      <c r="II91" s="92">
        <f t="shared" si="85"/>
        <v>7.0644771636173627E-70</v>
      </c>
      <c r="IJ91" s="92">
        <f t="shared" si="85"/>
        <v>2.389329828048308E-51</v>
      </c>
      <c r="IK91" s="92">
        <f t="shared" si="85"/>
        <v>2.8304216962708026E-67</v>
      </c>
      <c r="IL91" s="92">
        <f t="shared" si="85"/>
        <v>2.4078167386028833E-70</v>
      </c>
      <c r="IM91" s="92">
        <f t="shared" si="85"/>
        <v>1.575667710113113E-74</v>
      </c>
      <c r="IN91" s="92">
        <f t="shared" si="85"/>
        <v>9.6883620748872653E-81</v>
      </c>
      <c r="IO91" s="92">
        <f t="shared" si="85"/>
        <v>2.6989564231859411E-83</v>
      </c>
      <c r="IP91" s="92">
        <f t="shared" si="85"/>
        <v>3.3724281532741649E-86</v>
      </c>
      <c r="IQ91" s="92">
        <f t="shared" si="85"/>
        <v>3.9845226554678992E-86</v>
      </c>
      <c r="IR91" s="92">
        <f t="shared" si="85"/>
        <v>2.1726418964166619E-86</v>
      </c>
      <c r="IS91" s="92">
        <f t="shared" si="85"/>
        <v>2.140653668254459E-87</v>
      </c>
      <c r="IT91" s="92">
        <f t="shared" si="85"/>
        <v>3.9951061158296927E-84</v>
      </c>
      <c r="IU91" s="92">
        <f t="shared" si="85"/>
        <v>7.2146168140765349E-78</v>
      </c>
      <c r="IV91" s="92">
        <f t="shared" si="85"/>
        <v>4.8197414859871298E-65</v>
      </c>
      <c r="IW91" s="92">
        <f t="shared" si="85"/>
        <v>3.6848180881988423E-49</v>
      </c>
      <c r="IY91" s="92">
        <f t="shared" si="86"/>
        <v>0.62456458299525452</v>
      </c>
      <c r="IZ91" s="92">
        <f t="shared" si="86"/>
        <v>0.55942371888642883</v>
      </c>
      <c r="JA91" s="92">
        <f t="shared" si="86"/>
        <v>0.56067081782982264</v>
      </c>
      <c r="JB91" s="92">
        <f t="shared" si="86"/>
        <v>0.59518916274672229</v>
      </c>
      <c r="JC91" s="92">
        <f t="shared" si="86"/>
        <v>0.38433775274551296</v>
      </c>
      <c r="JD91" s="92">
        <f t="shared" si="86"/>
        <v>0.4398010966361679</v>
      </c>
      <c r="JE91" s="92">
        <f t="shared" si="86"/>
        <v>0.36222921982296086</v>
      </c>
      <c r="JF91" s="92">
        <f t="shared" si="86"/>
        <v>0.36660757114887349</v>
      </c>
      <c r="JG91" s="92">
        <f t="shared" si="86"/>
        <v>0.29121575947408029</v>
      </c>
      <c r="JH91" s="92">
        <f t="shared" si="86"/>
        <v>0.38975138275563354</v>
      </c>
      <c r="JI91" s="92">
        <f t="shared" si="86"/>
        <v>0.46147467386438373</v>
      </c>
      <c r="JJ91" s="92">
        <f t="shared" si="86"/>
        <v>0.61336829972330986</v>
      </c>
      <c r="JK91" s="92">
        <f t="shared" si="86"/>
        <v>0.54032729201373264</v>
      </c>
      <c r="JL91" s="92">
        <f t="shared" si="86"/>
        <v>0.52225919099231433</v>
      </c>
      <c r="JM91" s="92">
        <f t="shared" si="86"/>
        <v>0.38327856876698679</v>
      </c>
    </row>
    <row r="92" spans="2:273" x14ac:dyDescent="0.25">
      <c r="B92" s="2">
        <v>65</v>
      </c>
      <c r="C92" s="37">
        <v>167.268</v>
      </c>
      <c r="D92" s="37">
        <v>144.58500000000001</v>
      </c>
      <c r="E92" s="37">
        <v>143.92699999999999</v>
      </c>
      <c r="F92" s="37">
        <v>152.58500000000001</v>
      </c>
      <c r="G92" s="37">
        <v>95.561000000000007</v>
      </c>
      <c r="H92" s="37">
        <v>102.70699999999999</v>
      </c>
      <c r="I92" s="37">
        <v>92.122</v>
      </c>
      <c r="J92" s="37">
        <v>94.790999999999997</v>
      </c>
      <c r="K92" s="37">
        <v>81.697999999999993</v>
      </c>
      <c r="L92" s="37">
        <v>94.790999999999997</v>
      </c>
      <c r="M92" s="37">
        <v>99.316999999999993</v>
      </c>
      <c r="N92" s="37">
        <v>145.68299999999999</v>
      </c>
      <c r="O92" s="37">
        <v>136.65899999999999</v>
      </c>
      <c r="P92" s="37">
        <v>131.78</v>
      </c>
      <c r="Q92" s="37">
        <v>92.853999999999999</v>
      </c>
      <c r="S92" s="4">
        <f t="shared" si="88"/>
        <v>159.1117522817454</v>
      </c>
      <c r="T92" s="4">
        <f t="shared" si="88"/>
        <v>138.15002990053446</v>
      </c>
      <c r="U92" s="4">
        <f t="shared" si="88"/>
        <v>137.68433522407608</v>
      </c>
      <c r="V92" s="4">
        <f t="shared" si="88"/>
        <v>144.26619033596384</v>
      </c>
      <c r="W92" s="4">
        <f t="shared" si="88"/>
        <v>103.65916493728236</v>
      </c>
      <c r="X92" s="4">
        <f t="shared" si="88"/>
        <v>108.80853765087687</v>
      </c>
      <c r="Y92" s="4">
        <f t="shared" si="88"/>
        <v>98.626936074619977</v>
      </c>
      <c r="Z92" s="4">
        <f t="shared" si="88"/>
        <v>100.55952012339084</v>
      </c>
      <c r="AA92" s="4">
        <f t="shared" si="88"/>
        <v>89.526701790196853</v>
      </c>
      <c r="AB92" s="4">
        <f t="shared" si="88"/>
        <v>101.24089781297272</v>
      </c>
      <c r="AC92" s="4">
        <f t="shared" si="88"/>
        <v>103.59002563166067</v>
      </c>
      <c r="AD92" s="4">
        <f t="shared" si="88"/>
        <v>140.31775403554002</v>
      </c>
      <c r="AE92" s="4">
        <f t="shared" si="88"/>
        <v>133.84281967442496</v>
      </c>
      <c r="AF92" s="4">
        <f t="shared" si="88"/>
        <v>128.03434739040799</v>
      </c>
      <c r="AG92" s="4">
        <f t="shared" si="88"/>
        <v>95.565388642159249</v>
      </c>
      <c r="AI92" s="4">
        <f t="shared" si="89"/>
        <v>8.1562477182546047</v>
      </c>
      <c r="AJ92" s="4">
        <f t="shared" si="89"/>
        <v>6.434970099465545</v>
      </c>
      <c r="AK92" s="4">
        <f t="shared" si="89"/>
        <v>6.2426647759239131</v>
      </c>
      <c r="AL92" s="4">
        <f t="shared" si="89"/>
        <v>8.3188096640361664</v>
      </c>
      <c r="AM92" s="4">
        <f t="shared" si="89"/>
        <v>-8.0981649372823483</v>
      </c>
      <c r="AN92" s="4">
        <f t="shared" si="89"/>
        <v>-6.1015376508768782</v>
      </c>
      <c r="AO92" s="4">
        <f t="shared" si="89"/>
        <v>-6.5049360746199767</v>
      </c>
      <c r="AP92" s="4">
        <f t="shared" si="89"/>
        <v>-5.768520123390843</v>
      </c>
      <c r="AQ92" s="4">
        <f t="shared" si="89"/>
        <v>-7.8287017901968596</v>
      </c>
      <c r="AR92" s="4">
        <f t="shared" si="89"/>
        <v>-6.449897812972722</v>
      </c>
      <c r="AS92" s="4">
        <f t="shared" si="89"/>
        <v>-4.2730256316606727</v>
      </c>
      <c r="AT92" s="4">
        <f t="shared" si="89"/>
        <v>5.365245964459973</v>
      </c>
      <c r="AU92" s="4">
        <f t="shared" si="89"/>
        <v>2.8161803255750328</v>
      </c>
      <c r="AV92" s="4">
        <f t="shared" si="89"/>
        <v>3.745652609592014</v>
      </c>
      <c r="AW92" s="4">
        <f t="shared" si="89"/>
        <v>-2.7113886421592497</v>
      </c>
      <c r="AY92" s="2">
        <f t="shared" si="80"/>
        <v>63.507141804774683</v>
      </c>
      <c r="AZ92" s="2">
        <f t="shared" si="80"/>
        <v>63.228097853219943</v>
      </c>
      <c r="BA92" s="2">
        <f t="shared" si="80"/>
        <v>69.489742987625561</v>
      </c>
      <c r="BB92" s="2">
        <f t="shared" si="80"/>
        <v>69.799919117684595</v>
      </c>
      <c r="BC92" s="2">
        <f t="shared" si="80"/>
        <v>68.973794786722408</v>
      </c>
      <c r="BD92" s="2">
        <f t="shared" si="80"/>
        <v>69.816772296449983</v>
      </c>
      <c r="BE92" s="2">
        <f t="shared" si="80"/>
        <v>70.394139709040701</v>
      </c>
      <c r="BF92" s="2">
        <f t="shared" si="80"/>
        <v>72.134047241645519</v>
      </c>
      <c r="BG92" s="2">
        <f t="shared" si="80"/>
        <v>69.839302975223433</v>
      </c>
      <c r="BH92" s="2">
        <f t="shared" si="80"/>
        <v>69.253696450562799</v>
      </c>
      <c r="BI92" s="2">
        <f t="shared" si="80"/>
        <v>67.823962862206699</v>
      </c>
      <c r="BJ92" s="2">
        <f t="shared" si="80"/>
        <v>67.944099826067429</v>
      </c>
      <c r="BK92" s="2">
        <f t="shared" si="80"/>
        <v>69.177591164821962</v>
      </c>
      <c r="BL92" s="2">
        <f t="shared" si="80"/>
        <v>67.127555288048143</v>
      </c>
      <c r="BM92" s="2">
        <f t="shared" si="80"/>
        <v>69.015466236149493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81.515206097560977</v>
      </c>
      <c r="DL92" s="2">
        <f t="shared" si="90"/>
        <v>82.26503292682925</v>
      </c>
      <c r="DM92" s="2">
        <f t="shared" si="90"/>
        <v>86.496809604840223</v>
      </c>
      <c r="DN92" s="2">
        <f t="shared" si="90"/>
        <v>88.920932879561335</v>
      </c>
      <c r="DO92" s="2">
        <f t="shared" si="90"/>
        <v>90.964176079734216</v>
      </c>
      <c r="DP92" s="2">
        <f t="shared" si="90"/>
        <v>87.675136212624608</v>
      </c>
      <c r="DQ92" s="2">
        <f t="shared" si="90"/>
        <v>86.584677740863796</v>
      </c>
      <c r="DR92" s="2">
        <f t="shared" si="90"/>
        <v>85.90805693757936</v>
      </c>
      <c r="DS92" s="2">
        <f t="shared" si="90"/>
        <v>85.143043902439032</v>
      </c>
      <c r="DT92" s="2">
        <f t="shared" si="90"/>
        <v>85.935901691331935</v>
      </c>
      <c r="DU92" s="2">
        <f t="shared" si="90"/>
        <v>81.954687707641199</v>
      </c>
      <c r="DV92" s="2">
        <f t="shared" si="90"/>
        <v>83.878652068861371</v>
      </c>
      <c r="DW92" s="2">
        <f t="shared" si="90"/>
        <v>87.147956025369993</v>
      </c>
      <c r="DX92" s="2">
        <f t="shared" si="90"/>
        <v>83.485142424979088</v>
      </c>
      <c r="DY92" s="2">
        <f t="shared" si="90"/>
        <v>77.315617611336037</v>
      </c>
      <c r="EA92" s="2">
        <f t="shared" si="94"/>
        <v>61.669781456953636</v>
      </c>
      <c r="EB92" s="2">
        <f t="shared" si="91"/>
        <v>61.282681161273814</v>
      </c>
      <c r="EC92" s="2">
        <f t="shared" si="91"/>
        <v>67.463866424759857</v>
      </c>
      <c r="ED92" s="2">
        <f t="shared" si="91"/>
        <v>67.403090362366669</v>
      </c>
      <c r="EE92" s="2">
        <f t="shared" si="91"/>
        <v>66.171807859525359</v>
      </c>
      <c r="EF92" s="2">
        <f t="shared" si="91"/>
        <v>67.515665917121751</v>
      </c>
      <c r="EG92" s="2">
        <f t="shared" si="91"/>
        <v>68.315721654118448</v>
      </c>
      <c r="EH92" s="2">
        <f t="shared" si="91"/>
        <v>70.154254850404669</v>
      </c>
      <c r="EI92" s="2">
        <f t="shared" si="91"/>
        <v>67.627401279330272</v>
      </c>
      <c r="EJ92" s="2">
        <f t="shared" si="91"/>
        <v>66.915779683999517</v>
      </c>
      <c r="EK92" s="2">
        <f t="shared" si="91"/>
        <v>65.900323173342841</v>
      </c>
      <c r="EL92" s="2">
        <f t="shared" si="91"/>
        <v>65.548513396870675</v>
      </c>
      <c r="EM92" s="2">
        <f t="shared" si="91"/>
        <v>66.636206259994054</v>
      </c>
      <c r="EN92" s="2">
        <f t="shared" si="91"/>
        <v>65.084117891123839</v>
      </c>
      <c r="EO92" s="2">
        <f t="shared" si="91"/>
        <v>67.625038813748574</v>
      </c>
      <c r="EQ92" s="2">
        <f t="shared" si="92"/>
        <v>60.253845470301215</v>
      </c>
      <c r="ER92" s="2">
        <f t="shared" si="92"/>
        <v>61.0351510354539</v>
      </c>
      <c r="ES92" s="2">
        <f t="shared" si="92"/>
        <v>65.564167941137498</v>
      </c>
      <c r="ET92" s="2">
        <f t="shared" si="92"/>
        <v>65.577280480145205</v>
      </c>
      <c r="EU92" s="2">
        <f t="shared" si="92"/>
        <v>64.884854995927682</v>
      </c>
      <c r="EV92" s="2">
        <f t="shared" si="92"/>
        <v>66.129258648887529</v>
      </c>
      <c r="EW92" s="2">
        <f t="shared" si="92"/>
        <v>66.986715527702287</v>
      </c>
      <c r="EX92" s="2">
        <f t="shared" si="92"/>
        <v>67.411514467909527</v>
      </c>
      <c r="EY92" s="2">
        <f t="shared" si="92"/>
        <v>65.548878419954434</v>
      </c>
      <c r="EZ92" s="2">
        <f t="shared" si="92"/>
        <v>65.090615108670988</v>
      </c>
      <c r="FA92" s="2">
        <f t="shared" si="92"/>
        <v>64.188516635122539</v>
      </c>
      <c r="FB92" s="2">
        <f t="shared" si="92"/>
        <v>64.24043012816486</v>
      </c>
      <c r="FC92" s="2">
        <f t="shared" si="92"/>
        <v>64.656598509251765</v>
      </c>
      <c r="FD92" s="2">
        <f t="shared" si="92"/>
        <v>65.240979230107428</v>
      </c>
      <c r="FE92" s="2">
        <f t="shared" si="92"/>
        <v>68.831182690149575</v>
      </c>
      <c r="FG92" s="2">
        <f t="shared" si="93"/>
        <v>0.90740811672041977</v>
      </c>
      <c r="FH92" s="2">
        <f t="shared" si="93"/>
        <v>0.90728032026483685</v>
      </c>
      <c r="FI92" s="2">
        <f t="shared" si="93"/>
        <v>0.89353102133974194</v>
      </c>
      <c r="FJ92" s="2">
        <f t="shared" si="93"/>
        <v>0.88859122179014371</v>
      </c>
      <c r="FK92" s="2">
        <f t="shared" si="93"/>
        <v>0.8869671043476397</v>
      </c>
      <c r="FL92" s="2">
        <f t="shared" si="93"/>
        <v>0.8858381231551935</v>
      </c>
      <c r="FM92" s="2">
        <f t="shared" si="93"/>
        <v>0.8862124800716833</v>
      </c>
      <c r="FN92" s="2">
        <f t="shared" si="93"/>
        <v>0.8742753830087715</v>
      </c>
      <c r="FO92" s="2">
        <f t="shared" si="93"/>
        <v>0.87367974435404439</v>
      </c>
      <c r="FP92" s="2">
        <f t="shared" si="93"/>
        <v>0.87705439031000432</v>
      </c>
      <c r="FQ92" s="2">
        <f t="shared" si="93"/>
        <v>0.8801518826526844</v>
      </c>
      <c r="FR92" s="2">
        <f t="shared" si="93"/>
        <v>0.86929366931141627</v>
      </c>
      <c r="FS92" s="2">
        <f t="shared" si="93"/>
        <v>0.87608104586271141</v>
      </c>
      <c r="FT92" s="2">
        <f t="shared" si="93"/>
        <v>0.88895138845587796</v>
      </c>
      <c r="FU92" s="2">
        <f t="shared" si="93"/>
        <v>0.85653737702123856</v>
      </c>
      <c r="FW92" s="2">
        <f t="shared" si="82"/>
        <v>1.164559254996579E-4</v>
      </c>
      <c r="FX92" s="2">
        <f t="shared" si="82"/>
        <v>2.4337985734255643E-4</v>
      </c>
      <c r="FY92" s="2">
        <f t="shared" si="82"/>
        <v>2.8502334493886152E-4</v>
      </c>
      <c r="FZ92" s="2">
        <f t="shared" si="82"/>
        <v>2.4525512715386632E-4</v>
      </c>
      <c r="GA92" s="2">
        <f t="shared" si="82"/>
        <v>2.8458137284049796E-4</v>
      </c>
      <c r="GB92" s="2">
        <f t="shared" si="82"/>
        <v>2.4277556184572604E-4</v>
      </c>
      <c r="GC92" s="2">
        <f t="shared" si="82"/>
        <v>2.7174432129195277E-4</v>
      </c>
      <c r="GD92" s="2">
        <f t="shared" si="82"/>
        <v>3.0930463933799882E-4</v>
      </c>
      <c r="GE92" s="2">
        <f t="shared" si="82"/>
        <v>3.2655790052079514E-4</v>
      </c>
      <c r="GF92" s="2">
        <f t="shared" si="82"/>
        <v>2.8694946931805495E-4</v>
      </c>
      <c r="GG92" s="2">
        <f t="shared" si="82"/>
        <v>2.6035405833739299E-4</v>
      </c>
      <c r="GH92" s="2">
        <f t="shared" si="82"/>
        <v>2.1308859973101057E-4</v>
      </c>
      <c r="GI92" s="2">
        <f t="shared" si="82"/>
        <v>2.0694686767945076E-4</v>
      </c>
      <c r="GJ92" s="2">
        <f t="shared" si="82"/>
        <v>1.8596966304060524E-4</v>
      </c>
      <c r="GK92" s="2">
        <f t="shared" si="82"/>
        <v>1.588284120931099E-4</v>
      </c>
      <c r="GM92" s="92">
        <f t="shared" si="83"/>
        <v>0.47612037348347075</v>
      </c>
      <c r="GN92" s="92">
        <f t="shared" si="83"/>
        <v>0.36331610746052656</v>
      </c>
      <c r="GO92" s="92">
        <f t="shared" si="83"/>
        <v>0.35159183240477665</v>
      </c>
      <c r="GP92" s="92">
        <f t="shared" si="83"/>
        <v>0.38605829828012084</v>
      </c>
      <c r="GQ92" s="92">
        <f t="shared" si="83"/>
        <v>0.19037195124712031</v>
      </c>
      <c r="GR92" s="92">
        <f t="shared" si="83"/>
        <v>0.21513267319182847</v>
      </c>
      <c r="GS92" s="92">
        <f t="shared" si="83"/>
        <v>0.15958541834653431</v>
      </c>
      <c r="GT92" s="92">
        <f t="shared" si="83"/>
        <v>0.16187053107960275</v>
      </c>
      <c r="GU92" s="92">
        <f t="shared" si="83"/>
        <v>0.11166742740407497</v>
      </c>
      <c r="GV92" s="92">
        <f t="shared" si="83"/>
        <v>0.17891556009893561</v>
      </c>
      <c r="GW92" s="92">
        <f t="shared" si="83"/>
        <v>0.19682585574856892</v>
      </c>
      <c r="GX92" s="92">
        <f t="shared" si="83"/>
        <v>0.37410831608984169</v>
      </c>
      <c r="GY92" s="92">
        <f t="shared" si="83"/>
        <v>0.34439977254584681</v>
      </c>
      <c r="GZ92" s="92">
        <f t="shared" si="83"/>
        <v>0.34745541176769207</v>
      </c>
      <c r="HA92" s="92">
        <f t="shared" si="83"/>
        <v>0.21478821881034796</v>
      </c>
      <c r="HC92" s="92">
        <f t="shared" si="73"/>
        <v>4.7065008819559906E-3</v>
      </c>
      <c r="HD92" s="92">
        <f t="shared" si="73"/>
        <v>1.0315817600121383E-2</v>
      </c>
      <c r="HE92" s="92">
        <f t="shared" si="73"/>
        <v>3.3555681806072394E-3</v>
      </c>
      <c r="HF92" s="92">
        <f t="shared" si="73"/>
        <v>2.9630675521474868E-3</v>
      </c>
      <c r="HG92" s="92">
        <f t="shared" si="87"/>
        <v>2.936331868043862E-3</v>
      </c>
      <c r="HH92" s="92">
        <f t="shared" si="87"/>
        <v>2.3195957049717305E-3</v>
      </c>
      <c r="HI92" s="92">
        <f t="shared" si="87"/>
        <v>2.4450536568426649E-3</v>
      </c>
      <c r="HJ92" s="92">
        <f t="shared" si="87"/>
        <v>2.1402889127617461E-3</v>
      </c>
      <c r="HK92" s="92">
        <f t="shared" si="87"/>
        <v>2.2386736758749971E-3</v>
      </c>
      <c r="HL92" s="92">
        <f t="shared" si="87"/>
        <v>1.8318803718832479E-3</v>
      </c>
      <c r="HM92" s="92">
        <f t="shared" si="87"/>
        <v>1.3800613119710631E-3</v>
      </c>
      <c r="HN92" s="92">
        <f t="shared" si="87"/>
        <v>1.091382694707088E-3</v>
      </c>
      <c r="HO92" s="92">
        <f t="shared" si="87"/>
        <v>1.5120271249865283E-3</v>
      </c>
      <c r="HP92" s="92">
        <f t="shared" si="87"/>
        <v>1.4259107653770819E-3</v>
      </c>
      <c r="HQ92" s="92">
        <f t="shared" si="87"/>
        <v>2.4728247712125172E-4</v>
      </c>
      <c r="HS92" s="92">
        <f t="shared" si="84"/>
        <v>4.5468660429104867E-22</v>
      </c>
      <c r="HT92" s="92">
        <f t="shared" si="84"/>
        <v>2.0209952435955667E-17</v>
      </c>
      <c r="HU92" s="92">
        <f t="shared" si="84"/>
        <v>2.0190089747146289E-22</v>
      </c>
      <c r="HV92" s="92">
        <f t="shared" si="84"/>
        <v>3.8020043628424893E-23</v>
      </c>
      <c r="HW92" s="92">
        <f t="shared" si="84"/>
        <v>2.1617979616407095E-24</v>
      </c>
      <c r="HX92" s="92">
        <f t="shared" si="84"/>
        <v>7.5026134949971063E-26</v>
      </c>
      <c r="HY92" s="92">
        <f t="shared" si="84"/>
        <v>2.1718879024257488E-26</v>
      </c>
      <c r="HZ92" s="92">
        <f t="shared" si="84"/>
        <v>3.5116436567839625E-27</v>
      </c>
      <c r="IA92" s="92">
        <f t="shared" si="84"/>
        <v>2.996829253724577E-27</v>
      </c>
      <c r="IB92" s="92">
        <f t="shared" si="84"/>
        <v>1.8389442228743336E-27</v>
      </c>
      <c r="IC92" s="92">
        <f t="shared" si="84"/>
        <v>5.1940929416058204E-28</v>
      </c>
      <c r="ID92" s="92">
        <f t="shared" si="84"/>
        <v>1.593251725627413E-27</v>
      </c>
      <c r="IE92" s="92">
        <f t="shared" si="84"/>
        <v>6.7881987184846705E-26</v>
      </c>
      <c r="IF92" s="92">
        <f t="shared" si="84"/>
        <v>3.4449465536345779E-17</v>
      </c>
      <c r="IG92" s="92">
        <f t="shared" si="84"/>
        <v>1.688233335959751E-14</v>
      </c>
      <c r="II92" s="92">
        <f t="shared" si="85"/>
        <v>1.627815934969487E-68</v>
      </c>
      <c r="IJ92" s="92">
        <f t="shared" si="85"/>
        <v>2.8677065089498063E-50</v>
      </c>
      <c r="IK92" s="92">
        <f t="shared" si="85"/>
        <v>8.0121104340135637E-66</v>
      </c>
      <c r="IL92" s="92">
        <f t="shared" si="85"/>
        <v>7.488606616628483E-69</v>
      </c>
      <c r="IM92" s="92">
        <f t="shared" si="85"/>
        <v>6.4496877703657237E-73</v>
      </c>
      <c r="IN92" s="92">
        <f t="shared" si="85"/>
        <v>5.0452262093751307E-79</v>
      </c>
      <c r="IO92" s="92">
        <f t="shared" si="85"/>
        <v>1.6874586380502358E-81</v>
      </c>
      <c r="IP92" s="92">
        <f t="shared" si="85"/>
        <v>2.613218513242345E-84</v>
      </c>
      <c r="IQ92" s="92">
        <f t="shared" si="85"/>
        <v>3.1662329186540317E-84</v>
      </c>
      <c r="IR92" s="92">
        <f t="shared" si="85"/>
        <v>1.6344003829031626E-84</v>
      </c>
      <c r="IS92" s="92">
        <f t="shared" si="85"/>
        <v>1.6113854047134892E-85</v>
      </c>
      <c r="IT92" s="92">
        <f t="shared" si="85"/>
        <v>2.3145486299833118E-82</v>
      </c>
      <c r="IU92" s="92">
        <f t="shared" si="85"/>
        <v>3.0328333842757219E-76</v>
      </c>
      <c r="IV92" s="92">
        <f t="shared" si="85"/>
        <v>1.0397834642732932E-63</v>
      </c>
      <c r="IW92" s="92">
        <f t="shared" si="85"/>
        <v>3.537242700890569E-48</v>
      </c>
      <c r="IY92" s="92">
        <f t="shared" si="86"/>
        <v>0.48082687436542676</v>
      </c>
      <c r="IZ92" s="92">
        <f t="shared" si="86"/>
        <v>0.37363192506064796</v>
      </c>
      <c r="JA92" s="92">
        <f t="shared" si="86"/>
        <v>0.35494740058538388</v>
      </c>
      <c r="JB92" s="92">
        <f t="shared" si="86"/>
        <v>0.38902136583226832</v>
      </c>
      <c r="JC92" s="92">
        <f t="shared" si="86"/>
        <v>0.19330828311516418</v>
      </c>
      <c r="JD92" s="92">
        <f t="shared" si="86"/>
        <v>0.21745226889680019</v>
      </c>
      <c r="JE92" s="92">
        <f t="shared" si="86"/>
        <v>0.16203047200337697</v>
      </c>
      <c r="JF92" s="92">
        <f t="shared" si="86"/>
        <v>0.1640108199923645</v>
      </c>
      <c r="JG92" s="92">
        <f t="shared" si="86"/>
        <v>0.11390610107994996</v>
      </c>
      <c r="JH92" s="92">
        <f t="shared" si="86"/>
        <v>0.18074744047081887</v>
      </c>
      <c r="JI92" s="92">
        <f t="shared" si="86"/>
        <v>0.19820591706054</v>
      </c>
      <c r="JJ92" s="92">
        <f t="shared" si="86"/>
        <v>0.37519969878454879</v>
      </c>
      <c r="JK92" s="92">
        <f t="shared" si="86"/>
        <v>0.34591179967083335</v>
      </c>
      <c r="JL92" s="92">
        <f t="shared" si="86"/>
        <v>0.34888132253306919</v>
      </c>
      <c r="JM92" s="92">
        <f t="shared" si="86"/>
        <v>0.21503550128748608</v>
      </c>
    </row>
    <row r="93" spans="2:273" x14ac:dyDescent="0.25">
      <c r="B93" s="2">
        <v>66</v>
      </c>
      <c r="C93" s="37">
        <v>123.61</v>
      </c>
      <c r="D93" s="37">
        <v>98.415000000000006</v>
      </c>
      <c r="E93" s="37">
        <v>94.171000000000006</v>
      </c>
      <c r="F93" s="37">
        <v>96.584999999999994</v>
      </c>
      <c r="G93" s="37">
        <v>72.512</v>
      </c>
      <c r="H93" s="37">
        <v>74.438999999999993</v>
      </c>
      <c r="I93" s="37">
        <v>74.39</v>
      </c>
      <c r="J93" s="37">
        <v>76.418999999999997</v>
      </c>
      <c r="K93" s="37">
        <v>74.884</v>
      </c>
      <c r="L93" s="37">
        <v>74.605000000000004</v>
      </c>
      <c r="M93" s="37">
        <v>70.927000000000007</v>
      </c>
      <c r="N93" s="37">
        <v>88.049000000000007</v>
      </c>
      <c r="O93" s="37">
        <v>92.78</v>
      </c>
      <c r="P93" s="37">
        <v>94.561000000000007</v>
      </c>
      <c r="Q93" s="37">
        <v>71</v>
      </c>
      <c r="S93" s="4">
        <f t="shared" si="88"/>
        <v>122.3142769082631</v>
      </c>
      <c r="T93" s="4">
        <f t="shared" si="88"/>
        <v>103.52220637549676</v>
      </c>
      <c r="U93" s="4">
        <f t="shared" si="88"/>
        <v>100.82342423357515</v>
      </c>
      <c r="V93" s="4">
        <f t="shared" si="88"/>
        <v>104.26989383939282</v>
      </c>
      <c r="W93" s="4">
        <f t="shared" si="88"/>
        <v>82.280277348224317</v>
      </c>
      <c r="X93" s="4">
        <f t="shared" si="88"/>
        <v>83.249749608019613</v>
      </c>
      <c r="Y93" s="4">
        <f t="shared" si="88"/>
        <v>79.820181572282934</v>
      </c>
      <c r="Z93" s="4">
        <f t="shared" si="88"/>
        <v>81.300202892780419</v>
      </c>
      <c r="AA93" s="4">
        <f t="shared" si="88"/>
        <v>75.999958584889441</v>
      </c>
      <c r="AB93" s="4">
        <f t="shared" si="88"/>
        <v>79.568020057044222</v>
      </c>
      <c r="AC93" s="4">
        <f t="shared" si="88"/>
        <v>77.002158031939956</v>
      </c>
      <c r="AD93" s="4">
        <f t="shared" si="88"/>
        <v>95.40933038349668</v>
      </c>
      <c r="AE93" s="4">
        <f t="shared" si="88"/>
        <v>98.479800817593585</v>
      </c>
      <c r="AF93" s="4">
        <f t="shared" si="88"/>
        <v>97.58979592813688</v>
      </c>
      <c r="AG93" s="4">
        <f t="shared" si="88"/>
        <v>79.290822760111084</v>
      </c>
      <c r="AI93" s="4">
        <f t="shared" si="89"/>
        <v>1.2957230917369031</v>
      </c>
      <c r="AJ93" s="4">
        <f t="shared" si="89"/>
        <v>-5.1072063754967587</v>
      </c>
      <c r="AK93" s="4">
        <f t="shared" si="89"/>
        <v>-6.6524242335751467</v>
      </c>
      <c r="AL93" s="4">
        <f t="shared" si="89"/>
        <v>-7.6848938393928279</v>
      </c>
      <c r="AM93" s="4">
        <f t="shared" si="89"/>
        <v>-9.7682773482243164</v>
      </c>
      <c r="AN93" s="4">
        <f t="shared" si="89"/>
        <v>-8.8107496080196199</v>
      </c>
      <c r="AO93" s="4">
        <f t="shared" si="89"/>
        <v>-5.4301815722829332</v>
      </c>
      <c r="AP93" s="4">
        <f t="shared" si="89"/>
        <v>-4.8812028927804221</v>
      </c>
      <c r="AQ93" s="4">
        <f t="shared" si="89"/>
        <v>-1.1159585848894409</v>
      </c>
      <c r="AR93" s="4">
        <f t="shared" si="89"/>
        <v>-4.9630200570442184</v>
      </c>
      <c r="AS93" s="4">
        <f t="shared" si="89"/>
        <v>-6.0751580319399494</v>
      </c>
      <c r="AT93" s="4">
        <f t="shared" si="89"/>
        <v>-7.3603303834966738</v>
      </c>
      <c r="AU93" s="4">
        <f t="shared" si="89"/>
        <v>-5.6998008175935837</v>
      </c>
      <c r="AV93" s="4">
        <f t="shared" si="89"/>
        <v>-3.0287959281368728</v>
      </c>
      <c r="AW93" s="4">
        <f t="shared" si="89"/>
        <v>-8.2908227601110838</v>
      </c>
      <c r="AY93" s="2">
        <f t="shared" ref="AY93:BM109" si="125">IF(OR($B93 &lt; C$230, $B93 &gt; C$233), #N/A, ((1-FG93)*DK93) + (FG93 - FW93)*EA93 + (FW93*EQ93))</f>
        <v>63.289043793773992</v>
      </c>
      <c r="AZ93" s="2">
        <f t="shared" si="125"/>
        <v>63.030593444140557</v>
      </c>
      <c r="BA93" s="2">
        <f t="shared" si="125"/>
        <v>69.223699291446451</v>
      </c>
      <c r="BB93" s="2">
        <f t="shared" si="125"/>
        <v>69.518666832095903</v>
      </c>
      <c r="BC93" s="2">
        <f t="shared" si="125"/>
        <v>68.683365238943495</v>
      </c>
      <c r="BD93" s="2">
        <f t="shared" si="125"/>
        <v>69.551668300515743</v>
      </c>
      <c r="BE93" s="2">
        <f t="shared" si="125"/>
        <v>70.139277903574509</v>
      </c>
      <c r="BF93" s="2">
        <f t="shared" si="125"/>
        <v>71.861796164272448</v>
      </c>
      <c r="BG93" s="2">
        <f t="shared" si="125"/>
        <v>69.566341517211413</v>
      </c>
      <c r="BH93" s="2">
        <f t="shared" si="125"/>
        <v>68.97611838477097</v>
      </c>
      <c r="BI93" s="2">
        <f t="shared" si="125"/>
        <v>67.574983480999251</v>
      </c>
      <c r="BJ93" s="2">
        <f t="shared" si="125"/>
        <v>67.673001535446119</v>
      </c>
      <c r="BK93" s="2">
        <f t="shared" si="125"/>
        <v>68.872123159770283</v>
      </c>
      <c r="BL93" s="2">
        <f t="shared" si="125"/>
        <v>66.907837770876128</v>
      </c>
      <c r="BM93" s="2">
        <f t="shared" si="125"/>
        <v>68.853523242079774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81.78426172607881</v>
      </c>
      <c r="DL93" s="2">
        <f t="shared" si="90"/>
        <v>82.533536397748577</v>
      </c>
      <c r="DM93" s="2">
        <f t="shared" si="90"/>
        <v>86.797591308105751</v>
      </c>
      <c r="DN93" s="2">
        <f t="shared" si="90"/>
        <v>89.248041055560037</v>
      </c>
      <c r="DO93" s="2">
        <f t="shared" si="90"/>
        <v>91.318233464210209</v>
      </c>
      <c r="DP93" s="2">
        <f t="shared" si="90"/>
        <v>87.933621866505604</v>
      </c>
      <c r="DQ93" s="2">
        <f t="shared" si="90"/>
        <v>86.797792509815778</v>
      </c>
      <c r="DR93" s="2">
        <f t="shared" si="90"/>
        <v>86.121620182049014</v>
      </c>
      <c r="DS93" s="2">
        <f t="shared" si="90"/>
        <v>85.375090243902449</v>
      </c>
      <c r="DT93" s="2">
        <f t="shared" si="90"/>
        <v>86.191837209302335</v>
      </c>
      <c r="DU93" s="2">
        <f t="shared" si="90"/>
        <v>82.178326487466023</v>
      </c>
      <c r="DV93" s="2">
        <f t="shared" si="90"/>
        <v>84.145784053156149</v>
      </c>
      <c r="DW93" s="2">
        <f t="shared" si="90"/>
        <v>87.437846863988739</v>
      </c>
      <c r="DX93" s="2">
        <f t="shared" si="90"/>
        <v>83.696020959943837</v>
      </c>
      <c r="DY93" s="2">
        <f t="shared" si="90"/>
        <v>77.41862753036439</v>
      </c>
      <c r="EA93" s="2">
        <f t="shared" si="94"/>
        <v>61.568043708609267</v>
      </c>
      <c r="EB93" s="2">
        <f t="shared" si="91"/>
        <v>61.212929658524097</v>
      </c>
      <c r="EC93" s="2">
        <f t="shared" si="91"/>
        <v>67.314570928495186</v>
      </c>
      <c r="ED93" s="2">
        <f t="shared" si="91"/>
        <v>67.263245061320916</v>
      </c>
      <c r="EE93" s="2">
        <f t="shared" si="91"/>
        <v>66.053079170340837</v>
      </c>
      <c r="EF93" s="2">
        <f t="shared" si="91"/>
        <v>67.391550479555775</v>
      </c>
      <c r="EG93" s="2">
        <f t="shared" si="91"/>
        <v>68.188998426789539</v>
      </c>
      <c r="EH93" s="2">
        <f t="shared" si="91"/>
        <v>69.992630802280331</v>
      </c>
      <c r="EI93" s="2">
        <f t="shared" si="91"/>
        <v>67.482584954604405</v>
      </c>
      <c r="EJ93" s="2">
        <f t="shared" si="91"/>
        <v>66.775793037377653</v>
      </c>
      <c r="EK93" s="2">
        <f t="shared" si="91"/>
        <v>65.761984699794809</v>
      </c>
      <c r="EL93" s="2">
        <f t="shared" si="91"/>
        <v>65.414440566668304</v>
      </c>
      <c r="EM93" s="2">
        <f t="shared" si="91"/>
        <v>66.47761972164642</v>
      </c>
      <c r="EN93" s="2">
        <f t="shared" si="91"/>
        <v>64.995138820760019</v>
      </c>
      <c r="EO93" s="2">
        <f t="shared" si="91"/>
        <v>67.544935320759379</v>
      </c>
      <c r="EQ93" s="2">
        <f t="shared" si="92"/>
        <v>60.181896505894194</v>
      </c>
      <c r="ER93" s="2">
        <f t="shared" si="92"/>
        <v>60.968628734936608</v>
      </c>
      <c r="ES93" s="2">
        <f t="shared" si="92"/>
        <v>65.458354523399478</v>
      </c>
      <c r="ET93" s="2">
        <f t="shared" si="92"/>
        <v>65.479096044434556</v>
      </c>
      <c r="EU93" s="2">
        <f t="shared" si="92"/>
        <v>64.79530218028998</v>
      </c>
      <c r="EV93" s="2">
        <f t="shared" si="92"/>
        <v>66.03780087915321</v>
      </c>
      <c r="EW93" s="2">
        <f t="shared" si="92"/>
        <v>66.891027153677257</v>
      </c>
      <c r="EX93" s="2">
        <f t="shared" si="92"/>
        <v>67.315929585707039</v>
      </c>
      <c r="EY93" s="2">
        <f t="shared" si="92"/>
        <v>65.454781894723993</v>
      </c>
      <c r="EZ93" s="2">
        <f t="shared" si="92"/>
        <v>64.994285637372442</v>
      </c>
      <c r="FA93" s="2">
        <f t="shared" si="92"/>
        <v>64.091885325665487</v>
      </c>
      <c r="FB93" s="2">
        <f t="shared" si="92"/>
        <v>64.137080003372944</v>
      </c>
      <c r="FC93" s="2">
        <f t="shared" si="92"/>
        <v>64.543155678650706</v>
      </c>
      <c r="FD93" s="2">
        <f t="shared" si="92"/>
        <v>65.146371288251046</v>
      </c>
      <c r="FE93" s="2">
        <f t="shared" si="92"/>
        <v>68.712618274848253</v>
      </c>
      <c r="FG93" s="2">
        <f t="shared" si="93"/>
        <v>0.91486156902629956</v>
      </c>
      <c r="FH93" s="2">
        <f t="shared" si="93"/>
        <v>0.91474309335396631</v>
      </c>
      <c r="FI93" s="2">
        <f t="shared" si="93"/>
        <v>0.90198088294130585</v>
      </c>
      <c r="FJ93" s="2">
        <f t="shared" si="93"/>
        <v>0.89738810640610511</v>
      </c>
      <c r="FK93" s="2">
        <f t="shared" si="93"/>
        <v>0.89587720302328522</v>
      </c>
      <c r="FL93" s="2">
        <f t="shared" si="93"/>
        <v>0.89482666390317256</v>
      </c>
      <c r="FM93" s="2">
        <f t="shared" si="93"/>
        <v>0.89517503371256801</v>
      </c>
      <c r="FN93" s="2">
        <f t="shared" si="93"/>
        <v>0.88405515790060585</v>
      </c>
      <c r="FO93" s="2">
        <f t="shared" si="93"/>
        <v>0.88349967829947473</v>
      </c>
      <c r="FP93" s="2">
        <f t="shared" si="93"/>
        <v>0.88664602146061755</v>
      </c>
      <c r="FQ93" s="2">
        <f t="shared" si="93"/>
        <v>0.88953229896107888</v>
      </c>
      <c r="FR93" s="2">
        <f t="shared" si="93"/>
        <v>0.87940750668847278</v>
      </c>
      <c r="FS93" s="2">
        <f t="shared" si="93"/>
        <v>0.88573871992849806</v>
      </c>
      <c r="FT93" s="2">
        <f t="shared" si="93"/>
        <v>0.8977231074787011</v>
      </c>
      <c r="FU93" s="2">
        <f t="shared" si="93"/>
        <v>0.86748781079388138</v>
      </c>
      <c r="FW93" s="2">
        <f t="shared" ref="FW93:GK109" si="127">POWER(10,($B93-C$232)/C$229)/(1+POWER(10,($B93-C$232)/C$229))</f>
        <v>1.2768994846704517E-4</v>
      </c>
      <c r="FX93" s="2">
        <f t="shared" si="127"/>
        <v>2.6685444098755422E-4</v>
      </c>
      <c r="FY93" s="2">
        <f t="shared" si="127"/>
        <v>3.1251328945863815E-4</v>
      </c>
      <c r="FZ93" s="2">
        <f t="shared" si="127"/>
        <v>2.6891053651666462E-4</v>
      </c>
      <c r="GA93" s="2">
        <f t="shared" si="127"/>
        <v>3.1202870332000304E-4</v>
      </c>
      <c r="GB93" s="2">
        <f t="shared" si="127"/>
        <v>2.6619187522820207E-4</v>
      </c>
      <c r="GC93" s="2">
        <f t="shared" si="127"/>
        <v>2.9795391164489607E-4</v>
      </c>
      <c r="GD93" s="2">
        <f t="shared" si="127"/>
        <v>3.3913567280032284E-4</v>
      </c>
      <c r="GE93" s="2">
        <f t="shared" si="127"/>
        <v>3.5805233700368248E-4</v>
      </c>
      <c r="GF93" s="2">
        <f t="shared" si="127"/>
        <v>3.1462512630458362E-4</v>
      </c>
      <c r="GG93" s="2">
        <f t="shared" si="127"/>
        <v>2.8546537778513146E-4</v>
      </c>
      <c r="GH93" s="2">
        <f t="shared" si="127"/>
        <v>2.3364220014105927E-4</v>
      </c>
      <c r="GI93" s="2">
        <f t="shared" si="127"/>
        <v>2.2690819775322618E-4</v>
      </c>
      <c r="GJ93" s="2">
        <f t="shared" si="127"/>
        <v>2.039080221467909E-4</v>
      </c>
      <c r="GK93" s="2">
        <f t="shared" si="127"/>
        <v>1.7414922221624309E-4</v>
      </c>
      <c r="GM93" s="92">
        <f t="shared" ref="GM93:HA109" si="128" xml:space="preserve"> _xlfn.NORM.DIST($B93, C$7, ABS(C$11), TRUE) * _xlfn.NORM.DIST(($B93 - C$7)*C$15, 0, ABS(C$11), TRUE) * 2</f>
        <v>0.30663410137020458</v>
      </c>
      <c r="GN93" s="92">
        <f t="shared" si="128"/>
        <v>0.18844052093053709</v>
      </c>
      <c r="GO93" s="92">
        <f t="shared" si="128"/>
        <v>0.16615518059526119</v>
      </c>
      <c r="GP93" s="92">
        <f t="shared" si="128"/>
        <v>0.18687060780665019</v>
      </c>
      <c r="GQ93" s="92">
        <f t="shared" si="128"/>
        <v>6.9146124591265512E-2</v>
      </c>
      <c r="GR93" s="92">
        <f t="shared" si="128"/>
        <v>7.2317758916069994E-2</v>
      </c>
      <c r="GS93" s="92">
        <f t="shared" si="128"/>
        <v>4.8269428654417017E-2</v>
      </c>
      <c r="GT93" s="92">
        <f t="shared" si="128"/>
        <v>4.8703096403719649E-2</v>
      </c>
      <c r="GU93" s="92">
        <f t="shared" si="128"/>
        <v>2.8573615655526408E-2</v>
      </c>
      <c r="GV93" s="92">
        <f t="shared" si="128"/>
        <v>5.6267472550921349E-2</v>
      </c>
      <c r="GW93" s="92">
        <f t="shared" si="128"/>
        <v>4.9610605663436794E-2</v>
      </c>
      <c r="GX93" s="92">
        <f t="shared" si="128"/>
        <v>0.15391265564391876</v>
      </c>
      <c r="GY93" s="92">
        <f t="shared" si="128"/>
        <v>0.16851757526276173</v>
      </c>
      <c r="GZ93" s="92">
        <f t="shared" si="128"/>
        <v>0.18712695056174639</v>
      </c>
      <c r="HA93" s="92">
        <f t="shared" si="128"/>
        <v>9.4366818494489801E-2</v>
      </c>
      <c r="HC93" s="92">
        <f t="shared" si="73"/>
        <v>7.0002660886016727E-3</v>
      </c>
      <c r="HD93" s="92">
        <f t="shared" si="73"/>
        <v>1.4493969476542889E-2</v>
      </c>
      <c r="HE93" s="92">
        <f t="shared" si="73"/>
        <v>5.2347646169727076E-3</v>
      </c>
      <c r="HF93" s="92">
        <f t="shared" si="73"/>
        <v>4.6557017156551731E-3</v>
      </c>
      <c r="HG93" s="92">
        <f t="shared" si="87"/>
        <v>4.7158286376921179E-3</v>
      </c>
      <c r="HH93" s="92">
        <f t="shared" si="87"/>
        <v>3.8019712273616104E-3</v>
      </c>
      <c r="HI93" s="92">
        <f t="shared" si="87"/>
        <v>4.056508690288162E-3</v>
      </c>
      <c r="HJ93" s="92">
        <f t="shared" si="87"/>
        <v>3.6324699726468733E-3</v>
      </c>
      <c r="HK93" s="92">
        <f t="shared" si="87"/>
        <v>3.8040144222583386E-3</v>
      </c>
      <c r="HL93" s="92">
        <f t="shared" si="87"/>
        <v>3.1176352100022913E-3</v>
      </c>
      <c r="HM93" s="92">
        <f t="shared" si="87"/>
        <v>2.3705325163548641E-3</v>
      </c>
      <c r="HN93" s="92">
        <f t="shared" si="87"/>
        <v>1.8507358465536662E-3</v>
      </c>
      <c r="HO93" s="92">
        <f t="shared" si="87"/>
        <v>2.4769875816004184E-3</v>
      </c>
      <c r="HP93" s="92">
        <f t="shared" si="87"/>
        <v>2.3421892797634964E-3</v>
      </c>
      <c r="HQ93" s="92">
        <f t="shared" si="87"/>
        <v>4.8410804251714212E-4</v>
      </c>
      <c r="HS93" s="92">
        <f t="shared" ref="HS93:IG109" si="129" xml:space="preserve"> _xlfn.NORM.DIST($B93, C$9, ABS(C$13), TRUE) * _xlfn.NORM.DIST(($B93 - C$9)*C$17, 0, ABS(C$13), TRUE) * 2</f>
        <v>1.9418131767664343E-21</v>
      </c>
      <c r="HT93" s="92">
        <f t="shared" si="129"/>
        <v>6.6267902791063085E-17</v>
      </c>
      <c r="HU93" s="92">
        <f t="shared" si="129"/>
        <v>9.9050201803048881E-22</v>
      </c>
      <c r="HV93" s="92">
        <f t="shared" si="129"/>
        <v>1.9316535358746303E-22</v>
      </c>
      <c r="HW93" s="92">
        <f t="shared" si="129"/>
        <v>1.2463912366816384E-23</v>
      </c>
      <c r="HX93" s="92">
        <f t="shared" si="129"/>
        <v>4.7544083426418117E-25</v>
      </c>
      <c r="HY93" s="92">
        <f t="shared" si="129"/>
        <v>1.4842873178744275E-25</v>
      </c>
      <c r="HZ93" s="92">
        <f t="shared" si="129"/>
        <v>2.640766159234471E-26</v>
      </c>
      <c r="IA93" s="92">
        <f t="shared" si="129"/>
        <v>2.2881977130297031E-26</v>
      </c>
      <c r="IB93" s="92">
        <f t="shared" si="129"/>
        <v>1.3759064098067334E-26</v>
      </c>
      <c r="IC93" s="92">
        <f t="shared" si="129"/>
        <v>3.9231418815297411E-27</v>
      </c>
      <c r="ID93" s="92">
        <f t="shared" si="129"/>
        <v>1.0859519734373312E-26</v>
      </c>
      <c r="IE93" s="92">
        <f t="shared" si="129"/>
        <v>4.0286557553464772E-25</v>
      </c>
      <c r="IF93" s="92">
        <f t="shared" si="129"/>
        <v>1.0646962699587655E-16</v>
      </c>
      <c r="IG93" s="92">
        <f t="shared" si="129"/>
        <v>4.2253335475958062E-14</v>
      </c>
      <c r="II93" s="92">
        <f t="shared" ref="II93:IW109" si="130" xml:space="preserve"> _xlfn.NORM.DIST($B93, C$10, ABS(C$14), TRUE) * _xlfn.NORM.DIST(($B93 - C$10)*C$18, 0, ABS(C$14), TRUE) * 2</f>
        <v>3.634412992663519E-67</v>
      </c>
      <c r="IJ93" s="92">
        <f t="shared" si="130"/>
        <v>3.3497813482119298E-49</v>
      </c>
      <c r="IK93" s="92">
        <f t="shared" si="130"/>
        <v>2.1850463033618287E-64</v>
      </c>
      <c r="IL93" s="92">
        <f t="shared" si="130"/>
        <v>2.2430306505899178E-67</v>
      </c>
      <c r="IM93" s="92">
        <f t="shared" si="130"/>
        <v>2.5330103822797517E-71</v>
      </c>
      <c r="IN93" s="92">
        <f t="shared" si="130"/>
        <v>2.5160768897789846E-77</v>
      </c>
      <c r="IO93" s="92">
        <f t="shared" si="130"/>
        <v>1.0077260848941711E-79</v>
      </c>
      <c r="IP93" s="92">
        <f t="shared" si="130"/>
        <v>1.9280082503557952E-82</v>
      </c>
      <c r="IQ93" s="92">
        <f t="shared" si="130"/>
        <v>2.394100101247725E-82</v>
      </c>
      <c r="IR93" s="92">
        <f t="shared" si="130"/>
        <v>1.1715672258946486E-82</v>
      </c>
      <c r="IS93" s="92">
        <f t="shared" si="130"/>
        <v>1.1564642929397004E-83</v>
      </c>
      <c r="IT93" s="92">
        <f t="shared" si="130"/>
        <v>1.2835189961244307E-80</v>
      </c>
      <c r="IU93" s="92">
        <f t="shared" si="130"/>
        <v>1.2247597320210045E-74</v>
      </c>
      <c r="IV93" s="92">
        <f t="shared" si="130"/>
        <v>2.171367728245666E-62</v>
      </c>
      <c r="IW93" s="92">
        <f t="shared" si="130"/>
        <v>3.3168032056925107E-47</v>
      </c>
      <c r="IY93" s="92">
        <f t="shared" ref="IY93:JM109" si="131">GM93+HC93+HS93+II93</f>
        <v>0.31363436745880624</v>
      </c>
      <c r="IZ93" s="92">
        <f t="shared" si="131"/>
        <v>0.20293449040708003</v>
      </c>
      <c r="JA93" s="92">
        <f t="shared" si="131"/>
        <v>0.17138994521223389</v>
      </c>
      <c r="JB93" s="92">
        <f t="shared" si="131"/>
        <v>0.19152630952230537</v>
      </c>
      <c r="JC93" s="92">
        <f t="shared" si="131"/>
        <v>7.3861953228957625E-2</v>
      </c>
      <c r="JD93" s="92">
        <f t="shared" si="131"/>
        <v>7.611973014343161E-2</v>
      </c>
      <c r="JE93" s="92">
        <f t="shared" si="131"/>
        <v>5.2325937344705177E-2</v>
      </c>
      <c r="JF93" s="92">
        <f t="shared" si="131"/>
        <v>5.2335566376366521E-2</v>
      </c>
      <c r="JG93" s="92">
        <f t="shared" si="131"/>
        <v>3.2377630077784748E-2</v>
      </c>
      <c r="JH93" s="92">
        <f t="shared" si="131"/>
        <v>5.9385107760923643E-2</v>
      </c>
      <c r="JI93" s="92">
        <f t="shared" si="131"/>
        <v>5.1981138179791657E-2</v>
      </c>
      <c r="JJ93" s="92">
        <f t="shared" si="131"/>
        <v>0.15576339149047241</v>
      </c>
      <c r="JK93" s="92">
        <f t="shared" si="131"/>
        <v>0.17099456284436215</v>
      </c>
      <c r="JL93" s="92">
        <f t="shared" si="131"/>
        <v>0.18946913984150998</v>
      </c>
      <c r="JM93" s="92">
        <f t="shared" si="131"/>
        <v>9.4850926537049199E-2</v>
      </c>
    </row>
    <row r="94" spans="2:273" x14ac:dyDescent="0.25">
      <c r="B94" s="2">
        <v>67</v>
      </c>
      <c r="C94" s="37">
        <v>88.706999999999994</v>
      </c>
      <c r="D94" s="37">
        <v>76.584999999999994</v>
      </c>
      <c r="E94" s="37">
        <v>73.927000000000007</v>
      </c>
      <c r="F94" s="37">
        <v>73.805000000000007</v>
      </c>
      <c r="G94" s="37">
        <v>71.146000000000001</v>
      </c>
      <c r="H94" s="37">
        <v>71.584999999999994</v>
      </c>
      <c r="I94" s="37">
        <v>73.902000000000001</v>
      </c>
      <c r="J94" s="37">
        <v>74.628</v>
      </c>
      <c r="K94" s="37">
        <v>73.86</v>
      </c>
      <c r="L94" s="37">
        <v>72.558000000000007</v>
      </c>
      <c r="M94" s="37">
        <v>66.634</v>
      </c>
      <c r="N94" s="37">
        <v>70.024000000000001</v>
      </c>
      <c r="O94" s="37">
        <v>73.853999999999999</v>
      </c>
      <c r="P94" s="37">
        <v>74</v>
      </c>
      <c r="Q94" s="37">
        <v>67.316999999999993</v>
      </c>
      <c r="S94" s="4">
        <f t="shared" si="88"/>
        <v>95.426273333594509</v>
      </c>
      <c r="T94" s="4">
        <f t="shared" si="88"/>
        <v>84.86249311912313</v>
      </c>
      <c r="U94" s="4">
        <f t="shared" si="88"/>
        <v>82.481606448134514</v>
      </c>
      <c r="V94" s="4">
        <f t="shared" si="88"/>
        <v>83.399026638821354</v>
      </c>
      <c r="W94" s="4">
        <f t="shared" si="88"/>
        <v>75.234531265135729</v>
      </c>
      <c r="X94" s="4">
        <f t="shared" si="88"/>
        <v>75.156629949293404</v>
      </c>
      <c r="Y94" s="4">
        <f t="shared" si="88"/>
        <v>74.9615110707486</v>
      </c>
      <c r="Z94" s="4">
        <f t="shared" si="88"/>
        <v>76.315591344801277</v>
      </c>
      <c r="AA94" s="4">
        <f t="shared" si="88"/>
        <v>73.520745825557739</v>
      </c>
      <c r="AB94" s="4">
        <f t="shared" si="88"/>
        <v>73.38283297366273</v>
      </c>
      <c r="AC94" s="4">
        <f t="shared" si="88"/>
        <v>70.788015340490091</v>
      </c>
      <c r="AD94" s="4">
        <f t="shared" si="88"/>
        <v>75.542779829284427</v>
      </c>
      <c r="AE94" s="4">
        <f t="shared" si="88"/>
        <v>80.107338195180489</v>
      </c>
      <c r="AF94" s="4">
        <f t="shared" si="88"/>
        <v>80.098235580640861</v>
      </c>
      <c r="AG94" s="4">
        <f t="shared" si="88"/>
        <v>72.144028386905305</v>
      </c>
      <c r="AI94" s="4">
        <f t="shared" si="89"/>
        <v>-6.719273333594515</v>
      </c>
      <c r="AJ94" s="4">
        <f t="shared" si="89"/>
        <v>-8.277493119123136</v>
      </c>
      <c r="AK94" s="4">
        <f t="shared" si="89"/>
        <v>-8.554606448134507</v>
      </c>
      <c r="AL94" s="4">
        <f t="shared" si="89"/>
        <v>-9.5940266388213473</v>
      </c>
      <c r="AM94" s="4">
        <f t="shared" si="89"/>
        <v>-4.0885312651357282</v>
      </c>
      <c r="AN94" s="4">
        <f t="shared" si="89"/>
        <v>-3.5716299492934098</v>
      </c>
      <c r="AO94" s="4">
        <f t="shared" si="89"/>
        <v>-1.0595110707485986</v>
      </c>
      <c r="AP94" s="4">
        <f t="shared" si="89"/>
        <v>-1.6875913448012767</v>
      </c>
      <c r="AQ94" s="4">
        <f t="shared" si="89"/>
        <v>0.33925417444226014</v>
      </c>
      <c r="AR94" s="4">
        <f t="shared" si="89"/>
        <v>-0.82483297366272268</v>
      </c>
      <c r="AS94" s="4">
        <f t="shared" si="89"/>
        <v>-4.1540153404900906</v>
      </c>
      <c r="AT94" s="4">
        <f t="shared" si="89"/>
        <v>-5.5187798292844263</v>
      </c>
      <c r="AU94" s="4">
        <f t="shared" si="89"/>
        <v>-6.2533381951804898</v>
      </c>
      <c r="AV94" s="4">
        <f t="shared" si="89"/>
        <v>-6.0982355806408606</v>
      </c>
      <c r="AW94" s="4">
        <f t="shared" si="89"/>
        <v>-4.8270283869053117</v>
      </c>
      <c r="AY94" s="2">
        <f t="shared" si="125"/>
        <v>63.076704608490473</v>
      </c>
      <c r="AZ94" s="2">
        <f t="shared" si="125"/>
        <v>62.839926238703974</v>
      </c>
      <c r="BA94" s="2">
        <f t="shared" si="125"/>
        <v>68.962065516809204</v>
      </c>
      <c r="BB94" s="2">
        <f t="shared" si="125"/>
        <v>69.243134801583537</v>
      </c>
      <c r="BC94" s="2">
        <f t="shared" si="125"/>
        <v>68.400632914549391</v>
      </c>
      <c r="BD94" s="2">
        <f t="shared" si="125"/>
        <v>69.292874995473866</v>
      </c>
      <c r="BE94" s="2">
        <f t="shared" si="125"/>
        <v>69.890243064513925</v>
      </c>
      <c r="BF94" s="2">
        <f t="shared" si="125"/>
        <v>71.593224223917588</v>
      </c>
      <c r="BG94" s="2">
        <f t="shared" si="125"/>
        <v>69.298208664958167</v>
      </c>
      <c r="BH94" s="2">
        <f t="shared" si="125"/>
        <v>68.70400310843543</v>
      </c>
      <c r="BI94" s="2">
        <f t="shared" si="125"/>
        <v>67.330105954644168</v>
      </c>
      <c r="BJ94" s="2">
        <f t="shared" si="125"/>
        <v>67.406844898859049</v>
      </c>
      <c r="BK94" s="2">
        <f t="shared" si="125"/>
        <v>68.572168456358696</v>
      </c>
      <c r="BL94" s="2">
        <f t="shared" si="125"/>
        <v>66.694630983799868</v>
      </c>
      <c r="BM94" s="2">
        <f t="shared" si="125"/>
        <v>68.694776274288586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82.053317354596629</v>
      </c>
      <c r="DL94" s="2">
        <f t="shared" si="90"/>
        <v>82.80203986866789</v>
      </c>
      <c r="DM94" s="2">
        <f t="shared" si="90"/>
        <v>87.098373011371294</v>
      </c>
      <c r="DN94" s="2">
        <f t="shared" si="90"/>
        <v>89.575149231558754</v>
      </c>
      <c r="DO94" s="2">
        <f t="shared" si="90"/>
        <v>91.672290848686188</v>
      </c>
      <c r="DP94" s="2">
        <f t="shared" si="90"/>
        <v>88.192107520386614</v>
      </c>
      <c r="DQ94" s="2">
        <f t="shared" si="90"/>
        <v>87.01090727876776</v>
      </c>
      <c r="DR94" s="2">
        <f t="shared" si="90"/>
        <v>86.335183426518668</v>
      </c>
      <c r="DS94" s="2">
        <f t="shared" si="90"/>
        <v>85.607136585365865</v>
      </c>
      <c r="DT94" s="2">
        <f t="shared" si="90"/>
        <v>86.447772727272735</v>
      </c>
      <c r="DU94" s="2">
        <f t="shared" si="90"/>
        <v>82.401965267290848</v>
      </c>
      <c r="DV94" s="2">
        <f t="shared" si="90"/>
        <v>84.412916037450913</v>
      </c>
      <c r="DW94" s="2">
        <f t="shared" si="90"/>
        <v>87.727737702607484</v>
      </c>
      <c r="DX94" s="2">
        <f t="shared" si="90"/>
        <v>83.9068994949086</v>
      </c>
      <c r="DY94" s="2">
        <f t="shared" si="90"/>
        <v>77.521637449392728</v>
      </c>
      <c r="EA94" s="2">
        <f t="shared" si="94"/>
        <v>61.466305960264897</v>
      </c>
      <c r="EB94" s="2">
        <f t="shared" si="91"/>
        <v>61.143178155774386</v>
      </c>
      <c r="EC94" s="2">
        <f t="shared" si="91"/>
        <v>67.165275432230516</v>
      </c>
      <c r="ED94" s="2">
        <f t="shared" si="91"/>
        <v>67.123399760275163</v>
      </c>
      <c r="EE94" s="2">
        <f t="shared" si="91"/>
        <v>65.934350481156315</v>
      </c>
      <c r="EF94" s="2">
        <f t="shared" si="91"/>
        <v>67.267435041989813</v>
      </c>
      <c r="EG94" s="2">
        <f t="shared" si="91"/>
        <v>68.062275199460615</v>
      </c>
      <c r="EH94" s="2">
        <f t="shared" si="91"/>
        <v>69.831006754155993</v>
      </c>
      <c r="EI94" s="2">
        <f t="shared" si="91"/>
        <v>67.337768629878553</v>
      </c>
      <c r="EJ94" s="2">
        <f t="shared" si="91"/>
        <v>66.635806390755789</v>
      </c>
      <c r="EK94" s="2">
        <f t="shared" si="91"/>
        <v>65.623646226246763</v>
      </c>
      <c r="EL94" s="2">
        <f t="shared" si="91"/>
        <v>65.280367736465919</v>
      </c>
      <c r="EM94" s="2">
        <f t="shared" si="91"/>
        <v>66.319033183298771</v>
      </c>
      <c r="EN94" s="2">
        <f t="shared" si="91"/>
        <v>64.906159750396199</v>
      </c>
      <c r="EO94" s="2">
        <f t="shared" si="91"/>
        <v>67.464831827770169</v>
      </c>
      <c r="EQ94" s="2">
        <f t="shared" si="92"/>
        <v>60.109947541487173</v>
      </c>
      <c r="ER94" s="2">
        <f t="shared" si="92"/>
        <v>60.902106434419316</v>
      </c>
      <c r="ES94" s="2">
        <f t="shared" si="92"/>
        <v>65.352541105661444</v>
      </c>
      <c r="ET94" s="2">
        <f t="shared" si="92"/>
        <v>65.380911608723892</v>
      </c>
      <c r="EU94" s="2">
        <f t="shared" si="92"/>
        <v>64.705749364652291</v>
      </c>
      <c r="EV94" s="2">
        <f t="shared" si="92"/>
        <v>65.946343109418905</v>
      </c>
      <c r="EW94" s="2">
        <f t="shared" si="92"/>
        <v>66.795338779652226</v>
      </c>
      <c r="EX94" s="2">
        <f t="shared" si="92"/>
        <v>67.220344703504537</v>
      </c>
      <c r="EY94" s="2">
        <f t="shared" si="92"/>
        <v>65.360685369493581</v>
      </c>
      <c r="EZ94" s="2">
        <f t="shared" si="92"/>
        <v>64.897956166073882</v>
      </c>
      <c r="FA94" s="2">
        <f t="shared" si="92"/>
        <v>63.995254016208449</v>
      </c>
      <c r="FB94" s="2">
        <f t="shared" si="92"/>
        <v>64.033729878581013</v>
      </c>
      <c r="FC94" s="2">
        <f t="shared" si="92"/>
        <v>64.429712848049647</v>
      </c>
      <c r="FD94" s="2">
        <f t="shared" si="92"/>
        <v>65.051763346394665</v>
      </c>
      <c r="FE94" s="2">
        <f t="shared" si="92"/>
        <v>68.594053859546932</v>
      </c>
      <c r="FG94" s="2">
        <f t="shared" si="93"/>
        <v>0.92176676265662938</v>
      </c>
      <c r="FH94" s="2">
        <f t="shared" si="93"/>
        <v>0.92165707315507306</v>
      </c>
      <c r="FI94" s="2">
        <f t="shared" si="93"/>
        <v>0.90982780184945389</v>
      </c>
      <c r="FJ94" s="2">
        <f t="shared" si="93"/>
        <v>0.90556420508640323</v>
      </c>
      <c r="FK94" s="2">
        <f t="shared" si="93"/>
        <v>0.90416083299223915</v>
      </c>
      <c r="FL94" s="2">
        <f t="shared" si="93"/>
        <v>0.90318483897348911</v>
      </c>
      <c r="FM94" s="2">
        <f t="shared" si="93"/>
        <v>0.90350850902639157</v>
      </c>
      <c r="FN94" s="2">
        <f t="shared" si="93"/>
        <v>0.89316715032799687</v>
      </c>
      <c r="FO94" s="2">
        <f t="shared" si="93"/>
        <v>0.8926500243920068</v>
      </c>
      <c r="FP94" s="2">
        <f t="shared" si="93"/>
        <v>0.89557845055851459</v>
      </c>
      <c r="FQ94" s="2">
        <f t="shared" si="93"/>
        <v>0.89826338337991529</v>
      </c>
      <c r="FR94" s="2">
        <f t="shared" si="93"/>
        <v>0.88883882638718381</v>
      </c>
      <c r="FS94" s="2">
        <f t="shared" si="93"/>
        <v>0.89473415715410043</v>
      </c>
      <c r="FT94" s="2">
        <f t="shared" si="93"/>
        <v>0.905875313070027</v>
      </c>
      <c r="FU94" s="2">
        <f t="shared" si="93"/>
        <v>0.87772172690515016</v>
      </c>
      <c r="FW94" s="2">
        <f t="shared" si="127"/>
        <v>1.4000751956670104E-4</v>
      </c>
      <c r="FX94" s="2">
        <f t="shared" si="127"/>
        <v>2.9259254310598379E-4</v>
      </c>
      <c r="FY94" s="2">
        <f t="shared" si="127"/>
        <v>3.4265367664185469E-4</v>
      </c>
      <c r="FZ94" s="2">
        <f t="shared" si="127"/>
        <v>2.9484689049493319E-4</v>
      </c>
      <c r="GA94" s="2">
        <f t="shared" si="127"/>
        <v>3.4212237052085287E-4</v>
      </c>
      <c r="GB94" s="2">
        <f t="shared" si="127"/>
        <v>2.9186609155729929E-4</v>
      </c>
      <c r="GC94" s="2">
        <f t="shared" si="127"/>
        <v>3.2669057650861757E-4</v>
      </c>
      <c r="GD94" s="2">
        <f t="shared" si="127"/>
        <v>3.7184270436484981E-4</v>
      </c>
      <c r="GE94" s="2">
        <f t="shared" si="127"/>
        <v>3.925830191192046E-4</v>
      </c>
      <c r="GF94" s="2">
        <f t="shared" si="127"/>
        <v>3.4496911959882627E-4</v>
      </c>
      <c r="GG94" s="2">
        <f t="shared" si="127"/>
        <v>3.129979421610352E-4</v>
      </c>
      <c r="GH94" s="2">
        <f t="shared" si="127"/>
        <v>2.5617780355288527E-4</v>
      </c>
      <c r="GI94" s="2">
        <f t="shared" si="127"/>
        <v>2.4879444483080049E-4</v>
      </c>
      <c r="GJ94" s="2">
        <f t="shared" si="127"/>
        <v>2.2357630195800614E-4</v>
      </c>
      <c r="GK94" s="2">
        <f t="shared" si="127"/>
        <v>1.9094761680938798E-4</v>
      </c>
      <c r="GM94" s="92">
        <f t="shared" si="128"/>
        <v>0.16215077913276241</v>
      </c>
      <c r="GN94" s="92">
        <f t="shared" si="128"/>
        <v>7.5016440136546861E-2</v>
      </c>
      <c r="GO94" s="92">
        <f t="shared" si="128"/>
        <v>5.699537656511338E-2</v>
      </c>
      <c r="GP94" s="92">
        <f t="shared" si="128"/>
        <v>6.4715187691068016E-2</v>
      </c>
      <c r="GQ94" s="92">
        <f t="shared" si="128"/>
        <v>1.7910917671844589E-2</v>
      </c>
      <c r="GR94" s="92">
        <f t="shared" si="128"/>
        <v>1.6107282127662798E-2</v>
      </c>
      <c r="GS94" s="92">
        <f t="shared" si="128"/>
        <v>9.712416262011964E-3</v>
      </c>
      <c r="GT94" s="92">
        <f t="shared" si="128"/>
        <v>9.6752367632636678E-3</v>
      </c>
      <c r="GU94" s="92">
        <f t="shared" si="128"/>
        <v>4.7384671117906493E-3</v>
      </c>
      <c r="GV94" s="92">
        <f t="shared" si="128"/>
        <v>1.1739794618548417E-2</v>
      </c>
      <c r="GW94" s="92">
        <f t="shared" si="128"/>
        <v>7.0080960820380987E-3</v>
      </c>
      <c r="GX94" s="92">
        <f t="shared" si="128"/>
        <v>4.0297108521598776E-2</v>
      </c>
      <c r="GY94" s="92">
        <f t="shared" si="128"/>
        <v>6.1389285889327981E-2</v>
      </c>
      <c r="GZ94" s="92">
        <f t="shared" si="128"/>
        <v>7.9754427899439137E-2</v>
      </c>
      <c r="HA94" s="92">
        <f t="shared" si="128"/>
        <v>3.1976408833095292E-2</v>
      </c>
      <c r="HC94" s="92">
        <f t="shared" si="73"/>
        <v>1.0252374633452292E-2</v>
      </c>
      <c r="HD94" s="92">
        <f t="shared" si="73"/>
        <v>2.0098452410913594E-2</v>
      </c>
      <c r="HE94" s="92">
        <f t="shared" si="73"/>
        <v>8.0181338523924259E-3</v>
      </c>
      <c r="HF94" s="92">
        <f t="shared" si="73"/>
        <v>7.1809859786644515E-3</v>
      </c>
      <c r="HG94" s="92">
        <f t="shared" si="87"/>
        <v>7.421056307995692E-3</v>
      </c>
      <c r="HH94" s="92">
        <f t="shared" si="87"/>
        <v>6.1001394353123106E-3</v>
      </c>
      <c r="HI94" s="92">
        <f t="shared" si="87"/>
        <v>6.5795522685945162E-3</v>
      </c>
      <c r="HJ94" s="92">
        <f t="shared" si="87"/>
        <v>6.0175990053144791E-3</v>
      </c>
      <c r="HK94" s="92">
        <f t="shared" si="87"/>
        <v>6.3075220432309625E-3</v>
      </c>
      <c r="HL94" s="92">
        <f t="shared" si="87"/>
        <v>5.1807739593445774E-3</v>
      </c>
      <c r="HM94" s="92">
        <f t="shared" si="87"/>
        <v>3.9767209512777801E-3</v>
      </c>
      <c r="HN94" s="92">
        <f t="shared" si="87"/>
        <v>3.0709414057706226E-3</v>
      </c>
      <c r="HO94" s="92">
        <f t="shared" si="87"/>
        <v>3.9778631817763326E-3</v>
      </c>
      <c r="HP94" s="92">
        <f t="shared" si="87"/>
        <v>3.7713385749118811E-3</v>
      </c>
      <c r="HQ94" s="92">
        <f t="shared" si="87"/>
        <v>9.2057114796588479E-4</v>
      </c>
      <c r="HS94" s="92">
        <f t="shared" si="129"/>
        <v>8.1104724939259013E-21</v>
      </c>
      <c r="HT94" s="92">
        <f t="shared" si="129"/>
        <v>2.1318269062677146E-16</v>
      </c>
      <c r="HU94" s="92">
        <f t="shared" si="129"/>
        <v>4.7332578277542979E-21</v>
      </c>
      <c r="HV94" s="92">
        <f t="shared" si="129"/>
        <v>9.5569130996874729E-22</v>
      </c>
      <c r="HW94" s="92">
        <f t="shared" si="129"/>
        <v>6.9792667788879579E-23</v>
      </c>
      <c r="HX94" s="92">
        <f t="shared" si="129"/>
        <v>2.9222675542023195E-24</v>
      </c>
      <c r="HY94" s="92">
        <f t="shared" si="129"/>
        <v>9.8204534842212733E-25</v>
      </c>
      <c r="HZ94" s="92">
        <f t="shared" si="129"/>
        <v>1.9182779755207002E-25</v>
      </c>
      <c r="IA94" s="92">
        <f t="shared" si="129"/>
        <v>1.6869342194225519E-25</v>
      </c>
      <c r="IB94" s="92">
        <f t="shared" si="129"/>
        <v>9.949675178947455E-26</v>
      </c>
      <c r="IC94" s="92">
        <f t="shared" si="129"/>
        <v>2.865011201498578E-26</v>
      </c>
      <c r="ID94" s="92">
        <f t="shared" si="129"/>
        <v>7.1765998060701782E-26</v>
      </c>
      <c r="IE94" s="92">
        <f t="shared" si="129"/>
        <v>2.3241252623391103E-24</v>
      </c>
      <c r="IF94" s="92">
        <f t="shared" si="129"/>
        <v>3.2335753514130184E-16</v>
      </c>
      <c r="IG94" s="92">
        <f t="shared" si="129"/>
        <v>1.0430031045650399E-13</v>
      </c>
      <c r="II94" s="92">
        <f t="shared" si="130"/>
        <v>7.8626303811076787E-66</v>
      </c>
      <c r="IJ94" s="92">
        <f t="shared" si="130"/>
        <v>3.8082242565480117E-48</v>
      </c>
      <c r="IK94" s="92">
        <f t="shared" si="130"/>
        <v>5.7410789233165455E-63</v>
      </c>
      <c r="IL94" s="92">
        <f t="shared" si="130"/>
        <v>6.4703408252990044E-66</v>
      </c>
      <c r="IM94" s="92">
        <f t="shared" si="130"/>
        <v>9.5446651137152322E-70</v>
      </c>
      <c r="IN94" s="92">
        <f t="shared" si="130"/>
        <v>1.2016591979816957E-75</v>
      </c>
      <c r="IO94" s="92">
        <f t="shared" si="130"/>
        <v>5.7481113371003506E-78</v>
      </c>
      <c r="IP94" s="92">
        <f t="shared" si="130"/>
        <v>1.3543891292541707E-80</v>
      </c>
      <c r="IQ94" s="92">
        <f t="shared" si="130"/>
        <v>1.7225662344148752E-80</v>
      </c>
      <c r="IR94" s="92">
        <f t="shared" si="130"/>
        <v>8.0023152995384072E-81</v>
      </c>
      <c r="IS94" s="92">
        <f t="shared" si="130"/>
        <v>7.9130882055028098E-82</v>
      </c>
      <c r="IT94" s="92">
        <f t="shared" si="130"/>
        <v>6.8129844400841682E-79</v>
      </c>
      <c r="IU94" s="92">
        <f t="shared" si="130"/>
        <v>4.7513979108405369E-73</v>
      </c>
      <c r="IV94" s="92">
        <f t="shared" si="130"/>
        <v>4.3893095068394291E-61</v>
      </c>
      <c r="IW94" s="92">
        <f t="shared" si="130"/>
        <v>3.0379565874313999E-46</v>
      </c>
      <c r="IY94" s="92">
        <f t="shared" si="131"/>
        <v>0.17240315376621471</v>
      </c>
      <c r="IZ94" s="92">
        <f t="shared" si="131"/>
        <v>9.5114892547460667E-2</v>
      </c>
      <c r="JA94" s="92">
        <f t="shared" si="131"/>
        <v>6.5013510417505804E-2</v>
      </c>
      <c r="JB94" s="92">
        <f t="shared" si="131"/>
        <v>7.1896173669732472E-2</v>
      </c>
      <c r="JC94" s="92">
        <f t="shared" si="131"/>
        <v>2.5331973979840279E-2</v>
      </c>
      <c r="JD94" s="92">
        <f t="shared" si="131"/>
        <v>2.2207421562975109E-2</v>
      </c>
      <c r="JE94" s="92">
        <f t="shared" si="131"/>
        <v>1.6291968530606479E-2</v>
      </c>
      <c r="JF94" s="92">
        <f t="shared" si="131"/>
        <v>1.5692835768578148E-2</v>
      </c>
      <c r="JG94" s="92">
        <f t="shared" si="131"/>
        <v>1.1045989155021613E-2</v>
      </c>
      <c r="JH94" s="92">
        <f t="shared" si="131"/>
        <v>1.6920568577892994E-2</v>
      </c>
      <c r="JI94" s="92">
        <f t="shared" si="131"/>
        <v>1.0984817033315879E-2</v>
      </c>
      <c r="JJ94" s="92">
        <f t="shared" si="131"/>
        <v>4.3368049927369395E-2</v>
      </c>
      <c r="JK94" s="92">
        <f t="shared" si="131"/>
        <v>6.5367149071104316E-2</v>
      </c>
      <c r="JL94" s="92">
        <f t="shared" si="131"/>
        <v>8.3525766474351337E-2</v>
      </c>
      <c r="JM94" s="92">
        <f t="shared" si="131"/>
        <v>3.2896979981165475E-2</v>
      </c>
    </row>
    <row r="95" spans="2:273" x14ac:dyDescent="0.25">
      <c r="B95" s="2">
        <v>68</v>
      </c>
      <c r="C95" s="37">
        <v>74.171000000000006</v>
      </c>
      <c r="D95" s="37">
        <v>71.950999999999993</v>
      </c>
      <c r="E95" s="37">
        <v>73.244</v>
      </c>
      <c r="F95" s="37">
        <v>72.097999999999999</v>
      </c>
      <c r="G95" s="37">
        <v>73.244</v>
      </c>
      <c r="H95" s="37">
        <v>72.805000000000007</v>
      </c>
      <c r="I95" s="37">
        <v>71.927000000000007</v>
      </c>
      <c r="J95" s="37">
        <v>76.418999999999997</v>
      </c>
      <c r="K95" s="37">
        <v>74.278999999999996</v>
      </c>
      <c r="L95" s="37">
        <v>73.162999999999997</v>
      </c>
      <c r="M95" s="37">
        <v>67.706999999999994</v>
      </c>
      <c r="N95" s="37">
        <v>68.61</v>
      </c>
      <c r="O95" s="37">
        <v>71.293000000000006</v>
      </c>
      <c r="P95" s="37">
        <v>71.756</v>
      </c>
      <c r="Q95" s="37">
        <v>66.805000000000007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81.154432923873614</v>
      </c>
      <c r="T95" s="4">
        <f t="shared" si="132"/>
        <v>79.129779928947187</v>
      </c>
      <c r="U95" s="4">
        <f t="shared" si="132"/>
        <v>77.406054471715265</v>
      </c>
      <c r="V95" s="4">
        <f t="shared" si="132"/>
        <v>77.164572487068469</v>
      </c>
      <c r="W95" s="4">
        <f t="shared" si="132"/>
        <v>74.943270641043057</v>
      </c>
      <c r="X95" s="4">
        <f t="shared" si="132"/>
        <v>74.728812558206457</v>
      </c>
      <c r="Y95" s="4">
        <f t="shared" si="132"/>
        <v>75.496601972122704</v>
      </c>
      <c r="Z95" s="4">
        <f t="shared" si="132"/>
        <v>76.77802342613515</v>
      </c>
      <c r="AA95" s="4">
        <f t="shared" si="132"/>
        <v>74.658635276545951</v>
      </c>
      <c r="AB95" s="4">
        <f t="shared" si="132"/>
        <v>73.385499427206966</v>
      </c>
      <c r="AC95" s="4">
        <f t="shared" si="132"/>
        <v>71.005008202552162</v>
      </c>
      <c r="AD95" s="4">
        <f t="shared" si="132"/>
        <v>71.02186621583472</v>
      </c>
      <c r="AE95" s="4">
        <f t="shared" si="132"/>
        <v>74.041989219184458</v>
      </c>
      <c r="AF95" s="4">
        <f t="shared" si="132"/>
        <v>73.098399170173352</v>
      </c>
      <c r="AG95" s="4">
        <f t="shared" si="132"/>
        <v>69.990242093512663</v>
      </c>
      <c r="AI95" s="4">
        <f t="shared" ref="AI95:AW111" si="133">IF(OR($B95 &lt; C$230, $B95 &gt; C$233), 0, C95-S95)</f>
        <v>-6.9834329238736075</v>
      </c>
      <c r="AJ95" s="4">
        <f t="shared" si="133"/>
        <v>-7.1787799289471934</v>
      </c>
      <c r="AK95" s="4">
        <f t="shared" si="133"/>
        <v>-4.1620544717152654</v>
      </c>
      <c r="AL95" s="4">
        <f t="shared" si="133"/>
        <v>-5.0665724870684699</v>
      </c>
      <c r="AM95" s="4">
        <f t="shared" si="133"/>
        <v>-1.6992706410430571</v>
      </c>
      <c r="AN95" s="4">
        <f t="shared" si="133"/>
        <v>-1.9238125582064498</v>
      </c>
      <c r="AO95" s="4">
        <f t="shared" si="133"/>
        <v>-3.5696019721226975</v>
      </c>
      <c r="AP95" s="4">
        <f t="shared" si="133"/>
        <v>-0.35902342613515259</v>
      </c>
      <c r="AQ95" s="4">
        <f t="shared" si="133"/>
        <v>-0.37963527654595453</v>
      </c>
      <c r="AR95" s="4">
        <f t="shared" si="133"/>
        <v>-0.22249942720696936</v>
      </c>
      <c r="AS95" s="4">
        <f t="shared" si="133"/>
        <v>-3.2980082025521682</v>
      </c>
      <c r="AT95" s="4">
        <f t="shared" si="133"/>
        <v>-2.4118662158347206</v>
      </c>
      <c r="AU95" s="4">
        <f t="shared" si="133"/>
        <v>-2.7489892191844518</v>
      </c>
      <c r="AV95" s="4">
        <f t="shared" si="133"/>
        <v>-1.3423991701733513</v>
      </c>
      <c r="AW95" s="4">
        <f t="shared" si="133"/>
        <v>-3.185242093512656</v>
      </c>
      <c r="AY95" s="2">
        <f t="shared" si="125"/>
        <v>62.87005944162167</v>
      </c>
      <c r="AZ95" s="2">
        <f t="shared" si="125"/>
        <v>62.655944848524356</v>
      </c>
      <c r="BA95" s="2">
        <f t="shared" si="125"/>
        <v>68.704993410628404</v>
      </c>
      <c r="BB95" s="2">
        <f t="shared" si="125"/>
        <v>68.973450825626244</v>
      </c>
      <c r="BC95" s="2">
        <f t="shared" si="125"/>
        <v>68.125639767438884</v>
      </c>
      <c r="BD95" s="2">
        <f t="shared" si="125"/>
        <v>69.040428848265677</v>
      </c>
      <c r="BE95" s="2">
        <f t="shared" si="125"/>
        <v>69.647054204143487</v>
      </c>
      <c r="BF95" s="2">
        <f t="shared" si="125"/>
        <v>71.328553726883982</v>
      </c>
      <c r="BG95" s="2">
        <f t="shared" si="125"/>
        <v>69.035077921476784</v>
      </c>
      <c r="BH95" s="2">
        <f t="shared" si="125"/>
        <v>68.437494528030754</v>
      </c>
      <c r="BI95" s="2">
        <f t="shared" si="125"/>
        <v>67.089488908522313</v>
      </c>
      <c r="BJ95" s="2">
        <f t="shared" si="125"/>
        <v>67.145850022881078</v>
      </c>
      <c r="BK95" s="2">
        <f t="shared" si="125"/>
        <v>68.277928807906065</v>
      </c>
      <c r="BL95" s="2">
        <f t="shared" si="125"/>
        <v>66.487867314730579</v>
      </c>
      <c r="BM95" s="2">
        <f t="shared" si="125"/>
        <v>68.539323383973908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>
        <f t="shared" si="126"/>
        <v>67.706999999999994</v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66.805000000000007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>
        <f t="shared" si="120"/>
        <v>67.706999999999994</v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66.805000000000007</v>
      </c>
      <c r="DK95" s="2">
        <f t="shared" ref="DK95:DY111" si="134">BO$228*$B95+BO$229</f>
        <v>82.322372983114448</v>
      </c>
      <c r="DL95" s="2">
        <f t="shared" si="134"/>
        <v>83.070543339587218</v>
      </c>
      <c r="DM95" s="2">
        <f t="shared" si="134"/>
        <v>87.399154714636836</v>
      </c>
      <c r="DN95" s="2">
        <f t="shared" si="134"/>
        <v>89.902257407557443</v>
      </c>
      <c r="DO95" s="2">
        <f t="shared" si="134"/>
        <v>92.026348233162182</v>
      </c>
      <c r="DP95" s="2">
        <f t="shared" si="134"/>
        <v>88.45059317426761</v>
      </c>
      <c r="DQ95" s="2">
        <f t="shared" si="134"/>
        <v>87.224022047719728</v>
      </c>
      <c r="DR95" s="2">
        <f t="shared" si="134"/>
        <v>86.548746670988322</v>
      </c>
      <c r="DS95" s="2">
        <f t="shared" si="134"/>
        <v>85.839182926829267</v>
      </c>
      <c r="DT95" s="2">
        <f t="shared" si="134"/>
        <v>86.703708245243135</v>
      </c>
      <c r="DU95" s="2">
        <f t="shared" si="134"/>
        <v>82.625604047115687</v>
      </c>
      <c r="DV95" s="2">
        <f t="shared" si="134"/>
        <v>84.680048021745691</v>
      </c>
      <c r="DW95" s="2">
        <f t="shared" si="134"/>
        <v>88.01762854122623</v>
      </c>
      <c r="DX95" s="2">
        <f t="shared" si="134"/>
        <v>84.11777802987335</v>
      </c>
      <c r="DY95" s="2">
        <f t="shared" si="134"/>
        <v>77.624647368421066</v>
      </c>
      <c r="EA95" s="2">
        <f t="shared" si="94"/>
        <v>61.364568211920528</v>
      </c>
      <c r="EB95" s="2">
        <f t="shared" si="91"/>
        <v>61.073426653024676</v>
      </c>
      <c r="EC95" s="2">
        <f t="shared" si="91"/>
        <v>67.015979935965845</v>
      </c>
      <c r="ED95" s="2">
        <f t="shared" si="91"/>
        <v>66.98355445922941</v>
      </c>
      <c r="EE95" s="2">
        <f t="shared" si="91"/>
        <v>65.815621791971779</v>
      </c>
      <c r="EF95" s="2">
        <f t="shared" si="91"/>
        <v>67.143319604423851</v>
      </c>
      <c r="EG95" s="2">
        <f t="shared" si="91"/>
        <v>67.935551972131705</v>
      </c>
      <c r="EH95" s="2">
        <f t="shared" si="91"/>
        <v>69.669382706031655</v>
      </c>
      <c r="EI95" s="2">
        <f t="shared" si="91"/>
        <v>67.192952305152687</v>
      </c>
      <c r="EJ95" s="2">
        <f t="shared" si="91"/>
        <v>66.495819744133925</v>
      </c>
      <c r="EK95" s="2">
        <f t="shared" si="91"/>
        <v>65.485307752698716</v>
      </c>
      <c r="EL95" s="2">
        <f t="shared" si="91"/>
        <v>65.146294906263535</v>
      </c>
      <c r="EM95" s="2">
        <f t="shared" ref="EM95:EO158" si="135">CQ$228*$B95+CQ$229</f>
        <v>66.160446644951122</v>
      </c>
      <c r="EN95" s="2">
        <f t="shared" si="135"/>
        <v>64.817180680032379</v>
      </c>
      <c r="EO95" s="2">
        <f t="shared" si="135"/>
        <v>67.384728334780959</v>
      </c>
      <c r="EQ95" s="2">
        <f t="shared" ref="EQ95:FE111" si="136">CU$228*$B95+CU$229</f>
        <v>60.037998577080145</v>
      </c>
      <c r="ER95" s="2">
        <f t="shared" si="136"/>
        <v>60.835584133902024</v>
      </c>
      <c r="ES95" s="2">
        <f t="shared" si="136"/>
        <v>65.246727687923425</v>
      </c>
      <c r="ET95" s="2">
        <f t="shared" si="136"/>
        <v>65.282727173013228</v>
      </c>
      <c r="EU95" s="2">
        <f t="shared" si="136"/>
        <v>64.616196549014589</v>
      </c>
      <c r="EV95" s="2">
        <f t="shared" si="136"/>
        <v>65.8548853396846</v>
      </c>
      <c r="EW95" s="2">
        <f t="shared" si="136"/>
        <v>66.69965040562721</v>
      </c>
      <c r="EX95" s="2">
        <f t="shared" si="136"/>
        <v>67.12475982130205</v>
      </c>
      <c r="EY95" s="2">
        <f t="shared" si="136"/>
        <v>65.26658884426314</v>
      </c>
      <c r="EZ95" s="2">
        <f t="shared" si="136"/>
        <v>64.801626694775337</v>
      </c>
      <c r="FA95" s="2">
        <f t="shared" si="136"/>
        <v>63.898622706751411</v>
      </c>
      <c r="FB95" s="2">
        <f t="shared" si="136"/>
        <v>63.93037975378909</v>
      </c>
      <c r="FC95" s="2">
        <f t="shared" si="136"/>
        <v>64.316270017448588</v>
      </c>
      <c r="FD95" s="2">
        <f t="shared" si="136"/>
        <v>64.957155404538284</v>
      </c>
      <c r="FE95" s="2">
        <f t="shared" si="136"/>
        <v>68.475489444245596</v>
      </c>
      <c r="FG95" s="2">
        <f t="shared" ref="FG95:FU111" si="137">POWER(10,($B95-C$231)/C$229)/(1+POWER(10,($B95-C$231)/C$229))</f>
        <v>0.92815588789085535</v>
      </c>
      <c r="FH95" s="2">
        <f t="shared" si="137"/>
        <v>0.92805445727943403</v>
      </c>
      <c r="FI95" s="2">
        <f t="shared" si="137"/>
        <v>0.91710426855282334</v>
      </c>
      <c r="FJ95" s="2">
        <f t="shared" si="137"/>
        <v>0.9131518820625889</v>
      </c>
      <c r="FK95" s="2">
        <f t="shared" si="137"/>
        <v>0.91185029129751549</v>
      </c>
      <c r="FL95" s="2">
        <f t="shared" si="137"/>
        <v>0.91094489133315937</v>
      </c>
      <c r="FM95" s="2">
        <f t="shared" si="137"/>
        <v>0.91124516757781904</v>
      </c>
      <c r="FN95" s="2">
        <f t="shared" si="137"/>
        <v>0.90164271152914699</v>
      </c>
      <c r="FO95" s="2">
        <f t="shared" si="137"/>
        <v>0.90116207172046914</v>
      </c>
      <c r="FP95" s="2">
        <f t="shared" si="137"/>
        <v>0.90388329820417335</v>
      </c>
      <c r="FQ95" s="2">
        <f t="shared" si="137"/>
        <v>0.90637701619299593</v>
      </c>
      <c r="FR95" s="2">
        <f t="shared" si="137"/>
        <v>0.89761841265909759</v>
      </c>
      <c r="FS95" s="2">
        <f t="shared" si="137"/>
        <v>0.90309888767712265</v>
      </c>
      <c r="FT95" s="2">
        <f t="shared" si="137"/>
        <v>0.91344038265568628</v>
      </c>
      <c r="FU95" s="2">
        <f t="shared" si="137"/>
        <v>0.88726798746503721</v>
      </c>
      <c r="FW95" s="2">
        <f t="shared" si="127"/>
        <v>1.5351311889597678E-4</v>
      </c>
      <c r="FX95" s="2">
        <f t="shared" si="127"/>
        <v>3.2081228772364392E-4</v>
      </c>
      <c r="FY95" s="2">
        <f t="shared" si="127"/>
        <v>3.7569986515128829E-4</v>
      </c>
      <c r="FZ95" s="2">
        <f t="shared" si="127"/>
        <v>3.2328399039618607E-4</v>
      </c>
      <c r="GA95" s="2">
        <f t="shared" si="127"/>
        <v>3.7511733805997905E-4</v>
      </c>
      <c r="GB95" s="2">
        <f t="shared" si="127"/>
        <v>3.2001579435287177E-4</v>
      </c>
      <c r="GC95" s="2">
        <f t="shared" si="127"/>
        <v>3.5819780416338035E-4</v>
      </c>
      <c r="GD95" s="2">
        <f t="shared" si="127"/>
        <v>4.0770279151018988E-4</v>
      </c>
      <c r="GE95" s="2">
        <f t="shared" si="127"/>
        <v>4.3044241733174984E-4</v>
      </c>
      <c r="GF95" s="2">
        <f t="shared" si="127"/>
        <v>3.7823852944869759E-4</v>
      </c>
      <c r="GG95" s="2">
        <f t="shared" si="127"/>
        <v>3.4318505569448399E-4</v>
      </c>
      <c r="GH95" s="2">
        <f t="shared" si="127"/>
        <v>2.8088643366260885E-4</v>
      </c>
      <c r="GI95" s="2">
        <f t="shared" si="127"/>
        <v>2.7279113620761413E-4</v>
      </c>
      <c r="GJ95" s="2">
        <f t="shared" si="127"/>
        <v>2.4514125251604176E-4</v>
      </c>
      <c r="GK95" s="2">
        <f t="shared" si="127"/>
        <v>2.093660414368195E-4</v>
      </c>
      <c r="GM95" s="92">
        <f t="shared" si="128"/>
        <v>6.9220033594544539E-2</v>
      </c>
      <c r="GN95" s="92">
        <f t="shared" si="128"/>
        <v>2.2507763254938192E-2</v>
      </c>
      <c r="GO95" s="92">
        <f t="shared" si="128"/>
        <v>1.3880388541843725E-2</v>
      </c>
      <c r="GP95" s="92">
        <f t="shared" si="128"/>
        <v>1.5631755550290668E-2</v>
      </c>
      <c r="GQ95" s="92">
        <f t="shared" si="128"/>
        <v>3.2592048180443266E-3</v>
      </c>
      <c r="GR95" s="92">
        <f t="shared" si="128"/>
        <v>2.3281481409785131E-3</v>
      </c>
      <c r="GS95" s="92">
        <f t="shared" si="128"/>
        <v>1.2777636975032291E-3</v>
      </c>
      <c r="GT95" s="92">
        <f t="shared" si="128"/>
        <v>1.2469258249860865E-3</v>
      </c>
      <c r="GU95" s="92">
        <f t="shared" si="128"/>
        <v>5.0146809798618213E-4</v>
      </c>
      <c r="GV95" s="92">
        <f t="shared" si="128"/>
        <v>1.5953996465497228E-3</v>
      </c>
      <c r="GW95" s="92">
        <f t="shared" si="128"/>
        <v>5.3865993493499675E-4</v>
      </c>
      <c r="GX95" s="92">
        <f t="shared" si="128"/>
        <v>6.4846291168216101E-3</v>
      </c>
      <c r="GY95" s="92">
        <f t="shared" si="128"/>
        <v>1.6331545024580268E-2</v>
      </c>
      <c r="GZ95" s="92">
        <f t="shared" si="128"/>
        <v>2.6509694450332522E-2</v>
      </c>
      <c r="HA95" s="92">
        <f t="shared" si="128"/>
        <v>8.266609251803109E-3</v>
      </c>
      <c r="HC95" s="92">
        <f t="shared" si="73"/>
        <v>1.4786495711253286E-2</v>
      </c>
      <c r="HD95" s="92">
        <f t="shared" si="73"/>
        <v>2.7508340516192512E-2</v>
      </c>
      <c r="HE95" s="92">
        <f t="shared" si="73"/>
        <v>1.2059793809555769E-2</v>
      </c>
      <c r="HF95" s="92">
        <f t="shared" si="73"/>
        <v>1.087385019639168E-2</v>
      </c>
      <c r="HG95" s="92">
        <f t="shared" si="87"/>
        <v>1.144406763110282E-2</v>
      </c>
      <c r="HH95" s="92">
        <f t="shared" si="87"/>
        <v>9.5820527523819594E-3</v>
      </c>
      <c r="HI95" s="92">
        <f t="shared" si="87"/>
        <v>1.0434686326267496E-2</v>
      </c>
      <c r="HJ95" s="92">
        <f t="shared" si="87"/>
        <v>9.7319571353193246E-3</v>
      </c>
      <c r="HK95" s="92">
        <f t="shared" si="87"/>
        <v>1.0207200052790974E-2</v>
      </c>
      <c r="HL95" s="92">
        <f t="shared" si="87"/>
        <v>8.4074822465662301E-3</v>
      </c>
      <c r="HM95" s="92">
        <f t="shared" si="87"/>
        <v>6.5161754638848567E-3</v>
      </c>
      <c r="HN95" s="92">
        <f t="shared" si="87"/>
        <v>4.986616314800958E-3</v>
      </c>
      <c r="HO95" s="92">
        <f t="shared" si="87"/>
        <v>6.262988756282107E-3</v>
      </c>
      <c r="HP95" s="92">
        <f t="shared" si="87"/>
        <v>5.9532842263973788E-3</v>
      </c>
      <c r="HQ95" s="92">
        <f t="shared" si="87"/>
        <v>1.7005802451055393E-3</v>
      </c>
      <c r="HS95" s="92">
        <f t="shared" si="129"/>
        <v>3.3130757723271122E-20</v>
      </c>
      <c r="HT95" s="92">
        <f t="shared" si="129"/>
        <v>6.728448483872797E-16</v>
      </c>
      <c r="HU95" s="92">
        <f t="shared" si="129"/>
        <v>2.2032131561338329E-20</v>
      </c>
      <c r="HV95" s="92">
        <f t="shared" si="129"/>
        <v>4.6044903706035799E-21</v>
      </c>
      <c r="HW95" s="92">
        <f t="shared" si="129"/>
        <v>3.7956428657212374E-22</v>
      </c>
      <c r="HX95" s="92">
        <f t="shared" si="129"/>
        <v>1.7421557608214919E-23</v>
      </c>
      <c r="HY95" s="92">
        <f t="shared" si="129"/>
        <v>6.2904578883197502E-24</v>
      </c>
      <c r="HZ95" s="92">
        <f t="shared" si="129"/>
        <v>1.3460451301699708E-24</v>
      </c>
      <c r="IA95" s="92">
        <f t="shared" si="129"/>
        <v>1.2008265114140696E-24</v>
      </c>
      <c r="IB95" s="92">
        <f t="shared" si="129"/>
        <v>6.9539699169830725E-25</v>
      </c>
      <c r="IC95" s="92">
        <f t="shared" si="129"/>
        <v>2.0229757190341595E-25</v>
      </c>
      <c r="ID95" s="92">
        <f t="shared" si="129"/>
        <v>4.5984593157007916E-25</v>
      </c>
      <c r="IE95" s="92">
        <f t="shared" si="129"/>
        <v>1.3033352701919863E-23</v>
      </c>
      <c r="IF95" s="92">
        <f t="shared" si="129"/>
        <v>9.6506678418472222E-16</v>
      </c>
      <c r="IG95" s="92">
        <f t="shared" si="129"/>
        <v>2.5392713670403553E-13</v>
      </c>
      <c r="II95" s="92">
        <f t="shared" si="130"/>
        <v>1.6481888286835433E-64</v>
      </c>
      <c r="IJ95" s="92">
        <f t="shared" si="130"/>
        <v>4.2136071308397758E-47</v>
      </c>
      <c r="IK95" s="92">
        <f t="shared" si="130"/>
        <v>1.4532716618831678E-61</v>
      </c>
      <c r="IL95" s="92">
        <f t="shared" si="130"/>
        <v>1.7975379180238043E-64</v>
      </c>
      <c r="IM95" s="92">
        <f t="shared" si="130"/>
        <v>3.4507312098179045E-68</v>
      </c>
      <c r="IN95" s="92">
        <f t="shared" si="130"/>
        <v>5.4960928137294635E-74</v>
      </c>
      <c r="IO95" s="92">
        <f t="shared" si="130"/>
        <v>3.1317161943864035E-76</v>
      </c>
      <c r="IP95" s="92">
        <f t="shared" si="130"/>
        <v>9.0590102672222178E-79</v>
      </c>
      <c r="IQ95" s="92">
        <f t="shared" si="130"/>
        <v>1.1793564146239854E-78</v>
      </c>
      <c r="IR95" s="92">
        <f t="shared" si="130"/>
        <v>5.2084088216536085E-79</v>
      </c>
      <c r="IS95" s="92">
        <f t="shared" si="130"/>
        <v>5.1622851761435054E-80</v>
      </c>
      <c r="IT95" s="92">
        <f t="shared" si="130"/>
        <v>3.4615669964932916E-77</v>
      </c>
      <c r="IU95" s="92">
        <f t="shared" si="130"/>
        <v>1.770766059410981E-71</v>
      </c>
      <c r="IV95" s="92">
        <f t="shared" si="130"/>
        <v>8.5887994957726338E-60</v>
      </c>
      <c r="IW95" s="92">
        <f t="shared" si="130"/>
        <v>2.7180124471640838E-45</v>
      </c>
      <c r="IY95" s="92">
        <f t="shared" si="131"/>
        <v>8.4006529305797828E-2</v>
      </c>
      <c r="IZ95" s="92">
        <f t="shared" si="131"/>
        <v>5.001610377113138E-2</v>
      </c>
      <c r="JA95" s="92">
        <f t="shared" si="131"/>
        <v>2.5940182351399492E-2</v>
      </c>
      <c r="JB95" s="92">
        <f t="shared" si="131"/>
        <v>2.6505605746682349E-2</v>
      </c>
      <c r="JC95" s="92">
        <f t="shared" si="131"/>
        <v>1.4703272449147146E-2</v>
      </c>
      <c r="JD95" s="92">
        <f t="shared" si="131"/>
        <v>1.1910200893360472E-2</v>
      </c>
      <c r="JE95" s="92">
        <f t="shared" si="131"/>
        <v>1.1712450023770724E-2</v>
      </c>
      <c r="JF95" s="92">
        <f t="shared" si="131"/>
        <v>1.097888296030541E-2</v>
      </c>
      <c r="JG95" s="92">
        <f t="shared" si="131"/>
        <v>1.0708668150777156E-2</v>
      </c>
      <c r="JH95" s="92">
        <f t="shared" si="131"/>
        <v>1.0002881893115953E-2</v>
      </c>
      <c r="JI95" s="92">
        <f t="shared" si="131"/>
        <v>7.0548353988198536E-3</v>
      </c>
      <c r="JJ95" s="92">
        <f t="shared" si="131"/>
        <v>1.1471245431622569E-2</v>
      </c>
      <c r="JK95" s="92">
        <f t="shared" si="131"/>
        <v>2.2594533780862375E-2</v>
      </c>
      <c r="JL95" s="92">
        <f t="shared" si="131"/>
        <v>3.2462978676730862E-2</v>
      </c>
      <c r="JM95" s="92">
        <f t="shared" si="131"/>
        <v>9.9671894971625746E-3</v>
      </c>
    </row>
    <row r="96" spans="2:273" x14ac:dyDescent="0.25">
      <c r="B96" s="2">
        <v>69</v>
      </c>
      <c r="C96" s="37">
        <v>72.415000000000006</v>
      </c>
      <c r="D96" s="37">
        <v>73.78</v>
      </c>
      <c r="E96" s="37">
        <v>74.756</v>
      </c>
      <c r="F96" s="37">
        <v>76.537000000000006</v>
      </c>
      <c r="G96" s="37">
        <v>75.340999999999994</v>
      </c>
      <c r="H96" s="37">
        <v>74.244</v>
      </c>
      <c r="I96" s="37">
        <v>74.244</v>
      </c>
      <c r="J96" s="37">
        <v>77.512</v>
      </c>
      <c r="K96" s="37">
        <v>75.256</v>
      </c>
      <c r="L96" s="37">
        <v>73</v>
      </c>
      <c r="M96" s="37">
        <v>70.22</v>
      </c>
      <c r="N96" s="37">
        <v>70.072999999999993</v>
      </c>
      <c r="O96" s="37">
        <v>72.316999999999993</v>
      </c>
      <c r="P96" s="37">
        <v>72.512</v>
      </c>
      <c r="Q96" s="37">
        <v>69</v>
      </c>
      <c r="S96" s="4">
        <f t="shared" si="132"/>
        <v>76.63937584042813</v>
      </c>
      <c r="T96" s="4">
        <f t="shared" si="132"/>
        <v>80.241662840210466</v>
      </c>
      <c r="U96" s="4">
        <f t="shared" si="132"/>
        <v>78.293590477759651</v>
      </c>
      <c r="V96" s="4">
        <f t="shared" si="132"/>
        <v>77.578016784662054</v>
      </c>
      <c r="W96" s="4">
        <f t="shared" si="132"/>
        <v>77.144450560370075</v>
      </c>
      <c r="X96" s="4">
        <f t="shared" si="132"/>
        <v>76.724279827575728</v>
      </c>
      <c r="Y96" s="4">
        <f t="shared" si="132"/>
        <v>77.821529937697619</v>
      </c>
      <c r="Z96" s="4">
        <f t="shared" si="132"/>
        <v>79.030691980213518</v>
      </c>
      <c r="AA96" s="4">
        <f t="shared" si="132"/>
        <v>77.124024758255629</v>
      </c>
      <c r="AB96" s="4">
        <f t="shared" si="132"/>
        <v>75.355736880816025</v>
      </c>
      <c r="AC96" s="4">
        <f t="shared" si="132"/>
        <v>72.717173216113423</v>
      </c>
      <c r="AD96" s="4">
        <f t="shared" si="132"/>
        <v>71.499722818922777</v>
      </c>
      <c r="AE96" s="4">
        <f t="shared" si="132"/>
        <v>73.6693039178341</v>
      </c>
      <c r="AF96" s="4">
        <f t="shared" si="132"/>
        <v>71.879343849706515</v>
      </c>
      <c r="AG96" s="4">
        <f t="shared" si="132"/>
        <v>69.83397899000984</v>
      </c>
      <c r="AI96" s="4">
        <f t="shared" si="133"/>
        <v>-4.2243758404281238</v>
      </c>
      <c r="AJ96" s="4">
        <f t="shared" si="133"/>
        <v>-6.4616628402104652</v>
      </c>
      <c r="AK96" s="4">
        <f t="shared" si="133"/>
        <v>-3.5375904777596503</v>
      </c>
      <c r="AL96" s="4">
        <f t="shared" si="133"/>
        <v>-1.0410167846620482</v>
      </c>
      <c r="AM96" s="4">
        <f t="shared" si="133"/>
        <v>-1.8034505603700808</v>
      </c>
      <c r="AN96" s="4">
        <f t="shared" si="133"/>
        <v>-2.4802798275757283</v>
      </c>
      <c r="AO96" s="4">
        <f t="shared" si="133"/>
        <v>-3.5775299376976193</v>
      </c>
      <c r="AP96" s="4">
        <f t="shared" si="133"/>
        <v>-1.5186919802135179</v>
      </c>
      <c r="AQ96" s="4">
        <f t="shared" si="133"/>
        <v>-1.8680247582556291</v>
      </c>
      <c r="AR96" s="4">
        <f t="shared" si="133"/>
        <v>-2.3557368808160248</v>
      </c>
      <c r="AS96" s="4">
        <f t="shared" si="133"/>
        <v>-2.4971732161134241</v>
      </c>
      <c r="AT96" s="4">
        <f t="shared" si="133"/>
        <v>-1.4267228189227836</v>
      </c>
      <c r="AU96" s="4">
        <f t="shared" si="133"/>
        <v>-1.3523039178341065</v>
      </c>
      <c r="AV96" s="4">
        <f t="shared" si="133"/>
        <v>0.6326561502934851</v>
      </c>
      <c r="AW96" s="4">
        <f t="shared" si="133"/>
        <v>-0.83397899000983955</v>
      </c>
      <c r="AY96" s="2">
        <f t="shared" si="125"/>
        <v>62.669008120730396</v>
      </c>
      <c r="AZ96" s="2">
        <f t="shared" si="125"/>
        <v>62.478467187178126</v>
      </c>
      <c r="BA96" s="2">
        <f t="shared" si="125"/>
        <v>68.452577578713871</v>
      </c>
      <c r="BB96" s="2">
        <f t="shared" si="125"/>
        <v>68.709678948133075</v>
      </c>
      <c r="BC96" s="2">
        <f t="shared" si="125"/>
        <v>67.858361030635223</v>
      </c>
      <c r="BD96" s="2">
        <f t="shared" si="125"/>
        <v>68.794311324938676</v>
      </c>
      <c r="BE96" s="2">
        <f t="shared" si="125"/>
        <v>69.409681683940491</v>
      </c>
      <c r="BF96" s="2">
        <f t="shared" si="125"/>
        <v>71.067946233920168</v>
      </c>
      <c r="BG96" s="2">
        <f t="shared" si="125"/>
        <v>68.77705997660955</v>
      </c>
      <c r="BH96" s="2">
        <f t="shared" si="125"/>
        <v>68.176672843872637</v>
      </c>
      <c r="BI96" s="2">
        <f t="shared" si="125"/>
        <v>66.853235761873847</v>
      </c>
      <c r="BJ96" s="2">
        <f t="shared" si="125"/>
        <v>66.890166928666886</v>
      </c>
      <c r="BK96" s="2">
        <f t="shared" si="125"/>
        <v>67.98953361937852</v>
      </c>
      <c r="BL96" s="2">
        <f t="shared" si="125"/>
        <v>66.287437845749949</v>
      </c>
      <c r="BM96" s="2">
        <f t="shared" si="125"/>
        <v>68.3872238545827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>
        <f t="shared" si="126"/>
        <v>70.072999999999993</v>
      </c>
      <c r="CQ96" s="2" t="str">
        <f t="shared" si="126"/>
        <v/>
      </c>
      <c r="CR96" s="2" t="str">
        <f t="shared" si="126"/>
        <v/>
      </c>
      <c r="CS96" s="2">
        <f t="shared" si="126"/>
        <v>69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>
        <f t="shared" si="121"/>
        <v>70.072999999999993</v>
      </c>
      <c r="DG96" s="2" t="str">
        <f t="shared" si="122"/>
        <v/>
      </c>
      <c r="DH96" s="2" t="str">
        <f t="shared" si="123"/>
        <v/>
      </c>
      <c r="DI96" s="2">
        <f t="shared" si="124"/>
        <v>69</v>
      </c>
      <c r="DK96" s="2">
        <f t="shared" si="134"/>
        <v>82.591428611632281</v>
      </c>
      <c r="DL96" s="2">
        <f t="shared" si="134"/>
        <v>83.339046810506545</v>
      </c>
      <c r="DM96" s="2">
        <f t="shared" si="134"/>
        <v>87.699936417902364</v>
      </c>
      <c r="DN96" s="2">
        <f t="shared" si="134"/>
        <v>90.229365583556159</v>
      </c>
      <c r="DO96" s="2">
        <f t="shared" si="134"/>
        <v>92.380405617638175</v>
      </c>
      <c r="DP96" s="2">
        <f t="shared" si="134"/>
        <v>88.70907882814862</v>
      </c>
      <c r="DQ96" s="2">
        <f t="shared" si="134"/>
        <v>87.43713681667171</v>
      </c>
      <c r="DR96" s="2">
        <f t="shared" si="134"/>
        <v>86.762309915457976</v>
      </c>
      <c r="DS96" s="2">
        <f t="shared" si="134"/>
        <v>86.071229268292683</v>
      </c>
      <c r="DT96" s="2">
        <f t="shared" si="134"/>
        <v>86.959643763213535</v>
      </c>
      <c r="DU96" s="2">
        <f t="shared" si="134"/>
        <v>82.849242826940511</v>
      </c>
      <c r="DV96" s="2">
        <f t="shared" si="134"/>
        <v>84.947180006040469</v>
      </c>
      <c r="DW96" s="2">
        <f t="shared" si="134"/>
        <v>88.307519379844976</v>
      </c>
      <c r="DX96" s="2">
        <f t="shared" si="134"/>
        <v>84.328656564838099</v>
      </c>
      <c r="DY96" s="2">
        <f t="shared" si="134"/>
        <v>77.727657287449404</v>
      </c>
      <c r="EA96" s="2">
        <f t="shared" si="94"/>
        <v>61.262830463576151</v>
      </c>
      <c r="EB96" s="2">
        <f t="shared" si="94"/>
        <v>61.003675150274958</v>
      </c>
      <c r="EC96" s="2">
        <f t="shared" si="94"/>
        <v>66.86668443970116</v>
      </c>
      <c r="ED96" s="2">
        <f t="shared" si="94"/>
        <v>66.843709158183657</v>
      </c>
      <c r="EE96" s="2">
        <f t="shared" si="94"/>
        <v>65.696893102787257</v>
      </c>
      <c r="EF96" s="2">
        <f t="shared" si="94"/>
        <v>67.019204166857875</v>
      </c>
      <c r="EG96" s="2">
        <f t="shared" si="94"/>
        <v>67.808828744802796</v>
      </c>
      <c r="EH96" s="2">
        <f t="shared" si="94"/>
        <v>69.507758657907317</v>
      </c>
      <c r="EI96" s="2">
        <f t="shared" si="94"/>
        <v>67.048135980426835</v>
      </c>
      <c r="EJ96" s="2">
        <f t="shared" si="94"/>
        <v>66.355833097512075</v>
      </c>
      <c r="EK96" s="2">
        <f t="shared" si="94"/>
        <v>65.34696927915067</v>
      </c>
      <c r="EL96" s="2">
        <f t="shared" si="94"/>
        <v>65.012222076061164</v>
      </c>
      <c r="EM96" s="2">
        <f t="shared" si="135"/>
        <v>66.001860106603473</v>
      </c>
      <c r="EN96" s="2">
        <f t="shared" si="135"/>
        <v>64.72820160966856</v>
      </c>
      <c r="EO96" s="2">
        <f t="shared" si="135"/>
        <v>67.304624841791764</v>
      </c>
      <c r="EQ96" s="2">
        <f t="shared" si="136"/>
        <v>59.966049612673125</v>
      </c>
      <c r="ER96" s="2">
        <f t="shared" si="136"/>
        <v>60.76906183338474</v>
      </c>
      <c r="ES96" s="2">
        <f t="shared" si="136"/>
        <v>65.140914270185405</v>
      </c>
      <c r="ET96" s="2">
        <f t="shared" si="136"/>
        <v>65.184542737302564</v>
      </c>
      <c r="EU96" s="2">
        <f t="shared" si="136"/>
        <v>64.526643733376886</v>
      </c>
      <c r="EV96" s="2">
        <f t="shared" si="136"/>
        <v>65.763427569950295</v>
      </c>
      <c r="EW96" s="2">
        <f t="shared" si="136"/>
        <v>66.60396203160218</v>
      </c>
      <c r="EX96" s="2">
        <f t="shared" si="136"/>
        <v>67.029174939099548</v>
      </c>
      <c r="EY96" s="2">
        <f t="shared" si="136"/>
        <v>65.172492319032713</v>
      </c>
      <c r="EZ96" s="2">
        <f t="shared" si="136"/>
        <v>64.705297223476776</v>
      </c>
      <c r="FA96" s="2">
        <f t="shared" si="136"/>
        <v>63.801991397294366</v>
      </c>
      <c r="FB96" s="2">
        <f t="shared" si="136"/>
        <v>63.827029628997167</v>
      </c>
      <c r="FC96" s="2">
        <f t="shared" si="136"/>
        <v>64.202827186847514</v>
      </c>
      <c r="FD96" s="2">
        <f t="shared" si="136"/>
        <v>64.862547462681903</v>
      </c>
      <c r="FE96" s="2">
        <f t="shared" si="136"/>
        <v>68.356925028944275</v>
      </c>
      <c r="FG96" s="2">
        <f t="shared" si="137"/>
        <v>0.93406055460263604</v>
      </c>
      <c r="FH96" s="2">
        <f t="shared" si="137"/>
        <v>0.93396686720829025</v>
      </c>
      <c r="FI96" s="2">
        <f t="shared" si="137"/>
        <v>0.92384270874996965</v>
      </c>
      <c r="FJ96" s="2">
        <f t="shared" si="137"/>
        <v>0.92018364296652611</v>
      </c>
      <c r="FK96" s="2">
        <f t="shared" si="137"/>
        <v>0.91897808648196588</v>
      </c>
      <c r="FL96" s="2">
        <f t="shared" si="137"/>
        <v>0.9181393248194446</v>
      </c>
      <c r="FM96" s="2">
        <f t="shared" si="137"/>
        <v>0.91841751537365224</v>
      </c>
      <c r="FN96" s="2">
        <f t="shared" si="137"/>
        <v>0.9095139868719162</v>
      </c>
      <c r="FO96" s="2">
        <f t="shared" si="137"/>
        <v>0.90906793221562987</v>
      </c>
      <c r="FP96" s="2">
        <f t="shared" si="137"/>
        <v>0.91159284667408225</v>
      </c>
      <c r="FQ96" s="2">
        <f t="shared" si="137"/>
        <v>0.91390559479569766</v>
      </c>
      <c r="FR96" s="2">
        <f t="shared" si="137"/>
        <v>0.90577808732705023</v>
      </c>
      <c r="FS96" s="2">
        <f t="shared" si="137"/>
        <v>0.91086514941547647</v>
      </c>
      <c r="FT96" s="2">
        <f t="shared" si="137"/>
        <v>0.9204508196668918</v>
      </c>
      <c r="FU96" s="2">
        <f t="shared" si="137"/>
        <v>0.89615714508173216</v>
      </c>
      <c r="FW96" s="2">
        <f t="shared" si="127"/>
        <v>1.6832129474042757E-4</v>
      </c>
      <c r="FX96" s="2">
        <f t="shared" si="127"/>
        <v>3.5175279130567364E-4</v>
      </c>
      <c r="FY96" s="2">
        <f t="shared" si="127"/>
        <v>4.1193177920485546E-4</v>
      </c>
      <c r="FZ96" s="2">
        <f t="shared" si="127"/>
        <v>3.544627909880891E-4</v>
      </c>
      <c r="GA96" s="2">
        <f t="shared" si="127"/>
        <v>4.1129309721592934E-4</v>
      </c>
      <c r="GB96" s="2">
        <f t="shared" si="127"/>
        <v>3.5087950768366243E-4</v>
      </c>
      <c r="GC96" s="2">
        <f t="shared" si="127"/>
        <v>3.9274250966667872E-4</v>
      </c>
      <c r="GD96" s="2">
        <f t="shared" si="127"/>
        <v>4.4701963813501981E-4</v>
      </c>
      <c r="GE96" s="2">
        <f t="shared" si="127"/>
        <v>4.719511259677245E-4</v>
      </c>
      <c r="GF96" s="2">
        <f t="shared" si="127"/>
        <v>4.1471516679084867E-4</v>
      </c>
      <c r="GG96" s="2">
        <f t="shared" si="127"/>
        <v>3.7628247214552485E-4</v>
      </c>
      <c r="GH96" s="2">
        <f t="shared" si="127"/>
        <v>3.0797750409283239E-4</v>
      </c>
      <c r="GI96" s="2">
        <f t="shared" si="127"/>
        <v>2.9910166107659117E-4</v>
      </c>
      <c r="GJ96" s="2">
        <f t="shared" si="127"/>
        <v>2.6878568136648272E-4</v>
      </c>
      <c r="GK96" s="2">
        <f t="shared" si="127"/>
        <v>2.2956066249323211E-4</v>
      </c>
      <c r="GM96" s="92">
        <f t="shared" si="128"/>
        <v>2.3569302784634323E-2</v>
      </c>
      <c r="GN96" s="92">
        <f t="shared" si="128"/>
        <v>5.0277568602918182E-3</v>
      </c>
      <c r="GO96" s="92">
        <f t="shared" si="128"/>
        <v>2.3656056145058319E-3</v>
      </c>
      <c r="GP96" s="92">
        <f t="shared" si="128"/>
        <v>2.5908751619099588E-3</v>
      </c>
      <c r="GQ96" s="92">
        <f t="shared" si="128"/>
        <v>4.1253823687524988E-4</v>
      </c>
      <c r="GR96" s="92">
        <f t="shared" si="128"/>
        <v>2.1553742904309328E-4</v>
      </c>
      <c r="GS96" s="92">
        <f t="shared" si="128"/>
        <v>1.0870780655680412E-4</v>
      </c>
      <c r="GT96" s="92">
        <f t="shared" si="128"/>
        <v>1.0310010020355539E-4</v>
      </c>
      <c r="GU96" s="92">
        <f t="shared" si="128"/>
        <v>3.3538083842038065E-5</v>
      </c>
      <c r="GV96" s="92">
        <f t="shared" si="128"/>
        <v>1.3958233264750461E-4</v>
      </c>
      <c r="GW96" s="92">
        <f t="shared" si="128"/>
        <v>2.2138339479876441E-5</v>
      </c>
      <c r="GX96" s="92">
        <f t="shared" si="128"/>
        <v>6.2803590814459792E-4</v>
      </c>
      <c r="GY96" s="92">
        <f t="shared" si="128"/>
        <v>3.1327196471564755E-3</v>
      </c>
      <c r="GZ96" s="92">
        <f t="shared" si="128"/>
        <v>6.8032611382112095E-3</v>
      </c>
      <c r="HA96" s="92">
        <f t="shared" si="128"/>
        <v>1.6185936326944456E-3</v>
      </c>
      <c r="HC96" s="92">
        <f t="shared" si="73"/>
        <v>2.1002813504712795E-2</v>
      </c>
      <c r="HD96" s="92">
        <f t="shared" si="73"/>
        <v>3.716467991855868E-2</v>
      </c>
      <c r="HE96" s="92">
        <f t="shared" si="73"/>
        <v>1.7813385485427304E-2</v>
      </c>
      <c r="HF96" s="92">
        <f t="shared" si="73"/>
        <v>1.6167099080268133E-2</v>
      </c>
      <c r="HG96" s="92">
        <f t="shared" si="87"/>
        <v>1.729654201046078E-2</v>
      </c>
      <c r="HH96" s="92">
        <f t="shared" si="87"/>
        <v>1.4737503960884401E-2</v>
      </c>
      <c r="HI96" s="92">
        <f t="shared" si="87"/>
        <v>1.6183290584515592E-2</v>
      </c>
      <c r="HJ96" s="92">
        <f t="shared" si="87"/>
        <v>1.5367519240724731E-2</v>
      </c>
      <c r="HK96" s="92">
        <f t="shared" si="87"/>
        <v>1.6123475895604249E-2</v>
      </c>
      <c r="HL96" s="92">
        <f t="shared" si="87"/>
        <v>1.3326201102318941E-2</v>
      </c>
      <c r="HM96" s="92">
        <f t="shared" si="87"/>
        <v>1.0430652153671919E-2</v>
      </c>
      <c r="HN96" s="92">
        <f t="shared" si="87"/>
        <v>7.9250118495767952E-3</v>
      </c>
      <c r="HO96" s="92">
        <f t="shared" si="87"/>
        <v>9.6686829733502663E-3</v>
      </c>
      <c r="HP96" s="92">
        <f t="shared" si="87"/>
        <v>9.2141018237843087E-3</v>
      </c>
      <c r="HQ96" s="92">
        <f t="shared" si="87"/>
        <v>3.0522949280577237E-3</v>
      </c>
      <c r="HS96" s="92">
        <f t="shared" si="129"/>
        <v>1.3236290635358847E-19</v>
      </c>
      <c r="HT96" s="92">
        <f t="shared" si="129"/>
        <v>2.0835113441390474E-15</v>
      </c>
      <c r="HU96" s="92">
        <f t="shared" si="129"/>
        <v>9.9896090792689443E-20</v>
      </c>
      <c r="HV96" s="92">
        <f t="shared" si="129"/>
        <v>2.1603541848177879E-20</v>
      </c>
      <c r="HW96" s="92">
        <f t="shared" si="129"/>
        <v>2.0048653862778807E-21</v>
      </c>
      <c r="HX96" s="92">
        <f t="shared" si="129"/>
        <v>1.0073992090751893E-22</v>
      </c>
      <c r="HY96" s="92">
        <f t="shared" si="129"/>
        <v>3.900986885304027E-23</v>
      </c>
      <c r="HZ96" s="92">
        <f t="shared" si="129"/>
        <v>9.1238641972519009E-24</v>
      </c>
      <c r="IA96" s="92">
        <f t="shared" si="129"/>
        <v>8.2536225303566672E-24</v>
      </c>
      <c r="IB96" s="92">
        <f t="shared" si="129"/>
        <v>4.6974811575325679E-24</v>
      </c>
      <c r="IC96" s="92">
        <f t="shared" si="129"/>
        <v>1.3811195692321289E-24</v>
      </c>
      <c r="ID96" s="92">
        <f t="shared" si="129"/>
        <v>2.8569015338760079E-24</v>
      </c>
      <c r="IE96" s="92">
        <f t="shared" si="129"/>
        <v>7.1048294641044164E-23</v>
      </c>
      <c r="IF96" s="92">
        <f t="shared" si="129"/>
        <v>2.8304281899362412E-15</v>
      </c>
      <c r="IG96" s="92">
        <f t="shared" si="129"/>
        <v>6.0972569474246437E-13</v>
      </c>
      <c r="II96" s="92">
        <f t="shared" si="130"/>
        <v>3.347746326212113E-63</v>
      </c>
      <c r="IJ96" s="92">
        <f t="shared" si="130"/>
        <v>4.5374541419432517E-46</v>
      </c>
      <c r="IK96" s="92">
        <f t="shared" si="130"/>
        <v>3.5442293020352125E-60</v>
      </c>
      <c r="IL96" s="92">
        <f t="shared" si="130"/>
        <v>4.8093806370293664E-63</v>
      </c>
      <c r="IM96" s="92">
        <f t="shared" si="130"/>
        <v>1.1969874246602628E-66</v>
      </c>
      <c r="IN96" s="92">
        <f t="shared" si="130"/>
        <v>2.4073729387780621E-72</v>
      </c>
      <c r="IO96" s="92">
        <f t="shared" si="130"/>
        <v>1.6297292899913728E-74</v>
      </c>
      <c r="IP96" s="92">
        <f t="shared" si="130"/>
        <v>5.769286720725978E-77</v>
      </c>
      <c r="IQ96" s="92">
        <f t="shared" si="130"/>
        <v>7.683358926080131E-77</v>
      </c>
      <c r="IR96" s="92">
        <f t="shared" si="130"/>
        <v>3.2302545996746211E-77</v>
      </c>
      <c r="IS96" s="92">
        <f t="shared" si="130"/>
        <v>3.2108606438648148E-78</v>
      </c>
      <c r="IT96" s="92">
        <f t="shared" si="130"/>
        <v>1.6834860195960642E-75</v>
      </c>
      <c r="IU96" s="92">
        <f t="shared" si="130"/>
        <v>6.3397396586782692E-70</v>
      </c>
      <c r="IV96" s="92">
        <f t="shared" si="130"/>
        <v>1.6268341004865541E-58</v>
      </c>
      <c r="IW96" s="92">
        <f t="shared" si="130"/>
        <v>2.3753651189087329E-44</v>
      </c>
      <c r="IY96" s="92">
        <f t="shared" si="131"/>
        <v>4.4572116289347118E-2</v>
      </c>
      <c r="IZ96" s="92">
        <f t="shared" si="131"/>
        <v>4.2192436778852579E-2</v>
      </c>
      <c r="JA96" s="92">
        <f t="shared" si="131"/>
        <v>2.0178991099933135E-2</v>
      </c>
      <c r="JB96" s="92">
        <f t="shared" si="131"/>
        <v>1.8757974242178094E-2</v>
      </c>
      <c r="JC96" s="92">
        <f t="shared" si="131"/>
        <v>1.7709080247336029E-2</v>
      </c>
      <c r="JD96" s="92">
        <f t="shared" si="131"/>
        <v>1.4953041389927493E-2</v>
      </c>
      <c r="JE96" s="92">
        <f t="shared" si="131"/>
        <v>1.6291998391072395E-2</v>
      </c>
      <c r="JF96" s="92">
        <f t="shared" si="131"/>
        <v>1.5470619340928287E-2</v>
      </c>
      <c r="JG96" s="92">
        <f t="shared" si="131"/>
        <v>1.6157013979446286E-2</v>
      </c>
      <c r="JH96" s="92">
        <f t="shared" si="131"/>
        <v>1.3465783434966445E-2</v>
      </c>
      <c r="JI96" s="92">
        <f t="shared" si="131"/>
        <v>1.0452790493151795E-2</v>
      </c>
      <c r="JJ96" s="92">
        <f t="shared" si="131"/>
        <v>8.5530477577213937E-3</v>
      </c>
      <c r="JK96" s="92">
        <f t="shared" si="131"/>
        <v>1.2801402620506741E-2</v>
      </c>
      <c r="JL96" s="92">
        <f t="shared" si="131"/>
        <v>1.6017362961998349E-2</v>
      </c>
      <c r="JM96" s="92">
        <f t="shared" si="131"/>
        <v>4.6708885613618951E-3</v>
      </c>
    </row>
    <row r="97" spans="2:273" x14ac:dyDescent="0.25">
      <c r="B97" s="2">
        <v>70</v>
      </c>
      <c r="C97" s="37">
        <v>73.61</v>
      </c>
      <c r="D97" s="37">
        <v>76.706999999999994</v>
      </c>
      <c r="E97" s="37">
        <v>78</v>
      </c>
      <c r="F97" s="37">
        <v>77.293000000000006</v>
      </c>
      <c r="G97" s="37">
        <v>79.78</v>
      </c>
      <c r="H97" s="37">
        <v>77.22</v>
      </c>
      <c r="I97" s="37">
        <v>78.072999999999993</v>
      </c>
      <c r="J97" s="37">
        <v>79.394999999999996</v>
      </c>
      <c r="K97" s="37">
        <v>77.674000000000007</v>
      </c>
      <c r="L97" s="37">
        <v>75.744</v>
      </c>
      <c r="M97" s="37">
        <v>71.927000000000007</v>
      </c>
      <c r="N97" s="37">
        <v>70.853999999999999</v>
      </c>
      <c r="O97" s="37">
        <v>74.902000000000001</v>
      </c>
      <c r="P97" s="37">
        <v>71.902000000000001</v>
      </c>
      <c r="Q97" s="37">
        <v>67.512</v>
      </c>
      <c r="S97" s="4">
        <f t="shared" si="132"/>
        <v>77.649406252901414</v>
      </c>
      <c r="T97" s="4">
        <f t="shared" si="132"/>
        <v>84.225397967211862</v>
      </c>
      <c r="U97" s="4">
        <f t="shared" si="132"/>
        <v>81.43456782395991</v>
      </c>
      <c r="V97" s="4">
        <f t="shared" si="132"/>
        <v>80.378525864053728</v>
      </c>
      <c r="W97" s="4">
        <f t="shared" si="132"/>
        <v>80.617946510313615</v>
      </c>
      <c r="X97" s="4">
        <f t="shared" si="132"/>
        <v>79.872725957495263</v>
      </c>
      <c r="Y97" s="4">
        <f t="shared" si="132"/>
        <v>81.264040902223911</v>
      </c>
      <c r="Z97" s="4">
        <f t="shared" si="132"/>
        <v>82.424598521272031</v>
      </c>
      <c r="AA97" s="4">
        <f t="shared" si="132"/>
        <v>80.701629295032276</v>
      </c>
      <c r="AB97" s="4">
        <f t="shared" si="132"/>
        <v>78.439975462090516</v>
      </c>
      <c r="AC97" s="4">
        <f t="shared" si="132"/>
        <v>75.32681438036704</v>
      </c>
      <c r="AD97" s="4">
        <f t="shared" si="132"/>
        <v>73.364498687196843</v>
      </c>
      <c r="AE97" s="4">
        <f t="shared" si="132"/>
        <v>75.425692281903949</v>
      </c>
      <c r="AF97" s="4">
        <f t="shared" si="132"/>
        <v>73.217058504383246</v>
      </c>
      <c r="AG97" s="4">
        <f t="shared" si="132"/>
        <v>70.464268095298465</v>
      </c>
      <c r="AI97" s="4">
        <f t="shared" si="133"/>
        <v>-4.039406252901415</v>
      </c>
      <c r="AJ97" s="4">
        <f t="shared" si="133"/>
        <v>-7.5183979672118681</v>
      </c>
      <c r="AK97" s="4">
        <f t="shared" si="133"/>
        <v>-3.4345678239599096</v>
      </c>
      <c r="AL97" s="4">
        <f t="shared" si="133"/>
        <v>-3.0855258640537215</v>
      </c>
      <c r="AM97" s="4">
        <f t="shared" si="133"/>
        <v>-0.83794651031361411</v>
      </c>
      <c r="AN97" s="4">
        <f t="shared" si="133"/>
        <v>-2.6527259574952637</v>
      </c>
      <c r="AO97" s="4">
        <f t="shared" si="133"/>
        <v>-3.1910409022239179</v>
      </c>
      <c r="AP97" s="4">
        <f t="shared" si="133"/>
        <v>-3.0295985212720353</v>
      </c>
      <c r="AQ97" s="4">
        <f t="shared" si="133"/>
        <v>-3.0276292950322699</v>
      </c>
      <c r="AR97" s="4">
        <f t="shared" si="133"/>
        <v>-2.6959754620905159</v>
      </c>
      <c r="AS97" s="4">
        <f t="shared" si="133"/>
        <v>-3.3998143803670331</v>
      </c>
      <c r="AT97" s="4">
        <f t="shared" si="133"/>
        <v>-2.5104986871968435</v>
      </c>
      <c r="AU97" s="4">
        <f t="shared" si="133"/>
        <v>-0.52369228190394779</v>
      </c>
      <c r="AV97" s="4">
        <f t="shared" si="133"/>
        <v>-1.315058504383245</v>
      </c>
      <c r="AW97" s="4">
        <f t="shared" si="133"/>
        <v>-2.9522680952984643</v>
      </c>
      <c r="AY97" s="2">
        <f t="shared" si="125"/>
        <v>62.47342122966932</v>
      </c>
      <c r="AZ97" s="2">
        <f t="shared" si="125"/>
        <v>62.307286735324624</v>
      </c>
      <c r="BA97" s="2">
        <f t="shared" si="125"/>
        <v>68.204862570548215</v>
      </c>
      <c r="BB97" s="2">
        <f t="shared" si="125"/>
        <v>68.45182770050701</v>
      </c>
      <c r="BC97" s="2">
        <f t="shared" si="125"/>
        <v>67.598714773737953</v>
      </c>
      <c r="BD97" s="2">
        <f t="shared" si="125"/>
        <v>68.554456733947973</v>
      </c>
      <c r="BE97" s="2">
        <f t="shared" si="125"/>
        <v>69.178054296151288</v>
      </c>
      <c r="BF97" s="2">
        <f t="shared" si="125"/>
        <v>70.811509081404793</v>
      </c>
      <c r="BG97" s="2">
        <f t="shared" si="125"/>
        <v>68.524210045683674</v>
      </c>
      <c r="BH97" s="2">
        <f t="shared" si="125"/>
        <v>67.921562401678287</v>
      </c>
      <c r="BI97" s="2">
        <f t="shared" si="125"/>
        <v>66.621401221635637</v>
      </c>
      <c r="BJ97" s="2">
        <f t="shared" si="125"/>
        <v>66.639883355229429</v>
      </c>
      <c r="BK97" s="2">
        <f t="shared" si="125"/>
        <v>67.707048430874025</v>
      </c>
      <c r="BL97" s="2">
        <f t="shared" si="125"/>
        <v>66.093199267284305</v>
      </c>
      <c r="BM97" s="2">
        <f t="shared" si="125"/>
        <v>68.238502623148591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67.512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67.512</v>
      </c>
      <c r="DK97" s="2">
        <f t="shared" si="134"/>
        <v>82.8604842401501</v>
      </c>
      <c r="DL97" s="2">
        <f t="shared" si="134"/>
        <v>83.607550281425873</v>
      </c>
      <c r="DM97" s="2">
        <f t="shared" si="134"/>
        <v>88.000718121167907</v>
      </c>
      <c r="DN97" s="2">
        <f t="shared" si="134"/>
        <v>90.556473759554862</v>
      </c>
      <c r="DO97" s="2">
        <f t="shared" si="134"/>
        <v>92.734463002114154</v>
      </c>
      <c r="DP97" s="2">
        <f t="shared" si="134"/>
        <v>88.967564482029616</v>
      </c>
      <c r="DQ97" s="2">
        <f t="shared" si="134"/>
        <v>87.650251585623693</v>
      </c>
      <c r="DR97" s="2">
        <f t="shared" si="134"/>
        <v>86.97587315992763</v>
      </c>
      <c r="DS97" s="2">
        <f t="shared" si="134"/>
        <v>86.303275609756099</v>
      </c>
      <c r="DT97" s="2">
        <f t="shared" si="134"/>
        <v>87.215579281183949</v>
      </c>
      <c r="DU97" s="2">
        <f t="shared" si="134"/>
        <v>83.072881606765336</v>
      </c>
      <c r="DV97" s="2">
        <f t="shared" si="134"/>
        <v>85.214311990335247</v>
      </c>
      <c r="DW97" s="2">
        <f t="shared" si="134"/>
        <v>88.597410218463722</v>
      </c>
      <c r="DX97" s="2">
        <f t="shared" si="134"/>
        <v>84.539535099802848</v>
      </c>
      <c r="DY97" s="2">
        <f t="shared" si="134"/>
        <v>77.830667206477742</v>
      </c>
      <c r="EA97" s="2">
        <f t="shared" si="94"/>
        <v>61.161092715231781</v>
      </c>
      <c r="EB97" s="2">
        <f t="shared" si="94"/>
        <v>60.933923647525248</v>
      </c>
      <c r="EC97" s="2">
        <f t="shared" si="94"/>
        <v>66.71738894343649</v>
      </c>
      <c r="ED97" s="2">
        <f t="shared" si="94"/>
        <v>66.70386385713789</v>
      </c>
      <c r="EE97" s="2">
        <f t="shared" si="94"/>
        <v>65.578164413602735</v>
      </c>
      <c r="EF97" s="2">
        <f t="shared" si="94"/>
        <v>66.895088729291913</v>
      </c>
      <c r="EG97" s="2">
        <f t="shared" si="94"/>
        <v>67.682105517473872</v>
      </c>
      <c r="EH97" s="2">
        <f t="shared" si="94"/>
        <v>69.346134609782979</v>
      </c>
      <c r="EI97" s="2">
        <f t="shared" si="94"/>
        <v>66.903319655700983</v>
      </c>
      <c r="EJ97" s="2">
        <f t="shared" si="94"/>
        <v>66.215846450890211</v>
      </c>
      <c r="EK97" s="2">
        <f t="shared" si="94"/>
        <v>65.208630805602638</v>
      </c>
      <c r="EL97" s="2">
        <f t="shared" si="94"/>
        <v>64.878149245858779</v>
      </c>
      <c r="EM97" s="2">
        <f t="shared" si="135"/>
        <v>65.843273568255825</v>
      </c>
      <c r="EN97" s="2">
        <f t="shared" si="135"/>
        <v>64.63922253930474</v>
      </c>
      <c r="EO97" s="2">
        <f t="shared" si="135"/>
        <v>67.224521348802554</v>
      </c>
      <c r="EQ97" s="2">
        <f t="shared" si="136"/>
        <v>59.894100648266104</v>
      </c>
      <c r="ER97" s="2">
        <f t="shared" si="136"/>
        <v>60.702539532867448</v>
      </c>
      <c r="ES97" s="2">
        <f t="shared" si="136"/>
        <v>65.035100852447371</v>
      </c>
      <c r="ET97" s="2">
        <f t="shared" si="136"/>
        <v>65.086358301591915</v>
      </c>
      <c r="EU97" s="2">
        <f t="shared" si="136"/>
        <v>64.437090917739198</v>
      </c>
      <c r="EV97" s="2">
        <f t="shared" si="136"/>
        <v>65.67196980021599</v>
      </c>
      <c r="EW97" s="2">
        <f t="shared" si="136"/>
        <v>66.508273657577163</v>
      </c>
      <c r="EX97" s="2">
        <f t="shared" si="136"/>
        <v>66.93359005689706</v>
      </c>
      <c r="EY97" s="2">
        <f t="shared" si="136"/>
        <v>65.078395793802287</v>
      </c>
      <c r="EZ97" s="2">
        <f t="shared" si="136"/>
        <v>64.608967752178231</v>
      </c>
      <c r="FA97" s="2">
        <f t="shared" si="136"/>
        <v>63.70536008783732</v>
      </c>
      <c r="FB97" s="2">
        <f t="shared" si="136"/>
        <v>63.723679504205236</v>
      </c>
      <c r="FC97" s="2">
        <f t="shared" si="136"/>
        <v>64.089384356246455</v>
      </c>
      <c r="FD97" s="2">
        <f t="shared" si="136"/>
        <v>64.767939520825522</v>
      </c>
      <c r="FE97" s="2">
        <f t="shared" si="136"/>
        <v>68.238360613642953</v>
      </c>
      <c r="FG97" s="2">
        <f t="shared" si="137"/>
        <v>0.93951155976025469</v>
      </c>
      <c r="FH97" s="2">
        <f t="shared" si="137"/>
        <v>0.93942511494448122</v>
      </c>
      <c r="FI97" s="2">
        <f t="shared" si="137"/>
        <v>0.93007515738545865</v>
      </c>
      <c r="FJ97" s="2">
        <f t="shared" si="137"/>
        <v>0.92669177545345727</v>
      </c>
      <c r="FK97" s="2">
        <f t="shared" si="137"/>
        <v>0.92557656826798407</v>
      </c>
      <c r="FL97" s="2">
        <f t="shared" si="137"/>
        <v>0.92480052623086639</v>
      </c>
      <c r="FM97" s="2">
        <f t="shared" si="137"/>
        <v>0.92505792746832161</v>
      </c>
      <c r="FN97" s="2">
        <f t="shared" si="137"/>
        <v>0.91681346160521981</v>
      </c>
      <c r="FO97" s="2">
        <f t="shared" si="137"/>
        <v>0.91640008255982208</v>
      </c>
      <c r="FP97" s="2">
        <f t="shared" si="137"/>
        <v>0.91873960373263164</v>
      </c>
      <c r="FQ97" s="2">
        <f t="shared" si="137"/>
        <v>0.92088161787529743</v>
      </c>
      <c r="FR97" s="2">
        <f t="shared" si="137"/>
        <v>0.91335022376005937</v>
      </c>
      <c r="FS97" s="2">
        <f t="shared" si="137"/>
        <v>0.91806544552898983</v>
      </c>
      <c r="FT97" s="2">
        <f t="shared" si="137"/>
        <v>0.92693889659379425</v>
      </c>
      <c r="FU97" s="2">
        <f t="shared" si="137"/>
        <v>0.90442087994237852</v>
      </c>
      <c r="FW97" s="2">
        <f t="shared" si="127"/>
        <v>1.8455763253626817E-4</v>
      </c>
      <c r="FX97" s="2">
        <f t="shared" si="127"/>
        <v>3.8567617760929516E-4</v>
      </c>
      <c r="FY97" s="2">
        <f t="shared" si="127"/>
        <v>4.5165626427687094E-4</v>
      </c>
      <c r="FZ97" s="2">
        <f t="shared" si="127"/>
        <v>3.8864743072460582E-4</v>
      </c>
      <c r="GA97" s="2">
        <f t="shared" si="127"/>
        <v>4.5095601901860296E-4</v>
      </c>
      <c r="GB97" s="2">
        <f t="shared" si="127"/>
        <v>3.8471870606555903E-4</v>
      </c>
      <c r="GC97" s="2">
        <f t="shared" si="127"/>
        <v>4.3061728199036135E-4</v>
      </c>
      <c r="GD97" s="2">
        <f t="shared" si="127"/>
        <v>4.9012614847469794E-4</v>
      </c>
      <c r="GE97" s="2">
        <f t="shared" si="127"/>
        <v>5.1746055774072619E-4</v>
      </c>
      <c r="GF97" s="2">
        <f t="shared" si="127"/>
        <v>4.5470794468956794E-4</v>
      </c>
      <c r="GG97" s="2">
        <f t="shared" si="127"/>
        <v>4.1257054872745119E-4</v>
      </c>
      <c r="GH97" s="2">
        <f t="shared" si="127"/>
        <v>3.3768058459866736E-4</v>
      </c>
      <c r="GI97" s="2">
        <f t="shared" si="127"/>
        <v>3.2794898624608312E-4</v>
      </c>
      <c r="GJ97" s="2">
        <f t="shared" si="127"/>
        <v>2.9470999664667468E-4</v>
      </c>
      <c r="GK97" s="2">
        <f t="shared" si="127"/>
        <v>2.5170268650594055E-4</v>
      </c>
      <c r="GM97" s="92">
        <f t="shared" si="128"/>
        <v>6.3475188066264999E-3</v>
      </c>
      <c r="GN97" s="92">
        <f t="shared" si="128"/>
        <v>8.2921225124384893E-4</v>
      </c>
      <c r="GO97" s="92">
        <f t="shared" si="128"/>
        <v>2.794760308666935E-4</v>
      </c>
      <c r="GP97" s="92">
        <f t="shared" si="128"/>
        <v>2.9154842642319491E-4</v>
      </c>
      <c r="GQ97" s="92">
        <f t="shared" si="128"/>
        <v>3.6084846135274776E-5</v>
      </c>
      <c r="GR97" s="92">
        <f t="shared" si="128"/>
        <v>1.26734760634284E-5</v>
      </c>
      <c r="GS97" s="92">
        <f t="shared" si="128"/>
        <v>5.9380767806939749E-6</v>
      </c>
      <c r="GT97" s="92">
        <f t="shared" si="128"/>
        <v>5.4299375456855627E-6</v>
      </c>
      <c r="GU97" s="92">
        <f t="shared" si="128"/>
        <v>1.4085692561795132E-6</v>
      </c>
      <c r="GV97" s="92">
        <f t="shared" si="128"/>
        <v>7.8033049520086538E-6</v>
      </c>
      <c r="GW97" s="92">
        <f t="shared" si="128"/>
        <v>4.8134846005347454E-7</v>
      </c>
      <c r="GX97" s="92">
        <f t="shared" si="128"/>
        <v>3.6136966050069605E-5</v>
      </c>
      <c r="GY97" s="92">
        <f t="shared" si="128"/>
        <v>4.2963772113854603E-4</v>
      </c>
      <c r="GZ97" s="92">
        <f t="shared" si="128"/>
        <v>1.3386837567371211E-3</v>
      </c>
      <c r="HA97" s="92">
        <f t="shared" si="128"/>
        <v>2.3884795099482126E-4</v>
      </c>
      <c r="HC97" s="92">
        <f t="shared" si="73"/>
        <v>2.9383610555737825E-2</v>
      </c>
      <c r="HD97" s="92">
        <f t="shared" si="73"/>
        <v>4.9568006256687468E-2</v>
      </c>
      <c r="HE97" s="92">
        <f t="shared" si="73"/>
        <v>2.5843257624436466E-2</v>
      </c>
      <c r="HF97" s="92">
        <f t="shared" si="73"/>
        <v>2.3603918022272224E-2</v>
      </c>
      <c r="HG97" s="92">
        <f t="shared" si="87"/>
        <v>2.562507737064091E-2</v>
      </c>
      <c r="HH97" s="92">
        <f t="shared" si="87"/>
        <v>2.219731810548661E-2</v>
      </c>
      <c r="HI97" s="92">
        <f t="shared" si="87"/>
        <v>2.4548822398990009E-2</v>
      </c>
      <c r="HJ97" s="92">
        <f t="shared" si="87"/>
        <v>2.3698042869398101E-2</v>
      </c>
      <c r="HK97" s="92">
        <f t="shared" si="87"/>
        <v>2.4865418291160651E-2</v>
      </c>
      <c r="HL97" s="92">
        <f t="shared" si="87"/>
        <v>2.0634315678596186E-2</v>
      </c>
      <c r="HM97" s="92">
        <f t="shared" si="87"/>
        <v>1.6313618167180955E-2</v>
      </c>
      <c r="HN97" s="92">
        <f t="shared" si="87"/>
        <v>1.2328515408724924E-2</v>
      </c>
      <c r="HO97" s="92">
        <f t="shared" si="87"/>
        <v>1.4637253449736898E-2</v>
      </c>
      <c r="HP97" s="92">
        <f t="shared" si="87"/>
        <v>1.3984178335279041E-2</v>
      </c>
      <c r="HQ97" s="92">
        <f t="shared" si="87"/>
        <v>5.3237475665517562E-3</v>
      </c>
      <c r="HS97" s="92">
        <f t="shared" si="129"/>
        <v>5.1719497090627062E-19</v>
      </c>
      <c r="HT97" s="92">
        <f t="shared" si="129"/>
        <v>6.3299254098527062E-15</v>
      </c>
      <c r="HU97" s="92">
        <f t="shared" si="129"/>
        <v>4.4120493443937579E-19</v>
      </c>
      <c r="HV97" s="92">
        <f t="shared" si="129"/>
        <v>9.8707903480309513E-20</v>
      </c>
      <c r="HW97" s="92">
        <f t="shared" si="129"/>
        <v>1.028522597811778E-20</v>
      </c>
      <c r="HX97" s="92">
        <f t="shared" si="129"/>
        <v>5.6502565279376236E-22</v>
      </c>
      <c r="HY97" s="92">
        <f t="shared" si="129"/>
        <v>2.3421398528523861E-22</v>
      </c>
      <c r="HZ97" s="92">
        <f t="shared" si="129"/>
        <v>5.9741205420019779E-23</v>
      </c>
      <c r="IA97" s="92">
        <f t="shared" si="129"/>
        <v>5.4776729537440629E-23</v>
      </c>
      <c r="IB97" s="92">
        <f t="shared" si="129"/>
        <v>3.0669753690770665E-23</v>
      </c>
      <c r="IC97" s="92">
        <f t="shared" si="129"/>
        <v>9.1170133736556663E-24</v>
      </c>
      <c r="ID97" s="92">
        <f t="shared" si="129"/>
        <v>1.7209627932353802E-23</v>
      </c>
      <c r="IE97" s="92">
        <f t="shared" si="129"/>
        <v>3.7649211597458441E-22</v>
      </c>
      <c r="IF97" s="92">
        <f t="shared" si="129"/>
        <v>8.1577560322188103E-15</v>
      </c>
      <c r="IG97" s="92">
        <f t="shared" si="129"/>
        <v>1.4439921462700025E-12</v>
      </c>
      <c r="II97" s="92">
        <f t="shared" si="130"/>
        <v>6.5887884711420828E-62</v>
      </c>
      <c r="IJ97" s="92">
        <f t="shared" si="130"/>
        <v>4.755524177459549E-45</v>
      </c>
      <c r="IK97" s="92">
        <f t="shared" si="130"/>
        <v>8.3276005669760521E-59</v>
      </c>
      <c r="IL97" s="92">
        <f t="shared" si="130"/>
        <v>1.2392579251217796E-61</v>
      </c>
      <c r="IM97" s="92">
        <f t="shared" si="130"/>
        <v>3.9837989877164252E-65</v>
      </c>
      <c r="IN97" s="92">
        <f t="shared" si="130"/>
        <v>1.0098352866342498E-70</v>
      </c>
      <c r="IO97" s="92">
        <f t="shared" si="130"/>
        <v>8.1007592527437092E-73</v>
      </c>
      <c r="IP97" s="92">
        <f t="shared" si="130"/>
        <v>3.4983960805036269E-75</v>
      </c>
      <c r="IQ97" s="92">
        <f t="shared" si="130"/>
        <v>4.7631637174750104E-75</v>
      </c>
      <c r="IR97" s="92">
        <f t="shared" si="130"/>
        <v>1.9090270738102568E-75</v>
      </c>
      <c r="IS97" s="92">
        <f t="shared" si="130"/>
        <v>1.9040823047900752E-76</v>
      </c>
      <c r="IT97" s="92">
        <f t="shared" si="130"/>
        <v>7.8369835430918962E-74</v>
      </c>
      <c r="IU97" s="92">
        <f t="shared" si="130"/>
        <v>2.1804860376156709E-68</v>
      </c>
      <c r="IV97" s="92">
        <f t="shared" si="130"/>
        <v>2.9828386591465248E-57</v>
      </c>
      <c r="IW97" s="92">
        <f t="shared" si="130"/>
        <v>2.0277734574545977E-43</v>
      </c>
      <c r="IY97" s="92">
        <f t="shared" si="131"/>
        <v>3.5731129362364326E-2</v>
      </c>
      <c r="IZ97" s="92">
        <f t="shared" si="131"/>
        <v>5.0397218507937644E-2</v>
      </c>
      <c r="JA97" s="92">
        <f t="shared" si="131"/>
        <v>2.6122733655303158E-2</v>
      </c>
      <c r="JB97" s="92">
        <f t="shared" si="131"/>
        <v>2.3895466448695418E-2</v>
      </c>
      <c r="JC97" s="92">
        <f t="shared" si="131"/>
        <v>2.5661162216776185E-2</v>
      </c>
      <c r="JD97" s="92">
        <f t="shared" si="131"/>
        <v>2.2209991581550039E-2</v>
      </c>
      <c r="JE97" s="92">
        <f t="shared" si="131"/>
        <v>2.4554760475770702E-2</v>
      </c>
      <c r="JF97" s="92">
        <f t="shared" si="131"/>
        <v>2.3703472806943786E-2</v>
      </c>
      <c r="JG97" s="92">
        <f t="shared" si="131"/>
        <v>2.486682686041683E-2</v>
      </c>
      <c r="JH97" s="92">
        <f t="shared" si="131"/>
        <v>2.0642118983548195E-2</v>
      </c>
      <c r="JI97" s="92">
        <f t="shared" si="131"/>
        <v>1.6314099515641008E-2</v>
      </c>
      <c r="JJ97" s="92">
        <f t="shared" si="131"/>
        <v>1.2364652374774993E-2</v>
      </c>
      <c r="JK97" s="92">
        <f t="shared" si="131"/>
        <v>1.5066891170875445E-2</v>
      </c>
      <c r="JL97" s="92">
        <f t="shared" si="131"/>
        <v>1.532286209202432E-2</v>
      </c>
      <c r="JM97" s="92">
        <f t="shared" si="131"/>
        <v>5.5625955189905702E-3</v>
      </c>
    </row>
    <row r="98" spans="2:273" x14ac:dyDescent="0.25">
      <c r="B98" s="2">
        <v>71</v>
      </c>
      <c r="C98" s="37">
        <v>78.244</v>
      </c>
      <c r="D98" s="37">
        <v>80.950999999999993</v>
      </c>
      <c r="E98" s="37">
        <v>80.22</v>
      </c>
      <c r="F98" s="37">
        <v>81.39</v>
      </c>
      <c r="G98" s="37">
        <v>82.706999999999994</v>
      </c>
      <c r="H98" s="37">
        <v>81.634</v>
      </c>
      <c r="I98" s="37">
        <v>82.244</v>
      </c>
      <c r="J98" s="37">
        <v>82.674000000000007</v>
      </c>
      <c r="K98" s="37">
        <v>81.837000000000003</v>
      </c>
      <c r="L98" s="37">
        <v>79.186000000000007</v>
      </c>
      <c r="M98" s="37">
        <v>74.902000000000001</v>
      </c>
      <c r="N98" s="37">
        <v>72.731999999999999</v>
      </c>
      <c r="O98" s="37">
        <v>76.244</v>
      </c>
      <c r="P98" s="37">
        <v>74.293000000000006</v>
      </c>
      <c r="Q98" s="37">
        <v>66.878</v>
      </c>
      <c r="S98" s="4">
        <f t="shared" si="132"/>
        <v>81.364165226029499</v>
      </c>
      <c r="T98" s="4">
        <f t="shared" si="132"/>
        <v>89.587544393305961</v>
      </c>
      <c r="U98" s="4">
        <f t="shared" si="132"/>
        <v>85.853878884155932</v>
      </c>
      <c r="V98" s="4">
        <f t="shared" si="132"/>
        <v>84.427434768905798</v>
      </c>
      <c r="W98" s="4">
        <f t="shared" si="132"/>
        <v>85.278288821173746</v>
      </c>
      <c r="X98" s="4">
        <f t="shared" si="132"/>
        <v>84.151216686049636</v>
      </c>
      <c r="Y98" s="4">
        <f t="shared" si="132"/>
        <v>85.919098734867276</v>
      </c>
      <c r="Z98" s="4">
        <f t="shared" si="132"/>
        <v>87.079690449013199</v>
      </c>
      <c r="AA98" s="4">
        <f t="shared" si="132"/>
        <v>85.584902394015685</v>
      </c>
      <c r="AB98" s="4">
        <f t="shared" si="132"/>
        <v>82.720832138955089</v>
      </c>
      <c r="AC98" s="4">
        <f t="shared" si="132"/>
        <v>78.99871299623284</v>
      </c>
      <c r="AD98" s="4">
        <f t="shared" si="132"/>
        <v>76.128658542693984</v>
      </c>
      <c r="AE98" s="4">
        <f t="shared" si="132"/>
        <v>78.284636618397812</v>
      </c>
      <c r="AF98" s="4">
        <f t="shared" si="132"/>
        <v>75.832411086291444</v>
      </c>
      <c r="AG98" s="4">
        <f t="shared" si="132"/>
        <v>71.647903661601148</v>
      </c>
      <c r="AI98" s="4">
        <f t="shared" si="133"/>
        <v>-3.1201652260294992</v>
      </c>
      <c r="AJ98" s="4">
        <f t="shared" si="133"/>
        <v>-8.636544393305968</v>
      </c>
      <c r="AK98" s="4">
        <f t="shared" si="133"/>
        <v>-5.6338788841559335</v>
      </c>
      <c r="AL98" s="4">
        <f t="shared" si="133"/>
        <v>-3.037434768905797</v>
      </c>
      <c r="AM98" s="4">
        <f t="shared" si="133"/>
        <v>-2.5712888211737521</v>
      </c>
      <c r="AN98" s="4">
        <f t="shared" si="133"/>
        <v>-2.5172166860496361</v>
      </c>
      <c r="AO98" s="4">
        <f t="shared" si="133"/>
        <v>-3.6750987348672766</v>
      </c>
      <c r="AP98" s="4">
        <f t="shared" si="133"/>
        <v>-4.4056904490131927</v>
      </c>
      <c r="AQ98" s="4">
        <f t="shared" si="133"/>
        <v>-3.7479023940156821</v>
      </c>
      <c r="AR98" s="4">
        <f t="shared" si="133"/>
        <v>-3.5348321389550819</v>
      </c>
      <c r="AS98" s="4">
        <f t="shared" si="133"/>
        <v>-4.0967129962328386</v>
      </c>
      <c r="AT98" s="4">
        <f t="shared" si="133"/>
        <v>-3.3966585426939844</v>
      </c>
      <c r="AU98" s="4">
        <f t="shared" si="133"/>
        <v>-2.0406366183978122</v>
      </c>
      <c r="AV98" s="4">
        <f t="shared" si="133"/>
        <v>-1.5394110862914374</v>
      </c>
      <c r="AW98" s="4">
        <f t="shared" si="133"/>
        <v>-4.7699036616011483</v>
      </c>
      <c r="AY98" s="2">
        <f t="shared" si="125"/>
        <v>62.283145671198803</v>
      </c>
      <c r="AZ98" s="2">
        <f t="shared" si="125"/>
        <v>62.142178155365819</v>
      </c>
      <c r="BA98" s="2">
        <f t="shared" si="125"/>
        <v>67.961849602447259</v>
      </c>
      <c r="BB98" s="2">
        <f t="shared" si="125"/>
        <v>68.199857903698017</v>
      </c>
      <c r="BC98" s="2">
        <f t="shared" si="125"/>
        <v>67.346570846269842</v>
      </c>
      <c r="BD98" s="2">
        <f t="shared" si="125"/>
        <v>68.320759573585292</v>
      </c>
      <c r="BE98" s="2">
        <f t="shared" si="125"/>
        <v>68.952065880917274</v>
      </c>
      <c r="BF98" s="2">
        <f t="shared" si="125"/>
        <v>70.559301766174841</v>
      </c>
      <c r="BG98" s="2">
        <f t="shared" si="125"/>
        <v>68.276534968327994</v>
      </c>
      <c r="BH98" s="2">
        <f t="shared" si="125"/>
        <v>67.672139217501808</v>
      </c>
      <c r="BI98" s="2">
        <f t="shared" si="125"/>
        <v>66.393997535090435</v>
      </c>
      <c r="BJ98" s="2">
        <f t="shared" si="125"/>
        <v>66.395032378891386</v>
      </c>
      <c r="BK98" s="2">
        <f t="shared" si="125"/>
        <v>67.43048310801494</v>
      </c>
      <c r="BL98" s="2">
        <f t="shared" si="125"/>
        <v>65.904980234928232</v>
      </c>
      <c r="BM98" s="2">
        <f t="shared" si="125"/>
        <v>68.093154612245911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66.878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66.878</v>
      </c>
      <c r="DK98" s="2">
        <f t="shared" si="134"/>
        <v>83.129539868667919</v>
      </c>
      <c r="DL98" s="2">
        <f t="shared" si="134"/>
        <v>83.8760537523452</v>
      </c>
      <c r="DM98" s="2">
        <f t="shared" si="134"/>
        <v>88.301499824433449</v>
      </c>
      <c r="DN98" s="2">
        <f t="shared" si="134"/>
        <v>90.883581935553565</v>
      </c>
      <c r="DO98" s="2">
        <f t="shared" si="134"/>
        <v>93.088520386590147</v>
      </c>
      <c r="DP98" s="2">
        <f t="shared" si="134"/>
        <v>89.226050135910626</v>
      </c>
      <c r="DQ98" s="2">
        <f t="shared" si="134"/>
        <v>87.863366354575675</v>
      </c>
      <c r="DR98" s="2">
        <f t="shared" si="134"/>
        <v>87.189436404397284</v>
      </c>
      <c r="DS98" s="2">
        <f t="shared" si="134"/>
        <v>86.535321951219515</v>
      </c>
      <c r="DT98" s="2">
        <f t="shared" si="134"/>
        <v>87.471514799154335</v>
      </c>
      <c r="DU98" s="2">
        <f t="shared" si="134"/>
        <v>83.29652038659016</v>
      </c>
      <c r="DV98" s="2">
        <f t="shared" si="134"/>
        <v>85.481443974630025</v>
      </c>
      <c r="DW98" s="2">
        <f t="shared" si="134"/>
        <v>88.887301057082468</v>
      </c>
      <c r="DX98" s="2">
        <f t="shared" si="134"/>
        <v>84.750413634767597</v>
      </c>
      <c r="DY98" s="2">
        <f t="shared" si="134"/>
        <v>77.93367712550608</v>
      </c>
      <c r="EA98" s="2">
        <f t="shared" si="94"/>
        <v>61.059354966887412</v>
      </c>
      <c r="EB98" s="2">
        <f t="shared" si="94"/>
        <v>60.864172144775537</v>
      </c>
      <c r="EC98" s="2">
        <f t="shared" si="94"/>
        <v>66.568093447171819</v>
      </c>
      <c r="ED98" s="2">
        <f t="shared" si="94"/>
        <v>66.564018556092137</v>
      </c>
      <c r="EE98" s="2">
        <f t="shared" si="94"/>
        <v>65.459435724418213</v>
      </c>
      <c r="EF98" s="2">
        <f t="shared" si="94"/>
        <v>66.770973291725937</v>
      </c>
      <c r="EG98" s="2">
        <f t="shared" si="94"/>
        <v>67.555382290144962</v>
      </c>
      <c r="EH98" s="2">
        <f t="shared" si="94"/>
        <v>69.184510561658655</v>
      </c>
      <c r="EI98" s="2">
        <f t="shared" si="94"/>
        <v>66.758503330975117</v>
      </c>
      <c r="EJ98" s="2">
        <f t="shared" si="94"/>
        <v>66.075859804268347</v>
      </c>
      <c r="EK98" s="2">
        <f t="shared" si="94"/>
        <v>65.070292332054592</v>
      </c>
      <c r="EL98" s="2">
        <f t="shared" si="94"/>
        <v>64.744076415656409</v>
      </c>
      <c r="EM98" s="2">
        <f t="shared" si="135"/>
        <v>65.68468702990819</v>
      </c>
      <c r="EN98" s="2">
        <f t="shared" si="135"/>
        <v>64.55024346894092</v>
      </c>
      <c r="EO98" s="2">
        <f t="shared" si="135"/>
        <v>67.144417855813344</v>
      </c>
      <c r="EQ98" s="2">
        <f t="shared" si="136"/>
        <v>59.822151683859076</v>
      </c>
      <c r="ER98" s="2">
        <f t="shared" si="136"/>
        <v>60.636017232350156</v>
      </c>
      <c r="ES98" s="2">
        <f t="shared" si="136"/>
        <v>64.929287434709352</v>
      </c>
      <c r="ET98" s="2">
        <f t="shared" si="136"/>
        <v>64.988173865881251</v>
      </c>
      <c r="EU98" s="2">
        <f t="shared" si="136"/>
        <v>64.347538102101495</v>
      </c>
      <c r="EV98" s="2">
        <f t="shared" si="136"/>
        <v>65.580512030481685</v>
      </c>
      <c r="EW98" s="2">
        <f t="shared" si="136"/>
        <v>66.412585283552133</v>
      </c>
      <c r="EX98" s="2">
        <f t="shared" si="136"/>
        <v>66.838005174694572</v>
      </c>
      <c r="EY98" s="2">
        <f t="shared" si="136"/>
        <v>64.98429926857186</v>
      </c>
      <c r="EZ98" s="2">
        <f t="shared" si="136"/>
        <v>64.512638280879671</v>
      </c>
      <c r="FA98" s="2">
        <f t="shared" si="136"/>
        <v>63.608728778380282</v>
      </c>
      <c r="FB98" s="2">
        <f t="shared" si="136"/>
        <v>63.620329379413313</v>
      </c>
      <c r="FC98" s="2">
        <f t="shared" si="136"/>
        <v>63.975941525645396</v>
      </c>
      <c r="FD98" s="2">
        <f t="shared" si="136"/>
        <v>64.67333157896914</v>
      </c>
      <c r="FE98" s="2">
        <f t="shared" si="136"/>
        <v>68.119796198341632</v>
      </c>
      <c r="FG98" s="2">
        <f t="shared" si="137"/>
        <v>0.94453870368605886</v>
      </c>
      <c r="FH98" s="2">
        <f t="shared" si="137"/>
        <v>0.94445901851030811</v>
      </c>
      <c r="FI98" s="2">
        <f t="shared" si="137"/>
        <v>0.93583298983842211</v>
      </c>
      <c r="FJ98" s="2">
        <f t="shared" si="137"/>
        <v>0.93270804936916007</v>
      </c>
      <c r="FK98" s="2">
        <f t="shared" si="137"/>
        <v>0.9316776174911473</v>
      </c>
      <c r="FL98" s="2">
        <f t="shared" si="137"/>
        <v>0.93096044814251866</v>
      </c>
      <c r="FM98" s="2">
        <f t="shared" si="137"/>
        <v>0.93119833313982792</v>
      </c>
      <c r="FN98" s="2">
        <f t="shared" si="137"/>
        <v>0.92357357100211745</v>
      </c>
      <c r="FO98" s="2">
        <f t="shared" si="137"/>
        <v>0.92319097061795996</v>
      </c>
      <c r="FP98" s="2">
        <f t="shared" si="137"/>
        <v>0.9253559301519253</v>
      </c>
      <c r="FQ98" s="2">
        <f t="shared" si="137"/>
        <v>0.92733733238710192</v>
      </c>
      <c r="FR98" s="2">
        <f t="shared" si="137"/>
        <v>0.92036732613793293</v>
      </c>
      <c r="FS98" s="2">
        <f t="shared" si="137"/>
        <v>0.92473216584307172</v>
      </c>
      <c r="FT98" s="2">
        <f t="shared" si="137"/>
        <v>0.9329363574204772</v>
      </c>
      <c r="FU98" s="2">
        <f t="shared" si="137"/>
        <v>0.91209150248421123</v>
      </c>
      <c r="FW98" s="2">
        <f t="shared" si="127"/>
        <v>2.0235981683193281E-4</v>
      </c>
      <c r="FX98" s="2">
        <f t="shared" si="127"/>
        <v>4.2286978481403183E-4</v>
      </c>
      <c r="FY98" s="2">
        <f t="shared" si="127"/>
        <v>4.9520966717891111E-4</v>
      </c>
      <c r="FZ98" s="2">
        <f t="shared" si="127"/>
        <v>4.2612745570021958E-4</v>
      </c>
      <c r="GA98" s="2">
        <f t="shared" si="127"/>
        <v>4.9444193037908983E-4</v>
      </c>
      <c r="GB98" s="2">
        <f t="shared" si="127"/>
        <v>4.2182001616977564E-4</v>
      </c>
      <c r="GC98" s="2">
        <f t="shared" si="127"/>
        <v>4.7214284532604174E-4</v>
      </c>
      <c r="GD98" s="2">
        <f t="shared" si="127"/>
        <v>5.3738722400832985E-4</v>
      </c>
      <c r="GE98" s="2">
        <f t="shared" si="127"/>
        <v>5.6735589444335149E-4</v>
      </c>
      <c r="GF98" s="2">
        <f t="shared" si="127"/>
        <v>4.9855547563447552E-4</v>
      </c>
      <c r="GG98" s="2">
        <f t="shared" si="127"/>
        <v>4.523566054199652E-4</v>
      </c>
      <c r="GH98" s="2">
        <f t="shared" si="127"/>
        <v>3.7024733605434818E-4</v>
      </c>
      <c r="GI98" s="2">
        <f t="shared" si="127"/>
        <v>3.5957753585924243E-4</v>
      </c>
      <c r="GJ98" s="2">
        <f t="shared" si="127"/>
        <v>3.2313389781367911E-4</v>
      </c>
      <c r="GK98" s="2">
        <f t="shared" si="127"/>
        <v>2.7597980582017928E-4</v>
      </c>
      <c r="GM98" s="92">
        <f t="shared" si="128"/>
        <v>1.3440691752066643E-3</v>
      </c>
      <c r="GN98" s="92">
        <f t="shared" si="128"/>
        <v>1.0039635945704102E-4</v>
      </c>
      <c r="GO98" s="92">
        <f t="shared" si="128"/>
        <v>2.2743129720918176E-5</v>
      </c>
      <c r="GP98" s="92">
        <f t="shared" si="128"/>
        <v>2.211807302505247E-5</v>
      </c>
      <c r="GQ98" s="92">
        <f t="shared" si="128"/>
        <v>2.1715312723362528E-6</v>
      </c>
      <c r="GR98" s="92">
        <f t="shared" si="128"/>
        <v>4.7066772966172526E-7</v>
      </c>
      <c r="GS98" s="92">
        <f t="shared" si="128"/>
        <v>2.0726985428416677E-7</v>
      </c>
      <c r="GT98" s="92">
        <f t="shared" si="128"/>
        <v>1.8129732612566534E-7</v>
      </c>
      <c r="GU98" s="92">
        <f t="shared" si="128"/>
        <v>3.6996043216188841E-8</v>
      </c>
      <c r="GV98" s="92">
        <f t="shared" si="128"/>
        <v>2.7737086597573607E-7</v>
      </c>
      <c r="GW98" s="92">
        <f t="shared" si="128"/>
        <v>5.4994890832065235E-9</v>
      </c>
      <c r="GX98" s="92">
        <f t="shared" si="128"/>
        <v>1.225254438115569E-6</v>
      </c>
      <c r="GY98" s="92">
        <f t="shared" si="128"/>
        <v>4.1888794168385991E-5</v>
      </c>
      <c r="GZ98" s="92">
        <f t="shared" si="128"/>
        <v>2.0099763321839697E-4</v>
      </c>
      <c r="HA98" s="92">
        <f t="shared" si="128"/>
        <v>2.6475055268431301E-5</v>
      </c>
      <c r="HC98" s="92">
        <f t="shared" si="73"/>
        <v>4.0494516325358797E-2</v>
      </c>
      <c r="HD98" s="92">
        <f t="shared" si="73"/>
        <v>6.5271222010360286E-2</v>
      </c>
      <c r="HE98" s="92">
        <f t="shared" si="73"/>
        <v>3.6829990329428332E-2</v>
      </c>
      <c r="HF98" s="92">
        <f t="shared" si="73"/>
        <v>3.3845287396606624E-2</v>
      </c>
      <c r="HG98" s="92">
        <f t="shared" si="87"/>
        <v>3.721921915144541E-2</v>
      </c>
      <c r="HH98" s="92">
        <f t="shared" si="87"/>
        <v>3.2746091199520419E-2</v>
      </c>
      <c r="HI98" s="92">
        <f t="shared" si="87"/>
        <v>3.6429273554680938E-2</v>
      </c>
      <c r="HJ98" s="92">
        <f t="shared" si="87"/>
        <v>3.5695493765520468E-2</v>
      </c>
      <c r="HK98" s="92">
        <f t="shared" si="87"/>
        <v>3.7446192064407954E-2</v>
      </c>
      <c r="HL98" s="92">
        <f t="shared" si="87"/>
        <v>3.1217583137423555E-2</v>
      </c>
      <c r="HM98" s="92">
        <f t="shared" si="87"/>
        <v>2.4933639616019264E-2</v>
      </c>
      <c r="HN98" s="92">
        <f t="shared" si="87"/>
        <v>1.8775937727066958E-2</v>
      </c>
      <c r="HO98" s="92">
        <f t="shared" si="87"/>
        <v>2.1732826762307606E-2</v>
      </c>
      <c r="HP98" s="92">
        <f t="shared" si="87"/>
        <v>2.0814489034521828E-2</v>
      </c>
      <c r="HQ98" s="92">
        <f t="shared" si="87"/>
        <v>9.0250594833235047E-3</v>
      </c>
      <c r="HS98" s="92">
        <f t="shared" si="129"/>
        <v>1.9765093825712775E-18</v>
      </c>
      <c r="HT98" s="92">
        <f t="shared" si="129"/>
        <v>1.8868054639643441E-14</v>
      </c>
      <c r="HU98" s="92">
        <f t="shared" si="129"/>
        <v>1.8981765417190461E-18</v>
      </c>
      <c r="HV98" s="92">
        <f t="shared" si="129"/>
        <v>4.3920452430651506E-19</v>
      </c>
      <c r="HW98" s="92">
        <f t="shared" si="129"/>
        <v>5.1247872709238962E-20</v>
      </c>
      <c r="HX98" s="92">
        <f t="shared" si="129"/>
        <v>3.0739103623800791E-21</v>
      </c>
      <c r="HY98" s="92">
        <f t="shared" si="129"/>
        <v>1.3614512264224905E-21</v>
      </c>
      <c r="HZ98" s="92">
        <f t="shared" si="129"/>
        <v>3.7787682134852436E-22</v>
      </c>
      <c r="IA98" s="92">
        <f t="shared" si="129"/>
        <v>3.5102654906035359E-22</v>
      </c>
      <c r="IB98" s="92">
        <f t="shared" si="129"/>
        <v>1.935412068438521E-22</v>
      </c>
      <c r="IC98" s="92">
        <f t="shared" si="129"/>
        <v>5.8191463514849956E-23</v>
      </c>
      <c r="ID98" s="92">
        <f t="shared" si="129"/>
        <v>1.0051830433747046E-22</v>
      </c>
      <c r="IE98" s="92">
        <f t="shared" si="129"/>
        <v>1.9393975570919172E-21</v>
      </c>
      <c r="IF98" s="92">
        <f t="shared" si="129"/>
        <v>2.3105568104919161E-14</v>
      </c>
      <c r="IG98" s="92">
        <f t="shared" si="129"/>
        <v>3.3728990168623617E-12</v>
      </c>
      <c r="II98" s="92">
        <f t="shared" si="130"/>
        <v>1.2565131634256562E-60</v>
      </c>
      <c r="IJ98" s="92">
        <f t="shared" si="130"/>
        <v>4.8508045018377E-44</v>
      </c>
      <c r="IK98" s="92">
        <f t="shared" si="130"/>
        <v>1.885134857758012E-57</v>
      </c>
      <c r="IL98" s="92">
        <f t="shared" si="130"/>
        <v>3.0753676663751383E-60</v>
      </c>
      <c r="IM98" s="92">
        <f t="shared" si="130"/>
        <v>1.2721432572674472E-63</v>
      </c>
      <c r="IN98" s="92">
        <f t="shared" si="130"/>
        <v>4.0567372911148764E-69</v>
      </c>
      <c r="IO98" s="92">
        <f t="shared" si="130"/>
        <v>3.8460466207644492E-71</v>
      </c>
      <c r="IP98" s="92">
        <f t="shared" si="130"/>
        <v>2.019866989171779E-73</v>
      </c>
      <c r="IQ98" s="92">
        <f t="shared" si="130"/>
        <v>2.8098279144737724E-73</v>
      </c>
      <c r="IR98" s="92">
        <f t="shared" si="130"/>
        <v>1.0750594508581256E-73</v>
      </c>
      <c r="IS98" s="92">
        <f t="shared" si="130"/>
        <v>1.0765547825420502E-74</v>
      </c>
      <c r="IT98" s="92">
        <f t="shared" si="130"/>
        <v>3.4921449723749287E-72</v>
      </c>
      <c r="IU98" s="92">
        <f t="shared" si="130"/>
        <v>7.2045704361351259E-67</v>
      </c>
      <c r="IV98" s="92">
        <f t="shared" si="130"/>
        <v>5.2941121747629899E-56</v>
      </c>
      <c r="IW98" s="92">
        <f t="shared" si="130"/>
        <v>1.690907006065858E-42</v>
      </c>
      <c r="IY98" s="92">
        <f t="shared" si="131"/>
        <v>4.1838585500565462E-2</v>
      </c>
      <c r="IZ98" s="92">
        <f t="shared" si="131"/>
        <v>6.5371618369836196E-2</v>
      </c>
      <c r="JA98" s="92">
        <f t="shared" si="131"/>
        <v>3.6852733459149252E-2</v>
      </c>
      <c r="JB98" s="92">
        <f t="shared" si="131"/>
        <v>3.3867405469631677E-2</v>
      </c>
      <c r="JC98" s="92">
        <f t="shared" si="131"/>
        <v>3.7221390682717743E-2</v>
      </c>
      <c r="JD98" s="92">
        <f t="shared" si="131"/>
        <v>3.2746561867250078E-2</v>
      </c>
      <c r="JE98" s="92">
        <f t="shared" si="131"/>
        <v>3.6429480824535225E-2</v>
      </c>
      <c r="JF98" s="92">
        <f t="shared" si="131"/>
        <v>3.5695675062846592E-2</v>
      </c>
      <c r="JG98" s="92">
        <f t="shared" si="131"/>
        <v>3.7446229060451169E-2</v>
      </c>
      <c r="JH98" s="92">
        <f t="shared" si="131"/>
        <v>3.1217860508289532E-2</v>
      </c>
      <c r="JI98" s="92">
        <f t="shared" si="131"/>
        <v>2.4933645115508347E-2</v>
      </c>
      <c r="JJ98" s="92">
        <f t="shared" si="131"/>
        <v>1.8777162981505075E-2</v>
      </c>
      <c r="JK98" s="92">
        <f t="shared" si="131"/>
        <v>2.1774715556475994E-2</v>
      </c>
      <c r="JL98" s="92">
        <f t="shared" si="131"/>
        <v>2.1015486667763331E-2</v>
      </c>
      <c r="JM98" s="92">
        <f t="shared" si="131"/>
        <v>9.0515345419648358E-3</v>
      </c>
    </row>
    <row r="99" spans="2:273" x14ac:dyDescent="0.25">
      <c r="B99" s="2">
        <v>72</v>
      </c>
      <c r="C99" s="37">
        <v>81.927000000000007</v>
      </c>
      <c r="D99" s="37">
        <v>87.122</v>
      </c>
      <c r="E99" s="37">
        <v>86.39</v>
      </c>
      <c r="F99" s="37">
        <v>84.537000000000006</v>
      </c>
      <c r="G99" s="37">
        <v>90.340999999999994</v>
      </c>
      <c r="H99" s="37">
        <v>86.194999999999993</v>
      </c>
      <c r="I99" s="37">
        <v>90.293000000000006</v>
      </c>
      <c r="J99" s="37">
        <v>89.534999999999997</v>
      </c>
      <c r="K99" s="37">
        <v>87.953000000000003</v>
      </c>
      <c r="L99" s="37">
        <v>83.813999999999993</v>
      </c>
      <c r="M99" s="37">
        <v>79.438999999999993</v>
      </c>
      <c r="N99" s="37">
        <v>75.975999999999999</v>
      </c>
      <c r="O99" s="37">
        <v>78.194999999999993</v>
      </c>
      <c r="P99" s="37">
        <v>76.146000000000001</v>
      </c>
      <c r="Q99" s="37">
        <v>69.584999999999994</v>
      </c>
      <c r="S99" s="4">
        <f t="shared" si="132"/>
        <v>86.604627902512078</v>
      </c>
      <c r="T99" s="4">
        <f t="shared" si="132"/>
        <v>95.981630275242921</v>
      </c>
      <c r="U99" s="4">
        <f t="shared" si="132"/>
        <v>91.495017434450546</v>
      </c>
      <c r="V99" s="4">
        <f t="shared" si="132"/>
        <v>89.647610949580823</v>
      </c>
      <c r="W99" s="4">
        <f t="shared" si="132"/>
        <v>91.266747009309668</v>
      </c>
      <c r="X99" s="4">
        <f t="shared" si="132"/>
        <v>89.732486173130781</v>
      </c>
      <c r="Y99" s="4">
        <f t="shared" si="132"/>
        <v>91.97687401625754</v>
      </c>
      <c r="Z99" s="4">
        <f t="shared" si="132"/>
        <v>93.207718896012679</v>
      </c>
      <c r="AA99" s="4">
        <f t="shared" si="132"/>
        <v>91.99338844606585</v>
      </c>
      <c r="AB99" s="4">
        <f t="shared" si="132"/>
        <v>88.413519832334799</v>
      </c>
      <c r="AC99" s="4">
        <f t="shared" si="132"/>
        <v>83.963838304732121</v>
      </c>
      <c r="AD99" s="4">
        <f t="shared" si="132"/>
        <v>79.927659082771498</v>
      </c>
      <c r="AE99" s="4">
        <f t="shared" si="132"/>
        <v>82.17584015034673</v>
      </c>
      <c r="AF99" s="4">
        <f t="shared" si="132"/>
        <v>79.474611243204649</v>
      </c>
      <c r="AG99" s="4">
        <f t="shared" si="132"/>
        <v>73.486610616813536</v>
      </c>
      <c r="AI99" s="4">
        <f t="shared" si="133"/>
        <v>-4.6776279025120715</v>
      </c>
      <c r="AJ99" s="4">
        <f t="shared" si="133"/>
        <v>-8.859630275242921</v>
      </c>
      <c r="AK99" s="4">
        <f t="shared" si="133"/>
        <v>-5.105017434450545</v>
      </c>
      <c r="AL99" s="4">
        <f t="shared" si="133"/>
        <v>-5.110610949580817</v>
      </c>
      <c r="AM99" s="4">
        <f t="shared" si="133"/>
        <v>-0.92574700930967424</v>
      </c>
      <c r="AN99" s="4">
        <f t="shared" si="133"/>
        <v>-3.5374861731307874</v>
      </c>
      <c r="AO99" s="4">
        <f t="shared" si="133"/>
        <v>-1.6838740162575334</v>
      </c>
      <c r="AP99" s="4">
        <f t="shared" si="133"/>
        <v>-3.6727188960126824</v>
      </c>
      <c r="AQ99" s="4">
        <f t="shared" si="133"/>
        <v>-4.0403884460658475</v>
      </c>
      <c r="AR99" s="4">
        <f t="shared" si="133"/>
        <v>-4.5995198323348063</v>
      </c>
      <c r="AS99" s="4">
        <f t="shared" si="133"/>
        <v>-4.5248383047321283</v>
      </c>
      <c r="AT99" s="4">
        <f t="shared" si="133"/>
        <v>-3.9516590827714992</v>
      </c>
      <c r="AU99" s="4">
        <f t="shared" si="133"/>
        <v>-3.9808401503467366</v>
      </c>
      <c r="AV99" s="4">
        <f t="shared" si="133"/>
        <v>-3.328611243204648</v>
      </c>
      <c r="AW99" s="4">
        <f t="shared" si="133"/>
        <v>-3.9016106168135423</v>
      </c>
      <c r="AY99" s="2">
        <f t="shared" si="125"/>
        <v>62.098009664241076</v>
      </c>
      <c r="AZ99" s="2">
        <f t="shared" si="125"/>
        <v>61.982902264806086</v>
      </c>
      <c r="BA99" s="2">
        <f t="shared" si="125"/>
        <v>67.72350284647861</v>
      </c>
      <c r="BB99" s="2">
        <f t="shared" si="125"/>
        <v>67.953689945937768</v>
      </c>
      <c r="BC99" s="2">
        <f t="shared" si="125"/>
        <v>67.101759129907748</v>
      </c>
      <c r="BD99" s="2">
        <f t="shared" si="125"/>
        <v>68.093081318097148</v>
      </c>
      <c r="BE99" s="2">
        <f t="shared" si="125"/>
        <v>68.731581423434804</v>
      </c>
      <c r="BF99" s="2">
        <f t="shared" si="125"/>
        <v>70.31134207942155</v>
      </c>
      <c r="BG99" s="2">
        <f t="shared" si="125"/>
        <v>68.033999955419347</v>
      </c>
      <c r="BH99" s="2">
        <f t="shared" si="125"/>
        <v>67.428338071827383</v>
      </c>
      <c r="BI99" s="2">
        <f t="shared" si="125"/>
        <v>66.171000410662714</v>
      </c>
      <c r="BJ99" s="2">
        <f t="shared" si="125"/>
        <v>66.155599713349929</v>
      </c>
      <c r="BK99" s="2">
        <f t="shared" si="125"/>
        <v>67.159799614094865</v>
      </c>
      <c r="BL99" s="2">
        <f t="shared" si="125"/>
        <v>65.722587136906753</v>
      </c>
      <c r="BM99" s="2">
        <f t="shared" si="125"/>
        <v>67.951148889354897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83.398595497185738</v>
      </c>
      <c r="DL99" s="2">
        <f t="shared" si="134"/>
        <v>84.144557223264513</v>
      </c>
      <c r="DM99" s="2">
        <f t="shared" si="134"/>
        <v>88.602281527698977</v>
      </c>
      <c r="DN99" s="2">
        <f t="shared" si="134"/>
        <v>91.210690111552267</v>
      </c>
      <c r="DO99" s="2">
        <f t="shared" si="134"/>
        <v>93.442577771066141</v>
      </c>
      <c r="DP99" s="2">
        <f t="shared" si="134"/>
        <v>89.484535789791622</v>
      </c>
      <c r="DQ99" s="2">
        <f t="shared" si="134"/>
        <v>88.076481123527657</v>
      </c>
      <c r="DR99" s="2">
        <f t="shared" si="134"/>
        <v>87.402999648866938</v>
      </c>
      <c r="DS99" s="2">
        <f t="shared" si="134"/>
        <v>86.767368292682931</v>
      </c>
      <c r="DT99" s="2">
        <f t="shared" si="134"/>
        <v>87.727450317124749</v>
      </c>
      <c r="DU99" s="2">
        <f t="shared" si="134"/>
        <v>83.520159166414984</v>
      </c>
      <c r="DV99" s="2">
        <f t="shared" si="134"/>
        <v>85.748575958924789</v>
      </c>
      <c r="DW99" s="2">
        <f t="shared" si="134"/>
        <v>89.177191895701213</v>
      </c>
      <c r="DX99" s="2">
        <f t="shared" si="134"/>
        <v>84.96129216973236</v>
      </c>
      <c r="DY99" s="2">
        <f t="shared" si="134"/>
        <v>78.036687044534418</v>
      </c>
      <c r="EA99" s="2">
        <f t="shared" si="94"/>
        <v>60.957617218543042</v>
      </c>
      <c r="EB99" s="2">
        <f t="shared" si="94"/>
        <v>60.794420642025827</v>
      </c>
      <c r="EC99" s="2">
        <f t="shared" si="94"/>
        <v>66.418797950907148</v>
      </c>
      <c r="ED99" s="2">
        <f t="shared" si="94"/>
        <v>66.424173255046384</v>
      </c>
      <c r="EE99" s="2">
        <f t="shared" si="94"/>
        <v>65.340707035233677</v>
      </c>
      <c r="EF99" s="2">
        <f t="shared" si="94"/>
        <v>66.646857854159975</v>
      </c>
      <c r="EG99" s="2">
        <f t="shared" si="94"/>
        <v>67.428659062816052</v>
      </c>
      <c r="EH99" s="2">
        <f t="shared" si="94"/>
        <v>69.022886513534317</v>
      </c>
      <c r="EI99" s="2">
        <f t="shared" si="94"/>
        <v>66.613687006249265</v>
      </c>
      <c r="EJ99" s="2">
        <f t="shared" si="94"/>
        <v>65.935873157646483</v>
      </c>
      <c r="EK99" s="2">
        <f t="shared" si="94"/>
        <v>64.931953858506546</v>
      </c>
      <c r="EL99" s="2">
        <f t="shared" si="94"/>
        <v>64.610003585454024</v>
      </c>
      <c r="EM99" s="2">
        <f t="shared" si="135"/>
        <v>65.526100491560541</v>
      </c>
      <c r="EN99" s="2">
        <f t="shared" si="135"/>
        <v>64.4612643985771</v>
      </c>
      <c r="EO99" s="2">
        <f t="shared" si="135"/>
        <v>67.064314362824149</v>
      </c>
      <c r="EQ99" s="2">
        <f t="shared" si="136"/>
        <v>59.750202719452055</v>
      </c>
      <c r="ER99" s="2">
        <f t="shared" si="136"/>
        <v>60.569494931832864</v>
      </c>
      <c r="ES99" s="2">
        <f t="shared" si="136"/>
        <v>64.823474016971318</v>
      </c>
      <c r="ET99" s="2">
        <f t="shared" si="136"/>
        <v>64.889989430170587</v>
      </c>
      <c r="EU99" s="2">
        <f t="shared" si="136"/>
        <v>64.257985286463793</v>
      </c>
      <c r="EV99" s="2">
        <f t="shared" si="136"/>
        <v>65.48905426074738</v>
      </c>
      <c r="EW99" s="2">
        <f t="shared" si="136"/>
        <v>66.316896909527117</v>
      </c>
      <c r="EX99" s="2">
        <f t="shared" si="136"/>
        <v>66.742420292492071</v>
      </c>
      <c r="EY99" s="2">
        <f t="shared" si="136"/>
        <v>64.890202743341433</v>
      </c>
      <c r="EZ99" s="2">
        <f t="shared" si="136"/>
        <v>64.41630880958111</v>
      </c>
      <c r="FA99" s="2">
        <f t="shared" si="136"/>
        <v>63.512097468923237</v>
      </c>
      <c r="FB99" s="2">
        <f t="shared" si="136"/>
        <v>63.51697925462139</v>
      </c>
      <c r="FC99" s="2">
        <f t="shared" si="136"/>
        <v>63.862498695044337</v>
      </c>
      <c r="FD99" s="2">
        <f t="shared" si="136"/>
        <v>64.578723637112773</v>
      </c>
      <c r="FE99" s="2">
        <f t="shared" si="136"/>
        <v>68.001231783040311</v>
      </c>
      <c r="FG99" s="2">
        <f t="shared" si="137"/>
        <v>0.94917064972796261</v>
      </c>
      <c r="FH99" s="2">
        <f t="shared" si="137"/>
        <v>0.94909726094612723</v>
      </c>
      <c r="FI99" s="2">
        <f t="shared" si="137"/>
        <v>0.94114670542204892</v>
      </c>
      <c r="FJ99" s="2">
        <f t="shared" si="137"/>
        <v>0.93826347197111226</v>
      </c>
      <c r="FK99" s="2">
        <f t="shared" si="137"/>
        <v>0.93731239193305804</v>
      </c>
      <c r="FL99" s="2">
        <f t="shared" si="137"/>
        <v>0.93665034819078308</v>
      </c>
      <c r="FM99" s="2">
        <f t="shared" si="137"/>
        <v>0.93686995734761003</v>
      </c>
      <c r="FN99" s="2">
        <f t="shared" si="137"/>
        <v>0.92982637193075268</v>
      </c>
      <c r="FO99" s="2">
        <f t="shared" si="137"/>
        <v>0.92947268350563728</v>
      </c>
      <c r="FP99" s="2">
        <f t="shared" si="137"/>
        <v>0.93147372762124292</v>
      </c>
      <c r="FQ99" s="2">
        <f t="shared" si="137"/>
        <v>0.93330443964571763</v>
      </c>
      <c r="FR99" s="2">
        <f t="shared" si="137"/>
        <v>0.92686167174509948</v>
      </c>
      <c r="FS99" s="2">
        <f t="shared" si="137"/>
        <v>0.93089726903717285</v>
      </c>
      <c r="FT99" s="2">
        <f t="shared" si="137"/>
        <v>0.93847417492261798</v>
      </c>
      <c r="FU99" s="2">
        <f t="shared" si="137"/>
        <v>0.91920152157476187</v>
      </c>
      <c r="FW99" s="2">
        <f t="shared" si="127"/>
        <v>2.2187879512322112E-4</v>
      </c>
      <c r="FX99" s="2">
        <f t="shared" si="127"/>
        <v>4.6364858305403912E-4</v>
      </c>
      <c r="FY99" s="2">
        <f t="shared" si="127"/>
        <v>5.4296066158454474E-4</v>
      </c>
      <c r="FZ99" s="2">
        <f t="shared" si="127"/>
        <v>4.672202555902578E-4</v>
      </c>
      <c r="GA99" s="2">
        <f t="shared" si="127"/>
        <v>5.4211893529294169E-4</v>
      </c>
      <c r="GB99" s="2">
        <f t="shared" si="127"/>
        <v>4.624976284225954E-4</v>
      </c>
      <c r="GC99" s="2">
        <f t="shared" si="127"/>
        <v>5.1767075469078298E-4</v>
      </c>
      <c r="GD99" s="2">
        <f t="shared" si="127"/>
        <v>5.892028261129422E-4</v>
      </c>
      <c r="GE99" s="2">
        <f t="shared" si="127"/>
        <v>6.2205931775517309E-4</v>
      </c>
      <c r="GF99" s="2">
        <f t="shared" si="127"/>
        <v>5.4662891589611076E-4</v>
      </c>
      <c r="GG99" s="2">
        <f t="shared" si="127"/>
        <v>4.9597750900144775E-4</v>
      </c>
      <c r="GH99" s="2">
        <f t="shared" si="127"/>
        <v>4.0595363017724374E-4</v>
      </c>
      <c r="GI99" s="2">
        <f t="shared" si="127"/>
        <v>3.9425525062909266E-4</v>
      </c>
      <c r="GJ99" s="2">
        <f t="shared" si="127"/>
        <v>3.5429822800713597E-4</v>
      </c>
      <c r="GK99" s="2">
        <f t="shared" si="127"/>
        <v>3.0259778267885569E-4</v>
      </c>
      <c r="GM99" s="92">
        <f t="shared" si="128"/>
        <v>2.2282351327943065E-4</v>
      </c>
      <c r="GN99" s="92">
        <f t="shared" si="128"/>
        <v>8.8877475693464836E-6</v>
      </c>
      <c r="GO99" s="92">
        <f t="shared" si="128"/>
        <v>1.2693367941265845E-6</v>
      </c>
      <c r="GP99" s="92">
        <f t="shared" si="128"/>
        <v>1.1258846070774436E-6</v>
      </c>
      <c r="GQ99" s="92">
        <f t="shared" si="128"/>
        <v>8.9632752384108034E-8</v>
      </c>
      <c r="GR99" s="92">
        <f t="shared" si="128"/>
        <v>1.0998994500870076E-8</v>
      </c>
      <c r="GS99" s="92">
        <f t="shared" si="128"/>
        <v>4.6081961784328714E-9</v>
      </c>
      <c r="GT99" s="92">
        <f t="shared" si="128"/>
        <v>3.8253720158926623E-9</v>
      </c>
      <c r="GU99" s="92">
        <f t="shared" si="128"/>
        <v>6.059871327419164E-10</v>
      </c>
      <c r="GV99" s="92">
        <f t="shared" si="128"/>
        <v>6.2478953694907075E-9</v>
      </c>
      <c r="GW99" s="92">
        <f t="shared" si="128"/>
        <v>3.287122237567099E-11</v>
      </c>
      <c r="GX99" s="92">
        <f t="shared" si="128"/>
        <v>2.4349597211389209E-8</v>
      </c>
      <c r="GY99" s="92">
        <f t="shared" si="128"/>
        <v>2.8921611314194365E-6</v>
      </c>
      <c r="GZ99" s="92">
        <f t="shared" si="128"/>
        <v>2.2950101227421355E-5</v>
      </c>
      <c r="HA99" s="92">
        <f t="shared" si="128"/>
        <v>2.1994631276514472E-6</v>
      </c>
      <c r="HC99" s="92">
        <f t="shared" si="73"/>
        <v>5.4979754309339553E-2</v>
      </c>
      <c r="HD99" s="92">
        <f t="shared" si="73"/>
        <v>8.4867058481028379E-2</v>
      </c>
      <c r="HE99" s="92">
        <f t="shared" si="73"/>
        <v>5.1567321145846716E-2</v>
      </c>
      <c r="HF99" s="92">
        <f t="shared" si="73"/>
        <v>4.7669321274925791E-2</v>
      </c>
      <c r="HG99" s="92">
        <f t="shared" si="87"/>
        <v>5.3008031121753257E-2</v>
      </c>
      <c r="HH99" s="92">
        <f t="shared" si="87"/>
        <v>4.7323774995889474E-2</v>
      </c>
      <c r="HI99" s="92">
        <f t="shared" si="87"/>
        <v>5.2894987429996126E-2</v>
      </c>
      <c r="HJ99" s="92">
        <f t="shared" si="87"/>
        <v>5.2529493077703555E-2</v>
      </c>
      <c r="HK99" s="92">
        <f t="shared" si="87"/>
        <v>5.5080023146420999E-2</v>
      </c>
      <c r="HL99" s="92">
        <f t="shared" si="87"/>
        <v>4.6155680808210239E-2</v>
      </c>
      <c r="HM99" s="92">
        <f t="shared" si="87"/>
        <v>3.7247940327897119E-2</v>
      </c>
      <c r="HN99" s="92">
        <f t="shared" si="87"/>
        <v>2.7998966686600991E-2</v>
      </c>
      <c r="HO99" s="92">
        <f t="shared" si="87"/>
        <v>3.1651961188177612E-2</v>
      </c>
      <c r="HP99" s="92">
        <f t="shared" si="87"/>
        <v>3.0388013723930782E-2</v>
      </c>
      <c r="HQ99" s="92">
        <f t="shared" si="87"/>
        <v>1.487351351924205E-2</v>
      </c>
      <c r="HS99" s="92">
        <f t="shared" si="129"/>
        <v>7.3876062045314575E-18</v>
      </c>
      <c r="HT99" s="92">
        <f t="shared" si="129"/>
        <v>5.5180507309998148E-14</v>
      </c>
      <c r="HU99" s="92">
        <f t="shared" si="129"/>
        <v>7.9550319733033533E-18</v>
      </c>
      <c r="HV99" s="92">
        <f t="shared" si="129"/>
        <v>1.9031549065013008E-18</v>
      </c>
      <c r="HW99" s="92">
        <f t="shared" si="129"/>
        <v>2.4801395186088945E-19</v>
      </c>
      <c r="HX99" s="92">
        <f t="shared" si="129"/>
        <v>1.6220919818378392E-20</v>
      </c>
      <c r="HY99" s="92">
        <f t="shared" si="129"/>
        <v>7.6620920274539571E-21</v>
      </c>
      <c r="HZ99" s="92">
        <f t="shared" si="129"/>
        <v>2.3089420462761945E-21</v>
      </c>
      <c r="IA99" s="92">
        <f t="shared" si="129"/>
        <v>2.1721093867554519E-21</v>
      </c>
      <c r="IB99" s="92">
        <f t="shared" si="129"/>
        <v>1.1804828763763874E-21</v>
      </c>
      <c r="IC99" s="92">
        <f t="shared" si="129"/>
        <v>3.5913378168120131E-22</v>
      </c>
      <c r="ID99" s="92">
        <f t="shared" si="129"/>
        <v>5.6927312292694263E-22</v>
      </c>
      <c r="IE99" s="92">
        <f t="shared" si="129"/>
        <v>9.7115990384520962E-21</v>
      </c>
      <c r="IF99" s="92">
        <f t="shared" si="129"/>
        <v>6.4312247778473739E-14</v>
      </c>
      <c r="IG99" s="92">
        <f t="shared" si="129"/>
        <v>7.7705791021516851E-12</v>
      </c>
      <c r="II99" s="92">
        <f t="shared" si="130"/>
        <v>2.3218706131419745E-59</v>
      </c>
      <c r="IJ99" s="92">
        <f t="shared" si="130"/>
        <v>4.815703318133641E-43</v>
      </c>
      <c r="IK99" s="92">
        <f t="shared" si="130"/>
        <v>4.1114107869582654E-56</v>
      </c>
      <c r="IL99" s="92">
        <f t="shared" si="130"/>
        <v>7.3501556202111563E-59</v>
      </c>
      <c r="IM99" s="92">
        <f t="shared" si="130"/>
        <v>3.8976860008336639E-62</v>
      </c>
      <c r="IN99" s="92">
        <f t="shared" si="130"/>
        <v>1.5607155932953619E-67</v>
      </c>
      <c r="IO99" s="92">
        <f t="shared" si="130"/>
        <v>1.744148097839691E-69</v>
      </c>
      <c r="IP99" s="92">
        <f t="shared" si="130"/>
        <v>1.1104142130991233E-71</v>
      </c>
      <c r="IQ99" s="92">
        <f t="shared" si="130"/>
        <v>1.5772673118669618E-71</v>
      </c>
      <c r="IR99" s="92">
        <f t="shared" si="130"/>
        <v>5.7689848578391802E-72</v>
      </c>
      <c r="IS99" s="92">
        <f t="shared" si="130"/>
        <v>5.803287947637803E-73</v>
      </c>
      <c r="IT99" s="92">
        <f t="shared" si="130"/>
        <v>1.48950103138838E-70</v>
      </c>
      <c r="IU99" s="92">
        <f t="shared" si="130"/>
        <v>2.2868467142937074E-65</v>
      </c>
      <c r="IV99" s="92">
        <f t="shared" si="130"/>
        <v>9.0956684639714509E-55</v>
      </c>
      <c r="IW99" s="92">
        <f t="shared" si="130"/>
        <v>1.3773121663939144E-41</v>
      </c>
      <c r="IY99" s="92">
        <f t="shared" si="131"/>
        <v>5.5202577822618989E-2</v>
      </c>
      <c r="IZ99" s="92">
        <f t="shared" si="131"/>
        <v>8.487594622865291E-2</v>
      </c>
      <c r="JA99" s="92">
        <f t="shared" si="131"/>
        <v>5.1568590482640848E-2</v>
      </c>
      <c r="JB99" s="92">
        <f t="shared" si="131"/>
        <v>4.7670447159532871E-2</v>
      </c>
      <c r="JC99" s="92">
        <f t="shared" si="131"/>
        <v>5.3008120754505644E-2</v>
      </c>
      <c r="JD99" s="92">
        <f t="shared" si="131"/>
        <v>4.7323785994883974E-2</v>
      </c>
      <c r="JE99" s="92">
        <f t="shared" si="131"/>
        <v>5.2894992038192305E-2</v>
      </c>
      <c r="JF99" s="92">
        <f t="shared" si="131"/>
        <v>5.2529496903075575E-2</v>
      </c>
      <c r="JG99" s="92">
        <f t="shared" si="131"/>
        <v>5.5080023752408135E-2</v>
      </c>
      <c r="JH99" s="92">
        <f t="shared" si="131"/>
        <v>4.6155687056105607E-2</v>
      </c>
      <c r="JI99" s="92">
        <f t="shared" si="131"/>
        <v>3.7247940360768339E-2</v>
      </c>
      <c r="JJ99" s="92">
        <f t="shared" si="131"/>
        <v>2.7998991036198202E-2</v>
      </c>
      <c r="JK99" s="92">
        <f t="shared" si="131"/>
        <v>3.165485334930903E-2</v>
      </c>
      <c r="JL99" s="92">
        <f t="shared" si="131"/>
        <v>3.0410963825222518E-2</v>
      </c>
      <c r="JM99" s="92">
        <f t="shared" si="131"/>
        <v>1.4875712990140282E-2</v>
      </c>
    </row>
    <row r="100" spans="2:273" x14ac:dyDescent="0.25">
      <c r="B100" s="2">
        <v>73</v>
      </c>
      <c r="C100" s="37">
        <v>88.927000000000007</v>
      </c>
      <c r="D100" s="37">
        <v>94.537000000000006</v>
      </c>
      <c r="E100" s="37">
        <v>94.268000000000001</v>
      </c>
      <c r="F100" s="37">
        <v>92.828999999999994</v>
      </c>
      <c r="G100" s="37">
        <v>98.731999999999999</v>
      </c>
      <c r="H100" s="37">
        <v>96</v>
      </c>
      <c r="I100" s="37">
        <v>98.78</v>
      </c>
      <c r="J100" s="37">
        <v>97.605000000000004</v>
      </c>
      <c r="K100" s="37">
        <v>96.977000000000004</v>
      </c>
      <c r="L100" s="37">
        <v>92.674000000000007</v>
      </c>
      <c r="M100" s="37">
        <v>86</v>
      </c>
      <c r="N100" s="37">
        <v>79.731999999999999</v>
      </c>
      <c r="O100" s="37">
        <v>82.244</v>
      </c>
      <c r="P100" s="37">
        <v>79.828999999999994</v>
      </c>
      <c r="Q100" s="37">
        <v>70.488</v>
      </c>
      <c r="S100" s="4">
        <f t="shared" si="132"/>
        <v>93.057785996708603</v>
      </c>
      <c r="T100" s="4">
        <f t="shared" si="132"/>
        <v>103.35515973683137</v>
      </c>
      <c r="U100" s="4">
        <f t="shared" si="132"/>
        <v>98.45541804111798</v>
      </c>
      <c r="V100" s="4">
        <f t="shared" si="132"/>
        <v>96.142612025341961</v>
      </c>
      <c r="W100" s="4">
        <f t="shared" si="132"/>
        <v>98.71915718875222</v>
      </c>
      <c r="X100" s="4">
        <f t="shared" si="132"/>
        <v>96.777507279343354</v>
      </c>
      <c r="Y100" s="4">
        <f t="shared" si="132"/>
        <v>99.59431786677888</v>
      </c>
      <c r="Z100" s="4">
        <f t="shared" si="132"/>
        <v>100.98271788808856</v>
      </c>
      <c r="AA100" s="4">
        <f t="shared" si="132"/>
        <v>100.09710545068428</v>
      </c>
      <c r="AB100" s="4">
        <f t="shared" si="132"/>
        <v>95.711053251180289</v>
      </c>
      <c r="AC100" s="4">
        <f t="shared" si="132"/>
        <v>90.438680863116531</v>
      </c>
      <c r="AD100" s="4">
        <f t="shared" si="132"/>
        <v>84.958954952594326</v>
      </c>
      <c r="AE100" s="4">
        <f t="shared" si="132"/>
        <v>87.235588842628644</v>
      </c>
      <c r="AF100" s="4">
        <f t="shared" si="132"/>
        <v>84.220658201856551</v>
      </c>
      <c r="AG100" s="4">
        <f t="shared" si="132"/>
        <v>76.173111027084602</v>
      </c>
      <c r="AI100" s="4">
        <f t="shared" si="133"/>
        <v>-4.130785996708596</v>
      </c>
      <c r="AJ100" s="4">
        <f t="shared" si="133"/>
        <v>-8.8181597368313618</v>
      </c>
      <c r="AK100" s="4">
        <f t="shared" si="133"/>
        <v>-4.1874180411179793</v>
      </c>
      <c r="AL100" s="4">
        <f t="shared" si="133"/>
        <v>-3.3136120253419676</v>
      </c>
      <c r="AM100" s="4">
        <f t="shared" si="133"/>
        <v>1.2842811247779196E-2</v>
      </c>
      <c r="AN100" s="4">
        <f t="shared" si="133"/>
        <v>-0.77750727934335373</v>
      </c>
      <c r="AO100" s="4">
        <f t="shared" si="133"/>
        <v>-0.81431786677887885</v>
      </c>
      <c r="AP100" s="4">
        <f t="shared" si="133"/>
        <v>-3.3777178880885543</v>
      </c>
      <c r="AQ100" s="4">
        <f t="shared" si="133"/>
        <v>-3.120105450684278</v>
      </c>
      <c r="AR100" s="4">
        <f t="shared" si="133"/>
        <v>-3.0370532511802821</v>
      </c>
      <c r="AS100" s="4">
        <f t="shared" si="133"/>
        <v>-4.4386808631165309</v>
      </c>
      <c r="AT100" s="4">
        <f t="shared" si="133"/>
        <v>-5.2269549525943262</v>
      </c>
      <c r="AU100" s="4">
        <f t="shared" si="133"/>
        <v>-4.9915888426286443</v>
      </c>
      <c r="AV100" s="4">
        <f t="shared" si="133"/>
        <v>-4.3916582018565578</v>
      </c>
      <c r="AW100" s="4">
        <f t="shared" si="133"/>
        <v>-5.6851110270846021</v>
      </c>
      <c r="AY100" s="2">
        <f t="shared" si="125"/>
        <v>61.917827184790525</v>
      </c>
      <c r="AZ100" s="2">
        <f t="shared" si="125"/>
        <v>61.829210391716103</v>
      </c>
      <c r="BA100" s="2">
        <f t="shared" si="125"/>
        <v>67.489755238811625</v>
      </c>
      <c r="BB100" s="2">
        <f t="shared" si="125"/>
        <v>67.713210483838324</v>
      </c>
      <c r="BC100" s="2">
        <f t="shared" si="125"/>
        <v>66.864077056831817</v>
      </c>
      <c r="BD100" s="2">
        <f t="shared" si="125"/>
        <v>67.871256605495418</v>
      </c>
      <c r="BE100" s="2">
        <f t="shared" si="125"/>
        <v>68.516442600933459</v>
      </c>
      <c r="BF100" s="2">
        <f t="shared" si="125"/>
        <v>70.067611905057774</v>
      </c>
      <c r="BG100" s="2">
        <f t="shared" si="125"/>
        <v>67.796534904415495</v>
      </c>
      <c r="BH100" s="2">
        <f t="shared" si="125"/>
        <v>67.190059101496331</v>
      </c>
      <c r="BI100" s="2">
        <f t="shared" si="125"/>
        <v>65.952354543598389</v>
      </c>
      <c r="BJ100" s="2">
        <f t="shared" si="125"/>
        <v>65.921530590835729</v>
      </c>
      <c r="BK100" s="2">
        <f t="shared" si="125"/>
        <v>66.894919275571922</v>
      </c>
      <c r="BL100" s="2">
        <f t="shared" si="125"/>
        <v>65.545809262442418</v>
      </c>
      <c r="BM100" s="2">
        <f t="shared" si="125"/>
        <v>67.812432591781345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83.667651125703571</v>
      </c>
      <c r="DL100" s="2">
        <f t="shared" si="134"/>
        <v>84.413060694183841</v>
      </c>
      <c r="DM100" s="2">
        <f t="shared" si="134"/>
        <v>88.90306323096452</v>
      </c>
      <c r="DN100" s="2">
        <f t="shared" si="134"/>
        <v>91.53779828755097</v>
      </c>
      <c r="DO100" s="2">
        <f t="shared" si="134"/>
        <v>93.796635155542134</v>
      </c>
      <c r="DP100" s="2">
        <f t="shared" si="134"/>
        <v>89.743021443672632</v>
      </c>
      <c r="DQ100" s="2">
        <f t="shared" si="134"/>
        <v>88.289595892479625</v>
      </c>
      <c r="DR100" s="2">
        <f t="shared" si="134"/>
        <v>87.616562893336592</v>
      </c>
      <c r="DS100" s="2">
        <f t="shared" si="134"/>
        <v>86.999414634146348</v>
      </c>
      <c r="DT100" s="2">
        <f t="shared" si="134"/>
        <v>87.983385835095149</v>
      </c>
      <c r="DU100" s="2">
        <f t="shared" si="134"/>
        <v>83.743797946239809</v>
      </c>
      <c r="DV100" s="2">
        <f t="shared" si="134"/>
        <v>86.015707943219567</v>
      </c>
      <c r="DW100" s="2">
        <f t="shared" si="134"/>
        <v>89.467082734319959</v>
      </c>
      <c r="DX100" s="2">
        <f t="shared" si="134"/>
        <v>85.172170704697109</v>
      </c>
      <c r="DY100" s="2">
        <f t="shared" si="134"/>
        <v>78.13969696356277</v>
      </c>
      <c r="EA100" s="2">
        <f t="shared" si="94"/>
        <v>60.855879470198673</v>
      </c>
      <c r="EB100" s="2">
        <f t="shared" si="94"/>
        <v>60.724669139276116</v>
      </c>
      <c r="EC100" s="2">
        <f t="shared" si="94"/>
        <v>66.269502454642463</v>
      </c>
      <c r="ED100" s="2">
        <f t="shared" si="94"/>
        <v>66.284327954000631</v>
      </c>
      <c r="EE100" s="2">
        <f t="shared" si="94"/>
        <v>65.221978346049156</v>
      </c>
      <c r="EF100" s="2">
        <f t="shared" si="94"/>
        <v>66.522742416594014</v>
      </c>
      <c r="EG100" s="2">
        <f t="shared" si="94"/>
        <v>67.301935835487143</v>
      </c>
      <c r="EH100" s="2">
        <f t="shared" si="94"/>
        <v>68.861262465409979</v>
      </c>
      <c r="EI100" s="2">
        <f t="shared" si="94"/>
        <v>66.468870681523399</v>
      </c>
      <c r="EJ100" s="2">
        <f t="shared" si="94"/>
        <v>65.795886511024634</v>
      </c>
      <c r="EK100" s="2">
        <f t="shared" si="94"/>
        <v>64.793615384958514</v>
      </c>
      <c r="EL100" s="2">
        <f t="shared" si="94"/>
        <v>64.475930755251653</v>
      </c>
      <c r="EM100" s="2">
        <f t="shared" si="135"/>
        <v>65.367513953212892</v>
      </c>
      <c r="EN100" s="2">
        <f t="shared" si="135"/>
        <v>64.37228532821328</v>
      </c>
      <c r="EO100" s="2">
        <f t="shared" si="135"/>
        <v>66.984210869834939</v>
      </c>
      <c r="EQ100" s="2">
        <f t="shared" si="136"/>
        <v>59.678253755045034</v>
      </c>
      <c r="ER100" s="2">
        <f t="shared" si="136"/>
        <v>60.502972631315572</v>
      </c>
      <c r="ES100" s="2">
        <f t="shared" si="136"/>
        <v>64.717660599233298</v>
      </c>
      <c r="ET100" s="2">
        <f t="shared" si="136"/>
        <v>64.791804994459923</v>
      </c>
      <c r="EU100" s="2">
        <f t="shared" si="136"/>
        <v>64.16843247082609</v>
      </c>
      <c r="EV100" s="2">
        <f t="shared" si="136"/>
        <v>65.397596491013076</v>
      </c>
      <c r="EW100" s="2">
        <f t="shared" si="136"/>
        <v>66.221208535502086</v>
      </c>
      <c r="EX100" s="2">
        <f t="shared" si="136"/>
        <v>66.646835410289583</v>
      </c>
      <c r="EY100" s="2">
        <f t="shared" si="136"/>
        <v>64.796106218111007</v>
      </c>
      <c r="EZ100" s="2">
        <f t="shared" si="136"/>
        <v>64.319979338282565</v>
      </c>
      <c r="FA100" s="2">
        <f t="shared" si="136"/>
        <v>63.415466159466192</v>
      </c>
      <c r="FB100" s="2">
        <f t="shared" si="136"/>
        <v>63.413629129829467</v>
      </c>
      <c r="FC100" s="2">
        <f t="shared" si="136"/>
        <v>63.749055864443278</v>
      </c>
      <c r="FD100" s="2">
        <f t="shared" si="136"/>
        <v>64.484115695256392</v>
      </c>
      <c r="FE100" s="2">
        <f t="shared" si="136"/>
        <v>67.882667367738989</v>
      </c>
      <c r="FG100" s="2">
        <f t="shared" si="137"/>
        <v>0.95343482200856455</v>
      </c>
      <c r="FH100" s="2">
        <f t="shared" si="137"/>
        <v>0.95336728747355171</v>
      </c>
      <c r="FI100" s="2">
        <f t="shared" si="137"/>
        <v>0.94604575796098955</v>
      </c>
      <c r="FJ100" s="2">
        <f t="shared" si="137"/>
        <v>0.9433880931507389</v>
      </c>
      <c r="FK100" s="2">
        <f t="shared" si="137"/>
        <v>0.94251112307670004</v>
      </c>
      <c r="FL100" s="2">
        <f t="shared" si="137"/>
        <v>0.94190057990875409</v>
      </c>
      <c r="FM100" s="2">
        <f t="shared" si="137"/>
        <v>0.94210311353396248</v>
      </c>
      <c r="FN100" s="2">
        <f t="shared" si="137"/>
        <v>0.93560327176551772</v>
      </c>
      <c r="FO100" s="2">
        <f t="shared" si="137"/>
        <v>0.93527667326118835</v>
      </c>
      <c r="FP100" s="2">
        <f t="shared" si="137"/>
        <v>0.93712418271932985</v>
      </c>
      <c r="FQ100" s="2">
        <f t="shared" si="137"/>
        <v>0.9388138559674295</v>
      </c>
      <c r="FR100" s="2">
        <f t="shared" si="137"/>
        <v>0.93286501269691213</v>
      </c>
      <c r="FS100" s="2">
        <f t="shared" si="137"/>
        <v>0.93659202135216024</v>
      </c>
      <c r="FT100" s="2">
        <f t="shared" si="137"/>
        <v>0.9435823577591298</v>
      </c>
      <c r="FU100" s="2">
        <f t="shared" si="137"/>
        <v>0.92578327621670709</v>
      </c>
      <c r="FW100" s="2">
        <f t="shared" si="127"/>
        <v>2.4328005327296478E-4</v>
      </c>
      <c r="FX100" s="2">
        <f t="shared" si="127"/>
        <v>5.0835782214004362E-4</v>
      </c>
      <c r="FY100" s="2">
        <f t="shared" si="127"/>
        <v>5.9531334197707056E-4</v>
      </c>
      <c r="FZ100" s="2">
        <f t="shared" si="127"/>
        <v>5.1227373150974714E-4</v>
      </c>
      <c r="GA100" s="2">
        <f t="shared" si="127"/>
        <v>5.9439050406242719E-4</v>
      </c>
      <c r="GB100" s="2">
        <f t="shared" si="127"/>
        <v>5.0709593823744102E-4</v>
      </c>
      <c r="GC100" s="2">
        <f t="shared" si="127"/>
        <v>5.6758634780058642E-4</v>
      </c>
      <c r="GD100" s="2">
        <f t="shared" si="127"/>
        <v>6.4601132927888708E-4</v>
      </c>
      <c r="GE100" s="2">
        <f t="shared" si="127"/>
        <v>6.820335462732537E-4</v>
      </c>
      <c r="GF100" s="2">
        <f t="shared" si="127"/>
        <v>5.9933508006480905E-4</v>
      </c>
      <c r="GG100" s="2">
        <f t="shared" si="127"/>
        <v>5.4380250289555888E-4</v>
      </c>
      <c r="GH100" s="2">
        <f t="shared" si="127"/>
        <v>4.4510187141974831E-4</v>
      </c>
      <c r="GI100" s="2">
        <f t="shared" si="127"/>
        <v>4.3227584353820313E-4</v>
      </c>
      <c r="GJ100" s="2">
        <f t="shared" si="127"/>
        <v>3.8846700334193137E-4</v>
      </c>
      <c r="GK100" s="2">
        <f t="shared" si="127"/>
        <v>3.3178218483026218E-4</v>
      </c>
      <c r="GM100" s="92">
        <f t="shared" si="128"/>
        <v>2.8833621094358652E-5</v>
      </c>
      <c r="GN100" s="92">
        <f t="shared" si="128"/>
        <v>5.7365893497549662E-7</v>
      </c>
      <c r="GO100" s="92">
        <f t="shared" si="128"/>
        <v>4.844161501308489E-8</v>
      </c>
      <c r="GP100" s="92">
        <f t="shared" si="128"/>
        <v>3.8329449501208201E-8</v>
      </c>
      <c r="GQ100" s="92">
        <f t="shared" si="128"/>
        <v>2.5322866033063401E-9</v>
      </c>
      <c r="GR100" s="92">
        <f t="shared" si="128"/>
        <v>1.6132445243389364E-10</v>
      </c>
      <c r="GS100" s="92">
        <f t="shared" si="128"/>
        <v>6.5113433493057076E-11</v>
      </c>
      <c r="GT100" s="92">
        <f t="shared" si="128"/>
        <v>5.0899549118330388E-11</v>
      </c>
      <c r="GU100" s="92">
        <f t="shared" si="128"/>
        <v>6.1786462126037651E-12</v>
      </c>
      <c r="GV100" s="92">
        <f t="shared" si="128"/>
        <v>8.898547058162175E-11</v>
      </c>
      <c r="GW100" s="92">
        <f t="shared" si="128"/>
        <v>1.024848711432678E-13</v>
      </c>
      <c r="GX100" s="92">
        <f t="shared" si="128"/>
        <v>2.8262374162811346E-10</v>
      </c>
      <c r="GY100" s="92">
        <f t="shared" si="128"/>
        <v>1.4103134783786856E-7</v>
      </c>
      <c r="GZ100" s="92">
        <f t="shared" si="128"/>
        <v>1.9880095829406937E-6</v>
      </c>
      <c r="HA100" s="92">
        <f t="shared" si="128"/>
        <v>1.367473567402862E-7</v>
      </c>
      <c r="HC100" s="92">
        <f t="shared" si="73"/>
        <v>7.3549837084248088E-2</v>
      </c>
      <c r="HD100" s="92">
        <f t="shared" si="73"/>
        <v>0.10896965326358679</v>
      </c>
      <c r="HE100" s="92">
        <f t="shared" si="73"/>
        <v>7.0947574911066569E-2</v>
      </c>
      <c r="HF100" s="92">
        <f t="shared" si="73"/>
        <v>6.595948087054844E-2</v>
      </c>
      <c r="HG100" s="92">
        <f t="shared" si="87"/>
        <v>7.4041029256692564E-2</v>
      </c>
      <c r="HH100" s="92">
        <f t="shared" si="87"/>
        <v>6.701114696701288E-2</v>
      </c>
      <c r="HI100" s="92">
        <f t="shared" ref="HI100:HQ128" si="138" xml:space="preserve"> _xlfn.NORM.DIST($B100, I$8, ABS(I$12), TRUE) * _xlfn.NORM.DIST(($B100 - I$8)*I$16, 0, ABS(I$12), TRUE) * 2</f>
        <v>7.5165820675072451E-2</v>
      </c>
      <c r="HJ100" s="92">
        <f t="shared" si="138"/>
        <v>7.5542178148093705E-2</v>
      </c>
      <c r="HK100" s="92">
        <f t="shared" si="138"/>
        <v>7.9152785735991701E-2</v>
      </c>
      <c r="HL100" s="92">
        <f t="shared" si="138"/>
        <v>6.6706632460692181E-2</v>
      </c>
      <c r="HM100" s="92">
        <f t="shared" si="138"/>
        <v>5.4399380202141627E-2</v>
      </c>
      <c r="HN100" s="92">
        <f t="shared" si="138"/>
        <v>4.0889198571461151E-2</v>
      </c>
      <c r="HO100" s="92">
        <f t="shared" si="138"/>
        <v>4.5225413428364808E-2</v>
      </c>
      <c r="HP100" s="92">
        <f t="shared" si="138"/>
        <v>4.3522695751386516E-2</v>
      </c>
      <c r="HQ100" s="92">
        <f t="shared" si="138"/>
        <v>2.3834584562427787E-2</v>
      </c>
      <c r="HS100" s="92">
        <f t="shared" si="129"/>
        <v>2.7006774753231652E-17</v>
      </c>
      <c r="HT100" s="92">
        <f t="shared" si="129"/>
        <v>1.5833565160961294E-13</v>
      </c>
      <c r="HU100" s="92">
        <f t="shared" si="129"/>
        <v>3.2475907999441093E-17</v>
      </c>
      <c r="HV100" s="92">
        <f t="shared" si="129"/>
        <v>8.0311680146111179E-18</v>
      </c>
      <c r="HW100" s="92">
        <f t="shared" si="129"/>
        <v>1.1657885540340336E-18</v>
      </c>
      <c r="HX100" s="92">
        <f t="shared" si="129"/>
        <v>8.3028276866644558E-20</v>
      </c>
      <c r="HY100" s="92">
        <f t="shared" si="129"/>
        <v>4.174976254053287E-20</v>
      </c>
      <c r="HZ100" s="92">
        <f t="shared" si="129"/>
        <v>1.3629126385718043E-20</v>
      </c>
      <c r="IA100" s="92">
        <f t="shared" si="129"/>
        <v>1.297857704026547E-20</v>
      </c>
      <c r="IB100" s="92">
        <f t="shared" si="129"/>
        <v>6.9594430441950515E-21</v>
      </c>
      <c r="IC100" s="92">
        <f t="shared" si="129"/>
        <v>2.1431309417808654E-21</v>
      </c>
      <c r="ID100" s="92">
        <f t="shared" si="129"/>
        <v>3.126098618074092E-21</v>
      </c>
      <c r="IE100" s="92">
        <f t="shared" si="129"/>
        <v>4.7275051157239087E-20</v>
      </c>
      <c r="IF100" s="92">
        <f t="shared" si="129"/>
        <v>1.759161603275349E-13</v>
      </c>
      <c r="IG100" s="92">
        <f t="shared" si="129"/>
        <v>1.765706397157045E-11</v>
      </c>
      <c r="II100" s="92">
        <f t="shared" si="130"/>
        <v>4.1573783950825642E-58</v>
      </c>
      <c r="IJ100" s="92">
        <f t="shared" si="130"/>
        <v>4.6530491049583741E-42</v>
      </c>
      <c r="IK100" s="92">
        <f t="shared" si="130"/>
        <v>8.6390646586233768E-55</v>
      </c>
      <c r="IL100" s="92">
        <f t="shared" si="130"/>
        <v>1.6918489656478294E-57</v>
      </c>
      <c r="IM100" s="92">
        <f t="shared" si="130"/>
        <v>1.1458068301498074E-60</v>
      </c>
      <c r="IN100" s="92">
        <f t="shared" si="130"/>
        <v>5.7503279628055922E-66</v>
      </c>
      <c r="IO100" s="92">
        <f t="shared" si="130"/>
        <v>7.5549857778436125E-68</v>
      </c>
      <c r="IP100" s="92">
        <f t="shared" si="130"/>
        <v>5.8124236612968035E-70</v>
      </c>
      <c r="IQ100" s="92">
        <f t="shared" si="130"/>
        <v>8.4250763795073874E-70</v>
      </c>
      <c r="IR100" s="92">
        <f t="shared" si="130"/>
        <v>2.9499479781723071E-70</v>
      </c>
      <c r="IS100" s="92">
        <f t="shared" si="130"/>
        <v>2.9826420299664734E-71</v>
      </c>
      <c r="IT100" s="92">
        <f t="shared" si="130"/>
        <v>6.0812928192102823E-69</v>
      </c>
      <c r="IU100" s="92">
        <f t="shared" si="130"/>
        <v>6.9733510931052431E-64</v>
      </c>
      <c r="IV100" s="92">
        <f t="shared" si="130"/>
        <v>1.5127093107410078E-53</v>
      </c>
      <c r="IW100" s="92">
        <f t="shared" si="130"/>
        <v>1.0958688762186907E-40</v>
      </c>
      <c r="IY100" s="92">
        <f t="shared" si="131"/>
        <v>7.3578670705342478E-2</v>
      </c>
      <c r="IZ100" s="92">
        <f t="shared" si="131"/>
        <v>0.1089702269226801</v>
      </c>
      <c r="JA100" s="92">
        <f t="shared" si="131"/>
        <v>7.0947623352681607E-2</v>
      </c>
      <c r="JB100" s="92">
        <f t="shared" si="131"/>
        <v>6.5959519199997957E-2</v>
      </c>
      <c r="JC100" s="92">
        <f t="shared" si="131"/>
        <v>7.4041031788979167E-2</v>
      </c>
      <c r="JD100" s="92">
        <f t="shared" si="131"/>
        <v>6.7011147128337334E-2</v>
      </c>
      <c r="JE100" s="92">
        <f t="shared" si="131"/>
        <v>7.5165820740185879E-2</v>
      </c>
      <c r="JF100" s="92">
        <f t="shared" si="131"/>
        <v>7.5542178198993254E-2</v>
      </c>
      <c r="JG100" s="92">
        <f t="shared" si="131"/>
        <v>7.9152785742170342E-2</v>
      </c>
      <c r="JH100" s="92">
        <f t="shared" si="131"/>
        <v>6.6706632549677652E-2</v>
      </c>
      <c r="JI100" s="92">
        <f t="shared" si="131"/>
        <v>5.4399380202244114E-2</v>
      </c>
      <c r="JJ100" s="92">
        <f t="shared" si="131"/>
        <v>4.0889198854084895E-2</v>
      </c>
      <c r="JK100" s="92">
        <f t="shared" si="131"/>
        <v>4.5225554459712644E-2</v>
      </c>
      <c r="JL100" s="92">
        <f t="shared" si="131"/>
        <v>4.352468376114537E-2</v>
      </c>
      <c r="JM100" s="92">
        <f t="shared" si="131"/>
        <v>2.3834721327441591E-2</v>
      </c>
    </row>
    <row r="101" spans="2:273" x14ac:dyDescent="0.25">
      <c r="B101" s="2">
        <v>74</v>
      </c>
      <c r="C101" s="37">
        <v>99.097999999999999</v>
      </c>
      <c r="D101" s="37">
        <v>106.366</v>
      </c>
      <c r="E101" s="37">
        <v>104.80500000000001</v>
      </c>
      <c r="F101" s="37">
        <v>102.43899999999999</v>
      </c>
      <c r="G101" s="37">
        <v>111.58499999999999</v>
      </c>
      <c r="H101" s="37">
        <v>106.268</v>
      </c>
      <c r="I101" s="37">
        <v>108.512</v>
      </c>
      <c r="J101" s="37">
        <v>110.163</v>
      </c>
      <c r="K101" s="37">
        <v>109.744</v>
      </c>
      <c r="L101" s="37">
        <v>102.047</v>
      </c>
      <c r="M101" s="37">
        <v>96.805000000000007</v>
      </c>
      <c r="N101" s="37">
        <v>88.828999999999994</v>
      </c>
      <c r="O101" s="37">
        <v>89.61</v>
      </c>
      <c r="P101" s="37">
        <v>88.072999999999993</v>
      </c>
      <c r="Q101" s="37">
        <v>76.22</v>
      </c>
      <c r="S101" s="4">
        <f t="shared" si="132"/>
        <v>100.68072095625155</v>
      </c>
      <c r="T101" s="4">
        <f t="shared" si="132"/>
        <v>111.67317047897802</v>
      </c>
      <c r="U101" s="4">
        <f t="shared" si="132"/>
        <v>106.80463681734744</v>
      </c>
      <c r="V101" s="4">
        <f t="shared" si="132"/>
        <v>103.99490772451416</v>
      </c>
      <c r="W101" s="4">
        <f t="shared" si="132"/>
        <v>107.70987931521147</v>
      </c>
      <c r="X101" s="4">
        <f t="shared" si="132"/>
        <v>105.38900572661859</v>
      </c>
      <c r="Y101" s="4">
        <f t="shared" si="132"/>
        <v>108.85306953482734</v>
      </c>
      <c r="Z101" s="4">
        <f t="shared" si="132"/>
        <v>110.49409944945825</v>
      </c>
      <c r="AA101" s="4">
        <f t="shared" si="132"/>
        <v>109.97317730822749</v>
      </c>
      <c r="AB101" s="4">
        <f t="shared" si="132"/>
        <v>104.73647802000932</v>
      </c>
      <c r="AC101" s="4">
        <f t="shared" si="132"/>
        <v>98.590466539008702</v>
      </c>
      <c r="AD101" s="4">
        <f t="shared" si="132"/>
        <v>91.402479490097662</v>
      </c>
      <c r="AE101" s="4">
        <f t="shared" si="132"/>
        <v>93.606595388763196</v>
      </c>
      <c r="AF101" s="4">
        <f t="shared" si="132"/>
        <v>90.199840184418747</v>
      </c>
      <c r="AG101" s="4">
        <f t="shared" si="132"/>
        <v>79.921263086332431</v>
      </c>
      <c r="AI101" s="4">
        <f t="shared" si="133"/>
        <v>-1.5827209562515492</v>
      </c>
      <c r="AJ101" s="4">
        <f t="shared" si="133"/>
        <v>-5.3071704789780227</v>
      </c>
      <c r="AK101" s="4">
        <f t="shared" si="133"/>
        <v>-1.9996368173474366</v>
      </c>
      <c r="AL101" s="4">
        <f t="shared" si="133"/>
        <v>-1.5559077245141708</v>
      </c>
      <c r="AM101" s="4">
        <f t="shared" si="133"/>
        <v>3.8751206847885271</v>
      </c>
      <c r="AN101" s="4">
        <f t="shared" si="133"/>
        <v>0.87899427338140868</v>
      </c>
      <c r="AO101" s="4">
        <f t="shared" si="133"/>
        <v>-0.3410695348273407</v>
      </c>
      <c r="AP101" s="4">
        <f t="shared" si="133"/>
        <v>-0.33109944945825021</v>
      </c>
      <c r="AQ101" s="4">
        <f t="shared" si="133"/>
        <v>-0.22917730822749149</v>
      </c>
      <c r="AR101" s="4">
        <f t="shared" si="133"/>
        <v>-2.689478020009318</v>
      </c>
      <c r="AS101" s="4">
        <f t="shared" si="133"/>
        <v>-1.785466539008695</v>
      </c>
      <c r="AT101" s="4">
        <f t="shared" si="133"/>
        <v>-2.5734794900976681</v>
      </c>
      <c r="AU101" s="4">
        <f t="shared" si="133"/>
        <v>-3.9965953887631969</v>
      </c>
      <c r="AV101" s="4">
        <f t="shared" si="133"/>
        <v>-2.1268401844187537</v>
      </c>
      <c r="AW101" s="4">
        <f t="shared" si="133"/>
        <v>-3.7012630863324318</v>
      </c>
      <c r="AY101" s="2">
        <f t="shared" si="125"/>
        <v>61.742401871233056</v>
      </c>
      <c r="AZ101" s="2">
        <f t="shared" si="125"/>
        <v>61.680848145960034</v>
      </c>
      <c r="BA101" s="2">
        <f t="shared" si="125"/>
        <v>67.260513783041617</v>
      </c>
      <c r="BB101" s="2">
        <f t="shared" si="125"/>
        <v>67.478278540289097</v>
      </c>
      <c r="BC101" s="2">
        <f t="shared" si="125"/>
        <v>66.633296379399269</v>
      </c>
      <c r="BD101" s="2">
        <f t="shared" si="125"/>
        <v>67.655098813352566</v>
      </c>
      <c r="BE101" s="2">
        <f t="shared" si="125"/>
        <v>68.306472769884749</v>
      </c>
      <c r="BF101" s="2">
        <f t="shared" si="125"/>
        <v>69.828062624224373</v>
      </c>
      <c r="BG101" s="2">
        <f t="shared" si="125"/>
        <v>67.564040231228446</v>
      </c>
      <c r="BH101" s="2">
        <f t="shared" si="125"/>
        <v>66.957173846166356</v>
      </c>
      <c r="BI101" s="2">
        <f t="shared" si="125"/>
        <v>65.737978706707366</v>
      </c>
      <c r="BJ101" s="2">
        <f t="shared" si="125"/>
        <v>65.692736156428836</v>
      </c>
      <c r="BK101" s="2">
        <f t="shared" si="125"/>
        <v>66.635729484122365</v>
      </c>
      <c r="BL101" s="2">
        <f t="shared" si="125"/>
        <v>65.374423378871271</v>
      </c>
      <c r="BM101" s="2">
        <f t="shared" si="125"/>
        <v>67.676934574219629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83.93670675422139</v>
      </c>
      <c r="DL101" s="2">
        <f t="shared" si="134"/>
        <v>84.681564165103168</v>
      </c>
      <c r="DM101" s="2">
        <f t="shared" si="134"/>
        <v>89.203844934230062</v>
      </c>
      <c r="DN101" s="2">
        <f t="shared" si="134"/>
        <v>91.864906463549673</v>
      </c>
      <c r="DO101" s="2">
        <f t="shared" si="134"/>
        <v>94.150692540018113</v>
      </c>
      <c r="DP101" s="2">
        <f t="shared" si="134"/>
        <v>90.001507097553628</v>
      </c>
      <c r="DQ101" s="2">
        <f t="shared" si="134"/>
        <v>88.502710661431607</v>
      </c>
      <c r="DR101" s="2">
        <f t="shared" si="134"/>
        <v>87.830126137806246</v>
      </c>
      <c r="DS101" s="2">
        <f t="shared" si="134"/>
        <v>87.231460975609764</v>
      </c>
      <c r="DT101" s="2">
        <f t="shared" si="134"/>
        <v>88.239321353065549</v>
      </c>
      <c r="DU101" s="2">
        <f t="shared" si="134"/>
        <v>83.967436726064648</v>
      </c>
      <c r="DV101" s="2">
        <f t="shared" si="134"/>
        <v>86.282839927514345</v>
      </c>
      <c r="DW101" s="2">
        <f t="shared" si="134"/>
        <v>89.756973572938705</v>
      </c>
      <c r="DX101" s="2">
        <f t="shared" si="134"/>
        <v>85.383049239661858</v>
      </c>
      <c r="DY101" s="2">
        <f t="shared" si="134"/>
        <v>78.242706882591108</v>
      </c>
      <c r="EA101" s="2">
        <f t="shared" si="94"/>
        <v>60.754141721854296</v>
      </c>
      <c r="EB101" s="2">
        <f t="shared" si="94"/>
        <v>60.654917636526399</v>
      </c>
      <c r="EC101" s="2">
        <f t="shared" si="94"/>
        <v>66.120206958377793</v>
      </c>
      <c r="ED101" s="2">
        <f t="shared" si="94"/>
        <v>66.144482652954864</v>
      </c>
      <c r="EE101" s="2">
        <f t="shared" si="94"/>
        <v>65.103249656864634</v>
      </c>
      <c r="EF101" s="2">
        <f t="shared" si="94"/>
        <v>66.398626979028037</v>
      </c>
      <c r="EG101" s="2">
        <f t="shared" si="94"/>
        <v>67.175212608158219</v>
      </c>
      <c r="EH101" s="2">
        <f t="shared" si="94"/>
        <v>68.699638417285641</v>
      </c>
      <c r="EI101" s="2">
        <f t="shared" si="94"/>
        <v>66.324054356797546</v>
      </c>
      <c r="EJ101" s="2">
        <f t="shared" si="94"/>
        <v>65.65589986440277</v>
      </c>
      <c r="EK101" s="2">
        <f t="shared" si="94"/>
        <v>64.655276911410468</v>
      </c>
      <c r="EL101" s="2">
        <f t="shared" si="94"/>
        <v>64.341857925049268</v>
      </c>
      <c r="EM101" s="2">
        <f t="shared" si="135"/>
        <v>65.208927414865244</v>
      </c>
      <c r="EN101" s="2">
        <f t="shared" si="135"/>
        <v>64.283306257849461</v>
      </c>
      <c r="EO101" s="2">
        <f t="shared" si="135"/>
        <v>66.90410737684573</v>
      </c>
      <c r="EQ101" s="2">
        <f t="shared" si="136"/>
        <v>59.606304790638006</v>
      </c>
      <c r="ER101" s="2">
        <f t="shared" si="136"/>
        <v>60.43645033079828</v>
      </c>
      <c r="ES101" s="2">
        <f t="shared" si="136"/>
        <v>64.611847181495264</v>
      </c>
      <c r="ET101" s="2">
        <f t="shared" si="136"/>
        <v>64.693620558749274</v>
      </c>
      <c r="EU101" s="2">
        <f t="shared" si="136"/>
        <v>64.078879655188402</v>
      </c>
      <c r="EV101" s="2">
        <f t="shared" si="136"/>
        <v>65.306138721278757</v>
      </c>
      <c r="EW101" s="2">
        <f t="shared" si="136"/>
        <v>66.125520161477056</v>
      </c>
      <c r="EX101" s="2">
        <f t="shared" si="136"/>
        <v>66.551250528087081</v>
      </c>
      <c r="EY101" s="2">
        <f t="shared" si="136"/>
        <v>64.70200969288058</v>
      </c>
      <c r="EZ101" s="2">
        <f t="shared" si="136"/>
        <v>64.223649866984005</v>
      </c>
      <c r="FA101" s="2">
        <f t="shared" si="136"/>
        <v>63.318834850009154</v>
      </c>
      <c r="FB101" s="2">
        <f t="shared" si="136"/>
        <v>63.310279005037536</v>
      </c>
      <c r="FC101" s="2">
        <f t="shared" si="136"/>
        <v>63.635613033842212</v>
      </c>
      <c r="FD101" s="2">
        <f t="shared" si="136"/>
        <v>64.389507753400011</v>
      </c>
      <c r="FE101" s="2">
        <f t="shared" si="136"/>
        <v>67.764102952437668</v>
      </c>
      <c r="FG101" s="2">
        <f t="shared" si="137"/>
        <v>0.95735733609392037</v>
      </c>
      <c r="FH101" s="2">
        <f t="shared" si="137"/>
        <v>0.95729523566132257</v>
      </c>
      <c r="FI101" s="2">
        <f t="shared" si="137"/>
        <v>0.95055842808272151</v>
      </c>
      <c r="FJ101" s="2">
        <f t="shared" si="137"/>
        <v>0.94811085533661843</v>
      </c>
      <c r="FK101" s="2">
        <f t="shared" si="137"/>
        <v>0.94730295849277146</v>
      </c>
      <c r="FL101" s="2">
        <f t="shared" si="137"/>
        <v>0.94674042984490558</v>
      </c>
      <c r="FM101" s="2">
        <f t="shared" si="137"/>
        <v>0.94692704249316695</v>
      </c>
      <c r="FN101" s="2">
        <f t="shared" si="137"/>
        <v>0.94093480981970978</v>
      </c>
      <c r="FO101" s="2">
        <f t="shared" si="137"/>
        <v>0.9406335353362183</v>
      </c>
      <c r="FP101" s="2">
        <f t="shared" si="137"/>
        <v>0.94233756198890417</v>
      </c>
      <c r="FQ101" s="2">
        <f t="shared" si="137"/>
        <v>0.94389552277045674</v>
      </c>
      <c r="FR101" s="2">
        <f t="shared" si="137"/>
        <v>0.93840833258857148</v>
      </c>
      <c r="FS101" s="2">
        <f t="shared" si="137"/>
        <v>0.94184678690321899</v>
      </c>
      <c r="FT101" s="2">
        <f t="shared" si="137"/>
        <v>0.94828980203228164</v>
      </c>
      <c r="FU101" s="2">
        <f t="shared" si="137"/>
        <v>0.93186862737808707</v>
      </c>
      <c r="FW101" s="2">
        <f t="shared" si="127"/>
        <v>2.6674501313928446E-4</v>
      </c>
      <c r="FX101" s="2">
        <f t="shared" si="127"/>
        <v>5.5737593106444563E-4</v>
      </c>
      <c r="FY101" s="2">
        <f t="shared" si="127"/>
        <v>6.5271061107540667E-4</v>
      </c>
      <c r="FZ101" s="2">
        <f t="shared" si="127"/>
        <v>5.6166921754169049E-4</v>
      </c>
      <c r="GA101" s="2">
        <f t="shared" si="127"/>
        <v>6.5169885555654405E-4</v>
      </c>
      <c r="GB101" s="2">
        <f t="shared" si="127"/>
        <v>5.5599243842209111E-4</v>
      </c>
      <c r="GC101" s="2">
        <f t="shared" si="127"/>
        <v>6.2231197717035826E-4</v>
      </c>
      <c r="GD101" s="2">
        <f t="shared" si="127"/>
        <v>7.0829319192881543E-4</v>
      </c>
      <c r="GE101" s="2">
        <f t="shared" si="127"/>
        <v>7.4778570720563753E-4</v>
      </c>
      <c r="GF101" s="2">
        <f t="shared" si="127"/>
        <v>6.5711985098648848E-4</v>
      </c>
      <c r="GG101" s="2">
        <f t="shared" si="127"/>
        <v>5.9623630584488153E-4</v>
      </c>
      <c r="GH101" s="2">
        <f t="shared" si="127"/>
        <v>4.880235400620898E-4</v>
      </c>
      <c r="GI101" s="2">
        <f t="shared" si="127"/>
        <v>4.7396127051248688E-4</v>
      </c>
      <c r="GJ101" s="2">
        <f t="shared" si="127"/>
        <v>4.2592963584087243E-4</v>
      </c>
      <c r="GK101" s="2">
        <f t="shared" si="127"/>
        <v>3.6378028702028711E-4</v>
      </c>
      <c r="GM101" s="92">
        <f t="shared" si="128"/>
        <v>2.9058621982365241E-6</v>
      </c>
      <c r="GN101" s="92">
        <f t="shared" si="128"/>
        <v>2.6941355720407567E-8</v>
      </c>
      <c r="GO101" s="92">
        <f t="shared" si="128"/>
        <v>1.2614159781390217E-9</v>
      </c>
      <c r="GP101" s="92">
        <f t="shared" si="128"/>
        <v>8.7071362592520462E-10</v>
      </c>
      <c r="GQ101" s="92">
        <f t="shared" si="128"/>
        <v>4.8895585632337254E-11</v>
      </c>
      <c r="GR101" s="92">
        <f t="shared" si="128"/>
        <v>1.4824811184576082E-12</v>
      </c>
      <c r="GS101" s="92">
        <f t="shared" si="128"/>
        <v>5.8383947602946844E-13</v>
      </c>
      <c r="GT101" s="92">
        <f t="shared" si="128"/>
        <v>4.2646643724314534E-13</v>
      </c>
      <c r="GU101" s="92">
        <f t="shared" si="128"/>
        <v>3.9165415787921313E-14</v>
      </c>
      <c r="GV101" s="92">
        <f t="shared" si="128"/>
        <v>8.0011267046313572E-13</v>
      </c>
      <c r="GW101" s="92">
        <f t="shared" si="128"/>
        <v>1.6633616808857793E-16</v>
      </c>
      <c r="GX101" s="92">
        <f t="shared" si="128"/>
        <v>1.9113431272148419E-12</v>
      </c>
      <c r="GY101" s="92">
        <f t="shared" si="128"/>
        <v>4.848123694062244E-9</v>
      </c>
      <c r="GZ101" s="92">
        <f t="shared" si="128"/>
        <v>1.3042279219951429E-7</v>
      </c>
      <c r="HA101" s="92">
        <f t="shared" si="128"/>
        <v>6.356606583682528E-9</v>
      </c>
      <c r="HC101" s="92">
        <f t="shared" si="73"/>
        <v>9.6960519942365819E-2</v>
      </c>
      <c r="HD101" s="92">
        <f t="shared" si="73"/>
        <v>0.13819021620111149</v>
      </c>
      <c r="HE101" s="92">
        <f t="shared" si="73"/>
        <v>9.5933213129474976E-2</v>
      </c>
      <c r="HF101" s="92">
        <f t="shared" si="73"/>
        <v>8.9679015004004173E-2</v>
      </c>
      <c r="HG101" s="92">
        <f t="shared" si="73"/>
        <v>0.10145006830512521</v>
      </c>
      <c r="HH101" s="92">
        <f t="shared" si="73"/>
        <v>9.2994765237080113E-2</v>
      </c>
      <c r="HI101" s="92">
        <f t="shared" si="138"/>
        <v>0.10456266104348257</v>
      </c>
      <c r="HJ101" s="92">
        <f t="shared" si="138"/>
        <v>0.10619207154303317</v>
      </c>
      <c r="HK101" s="92">
        <f t="shared" si="138"/>
        <v>0.11115979850117848</v>
      </c>
      <c r="HL101" s="92">
        <f t="shared" si="138"/>
        <v>9.4263491816829109E-2</v>
      </c>
      <c r="HM101" s="92">
        <f t="shared" si="138"/>
        <v>7.7689989888104508E-2</v>
      </c>
      <c r="HN101" s="92">
        <f t="shared" si="138"/>
        <v>5.8490614542852169E-2</v>
      </c>
      <c r="HO101" s="92">
        <f t="shared" si="138"/>
        <v>6.3407224148189112E-2</v>
      </c>
      <c r="HP101" s="92">
        <f t="shared" si="138"/>
        <v>6.1162086319656535E-2</v>
      </c>
      <c r="HQ101" s="92">
        <f t="shared" si="138"/>
        <v>3.7148697849103032E-2</v>
      </c>
      <c r="HS101" s="92">
        <f t="shared" si="129"/>
        <v>9.6562806622141062E-17</v>
      </c>
      <c r="HT101" s="92">
        <f t="shared" si="129"/>
        <v>4.4577001556842314E-13</v>
      </c>
      <c r="HU101" s="92">
        <f t="shared" si="129"/>
        <v>1.2915164493942343E-16</v>
      </c>
      <c r="HV101" s="92">
        <f t="shared" si="129"/>
        <v>3.3005442234708494E-17</v>
      </c>
      <c r="HW101" s="92">
        <f t="shared" si="129"/>
        <v>5.3224584787417673E-18</v>
      </c>
      <c r="HX101" s="92">
        <f t="shared" si="129"/>
        <v>4.1223810515824732E-19</v>
      </c>
      <c r="HY101" s="92">
        <f t="shared" si="129"/>
        <v>2.2025596295180192E-19</v>
      </c>
      <c r="HZ101" s="92">
        <f t="shared" si="129"/>
        <v>7.7717931455700244E-20</v>
      </c>
      <c r="IA101" s="92">
        <f t="shared" si="129"/>
        <v>7.4882829972895609E-20</v>
      </c>
      <c r="IB101" s="92">
        <f t="shared" si="129"/>
        <v>3.9657340059160367E-20</v>
      </c>
      <c r="IC101" s="92">
        <f t="shared" si="129"/>
        <v>1.2366365617667571E-20</v>
      </c>
      <c r="ID101" s="92">
        <f t="shared" si="129"/>
        <v>1.6645467325217607E-20</v>
      </c>
      <c r="IE101" s="92">
        <f t="shared" si="129"/>
        <v>2.2371509392185064E-19</v>
      </c>
      <c r="IF101" s="92">
        <f t="shared" si="129"/>
        <v>4.728864777573679E-13</v>
      </c>
      <c r="IG101" s="92">
        <f t="shared" si="129"/>
        <v>3.9573305967234627E-11</v>
      </c>
      <c r="II101" s="92">
        <f t="shared" si="130"/>
        <v>7.2129474856490492E-57</v>
      </c>
      <c r="IJ101" s="92">
        <f t="shared" si="130"/>
        <v>4.3757141694840954E-41</v>
      </c>
      <c r="IK101" s="92">
        <f t="shared" si="130"/>
        <v>1.7489264105589439E-53</v>
      </c>
      <c r="IL101" s="92">
        <f t="shared" si="130"/>
        <v>3.7505389224042921E-56</v>
      </c>
      <c r="IM101" s="92">
        <f t="shared" si="130"/>
        <v>3.2318504104187416E-59</v>
      </c>
      <c r="IN101" s="92">
        <f t="shared" si="130"/>
        <v>2.0290132730146399E-64</v>
      </c>
      <c r="IO101" s="92">
        <f t="shared" si="130"/>
        <v>3.1258415386216325E-66</v>
      </c>
      <c r="IP101" s="92">
        <f t="shared" si="130"/>
        <v>2.8969509505305107E-68</v>
      </c>
      <c r="IQ101" s="92">
        <f t="shared" si="130"/>
        <v>4.2823978372934856E-68</v>
      </c>
      <c r="IR101" s="92">
        <f t="shared" si="130"/>
        <v>1.4374042634294724E-68</v>
      </c>
      <c r="IS101" s="92">
        <f t="shared" si="130"/>
        <v>1.4615668641399177E-69</v>
      </c>
      <c r="IT101" s="92">
        <f t="shared" si="130"/>
        <v>2.3766158203685501E-67</v>
      </c>
      <c r="IU101" s="92">
        <f t="shared" si="130"/>
        <v>2.0427861199494606E-62</v>
      </c>
      <c r="IV101" s="92">
        <f t="shared" si="130"/>
        <v>2.4353255490502804E-52</v>
      </c>
      <c r="IW101" s="92">
        <f t="shared" si="130"/>
        <v>8.5172533823263836E-40</v>
      </c>
      <c r="IY101" s="92">
        <f t="shared" si="131"/>
        <v>9.6963425804564157E-2</v>
      </c>
      <c r="IZ101" s="92">
        <f t="shared" si="131"/>
        <v>0.13819024314291301</v>
      </c>
      <c r="JA101" s="92">
        <f t="shared" si="131"/>
        <v>9.5933214390891072E-2</v>
      </c>
      <c r="JB101" s="92">
        <f t="shared" si="131"/>
        <v>8.9679015874717827E-2</v>
      </c>
      <c r="JC101" s="92">
        <f t="shared" si="131"/>
        <v>0.10145006835402079</v>
      </c>
      <c r="JD101" s="92">
        <f t="shared" si="131"/>
        <v>9.2994765238562593E-2</v>
      </c>
      <c r="JE101" s="92">
        <f t="shared" si="131"/>
        <v>0.1045626610440664</v>
      </c>
      <c r="JF101" s="92">
        <f t="shared" si="131"/>
        <v>0.10619207154345964</v>
      </c>
      <c r="JG101" s="92">
        <f t="shared" si="131"/>
        <v>0.11115979850121764</v>
      </c>
      <c r="JH101" s="92">
        <f t="shared" si="131"/>
        <v>9.4263491817629219E-2</v>
      </c>
      <c r="JI101" s="92">
        <f t="shared" si="131"/>
        <v>7.7689989888104674E-2</v>
      </c>
      <c r="JJ101" s="92">
        <f t="shared" si="131"/>
        <v>5.8490614544763515E-2</v>
      </c>
      <c r="JK101" s="92">
        <f t="shared" si="131"/>
        <v>6.3407228996312806E-2</v>
      </c>
      <c r="JL101" s="92">
        <f t="shared" si="131"/>
        <v>6.1162216742921618E-2</v>
      </c>
      <c r="JM101" s="92">
        <f t="shared" si="131"/>
        <v>3.7148704245282917E-2</v>
      </c>
    </row>
    <row r="102" spans="2:273" x14ac:dyDescent="0.25">
      <c r="B102" s="2">
        <v>75</v>
      </c>
      <c r="C102" s="37">
        <v>111.268</v>
      </c>
      <c r="D102" s="37">
        <v>119.366</v>
      </c>
      <c r="E102" s="37">
        <v>117.146</v>
      </c>
      <c r="F102" s="37">
        <v>113.024</v>
      </c>
      <c r="G102" s="37">
        <v>122.82899999999999</v>
      </c>
      <c r="H102" s="37">
        <v>118.366</v>
      </c>
      <c r="I102" s="37">
        <v>122.146</v>
      </c>
      <c r="J102" s="37">
        <v>124.093</v>
      </c>
      <c r="K102" s="37">
        <v>124.581</v>
      </c>
      <c r="L102" s="37">
        <v>117.744</v>
      </c>
      <c r="M102" s="37">
        <v>109.902</v>
      </c>
      <c r="N102" s="37">
        <v>96.340999999999994</v>
      </c>
      <c r="O102" s="37">
        <v>98.950999999999993</v>
      </c>
      <c r="P102" s="37">
        <v>94.731999999999999</v>
      </c>
      <c r="Q102" s="37">
        <v>83.805000000000007</v>
      </c>
      <c r="S102" s="4">
        <f t="shared" si="132"/>
        <v>109.45313628755646</v>
      </c>
      <c r="T102" s="4">
        <f t="shared" si="132"/>
        <v>120.85805072083663</v>
      </c>
      <c r="U102" s="4">
        <f t="shared" si="132"/>
        <v>116.54187843620177</v>
      </c>
      <c r="V102" s="4">
        <f t="shared" si="132"/>
        <v>113.22197524776877</v>
      </c>
      <c r="W102" s="4">
        <f t="shared" si="132"/>
        <v>118.2215195555377</v>
      </c>
      <c r="X102" s="4">
        <f t="shared" si="132"/>
        <v>115.5798869517775</v>
      </c>
      <c r="Y102" s="4">
        <f t="shared" si="132"/>
        <v>119.72460482463748</v>
      </c>
      <c r="Z102" s="4">
        <f t="shared" si="132"/>
        <v>121.70610176851125</v>
      </c>
      <c r="AA102" s="4">
        <f t="shared" si="132"/>
        <v>121.56437567199791</v>
      </c>
      <c r="AB102" s="4">
        <f t="shared" si="132"/>
        <v>115.50265906766406</v>
      </c>
      <c r="AC102" s="4">
        <f t="shared" si="132"/>
        <v>108.4991317556586</v>
      </c>
      <c r="AD102" s="4">
        <f t="shared" si="132"/>
        <v>99.390007991167494</v>
      </c>
      <c r="AE102" s="4">
        <f t="shared" si="132"/>
        <v>101.38777106828374</v>
      </c>
      <c r="AF102" s="4">
        <f t="shared" si="132"/>
        <v>97.510880338816023</v>
      </c>
      <c r="AG102" s="4">
        <f t="shared" si="132"/>
        <v>84.931702641084513</v>
      </c>
      <c r="AI102" s="4">
        <f t="shared" si="133"/>
        <v>1.8148637124435396</v>
      </c>
      <c r="AJ102" s="4">
        <f t="shared" si="133"/>
        <v>-1.4920507208366303</v>
      </c>
      <c r="AK102" s="4">
        <f t="shared" si="133"/>
        <v>0.60412156379823045</v>
      </c>
      <c r="AL102" s="4">
        <f t="shared" si="133"/>
        <v>-0.19797524776876685</v>
      </c>
      <c r="AM102" s="4">
        <f t="shared" si="133"/>
        <v>4.607480444462297</v>
      </c>
      <c r="AN102" s="4">
        <f t="shared" si="133"/>
        <v>2.7861130482225036</v>
      </c>
      <c r="AO102" s="4">
        <f t="shared" si="133"/>
        <v>2.4213951753625196</v>
      </c>
      <c r="AP102" s="4">
        <f t="shared" si="133"/>
        <v>2.3868982314887575</v>
      </c>
      <c r="AQ102" s="4">
        <f t="shared" si="133"/>
        <v>3.016624328002095</v>
      </c>
      <c r="AR102" s="4">
        <f t="shared" si="133"/>
        <v>2.2413409323359446</v>
      </c>
      <c r="AS102" s="4">
        <f t="shared" si="133"/>
        <v>1.4028682443414056</v>
      </c>
      <c r="AT102" s="4">
        <f t="shared" si="133"/>
        <v>-3.0490079911674997</v>
      </c>
      <c r="AU102" s="4">
        <f t="shared" si="133"/>
        <v>-2.4367710682837469</v>
      </c>
      <c r="AV102" s="4">
        <f t="shared" si="133"/>
        <v>-2.7788803388160233</v>
      </c>
      <c r="AW102" s="4">
        <f t="shared" si="133"/>
        <v>-1.1267026410845062</v>
      </c>
      <c r="AY102" s="2">
        <f t="shared" si="125"/>
        <v>61.571530423238798</v>
      </c>
      <c r="AZ102" s="2">
        <f t="shared" si="125"/>
        <v>61.537558646722644</v>
      </c>
      <c r="BA102" s="2">
        <f t="shared" si="125"/>
        <v>67.035664341700809</v>
      </c>
      <c r="BB102" s="2">
        <f t="shared" si="125"/>
        <v>67.248730993356233</v>
      </c>
      <c r="BC102" s="2">
        <f t="shared" si="125"/>
        <v>66.409169198462124</v>
      </c>
      <c r="BD102" s="2">
        <f t="shared" si="125"/>
        <v>67.444405027337794</v>
      </c>
      <c r="BE102" s="2">
        <f t="shared" si="125"/>
        <v>68.101481400118487</v>
      </c>
      <c r="BF102" s="2">
        <f t="shared" si="125"/>
        <v>69.592620089949747</v>
      </c>
      <c r="BG102" s="2">
        <f t="shared" si="125"/>
        <v>67.336392190188917</v>
      </c>
      <c r="BH102" s="2">
        <f t="shared" si="125"/>
        <v>66.729530729174144</v>
      </c>
      <c r="BI102" s="2">
        <f t="shared" si="125"/>
        <v>65.527770385826969</v>
      </c>
      <c r="BJ102" s="2">
        <f t="shared" si="125"/>
        <v>65.469099334447932</v>
      </c>
      <c r="BK102" s="2">
        <f t="shared" si="125"/>
        <v>66.382089804896552</v>
      </c>
      <c r="BL102" s="2">
        <f t="shared" si="125"/>
        <v>65.208197738682173</v>
      </c>
      <c r="BM102" s="2">
        <f t="shared" si="125"/>
        <v>67.544568752330321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84.205762382739209</v>
      </c>
      <c r="DL102" s="2">
        <f t="shared" si="134"/>
        <v>84.950067636022496</v>
      </c>
      <c r="DM102" s="2">
        <f t="shared" si="134"/>
        <v>89.504626637495591</v>
      </c>
      <c r="DN102" s="2">
        <f t="shared" si="134"/>
        <v>92.192014639548375</v>
      </c>
      <c r="DO102" s="2">
        <f t="shared" si="134"/>
        <v>94.504749924494106</v>
      </c>
      <c r="DP102" s="2">
        <f t="shared" si="134"/>
        <v>90.259992751434623</v>
      </c>
      <c r="DQ102" s="2">
        <f t="shared" si="134"/>
        <v>88.715825430383589</v>
      </c>
      <c r="DR102" s="2">
        <f t="shared" si="134"/>
        <v>88.0436893822759</v>
      </c>
      <c r="DS102" s="2">
        <f t="shared" si="134"/>
        <v>87.46350731707318</v>
      </c>
      <c r="DT102" s="2">
        <f t="shared" si="134"/>
        <v>88.495256871035949</v>
      </c>
      <c r="DU102" s="2">
        <f t="shared" si="134"/>
        <v>84.191075505889472</v>
      </c>
      <c r="DV102" s="2">
        <f t="shared" si="134"/>
        <v>86.549971911809109</v>
      </c>
      <c r="DW102" s="2">
        <f t="shared" si="134"/>
        <v>90.046864411557451</v>
      </c>
      <c r="DX102" s="2">
        <f t="shared" si="134"/>
        <v>85.593927774626607</v>
      </c>
      <c r="DY102" s="2">
        <f t="shared" si="134"/>
        <v>78.345716801619446</v>
      </c>
      <c r="EA102" s="2">
        <f t="shared" si="94"/>
        <v>60.652403973509927</v>
      </c>
      <c r="EB102" s="2">
        <f t="shared" si="94"/>
        <v>60.585166133776688</v>
      </c>
      <c r="EC102" s="2">
        <f t="shared" si="94"/>
        <v>65.970911462113122</v>
      </c>
      <c r="ED102" s="2">
        <f t="shared" si="94"/>
        <v>66.004637351909111</v>
      </c>
      <c r="EE102" s="2">
        <f t="shared" si="94"/>
        <v>64.984520967680098</v>
      </c>
      <c r="EF102" s="2">
        <f t="shared" si="94"/>
        <v>66.274511541462076</v>
      </c>
      <c r="EG102" s="2">
        <f t="shared" si="94"/>
        <v>67.048489380829309</v>
      </c>
      <c r="EH102" s="2">
        <f t="shared" si="94"/>
        <v>68.538014369161303</v>
      </c>
      <c r="EI102" s="2">
        <f t="shared" si="94"/>
        <v>66.17923803207168</v>
      </c>
      <c r="EJ102" s="2">
        <f t="shared" si="94"/>
        <v>65.515913217780906</v>
      </c>
      <c r="EK102" s="2">
        <f t="shared" si="94"/>
        <v>64.516938437862422</v>
      </c>
      <c r="EL102" s="2">
        <f t="shared" si="94"/>
        <v>64.207785094846884</v>
      </c>
      <c r="EM102" s="2">
        <f t="shared" si="135"/>
        <v>65.050340876517595</v>
      </c>
      <c r="EN102" s="2">
        <f t="shared" si="135"/>
        <v>64.194327187485641</v>
      </c>
      <c r="EO102" s="2">
        <f t="shared" si="135"/>
        <v>66.824003883856534</v>
      </c>
      <c r="EQ102" s="2">
        <f t="shared" si="136"/>
        <v>59.534355826230986</v>
      </c>
      <c r="ER102" s="2">
        <f t="shared" si="136"/>
        <v>60.369928030280995</v>
      </c>
      <c r="ES102" s="2">
        <f t="shared" si="136"/>
        <v>64.506033763757245</v>
      </c>
      <c r="ET102" s="2">
        <f t="shared" si="136"/>
        <v>64.59543612303861</v>
      </c>
      <c r="EU102" s="2">
        <f t="shared" si="136"/>
        <v>63.989326839550699</v>
      </c>
      <c r="EV102" s="2">
        <f t="shared" si="136"/>
        <v>65.214680951544452</v>
      </c>
      <c r="EW102" s="2">
        <f t="shared" si="136"/>
        <v>66.029831787452039</v>
      </c>
      <c r="EX102" s="2">
        <f t="shared" si="136"/>
        <v>66.455665645884594</v>
      </c>
      <c r="EY102" s="2">
        <f t="shared" si="136"/>
        <v>64.607913167650153</v>
      </c>
      <c r="EZ102" s="2">
        <f t="shared" si="136"/>
        <v>64.127320395685459</v>
      </c>
      <c r="FA102" s="2">
        <f t="shared" si="136"/>
        <v>63.222203540552108</v>
      </c>
      <c r="FB102" s="2">
        <f t="shared" si="136"/>
        <v>63.206928880245613</v>
      </c>
      <c r="FC102" s="2">
        <f t="shared" si="136"/>
        <v>63.522170203241153</v>
      </c>
      <c r="FD102" s="2">
        <f t="shared" si="136"/>
        <v>64.29489981154363</v>
      </c>
      <c r="FE102" s="2">
        <f t="shared" si="136"/>
        <v>67.645538537136332</v>
      </c>
      <c r="FG102" s="2">
        <f t="shared" si="137"/>
        <v>0.96096295771659734</v>
      </c>
      <c r="FH102" s="2">
        <f t="shared" si="137"/>
        <v>0.96090589372292878</v>
      </c>
      <c r="FI102" s="2">
        <f t="shared" si="137"/>
        <v>0.95471173192896996</v>
      </c>
      <c r="FJ102" s="2">
        <f t="shared" si="137"/>
        <v>0.9524594827245223</v>
      </c>
      <c r="FK102" s="2">
        <f t="shared" si="137"/>
        <v>0.9517158444945053</v>
      </c>
      <c r="FL102" s="2">
        <f t="shared" si="137"/>
        <v>0.95119799560010698</v>
      </c>
      <c r="FM102" s="2">
        <f t="shared" si="137"/>
        <v>0.95136979194393467</v>
      </c>
      <c r="FN102" s="2">
        <f t="shared" si="137"/>
        <v>0.94585048607728028</v>
      </c>
      <c r="FO102" s="2">
        <f t="shared" si="137"/>
        <v>0.94557283469802178</v>
      </c>
      <c r="FP102" s="2">
        <f t="shared" si="137"/>
        <v>0.9471430528283391</v>
      </c>
      <c r="FQ102" s="2">
        <f t="shared" si="137"/>
        <v>0.9485782607996367</v>
      </c>
      <c r="FR102" s="2">
        <f t="shared" si="137"/>
        <v>0.9435216530028594</v>
      </c>
      <c r="FS102" s="2">
        <f t="shared" si="137"/>
        <v>0.94669086433309513</v>
      </c>
      <c r="FT102" s="2">
        <f t="shared" si="137"/>
        <v>0.9526241819648007</v>
      </c>
      <c r="FU102" s="2">
        <f t="shared" si="137"/>
        <v>0.93748870556734398</v>
      </c>
      <c r="FW102" s="2">
        <f t="shared" si="127"/>
        <v>2.9247256403299333E-4</v>
      </c>
      <c r="FX102" s="2">
        <f t="shared" si="127"/>
        <v>6.1111769284277295E-4</v>
      </c>
      <c r="FY102" s="2">
        <f t="shared" si="127"/>
        <v>7.1563788804138661E-4</v>
      </c>
      <c r="FZ102" s="2">
        <f t="shared" si="127"/>
        <v>6.158246796585824E-4</v>
      </c>
      <c r="GA102" s="2">
        <f t="shared" si="127"/>
        <v>7.1452865977264751E-4</v>
      </c>
      <c r="GB102" s="2">
        <f t="shared" si="127"/>
        <v>6.0960088625923242E-4</v>
      </c>
      <c r="GC102" s="2">
        <f t="shared" si="127"/>
        <v>6.8231054855663099E-4</v>
      </c>
      <c r="GD102" s="2">
        <f t="shared" si="127"/>
        <v>7.7657497429261396E-4</v>
      </c>
      <c r="GE102" s="2">
        <f t="shared" si="127"/>
        <v>8.198715736905829E-4</v>
      </c>
      <c r="GF102" s="2">
        <f t="shared" si="127"/>
        <v>7.2047191257008578E-4</v>
      </c>
      <c r="GG102" s="2">
        <f t="shared" si="127"/>
        <v>6.5372250450313417E-4</v>
      </c>
      <c r="GH102" s="2">
        <f t="shared" si="127"/>
        <v>5.3508197728041487E-4</v>
      </c>
      <c r="GI102" s="2">
        <f t="shared" si="127"/>
        <v>5.1966443627478375E-4</v>
      </c>
      <c r="GJ102" s="2">
        <f t="shared" si="127"/>
        <v>4.6700336825729479E-4</v>
      </c>
      <c r="GK102" s="2">
        <f t="shared" si="127"/>
        <v>3.9886315405783057E-4</v>
      </c>
      <c r="GM102" s="92">
        <f t="shared" si="128"/>
        <v>2.2771154602019791E-7</v>
      </c>
      <c r="GN102" s="92">
        <f t="shared" si="128"/>
        <v>9.1928197598626261E-10</v>
      </c>
      <c r="GO102" s="92">
        <f t="shared" si="128"/>
        <v>2.2379317070246722E-11</v>
      </c>
      <c r="GP102" s="92">
        <f t="shared" si="128"/>
        <v>1.3177337106729805E-11</v>
      </c>
      <c r="GQ102" s="92">
        <f t="shared" si="128"/>
        <v>6.446095649345888E-13</v>
      </c>
      <c r="GR102" s="92">
        <f t="shared" si="128"/>
        <v>8.5248872209919343E-15</v>
      </c>
      <c r="GS102" s="92">
        <f t="shared" si="128"/>
        <v>3.3185108473297415E-15</v>
      </c>
      <c r="GT102" s="92">
        <f t="shared" si="128"/>
        <v>2.2478333591908293E-15</v>
      </c>
      <c r="GU102" s="92">
        <f t="shared" si="128"/>
        <v>1.5421660340553286E-16</v>
      </c>
      <c r="GV102" s="92">
        <f t="shared" si="128"/>
        <v>4.5370932910600649E-15</v>
      </c>
      <c r="GW102" s="92">
        <f t="shared" si="128"/>
        <v>1.4034755189043421E-19</v>
      </c>
      <c r="GX102" s="92">
        <f t="shared" si="128"/>
        <v>7.5192814813682863E-15</v>
      </c>
      <c r="GY102" s="92">
        <f t="shared" si="128"/>
        <v>1.1733832162782583E-10</v>
      </c>
      <c r="GZ102" s="92">
        <f t="shared" si="128"/>
        <v>6.4723866448379397E-9</v>
      </c>
      <c r="HA102" s="92">
        <f t="shared" si="128"/>
        <v>2.207855856226867E-10</v>
      </c>
      <c r="HC102" s="92">
        <f t="shared" si="73"/>
        <v>0.12598245348998902</v>
      </c>
      <c r="HD102" s="92">
        <f t="shared" si="73"/>
        <v>0.17310731451563297</v>
      </c>
      <c r="HE102" s="92">
        <f t="shared" si="73"/>
        <v>0.12751318963449471</v>
      </c>
      <c r="HF102" s="92">
        <f t="shared" si="73"/>
        <v>0.11982994946875181</v>
      </c>
      <c r="HG102" s="92">
        <f t="shared" si="73"/>
        <v>0.13639042520635294</v>
      </c>
      <c r="HH102" s="92">
        <f t="shared" si="73"/>
        <v>0.12650860424415217</v>
      </c>
      <c r="HI102" s="92">
        <f t="shared" si="138"/>
        <v>0.14243072855581432</v>
      </c>
      <c r="HJ102" s="92">
        <f t="shared" si="138"/>
        <v>0.14596360587893287</v>
      </c>
      <c r="HK102" s="92">
        <f t="shared" si="138"/>
        <v>0.15260786977721899</v>
      </c>
      <c r="HL102" s="92">
        <f t="shared" si="138"/>
        <v>0.13027892635339605</v>
      </c>
      <c r="HM102" s="92">
        <f t="shared" si="138"/>
        <v>0.10852546108002389</v>
      </c>
      <c r="HN102" s="92">
        <f t="shared" si="138"/>
        <v>8.1972567645017286E-2</v>
      </c>
      <c r="HO102" s="92">
        <f t="shared" si="138"/>
        <v>8.7247661900002604E-2</v>
      </c>
      <c r="HP102" s="92">
        <f t="shared" si="138"/>
        <v>8.4350119332623374E-2</v>
      </c>
      <c r="HQ102" s="92">
        <f t="shared" si="138"/>
        <v>5.6330883836861474E-2</v>
      </c>
      <c r="HS102" s="92">
        <f t="shared" si="129"/>
        <v>3.3769097622279376E-16</v>
      </c>
      <c r="HT102" s="92">
        <f t="shared" si="129"/>
        <v>1.231365541481116E-12</v>
      </c>
      <c r="HU102" s="92">
        <f t="shared" si="129"/>
        <v>5.0033784110044337E-16</v>
      </c>
      <c r="HV102" s="92">
        <f t="shared" si="129"/>
        <v>1.320991349468344E-16</v>
      </c>
      <c r="HW102" s="92">
        <f t="shared" si="129"/>
        <v>2.3602570850435329E-17</v>
      </c>
      <c r="HX102" s="92">
        <f t="shared" si="129"/>
        <v>1.9853970988428753E-18</v>
      </c>
      <c r="HY102" s="92">
        <f t="shared" si="129"/>
        <v>1.1250564757439964E-18</v>
      </c>
      <c r="HZ102" s="92">
        <f t="shared" si="129"/>
        <v>4.2813332874234008E-19</v>
      </c>
      <c r="IA102" s="92">
        <f t="shared" si="129"/>
        <v>4.1720900650838483E-19</v>
      </c>
      <c r="IB102" s="92">
        <f t="shared" si="129"/>
        <v>2.1843039002180707E-19</v>
      </c>
      <c r="IC102" s="92">
        <f t="shared" si="129"/>
        <v>6.8998896760902294E-20</v>
      </c>
      <c r="ID102" s="92">
        <f t="shared" si="129"/>
        <v>8.5942057521266632E-20</v>
      </c>
      <c r="IE102" s="92">
        <f t="shared" si="129"/>
        <v>1.0291661024715896E-18</v>
      </c>
      <c r="IF102" s="92">
        <f t="shared" si="129"/>
        <v>1.2492560553697633E-12</v>
      </c>
      <c r="IG102" s="92">
        <f t="shared" si="129"/>
        <v>8.7479998021385827E-11</v>
      </c>
      <c r="II102" s="92">
        <f t="shared" si="130"/>
        <v>1.2126034669527249E-55</v>
      </c>
      <c r="IJ102" s="92">
        <f t="shared" si="130"/>
        <v>4.0049319311612142E-40</v>
      </c>
      <c r="IK102" s="92">
        <f t="shared" si="130"/>
        <v>3.4111978907209571E-52</v>
      </c>
      <c r="IL102" s="92">
        <f t="shared" si="130"/>
        <v>8.0074514081462939E-55</v>
      </c>
      <c r="IM102" s="92">
        <f t="shared" si="130"/>
        <v>8.7463730447329426E-58</v>
      </c>
      <c r="IN102" s="92">
        <f t="shared" si="130"/>
        <v>6.8564941486733327E-63</v>
      </c>
      <c r="IO102" s="92">
        <f t="shared" si="130"/>
        <v>1.2353353590870784E-64</v>
      </c>
      <c r="IP102" s="92">
        <f t="shared" si="130"/>
        <v>1.3747962319857749E-66</v>
      </c>
      <c r="IQ102" s="92">
        <f t="shared" si="130"/>
        <v>2.0713167384371387E-66</v>
      </c>
      <c r="IR102" s="92">
        <f t="shared" si="130"/>
        <v>6.6741312586949135E-67</v>
      </c>
      <c r="IS102" s="92">
        <f t="shared" si="130"/>
        <v>6.8285477903862785E-68</v>
      </c>
      <c r="IT102" s="92">
        <f t="shared" si="130"/>
        <v>8.8906079559350162E-66</v>
      </c>
      <c r="IU102" s="92">
        <f t="shared" si="130"/>
        <v>5.7488712382930028E-61</v>
      </c>
      <c r="IV102" s="92">
        <f t="shared" si="130"/>
        <v>3.7952519686037284E-51</v>
      </c>
      <c r="IW102" s="92">
        <f t="shared" si="130"/>
        <v>6.4663106658633484E-39</v>
      </c>
      <c r="IY102" s="92">
        <f t="shared" si="131"/>
        <v>0.12598268120153536</v>
      </c>
      <c r="IZ102" s="92">
        <f t="shared" si="131"/>
        <v>0.17310731543614633</v>
      </c>
      <c r="JA102" s="92">
        <f t="shared" si="131"/>
        <v>0.12751318965687453</v>
      </c>
      <c r="JB102" s="92">
        <f t="shared" si="131"/>
        <v>0.11982994948192928</v>
      </c>
      <c r="JC102" s="92">
        <f t="shared" si="131"/>
        <v>0.1363904252069976</v>
      </c>
      <c r="JD102" s="92">
        <f t="shared" si="131"/>
        <v>0.12650860424416069</v>
      </c>
      <c r="JE102" s="92">
        <f t="shared" si="131"/>
        <v>0.14243072855581765</v>
      </c>
      <c r="JF102" s="92">
        <f t="shared" si="131"/>
        <v>0.14596360587893512</v>
      </c>
      <c r="JG102" s="92">
        <f t="shared" si="131"/>
        <v>0.15260786977721916</v>
      </c>
      <c r="JH102" s="92">
        <f t="shared" si="131"/>
        <v>0.13027892635340058</v>
      </c>
      <c r="JI102" s="92">
        <f t="shared" si="131"/>
        <v>0.10852546108002389</v>
      </c>
      <c r="JJ102" s="92">
        <f t="shared" si="131"/>
        <v>8.1972567645024808E-2</v>
      </c>
      <c r="JK102" s="92">
        <f t="shared" si="131"/>
        <v>8.7247662017340924E-2</v>
      </c>
      <c r="JL102" s="92">
        <f t="shared" si="131"/>
        <v>8.4350125806259266E-2</v>
      </c>
      <c r="JM102" s="92">
        <f t="shared" si="131"/>
        <v>5.6330884145127054E-2</v>
      </c>
    </row>
    <row r="103" spans="2:273" x14ac:dyDescent="0.25">
      <c r="B103" s="2">
        <v>76</v>
      </c>
      <c r="C103" s="37">
        <v>122.024</v>
      </c>
      <c r="D103" s="37">
        <v>133.63399999999999</v>
      </c>
      <c r="E103" s="37">
        <v>133.17099999999999</v>
      </c>
      <c r="F103" s="37">
        <v>126.43899999999999</v>
      </c>
      <c r="G103" s="37">
        <v>136.14599999999999</v>
      </c>
      <c r="H103" s="37">
        <v>132.732</v>
      </c>
      <c r="I103" s="37">
        <v>135.732</v>
      </c>
      <c r="J103" s="37">
        <v>139.07</v>
      </c>
      <c r="K103" s="37">
        <v>140.233</v>
      </c>
      <c r="L103" s="37">
        <v>133.13999999999999</v>
      </c>
      <c r="M103" s="37">
        <v>123.78</v>
      </c>
      <c r="N103" s="37">
        <v>109.34099999999999</v>
      </c>
      <c r="O103" s="37">
        <v>110.95099999999999</v>
      </c>
      <c r="P103" s="37">
        <v>106.024</v>
      </c>
      <c r="Q103" s="37">
        <v>92.512</v>
      </c>
      <c r="S103" s="4">
        <f t="shared" si="132"/>
        <v>119.30309648099984</v>
      </c>
      <c r="T103" s="4">
        <f t="shared" si="132"/>
        <v>130.77734861193699</v>
      </c>
      <c r="U103" s="4">
        <f t="shared" si="132"/>
        <v>127.57449710328019</v>
      </c>
      <c r="V103" s="4">
        <f t="shared" si="132"/>
        <v>123.75416605399889</v>
      </c>
      <c r="W103" s="4">
        <f t="shared" si="132"/>
        <v>130.12009626648606</v>
      </c>
      <c r="X103" s="4">
        <f t="shared" si="132"/>
        <v>127.24464764818791</v>
      </c>
      <c r="Y103" s="4">
        <f t="shared" si="132"/>
        <v>132.04008206835715</v>
      </c>
      <c r="Z103" s="4">
        <f t="shared" si="132"/>
        <v>134.42289670503493</v>
      </c>
      <c r="AA103" s="4">
        <f t="shared" si="132"/>
        <v>134.64430318272827</v>
      </c>
      <c r="AB103" s="4">
        <f t="shared" si="132"/>
        <v>127.8753361958919</v>
      </c>
      <c r="AC103" s="4">
        <f t="shared" si="132"/>
        <v>120.11853413730233</v>
      </c>
      <c r="AD103" s="4">
        <f t="shared" si="132"/>
        <v>108.97422986255543</v>
      </c>
      <c r="AE103" s="4">
        <f t="shared" si="132"/>
        <v>110.60679313854008</v>
      </c>
      <c r="AF103" s="4">
        <f t="shared" si="132"/>
        <v>106.18843628746517</v>
      </c>
      <c r="AG103" s="4">
        <f t="shared" si="132"/>
        <v>91.355027121761665</v>
      </c>
      <c r="AI103" s="4">
        <f t="shared" si="133"/>
        <v>2.72090351900016</v>
      </c>
      <c r="AJ103" s="4">
        <f t="shared" si="133"/>
        <v>2.8566513880629998</v>
      </c>
      <c r="AK103" s="4">
        <f t="shared" si="133"/>
        <v>5.5965028967197981</v>
      </c>
      <c r="AL103" s="4">
        <f t="shared" si="133"/>
        <v>2.6848339460011061</v>
      </c>
      <c r="AM103" s="4">
        <f t="shared" si="133"/>
        <v>6.0259037335139283</v>
      </c>
      <c r="AN103" s="4">
        <f t="shared" si="133"/>
        <v>5.4873523518120919</v>
      </c>
      <c r="AO103" s="4">
        <f t="shared" si="133"/>
        <v>3.6919179316428483</v>
      </c>
      <c r="AP103" s="4">
        <f t="shared" si="133"/>
        <v>4.6471032949650635</v>
      </c>
      <c r="AQ103" s="4">
        <f t="shared" si="133"/>
        <v>5.5886968172717388</v>
      </c>
      <c r="AR103" s="4">
        <f t="shared" si="133"/>
        <v>5.264663804108082</v>
      </c>
      <c r="AS103" s="4">
        <f t="shared" si="133"/>
        <v>3.6614658626976677</v>
      </c>
      <c r="AT103" s="4">
        <f t="shared" si="133"/>
        <v>0.36677013744456133</v>
      </c>
      <c r="AU103" s="4">
        <f t="shared" si="133"/>
        <v>0.34420686145990942</v>
      </c>
      <c r="AV103" s="4">
        <f t="shared" si="133"/>
        <v>-0.16443628746516481</v>
      </c>
      <c r="AW103" s="4">
        <f t="shared" si="133"/>
        <v>1.1569728782383351</v>
      </c>
      <c r="AY103" s="2">
        <f t="shared" si="125"/>
        <v>61.405005529004796</v>
      </c>
      <c r="AZ103" s="2">
        <f t="shared" si="125"/>
        <v>61.399085250970984</v>
      </c>
      <c r="BA103" s="2">
        <f t="shared" si="125"/>
        <v>66.815075923008266</v>
      </c>
      <c r="BB103" s="2">
        <f t="shared" si="125"/>
        <v>67.024387466598881</v>
      </c>
      <c r="BC103" s="2">
        <f t="shared" si="125"/>
        <v>66.191433274485263</v>
      </c>
      <c r="BD103" s="2">
        <f t="shared" si="125"/>
        <v>67.238960421354349</v>
      </c>
      <c r="BE103" s="2">
        <f t="shared" si="125"/>
        <v>67.901267974872098</v>
      </c>
      <c r="BF103" s="2">
        <f t="shared" si="125"/>
        <v>69.361189154455758</v>
      </c>
      <c r="BG103" s="2">
        <f t="shared" si="125"/>
        <v>67.113447672700417</v>
      </c>
      <c r="BH103" s="2">
        <f t="shared" si="125"/>
        <v>66.506959971252087</v>
      </c>
      <c r="BI103" s="2">
        <f t="shared" si="125"/>
        <v>65.321609955380225</v>
      </c>
      <c r="BJ103" s="2">
        <f t="shared" si="125"/>
        <v>65.250480148000605</v>
      </c>
      <c r="BK103" s="2">
        <f t="shared" si="125"/>
        <v>66.133837482051689</v>
      </c>
      <c r="BL103" s="2">
        <f t="shared" si="125"/>
        <v>65.046895547273564</v>
      </c>
      <c r="BM103" s="2">
        <f t="shared" si="125"/>
        <v>67.415237129267723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84.474818011257042</v>
      </c>
      <c r="DL103" s="2">
        <f t="shared" si="134"/>
        <v>85.218571106941823</v>
      </c>
      <c r="DM103" s="2">
        <f t="shared" si="134"/>
        <v>89.805408340761133</v>
      </c>
      <c r="DN103" s="2">
        <f t="shared" si="134"/>
        <v>92.519122815547078</v>
      </c>
      <c r="DO103" s="2">
        <f t="shared" si="134"/>
        <v>94.858807308970086</v>
      </c>
      <c r="DP103" s="2">
        <f t="shared" si="134"/>
        <v>90.518478405315633</v>
      </c>
      <c r="DQ103" s="2">
        <f t="shared" si="134"/>
        <v>88.928940199335557</v>
      </c>
      <c r="DR103" s="2">
        <f t="shared" si="134"/>
        <v>88.257252626745554</v>
      </c>
      <c r="DS103" s="2">
        <f t="shared" si="134"/>
        <v>87.695553658536596</v>
      </c>
      <c r="DT103" s="2">
        <f t="shared" si="134"/>
        <v>88.751192389006349</v>
      </c>
      <c r="DU103" s="2">
        <f t="shared" si="134"/>
        <v>84.414714285714297</v>
      </c>
      <c r="DV103" s="2">
        <f t="shared" si="134"/>
        <v>86.817103896103902</v>
      </c>
      <c r="DW103" s="2">
        <f t="shared" si="134"/>
        <v>90.336755250176196</v>
      </c>
      <c r="DX103" s="2">
        <f t="shared" si="134"/>
        <v>85.804806309591356</v>
      </c>
      <c r="DY103" s="2">
        <f t="shared" si="134"/>
        <v>78.448726720647784</v>
      </c>
      <c r="EA103" s="2">
        <f t="shared" si="94"/>
        <v>60.550666225165557</v>
      </c>
      <c r="EB103" s="2">
        <f t="shared" si="94"/>
        <v>60.515414631026978</v>
      </c>
      <c r="EC103" s="2">
        <f t="shared" si="94"/>
        <v>65.821615965848451</v>
      </c>
      <c r="ED103" s="2">
        <f t="shared" si="94"/>
        <v>65.864792050863358</v>
      </c>
      <c r="EE103" s="2">
        <f t="shared" si="94"/>
        <v>64.865792278495576</v>
      </c>
      <c r="EF103" s="2">
        <f t="shared" si="94"/>
        <v>66.150396103896099</v>
      </c>
      <c r="EG103" s="2">
        <f t="shared" si="94"/>
        <v>66.9217661535004</v>
      </c>
      <c r="EH103" s="2">
        <f t="shared" si="94"/>
        <v>68.376390321036965</v>
      </c>
      <c r="EI103" s="2">
        <f t="shared" si="94"/>
        <v>66.034421707345828</v>
      </c>
      <c r="EJ103" s="2">
        <f t="shared" si="94"/>
        <v>65.375926571159042</v>
      </c>
      <c r="EK103" s="2">
        <f t="shared" si="94"/>
        <v>64.37859996431439</v>
      </c>
      <c r="EL103" s="2">
        <f t="shared" si="94"/>
        <v>64.073712264644513</v>
      </c>
      <c r="EM103" s="2">
        <f t="shared" si="135"/>
        <v>64.89175433816996</v>
      </c>
      <c r="EN103" s="2">
        <f t="shared" si="135"/>
        <v>64.105348117121821</v>
      </c>
      <c r="EO103" s="2">
        <f t="shared" si="135"/>
        <v>66.743900390867324</v>
      </c>
      <c r="EQ103" s="2">
        <f t="shared" si="136"/>
        <v>59.462406861823965</v>
      </c>
      <c r="ER103" s="2">
        <f t="shared" si="136"/>
        <v>60.303405729763703</v>
      </c>
      <c r="ES103" s="2">
        <f t="shared" si="136"/>
        <v>64.400220346019211</v>
      </c>
      <c r="ET103" s="2">
        <f t="shared" si="136"/>
        <v>64.497251687327946</v>
      </c>
      <c r="EU103" s="2">
        <f t="shared" si="136"/>
        <v>63.899774023912997</v>
      </c>
      <c r="EV103" s="2">
        <f t="shared" si="136"/>
        <v>65.123223181810147</v>
      </c>
      <c r="EW103" s="2">
        <f t="shared" si="136"/>
        <v>65.934143413427009</v>
      </c>
      <c r="EX103" s="2">
        <f t="shared" si="136"/>
        <v>66.360080763682106</v>
      </c>
      <c r="EY103" s="2">
        <f t="shared" si="136"/>
        <v>64.513816642419727</v>
      </c>
      <c r="EZ103" s="2">
        <f t="shared" si="136"/>
        <v>64.030990924386899</v>
      </c>
      <c r="FA103" s="2">
        <f t="shared" si="136"/>
        <v>63.125572231095063</v>
      </c>
      <c r="FB103" s="2">
        <f t="shared" si="136"/>
        <v>63.10357875545369</v>
      </c>
      <c r="FC103" s="2">
        <f t="shared" si="136"/>
        <v>63.408727372640087</v>
      </c>
      <c r="FD103" s="2">
        <f t="shared" si="136"/>
        <v>64.200291869687248</v>
      </c>
      <c r="FE103" s="2">
        <f t="shared" si="136"/>
        <v>67.526974121835011</v>
      </c>
      <c r="FG103" s="2">
        <f t="shared" si="137"/>
        <v>0.96427508505631343</v>
      </c>
      <c r="FH103" s="2">
        <f t="shared" si="137"/>
        <v>0.96422268244276343</v>
      </c>
      <c r="FI103" s="2">
        <f t="shared" si="137"/>
        <v>0.95853136121129878</v>
      </c>
      <c r="FJ103" s="2">
        <f t="shared" si="137"/>
        <v>0.95646040462251836</v>
      </c>
      <c r="FK103" s="2">
        <f t="shared" si="137"/>
        <v>0.95577644381346261</v>
      </c>
      <c r="FL103" s="2">
        <f t="shared" si="137"/>
        <v>0.95530009951331885</v>
      </c>
      <c r="FM103" s="2">
        <f t="shared" si="137"/>
        <v>0.95545813154258552</v>
      </c>
      <c r="FN103" s="2">
        <f t="shared" si="137"/>
        <v>0.95037863186076921</v>
      </c>
      <c r="FO103" s="2">
        <f t="shared" si="137"/>
        <v>0.95012297418305747</v>
      </c>
      <c r="FP103" s="2">
        <f t="shared" si="137"/>
        <v>0.9515686448370595</v>
      </c>
      <c r="FQ103" s="2">
        <f t="shared" si="137"/>
        <v>0.95288966312887835</v>
      </c>
      <c r="FR103" s="2">
        <f t="shared" si="137"/>
        <v>0.94823388455282398</v>
      </c>
      <c r="FS103" s="2">
        <f t="shared" si="137"/>
        <v>0.95115236444071305</v>
      </c>
      <c r="FT103" s="2">
        <f t="shared" si="137"/>
        <v>0.95661187449072738</v>
      </c>
      <c r="FU103" s="2">
        <f t="shared" si="137"/>
        <v>0.9426737091617331</v>
      </c>
      <c r="FW103" s="2">
        <f t="shared" si="127"/>
        <v>3.2068074071152673E-4</v>
      </c>
      <c r="FX103" s="2">
        <f t="shared" si="127"/>
        <v>6.7003772036858657E-4</v>
      </c>
      <c r="FY103" s="2">
        <f t="shared" si="127"/>
        <v>7.8462716720276604E-4</v>
      </c>
      <c r="FZ103" s="2">
        <f t="shared" si="127"/>
        <v>6.7519821789903921E-4</v>
      </c>
      <c r="GA103" s="2">
        <f t="shared" si="127"/>
        <v>7.8341109039147927E-4</v>
      </c>
      <c r="GB103" s="2">
        <f t="shared" si="127"/>
        <v>6.6837477087782946E-4</v>
      </c>
      <c r="GC103" s="2">
        <f t="shared" si="127"/>
        <v>7.4808939419417368E-4</v>
      </c>
      <c r="GD103" s="2">
        <f t="shared" si="127"/>
        <v>8.514337353934026E-4</v>
      </c>
      <c r="GE103" s="2">
        <f t="shared" si="127"/>
        <v>8.9890020142564635E-4</v>
      </c>
      <c r="GF103" s="2">
        <f t="shared" si="127"/>
        <v>7.8992683538624524E-4</v>
      </c>
      <c r="GG103" s="2">
        <f t="shared" si="127"/>
        <v>7.1674726728858027E-4</v>
      </c>
      <c r="GH103" s="2">
        <f t="shared" si="127"/>
        <v>5.8667543485472313E-4</v>
      </c>
      <c r="GI103" s="2">
        <f t="shared" si="127"/>
        <v>5.6977215742569603E-4</v>
      </c>
      <c r="GJ103" s="2">
        <f t="shared" si="127"/>
        <v>5.1203594071122613E-4</v>
      </c>
      <c r="GK103" s="2">
        <f t="shared" si="127"/>
        <v>4.3732792259216976E-4</v>
      </c>
      <c r="GM103" s="92">
        <f t="shared" si="128"/>
        <v>1.3858364242406224E-8</v>
      </c>
      <c r="GN103" s="92">
        <f t="shared" si="128"/>
        <v>2.2765458875640916E-11</v>
      </c>
      <c r="GO103" s="92">
        <f t="shared" si="128"/>
        <v>2.7022351262810792E-13</v>
      </c>
      <c r="GP103" s="92">
        <f t="shared" si="128"/>
        <v>1.3270874418619523E-13</v>
      </c>
      <c r="GQ103" s="92">
        <f t="shared" si="128"/>
        <v>5.798165934955102E-15</v>
      </c>
      <c r="GR103" s="92">
        <f t="shared" si="128"/>
        <v>3.0650055679563967E-17</v>
      </c>
      <c r="GS103" s="92">
        <f t="shared" si="128"/>
        <v>1.1948320402553607E-17</v>
      </c>
      <c r="GT103" s="92">
        <f t="shared" si="128"/>
        <v>7.4485260141427627E-18</v>
      </c>
      <c r="GU103" s="92">
        <f t="shared" si="128"/>
        <v>3.7700073178344002E-19</v>
      </c>
      <c r="GV103" s="92">
        <f t="shared" si="128"/>
        <v>1.6214148135923136E-17</v>
      </c>
      <c r="GW103" s="92">
        <f t="shared" si="128"/>
        <v>6.1504964668149616E-23</v>
      </c>
      <c r="GX103" s="92">
        <f t="shared" si="128"/>
        <v>1.7188652709161256E-17</v>
      </c>
      <c r="GY103" s="92">
        <f t="shared" si="128"/>
        <v>1.9977010211880149E-12</v>
      </c>
      <c r="GZ103" s="92">
        <f t="shared" si="128"/>
        <v>2.4276133243127782E-10</v>
      </c>
      <c r="HA103" s="92">
        <f t="shared" si="128"/>
        <v>5.727869161792653E-12</v>
      </c>
      <c r="HC103" s="92">
        <f t="shared" si="73"/>
        <v>0.16136184387704364</v>
      </c>
      <c r="HD103" s="92">
        <f t="shared" si="73"/>
        <v>0.21423293867029591</v>
      </c>
      <c r="HE103" s="92">
        <f t="shared" si="73"/>
        <v>0.16664442068773166</v>
      </c>
      <c r="HF103" s="92">
        <f t="shared" si="73"/>
        <v>0.15739650413084974</v>
      </c>
      <c r="HG103" s="92">
        <f t="shared" si="73"/>
        <v>0.17996183770197779</v>
      </c>
      <c r="HH103" s="92">
        <f t="shared" si="73"/>
        <v>0.16875225130795174</v>
      </c>
      <c r="HI103" s="92">
        <f t="shared" si="138"/>
        <v>0.19003587825775609</v>
      </c>
      <c r="HJ103" s="92">
        <f t="shared" si="138"/>
        <v>0.19624385710762532</v>
      </c>
      <c r="HK103" s="92">
        <f t="shared" si="138"/>
        <v>0.20488400810083809</v>
      </c>
      <c r="HL103" s="92">
        <f t="shared" si="138"/>
        <v>0.17615737996965658</v>
      </c>
      <c r="HM103" s="92">
        <f t="shared" si="138"/>
        <v>0.14832791033073336</v>
      </c>
      <c r="HN103" s="92">
        <f t="shared" si="138"/>
        <v>0.11257955415981707</v>
      </c>
      <c r="HO103" s="92">
        <f t="shared" si="138"/>
        <v>0.11784767471585895</v>
      </c>
      <c r="HP103" s="92">
        <f t="shared" si="138"/>
        <v>0.11418749082804178</v>
      </c>
      <c r="HQ103" s="92">
        <f t="shared" si="138"/>
        <v>8.3129808324164361E-2</v>
      </c>
      <c r="HS103" s="92">
        <f t="shared" si="129"/>
        <v>1.1550636199222905E-15</v>
      </c>
      <c r="HT103" s="92">
        <f t="shared" si="129"/>
        <v>3.3374309435025031E-12</v>
      </c>
      <c r="HU103" s="92">
        <f t="shared" si="129"/>
        <v>1.8882405971218086E-15</v>
      </c>
      <c r="HV103" s="92">
        <f t="shared" si="129"/>
        <v>5.1490552473123256E-16</v>
      </c>
      <c r="HW103" s="92">
        <f t="shared" si="129"/>
        <v>1.0166393147684265E-16</v>
      </c>
      <c r="HX103" s="92">
        <f t="shared" si="129"/>
        <v>9.2753362565319839E-18</v>
      </c>
      <c r="HY103" s="92">
        <f t="shared" si="129"/>
        <v>5.5641683163766822E-18</v>
      </c>
      <c r="HZ103" s="92">
        <f t="shared" si="129"/>
        <v>2.278495445624618E-18</v>
      </c>
      <c r="IA103" s="92">
        <f t="shared" si="129"/>
        <v>2.2446478171227051E-18</v>
      </c>
      <c r="IB103" s="92">
        <f t="shared" si="129"/>
        <v>1.1629186943988232E-18</v>
      </c>
      <c r="IC103" s="92">
        <f t="shared" si="129"/>
        <v>3.7226738010734071E-19</v>
      </c>
      <c r="ID103" s="92">
        <f t="shared" si="129"/>
        <v>4.3026629310728485E-19</v>
      </c>
      <c r="IE103" s="92">
        <f t="shared" si="129"/>
        <v>4.6026475422626679E-18</v>
      </c>
      <c r="IF103" s="92">
        <f t="shared" si="129"/>
        <v>3.2433510142694699E-12</v>
      </c>
      <c r="IG103" s="92">
        <f t="shared" si="129"/>
        <v>1.907400177766853E-10</v>
      </c>
      <c r="II103" s="92">
        <f t="shared" si="130"/>
        <v>1.9753262849999843E-54</v>
      </c>
      <c r="IJ103" s="92">
        <f t="shared" si="130"/>
        <v>3.5676131673718029E-39</v>
      </c>
      <c r="IK103" s="92">
        <f t="shared" si="130"/>
        <v>6.4102435151561298E-51</v>
      </c>
      <c r="IL103" s="92">
        <f t="shared" si="130"/>
        <v>1.6465126374026719E-53</v>
      </c>
      <c r="IM103" s="92">
        <f t="shared" si="130"/>
        <v>2.2711369329785371E-56</v>
      </c>
      <c r="IN103" s="92">
        <f t="shared" si="130"/>
        <v>2.2189415178007216E-61</v>
      </c>
      <c r="IO103" s="92">
        <f t="shared" si="130"/>
        <v>4.6632537270933687E-63</v>
      </c>
      <c r="IP103" s="92">
        <f t="shared" si="130"/>
        <v>6.212273678460476E-65</v>
      </c>
      <c r="IQ103" s="92">
        <f t="shared" si="130"/>
        <v>9.5335388885115471E-65</v>
      </c>
      <c r="IR103" s="92">
        <f t="shared" si="130"/>
        <v>2.9530003177072001E-65</v>
      </c>
      <c r="IS103" s="92">
        <f t="shared" si="130"/>
        <v>3.0418076968488036E-66</v>
      </c>
      <c r="IT103" s="92">
        <f t="shared" si="130"/>
        <v>3.1835732195772199E-64</v>
      </c>
      <c r="IU103" s="92">
        <f t="shared" si="130"/>
        <v>1.5542542311234766E-59</v>
      </c>
      <c r="IV103" s="92">
        <f t="shared" si="130"/>
        <v>5.7254239782315651E-50</v>
      </c>
      <c r="IW103" s="92">
        <f t="shared" si="130"/>
        <v>4.795466804538942E-38</v>
      </c>
      <c r="IY103" s="92">
        <f t="shared" si="131"/>
        <v>0.16136185773540904</v>
      </c>
      <c r="IZ103" s="92">
        <f t="shared" si="131"/>
        <v>0.21423293869639881</v>
      </c>
      <c r="JA103" s="92">
        <f t="shared" si="131"/>
        <v>0.16664442068800378</v>
      </c>
      <c r="JB103" s="92">
        <f t="shared" si="131"/>
        <v>0.15739650413098297</v>
      </c>
      <c r="JC103" s="92">
        <f t="shared" si="131"/>
        <v>0.17996183770198371</v>
      </c>
      <c r="JD103" s="92">
        <f t="shared" si="131"/>
        <v>0.16875225130795177</v>
      </c>
      <c r="JE103" s="92">
        <f t="shared" si="131"/>
        <v>0.19003587825775609</v>
      </c>
      <c r="JF103" s="92">
        <f t="shared" si="131"/>
        <v>0.19624385710762532</v>
      </c>
      <c r="JG103" s="92">
        <f t="shared" si="131"/>
        <v>0.20488400810083809</v>
      </c>
      <c r="JH103" s="92">
        <f t="shared" si="131"/>
        <v>0.17615737996965661</v>
      </c>
      <c r="JI103" s="92">
        <f t="shared" si="131"/>
        <v>0.14832791033073336</v>
      </c>
      <c r="JJ103" s="92">
        <f t="shared" si="131"/>
        <v>0.11257955415981709</v>
      </c>
      <c r="JK103" s="92">
        <f t="shared" si="131"/>
        <v>0.11784767471785666</v>
      </c>
      <c r="JL103" s="92">
        <f t="shared" si="131"/>
        <v>0.11418749107404647</v>
      </c>
      <c r="JM103" s="92">
        <f t="shared" si="131"/>
        <v>8.3129808520632245E-2</v>
      </c>
    </row>
    <row r="104" spans="2:273" x14ac:dyDescent="0.25">
      <c r="B104" s="2">
        <v>77</v>
      </c>
      <c r="C104" s="37">
        <v>136.024</v>
      </c>
      <c r="D104" s="37">
        <v>147.488</v>
      </c>
      <c r="E104" s="37">
        <v>147.34100000000001</v>
      </c>
      <c r="F104" s="37">
        <v>140.82900000000001</v>
      </c>
      <c r="G104" s="37">
        <v>151.34100000000001</v>
      </c>
      <c r="H104" s="37">
        <v>146.53700000000001</v>
      </c>
      <c r="I104" s="37">
        <v>151.732</v>
      </c>
      <c r="J104" s="37">
        <v>154.279</v>
      </c>
      <c r="K104" s="37">
        <v>154.81399999999999</v>
      </c>
      <c r="L104" s="37">
        <v>146.953</v>
      </c>
      <c r="M104" s="37">
        <v>140.024</v>
      </c>
      <c r="N104" s="37">
        <v>124.024</v>
      </c>
      <c r="O104" s="37">
        <v>123.512</v>
      </c>
      <c r="P104" s="37">
        <v>118.878</v>
      </c>
      <c r="Q104" s="37">
        <v>101.19499999999999</v>
      </c>
      <c r="S104" s="4">
        <f t="shared" si="132"/>
        <v>130.08581662060868</v>
      </c>
      <c r="T104" s="4">
        <f t="shared" si="132"/>
        <v>141.24110921658385</v>
      </c>
      <c r="U104" s="4">
        <f t="shared" si="132"/>
        <v>139.70301460643773</v>
      </c>
      <c r="V104" s="4">
        <f t="shared" si="132"/>
        <v>135.41838221265843</v>
      </c>
      <c r="W104" s="4">
        <f t="shared" si="132"/>
        <v>143.13776501682997</v>
      </c>
      <c r="X104" s="4">
        <f t="shared" si="132"/>
        <v>140.13780138119404</v>
      </c>
      <c r="Y104" s="4">
        <f t="shared" si="132"/>
        <v>145.47063768438761</v>
      </c>
      <c r="Z104" s="4">
        <f t="shared" si="132"/>
        <v>148.26670406962364</v>
      </c>
      <c r="AA104" s="4">
        <f t="shared" si="132"/>
        <v>148.79729361067254</v>
      </c>
      <c r="AB104" s="4">
        <f t="shared" si="132"/>
        <v>141.54612152834358</v>
      </c>
      <c r="AC104" s="4">
        <f t="shared" si="132"/>
        <v>133.24325925051613</v>
      </c>
      <c r="AD104" s="4">
        <f t="shared" si="132"/>
        <v>120.09815320347309</v>
      </c>
      <c r="AE104" s="4">
        <f t="shared" si="132"/>
        <v>121.19615727680743</v>
      </c>
      <c r="AF104" s="4">
        <f t="shared" si="132"/>
        <v>116.17904504991748</v>
      </c>
      <c r="AG104" s="4">
        <f t="shared" si="132"/>
        <v>99.249169101226656</v>
      </c>
      <c r="AI104" s="4">
        <f t="shared" si="133"/>
        <v>5.9381833793913188</v>
      </c>
      <c r="AJ104" s="4">
        <f t="shared" si="133"/>
        <v>6.2468907834161485</v>
      </c>
      <c r="AK104" s="4">
        <f t="shared" si="133"/>
        <v>7.6379853935622748</v>
      </c>
      <c r="AL104" s="4">
        <f t="shared" si="133"/>
        <v>5.4106177873415788</v>
      </c>
      <c r="AM104" s="4">
        <f t="shared" si="133"/>
        <v>8.2032349831700344</v>
      </c>
      <c r="AN104" s="4">
        <f t="shared" si="133"/>
        <v>6.3991986188059684</v>
      </c>
      <c r="AO104" s="4">
        <f t="shared" si="133"/>
        <v>6.2613623156123879</v>
      </c>
      <c r="AP104" s="4">
        <f t="shared" si="133"/>
        <v>6.0122959303763537</v>
      </c>
      <c r="AQ104" s="4">
        <f t="shared" si="133"/>
        <v>6.0167063893274531</v>
      </c>
      <c r="AR104" s="4">
        <f t="shared" si="133"/>
        <v>5.4068784716564267</v>
      </c>
      <c r="AS104" s="4">
        <f t="shared" si="133"/>
        <v>6.7807407494838685</v>
      </c>
      <c r="AT104" s="4">
        <f t="shared" si="133"/>
        <v>3.9258467965269119</v>
      </c>
      <c r="AU104" s="4">
        <f t="shared" si="133"/>
        <v>2.3158427231925742</v>
      </c>
      <c r="AV104" s="4">
        <f t="shared" si="133"/>
        <v>2.6989549500825234</v>
      </c>
      <c r="AW104" s="4">
        <f t="shared" si="133"/>
        <v>1.9458308987733375</v>
      </c>
      <c r="AY104" s="2">
        <f t="shared" si="125"/>
        <v>61.242618358947993</v>
      </c>
      <c r="AZ104" s="2">
        <f t="shared" si="125"/>
        <v>61.265173829357671</v>
      </c>
      <c r="BA104" s="2">
        <f t="shared" si="125"/>
        <v>66.598604480358432</v>
      </c>
      <c r="BB104" s="2">
        <f t="shared" si="125"/>
        <v>66.805054643395252</v>
      </c>
      <c r="BC104" s="2">
        <f t="shared" si="125"/>
        <v>65.979816657859857</v>
      </c>
      <c r="BD104" s="2">
        <f t="shared" si="125"/>
        <v>67.038542078432172</v>
      </c>
      <c r="BE104" s="2">
        <f t="shared" si="125"/>
        <v>67.705625384732272</v>
      </c>
      <c r="BF104" s="2">
        <f t="shared" si="125"/>
        <v>69.133657746438118</v>
      </c>
      <c r="BG104" s="2">
        <f t="shared" si="125"/>
        <v>66.895048490197908</v>
      </c>
      <c r="BH104" s="2">
        <f t="shared" si="125"/>
        <v>66.289277949943767</v>
      </c>
      <c r="BI104" s="2">
        <f t="shared" si="125"/>
        <v>65.119364401675412</v>
      </c>
      <c r="BJ104" s="2">
        <f t="shared" si="125"/>
        <v>65.036720490532574</v>
      </c>
      <c r="BK104" s="2">
        <f t="shared" si="125"/>
        <v>65.890792349470345</v>
      </c>
      <c r="BL104" s="2">
        <f t="shared" si="125"/>
        <v>64.890277928693735</v>
      </c>
      <c r="BM104" s="2">
        <f t="shared" si="125"/>
        <v>67.288832503037241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84.743873639774861</v>
      </c>
      <c r="DL104" s="2">
        <f t="shared" si="134"/>
        <v>85.487074577861137</v>
      </c>
      <c r="DM104" s="2">
        <f t="shared" si="134"/>
        <v>90.106190044026675</v>
      </c>
      <c r="DN104" s="2">
        <f t="shared" si="134"/>
        <v>92.846230991545781</v>
      </c>
      <c r="DO104" s="2">
        <f t="shared" si="134"/>
        <v>95.212864693446079</v>
      </c>
      <c r="DP104" s="2">
        <f t="shared" si="134"/>
        <v>90.776964059196644</v>
      </c>
      <c r="DQ104" s="2">
        <f t="shared" si="134"/>
        <v>89.142054968287539</v>
      </c>
      <c r="DR104" s="2">
        <f t="shared" si="134"/>
        <v>88.470815871215208</v>
      </c>
      <c r="DS104" s="2">
        <f t="shared" si="134"/>
        <v>87.927600000000012</v>
      </c>
      <c r="DT104" s="2">
        <f t="shared" si="134"/>
        <v>89.007127906976748</v>
      </c>
      <c r="DU104" s="2">
        <f t="shared" si="134"/>
        <v>84.638353065539121</v>
      </c>
      <c r="DV104" s="2">
        <f t="shared" si="134"/>
        <v>87.084235880398666</v>
      </c>
      <c r="DW104" s="2">
        <f t="shared" si="134"/>
        <v>90.626646088794942</v>
      </c>
      <c r="DX104" s="2">
        <f t="shared" si="134"/>
        <v>86.01568484455612</v>
      </c>
      <c r="DY104" s="2">
        <f t="shared" si="134"/>
        <v>78.551736639676122</v>
      </c>
      <c r="EA104" s="2">
        <f t="shared" si="94"/>
        <v>60.448928476821187</v>
      </c>
      <c r="EB104" s="2">
        <f t="shared" si="94"/>
        <v>60.445663128277261</v>
      </c>
      <c r="EC104" s="2">
        <f t="shared" si="94"/>
        <v>65.672320469583767</v>
      </c>
      <c r="ED104" s="2">
        <f t="shared" si="94"/>
        <v>65.724946749817605</v>
      </c>
      <c r="EE104" s="2">
        <f t="shared" si="94"/>
        <v>64.747063589311054</v>
      </c>
      <c r="EF104" s="2">
        <f t="shared" si="94"/>
        <v>66.026280666330138</v>
      </c>
      <c r="EG104" s="2">
        <f t="shared" si="94"/>
        <v>66.795042926171476</v>
      </c>
      <c r="EH104" s="2">
        <f t="shared" si="94"/>
        <v>68.214766272912627</v>
      </c>
      <c r="EI104" s="2">
        <f t="shared" si="94"/>
        <v>65.889605382619976</v>
      </c>
      <c r="EJ104" s="2">
        <f t="shared" si="94"/>
        <v>65.235939924537178</v>
      </c>
      <c r="EK104" s="2">
        <f t="shared" si="94"/>
        <v>64.240261490766343</v>
      </c>
      <c r="EL104" s="2">
        <f t="shared" si="94"/>
        <v>63.939639434442135</v>
      </c>
      <c r="EM104" s="2">
        <f t="shared" si="135"/>
        <v>64.733167799822311</v>
      </c>
      <c r="EN104" s="2">
        <f t="shared" si="135"/>
        <v>64.016369046758001</v>
      </c>
      <c r="EO104" s="2">
        <f t="shared" si="135"/>
        <v>66.663796897878115</v>
      </c>
      <c r="EQ104" s="2">
        <f t="shared" si="136"/>
        <v>59.390457897416944</v>
      </c>
      <c r="ER104" s="2">
        <f t="shared" si="136"/>
        <v>60.236883429246411</v>
      </c>
      <c r="ES104" s="2">
        <f t="shared" si="136"/>
        <v>64.294406928281191</v>
      </c>
      <c r="ET104" s="2">
        <f t="shared" si="136"/>
        <v>64.399067251617296</v>
      </c>
      <c r="EU104" s="2">
        <f t="shared" si="136"/>
        <v>63.810221208275301</v>
      </c>
      <c r="EV104" s="2">
        <f t="shared" si="136"/>
        <v>65.031765412075842</v>
      </c>
      <c r="EW104" s="2">
        <f t="shared" si="136"/>
        <v>65.838455039401993</v>
      </c>
      <c r="EX104" s="2">
        <f t="shared" si="136"/>
        <v>66.264495881479604</v>
      </c>
      <c r="EY104" s="2">
        <f t="shared" si="136"/>
        <v>64.4197201171893</v>
      </c>
      <c r="EZ104" s="2">
        <f t="shared" si="136"/>
        <v>63.934661453088346</v>
      </c>
      <c r="FA104" s="2">
        <f t="shared" si="136"/>
        <v>63.028940921638025</v>
      </c>
      <c r="FB104" s="2">
        <f t="shared" si="136"/>
        <v>63.000228630661766</v>
      </c>
      <c r="FC104" s="2">
        <f t="shared" si="136"/>
        <v>63.295284542039028</v>
      </c>
      <c r="FD104" s="2">
        <f t="shared" si="136"/>
        <v>64.105683927830867</v>
      </c>
      <c r="FE104" s="2">
        <f t="shared" si="136"/>
        <v>67.408409706533689</v>
      </c>
      <c r="FG104" s="2">
        <f t="shared" si="137"/>
        <v>0.96731575049382013</v>
      </c>
      <c r="FH104" s="2">
        <f t="shared" si="137"/>
        <v>0.96726765663945868</v>
      </c>
      <c r="FI104" s="2">
        <f t="shared" si="137"/>
        <v>0.96204164985561358</v>
      </c>
      <c r="FJ104" s="2">
        <f t="shared" si="137"/>
        <v>0.96013870796843859</v>
      </c>
      <c r="FK104" s="2">
        <f t="shared" si="137"/>
        <v>0.95951008329870335</v>
      </c>
      <c r="FL104" s="2">
        <f t="shared" si="137"/>
        <v>0.9590722329622533</v>
      </c>
      <c r="FM104" s="2">
        <f t="shared" si="137"/>
        <v>0.95921749831503877</v>
      </c>
      <c r="FN104" s="2">
        <f t="shared" si="137"/>
        <v>0.95454631713533356</v>
      </c>
      <c r="FO104" s="2">
        <f t="shared" si="137"/>
        <v>0.95431109979307005</v>
      </c>
      <c r="FP104" s="2">
        <f t="shared" si="137"/>
        <v>0.95564104636061087</v>
      </c>
      <c r="FQ104" s="2">
        <f t="shared" si="137"/>
        <v>0.95685602175238593</v>
      </c>
      <c r="FR104" s="2">
        <f t="shared" si="137"/>
        <v>0.9525727171070737</v>
      </c>
      <c r="FS104" s="2">
        <f t="shared" si="137"/>
        <v>0.95525812351365125</v>
      </c>
      <c r="FT104" s="2">
        <f t="shared" si="137"/>
        <v>0.960277912829961</v>
      </c>
      <c r="FU104" s="2">
        <f t="shared" si="137"/>
        <v>0.94745274819173386</v>
      </c>
      <c r="FW104" s="2">
        <f t="shared" si="127"/>
        <v>3.5160856180163451E-4</v>
      </c>
      <c r="FX104" s="2">
        <f t="shared" si="127"/>
        <v>7.3463426125796802E-4</v>
      </c>
      <c r="FY104" s="2">
        <f t="shared" si="127"/>
        <v>8.6026145965127014E-4</v>
      </c>
      <c r="FZ104" s="2">
        <f t="shared" si="127"/>
        <v>7.4029189997559591E-4</v>
      </c>
      <c r="GA104" s="2">
        <f t="shared" si="127"/>
        <v>8.5892825963898784E-4</v>
      </c>
      <c r="GB104" s="2">
        <f t="shared" si="127"/>
        <v>7.3281110882700534E-4</v>
      </c>
      <c r="GC104" s="2">
        <f t="shared" si="127"/>
        <v>8.2020451180082605E-4</v>
      </c>
      <c r="GD104" s="2">
        <f t="shared" si="127"/>
        <v>9.335018440058074E-4</v>
      </c>
      <c r="GE104" s="2">
        <f t="shared" si="127"/>
        <v>9.8553900122155444E-4</v>
      </c>
      <c r="GF104" s="2">
        <f t="shared" si="127"/>
        <v>8.6607154761651295E-4</v>
      </c>
      <c r="GG104" s="2">
        <f t="shared" si="127"/>
        <v>7.8584340927548106E-4</v>
      </c>
      <c r="GH104" s="2">
        <f t="shared" si="127"/>
        <v>6.4324041423097081E-4</v>
      </c>
      <c r="GI104" s="2">
        <f t="shared" si="127"/>
        <v>6.2470840679706302E-4</v>
      </c>
      <c r="GJ104" s="2">
        <f t="shared" si="127"/>
        <v>5.6140851088046326E-4</v>
      </c>
      <c r="GK104" s="2">
        <f t="shared" si="127"/>
        <v>4.7950030031817685E-4</v>
      </c>
      <c r="GM104" s="92">
        <f t="shared" si="128"/>
        <v>6.5444727028712141E-10</v>
      </c>
      <c r="GN104" s="92">
        <f t="shared" si="128"/>
        <v>4.0884985403048907E-13</v>
      </c>
      <c r="GO104" s="92">
        <f t="shared" si="128"/>
        <v>2.2190155308235415E-15</v>
      </c>
      <c r="GP104" s="92">
        <f t="shared" si="128"/>
        <v>8.8868053959512067E-16</v>
      </c>
      <c r="GQ104" s="92">
        <f t="shared" si="128"/>
        <v>3.5566778688737461E-17</v>
      </c>
      <c r="GR104" s="92">
        <f t="shared" si="128"/>
        <v>6.8859646344405687E-20</v>
      </c>
      <c r="GS104" s="92">
        <f t="shared" si="128"/>
        <v>2.7237774173381606E-20</v>
      </c>
      <c r="GT104" s="92">
        <f t="shared" si="128"/>
        <v>1.5510255960209892E-20</v>
      </c>
      <c r="GU104" s="92">
        <f t="shared" si="128"/>
        <v>5.7198385326231546E-22</v>
      </c>
      <c r="GV104" s="92">
        <f t="shared" si="128"/>
        <v>3.6500419951553717E-20</v>
      </c>
      <c r="GW104" s="92">
        <f t="shared" si="128"/>
        <v>1.3990339321354875E-26</v>
      </c>
      <c r="GX104" s="92">
        <f t="shared" si="128"/>
        <v>2.2814473106902653E-20</v>
      </c>
      <c r="GY104" s="92">
        <f t="shared" si="128"/>
        <v>2.3910233840178173E-14</v>
      </c>
      <c r="GZ104" s="92">
        <f t="shared" si="128"/>
        <v>6.8776105195007297E-12</v>
      </c>
      <c r="HA104" s="92">
        <f t="shared" si="128"/>
        <v>1.1096798287678334E-13</v>
      </c>
      <c r="HC104" s="92">
        <f t="shared" si="73"/>
        <v>0.20377329645042844</v>
      </c>
      <c r="HD104" s="92">
        <f t="shared" si="73"/>
        <v>0.26197614826820759</v>
      </c>
      <c r="HE104" s="92">
        <f t="shared" si="73"/>
        <v>0.21418069140049473</v>
      </c>
      <c r="HF104" s="92">
        <f t="shared" si="73"/>
        <v>0.20327486545564824</v>
      </c>
      <c r="HG104" s="92">
        <f t="shared" si="73"/>
        <v>0.23311316161902915</v>
      </c>
      <c r="HH104" s="92">
        <f t="shared" si="73"/>
        <v>0.22078910619743108</v>
      </c>
      <c r="HI104" s="92">
        <f t="shared" si="138"/>
        <v>0.24843987860986419</v>
      </c>
      <c r="HJ104" s="92">
        <f t="shared" si="138"/>
        <v>0.25817427037192309</v>
      </c>
      <c r="HK104" s="92">
        <f t="shared" si="138"/>
        <v>0.26909991187901494</v>
      </c>
      <c r="HL104" s="92">
        <f t="shared" si="138"/>
        <v>0.2331200069419187</v>
      </c>
      <c r="HM104" s="92">
        <f t="shared" si="138"/>
        <v>0.19841877128572274</v>
      </c>
      <c r="HN104" s="92">
        <f t="shared" si="138"/>
        <v>0.15155639953707989</v>
      </c>
      <c r="HO104" s="92">
        <f t="shared" si="138"/>
        <v>0.15629439373974166</v>
      </c>
      <c r="HP104" s="92">
        <f t="shared" si="138"/>
        <v>0.15176892190676936</v>
      </c>
      <c r="HQ104" s="92">
        <f t="shared" si="138"/>
        <v>0.11943494458895836</v>
      </c>
      <c r="HS104" s="92">
        <f t="shared" si="129"/>
        <v>3.8643273892782703E-15</v>
      </c>
      <c r="HT104" s="92">
        <f t="shared" si="129"/>
        <v>8.875486005056561E-12</v>
      </c>
      <c r="HU104" s="92">
        <f t="shared" si="129"/>
        <v>6.9420543444768678E-15</v>
      </c>
      <c r="HV104" s="92">
        <f t="shared" si="129"/>
        <v>1.9546733199017111E-15</v>
      </c>
      <c r="HW104" s="92">
        <f t="shared" si="129"/>
        <v>4.253450906388518E-16</v>
      </c>
      <c r="HX104" s="92">
        <f t="shared" si="129"/>
        <v>4.2034045856065341E-17</v>
      </c>
      <c r="HY104" s="92">
        <f t="shared" si="129"/>
        <v>2.6644780451744053E-17</v>
      </c>
      <c r="HZ104" s="92">
        <f t="shared" si="129"/>
        <v>1.1714823353479991E-17</v>
      </c>
      <c r="IA104" s="92">
        <f t="shared" si="129"/>
        <v>1.1662002048867601E-17</v>
      </c>
      <c r="IB104" s="92">
        <f t="shared" si="129"/>
        <v>5.984656866631562E-18</v>
      </c>
      <c r="IC104" s="92">
        <f t="shared" si="129"/>
        <v>1.9421690173980042E-18</v>
      </c>
      <c r="ID104" s="92">
        <f t="shared" si="129"/>
        <v>2.0887978397385274E-18</v>
      </c>
      <c r="IE104" s="92">
        <f t="shared" si="129"/>
        <v>2.0010938253491992E-17</v>
      </c>
      <c r="IF104" s="92">
        <f t="shared" si="129"/>
        <v>8.275402089544881E-12</v>
      </c>
      <c r="IG104" s="92">
        <f t="shared" si="129"/>
        <v>4.102095075883448E-10</v>
      </c>
      <c r="II104" s="92">
        <f t="shared" si="130"/>
        <v>3.1179855883971038E-53</v>
      </c>
      <c r="IJ104" s="92">
        <f t="shared" si="130"/>
        <v>3.0931316105798581E-38</v>
      </c>
      <c r="IK104" s="92">
        <f t="shared" si="130"/>
        <v>1.1605827407701421E-49</v>
      </c>
      <c r="IL104" s="92">
        <f t="shared" si="130"/>
        <v>3.2606754777861891E-52</v>
      </c>
      <c r="IM104" s="92">
        <f t="shared" si="130"/>
        <v>5.6584692335128378E-55</v>
      </c>
      <c r="IN104" s="92">
        <f t="shared" si="130"/>
        <v>6.8772967132921725E-60</v>
      </c>
      <c r="IO104" s="92">
        <f t="shared" si="130"/>
        <v>1.6814392960714187E-61</v>
      </c>
      <c r="IP104" s="92">
        <f t="shared" si="130"/>
        <v>2.6728814342672371E-63</v>
      </c>
      <c r="IQ104" s="92">
        <f t="shared" si="130"/>
        <v>4.1755313395467509E-63</v>
      </c>
      <c r="IR104" s="92">
        <f t="shared" si="130"/>
        <v>1.2450504074774867E-63</v>
      </c>
      <c r="IS104" s="92">
        <f t="shared" si="130"/>
        <v>1.2919050012889448E-64</v>
      </c>
      <c r="IT104" s="92">
        <f t="shared" si="130"/>
        <v>1.0912159013012223E-62</v>
      </c>
      <c r="IU104" s="92">
        <f t="shared" si="130"/>
        <v>4.0368522938056829E-58</v>
      </c>
      <c r="IV104" s="92">
        <f t="shared" si="130"/>
        <v>8.361026395928705E-49</v>
      </c>
      <c r="IW104" s="92">
        <f t="shared" si="130"/>
        <v>3.473952549947784E-37</v>
      </c>
      <c r="IY104" s="92">
        <f t="shared" si="131"/>
        <v>0.20377329710487957</v>
      </c>
      <c r="IZ104" s="92">
        <f t="shared" si="131"/>
        <v>0.26197614827749194</v>
      </c>
      <c r="JA104" s="92">
        <f t="shared" si="131"/>
        <v>0.21418069140050389</v>
      </c>
      <c r="JB104" s="92">
        <f t="shared" si="131"/>
        <v>0.20327486545565107</v>
      </c>
      <c r="JC104" s="92">
        <f t="shared" si="131"/>
        <v>0.23311316161902959</v>
      </c>
      <c r="JD104" s="92">
        <f t="shared" si="131"/>
        <v>0.22078910619743114</v>
      </c>
      <c r="JE104" s="92">
        <f t="shared" si="131"/>
        <v>0.24843987860986422</v>
      </c>
      <c r="JF104" s="92">
        <f t="shared" si="131"/>
        <v>0.25817427037192309</v>
      </c>
      <c r="JG104" s="92">
        <f t="shared" si="131"/>
        <v>0.26909991187901494</v>
      </c>
      <c r="JH104" s="92">
        <f t="shared" si="131"/>
        <v>0.2331200069419187</v>
      </c>
      <c r="JI104" s="92">
        <f t="shared" si="131"/>
        <v>0.19841877128572274</v>
      </c>
      <c r="JJ104" s="92">
        <f t="shared" si="131"/>
        <v>0.15155639953707989</v>
      </c>
      <c r="JK104" s="92">
        <f t="shared" si="131"/>
        <v>0.15629439373976559</v>
      </c>
      <c r="JL104" s="92">
        <f t="shared" si="131"/>
        <v>0.15176892192192237</v>
      </c>
      <c r="JM104" s="92">
        <f t="shared" si="131"/>
        <v>0.11943494499927883</v>
      </c>
    </row>
    <row r="105" spans="2:273" x14ac:dyDescent="0.25">
      <c r="B105" s="2">
        <v>78</v>
      </c>
      <c r="C105" s="37">
        <v>147.34100000000001</v>
      </c>
      <c r="D105" s="37">
        <v>159.512</v>
      </c>
      <c r="E105" s="37">
        <v>159.70699999999999</v>
      </c>
      <c r="F105" s="37">
        <v>154.488</v>
      </c>
      <c r="G105" s="37">
        <v>161.976</v>
      </c>
      <c r="H105" s="37">
        <v>159.87799999999999</v>
      </c>
      <c r="I105" s="37">
        <v>164.82900000000001</v>
      </c>
      <c r="J105" s="37">
        <v>167.34899999999999</v>
      </c>
      <c r="K105" s="37">
        <v>168.32599999999999</v>
      </c>
      <c r="L105" s="37">
        <v>162.34899999999999</v>
      </c>
      <c r="M105" s="37">
        <v>154.756</v>
      </c>
      <c r="N105" s="37">
        <v>139.68299999999999</v>
      </c>
      <c r="O105" s="37">
        <v>138.07300000000001</v>
      </c>
      <c r="P105" s="37">
        <v>133</v>
      </c>
      <c r="Q105" s="37">
        <v>111.43899999999999</v>
      </c>
      <c r="S105" s="4">
        <f t="shared" si="132"/>
        <v>141.57635251684022</v>
      </c>
      <c r="T105" s="4">
        <f t="shared" si="132"/>
        <v>152.00385105527042</v>
      </c>
      <c r="U105" s="4">
        <f t="shared" si="132"/>
        <v>152.61401585568299</v>
      </c>
      <c r="V105" s="4">
        <f t="shared" si="132"/>
        <v>147.92921291843487</v>
      </c>
      <c r="W105" s="4">
        <f t="shared" si="132"/>
        <v>156.86604413209724</v>
      </c>
      <c r="X105" s="4">
        <f t="shared" si="132"/>
        <v>153.86421420386642</v>
      </c>
      <c r="Y105" s="4">
        <f t="shared" si="132"/>
        <v>159.52357861491569</v>
      </c>
      <c r="Z105" s="4">
        <f t="shared" si="132"/>
        <v>162.67580246848462</v>
      </c>
      <c r="AA105" s="4">
        <f t="shared" si="132"/>
        <v>163.42035879499301</v>
      </c>
      <c r="AB105" s="4">
        <f t="shared" si="132"/>
        <v>156.02275147725388</v>
      </c>
      <c r="AC105" s="4">
        <f t="shared" si="132"/>
        <v>147.48835895738412</v>
      </c>
      <c r="AD105" s="4">
        <f t="shared" si="132"/>
        <v>132.56961509966345</v>
      </c>
      <c r="AE105" s="4">
        <f t="shared" si="132"/>
        <v>132.97403108200172</v>
      </c>
      <c r="AF105" s="4">
        <f t="shared" si="132"/>
        <v>127.32205291243348</v>
      </c>
      <c r="AG105" s="4">
        <f t="shared" si="132"/>
        <v>108.53610090680743</v>
      </c>
      <c r="AI105" s="4">
        <f t="shared" si="133"/>
        <v>5.7646474831597914</v>
      </c>
      <c r="AJ105" s="4">
        <f t="shared" si="133"/>
        <v>7.5081489447295837</v>
      </c>
      <c r="AK105" s="4">
        <f t="shared" si="133"/>
        <v>7.0929841443170005</v>
      </c>
      <c r="AL105" s="4">
        <f t="shared" si="133"/>
        <v>6.5587870815651286</v>
      </c>
      <c r="AM105" s="4">
        <f t="shared" si="133"/>
        <v>5.1099558679027552</v>
      </c>
      <c r="AN105" s="4">
        <f t="shared" si="133"/>
        <v>6.0137857961335612</v>
      </c>
      <c r="AO105" s="4">
        <f t="shared" si="133"/>
        <v>5.3054213850843155</v>
      </c>
      <c r="AP105" s="4">
        <f t="shared" si="133"/>
        <v>4.6731975315153704</v>
      </c>
      <c r="AQ105" s="4">
        <f t="shared" si="133"/>
        <v>4.9056412050069866</v>
      </c>
      <c r="AR105" s="4">
        <f t="shared" si="133"/>
        <v>6.3262485227461127</v>
      </c>
      <c r="AS105" s="4">
        <f t="shared" si="133"/>
        <v>7.2676410426158782</v>
      </c>
      <c r="AT105" s="4">
        <f t="shared" si="133"/>
        <v>7.1133849003365412</v>
      </c>
      <c r="AU105" s="4">
        <f t="shared" si="133"/>
        <v>5.0989689179982918</v>
      </c>
      <c r="AV105" s="4">
        <f t="shared" si="133"/>
        <v>5.6779470875665226</v>
      </c>
      <c r="AW105" s="4">
        <f t="shared" si="133"/>
        <v>2.9028990931925591</v>
      </c>
      <c r="AY105" s="2">
        <f t="shared" si="125"/>
        <v>61.084160665443115</v>
      </c>
      <c r="AZ105" s="2">
        <f t="shared" si="125"/>
        <v>61.13557463621774</v>
      </c>
      <c r="BA105" s="2">
        <f t="shared" si="125"/>
        <v>66.38609624958228</v>
      </c>
      <c r="BB105" s="2">
        <f t="shared" si="125"/>
        <v>66.590530036577221</v>
      </c>
      <c r="BC105" s="2">
        <f t="shared" si="125"/>
        <v>65.774041683146365</v>
      </c>
      <c r="BD105" s="2">
        <f t="shared" si="125"/>
        <v>66.842922288585896</v>
      </c>
      <c r="BE105" s="2">
        <f t="shared" si="125"/>
        <v>67.514342849473806</v>
      </c>
      <c r="BF105" s="2">
        <f t="shared" si="125"/>
        <v>68.909900507180382</v>
      </c>
      <c r="BG105" s="2">
        <f t="shared" si="125"/>
        <v>66.681025158436711</v>
      </c>
      <c r="BH105" s="2">
        <f t="shared" si="125"/>
        <v>66.076291028266539</v>
      </c>
      <c r="BI105" s="2">
        <f t="shared" si="125"/>
        <v>64.920890610821218</v>
      </c>
      <c r="BJ105" s="2">
        <f t="shared" si="125"/>
        <v>64.827648361949869</v>
      </c>
      <c r="BK105" s="2">
        <f t="shared" si="125"/>
        <v>65.652761167310189</v>
      </c>
      <c r="BL105" s="2">
        <f t="shared" si="125"/>
        <v>64.738106430505653</v>
      </c>
      <c r="BM105" s="2">
        <f t="shared" si="125"/>
        <v>67.165240861090538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85.01292926829268</v>
      </c>
      <c r="DL105" s="2">
        <f t="shared" si="134"/>
        <v>85.755578048780464</v>
      </c>
      <c r="DM105" s="2">
        <f t="shared" si="134"/>
        <v>90.406971747292204</v>
      </c>
      <c r="DN105" s="2">
        <f t="shared" si="134"/>
        <v>93.173339167544484</v>
      </c>
      <c r="DO105" s="2">
        <f t="shared" si="134"/>
        <v>95.566922077922072</v>
      </c>
      <c r="DP105" s="2">
        <f t="shared" si="134"/>
        <v>91.035449713077639</v>
      </c>
      <c r="DQ105" s="2">
        <f t="shared" si="134"/>
        <v>89.355169737239521</v>
      </c>
      <c r="DR105" s="2">
        <f t="shared" si="134"/>
        <v>88.684379115684862</v>
      </c>
      <c r="DS105" s="2">
        <f t="shared" si="134"/>
        <v>88.159646341463429</v>
      </c>
      <c r="DT105" s="2">
        <f t="shared" si="134"/>
        <v>89.263063424947148</v>
      </c>
      <c r="DU105" s="2">
        <f t="shared" si="134"/>
        <v>84.861991845363946</v>
      </c>
      <c r="DV105" s="2">
        <f t="shared" si="134"/>
        <v>87.351367864693444</v>
      </c>
      <c r="DW105" s="2">
        <f t="shared" si="134"/>
        <v>90.916536927413688</v>
      </c>
      <c r="DX105" s="2">
        <f t="shared" si="134"/>
        <v>86.226563379520854</v>
      </c>
      <c r="DY105" s="2">
        <f t="shared" si="134"/>
        <v>78.65474655870446</v>
      </c>
      <c r="EA105" s="2">
        <f t="shared" si="94"/>
        <v>60.347190728476818</v>
      </c>
      <c r="EB105" s="2">
        <f t="shared" si="94"/>
        <v>60.37591162552755</v>
      </c>
      <c r="EC105" s="2">
        <f t="shared" si="94"/>
        <v>65.523024973319096</v>
      </c>
      <c r="ED105" s="2">
        <f t="shared" si="94"/>
        <v>65.585101448771837</v>
      </c>
      <c r="EE105" s="2">
        <f t="shared" si="94"/>
        <v>64.628334900126518</v>
      </c>
      <c r="EF105" s="2">
        <f t="shared" si="94"/>
        <v>65.902165228764176</v>
      </c>
      <c r="EG105" s="2">
        <f t="shared" si="94"/>
        <v>66.668319698842566</v>
      </c>
      <c r="EH105" s="2">
        <f t="shared" si="94"/>
        <v>68.053142224788289</v>
      </c>
      <c r="EI105" s="2">
        <f t="shared" si="94"/>
        <v>65.74478905789411</v>
      </c>
      <c r="EJ105" s="2">
        <f t="shared" si="94"/>
        <v>65.095953277915328</v>
      </c>
      <c r="EK105" s="2">
        <f t="shared" si="94"/>
        <v>64.101923017218297</v>
      </c>
      <c r="EL105" s="2">
        <f t="shared" si="94"/>
        <v>63.805566604239758</v>
      </c>
      <c r="EM105" s="2">
        <f t="shared" si="135"/>
        <v>64.574581261474663</v>
      </c>
      <c r="EN105" s="2">
        <f t="shared" si="135"/>
        <v>63.927389976394181</v>
      </c>
      <c r="EO105" s="2">
        <f t="shared" si="135"/>
        <v>66.583693404888919</v>
      </c>
      <c r="EQ105" s="2">
        <f t="shared" si="136"/>
        <v>59.318508933009916</v>
      </c>
      <c r="ER105" s="2">
        <f t="shared" si="136"/>
        <v>60.17036112872912</v>
      </c>
      <c r="ES105" s="2">
        <f t="shared" si="136"/>
        <v>64.188593510543157</v>
      </c>
      <c r="ET105" s="2">
        <f t="shared" si="136"/>
        <v>64.300882815906633</v>
      </c>
      <c r="EU105" s="2">
        <f t="shared" si="136"/>
        <v>63.720668392637606</v>
      </c>
      <c r="EV105" s="2">
        <f t="shared" si="136"/>
        <v>64.940307642341537</v>
      </c>
      <c r="EW105" s="2">
        <f t="shared" si="136"/>
        <v>65.742766665376962</v>
      </c>
      <c r="EX105" s="2">
        <f t="shared" si="136"/>
        <v>66.168910999277117</v>
      </c>
      <c r="EY105" s="2">
        <f t="shared" si="136"/>
        <v>64.325623591958873</v>
      </c>
      <c r="EZ105" s="2">
        <f t="shared" si="136"/>
        <v>63.838331981789793</v>
      </c>
      <c r="FA105" s="2">
        <f t="shared" si="136"/>
        <v>62.93230961218098</v>
      </c>
      <c r="FB105" s="2">
        <f t="shared" si="136"/>
        <v>62.896878505869836</v>
      </c>
      <c r="FC105" s="2">
        <f t="shared" si="136"/>
        <v>63.181841711437968</v>
      </c>
      <c r="FD105" s="2">
        <f t="shared" si="136"/>
        <v>64.011075985974486</v>
      </c>
      <c r="FE105" s="2">
        <f t="shared" si="136"/>
        <v>67.289845291232368</v>
      </c>
      <c r="FG105" s="2">
        <f t="shared" si="137"/>
        <v>0.97010563818433604</v>
      </c>
      <c r="FH105" s="2">
        <f t="shared" si="137"/>
        <v>0.97006152250556088</v>
      </c>
      <c r="FI105" s="2">
        <f t="shared" si="137"/>
        <v>0.96526556286597209</v>
      </c>
      <c r="FJ105" s="2">
        <f t="shared" si="137"/>
        <v>0.96351811443092095</v>
      </c>
      <c r="FK105" s="2">
        <f t="shared" si="137"/>
        <v>0.96294072698332833</v>
      </c>
      <c r="FL105" s="2">
        <f t="shared" si="137"/>
        <v>0.9625385265777725</v>
      </c>
      <c r="FM105" s="2">
        <f t="shared" si="137"/>
        <v>0.96267196782124731</v>
      </c>
      <c r="FN105" s="2">
        <f t="shared" si="137"/>
        <v>0.95837928936161743</v>
      </c>
      <c r="FO105" s="2">
        <f t="shared" si="137"/>
        <v>0.95816303783081658</v>
      </c>
      <c r="FP105" s="2">
        <f t="shared" si="137"/>
        <v>0.95938563122736242</v>
      </c>
      <c r="FQ105" s="2">
        <f t="shared" si="137"/>
        <v>0.96050228285532357</v>
      </c>
      <c r="FR105" s="2">
        <f t="shared" si="137"/>
        <v>0.95656454399175095</v>
      </c>
      <c r="FS105" s="2">
        <f t="shared" si="137"/>
        <v>0.95903364732766672</v>
      </c>
      <c r="FT105" s="2">
        <f t="shared" si="137"/>
        <v>0.96364596447294393</v>
      </c>
      <c r="FU105" s="2">
        <f t="shared" si="137"/>
        <v>0.95185372822008896</v>
      </c>
      <c r="FW105" s="2">
        <f t="shared" si="127"/>
        <v>3.8551804383386336E-4</v>
      </c>
      <c r="FX105" s="2">
        <f t="shared" si="127"/>
        <v>8.054533621449151E-4</v>
      </c>
      <c r="FY105" s="2">
        <f t="shared" si="127"/>
        <v>9.4317965290454124E-4</v>
      </c>
      <c r="FZ105" s="2">
        <f t="shared" si="127"/>
        <v>8.116559569908725E-4</v>
      </c>
      <c r="GA105" s="2">
        <f t="shared" si="127"/>
        <v>9.4171807059438822E-4</v>
      </c>
      <c r="GB105" s="2">
        <f t="shared" si="127"/>
        <v>8.0345459824409586E-4</v>
      </c>
      <c r="GC105" s="2">
        <f t="shared" si="127"/>
        <v>8.992652030471235E-4</v>
      </c>
      <c r="GD105" s="2">
        <f t="shared" si="127"/>
        <v>1.0234722414673341E-3</v>
      </c>
      <c r="GE105" s="2">
        <f t="shared" si="127"/>
        <v>1.0805192872456928E-3</v>
      </c>
      <c r="GF105" s="2">
        <f t="shared" si="127"/>
        <v>9.4954922675714664E-4</v>
      </c>
      <c r="GG105" s="2">
        <f t="shared" si="127"/>
        <v>8.6159484052882073E-4</v>
      </c>
      <c r="GH105" s="2">
        <f t="shared" si="127"/>
        <v>7.0525532187166236E-4</v>
      </c>
      <c r="GI105" s="2">
        <f t="shared" si="127"/>
        <v>6.8493786528819216E-4</v>
      </c>
      <c r="GJ105" s="2">
        <f t="shared" si="127"/>
        <v>6.1553885145999919E-4</v>
      </c>
      <c r="GK105" s="2">
        <f t="shared" si="127"/>
        <v>5.2573730303926195E-4</v>
      </c>
      <c r="GM105" s="92">
        <f t="shared" si="128"/>
        <v>2.3965844720657971E-11</v>
      </c>
      <c r="GN105" s="92">
        <f t="shared" si="128"/>
        <v>5.3218821228209295E-15</v>
      </c>
      <c r="GO105" s="92">
        <f t="shared" si="128"/>
        <v>1.2385910091038293E-17</v>
      </c>
      <c r="GP105" s="92">
        <f t="shared" si="128"/>
        <v>3.9547955676447986E-18</v>
      </c>
      <c r="GQ105" s="92">
        <f t="shared" si="128"/>
        <v>1.4873720446153432E-19</v>
      </c>
      <c r="GR105" s="92">
        <f t="shared" si="128"/>
        <v>9.6631311216804507E-23</v>
      </c>
      <c r="GS105" s="92">
        <f t="shared" si="128"/>
        <v>3.9300216462013624E-23</v>
      </c>
      <c r="GT105" s="92">
        <f t="shared" si="128"/>
        <v>2.0290418331836588E-23</v>
      </c>
      <c r="GU105" s="92">
        <f t="shared" si="128"/>
        <v>5.3846753709899745E-25</v>
      </c>
      <c r="GV105" s="92">
        <f t="shared" si="128"/>
        <v>5.1743565678543966E-23</v>
      </c>
      <c r="GW105" s="92">
        <f t="shared" si="128"/>
        <v>1.6511038249119743E-30</v>
      </c>
      <c r="GX105" s="92">
        <f t="shared" si="128"/>
        <v>1.7573760392280149E-23</v>
      </c>
      <c r="GY105" s="92">
        <f t="shared" si="128"/>
        <v>2.0110553766609542E-16</v>
      </c>
      <c r="GZ105" s="92">
        <f t="shared" si="128"/>
        <v>1.4711522288308285E-13</v>
      </c>
      <c r="HA105" s="92">
        <f t="shared" si="128"/>
        <v>1.6052074771087831E-15</v>
      </c>
      <c r="HC105" s="92">
        <f t="shared" si="73"/>
        <v>0.25376528602209147</v>
      </c>
      <c r="HD105" s="92">
        <f t="shared" si="73"/>
        <v>0.31660656927485342</v>
      </c>
      <c r="HE105" s="92">
        <f t="shared" si="73"/>
        <v>0.27079275659139362</v>
      </c>
      <c r="HF105" s="92">
        <f t="shared" si="73"/>
        <v>0.25819346717254799</v>
      </c>
      <c r="HG105" s="92">
        <f t="shared" si="73"/>
        <v>0.2965334367412566</v>
      </c>
      <c r="HH105" s="92">
        <f t="shared" si="73"/>
        <v>0.28343124106235107</v>
      </c>
      <c r="HI105" s="92">
        <f t="shared" si="138"/>
        <v>0.31836393466755009</v>
      </c>
      <c r="HJ105" s="92">
        <f t="shared" si="138"/>
        <v>0.3324900867793405</v>
      </c>
      <c r="HK105" s="92">
        <f t="shared" si="138"/>
        <v>0.34592747424233766</v>
      </c>
      <c r="HL105" s="92">
        <f t="shared" si="138"/>
        <v>0.30205339762026556</v>
      </c>
      <c r="HM105" s="92">
        <f t="shared" si="138"/>
        <v>0.25987935249560395</v>
      </c>
      <c r="HN105" s="92">
        <f t="shared" si="138"/>
        <v>0.20005090876163314</v>
      </c>
      <c r="HO105" s="92">
        <f t="shared" si="138"/>
        <v>0.20357979593338327</v>
      </c>
      <c r="HP105" s="92">
        <f t="shared" si="138"/>
        <v>0.19810284336299186</v>
      </c>
      <c r="HQ105" s="92">
        <f t="shared" si="138"/>
        <v>0.16712510048842555</v>
      </c>
      <c r="HS105" s="92">
        <f t="shared" si="129"/>
        <v>1.2645278638468674E-14</v>
      </c>
      <c r="HT105" s="92">
        <f t="shared" si="129"/>
        <v>2.3159664613011917E-11</v>
      </c>
      <c r="HU105" s="92">
        <f t="shared" si="129"/>
        <v>2.4863476772663016E-14</v>
      </c>
      <c r="HV105" s="92">
        <f t="shared" si="129"/>
        <v>7.2268010439900281E-15</v>
      </c>
      <c r="HW105" s="92">
        <f t="shared" si="129"/>
        <v>1.7285805419872955E-15</v>
      </c>
      <c r="HX105" s="92">
        <f t="shared" si="129"/>
        <v>1.847857817815407E-16</v>
      </c>
      <c r="HY105" s="92">
        <f t="shared" si="129"/>
        <v>1.2354268676545282E-16</v>
      </c>
      <c r="HZ105" s="92">
        <f t="shared" si="129"/>
        <v>5.8190130884851673E-17</v>
      </c>
      <c r="IA105" s="92">
        <f t="shared" si="129"/>
        <v>5.8510806251942006E-17</v>
      </c>
      <c r="IB105" s="92">
        <f t="shared" si="129"/>
        <v>2.9770763569125798E-17</v>
      </c>
      <c r="IC105" s="92">
        <f t="shared" si="129"/>
        <v>9.7981722037473233E-18</v>
      </c>
      <c r="ID105" s="92">
        <f t="shared" si="129"/>
        <v>9.833067038163514E-18</v>
      </c>
      <c r="IE105" s="92">
        <f t="shared" si="129"/>
        <v>8.4580528936462376E-17</v>
      </c>
      <c r="IF105" s="92">
        <f t="shared" si="129"/>
        <v>2.0751137090296218E-11</v>
      </c>
      <c r="IG105" s="92">
        <f t="shared" si="129"/>
        <v>8.7017160110267642E-10</v>
      </c>
      <c r="II105" s="92">
        <f t="shared" si="130"/>
        <v>4.7689838393547754E-52</v>
      </c>
      <c r="IJ105" s="92">
        <f t="shared" si="130"/>
        <v>2.6101094459097705E-37</v>
      </c>
      <c r="IK105" s="92">
        <f t="shared" si="130"/>
        <v>2.0244798144458778E-48</v>
      </c>
      <c r="IL105" s="92">
        <f t="shared" si="130"/>
        <v>6.2190425853335855E-51</v>
      </c>
      <c r="IM105" s="92">
        <f t="shared" si="130"/>
        <v>1.3526851393990042E-53</v>
      </c>
      <c r="IN105" s="92">
        <f t="shared" si="130"/>
        <v>2.0413596335412142E-58</v>
      </c>
      <c r="IO105" s="92">
        <f t="shared" si="130"/>
        <v>5.791127042074692E-60</v>
      </c>
      <c r="IP105" s="92">
        <f t="shared" si="130"/>
        <v>1.0950338842024009E-61</v>
      </c>
      <c r="IQ105" s="92">
        <f t="shared" si="130"/>
        <v>1.7402885238659542E-61</v>
      </c>
      <c r="IR105" s="92">
        <f t="shared" si="130"/>
        <v>5.0022672433878429E-62</v>
      </c>
      <c r="IS105" s="92">
        <f t="shared" si="130"/>
        <v>5.2315042148273365E-63</v>
      </c>
      <c r="IT105" s="92">
        <f t="shared" si="130"/>
        <v>3.5803097410981819E-61</v>
      </c>
      <c r="IU105" s="92">
        <f t="shared" si="130"/>
        <v>1.0072715563490814E-56</v>
      </c>
      <c r="IV105" s="92">
        <f t="shared" si="130"/>
        <v>1.1819468484489762E-47</v>
      </c>
      <c r="IW105" s="92">
        <f t="shared" si="130"/>
        <v>2.4583116403055712E-36</v>
      </c>
      <c r="IY105" s="92">
        <f t="shared" si="131"/>
        <v>0.25376528604606996</v>
      </c>
      <c r="IZ105" s="92">
        <f t="shared" si="131"/>
        <v>0.31660656929801839</v>
      </c>
      <c r="JA105" s="92">
        <f t="shared" si="131"/>
        <v>0.27079275659141849</v>
      </c>
      <c r="JB105" s="92">
        <f t="shared" si="131"/>
        <v>0.2581934671725552</v>
      </c>
      <c r="JC105" s="92">
        <f t="shared" si="131"/>
        <v>0.29653343674125832</v>
      </c>
      <c r="JD105" s="92">
        <f t="shared" si="131"/>
        <v>0.28343124106235124</v>
      </c>
      <c r="JE105" s="92">
        <f t="shared" si="131"/>
        <v>0.3183639346675502</v>
      </c>
      <c r="JF105" s="92">
        <f t="shared" si="131"/>
        <v>0.33249008677934055</v>
      </c>
      <c r="JG105" s="92">
        <f t="shared" si="131"/>
        <v>0.34592747424233772</v>
      </c>
      <c r="JH105" s="92">
        <f t="shared" si="131"/>
        <v>0.30205339762026562</v>
      </c>
      <c r="JI105" s="92">
        <f t="shared" si="131"/>
        <v>0.25987935249560395</v>
      </c>
      <c r="JJ105" s="92">
        <f t="shared" si="131"/>
        <v>0.20005090876163314</v>
      </c>
      <c r="JK105" s="92">
        <f t="shared" si="131"/>
        <v>0.20357979593338354</v>
      </c>
      <c r="JL105" s="92">
        <f t="shared" si="131"/>
        <v>0.19810284338389011</v>
      </c>
      <c r="JM105" s="92">
        <f t="shared" si="131"/>
        <v>0.16712510135859876</v>
      </c>
    </row>
    <row r="106" spans="2:273" x14ac:dyDescent="0.25">
      <c r="B106" s="2">
        <v>79</v>
      </c>
      <c r="C106" s="37">
        <v>159.87799999999999</v>
      </c>
      <c r="D106" s="37">
        <v>170.756</v>
      </c>
      <c r="E106" s="37">
        <v>172.46299999999999</v>
      </c>
      <c r="F106" s="37">
        <v>167.56100000000001</v>
      </c>
      <c r="G106" s="37">
        <v>174.92699999999999</v>
      </c>
      <c r="H106" s="37">
        <v>172.36600000000001</v>
      </c>
      <c r="I106" s="37">
        <v>175.756</v>
      </c>
      <c r="J106" s="37">
        <v>179.86</v>
      </c>
      <c r="K106" s="37">
        <v>181.465</v>
      </c>
      <c r="L106" s="37">
        <v>174.279</v>
      </c>
      <c r="M106" s="37">
        <v>167.12200000000001</v>
      </c>
      <c r="N106" s="37">
        <v>153.512</v>
      </c>
      <c r="O106" s="37">
        <v>152.024</v>
      </c>
      <c r="P106" s="37">
        <v>144</v>
      </c>
      <c r="Q106" s="37">
        <v>124.95099999999999</v>
      </c>
      <c r="S106" s="4">
        <f t="shared" si="132"/>
        <v>153.46516555862522</v>
      </c>
      <c r="T106" s="4">
        <f t="shared" si="132"/>
        <v>162.77063155450884</v>
      </c>
      <c r="U106" s="4">
        <f t="shared" si="132"/>
        <v>165.88041007998882</v>
      </c>
      <c r="V106" s="4">
        <f t="shared" si="132"/>
        <v>160.88968937489753</v>
      </c>
      <c r="W106" s="4">
        <f t="shared" si="132"/>
        <v>170.75016477817618</v>
      </c>
      <c r="X106" s="4">
        <f t="shared" si="132"/>
        <v>167.88157442886344</v>
      </c>
      <c r="Y106" s="4">
        <f t="shared" si="132"/>
        <v>173.54960765710973</v>
      </c>
      <c r="Z106" s="4">
        <f t="shared" si="132"/>
        <v>176.91691768956844</v>
      </c>
      <c r="AA106" s="4">
        <f t="shared" si="132"/>
        <v>177.74498704414842</v>
      </c>
      <c r="AB106" s="4">
        <f t="shared" si="132"/>
        <v>170.63925321732151</v>
      </c>
      <c r="AC106" s="4">
        <f t="shared" si="132"/>
        <v>162.28881677299287</v>
      </c>
      <c r="AD106" s="4">
        <f t="shared" si="132"/>
        <v>146.04629984011024</v>
      </c>
      <c r="AE106" s="4">
        <f t="shared" si="132"/>
        <v>145.63356335441139</v>
      </c>
      <c r="AF106" s="4">
        <f t="shared" si="132"/>
        <v>139.33736070997969</v>
      </c>
      <c r="AG106" s="4">
        <f t="shared" si="132"/>
        <v>118.9626466875456</v>
      </c>
      <c r="AI106" s="4">
        <f t="shared" si="133"/>
        <v>6.4128344413747698</v>
      </c>
      <c r="AJ106" s="4">
        <f t="shared" si="133"/>
        <v>7.9853684454911615</v>
      </c>
      <c r="AK106" s="4">
        <f t="shared" si="133"/>
        <v>6.5825899200111735</v>
      </c>
      <c r="AL106" s="4">
        <f t="shared" si="133"/>
        <v>6.6713106251024783</v>
      </c>
      <c r="AM106" s="4">
        <f t="shared" si="133"/>
        <v>4.1768352218238078</v>
      </c>
      <c r="AN106" s="4">
        <f t="shared" si="133"/>
        <v>4.484425571136569</v>
      </c>
      <c r="AO106" s="4">
        <f t="shared" si="133"/>
        <v>2.2063923428902683</v>
      </c>
      <c r="AP106" s="4">
        <f t="shared" si="133"/>
        <v>2.9430823104315778</v>
      </c>
      <c r="AQ106" s="4">
        <f t="shared" si="133"/>
        <v>3.7200129558515869</v>
      </c>
      <c r="AR106" s="4">
        <f t="shared" si="133"/>
        <v>3.6397467826784862</v>
      </c>
      <c r="AS106" s="4">
        <f t="shared" si="133"/>
        <v>4.8331832270071402</v>
      </c>
      <c r="AT106" s="4">
        <f t="shared" si="133"/>
        <v>7.4657001598897637</v>
      </c>
      <c r="AU106" s="4">
        <f t="shared" si="133"/>
        <v>6.3904366455886077</v>
      </c>
      <c r="AV106" s="4">
        <f t="shared" si="133"/>
        <v>4.6626392900203086</v>
      </c>
      <c r="AW106" s="4">
        <f t="shared" si="133"/>
        <v>5.9883533124543931</v>
      </c>
      <c r="AY106" s="2">
        <f t="shared" si="125"/>
        <v>60.929426528280906</v>
      </c>
      <c r="AZ106" s="2">
        <f t="shared" si="125"/>
        <v>61.010043819161481</v>
      </c>
      <c r="BA106" s="2">
        <f t="shared" si="125"/>
        <v>66.177390654099909</v>
      </c>
      <c r="BB106" s="2">
        <f t="shared" si="125"/>
        <v>66.380605250470992</v>
      </c>
      <c r="BC106" s="2">
        <f t="shared" si="125"/>
        <v>65.573828377102231</v>
      </c>
      <c r="BD106" s="2">
        <f t="shared" si="125"/>
        <v>66.651871364225869</v>
      </c>
      <c r="BE106" s="2">
        <f t="shared" si="125"/>
        <v>67.327208405467076</v>
      </c>
      <c r="BF106" s="2">
        <f t="shared" si="125"/>
        <v>68.68978200298065</v>
      </c>
      <c r="BG106" s="2">
        <f t="shared" si="125"/>
        <v>66.471200208420072</v>
      </c>
      <c r="BH106" s="2">
        <f t="shared" si="125"/>
        <v>65.867798883713505</v>
      </c>
      <c r="BI106" s="2">
        <f t="shared" si="125"/>
        <v>64.72603824473839</v>
      </c>
      <c r="BJ106" s="2">
        <f t="shared" si="125"/>
        <v>64.623081592089775</v>
      </c>
      <c r="BK106" s="2">
        <f t="shared" si="125"/>
        <v>65.419541414221996</v>
      </c>
      <c r="BL106" s="2">
        <f t="shared" si="125"/>
        <v>64.590145110713934</v>
      </c>
      <c r="BM106" s="2">
        <f t="shared" si="125"/>
        <v>67.044343474943361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85.281984896810513</v>
      </c>
      <c r="DL106" s="2">
        <f t="shared" si="134"/>
        <v>86.024081519699791</v>
      </c>
      <c r="DM106" s="2">
        <f t="shared" si="134"/>
        <v>90.707753450557746</v>
      </c>
      <c r="DN106" s="2">
        <f t="shared" si="134"/>
        <v>93.500447343543186</v>
      </c>
      <c r="DO106" s="2">
        <f t="shared" si="134"/>
        <v>95.920979462398066</v>
      </c>
      <c r="DP106" s="2">
        <f t="shared" si="134"/>
        <v>91.293935366958635</v>
      </c>
      <c r="DQ106" s="2">
        <f t="shared" si="134"/>
        <v>89.568284506191503</v>
      </c>
      <c r="DR106" s="2">
        <f t="shared" si="134"/>
        <v>88.897942360154516</v>
      </c>
      <c r="DS106" s="2">
        <f t="shared" si="134"/>
        <v>88.391692682926831</v>
      </c>
      <c r="DT106" s="2">
        <f t="shared" si="134"/>
        <v>89.518998942917563</v>
      </c>
      <c r="DU106" s="2">
        <f t="shared" si="134"/>
        <v>85.08563062518877</v>
      </c>
      <c r="DV106" s="2">
        <f t="shared" si="134"/>
        <v>87.618499848988222</v>
      </c>
      <c r="DW106" s="2">
        <f t="shared" si="134"/>
        <v>91.206427766032434</v>
      </c>
      <c r="DX106" s="2">
        <f t="shared" si="134"/>
        <v>86.437441914485618</v>
      </c>
      <c r="DY106" s="2">
        <f t="shared" si="134"/>
        <v>78.757756477732798</v>
      </c>
      <c r="EA106" s="2">
        <f t="shared" si="94"/>
        <v>60.245452980132441</v>
      </c>
      <c r="EB106" s="2">
        <f t="shared" si="94"/>
        <v>60.30616012277784</v>
      </c>
      <c r="EC106" s="2">
        <f t="shared" si="94"/>
        <v>65.373729477054425</v>
      </c>
      <c r="ED106" s="2">
        <f t="shared" si="94"/>
        <v>65.445256147726084</v>
      </c>
      <c r="EE106" s="2">
        <f t="shared" si="94"/>
        <v>64.509606210941996</v>
      </c>
      <c r="EF106" s="2">
        <f t="shared" si="94"/>
        <v>65.7780497911982</v>
      </c>
      <c r="EG106" s="2">
        <f t="shared" si="94"/>
        <v>66.541596471513657</v>
      </c>
      <c r="EH106" s="2">
        <f t="shared" si="94"/>
        <v>67.891518176663951</v>
      </c>
      <c r="EI106" s="2">
        <f t="shared" si="94"/>
        <v>65.599972733168258</v>
      </c>
      <c r="EJ106" s="2">
        <f t="shared" si="94"/>
        <v>64.955966631293464</v>
      </c>
      <c r="EK106" s="2">
        <f t="shared" si="94"/>
        <v>63.963584543670265</v>
      </c>
      <c r="EL106" s="2">
        <f t="shared" si="94"/>
        <v>63.67149377403738</v>
      </c>
      <c r="EM106" s="2">
        <f t="shared" si="135"/>
        <v>64.415994723127014</v>
      </c>
      <c r="EN106" s="2">
        <f t="shared" si="135"/>
        <v>63.838410906030362</v>
      </c>
      <c r="EO106" s="2">
        <f t="shared" si="135"/>
        <v>66.503589911899709</v>
      </c>
      <c r="EQ106" s="2">
        <f t="shared" si="136"/>
        <v>59.246559968602895</v>
      </c>
      <c r="ER106" s="2">
        <f t="shared" si="136"/>
        <v>60.103838828211828</v>
      </c>
      <c r="ES106" s="2">
        <f t="shared" si="136"/>
        <v>64.082780092805137</v>
      </c>
      <c r="ET106" s="2">
        <f t="shared" si="136"/>
        <v>64.202698380195969</v>
      </c>
      <c r="EU106" s="2">
        <f t="shared" si="136"/>
        <v>63.631115576999903</v>
      </c>
      <c r="EV106" s="2">
        <f t="shared" si="136"/>
        <v>64.848849872607232</v>
      </c>
      <c r="EW106" s="2">
        <f t="shared" si="136"/>
        <v>65.647078291351946</v>
      </c>
      <c r="EX106" s="2">
        <f t="shared" si="136"/>
        <v>66.073326117074629</v>
      </c>
      <c r="EY106" s="2">
        <f t="shared" si="136"/>
        <v>64.231527066728447</v>
      </c>
      <c r="EZ106" s="2">
        <f t="shared" si="136"/>
        <v>63.74200251049124</v>
      </c>
      <c r="FA106" s="2">
        <f t="shared" si="136"/>
        <v>62.835678302723935</v>
      </c>
      <c r="FB106" s="2">
        <f t="shared" si="136"/>
        <v>62.793528381077913</v>
      </c>
      <c r="FC106" s="2">
        <f t="shared" si="136"/>
        <v>63.068398880836909</v>
      </c>
      <c r="FD106" s="2">
        <f t="shared" si="136"/>
        <v>63.916468044118112</v>
      </c>
      <c r="FE106" s="2">
        <f t="shared" si="136"/>
        <v>67.171280875931046</v>
      </c>
      <c r="FG106" s="2">
        <f t="shared" si="137"/>
        <v>0.97266411422662025</v>
      </c>
      <c r="FH106" s="2">
        <f t="shared" si="137"/>
        <v>0.97262366759263064</v>
      </c>
      <c r="FI106" s="2">
        <f t="shared" si="137"/>
        <v>0.96822470345867373</v>
      </c>
      <c r="FJ106" s="2">
        <f t="shared" si="137"/>
        <v>0.96662097790980461</v>
      </c>
      <c r="FK106" s="2">
        <f t="shared" si="137"/>
        <v>0.96609097026016133</v>
      </c>
      <c r="FL106" s="2">
        <f t="shared" si="137"/>
        <v>0.96572174206337291</v>
      </c>
      <c r="FM106" s="2">
        <f t="shared" si="137"/>
        <v>0.96584424676004232</v>
      </c>
      <c r="FN106" s="2">
        <f t="shared" si="137"/>
        <v>0.96190193912738631</v>
      </c>
      <c r="FO106" s="2">
        <f t="shared" si="137"/>
        <v>0.96170325908452903</v>
      </c>
      <c r="FP106" s="2">
        <f t="shared" si="137"/>
        <v>0.96282641100784938</v>
      </c>
      <c r="FQ106" s="2">
        <f t="shared" si="137"/>
        <v>0.96385202621520294</v>
      </c>
      <c r="FR106" s="2">
        <f t="shared" si="137"/>
        <v>0.96023441523516206</v>
      </c>
      <c r="FS106" s="2">
        <f t="shared" si="137"/>
        <v>0.96250308110811622</v>
      </c>
      <c r="FT106" s="2">
        <f t="shared" si="137"/>
        <v>0.96673832940791371</v>
      </c>
      <c r="FU106" s="2">
        <f t="shared" si="137"/>
        <v>0.95590326907423362</v>
      </c>
      <c r="FW106" s="2">
        <f t="shared" si="127"/>
        <v>4.2269640747730517E-4</v>
      </c>
      <c r="FX106" s="2">
        <f t="shared" si="127"/>
        <v>8.8309342557111638E-4</v>
      </c>
      <c r="FY106" s="2">
        <f t="shared" si="127"/>
        <v>1.0340818268650025E-3</v>
      </c>
      <c r="FZ106" s="2">
        <f t="shared" si="127"/>
        <v>8.898933746384148E-4</v>
      </c>
      <c r="GA106" s="2">
        <f t="shared" si="127"/>
        <v>1.0324795251243251E-3</v>
      </c>
      <c r="GB106" s="2">
        <f t="shared" si="127"/>
        <v>8.8090216468528866E-4</v>
      </c>
      <c r="GC106" s="2">
        <f t="shared" si="127"/>
        <v>9.8593914811906424E-4</v>
      </c>
      <c r="GD106" s="2">
        <f t="shared" si="127"/>
        <v>1.1221041974661303E-3</v>
      </c>
      <c r="GE106" s="2">
        <f t="shared" si="127"/>
        <v>1.1846423440976693E-3</v>
      </c>
      <c r="GF106" s="2">
        <f t="shared" si="127"/>
        <v>1.0410646505419404E-3</v>
      </c>
      <c r="GG106" s="2">
        <f t="shared" si="127"/>
        <v>9.4464143312059004E-4</v>
      </c>
      <c r="GH106" s="2">
        <f t="shared" si="127"/>
        <v>7.732444702305719E-4</v>
      </c>
      <c r="GI106" s="2">
        <f t="shared" si="127"/>
        <v>7.5096980973752669E-4</v>
      </c>
      <c r="GJ106" s="2">
        <f t="shared" si="127"/>
        <v>6.7488485074049069E-4</v>
      </c>
      <c r="GK106" s="2">
        <f t="shared" si="127"/>
        <v>5.7643025187885117E-4</v>
      </c>
      <c r="GM106" s="92">
        <f t="shared" si="128"/>
        <v>6.8023798821521466E-13</v>
      </c>
      <c r="GN106" s="92">
        <f t="shared" si="128"/>
        <v>5.0188382327012594E-17</v>
      </c>
      <c r="GO106" s="92">
        <f t="shared" si="128"/>
        <v>4.6974786649269794E-20</v>
      </c>
      <c r="GP106" s="92">
        <f t="shared" si="128"/>
        <v>1.1691403058283509E-20</v>
      </c>
      <c r="GQ106" s="92">
        <f t="shared" si="128"/>
        <v>4.2395934598159989E-22</v>
      </c>
      <c r="GR106" s="92">
        <f t="shared" si="128"/>
        <v>8.4678992349680716E-26</v>
      </c>
      <c r="GS106" s="92">
        <f t="shared" si="128"/>
        <v>3.5882492830050665E-26</v>
      </c>
      <c r="GT106" s="92">
        <f t="shared" si="128"/>
        <v>1.667288318155637E-26</v>
      </c>
      <c r="GU106" s="92">
        <f t="shared" si="128"/>
        <v>3.1449135847977817E-28</v>
      </c>
      <c r="GV106" s="92">
        <f t="shared" si="128"/>
        <v>4.6183213380989521E-26</v>
      </c>
      <c r="GW106" s="92">
        <f t="shared" si="128"/>
        <v>1.0107079097773293E-34</v>
      </c>
      <c r="GX106" s="92">
        <f t="shared" si="128"/>
        <v>7.8534577033179857E-27</v>
      </c>
      <c r="GY106" s="92">
        <f t="shared" si="128"/>
        <v>1.1883247099075007E-18</v>
      </c>
      <c r="GZ106" s="92">
        <f t="shared" si="128"/>
        <v>2.375287259677498E-15</v>
      </c>
      <c r="HA106" s="92">
        <f t="shared" si="128"/>
        <v>1.7336573048701108E-17</v>
      </c>
      <c r="HC106" s="92">
        <f t="shared" si="73"/>
        <v>0.31168724563656519</v>
      </c>
      <c r="HD106" s="92">
        <f t="shared" si="73"/>
        <v>0.37821858033642058</v>
      </c>
      <c r="HE106" s="92">
        <f t="shared" si="73"/>
        <v>0.33687534808494729</v>
      </c>
      <c r="HF106" s="92">
        <f t="shared" si="73"/>
        <v>0.32262807688087686</v>
      </c>
      <c r="HG106" s="92">
        <f t="shared" si="73"/>
        <v>0.37049161507907491</v>
      </c>
      <c r="HH106" s="92">
        <f t="shared" si="73"/>
        <v>0.35710708182054524</v>
      </c>
      <c r="HI106" s="92">
        <f t="shared" si="138"/>
        <v>0.40001972842355332</v>
      </c>
      <c r="HJ106" s="92">
        <f t="shared" si="138"/>
        <v>0.41932461819447797</v>
      </c>
      <c r="HK106" s="92">
        <f t="shared" si="138"/>
        <v>0.43541814594845035</v>
      </c>
      <c r="HL106" s="92">
        <f t="shared" si="138"/>
        <v>0.38334664052252043</v>
      </c>
      <c r="HM106" s="92">
        <f t="shared" si="138"/>
        <v>0.3334021435604328</v>
      </c>
      <c r="HN106" s="92">
        <f t="shared" si="138"/>
        <v>0.25900014148074402</v>
      </c>
      <c r="HO106" s="92">
        <f t="shared" si="138"/>
        <v>0.26050720502397584</v>
      </c>
      <c r="HP106" s="92">
        <f t="shared" si="138"/>
        <v>0.25401489180727166</v>
      </c>
      <c r="HQ106" s="92">
        <f t="shared" si="138"/>
        <v>0.22784440489784569</v>
      </c>
      <c r="HS106" s="92">
        <f t="shared" si="129"/>
        <v>4.0473853873009756E-14</v>
      </c>
      <c r="HT106" s="92">
        <f t="shared" si="129"/>
        <v>5.9297811976987223E-11</v>
      </c>
      <c r="HU106" s="92">
        <f t="shared" si="129"/>
        <v>8.6753243642394489E-14</v>
      </c>
      <c r="HV106" s="92">
        <f t="shared" si="129"/>
        <v>2.6022551130782375E-14</v>
      </c>
      <c r="HW106" s="92">
        <f t="shared" si="129"/>
        <v>6.8236794829333901E-15</v>
      </c>
      <c r="HX106" s="92">
        <f t="shared" si="129"/>
        <v>7.8802264291630946E-16</v>
      </c>
      <c r="HY106" s="92">
        <f t="shared" si="129"/>
        <v>5.5465435212775089E-16</v>
      </c>
      <c r="HZ106" s="92">
        <f t="shared" si="129"/>
        <v>2.7925242612425474E-16</v>
      </c>
      <c r="IA106" s="92">
        <f t="shared" si="129"/>
        <v>2.8349492604878081E-16</v>
      </c>
      <c r="IB106" s="92">
        <f t="shared" si="129"/>
        <v>1.4315586521087388E-16</v>
      </c>
      <c r="IC106" s="92">
        <f t="shared" si="129"/>
        <v>4.7800928083189775E-17</v>
      </c>
      <c r="ID106" s="92">
        <f t="shared" si="129"/>
        <v>4.4887088304566086E-17</v>
      </c>
      <c r="IE106" s="92">
        <f t="shared" si="129"/>
        <v>3.475542446273693E-16</v>
      </c>
      <c r="IF106" s="92">
        <f t="shared" si="129"/>
        <v>5.1139629486061024E-11</v>
      </c>
      <c r="IG106" s="92">
        <f t="shared" si="129"/>
        <v>1.8207235895877288E-9</v>
      </c>
      <c r="II106" s="92">
        <f t="shared" si="130"/>
        <v>7.0679812811783189E-51</v>
      </c>
      <c r="IJ106" s="92">
        <f t="shared" si="130"/>
        <v>2.1436823525503412E-36</v>
      </c>
      <c r="IK106" s="92">
        <f t="shared" si="130"/>
        <v>3.4024239245102683E-47</v>
      </c>
      <c r="IL106" s="92">
        <f t="shared" si="130"/>
        <v>1.1423907666867407E-49</v>
      </c>
      <c r="IM106" s="92">
        <f t="shared" si="130"/>
        <v>3.1026906339529663E-52</v>
      </c>
      <c r="IN106" s="92">
        <f t="shared" si="130"/>
        <v>5.8030043804727744E-57</v>
      </c>
      <c r="IO106" s="92">
        <f t="shared" si="130"/>
        <v>1.9051825372854729E-58</v>
      </c>
      <c r="IP106" s="92">
        <f t="shared" si="130"/>
        <v>4.2716545765039024E-60</v>
      </c>
      <c r="IQ106" s="92">
        <f t="shared" si="130"/>
        <v>6.9021544079134423E-60</v>
      </c>
      <c r="IR106" s="92">
        <f t="shared" si="130"/>
        <v>1.9151608415295174E-60</v>
      </c>
      <c r="IS106" s="92">
        <f t="shared" si="130"/>
        <v>2.0198614151379175E-61</v>
      </c>
      <c r="IT106" s="92">
        <f t="shared" si="130"/>
        <v>1.1244658123914727E-59</v>
      </c>
      <c r="IU106" s="92">
        <f t="shared" si="130"/>
        <v>2.4145424067222048E-55</v>
      </c>
      <c r="IV106" s="92">
        <f t="shared" si="130"/>
        <v>1.6174254460872408E-46</v>
      </c>
      <c r="IW106" s="92">
        <f t="shared" si="130"/>
        <v>1.6993056296264472E-35</v>
      </c>
      <c r="IY106" s="92">
        <f t="shared" si="131"/>
        <v>0.31168724563728589</v>
      </c>
      <c r="IZ106" s="92">
        <f t="shared" si="131"/>
        <v>0.37821858039571843</v>
      </c>
      <c r="JA106" s="92">
        <f t="shared" si="131"/>
        <v>0.33687534808503405</v>
      </c>
      <c r="JB106" s="92">
        <f t="shared" si="131"/>
        <v>0.32262807688090289</v>
      </c>
      <c r="JC106" s="92">
        <f t="shared" si="131"/>
        <v>0.37049161507908174</v>
      </c>
      <c r="JD106" s="92">
        <f t="shared" si="131"/>
        <v>0.35710708182054601</v>
      </c>
      <c r="JE106" s="92">
        <f t="shared" si="131"/>
        <v>0.40001972842355388</v>
      </c>
      <c r="JF106" s="92">
        <f t="shared" si="131"/>
        <v>0.41932461819447825</v>
      </c>
      <c r="JG106" s="92">
        <f t="shared" si="131"/>
        <v>0.43541814594845063</v>
      </c>
      <c r="JH106" s="92">
        <f t="shared" si="131"/>
        <v>0.3833466405225206</v>
      </c>
      <c r="JI106" s="92">
        <f t="shared" si="131"/>
        <v>0.33340214356043285</v>
      </c>
      <c r="JJ106" s="92">
        <f t="shared" si="131"/>
        <v>0.25900014148074407</v>
      </c>
      <c r="JK106" s="92">
        <f t="shared" si="131"/>
        <v>0.26050720502397617</v>
      </c>
      <c r="JL106" s="92">
        <f t="shared" si="131"/>
        <v>0.25401489185841369</v>
      </c>
      <c r="JM106" s="92">
        <f t="shared" si="131"/>
        <v>0.22784440671856931</v>
      </c>
    </row>
    <row r="107" spans="2:273" x14ac:dyDescent="0.25">
      <c r="B107" s="2">
        <v>80</v>
      </c>
      <c r="C107" s="37">
        <v>169.39</v>
      </c>
      <c r="D107" s="37">
        <v>180.53700000000001</v>
      </c>
      <c r="E107" s="37">
        <v>182.46299999999999</v>
      </c>
      <c r="F107" s="37">
        <v>178.68299999999999</v>
      </c>
      <c r="G107" s="37">
        <v>184.14599999999999</v>
      </c>
      <c r="H107" s="37">
        <v>182.43899999999999</v>
      </c>
      <c r="I107" s="37">
        <v>184.488</v>
      </c>
      <c r="J107" s="37">
        <v>189.34899999999999</v>
      </c>
      <c r="K107" s="37">
        <v>188.791</v>
      </c>
      <c r="L107" s="37">
        <v>185.39500000000001</v>
      </c>
      <c r="M107" s="37">
        <v>181.07300000000001</v>
      </c>
      <c r="N107" s="37">
        <v>165.31700000000001</v>
      </c>
      <c r="O107" s="37">
        <v>163.512</v>
      </c>
      <c r="P107" s="37">
        <v>157.95099999999999</v>
      </c>
      <c r="Q107" s="37">
        <v>132.65899999999999</v>
      </c>
      <c r="S107" s="4">
        <f t="shared" si="132"/>
        <v>165.33801615103286</v>
      </c>
      <c r="T107" s="4">
        <f t="shared" si="132"/>
        <v>173.20140790255405</v>
      </c>
      <c r="U107" s="4">
        <f t="shared" si="132"/>
        <v>178.94675501534311</v>
      </c>
      <c r="V107" s="4">
        <f t="shared" si="132"/>
        <v>173.79569220475193</v>
      </c>
      <c r="W107" s="4">
        <f t="shared" si="132"/>
        <v>184.00928023920355</v>
      </c>
      <c r="X107" s="4">
        <f t="shared" si="132"/>
        <v>181.4770812281069</v>
      </c>
      <c r="Y107" s="4">
        <f t="shared" si="132"/>
        <v>186.67039179491661</v>
      </c>
      <c r="Z107" s="4">
        <f t="shared" si="132"/>
        <v>189.9869110519237</v>
      </c>
      <c r="AA107" s="4">
        <f t="shared" si="132"/>
        <v>190.76220116396962</v>
      </c>
      <c r="AB107" s="4">
        <f t="shared" si="132"/>
        <v>184.53822646792398</v>
      </c>
      <c r="AC107" s="4">
        <f t="shared" si="132"/>
        <v>176.91965039237229</v>
      </c>
      <c r="AD107" s="4">
        <f t="shared" si="132"/>
        <v>160.0361066092641</v>
      </c>
      <c r="AE107" s="4">
        <f t="shared" si="132"/>
        <v>158.74226217416611</v>
      </c>
      <c r="AF107" s="4">
        <f t="shared" si="132"/>
        <v>151.81604609671294</v>
      </c>
      <c r="AG107" s="4">
        <f t="shared" si="132"/>
        <v>130.05182738151296</v>
      </c>
      <c r="AI107" s="4">
        <f t="shared" si="133"/>
        <v>4.0519838489671258</v>
      </c>
      <c r="AJ107" s="4">
        <f t="shared" si="133"/>
        <v>7.3355920974459536</v>
      </c>
      <c r="AK107" s="4">
        <f t="shared" si="133"/>
        <v>3.5162449846568791</v>
      </c>
      <c r="AL107" s="4">
        <f t="shared" si="133"/>
        <v>4.8873077952480628</v>
      </c>
      <c r="AM107" s="4">
        <f t="shared" si="133"/>
        <v>0.13671976079643855</v>
      </c>
      <c r="AN107" s="4">
        <f t="shared" si="133"/>
        <v>0.96191877189309594</v>
      </c>
      <c r="AO107" s="4">
        <f t="shared" si="133"/>
        <v>-2.1823917949166116</v>
      </c>
      <c r="AP107" s="4">
        <f t="shared" si="133"/>
        <v>-0.63791105192370878</v>
      </c>
      <c r="AQ107" s="4">
        <f t="shared" si="133"/>
        <v>-1.9712011639696243</v>
      </c>
      <c r="AR107" s="4">
        <f t="shared" si="133"/>
        <v>0.85677353207603346</v>
      </c>
      <c r="AS107" s="4">
        <f t="shared" si="133"/>
        <v>4.1533496076277174</v>
      </c>
      <c r="AT107" s="4">
        <f t="shared" si="133"/>
        <v>5.2808933907359119</v>
      </c>
      <c r="AU107" s="4">
        <f t="shared" si="133"/>
        <v>4.7697378258338858</v>
      </c>
      <c r="AV107" s="4">
        <f t="shared" si="133"/>
        <v>6.1349539032870553</v>
      </c>
      <c r="AW107" s="4">
        <f t="shared" si="133"/>
        <v>2.6071726184870272</v>
      </c>
      <c r="AY107" s="2">
        <f t="shared" si="125"/>
        <v>60.778213784542196</v>
      </c>
      <c r="AZ107" s="2">
        <f t="shared" si="125"/>
        <v>60.888344611685568</v>
      </c>
      <c r="BA107" s="2">
        <f t="shared" si="125"/>
        <v>65.972322811170216</v>
      </c>
      <c r="BB107" s="2">
        <f t="shared" si="125"/>
        <v>66.175068775864261</v>
      </c>
      <c r="BC107" s="2">
        <f t="shared" si="125"/>
        <v>65.378897332886837</v>
      </c>
      <c r="BD107" s="2">
        <f t="shared" si="125"/>
        <v>66.465160015933336</v>
      </c>
      <c r="BE107" s="2">
        <f t="shared" si="125"/>
        <v>67.144010998084184</v>
      </c>
      <c r="BF107" s="2">
        <f t="shared" si="125"/>
        <v>68.473159537500834</v>
      </c>
      <c r="BG107" s="2">
        <f t="shared" si="125"/>
        <v>66.265391054911348</v>
      </c>
      <c r="BH107" s="2">
        <f t="shared" si="125"/>
        <v>65.663597373592395</v>
      </c>
      <c r="BI107" s="2">
        <f t="shared" si="125"/>
        <v>64.534652233161083</v>
      </c>
      <c r="BJ107" s="2">
        <f t="shared" si="125"/>
        <v>64.422831081497804</v>
      </c>
      <c r="BK107" s="2">
        <f t="shared" si="125"/>
        <v>65.190924571281428</v>
      </c>
      <c r="BL107" s="2">
        <f t="shared" si="125"/>
        <v>64.446162249869545</v>
      </c>
      <c r="BM107" s="2">
        <f t="shared" si="125"/>
        <v>66.926018712119699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85.551040525328332</v>
      </c>
      <c r="DL107" s="2">
        <f t="shared" si="134"/>
        <v>86.292584990619119</v>
      </c>
      <c r="DM107" s="2">
        <f t="shared" si="134"/>
        <v>91.008535153823289</v>
      </c>
      <c r="DN107" s="2">
        <f t="shared" si="134"/>
        <v>93.827555519541889</v>
      </c>
      <c r="DO107" s="2">
        <f t="shared" si="134"/>
        <v>96.275036846874045</v>
      </c>
      <c r="DP107" s="2">
        <f t="shared" si="134"/>
        <v>91.552421020839645</v>
      </c>
      <c r="DQ107" s="2">
        <f t="shared" si="134"/>
        <v>89.781399275143471</v>
      </c>
      <c r="DR107" s="2">
        <f t="shared" si="134"/>
        <v>89.11150560462417</v>
      </c>
      <c r="DS107" s="2">
        <f t="shared" si="134"/>
        <v>88.623739024390247</v>
      </c>
      <c r="DT107" s="2">
        <f t="shared" si="134"/>
        <v>89.774934460887962</v>
      </c>
      <c r="DU107" s="2">
        <f t="shared" si="134"/>
        <v>85.309269405013595</v>
      </c>
      <c r="DV107" s="2">
        <f t="shared" si="134"/>
        <v>87.885631833282986</v>
      </c>
      <c r="DW107" s="2">
        <f t="shared" si="134"/>
        <v>91.496318604651179</v>
      </c>
      <c r="DX107" s="2">
        <f t="shared" si="134"/>
        <v>86.648320449450367</v>
      </c>
      <c r="DY107" s="2">
        <f t="shared" si="134"/>
        <v>78.860766396761136</v>
      </c>
      <c r="EA107" s="2">
        <f t="shared" si="94"/>
        <v>60.143715231788072</v>
      </c>
      <c r="EB107" s="2">
        <f t="shared" si="94"/>
        <v>60.236408620028129</v>
      </c>
      <c r="EC107" s="2">
        <f t="shared" si="94"/>
        <v>65.22443398078974</v>
      </c>
      <c r="ED107" s="2">
        <f t="shared" si="94"/>
        <v>65.305410846680331</v>
      </c>
      <c r="EE107" s="2">
        <f t="shared" si="94"/>
        <v>64.390877521757474</v>
      </c>
      <c r="EF107" s="2">
        <f t="shared" si="94"/>
        <v>65.653934353632238</v>
      </c>
      <c r="EG107" s="2">
        <f t="shared" si="94"/>
        <v>66.414873244184747</v>
      </c>
      <c r="EH107" s="2">
        <f t="shared" si="94"/>
        <v>67.729894128539627</v>
      </c>
      <c r="EI107" s="2">
        <f t="shared" si="94"/>
        <v>65.455156408442406</v>
      </c>
      <c r="EJ107" s="2">
        <f t="shared" si="94"/>
        <v>64.8159799846716</v>
      </c>
      <c r="EK107" s="2">
        <f t="shared" si="94"/>
        <v>63.825246070122219</v>
      </c>
      <c r="EL107" s="2">
        <f t="shared" si="94"/>
        <v>63.537420943835002</v>
      </c>
      <c r="EM107" s="2">
        <f t="shared" si="135"/>
        <v>64.257408184779365</v>
      </c>
      <c r="EN107" s="2">
        <f t="shared" si="135"/>
        <v>63.749431835666542</v>
      </c>
      <c r="EO107" s="2">
        <f t="shared" si="135"/>
        <v>66.423486418910514</v>
      </c>
      <c r="EQ107" s="2">
        <f t="shared" si="136"/>
        <v>59.174611004195874</v>
      </c>
      <c r="ER107" s="2">
        <f t="shared" si="136"/>
        <v>60.037316527694543</v>
      </c>
      <c r="ES107" s="2">
        <f t="shared" si="136"/>
        <v>63.976966675067111</v>
      </c>
      <c r="ET107" s="2">
        <f t="shared" si="136"/>
        <v>64.104513944485305</v>
      </c>
      <c r="EU107" s="2">
        <f t="shared" si="136"/>
        <v>63.541562761362208</v>
      </c>
      <c r="EV107" s="2">
        <f t="shared" si="136"/>
        <v>64.757392102872927</v>
      </c>
      <c r="EW107" s="2">
        <f t="shared" si="136"/>
        <v>65.551389917326915</v>
      </c>
      <c r="EX107" s="2">
        <f t="shared" si="136"/>
        <v>65.977741234872127</v>
      </c>
      <c r="EY107" s="2">
        <f t="shared" si="136"/>
        <v>64.13743054149802</v>
      </c>
      <c r="EZ107" s="2">
        <f t="shared" si="136"/>
        <v>63.645673039192687</v>
      </c>
      <c r="FA107" s="2">
        <f t="shared" si="136"/>
        <v>62.739046993266896</v>
      </c>
      <c r="FB107" s="2">
        <f t="shared" si="136"/>
        <v>62.690178256285989</v>
      </c>
      <c r="FC107" s="2">
        <f t="shared" si="136"/>
        <v>62.954956050235843</v>
      </c>
      <c r="FD107" s="2">
        <f t="shared" si="136"/>
        <v>63.821860102261738</v>
      </c>
      <c r="FE107" s="2">
        <f t="shared" si="136"/>
        <v>67.052716460629725</v>
      </c>
      <c r="FG107" s="2">
        <f t="shared" si="137"/>
        <v>0.97500926661880882</v>
      </c>
      <c r="FH107" s="2">
        <f t="shared" si="137"/>
        <v>0.97497220062621603</v>
      </c>
      <c r="FI107" s="2">
        <f t="shared" si="137"/>
        <v>0.97093933494977536</v>
      </c>
      <c r="FJ107" s="2">
        <f t="shared" si="137"/>
        <v>0.96946829867994011</v>
      </c>
      <c r="FK107" s="2">
        <f t="shared" si="137"/>
        <v>0.96898205133408277</v>
      </c>
      <c r="FL107" s="2">
        <f t="shared" si="137"/>
        <v>0.96864328173472647</v>
      </c>
      <c r="FM107" s="2">
        <f t="shared" si="137"/>
        <v>0.96875568314672267</v>
      </c>
      <c r="FN107" s="2">
        <f t="shared" si="137"/>
        <v>0.9651372881714525</v>
      </c>
      <c r="FO107" s="2">
        <f t="shared" si="137"/>
        <v>0.96495486565085598</v>
      </c>
      <c r="FP107" s="2">
        <f t="shared" si="137"/>
        <v>0.96598602852409465</v>
      </c>
      <c r="FQ107" s="2">
        <f t="shared" si="137"/>
        <v>0.96692746459344481</v>
      </c>
      <c r="FR107" s="2">
        <f t="shared" si="137"/>
        <v>0.96360601527673084</v>
      </c>
      <c r="FS107" s="2">
        <f t="shared" si="137"/>
        <v>0.96568920114022516</v>
      </c>
      <c r="FT107" s="2">
        <f t="shared" si="137"/>
        <v>0.9695759548519014</v>
      </c>
      <c r="FU107" s="2">
        <f t="shared" si="137"/>
        <v>0.95962665344443099</v>
      </c>
      <c r="FW107" s="2">
        <f t="shared" si="127"/>
        <v>4.6345849409213931E-4</v>
      </c>
      <c r="FX107" s="2">
        <f t="shared" si="127"/>
        <v>9.6821019550324104E-4</v>
      </c>
      <c r="FY107" s="2">
        <f t="shared" si="127"/>
        <v>1.1337350675765993E-3</v>
      </c>
      <c r="FZ107" s="2">
        <f t="shared" si="127"/>
        <v>9.7566491617186158E-4</v>
      </c>
      <c r="GA107" s="2">
        <f t="shared" si="127"/>
        <v>1.1319785288871273E-3</v>
      </c>
      <c r="GB107" s="2">
        <f t="shared" si="127"/>
        <v>9.6580793457111457E-4</v>
      </c>
      <c r="GC107" s="2">
        <f t="shared" si="127"/>
        <v>1.0809579561532293E-3</v>
      </c>
      <c r="GD107" s="2">
        <f t="shared" si="127"/>
        <v>1.2302296034015262E-3</v>
      </c>
      <c r="GE107" s="2">
        <f t="shared" si="127"/>
        <v>1.2987860594715647E-3</v>
      </c>
      <c r="GF107" s="2">
        <f t="shared" si="127"/>
        <v>1.1413900488330118E-3</v>
      </c>
      <c r="GG107" s="2">
        <f t="shared" si="127"/>
        <v>1.0356843451137907E-3</v>
      </c>
      <c r="GH107" s="2">
        <f t="shared" si="127"/>
        <v>8.4778245628068689E-4</v>
      </c>
      <c r="GI107" s="2">
        <f t="shared" si="127"/>
        <v>8.2336236791366569E-4</v>
      </c>
      <c r="GJ107" s="2">
        <f t="shared" si="127"/>
        <v>7.3994834446965087E-4</v>
      </c>
      <c r="GK107" s="2">
        <f t="shared" si="127"/>
        <v>6.3200805494955357E-4</v>
      </c>
      <c r="GM107" s="92">
        <f t="shared" si="128"/>
        <v>1.4959939697082456E-14</v>
      </c>
      <c r="GN107" s="92">
        <f t="shared" si="128"/>
        <v>3.4280782988805364E-19</v>
      </c>
      <c r="GO107" s="92">
        <f t="shared" si="128"/>
        <v>1.2102074274416037E-22</v>
      </c>
      <c r="GP107" s="92">
        <f t="shared" si="128"/>
        <v>2.2953991064140499E-23</v>
      </c>
      <c r="GQ107" s="92">
        <f t="shared" si="128"/>
        <v>8.2356613280684176E-25</v>
      </c>
      <c r="GR107" s="92">
        <f t="shared" si="128"/>
        <v>4.6329978718421709E-29</v>
      </c>
      <c r="GS107" s="92">
        <f t="shared" si="128"/>
        <v>2.0728735721960903E-29</v>
      </c>
      <c r="GT107" s="92">
        <f t="shared" si="128"/>
        <v>8.6045776788398754E-30</v>
      </c>
      <c r="GU107" s="92">
        <f t="shared" si="128"/>
        <v>1.1394409477696077E-31</v>
      </c>
      <c r="GV107" s="92">
        <f t="shared" si="128"/>
        <v>2.5949336890050371E-29</v>
      </c>
      <c r="GW107" s="92">
        <f t="shared" si="128"/>
        <v>3.2084916984568815E-39</v>
      </c>
      <c r="GX107" s="92">
        <f t="shared" si="128"/>
        <v>2.035660176170678E-30</v>
      </c>
      <c r="GY107" s="92">
        <f t="shared" si="128"/>
        <v>4.932214539980531E-21</v>
      </c>
      <c r="GZ107" s="92">
        <f t="shared" si="128"/>
        <v>2.8942129555174284E-17</v>
      </c>
      <c r="HA107" s="92">
        <f t="shared" si="128"/>
        <v>1.397893544655994E-19</v>
      </c>
      <c r="HC107" s="92">
        <f t="shared" si="73"/>
        <v>0.37752815166073211</v>
      </c>
      <c r="HD107" s="92">
        <f t="shared" si="73"/>
        <v>0.44667491884835631</v>
      </c>
      <c r="HE107" s="92">
        <f t="shared" si="73"/>
        <v>0.41235529333205817</v>
      </c>
      <c r="HF107" s="92">
        <f t="shared" si="73"/>
        <v>0.39668957231236418</v>
      </c>
      <c r="HG107" s="92">
        <f t="shared" si="73"/>
        <v>0.45431047783501682</v>
      </c>
      <c r="HH107" s="92">
        <f t="shared" si="73"/>
        <v>0.44156094952406416</v>
      </c>
      <c r="HI107" s="92">
        <f t="shared" si="138"/>
        <v>0.49252070589029723</v>
      </c>
      <c r="HJ107" s="92">
        <f t="shared" si="138"/>
        <v>0.51743191099025909</v>
      </c>
      <c r="HK107" s="92">
        <f t="shared" si="138"/>
        <v>0.53630414907786728</v>
      </c>
      <c r="HL107" s="92">
        <f t="shared" si="138"/>
        <v>0.47652568167241377</v>
      </c>
      <c r="HM107" s="92">
        <f t="shared" si="138"/>
        <v>0.41913638110347884</v>
      </c>
      <c r="HN107" s="92">
        <f t="shared" si="138"/>
        <v>0.32901016468827193</v>
      </c>
      <c r="HO107" s="92">
        <f t="shared" si="138"/>
        <v>0.32758670292960235</v>
      </c>
      <c r="HP107" s="92">
        <f t="shared" si="138"/>
        <v>0.32001423316396188</v>
      </c>
      <c r="HQ107" s="92">
        <f t="shared" si="138"/>
        <v>0.30259727419517896</v>
      </c>
      <c r="HS107" s="92">
        <f t="shared" si="129"/>
        <v>1.2671202736705324E-13</v>
      </c>
      <c r="HT107" s="92">
        <f t="shared" si="129"/>
        <v>1.4897647601257384E-10</v>
      </c>
      <c r="HU107" s="92">
        <f t="shared" si="129"/>
        <v>2.9489461751906857E-13</v>
      </c>
      <c r="HV107" s="92">
        <f t="shared" si="129"/>
        <v>9.1262520679339011E-14</v>
      </c>
      <c r="HW107" s="92">
        <f t="shared" si="129"/>
        <v>2.6165918234605479E-14</v>
      </c>
      <c r="HX107" s="92">
        <f t="shared" si="129"/>
        <v>3.2600105154962304E-15</v>
      </c>
      <c r="HY107" s="92">
        <f t="shared" si="129"/>
        <v>2.4112166202632156E-15</v>
      </c>
      <c r="HZ107" s="92">
        <f t="shared" si="129"/>
        <v>1.2947536030591219E-15</v>
      </c>
      <c r="IA107" s="92">
        <f t="shared" si="129"/>
        <v>1.3265066228985585E-15</v>
      </c>
      <c r="IB107" s="92">
        <f t="shared" si="129"/>
        <v>6.6543383419455305E-16</v>
      </c>
      <c r="IC107" s="92">
        <f t="shared" si="129"/>
        <v>2.2551137117953844E-16</v>
      </c>
      <c r="ID107" s="92">
        <f t="shared" si="129"/>
        <v>1.987011672540463E-16</v>
      </c>
      <c r="IE107" s="92">
        <f t="shared" si="129"/>
        <v>1.3884506144610108E-15</v>
      </c>
      <c r="IF107" s="92">
        <f t="shared" si="129"/>
        <v>1.2386301659019327E-10</v>
      </c>
      <c r="IG107" s="92">
        <f t="shared" si="129"/>
        <v>3.757750521819842E-9</v>
      </c>
      <c r="II107" s="92">
        <f t="shared" si="130"/>
        <v>1.0150421446598986E-49</v>
      </c>
      <c r="IJ107" s="92">
        <f t="shared" si="130"/>
        <v>1.7135837089440079E-35</v>
      </c>
      <c r="IK107" s="92">
        <f t="shared" si="130"/>
        <v>5.509383001464078E-46</v>
      </c>
      <c r="IL107" s="92">
        <f t="shared" si="130"/>
        <v>2.021077006199183E-48</v>
      </c>
      <c r="IM107" s="92">
        <f t="shared" si="130"/>
        <v>6.8285135333713465E-51</v>
      </c>
      <c r="IN107" s="92">
        <f t="shared" si="130"/>
        <v>1.5798640494536284E-55</v>
      </c>
      <c r="IO107" s="92">
        <f t="shared" si="130"/>
        <v>5.9869221698822698E-57</v>
      </c>
      <c r="IP107" s="92">
        <f t="shared" si="130"/>
        <v>1.5866730088301812E-58</v>
      </c>
      <c r="IQ107" s="92">
        <f t="shared" si="130"/>
        <v>2.6049780806157048E-58</v>
      </c>
      <c r="IR107" s="92">
        <f t="shared" si="130"/>
        <v>6.9872131746345773E-59</v>
      </c>
      <c r="IS107" s="92">
        <f t="shared" si="130"/>
        <v>7.43562448878814E-60</v>
      </c>
      <c r="IT107" s="92">
        <f t="shared" si="130"/>
        <v>3.380565749520291E-58</v>
      </c>
      <c r="IU107" s="92">
        <f t="shared" si="130"/>
        <v>5.5604426628083378E-54</v>
      </c>
      <c r="IV107" s="92">
        <f t="shared" si="130"/>
        <v>2.1425954896609546E-45</v>
      </c>
      <c r="IW107" s="92">
        <f t="shared" si="130"/>
        <v>1.1474375292253495E-34</v>
      </c>
      <c r="IY107" s="92">
        <f t="shared" si="131"/>
        <v>0.37752815166087378</v>
      </c>
      <c r="IZ107" s="92">
        <f t="shared" si="131"/>
        <v>0.4466749189973328</v>
      </c>
      <c r="JA107" s="92">
        <f t="shared" si="131"/>
        <v>0.41235529333235305</v>
      </c>
      <c r="JB107" s="92">
        <f t="shared" si="131"/>
        <v>0.39668957231245544</v>
      </c>
      <c r="JC107" s="92">
        <f t="shared" si="131"/>
        <v>0.45431047783504297</v>
      </c>
      <c r="JD107" s="92">
        <f t="shared" si="131"/>
        <v>0.44156094952406744</v>
      </c>
      <c r="JE107" s="92">
        <f t="shared" si="131"/>
        <v>0.49252070589029961</v>
      </c>
      <c r="JF107" s="92">
        <f t="shared" si="131"/>
        <v>0.51743191099026042</v>
      </c>
      <c r="JG107" s="92">
        <f t="shared" si="131"/>
        <v>0.53630414907786861</v>
      </c>
      <c r="JH107" s="92">
        <f t="shared" si="131"/>
        <v>0.47652568167241444</v>
      </c>
      <c r="JI107" s="92">
        <f t="shared" si="131"/>
        <v>0.41913638110347906</v>
      </c>
      <c r="JJ107" s="92">
        <f t="shared" si="131"/>
        <v>0.32901016468827216</v>
      </c>
      <c r="JK107" s="92">
        <f t="shared" si="131"/>
        <v>0.32758670292960373</v>
      </c>
      <c r="JL107" s="92">
        <f t="shared" si="131"/>
        <v>0.32001423328782497</v>
      </c>
      <c r="JM107" s="92">
        <f t="shared" si="131"/>
        <v>0.30259727795292946</v>
      </c>
    </row>
    <row r="108" spans="2:273" x14ac:dyDescent="0.25">
      <c r="B108" s="2">
        <v>81</v>
      </c>
      <c r="C108" s="37">
        <v>176.85400000000001</v>
      </c>
      <c r="D108" s="37">
        <v>185.70699999999999</v>
      </c>
      <c r="E108" s="37">
        <v>189.36600000000001</v>
      </c>
      <c r="F108" s="37">
        <v>185.87799999999999</v>
      </c>
      <c r="G108" s="37">
        <v>189.92699999999999</v>
      </c>
      <c r="H108" s="37">
        <v>189.78</v>
      </c>
      <c r="I108" s="37">
        <v>191.85400000000001</v>
      </c>
      <c r="J108" s="37">
        <v>195.07</v>
      </c>
      <c r="K108" s="37">
        <v>194.465</v>
      </c>
      <c r="L108" s="37">
        <v>192.88399999999999</v>
      </c>
      <c r="M108" s="37">
        <v>189.17099999999999</v>
      </c>
      <c r="N108" s="37">
        <v>177.63399999999999</v>
      </c>
      <c r="O108" s="37">
        <v>175.12200000000001</v>
      </c>
      <c r="P108" s="37">
        <v>165.65899999999999</v>
      </c>
      <c r="Q108" s="37">
        <v>141.78</v>
      </c>
      <c r="S108" s="4">
        <f t="shared" si="132"/>
        <v>176.58362804372501</v>
      </c>
      <c r="T108" s="4">
        <f t="shared" si="132"/>
        <v>182.8708315418146</v>
      </c>
      <c r="U108" s="4">
        <f t="shared" si="132"/>
        <v>190.98546841949693</v>
      </c>
      <c r="V108" s="4">
        <f t="shared" si="132"/>
        <v>185.9838854529871</v>
      </c>
      <c r="W108" s="4">
        <f t="shared" si="132"/>
        <v>195.22448848317475</v>
      </c>
      <c r="X108" s="4">
        <f t="shared" si="132"/>
        <v>193.49590749298616</v>
      </c>
      <c r="Y108" s="4">
        <f t="shared" si="132"/>
        <v>197.16128975396484</v>
      </c>
      <c r="Z108" s="4">
        <f t="shared" si="132"/>
        <v>199.70718082427064</v>
      </c>
      <c r="AA108" s="4">
        <f t="shared" si="132"/>
        <v>200.20654309328805</v>
      </c>
      <c r="AB108" s="4">
        <f t="shared" si="132"/>
        <v>196.24153073519128</v>
      </c>
      <c r="AC108" s="4">
        <f t="shared" si="132"/>
        <v>190.4675856167691</v>
      </c>
      <c r="AD108" s="4">
        <f t="shared" si="132"/>
        <v>173.91246063997377</v>
      </c>
      <c r="AE108" s="4">
        <f t="shared" si="132"/>
        <v>171.73541541819836</v>
      </c>
      <c r="AF108" s="4">
        <f t="shared" si="132"/>
        <v>164.1786165622687</v>
      </c>
      <c r="AG108" s="4">
        <f t="shared" si="132"/>
        <v>140.96883938262303</v>
      </c>
      <c r="AI108" s="4">
        <f t="shared" si="133"/>
        <v>0.27037195627499955</v>
      </c>
      <c r="AJ108" s="4">
        <f t="shared" si="133"/>
        <v>2.8361684581853979</v>
      </c>
      <c r="AK108" s="4">
        <f t="shared" si="133"/>
        <v>-1.6194684194969113</v>
      </c>
      <c r="AL108" s="4">
        <f t="shared" si="133"/>
        <v>-0.10588545298710983</v>
      </c>
      <c r="AM108" s="4">
        <f t="shared" si="133"/>
        <v>-5.2974884831747602</v>
      </c>
      <c r="AN108" s="4">
        <f t="shared" si="133"/>
        <v>-3.7159074929861617</v>
      </c>
      <c r="AO108" s="4">
        <f t="shared" si="133"/>
        <v>-5.3072897539648238</v>
      </c>
      <c r="AP108" s="4">
        <f t="shared" si="133"/>
        <v>-4.6371808242706436</v>
      </c>
      <c r="AQ108" s="4">
        <f t="shared" si="133"/>
        <v>-5.741543093288044</v>
      </c>
      <c r="AR108" s="4">
        <f t="shared" si="133"/>
        <v>-3.3575307351912898</v>
      </c>
      <c r="AS108" s="4">
        <f t="shared" si="133"/>
        <v>-1.2965856167691072</v>
      </c>
      <c r="AT108" s="4">
        <f t="shared" si="133"/>
        <v>3.7215393600262132</v>
      </c>
      <c r="AU108" s="4">
        <f t="shared" si="133"/>
        <v>3.3865845818016567</v>
      </c>
      <c r="AV108" s="4">
        <f t="shared" si="133"/>
        <v>1.480383437731291</v>
      </c>
      <c r="AW108" s="4">
        <f t="shared" si="133"/>
        <v>0.81116061737697009</v>
      </c>
      <c r="AY108" s="2">
        <f t="shared" si="125"/>
        <v>60.630325179844711</v>
      </c>
      <c r="AZ108" s="2">
        <f t="shared" si="125"/>
        <v>60.770248249517188</v>
      </c>
      <c r="BA108" s="2">
        <f t="shared" si="125"/>
        <v>65.770725673929022</v>
      </c>
      <c r="BB108" s="2">
        <f t="shared" si="125"/>
        <v>65.973708359953108</v>
      </c>
      <c r="BC108" s="2">
        <f t="shared" si="125"/>
        <v>65.188972103357486</v>
      </c>
      <c r="BD108" s="2">
        <f t="shared" si="125"/>
        <v>66.282561331947207</v>
      </c>
      <c r="BE108" s="2">
        <f t="shared" si="125"/>
        <v>66.964542218809996</v>
      </c>
      <c r="BF108" s="2">
        <f t="shared" si="125"/>
        <v>68.259885591702968</v>
      </c>
      <c r="BG108" s="2">
        <f t="shared" si="125"/>
        <v>66.063412456940512</v>
      </c>
      <c r="BH108" s="2">
        <f t="shared" si="125"/>
        <v>65.463480975462588</v>
      </c>
      <c r="BI108" s="2">
        <f t="shared" si="125"/>
        <v>64.346574912138564</v>
      </c>
      <c r="BJ108" s="2">
        <f t="shared" si="125"/>
        <v>64.226703594130981</v>
      </c>
      <c r="BK108" s="2">
        <f t="shared" si="125"/>
        <v>64.966698937438252</v>
      </c>
      <c r="BL108" s="2">
        <f t="shared" si="125"/>
        <v>64.305931730432462</v>
      </c>
      <c r="BM108" s="2">
        <f t="shared" si="125"/>
        <v>66.810143585685481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85.820096153846151</v>
      </c>
      <c r="DL108" s="2">
        <f t="shared" si="134"/>
        <v>86.561088461538446</v>
      </c>
      <c r="DM108" s="2">
        <f t="shared" si="134"/>
        <v>91.309316857088817</v>
      </c>
      <c r="DN108" s="2">
        <f t="shared" si="134"/>
        <v>94.154663695540592</v>
      </c>
      <c r="DO108" s="2">
        <f t="shared" si="134"/>
        <v>96.629094231350038</v>
      </c>
      <c r="DP108" s="2">
        <f t="shared" si="134"/>
        <v>91.810906674720655</v>
      </c>
      <c r="DQ108" s="2">
        <f t="shared" si="134"/>
        <v>89.994514044095453</v>
      </c>
      <c r="DR108" s="2">
        <f t="shared" si="134"/>
        <v>89.325068849093824</v>
      </c>
      <c r="DS108" s="2">
        <f t="shared" si="134"/>
        <v>88.855785365853663</v>
      </c>
      <c r="DT108" s="2">
        <f t="shared" si="134"/>
        <v>90.030869978858362</v>
      </c>
      <c r="DU108" s="2">
        <f t="shared" si="134"/>
        <v>85.532908184838419</v>
      </c>
      <c r="DV108" s="2">
        <f t="shared" si="134"/>
        <v>88.152763817577764</v>
      </c>
      <c r="DW108" s="2">
        <f t="shared" si="134"/>
        <v>91.786209443269925</v>
      </c>
      <c r="DX108" s="2">
        <f t="shared" si="134"/>
        <v>86.859198984415116</v>
      </c>
      <c r="DY108" s="2">
        <f t="shared" si="134"/>
        <v>78.963776315789488</v>
      </c>
      <c r="EA108" s="2">
        <f t="shared" si="94"/>
        <v>60.041977483443702</v>
      </c>
      <c r="EB108" s="2">
        <f t="shared" si="94"/>
        <v>60.166657117278412</v>
      </c>
      <c r="EC108" s="2">
        <f t="shared" si="94"/>
        <v>65.07513848452507</v>
      </c>
      <c r="ED108" s="2">
        <f t="shared" si="94"/>
        <v>65.165565545634578</v>
      </c>
      <c r="EE108" s="2">
        <f t="shared" si="94"/>
        <v>64.272148832572952</v>
      </c>
      <c r="EF108" s="2">
        <f t="shared" si="94"/>
        <v>65.529818916066262</v>
      </c>
      <c r="EG108" s="2">
        <f t="shared" si="94"/>
        <v>66.288150016855838</v>
      </c>
      <c r="EH108" s="2">
        <f t="shared" si="94"/>
        <v>67.568270080415289</v>
      </c>
      <c r="EI108" s="2">
        <f t="shared" si="94"/>
        <v>65.31034008371654</v>
      </c>
      <c r="EJ108" s="2">
        <f t="shared" si="94"/>
        <v>64.67599333804975</v>
      </c>
      <c r="EK108" s="2">
        <f t="shared" si="94"/>
        <v>63.686907596574173</v>
      </c>
      <c r="EL108" s="2">
        <f t="shared" si="94"/>
        <v>63.403348113632617</v>
      </c>
      <c r="EM108" s="2">
        <f t="shared" si="135"/>
        <v>64.09882164643173</v>
      </c>
      <c r="EN108" s="2">
        <f t="shared" si="135"/>
        <v>63.660452765302722</v>
      </c>
      <c r="EO108" s="2">
        <f t="shared" si="135"/>
        <v>66.343382925921304</v>
      </c>
      <c r="EQ108" s="2">
        <f t="shared" si="136"/>
        <v>59.102662039788846</v>
      </c>
      <c r="ER108" s="2">
        <f t="shared" si="136"/>
        <v>59.970794227177251</v>
      </c>
      <c r="ES108" s="2">
        <f t="shared" si="136"/>
        <v>63.871153257329084</v>
      </c>
      <c r="ET108" s="2">
        <f t="shared" si="136"/>
        <v>64.006329508774655</v>
      </c>
      <c r="EU108" s="2">
        <f t="shared" si="136"/>
        <v>63.452009945724512</v>
      </c>
      <c r="EV108" s="2">
        <f t="shared" si="136"/>
        <v>64.665934333138608</v>
      </c>
      <c r="EW108" s="2">
        <f t="shared" si="136"/>
        <v>65.455701543301899</v>
      </c>
      <c r="EX108" s="2">
        <f t="shared" si="136"/>
        <v>65.882156352669639</v>
      </c>
      <c r="EY108" s="2">
        <f t="shared" si="136"/>
        <v>64.043334016267593</v>
      </c>
      <c r="EZ108" s="2">
        <f t="shared" si="136"/>
        <v>63.549343567894134</v>
      </c>
      <c r="FA108" s="2">
        <f t="shared" si="136"/>
        <v>62.642415683809851</v>
      </c>
      <c r="FB108" s="2">
        <f t="shared" si="136"/>
        <v>62.586828131494059</v>
      </c>
      <c r="FC108" s="2">
        <f t="shared" si="136"/>
        <v>62.841513219634784</v>
      </c>
      <c r="FD108" s="2">
        <f t="shared" si="136"/>
        <v>63.727252160405357</v>
      </c>
      <c r="FE108" s="2">
        <f t="shared" si="136"/>
        <v>66.934152045328403</v>
      </c>
      <c r="FG108" s="2">
        <f t="shared" si="137"/>
        <v>0.97715795258294735</v>
      </c>
      <c r="FH108" s="2">
        <f t="shared" si="137"/>
        <v>0.97712399872641431</v>
      </c>
      <c r="FI108" s="2">
        <f t="shared" si="137"/>
        <v>0.97342841430557236</v>
      </c>
      <c r="FJ108" s="2">
        <f t="shared" si="137"/>
        <v>0.97207975085388798</v>
      </c>
      <c r="FK108" s="2">
        <f t="shared" si="137"/>
        <v>0.97163387655063449</v>
      </c>
      <c r="FL108" s="2">
        <f t="shared" si="137"/>
        <v>0.97132321232653673</v>
      </c>
      <c r="FM108" s="2">
        <f t="shared" si="137"/>
        <v>0.97142629062797148</v>
      </c>
      <c r="FN108" s="2">
        <f t="shared" si="137"/>
        <v>0.96810699583305104</v>
      </c>
      <c r="FO108" s="2">
        <f t="shared" si="137"/>
        <v>0.9679395964042613</v>
      </c>
      <c r="FP108" s="2">
        <f t="shared" si="137"/>
        <v>0.96888576876142496</v>
      </c>
      <c r="FQ108" s="2">
        <f t="shared" si="137"/>
        <v>0.9697494594060162</v>
      </c>
      <c r="FR108" s="2">
        <f t="shared" si="137"/>
        <v>0.96670166096749754</v>
      </c>
      <c r="FS108" s="2">
        <f t="shared" si="137"/>
        <v>0.96861342413857854</v>
      </c>
      <c r="FT108" s="2">
        <f t="shared" si="137"/>
        <v>0.97217846317785661</v>
      </c>
      <c r="FU108" s="2">
        <f t="shared" si="137"/>
        <v>0.96304780070387042</v>
      </c>
      <c r="FW108" s="2">
        <f t="shared" si="127"/>
        <v>5.081494123797503E-4</v>
      </c>
      <c r="FX108" s="2">
        <f t="shared" si="127"/>
        <v>1.0615222106178156E-3</v>
      </c>
      <c r="FY108" s="2">
        <f t="shared" si="127"/>
        <v>1.242979823779769E-3</v>
      </c>
      <c r="FZ108" s="2">
        <f t="shared" si="127"/>
        <v>1.0696946165516454E-3</v>
      </c>
      <c r="GA108" s="2">
        <f t="shared" si="127"/>
        <v>1.2410542383465796E-3</v>
      </c>
      <c r="GB108" s="2">
        <f t="shared" si="127"/>
        <v>1.0588886753000995E-3</v>
      </c>
      <c r="GC108" s="2">
        <f t="shared" si="127"/>
        <v>1.1851232347021554E-3</v>
      </c>
      <c r="GD108" s="2">
        <f t="shared" si="127"/>
        <v>1.3487598516237539E-3</v>
      </c>
      <c r="GE108" s="2">
        <f t="shared" si="127"/>
        <v>1.4239121730108763E-3</v>
      </c>
      <c r="GF108" s="2">
        <f t="shared" si="127"/>
        <v>1.2513715017451966E-3</v>
      </c>
      <c r="GG108" s="2">
        <f t="shared" si="127"/>
        <v>1.1354918430720366E-3</v>
      </c>
      <c r="GH108" s="2">
        <f t="shared" si="127"/>
        <v>9.2949895232088259E-4</v>
      </c>
      <c r="GI108" s="2">
        <f t="shared" si="127"/>
        <v>9.0272717444049631E-4</v>
      </c>
      <c r="GJ108" s="2">
        <f t="shared" si="127"/>
        <v>8.1127930966070759E-4</v>
      </c>
      <c r="GK108" s="2">
        <f t="shared" si="127"/>
        <v>6.9294079997578827E-4</v>
      </c>
      <c r="GM108" s="92">
        <f t="shared" si="128"/>
        <v>2.5485447264890265E-16</v>
      </c>
      <c r="GN108" s="92">
        <f t="shared" si="128"/>
        <v>1.6955788094679324E-21</v>
      </c>
      <c r="GO108" s="92">
        <f t="shared" si="128"/>
        <v>2.117566480884922E-25</v>
      </c>
      <c r="GP108" s="92">
        <f t="shared" si="128"/>
        <v>2.9924070295542315E-26</v>
      </c>
      <c r="GQ108" s="92">
        <f t="shared" si="128"/>
        <v>1.0901923556815125E-27</v>
      </c>
      <c r="GR108" s="92">
        <f t="shared" si="128"/>
        <v>1.5824381498218628E-32</v>
      </c>
      <c r="GS108" s="92">
        <f t="shared" si="128"/>
        <v>7.5757324657600654E-33</v>
      </c>
      <c r="GT108" s="92">
        <f t="shared" si="128"/>
        <v>2.7887838949185886E-33</v>
      </c>
      <c r="GU108" s="92">
        <f t="shared" si="128"/>
        <v>2.5608289328751675E-35</v>
      </c>
      <c r="GV108" s="92">
        <f t="shared" si="128"/>
        <v>9.1779628322669469E-33</v>
      </c>
      <c r="GW108" s="92">
        <f t="shared" si="128"/>
        <v>5.2813662329764116E-44</v>
      </c>
      <c r="GX108" s="92">
        <f t="shared" si="128"/>
        <v>3.0601081524581963E-34</v>
      </c>
      <c r="GY108" s="92">
        <f t="shared" si="128"/>
        <v>1.4377924629613828E-23</v>
      </c>
      <c r="GZ108" s="92">
        <f t="shared" si="128"/>
        <v>2.6610082697229008E-19</v>
      </c>
      <c r="HA108" s="92">
        <f t="shared" si="128"/>
        <v>8.4148452759545481E-22</v>
      </c>
      <c r="HC108" s="92">
        <f t="shared" si="73"/>
        <v>0.45040325583985397</v>
      </c>
      <c r="HD108" s="92">
        <f t="shared" si="73"/>
        <v>0.52133781090892373</v>
      </c>
      <c r="HE108" s="92">
        <f t="shared" si="73"/>
        <v>0.49589446930623216</v>
      </c>
      <c r="HF108" s="92">
        <f t="shared" si="73"/>
        <v>0.479732067684849</v>
      </c>
      <c r="HG108" s="92">
        <f t="shared" si="73"/>
        <v>0.54416746585657616</v>
      </c>
      <c r="HH108" s="92">
        <f t="shared" si="73"/>
        <v>0.5343479329795362</v>
      </c>
      <c r="HI108" s="92">
        <f t="shared" si="138"/>
        <v>0.59048172056514758</v>
      </c>
      <c r="HJ108" s="92">
        <f t="shared" si="138"/>
        <v>0.61913284545840963</v>
      </c>
      <c r="HK108" s="92">
        <f t="shared" si="138"/>
        <v>0.64037691477122771</v>
      </c>
      <c r="HL108" s="92">
        <f t="shared" si="138"/>
        <v>0.57785760548406195</v>
      </c>
      <c r="HM108" s="92">
        <f t="shared" si="138"/>
        <v>0.51625080052921546</v>
      </c>
      <c r="HN108" s="92">
        <f t="shared" si="138"/>
        <v>0.41022833010740078</v>
      </c>
      <c r="HO108" s="92">
        <f t="shared" si="138"/>
        <v>0.40485573139700609</v>
      </c>
      <c r="HP108" s="92">
        <f t="shared" si="138"/>
        <v>0.39596501417166025</v>
      </c>
      <c r="HQ108" s="92">
        <f t="shared" si="138"/>
        <v>0.39064676297636852</v>
      </c>
      <c r="HS108" s="92">
        <f t="shared" si="129"/>
        <v>3.8802883334452026E-13</v>
      </c>
      <c r="HT108" s="92">
        <f t="shared" si="129"/>
        <v>3.672620475431321E-10</v>
      </c>
      <c r="HU108" s="92">
        <f t="shared" si="129"/>
        <v>9.7659142528277359E-13</v>
      </c>
      <c r="HV108" s="92">
        <f t="shared" si="129"/>
        <v>3.1173189176229752E-13</v>
      </c>
      <c r="HW108" s="92">
        <f t="shared" si="129"/>
        <v>9.7465231430239166E-14</v>
      </c>
      <c r="HX108" s="92">
        <f t="shared" si="129"/>
        <v>1.3083299465685174E-14</v>
      </c>
      <c r="HY108" s="92">
        <f t="shared" si="129"/>
        <v>1.015001951478449E-14</v>
      </c>
      <c r="HZ108" s="92">
        <f t="shared" si="129"/>
        <v>5.8000123338796224E-15</v>
      </c>
      <c r="IA108" s="92">
        <f t="shared" si="129"/>
        <v>5.9942896003543515E-15</v>
      </c>
      <c r="IB108" s="92">
        <f t="shared" si="129"/>
        <v>2.9901005021382612E-15</v>
      </c>
      <c r="IC108" s="92">
        <f t="shared" si="129"/>
        <v>1.0288439989952427E-15</v>
      </c>
      <c r="ID108" s="92">
        <f t="shared" si="129"/>
        <v>8.5296860728644509E-16</v>
      </c>
      <c r="IE108" s="92">
        <f t="shared" si="129"/>
        <v>5.3926305688174566E-15</v>
      </c>
      <c r="IF108" s="92">
        <f t="shared" si="129"/>
        <v>2.9484918773961207E-10</v>
      </c>
      <c r="IG108" s="92">
        <f t="shared" si="129"/>
        <v>7.6500065704942437E-9</v>
      </c>
      <c r="II108" s="92">
        <f t="shared" si="130"/>
        <v>1.4125157567814547E-48</v>
      </c>
      <c r="IJ108" s="92">
        <f t="shared" si="130"/>
        <v>1.3331998142854913E-34</v>
      </c>
      <c r="IK108" s="92">
        <f t="shared" si="130"/>
        <v>8.5952614235616024E-45</v>
      </c>
      <c r="IL108" s="92">
        <f t="shared" si="130"/>
        <v>3.4437368261013537E-47</v>
      </c>
      <c r="IM108" s="92">
        <f t="shared" si="130"/>
        <v>1.4419886554342784E-49</v>
      </c>
      <c r="IN108" s="92">
        <f t="shared" si="130"/>
        <v>4.1192853357693308E-54</v>
      </c>
      <c r="IO108" s="92">
        <f t="shared" si="130"/>
        <v>1.7970747771646555E-55</v>
      </c>
      <c r="IP108" s="92">
        <f t="shared" si="130"/>
        <v>5.6118182313418569E-57</v>
      </c>
      <c r="IQ108" s="92">
        <f t="shared" si="130"/>
        <v>9.355815127973537E-57</v>
      </c>
      <c r="IR108" s="92">
        <f t="shared" si="130"/>
        <v>2.4292105438253891E-57</v>
      </c>
      <c r="IS108" s="92">
        <f t="shared" si="130"/>
        <v>2.6098537484710035E-58</v>
      </c>
      <c r="IT108" s="92">
        <f t="shared" si="130"/>
        <v>9.7286323918247488E-57</v>
      </c>
      <c r="IU108" s="92">
        <f t="shared" si="130"/>
        <v>1.2301892579617505E-52</v>
      </c>
      <c r="IV108" s="92">
        <f t="shared" si="130"/>
        <v>2.7475611748650165E-44</v>
      </c>
      <c r="IW108" s="92">
        <f t="shared" si="130"/>
        <v>7.5685231828904735E-34</v>
      </c>
      <c r="IY108" s="92">
        <f t="shared" si="131"/>
        <v>0.45040325584024227</v>
      </c>
      <c r="IZ108" s="92">
        <f t="shared" si="131"/>
        <v>0.52133781127618573</v>
      </c>
      <c r="JA108" s="92">
        <f t="shared" si="131"/>
        <v>0.49589446930720876</v>
      </c>
      <c r="JB108" s="92">
        <f t="shared" si="131"/>
        <v>0.47973206768516075</v>
      </c>
      <c r="JC108" s="92">
        <f t="shared" si="131"/>
        <v>0.54416746585667364</v>
      </c>
      <c r="JD108" s="92">
        <f t="shared" si="131"/>
        <v>0.5343479329795493</v>
      </c>
      <c r="JE108" s="92">
        <f t="shared" si="131"/>
        <v>0.59048172056515769</v>
      </c>
      <c r="JF108" s="92">
        <f t="shared" si="131"/>
        <v>0.6191328454584154</v>
      </c>
      <c r="JG108" s="92">
        <f t="shared" si="131"/>
        <v>0.64037691477123371</v>
      </c>
      <c r="JH108" s="92">
        <f t="shared" si="131"/>
        <v>0.57785760548406495</v>
      </c>
      <c r="JI108" s="92">
        <f t="shared" si="131"/>
        <v>0.51625080052921646</v>
      </c>
      <c r="JJ108" s="92">
        <f t="shared" si="131"/>
        <v>0.41022833010740162</v>
      </c>
      <c r="JK108" s="92">
        <f t="shared" si="131"/>
        <v>0.40485573139701148</v>
      </c>
      <c r="JL108" s="92">
        <f t="shared" si="131"/>
        <v>0.39596501446650945</v>
      </c>
      <c r="JM108" s="92">
        <f t="shared" si="131"/>
        <v>0.39064677062637509</v>
      </c>
    </row>
    <row r="109" spans="2:273" x14ac:dyDescent="0.25">
      <c r="B109" s="2">
        <v>82</v>
      </c>
      <c r="C109" s="37">
        <v>182.61</v>
      </c>
      <c r="D109" s="37">
        <v>189.82900000000001</v>
      </c>
      <c r="E109" s="37">
        <v>193.43899999999999</v>
      </c>
      <c r="F109" s="37">
        <v>191.87799999999999</v>
      </c>
      <c r="G109" s="37">
        <v>192.63399999999999</v>
      </c>
      <c r="H109" s="37">
        <v>193.04900000000001</v>
      </c>
      <c r="I109" s="37">
        <v>192.29300000000001</v>
      </c>
      <c r="J109" s="37">
        <v>194.14</v>
      </c>
      <c r="K109" s="37">
        <v>192.58099999999999</v>
      </c>
      <c r="L109" s="37">
        <v>194.88399999999999</v>
      </c>
      <c r="M109" s="37">
        <v>195.732</v>
      </c>
      <c r="N109" s="37">
        <v>186.976</v>
      </c>
      <c r="O109" s="37">
        <v>182.65899999999999</v>
      </c>
      <c r="P109" s="37">
        <v>174.488</v>
      </c>
      <c r="Q109" s="37">
        <v>147.488</v>
      </c>
      <c r="S109" s="4">
        <f t="shared" si="132"/>
        <v>186.12931960345003</v>
      </c>
      <c r="T109" s="4">
        <f t="shared" si="132"/>
        <v>191.00117524326819</v>
      </c>
      <c r="U109" s="4">
        <f t="shared" si="132"/>
        <v>200.33749171785348</v>
      </c>
      <c r="V109" s="4">
        <f t="shared" si="132"/>
        <v>196.26131970233584</v>
      </c>
      <c r="W109" s="4">
        <f t="shared" si="132"/>
        <v>201.31799588328971</v>
      </c>
      <c r="X109" s="4">
        <f t="shared" si="132"/>
        <v>201.27683293240923</v>
      </c>
      <c r="Y109" s="4">
        <f t="shared" si="132"/>
        <v>200.56222410605886</v>
      </c>
      <c r="Z109" s="4">
        <f t="shared" si="132"/>
        <v>200.06337256205876</v>
      </c>
      <c r="AA109" s="4">
        <f t="shared" si="132"/>
        <v>199.03975220886392</v>
      </c>
      <c r="AB109" s="4">
        <f t="shared" si="132"/>
        <v>201.70428634645265</v>
      </c>
      <c r="AC109" s="4">
        <f t="shared" si="132"/>
        <v>201.16683413756303</v>
      </c>
      <c r="AD109" s="4">
        <f t="shared" si="132"/>
        <v>186.8891954295654</v>
      </c>
      <c r="AE109" s="4">
        <f t="shared" si="132"/>
        <v>183.79666357235482</v>
      </c>
      <c r="AF109" s="4">
        <f t="shared" si="132"/>
        <v>175.48171853864596</v>
      </c>
      <c r="AG109" s="4">
        <f t="shared" si="132"/>
        <v>150.16000470468686</v>
      </c>
      <c r="AI109" s="4">
        <f t="shared" si="133"/>
        <v>-3.5193196034500147</v>
      </c>
      <c r="AJ109" s="4">
        <f t="shared" si="133"/>
        <v>-1.1721752432681853</v>
      </c>
      <c r="AK109" s="4">
        <f t="shared" si="133"/>
        <v>-6.8984917178534886</v>
      </c>
      <c r="AL109" s="4">
        <f t="shared" si="133"/>
        <v>-4.3833197023358537</v>
      </c>
      <c r="AM109" s="4">
        <f t="shared" si="133"/>
        <v>-8.6839958832897253</v>
      </c>
      <c r="AN109" s="4">
        <f t="shared" si="133"/>
        <v>-8.2278329324092283</v>
      </c>
      <c r="AO109" s="4">
        <f t="shared" si="133"/>
        <v>-8.2692241060588572</v>
      </c>
      <c r="AP109" s="4">
        <f t="shared" si="133"/>
        <v>-5.9233725620587734</v>
      </c>
      <c r="AQ109" s="4">
        <f t="shared" si="133"/>
        <v>-6.4587522088639275</v>
      </c>
      <c r="AR109" s="4">
        <f t="shared" si="133"/>
        <v>-6.8202863464526615</v>
      </c>
      <c r="AS109" s="4">
        <f t="shared" si="133"/>
        <v>-5.4348341375630298</v>
      </c>
      <c r="AT109" s="4">
        <f t="shared" si="133"/>
        <v>8.6804570434594552E-2</v>
      </c>
      <c r="AU109" s="4">
        <f t="shared" si="133"/>
        <v>-1.1376635723548247</v>
      </c>
      <c r="AV109" s="4">
        <f t="shared" si="133"/>
        <v>-0.9937185386459646</v>
      </c>
      <c r="AW109" s="4">
        <f t="shared" si="133"/>
        <v>-2.6720047046868558</v>
      </c>
      <c r="AY109" s="2">
        <f t="shared" si="125"/>
        <v>60.48556927566522</v>
      </c>
      <c r="AZ109" s="2">
        <f t="shared" si="125"/>
        <v>60.65553464831234</v>
      </c>
      <c r="BA109" s="2">
        <f t="shared" si="125"/>
        <v>65.572431844153328</v>
      </c>
      <c r="BB109" s="2">
        <f t="shared" si="125"/>
        <v>65.776312993393034</v>
      </c>
      <c r="BC109" s="2">
        <f t="shared" si="125"/>
        <v>65.003781165367883</v>
      </c>
      <c r="BD109" s="2">
        <f t="shared" si="125"/>
        <v>66.103852403971246</v>
      </c>
      <c r="BE109" s="2">
        <f t="shared" si="125"/>
        <v>66.788597725920283</v>
      </c>
      <c r="BF109" s="2">
        <f t="shared" si="125"/>
        <v>68.049809921398136</v>
      </c>
      <c r="BG109" s="2">
        <f t="shared" si="125"/>
        <v>65.865078606433684</v>
      </c>
      <c r="BH109" s="2">
        <f t="shared" si="125"/>
        <v>65.26724484250073</v>
      </c>
      <c r="BI109" s="2">
        <f t="shared" si="125"/>
        <v>64.161647840737615</v>
      </c>
      <c r="BJ109" s="2">
        <f t="shared" si="125"/>
        <v>64.034504139227366</v>
      </c>
      <c r="BK109" s="2">
        <f t="shared" si="125"/>
        <v>64.746652018088454</v>
      </c>
      <c r="BL109" s="2">
        <f t="shared" si="125"/>
        <v>64.169234123564394</v>
      </c>
      <c r="BM109" s="2">
        <f t="shared" si="125"/>
        <v>66.696595063320999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86.089151782363984</v>
      </c>
      <c r="DL109" s="2">
        <f t="shared" si="134"/>
        <v>86.82959193245776</v>
      </c>
      <c r="DM109" s="2">
        <f t="shared" si="134"/>
        <v>91.610098560354359</v>
      </c>
      <c r="DN109" s="2">
        <f t="shared" si="134"/>
        <v>94.481771871539308</v>
      </c>
      <c r="DO109" s="2">
        <f t="shared" si="134"/>
        <v>96.983151615826031</v>
      </c>
      <c r="DP109" s="2">
        <f t="shared" si="134"/>
        <v>92.069392328601651</v>
      </c>
      <c r="DQ109" s="2">
        <f t="shared" si="134"/>
        <v>90.207628813047435</v>
      </c>
      <c r="DR109" s="2">
        <f t="shared" si="134"/>
        <v>89.538632093563479</v>
      </c>
      <c r="DS109" s="2">
        <f t="shared" si="134"/>
        <v>89.087831707317079</v>
      </c>
      <c r="DT109" s="2">
        <f t="shared" si="134"/>
        <v>90.286805496828762</v>
      </c>
      <c r="DU109" s="2">
        <f t="shared" si="134"/>
        <v>85.756546964663244</v>
      </c>
      <c r="DV109" s="2">
        <f t="shared" si="134"/>
        <v>88.419895801872542</v>
      </c>
      <c r="DW109" s="2">
        <f t="shared" si="134"/>
        <v>92.076100281888671</v>
      </c>
      <c r="DX109" s="2">
        <f t="shared" si="134"/>
        <v>87.070077519379865</v>
      </c>
      <c r="DY109" s="2">
        <f t="shared" si="134"/>
        <v>79.066786234817826</v>
      </c>
      <c r="EA109" s="2">
        <f t="shared" si="94"/>
        <v>59.940239735099333</v>
      </c>
      <c r="EB109" s="2">
        <f t="shared" si="94"/>
        <v>60.096905614528701</v>
      </c>
      <c r="EC109" s="2">
        <f t="shared" si="94"/>
        <v>64.925842988260399</v>
      </c>
      <c r="ED109" s="2">
        <f t="shared" si="94"/>
        <v>65.025720244588825</v>
      </c>
      <c r="EE109" s="2">
        <f t="shared" si="94"/>
        <v>64.153420143388416</v>
      </c>
      <c r="EF109" s="2">
        <f t="shared" si="94"/>
        <v>65.4057034785003</v>
      </c>
      <c r="EG109" s="2">
        <f t="shared" si="94"/>
        <v>66.161426789526914</v>
      </c>
      <c r="EH109" s="2">
        <f t="shared" si="94"/>
        <v>67.406646032290951</v>
      </c>
      <c r="EI109" s="2">
        <f t="shared" si="94"/>
        <v>65.165523758990687</v>
      </c>
      <c r="EJ109" s="2">
        <f t="shared" si="94"/>
        <v>64.536006691427886</v>
      </c>
      <c r="EK109" s="2">
        <f t="shared" si="94"/>
        <v>63.548569123026134</v>
      </c>
      <c r="EL109" s="2">
        <f t="shared" si="94"/>
        <v>63.26927528343024</v>
      </c>
      <c r="EM109" s="2">
        <f t="shared" si="135"/>
        <v>63.940235108084082</v>
      </c>
      <c r="EN109" s="2">
        <f t="shared" si="135"/>
        <v>63.571473694938902</v>
      </c>
      <c r="EO109" s="2">
        <f t="shared" si="135"/>
        <v>66.263279432932094</v>
      </c>
      <c r="EQ109" s="2">
        <f t="shared" si="136"/>
        <v>59.030713075381826</v>
      </c>
      <c r="ER109" s="2">
        <f t="shared" si="136"/>
        <v>59.904271926659959</v>
      </c>
      <c r="ES109" s="2">
        <f t="shared" si="136"/>
        <v>63.765339839591057</v>
      </c>
      <c r="ET109" s="2">
        <f t="shared" si="136"/>
        <v>63.908145073063992</v>
      </c>
      <c r="EU109" s="2">
        <f t="shared" si="136"/>
        <v>63.36245713008681</v>
      </c>
      <c r="EV109" s="2">
        <f t="shared" si="136"/>
        <v>64.574476563404303</v>
      </c>
      <c r="EW109" s="2">
        <f t="shared" si="136"/>
        <v>65.360013169276868</v>
      </c>
      <c r="EX109" s="2">
        <f t="shared" si="136"/>
        <v>65.786571470467138</v>
      </c>
      <c r="EY109" s="2">
        <f t="shared" si="136"/>
        <v>63.949237491037174</v>
      </c>
      <c r="EZ109" s="2">
        <f t="shared" si="136"/>
        <v>63.453014096595581</v>
      </c>
      <c r="FA109" s="2">
        <f t="shared" si="136"/>
        <v>62.545784374352806</v>
      </c>
      <c r="FB109" s="2">
        <f t="shared" si="136"/>
        <v>62.483478006702136</v>
      </c>
      <c r="FC109" s="2">
        <f t="shared" si="136"/>
        <v>62.728070389033718</v>
      </c>
      <c r="FD109" s="2">
        <f t="shared" si="136"/>
        <v>63.632644218548975</v>
      </c>
      <c r="FE109" s="2">
        <f t="shared" si="136"/>
        <v>66.815587630027068</v>
      </c>
      <c r="FG109" s="2">
        <f t="shared" si="137"/>
        <v>0.97912585120075479</v>
      </c>
      <c r="FH109" s="2">
        <f t="shared" si="137"/>
        <v>0.97909475997087425</v>
      </c>
      <c r="FI109" s="2">
        <f t="shared" si="137"/>
        <v>0.97570963467379568</v>
      </c>
      <c r="FJ109" s="2">
        <f t="shared" si="137"/>
        <v>0.97447372025850454</v>
      </c>
      <c r="FK109" s="2">
        <f t="shared" si="137"/>
        <v>0.97406505662301845</v>
      </c>
      <c r="FL109" s="2">
        <f t="shared" si="137"/>
        <v>0.97378030003832794</v>
      </c>
      <c r="FM109" s="2">
        <f t="shared" si="137"/>
        <v>0.97387478392245186</v>
      </c>
      <c r="FN109" s="2">
        <f t="shared" si="137"/>
        <v>0.97083138039191019</v>
      </c>
      <c r="FO109" s="2">
        <f t="shared" si="137"/>
        <v>0.97067784755274888</v>
      </c>
      <c r="FP109" s="2">
        <f t="shared" si="137"/>
        <v>0.97154558376747469</v>
      </c>
      <c r="FQ109" s="2">
        <f t="shared" si="137"/>
        <v>0.97233754939284622</v>
      </c>
      <c r="FR109" s="2">
        <f t="shared" si="137"/>
        <v>0.96954231611798303</v>
      </c>
      <c r="FS109" s="2">
        <f t="shared" si="137"/>
        <v>0.97129583091849347</v>
      </c>
      <c r="FT109" s="2">
        <f t="shared" si="137"/>
        <v>0.97456419014908791</v>
      </c>
      <c r="FU109" s="2">
        <f t="shared" si="137"/>
        <v>0.96618926170607566</v>
      </c>
      <c r="FW109" s="2">
        <f t="shared" si="127"/>
        <v>5.571474367155895E-4</v>
      </c>
      <c r="FX109" s="2">
        <f t="shared" si="127"/>
        <v>1.1638167678269171E-3</v>
      </c>
      <c r="FY109" s="2">
        <f t="shared" si="127"/>
        <v>1.3627368550018415E-3</v>
      </c>
      <c r="FZ109" s="2">
        <f t="shared" si="127"/>
        <v>1.1727757905306917E-3</v>
      </c>
      <c r="GA109" s="2">
        <f t="shared" si="127"/>
        <v>1.3606259984674351E-3</v>
      </c>
      <c r="GB109" s="2">
        <f t="shared" si="127"/>
        <v>1.1609297444107201E-3</v>
      </c>
      <c r="GC109" s="2">
        <f t="shared" si="127"/>
        <v>1.2993132250009953E-3</v>
      </c>
      <c r="GD109" s="2">
        <f t="shared" si="127"/>
        <v>1.478693352809507E-3</v>
      </c>
      <c r="GE109" s="2">
        <f t="shared" si="127"/>
        <v>1.561074196054466E-3</v>
      </c>
      <c r="GF109" s="2">
        <f t="shared" si="127"/>
        <v>1.3719359330239271E-3</v>
      </c>
      <c r="GG109" s="2">
        <f t="shared" si="127"/>
        <v>1.2449056681560799E-3</v>
      </c>
      <c r="GH109" s="2">
        <f t="shared" si="127"/>
        <v>1.019083946796237E-3</v>
      </c>
      <c r="GI109" s="2">
        <f t="shared" si="127"/>
        <v>9.8973446441186566E-4</v>
      </c>
      <c r="GJ109" s="2">
        <f t="shared" si="127"/>
        <v>8.8948045371006149E-4</v>
      </c>
      <c r="GK109" s="2">
        <f t="shared" si="127"/>
        <v>7.5974368673135657E-4</v>
      </c>
      <c r="GM109" s="92">
        <f t="shared" si="128"/>
        <v>3.3625737972499839E-18</v>
      </c>
      <c r="GN109" s="92">
        <f t="shared" si="128"/>
        <v>6.0721432397309408E-24</v>
      </c>
      <c r="GO109" s="92">
        <f t="shared" si="128"/>
        <v>2.5162001378830967E-28</v>
      </c>
      <c r="GP109" s="92">
        <f t="shared" si="128"/>
        <v>2.5900100687820199E-29</v>
      </c>
      <c r="GQ109" s="92">
        <f t="shared" si="128"/>
        <v>9.8335716288811437E-31</v>
      </c>
      <c r="GR109" s="92">
        <f t="shared" si="128"/>
        <v>3.3739253480971275E-36</v>
      </c>
      <c r="GS109" s="92">
        <f t="shared" si="128"/>
        <v>1.7514978355397178E-36</v>
      </c>
      <c r="GT109" s="92">
        <f t="shared" si="128"/>
        <v>5.6759932062822415E-37</v>
      </c>
      <c r="GU109" s="92">
        <f t="shared" si="128"/>
        <v>3.5698605416588779E-39</v>
      </c>
      <c r="GV109" s="92">
        <f t="shared" si="128"/>
        <v>2.0432335067757513E-36</v>
      </c>
      <c r="GW109" s="92">
        <f t="shared" si="128"/>
        <v>4.5073867044263753E-49</v>
      </c>
      <c r="GX109" s="92">
        <f t="shared" si="128"/>
        <v>2.6675634891728362E-38</v>
      </c>
      <c r="GY109" s="92">
        <f t="shared" si="128"/>
        <v>2.943514371199284E-26</v>
      </c>
      <c r="GZ109" s="92">
        <f t="shared" si="128"/>
        <v>1.8459832525823047E-21</v>
      </c>
      <c r="HA109" s="92">
        <f t="shared" si="128"/>
        <v>3.7814575628760896E-24</v>
      </c>
      <c r="HC109" s="92">
        <f t="shared" si="73"/>
        <v>0.52708062098789754</v>
      </c>
      <c r="HD109" s="92">
        <f t="shared" si="73"/>
        <v>0.59963687232123819</v>
      </c>
      <c r="HE109" s="92">
        <f t="shared" si="73"/>
        <v>0.58188034770932506</v>
      </c>
      <c r="HF109" s="92">
        <f t="shared" si="73"/>
        <v>0.5683725044681337</v>
      </c>
      <c r="HG109" s="92">
        <f t="shared" si="73"/>
        <v>0.62683012537429528</v>
      </c>
      <c r="HH109" s="92">
        <f t="shared" si="73"/>
        <v>0.62478355523566387</v>
      </c>
      <c r="HI109" s="92">
        <f t="shared" si="138"/>
        <v>0.67208583125645494</v>
      </c>
      <c r="HJ109" s="92">
        <f t="shared" si="138"/>
        <v>0.69267927928603923</v>
      </c>
      <c r="HK109" s="92">
        <f t="shared" si="138"/>
        <v>0.70970079408657383</v>
      </c>
      <c r="HL109" s="92">
        <f t="shared" si="138"/>
        <v>0.66898326466904867</v>
      </c>
      <c r="HM109" s="92">
        <f t="shared" si="138"/>
        <v>0.6193655306536715</v>
      </c>
      <c r="HN109" s="92">
        <f t="shared" si="138"/>
        <v>0.50198397540438366</v>
      </c>
      <c r="HO109" s="92">
        <f t="shared" si="138"/>
        <v>0.49114336677805537</v>
      </c>
      <c r="HP109" s="92">
        <f t="shared" si="138"/>
        <v>0.4799364333804978</v>
      </c>
      <c r="HQ109" s="92">
        <f t="shared" si="138"/>
        <v>0.48639924853646677</v>
      </c>
      <c r="HS109" s="92">
        <f t="shared" si="129"/>
        <v>1.162302319919413E-12</v>
      </c>
      <c r="HT109" s="92">
        <f t="shared" si="129"/>
        <v>8.8842508607329283E-10</v>
      </c>
      <c r="HU109" s="92">
        <f t="shared" si="129"/>
        <v>3.1508813277813479E-12</v>
      </c>
      <c r="HV109" s="92">
        <f t="shared" si="129"/>
        <v>1.0371080519526704E-12</v>
      </c>
      <c r="HW109" s="92">
        <f t="shared" si="129"/>
        <v>3.5266986073333878E-13</v>
      </c>
      <c r="HX109" s="92">
        <f t="shared" si="129"/>
        <v>5.0937994059349909E-14</v>
      </c>
      <c r="HY109" s="92">
        <f t="shared" si="129"/>
        <v>4.137360157332381E-14</v>
      </c>
      <c r="HZ109" s="92">
        <f t="shared" si="129"/>
        <v>2.5103366805774495E-14</v>
      </c>
      <c r="IA109" s="92">
        <f t="shared" si="129"/>
        <v>2.6160137981160474E-14</v>
      </c>
      <c r="IB109" s="92">
        <f t="shared" si="129"/>
        <v>1.2988560746249322E-14</v>
      </c>
      <c r="IC109" s="92">
        <f t="shared" si="129"/>
        <v>4.5392927839529551E-15</v>
      </c>
      <c r="ID109" s="92">
        <f t="shared" si="129"/>
        <v>3.5508051720287458E-15</v>
      </c>
      <c r="IE109" s="92">
        <f t="shared" si="129"/>
        <v>2.0362938076202183E-14</v>
      </c>
      <c r="IF109" s="92">
        <f t="shared" si="129"/>
        <v>6.8982439810432833E-10</v>
      </c>
      <c r="IG109" s="92">
        <f t="shared" si="129"/>
        <v>1.5362114710207181E-8</v>
      </c>
      <c r="II109" s="92">
        <f t="shared" si="130"/>
        <v>1.9046909504038233E-47</v>
      </c>
      <c r="IJ109" s="92">
        <f t="shared" si="130"/>
        <v>1.0095599512960044E-33</v>
      </c>
      <c r="IK109" s="92">
        <f t="shared" si="130"/>
        <v>1.291989238838858E-43</v>
      </c>
      <c r="IL109" s="92">
        <f t="shared" si="130"/>
        <v>5.6514245411904589E-46</v>
      </c>
      <c r="IM109" s="92">
        <f t="shared" si="130"/>
        <v>2.9217805189266416E-48</v>
      </c>
      <c r="IN109" s="92">
        <f t="shared" si="130"/>
        <v>1.028635122556246E-52</v>
      </c>
      <c r="IO109" s="92">
        <f t="shared" si="130"/>
        <v>5.1525981934208989E-54</v>
      </c>
      <c r="IP109" s="92">
        <f t="shared" si="130"/>
        <v>1.8899347647202827E-55</v>
      </c>
      <c r="IQ109" s="92">
        <f t="shared" si="130"/>
        <v>3.1975666212190381E-55</v>
      </c>
      <c r="IR109" s="92">
        <f t="shared" si="130"/>
        <v>8.0480538797975281E-56</v>
      </c>
      <c r="IS109" s="92">
        <f t="shared" si="130"/>
        <v>8.7341325838065077E-57</v>
      </c>
      <c r="IT109" s="92">
        <f t="shared" si="130"/>
        <v>2.6800033953768523E-55</v>
      </c>
      <c r="IU109" s="92">
        <f t="shared" si="130"/>
        <v>2.6147150568561409E-51</v>
      </c>
      <c r="IV109" s="92">
        <f t="shared" si="130"/>
        <v>3.4107317715755762E-43</v>
      </c>
      <c r="IW109" s="92">
        <f t="shared" si="130"/>
        <v>4.8766252613936377E-33</v>
      </c>
      <c r="IY109" s="92">
        <f t="shared" si="131"/>
        <v>0.52708062098905983</v>
      </c>
      <c r="IZ109" s="92">
        <f t="shared" si="131"/>
        <v>0.5996368732096633</v>
      </c>
      <c r="JA109" s="92">
        <f t="shared" si="131"/>
        <v>0.58188034771247599</v>
      </c>
      <c r="JB109" s="92">
        <f t="shared" si="131"/>
        <v>0.56837250446917076</v>
      </c>
      <c r="JC109" s="92">
        <f t="shared" si="131"/>
        <v>0.626830125374648</v>
      </c>
      <c r="JD109" s="92">
        <f t="shared" si="131"/>
        <v>0.62478355523571483</v>
      </c>
      <c r="JE109" s="92">
        <f t="shared" si="131"/>
        <v>0.67208583125649635</v>
      </c>
      <c r="JF109" s="92">
        <f t="shared" si="131"/>
        <v>0.69267927928606432</v>
      </c>
      <c r="JG109" s="92">
        <f t="shared" si="131"/>
        <v>0.70970079408660003</v>
      </c>
      <c r="JH109" s="92">
        <f t="shared" si="131"/>
        <v>0.66898326466906166</v>
      </c>
      <c r="JI109" s="92">
        <f t="shared" si="131"/>
        <v>0.61936553065367606</v>
      </c>
      <c r="JJ109" s="92">
        <f t="shared" si="131"/>
        <v>0.50198397540438722</v>
      </c>
      <c r="JK109" s="92">
        <f t="shared" si="131"/>
        <v>0.49114336677807574</v>
      </c>
      <c r="JL109" s="92">
        <f t="shared" si="131"/>
        <v>0.47993643407032222</v>
      </c>
      <c r="JM109" s="92">
        <f t="shared" si="131"/>
        <v>0.48639926389858146</v>
      </c>
    </row>
    <row r="110" spans="2:273" x14ac:dyDescent="0.25">
      <c r="B110" s="2">
        <v>83</v>
      </c>
      <c r="C110" s="37">
        <v>185.61</v>
      </c>
      <c r="D110" s="37">
        <v>190.512</v>
      </c>
      <c r="E110" s="37">
        <v>195.268</v>
      </c>
      <c r="F110" s="37">
        <v>193.488</v>
      </c>
      <c r="G110" s="37">
        <v>190.56100000000001</v>
      </c>
      <c r="H110" s="37">
        <v>191.46299999999999</v>
      </c>
      <c r="I110" s="37">
        <v>186.61</v>
      </c>
      <c r="J110" s="37">
        <v>180.791</v>
      </c>
      <c r="K110" s="37">
        <v>176.16300000000001</v>
      </c>
      <c r="L110" s="37">
        <v>188.41900000000001</v>
      </c>
      <c r="M110" s="37">
        <v>196.07300000000001</v>
      </c>
      <c r="N110" s="37">
        <v>191.95099999999999</v>
      </c>
      <c r="O110" s="37">
        <v>188.09800000000001</v>
      </c>
      <c r="P110" s="37">
        <v>179.82900000000001</v>
      </c>
      <c r="Q110" s="37">
        <v>150.65899999999999</v>
      </c>
      <c r="S110" s="4">
        <f t="shared" si="132"/>
        <v>192.00231262263534</v>
      </c>
      <c r="T110" s="4">
        <f t="shared" si="132"/>
        <v>195.62361938344768</v>
      </c>
      <c r="U110" s="4">
        <f t="shared" si="132"/>
        <v>203.47834466687618</v>
      </c>
      <c r="V110" s="4">
        <f t="shared" si="132"/>
        <v>201.77848975836375</v>
      </c>
      <c r="W110" s="4">
        <f t="shared" si="132"/>
        <v>196.90506737221634</v>
      </c>
      <c r="X110" s="4">
        <f t="shared" si="132"/>
        <v>199.12161286750109</v>
      </c>
      <c r="Y110" s="4">
        <f t="shared" si="132"/>
        <v>188.79668789868978</v>
      </c>
      <c r="Z110" s="4">
        <f t="shared" si="132"/>
        <v>181.2869761538517</v>
      </c>
      <c r="AA110" s="4">
        <f t="shared" si="132"/>
        <v>175.54909185213546</v>
      </c>
      <c r="AB110" s="4">
        <f t="shared" si="132"/>
        <v>192.03736173714168</v>
      </c>
      <c r="AC110" s="4">
        <f t="shared" si="132"/>
        <v>203.49065479911033</v>
      </c>
      <c r="AD110" s="4">
        <f t="shared" si="132"/>
        <v>197.54213601214821</v>
      </c>
      <c r="AE110" s="4">
        <f t="shared" si="132"/>
        <v>193.29473107617099</v>
      </c>
      <c r="AF110" s="4">
        <f t="shared" si="132"/>
        <v>183.90382989812616</v>
      </c>
      <c r="AG110" s="4">
        <f t="shared" si="132"/>
        <v>154.86849837546725</v>
      </c>
      <c r="AI110" s="4">
        <f t="shared" si="133"/>
        <v>-6.3923126226353304</v>
      </c>
      <c r="AJ110" s="4">
        <f t="shared" si="133"/>
        <v>-5.1116193834476746</v>
      </c>
      <c r="AK110" s="4">
        <f t="shared" si="133"/>
        <v>-8.2103446668761819</v>
      </c>
      <c r="AL110" s="4">
        <f t="shared" si="133"/>
        <v>-8.2904897583637478</v>
      </c>
      <c r="AM110" s="4">
        <f t="shared" si="133"/>
        <v>-6.3440673722163297</v>
      </c>
      <c r="AN110" s="4">
        <f t="shared" si="133"/>
        <v>-7.6586128675010912</v>
      </c>
      <c r="AO110" s="4">
        <f t="shared" si="133"/>
        <v>-2.1866878986897689</v>
      </c>
      <c r="AP110" s="4">
        <f t="shared" si="133"/>
        <v>-0.49597615385170002</v>
      </c>
      <c r="AQ110" s="4">
        <f t="shared" si="133"/>
        <v>0.61390814786454939</v>
      </c>
      <c r="AR110" s="4">
        <f t="shared" si="133"/>
        <v>-3.6183617371416688</v>
      </c>
      <c r="AS110" s="4">
        <f t="shared" si="133"/>
        <v>-7.4176547991103234</v>
      </c>
      <c r="AT110" s="4">
        <f t="shared" si="133"/>
        <v>-5.5911360121482119</v>
      </c>
      <c r="AU110" s="4">
        <f t="shared" si="133"/>
        <v>-5.1967310761709768</v>
      </c>
      <c r="AV110" s="4">
        <f t="shared" si="133"/>
        <v>-4.0748298981261541</v>
      </c>
      <c r="AW110" s="4">
        <f t="shared" si="133"/>
        <v>-4.2094983754672626</v>
      </c>
      <c r="AY110" s="2">
        <f t="shared" ref="AY110:BM126" si="139">IF(OR($B110 &lt; C$230, $B110 &gt; C$233), #N/A, ((1-FG110)*DK110) + (FG110 - FW110)*EA110 + (FW110*EQ110))</f>
        <v>60.343761144869795</v>
      </c>
      <c r="AZ110" s="2">
        <f t="shared" si="139"/>
        <v>60.543992877039969</v>
      </c>
      <c r="BA110" s="2">
        <f t="shared" si="139"/>
        <v>65.377275090001859</v>
      </c>
      <c r="BB110" s="2">
        <f t="shared" si="139"/>
        <v>65.582674555556039</v>
      </c>
      <c r="BC110" s="2">
        <f t="shared" si="139"/>
        <v>64.823059504873413</v>
      </c>
      <c r="BD110" s="2">
        <f t="shared" si="139"/>
        <v>65.928815640241226</v>
      </c>
      <c r="BE110" s="2">
        <f t="shared" si="139"/>
        <v>66.615978385942071</v>
      </c>
      <c r="BF110" s="2">
        <f t="shared" si="139"/>
        <v>67.84278134345729</v>
      </c>
      <c r="BG110" s="2">
        <f t="shared" si="139"/>
        <v>65.670204881454339</v>
      </c>
      <c r="BH110" s="2">
        <f t="shared" si="139"/>
        <v>65.074686513394667</v>
      </c>
      <c r="BI110" s="2">
        <f t="shared" si="139"/>
        <v>63.979713327731595</v>
      </c>
      <c r="BJ110" s="2">
        <f t="shared" si="139"/>
        <v>63.846037980586232</v>
      </c>
      <c r="BK110" s="2">
        <f t="shared" si="139"/>
        <v>64.530572528653224</v>
      </c>
      <c r="BL110" s="2">
        <f t="shared" si="139"/>
        <v>64.035857521024596</v>
      </c>
      <c r="BM110" s="2">
        <f t="shared" si="139"/>
        <v>66.585251158556432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86.358207410881803</v>
      </c>
      <c r="DL110" s="2">
        <f t="shared" si="134"/>
        <v>87.098095403377087</v>
      </c>
      <c r="DM110" s="2">
        <f t="shared" si="134"/>
        <v>91.910880263619902</v>
      </c>
      <c r="DN110" s="2">
        <f t="shared" si="134"/>
        <v>94.808880047537997</v>
      </c>
      <c r="DO110" s="2">
        <f t="shared" si="134"/>
        <v>97.337209000302011</v>
      </c>
      <c r="DP110" s="2">
        <f t="shared" si="134"/>
        <v>92.327877982482647</v>
      </c>
      <c r="DQ110" s="2">
        <f t="shared" si="134"/>
        <v>90.420743581999403</v>
      </c>
      <c r="DR110" s="2">
        <f t="shared" si="134"/>
        <v>89.752195338033133</v>
      </c>
      <c r="DS110" s="2">
        <f t="shared" si="134"/>
        <v>89.319878048780495</v>
      </c>
      <c r="DT110" s="2">
        <f t="shared" si="134"/>
        <v>90.542741014799162</v>
      </c>
      <c r="DU110" s="2">
        <f t="shared" si="134"/>
        <v>85.980185744488068</v>
      </c>
      <c r="DV110" s="2">
        <f t="shared" si="134"/>
        <v>88.68702778616732</v>
      </c>
      <c r="DW110" s="2">
        <f t="shared" si="134"/>
        <v>92.365991120507417</v>
      </c>
      <c r="DX110" s="2">
        <f t="shared" si="134"/>
        <v>87.280956054344614</v>
      </c>
      <c r="DY110" s="2">
        <f t="shared" si="134"/>
        <v>79.169796153846164</v>
      </c>
      <c r="EA110" s="2">
        <f t="shared" si="94"/>
        <v>59.838501986754963</v>
      </c>
      <c r="EB110" s="2">
        <f t="shared" si="94"/>
        <v>60.027154111778991</v>
      </c>
      <c r="EC110" s="2">
        <f t="shared" si="94"/>
        <v>64.776547491995728</v>
      </c>
      <c r="ED110" s="2">
        <f t="shared" si="94"/>
        <v>64.885874943543058</v>
      </c>
      <c r="EE110" s="2">
        <f t="shared" si="94"/>
        <v>64.034691454203895</v>
      </c>
      <c r="EF110" s="2">
        <f t="shared" si="94"/>
        <v>65.281588040934338</v>
      </c>
      <c r="EG110" s="2">
        <f t="shared" si="94"/>
        <v>66.034703562198004</v>
      </c>
      <c r="EH110" s="2">
        <f t="shared" si="94"/>
        <v>67.245021984166613</v>
      </c>
      <c r="EI110" s="2">
        <f t="shared" si="94"/>
        <v>65.020707434264821</v>
      </c>
      <c r="EJ110" s="2">
        <f t="shared" si="94"/>
        <v>64.396020044806022</v>
      </c>
      <c r="EK110" s="2">
        <f t="shared" si="94"/>
        <v>63.410230649478095</v>
      </c>
      <c r="EL110" s="2">
        <f t="shared" si="94"/>
        <v>63.135202453227862</v>
      </c>
      <c r="EM110" s="2">
        <f t="shared" si="135"/>
        <v>63.781648569736433</v>
      </c>
      <c r="EN110" s="2">
        <f t="shared" si="135"/>
        <v>63.482494624575082</v>
      </c>
      <c r="EO110" s="2">
        <f t="shared" si="135"/>
        <v>66.183175939942899</v>
      </c>
      <c r="EQ110" s="2">
        <f t="shared" si="136"/>
        <v>58.958764110974805</v>
      </c>
      <c r="ER110" s="2">
        <f t="shared" si="136"/>
        <v>59.837749626142667</v>
      </c>
      <c r="ES110" s="2">
        <f t="shared" si="136"/>
        <v>63.65952642185303</v>
      </c>
      <c r="ET110" s="2">
        <f t="shared" si="136"/>
        <v>63.809960637353328</v>
      </c>
      <c r="EU110" s="2">
        <f t="shared" si="136"/>
        <v>63.272904314449114</v>
      </c>
      <c r="EV110" s="2">
        <f t="shared" si="136"/>
        <v>64.483018793669999</v>
      </c>
      <c r="EW110" s="2">
        <f t="shared" si="136"/>
        <v>65.264324795251838</v>
      </c>
      <c r="EX110" s="2">
        <f t="shared" si="136"/>
        <v>65.69098658826465</v>
      </c>
      <c r="EY110" s="2">
        <f t="shared" si="136"/>
        <v>63.855140965806747</v>
      </c>
      <c r="EZ110" s="2">
        <f t="shared" si="136"/>
        <v>63.356684625297021</v>
      </c>
      <c r="FA110" s="2">
        <f t="shared" si="136"/>
        <v>62.449153064895768</v>
      </c>
      <c r="FB110" s="2">
        <f t="shared" si="136"/>
        <v>62.380127881910212</v>
      </c>
      <c r="FC110" s="2">
        <f t="shared" si="136"/>
        <v>62.614627558432659</v>
      </c>
      <c r="FD110" s="2">
        <f t="shared" si="136"/>
        <v>63.538036276692594</v>
      </c>
      <c r="FE110" s="2">
        <f t="shared" si="136"/>
        <v>66.697023214725746</v>
      </c>
      <c r="FG110" s="2">
        <f t="shared" si="137"/>
        <v>0.98092751963034186</v>
      </c>
      <c r="FH110" s="2">
        <f t="shared" si="137"/>
        <v>0.98089905956483781</v>
      </c>
      <c r="FI110" s="2">
        <f t="shared" si="137"/>
        <v>0.9777994745950237</v>
      </c>
      <c r="FJ110" s="2">
        <f t="shared" si="137"/>
        <v>0.9766673502175991</v>
      </c>
      <c r="FK110" s="2">
        <f t="shared" si="137"/>
        <v>0.97629295118134141</v>
      </c>
      <c r="FL110" s="2">
        <f t="shared" si="137"/>
        <v>0.97603205419550043</v>
      </c>
      <c r="FM110" s="2">
        <f t="shared" si="137"/>
        <v>0.97611862277917061</v>
      </c>
      <c r="FN110" s="2">
        <f t="shared" si="137"/>
        <v>0.97332945219116229</v>
      </c>
      <c r="FO110" s="2">
        <f t="shared" si="137"/>
        <v>0.97318870514738354</v>
      </c>
      <c r="FP110" s="2">
        <f t="shared" si="137"/>
        <v>0.97398412854612348</v>
      </c>
      <c r="FQ110" s="2">
        <f t="shared" si="137"/>
        <v>0.97470998942334275</v>
      </c>
      <c r="FR110" s="2">
        <f t="shared" si="137"/>
        <v>0.97214761928051252</v>
      </c>
      <c r="FS110" s="2">
        <f t="shared" si="137"/>
        <v>0.97375520133645432</v>
      </c>
      <c r="FT110" s="2">
        <f t="shared" si="137"/>
        <v>0.97675023096834823</v>
      </c>
      <c r="FU110" s="2">
        <f t="shared" si="137"/>
        <v>0.96907223074123572</v>
      </c>
      <c r="FW110" s="2">
        <f t="shared" ref="FW110:GK126" si="141">POWER(10,($B110-C$232)/C$229)/(1+POWER(10,($B110-C$232)/C$229))</f>
        <v>6.1086718070890408E-4</v>
      </c>
      <c r="FX110" s="2">
        <f t="shared" si="141"/>
        <v>1.2759564420843563E-3</v>
      </c>
      <c r="FY110" s="2">
        <f t="shared" si="141"/>
        <v>1.4940148238972717E-3</v>
      </c>
      <c r="FZ110" s="2">
        <f t="shared" si="141"/>
        <v>1.2857776010268543E-3</v>
      </c>
      <c r="GA110" s="2">
        <f t="shared" si="141"/>
        <v>1.4917009237380534E-3</v>
      </c>
      <c r="GB110" s="2">
        <f t="shared" si="141"/>
        <v>1.2727915937319934E-3</v>
      </c>
      <c r="GC110" s="2">
        <f t="shared" si="141"/>
        <v>1.4244900536590551E-3</v>
      </c>
      <c r="GD110" s="2">
        <f t="shared" si="141"/>
        <v>1.6211237479206622E-3</v>
      </c>
      <c r="GE110" s="2">
        <f t="shared" si="141"/>
        <v>1.7114260613024764E-3</v>
      </c>
      <c r="GF110" s="2">
        <f t="shared" si="141"/>
        <v>1.504098751691451E-3</v>
      </c>
      <c r="GG110" s="2">
        <f t="shared" si="141"/>
        <v>1.3648479946093419E-3</v>
      </c>
      <c r="GH110" s="2">
        <f t="shared" si="141"/>
        <v>1.1172934760987564E-3</v>
      </c>
      <c r="GI110" s="2">
        <f t="shared" si="141"/>
        <v>1.0851186446115219E-3</v>
      </c>
      <c r="GJ110" s="2">
        <f t="shared" si="141"/>
        <v>9.7521223509263984E-4</v>
      </c>
      <c r="GK110" s="2">
        <f t="shared" si="141"/>
        <v>8.3298133070934944E-4</v>
      </c>
      <c r="GM110" s="92">
        <f t="shared" ref="GM110:HA126" si="142" xml:space="preserve"> _xlfn.NORM.DIST($B110, C$7, ABS(C$11), TRUE) * _xlfn.NORM.DIST(($B110 - C$7)*C$15, 0, ABS(C$11), TRUE) * 2</f>
        <v>3.4356979187753563E-20</v>
      </c>
      <c r="GN110" s="92">
        <f t="shared" si="142"/>
        <v>1.5742695496787223E-26</v>
      </c>
      <c r="GO110" s="92">
        <f t="shared" si="142"/>
        <v>2.0302487310258015E-31</v>
      </c>
      <c r="GP110" s="92">
        <f t="shared" si="142"/>
        <v>1.4882124338322419E-32</v>
      </c>
      <c r="GQ110" s="92">
        <f t="shared" si="142"/>
        <v>6.0436962177325931E-34</v>
      </c>
      <c r="GR110" s="92">
        <f t="shared" si="142"/>
        <v>4.49017796666627E-40</v>
      </c>
      <c r="GS110" s="92">
        <f t="shared" si="142"/>
        <v>2.5615679904951579E-40</v>
      </c>
      <c r="GT110" s="92">
        <f t="shared" si="142"/>
        <v>7.2541842115934722E-41</v>
      </c>
      <c r="GU110" s="92">
        <f t="shared" si="142"/>
        <v>3.0866016770488435E-43</v>
      </c>
      <c r="GV110" s="92">
        <f t="shared" si="142"/>
        <v>2.8629885603217849E-40</v>
      </c>
      <c r="GW110" s="92">
        <f t="shared" si="142"/>
        <v>1.9943857977990608E-54</v>
      </c>
      <c r="GX110" s="92">
        <f t="shared" si="142"/>
        <v>1.348373721004676E-42</v>
      </c>
      <c r="GY110" s="92">
        <f t="shared" si="142"/>
        <v>4.2318418326555875E-29</v>
      </c>
      <c r="GZ110" s="92">
        <f t="shared" si="142"/>
        <v>9.6616492089961418E-24</v>
      </c>
      <c r="HA110" s="92">
        <f t="shared" si="142"/>
        <v>1.2684939391639536E-26</v>
      </c>
      <c r="HC110" s="92">
        <f t="shared" si="73"/>
        <v>0.59899519397687162</v>
      </c>
      <c r="HD110" s="92">
        <f t="shared" si="73"/>
        <v>0.67210778538001359</v>
      </c>
      <c r="HE110" s="92">
        <f t="shared" si="73"/>
        <v>0.65349267085649876</v>
      </c>
      <c r="HF110" s="92">
        <f t="shared" si="73"/>
        <v>0.64979800225276718</v>
      </c>
      <c r="HG110" s="92">
        <f t="shared" si="73"/>
        <v>0.67149495438163809</v>
      </c>
      <c r="HH110" s="92">
        <f t="shared" si="73"/>
        <v>0.6817325352393736</v>
      </c>
      <c r="HI110" s="92">
        <f t="shared" si="138"/>
        <v>0.68483447037523415</v>
      </c>
      <c r="HJ110" s="92">
        <f t="shared" si="138"/>
        <v>0.66829974110748458</v>
      </c>
      <c r="HK110" s="92">
        <f t="shared" si="138"/>
        <v>0.65895436156320852</v>
      </c>
      <c r="HL110" s="92">
        <f t="shared" si="138"/>
        <v>0.69592233551902272</v>
      </c>
      <c r="HM110" s="92">
        <f t="shared" si="138"/>
        <v>0.70135744405302181</v>
      </c>
      <c r="HN110" s="92">
        <f t="shared" si="138"/>
        <v>0.60019468850283386</v>
      </c>
      <c r="HO110" s="92">
        <f t="shared" si="138"/>
        <v>0.58093253387262422</v>
      </c>
      <c r="HP110" s="92">
        <f t="shared" si="138"/>
        <v>0.56491776962410778</v>
      </c>
      <c r="HQ110" s="92">
        <f t="shared" si="138"/>
        <v>0.57343281968928572</v>
      </c>
      <c r="HS110" s="92">
        <f t="shared" ref="HS110:IG126" si="143" xml:space="preserve"> _xlfn.NORM.DIST($B110, C$9, ABS(C$13), TRUE) * _xlfn.NORM.DIST(($B110 - C$9)*C$17, 0, ABS(C$13), TRUE) * 2</f>
        <v>3.40556809511013E-12</v>
      </c>
      <c r="HT110" s="92">
        <f t="shared" si="143"/>
        <v>2.108916934485228E-9</v>
      </c>
      <c r="HU110" s="92">
        <f t="shared" si="143"/>
        <v>9.9045080563258822E-12</v>
      </c>
      <c r="HV110" s="92">
        <f t="shared" si="143"/>
        <v>3.3606946821602468E-12</v>
      </c>
      <c r="HW110" s="92">
        <f t="shared" si="143"/>
        <v>1.2396552144394236E-12</v>
      </c>
      <c r="HX110" s="92">
        <f t="shared" si="143"/>
        <v>1.923984139938028E-13</v>
      </c>
      <c r="HY110" s="92">
        <f t="shared" si="143"/>
        <v>1.6331087790859328E-13</v>
      </c>
      <c r="HZ110" s="92">
        <f t="shared" si="143"/>
        <v>1.0498000307293447E-13</v>
      </c>
      <c r="IA110" s="92">
        <f t="shared" si="143"/>
        <v>1.1026224998736689E-13</v>
      </c>
      <c r="IB110" s="92">
        <f t="shared" si="143"/>
        <v>5.4543169223380131E-14</v>
      </c>
      <c r="IC110" s="92">
        <f t="shared" si="143"/>
        <v>1.9368394057006692E-14</v>
      </c>
      <c r="ID110" s="92">
        <f t="shared" si="143"/>
        <v>1.4334738833697092E-14</v>
      </c>
      <c r="IE110" s="92">
        <f t="shared" si="143"/>
        <v>7.4757939676369063E-14</v>
      </c>
      <c r="IF110" s="92">
        <f t="shared" si="143"/>
        <v>1.5862219649433591E-9</v>
      </c>
      <c r="IG110" s="92">
        <f t="shared" si="143"/>
        <v>3.0429947462244396E-8</v>
      </c>
      <c r="II110" s="92">
        <f t="shared" ref="II110:IW126" si="144" xml:space="preserve"> _xlfn.NORM.DIST($B110, C$10, ABS(C$14), TRUE) * _xlfn.NORM.DIST(($B110 - C$10)*C$18, 0, ABS(C$14), TRUE) * 2</f>
        <v>2.4887382705741565E-46</v>
      </c>
      <c r="IJ110" s="92">
        <f t="shared" si="144"/>
        <v>7.4407708545502034E-33</v>
      </c>
      <c r="IK110" s="92">
        <f t="shared" si="144"/>
        <v>1.8711325962969761E-42</v>
      </c>
      <c r="IL110" s="92">
        <f t="shared" si="144"/>
        <v>8.9324139731430888E-45</v>
      </c>
      <c r="IM110" s="92">
        <f t="shared" si="144"/>
        <v>5.6804874307181711E-47</v>
      </c>
      <c r="IN110" s="92">
        <f t="shared" si="144"/>
        <v>2.4600287822203457E-51</v>
      </c>
      <c r="IO110" s="92">
        <f t="shared" si="144"/>
        <v>1.4111921660473312E-52</v>
      </c>
      <c r="IP110" s="92">
        <f t="shared" si="144"/>
        <v>6.0606524737641843E-54</v>
      </c>
      <c r="IQ110" s="92">
        <f t="shared" si="144"/>
        <v>1.0399688586914285E-53</v>
      </c>
      <c r="IR110" s="92">
        <f t="shared" si="144"/>
        <v>2.5408753715484924E-54</v>
      </c>
      <c r="IS110" s="92">
        <f t="shared" si="144"/>
        <v>2.7869578523112952E-55</v>
      </c>
      <c r="IT110" s="92">
        <f t="shared" si="144"/>
        <v>7.0671121341916748E-54</v>
      </c>
      <c r="IU110" s="92">
        <f t="shared" si="144"/>
        <v>5.339106575308361E-50</v>
      </c>
      <c r="IV110" s="92">
        <f t="shared" si="144"/>
        <v>4.0986665020336951E-42</v>
      </c>
      <c r="IW110" s="92">
        <f t="shared" si="144"/>
        <v>3.0694136949698109E-32</v>
      </c>
      <c r="IY110" s="92">
        <f t="shared" ref="IY110:JM126" si="145">GM110+HC110+HS110+II110</f>
        <v>0.59899519398027723</v>
      </c>
      <c r="IZ110" s="92">
        <f t="shared" si="145"/>
        <v>0.67210778748893052</v>
      </c>
      <c r="JA110" s="92">
        <f t="shared" si="145"/>
        <v>0.65349267086640328</v>
      </c>
      <c r="JB110" s="92">
        <f t="shared" si="145"/>
        <v>0.64979800225612783</v>
      </c>
      <c r="JC110" s="92">
        <f t="shared" si="145"/>
        <v>0.67149495438287776</v>
      </c>
      <c r="JD110" s="92">
        <f t="shared" si="145"/>
        <v>0.68173253523956601</v>
      </c>
      <c r="JE110" s="92">
        <f t="shared" si="145"/>
        <v>0.68483447037539746</v>
      </c>
      <c r="JF110" s="92">
        <f t="shared" si="145"/>
        <v>0.66829974110758961</v>
      </c>
      <c r="JG110" s="92">
        <f t="shared" si="145"/>
        <v>0.65895436156331877</v>
      </c>
      <c r="JH110" s="92">
        <f t="shared" si="145"/>
        <v>0.69592233551907723</v>
      </c>
      <c r="JI110" s="92">
        <f t="shared" si="145"/>
        <v>0.70135744405304112</v>
      </c>
      <c r="JJ110" s="92">
        <f t="shared" si="145"/>
        <v>0.60019468850284818</v>
      </c>
      <c r="JK110" s="92">
        <f t="shared" si="145"/>
        <v>0.58093253387269894</v>
      </c>
      <c r="JL110" s="92">
        <f t="shared" si="145"/>
        <v>0.56491777121032971</v>
      </c>
      <c r="JM110" s="92">
        <f t="shared" si="145"/>
        <v>0.57343285011923317</v>
      </c>
    </row>
    <row r="111" spans="2:273" x14ac:dyDescent="0.25">
      <c r="B111" s="2">
        <v>84</v>
      </c>
      <c r="C111" s="37">
        <v>184.46299999999999</v>
      </c>
      <c r="D111" s="37">
        <v>185.95099999999999</v>
      </c>
      <c r="E111" s="37">
        <v>189.95099999999999</v>
      </c>
      <c r="F111" s="37">
        <v>189.87799999999999</v>
      </c>
      <c r="G111" s="37">
        <v>177.976</v>
      </c>
      <c r="H111" s="37">
        <v>181.31700000000001</v>
      </c>
      <c r="I111" s="37">
        <v>165.756</v>
      </c>
      <c r="J111" s="37">
        <v>146</v>
      </c>
      <c r="K111" s="37">
        <v>136.83699999999999</v>
      </c>
      <c r="L111" s="37">
        <v>164.791</v>
      </c>
      <c r="M111" s="37">
        <v>184.17099999999999</v>
      </c>
      <c r="N111" s="37">
        <v>193.17099999999999</v>
      </c>
      <c r="O111" s="37">
        <v>189.90199999999999</v>
      </c>
      <c r="P111" s="37">
        <v>181</v>
      </c>
      <c r="Q111" s="37">
        <v>148</v>
      </c>
      <c r="S111" s="4">
        <f t="shared" si="132"/>
        <v>191.15765052955101</v>
      </c>
      <c r="T111" s="4">
        <f t="shared" si="132"/>
        <v>192.50437201038213</v>
      </c>
      <c r="U111" s="4">
        <f t="shared" si="132"/>
        <v>195.02223936702435</v>
      </c>
      <c r="V111" s="4">
        <f t="shared" si="132"/>
        <v>196.93703043810152</v>
      </c>
      <c r="W111" s="4">
        <f t="shared" si="132"/>
        <v>177.11059259024213</v>
      </c>
      <c r="X111" s="4">
        <f t="shared" si="132"/>
        <v>180.27493530224839</v>
      </c>
      <c r="Y111" s="4">
        <f t="shared" si="132"/>
        <v>157.50179321042941</v>
      </c>
      <c r="Z111" s="4">
        <f t="shared" si="132"/>
        <v>142.47016467361587</v>
      </c>
      <c r="AA111" s="4">
        <f t="shared" si="132"/>
        <v>131.2224970045537</v>
      </c>
      <c r="AB111" s="4">
        <f t="shared" si="132"/>
        <v>160.28877946217565</v>
      </c>
      <c r="AC111" s="4">
        <f t="shared" si="132"/>
        <v>186.06414039883759</v>
      </c>
      <c r="AD111" s="4">
        <f t="shared" si="132"/>
        <v>201.75689901000064</v>
      </c>
      <c r="AE111" s="4">
        <f t="shared" si="132"/>
        <v>196.57680713085068</v>
      </c>
      <c r="AF111" s="4">
        <f t="shared" si="132"/>
        <v>186.14437568986511</v>
      </c>
      <c r="AG111" s="4">
        <f t="shared" si="132"/>
        <v>151.48742434332721</v>
      </c>
      <c r="AI111" s="4">
        <f t="shared" si="133"/>
        <v>-6.6946505295510121</v>
      </c>
      <c r="AJ111" s="4">
        <f t="shared" si="133"/>
        <v>-6.5533720103821338</v>
      </c>
      <c r="AK111" s="4">
        <f t="shared" si="133"/>
        <v>-5.0712393670243614</v>
      </c>
      <c r="AL111" s="4">
        <f t="shared" si="133"/>
        <v>-7.0590304381015301</v>
      </c>
      <c r="AM111" s="4">
        <f t="shared" si="133"/>
        <v>0.86540740975786434</v>
      </c>
      <c r="AN111" s="4">
        <f t="shared" si="133"/>
        <v>1.0420646977516128</v>
      </c>
      <c r="AO111" s="4">
        <f t="shared" si="133"/>
        <v>8.2542067895705884</v>
      </c>
      <c r="AP111" s="4">
        <f t="shared" si="133"/>
        <v>3.5298353263841307</v>
      </c>
      <c r="AQ111" s="4">
        <f t="shared" si="133"/>
        <v>5.6145029954462871</v>
      </c>
      <c r="AR111" s="4">
        <f t="shared" si="133"/>
        <v>4.5022205378243427</v>
      </c>
      <c r="AS111" s="4">
        <f t="shared" si="133"/>
        <v>-1.8931403988376019</v>
      </c>
      <c r="AT111" s="4">
        <f t="shared" si="133"/>
        <v>-8.5858990100006451</v>
      </c>
      <c r="AU111" s="4">
        <f t="shared" si="133"/>
        <v>-6.6748071308506951</v>
      </c>
      <c r="AV111" s="4">
        <f t="shared" si="133"/>
        <v>-5.1443756898651145</v>
      </c>
      <c r="AW111" s="4">
        <f t="shared" si="133"/>
        <v>-3.4874243433272056</v>
      </c>
      <c r="AY111" s="2">
        <f t="shared" si="139"/>
        <v>60.204722884852963</v>
      </c>
      <c r="AZ111" s="2">
        <f t="shared" si="139"/>
        <v>60.435421458045056</v>
      </c>
      <c r="BA111" s="2">
        <f t="shared" si="139"/>
        <v>65.185091601615753</v>
      </c>
      <c r="BB111" s="2">
        <f t="shared" si="139"/>
        <v>65.392589157288057</v>
      </c>
      <c r="BC111" s="2">
        <f t="shared" si="139"/>
        <v>64.646549869782092</v>
      </c>
      <c r="BD111" s="2">
        <f t="shared" si="139"/>
        <v>65.757239804482566</v>
      </c>
      <c r="BE111" s="2">
        <f t="shared" si="139"/>
        <v>66.446491170909411</v>
      </c>
      <c r="BF111" s="2">
        <f t="shared" si="139"/>
        <v>67.638649241721296</v>
      </c>
      <c r="BG111" s="2">
        <f t="shared" si="139"/>
        <v>65.478609299880091</v>
      </c>
      <c r="BH111" s="2">
        <f t="shared" si="139"/>
        <v>64.885607315171157</v>
      </c>
      <c r="BI111" s="2">
        <f t="shared" si="139"/>
        <v>63.800615699318236</v>
      </c>
      <c r="BJ111" s="2">
        <f t="shared" si="139"/>
        <v>63.661112311268965</v>
      </c>
      <c r="BK111" s="2">
        <f t="shared" si="139"/>
        <v>64.318252054184185</v>
      </c>
      <c r="BL111" s="2">
        <f t="shared" si="139"/>
        <v>63.905598146978861</v>
      </c>
      <c r="BM111" s="2">
        <f t="shared" si="139"/>
        <v>66.475991826689665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86.627263039399622</v>
      </c>
      <c r="DL111" s="2">
        <f t="shared" si="134"/>
        <v>87.366598874296415</v>
      </c>
      <c r="DM111" s="2">
        <f t="shared" si="134"/>
        <v>92.21166196688543</v>
      </c>
      <c r="DN111" s="2">
        <f t="shared" si="134"/>
        <v>95.135988223536714</v>
      </c>
      <c r="DO111" s="2">
        <f t="shared" si="134"/>
        <v>97.691266384778004</v>
      </c>
      <c r="DP111" s="2">
        <f t="shared" si="134"/>
        <v>92.586363636363657</v>
      </c>
      <c r="DQ111" s="2">
        <f t="shared" si="134"/>
        <v>90.633858350951385</v>
      </c>
      <c r="DR111" s="2">
        <f t="shared" si="134"/>
        <v>89.965758582502787</v>
      </c>
      <c r="DS111" s="2">
        <f t="shared" si="134"/>
        <v>89.551924390243911</v>
      </c>
      <c r="DT111" s="2">
        <f t="shared" si="134"/>
        <v>90.798676532769562</v>
      </c>
      <c r="DU111" s="2">
        <f t="shared" si="134"/>
        <v>86.203824524312907</v>
      </c>
      <c r="DV111" s="2">
        <f t="shared" si="134"/>
        <v>88.954159770462098</v>
      </c>
      <c r="DW111" s="2">
        <f t="shared" si="134"/>
        <v>92.655881959126162</v>
      </c>
      <c r="DX111" s="2">
        <f t="shared" si="134"/>
        <v>87.491834589309377</v>
      </c>
      <c r="DY111" s="2">
        <f t="shared" si="134"/>
        <v>79.272806072874502</v>
      </c>
      <c r="EA111" s="2">
        <f t="shared" si="94"/>
        <v>59.736764238410586</v>
      </c>
      <c r="EB111" s="2">
        <f t="shared" si="94"/>
        <v>59.95740260902928</v>
      </c>
      <c r="EC111" s="2">
        <f t="shared" si="94"/>
        <v>64.627251995731044</v>
      </c>
      <c r="ED111" s="2">
        <f t="shared" si="94"/>
        <v>64.746029642497305</v>
      </c>
      <c r="EE111" s="2">
        <f t="shared" si="94"/>
        <v>63.915962765019366</v>
      </c>
      <c r="EF111" s="2">
        <f t="shared" si="94"/>
        <v>65.157472603368362</v>
      </c>
      <c r="EG111" s="2">
        <f t="shared" si="94"/>
        <v>65.907980334869094</v>
      </c>
      <c r="EH111" s="2">
        <f t="shared" si="94"/>
        <v>67.083397936042275</v>
      </c>
      <c r="EI111" s="2">
        <f t="shared" si="94"/>
        <v>64.875891109538969</v>
      </c>
      <c r="EJ111" s="2">
        <f t="shared" si="94"/>
        <v>64.256033398184158</v>
      </c>
      <c r="EK111" s="2">
        <f t="shared" si="94"/>
        <v>63.271892175930049</v>
      </c>
      <c r="EL111" s="2">
        <f t="shared" si="94"/>
        <v>63.001129623025484</v>
      </c>
      <c r="EM111" s="2">
        <f t="shared" si="135"/>
        <v>63.623062031388791</v>
      </c>
      <c r="EN111" s="2">
        <f t="shared" si="135"/>
        <v>63.393515554211262</v>
      </c>
      <c r="EO111" s="2">
        <f t="shared" si="135"/>
        <v>66.103072446953689</v>
      </c>
      <c r="EQ111" s="2">
        <f t="shared" si="136"/>
        <v>58.886815146567784</v>
      </c>
      <c r="ER111" s="2">
        <f t="shared" si="136"/>
        <v>59.771227325625375</v>
      </c>
      <c r="ES111" s="2">
        <f t="shared" si="136"/>
        <v>63.553713004115011</v>
      </c>
      <c r="ET111" s="2">
        <f t="shared" si="136"/>
        <v>63.711776201642671</v>
      </c>
      <c r="EU111" s="2">
        <f t="shared" si="136"/>
        <v>63.183351498811412</v>
      </c>
      <c r="EV111" s="2">
        <f t="shared" si="136"/>
        <v>64.391561023935694</v>
      </c>
      <c r="EW111" s="2">
        <f t="shared" si="136"/>
        <v>65.168636421226822</v>
      </c>
      <c r="EX111" s="2">
        <f t="shared" si="136"/>
        <v>65.595401706062162</v>
      </c>
      <c r="EY111" s="2">
        <f t="shared" si="136"/>
        <v>63.76104444057632</v>
      </c>
      <c r="EZ111" s="2">
        <f t="shared" si="136"/>
        <v>63.260355153998468</v>
      </c>
      <c r="FA111" s="2">
        <f t="shared" si="136"/>
        <v>62.352521755438723</v>
      </c>
      <c r="FB111" s="2">
        <f t="shared" si="136"/>
        <v>62.276777757118282</v>
      </c>
      <c r="FC111" s="2">
        <f t="shared" si="136"/>
        <v>62.5011847278316</v>
      </c>
      <c r="FD111" s="2">
        <f t="shared" si="136"/>
        <v>63.44342833483622</v>
      </c>
      <c r="FE111" s="2">
        <f t="shared" si="136"/>
        <v>66.578458799424425</v>
      </c>
      <c r="FG111" s="2">
        <f t="shared" si="137"/>
        <v>0.98257645146620898</v>
      </c>
      <c r="FH111" s="2">
        <f t="shared" si="137"/>
        <v>0.9825504081760007</v>
      </c>
      <c r="FI111" s="2">
        <f t="shared" si="137"/>
        <v>0.97971325194408343</v>
      </c>
      <c r="FJ111" s="2">
        <f t="shared" si="137"/>
        <v>0.97867659310096689</v>
      </c>
      <c r="FK111" s="2">
        <f t="shared" si="137"/>
        <v>0.97833371944156833</v>
      </c>
      <c r="FL111" s="2">
        <f t="shared" si="137"/>
        <v>0.97809477727930616</v>
      </c>
      <c r="FM111" s="2">
        <f t="shared" si="137"/>
        <v>0.97817406222180259</v>
      </c>
      <c r="FN111" s="2">
        <f t="shared" si="137"/>
        <v>0.97561895584440128</v>
      </c>
      <c r="FO111" s="2">
        <f t="shared" si="137"/>
        <v>0.97548998682354693</v>
      </c>
      <c r="FP111" s="2">
        <f t="shared" si="137"/>
        <v>0.9762188053567078</v>
      </c>
      <c r="FQ111" s="2">
        <f t="shared" si="137"/>
        <v>0.97688379696976502</v>
      </c>
      <c r="FR111" s="2">
        <f t="shared" si="137"/>
        <v>0.97453592187212812</v>
      </c>
      <c r="FS111" s="2">
        <f t="shared" si="137"/>
        <v>0.97600905787175762</v>
      </c>
      <c r="FT111" s="2">
        <f t="shared" si="137"/>
        <v>0.97875249201577474</v>
      </c>
      <c r="FU111" s="2">
        <f t="shared" si="137"/>
        <v>0.97171657126508004</v>
      </c>
      <c r="FW111" s="2">
        <f t="shared" si="141"/>
        <v>6.6976307165656597E-4</v>
      </c>
      <c r="FX111" s="2">
        <f t="shared" si="141"/>
        <v>1.3988862123171511E-3</v>
      </c>
      <c r="FY111" s="2">
        <f t="shared" si="141"/>
        <v>1.6379185897696666E-3</v>
      </c>
      <c r="FZ111" s="2">
        <f t="shared" si="141"/>
        <v>1.4096522379548849E-3</v>
      </c>
      <c r="GA111" s="2">
        <f t="shared" si="141"/>
        <v>1.6353821793790699E-3</v>
      </c>
      <c r="GB111" s="2">
        <f t="shared" si="141"/>
        <v>1.395416878261562E-3</v>
      </c>
      <c r="GC111" s="2">
        <f t="shared" si="141"/>
        <v>1.5617076554930375E-3</v>
      </c>
      <c r="GD111" s="2">
        <f t="shared" si="141"/>
        <v>1.7772488756203307E-3</v>
      </c>
      <c r="GE111" s="2">
        <f t="shared" si="141"/>
        <v>1.8762315659929367E-3</v>
      </c>
      <c r="GF111" s="2">
        <f t="shared" si="141"/>
        <v>1.648972199211108E-3</v>
      </c>
      <c r="GG111" s="2">
        <f t="shared" si="141"/>
        <v>1.4963290334159035E-3</v>
      </c>
      <c r="GH111" s="2">
        <f t="shared" si="141"/>
        <v>1.2249558917774921E-3</v>
      </c>
      <c r="GI111" s="2">
        <f t="shared" si="141"/>
        <v>1.1896843856423125E-3</v>
      </c>
      <c r="GJ111" s="2">
        <f t="shared" si="141"/>
        <v>1.0691983550277753E-3</v>
      </c>
      <c r="GK111" s="2">
        <f t="shared" si="141"/>
        <v>9.1327247219847739E-4</v>
      </c>
      <c r="GM111" s="92">
        <f t="shared" si="142"/>
        <v>2.718219060209122E-22</v>
      </c>
      <c r="GN111" s="92">
        <f t="shared" si="142"/>
        <v>2.9546008994367702E-29</v>
      </c>
      <c r="GO111" s="92">
        <f t="shared" si="142"/>
        <v>1.1123070466462356E-34</v>
      </c>
      <c r="GP111" s="92">
        <f t="shared" si="142"/>
        <v>5.6765701983635453E-36</v>
      </c>
      <c r="GQ111" s="92">
        <f t="shared" si="142"/>
        <v>2.5308094815723836E-37</v>
      </c>
      <c r="GR111" s="92">
        <f t="shared" si="142"/>
        <v>3.7298463508094845E-44</v>
      </c>
      <c r="GS111" s="92">
        <f t="shared" si="142"/>
        <v>2.3697046697756394E-44</v>
      </c>
      <c r="GT111" s="92">
        <f t="shared" si="142"/>
        <v>5.8214690368851994E-45</v>
      </c>
      <c r="GU111" s="92">
        <f t="shared" si="142"/>
        <v>1.6551731538993602E-47</v>
      </c>
      <c r="GV111" s="92">
        <f t="shared" si="142"/>
        <v>2.5248185014784252E-44</v>
      </c>
      <c r="GW111" s="92">
        <f t="shared" si="142"/>
        <v>4.5748467806154882E-60</v>
      </c>
      <c r="GX111" s="92">
        <f t="shared" si="142"/>
        <v>3.951845925579542E-47</v>
      </c>
      <c r="GY111" s="92">
        <f t="shared" si="142"/>
        <v>4.2723596502794478E-32</v>
      </c>
      <c r="GZ111" s="92">
        <f t="shared" si="142"/>
        <v>3.8150443513112896E-26</v>
      </c>
      <c r="HA111" s="92">
        <f t="shared" si="142"/>
        <v>3.1761662307854637E-29</v>
      </c>
      <c r="HC111" s="92">
        <f t="shared" si="73"/>
        <v>0.64907709257109047</v>
      </c>
      <c r="HD111" s="92">
        <f t="shared" si="73"/>
        <v>0.71367425727273281</v>
      </c>
      <c r="HE111" s="92">
        <f t="shared" si="73"/>
        <v>0.67716815645553652</v>
      </c>
      <c r="HF111" s="92">
        <f t="shared" si="73"/>
        <v>0.69132320842144113</v>
      </c>
      <c r="HG111" s="92">
        <f t="shared" si="73"/>
        <v>0.63636376588617971</v>
      </c>
      <c r="HH111" s="92">
        <f t="shared" si="73"/>
        <v>0.65359630790451706</v>
      </c>
      <c r="HI111" s="92">
        <f t="shared" si="138"/>
        <v>0.57385766251732384</v>
      </c>
      <c r="HJ111" s="92">
        <f t="shared" si="138"/>
        <v>0.49922015166071981</v>
      </c>
      <c r="HK111" s="92">
        <f t="shared" si="138"/>
        <v>0.44765897454434872</v>
      </c>
      <c r="HL111" s="92">
        <f t="shared" si="138"/>
        <v>0.58936099305409484</v>
      </c>
      <c r="HM111" s="92">
        <f t="shared" si="138"/>
        <v>0.68871009378018233</v>
      </c>
      <c r="HN111" s="92">
        <f t="shared" si="138"/>
        <v>0.68535946916209245</v>
      </c>
      <c r="HO111" s="92">
        <f t="shared" si="138"/>
        <v>0.65620739435140396</v>
      </c>
      <c r="HP111" s="92">
        <f t="shared" si="138"/>
        <v>0.63321287549360838</v>
      </c>
      <c r="HQ111" s="92">
        <f t="shared" si="138"/>
        <v>0.62055944269226049</v>
      </c>
      <c r="HS111" s="92">
        <f t="shared" si="143"/>
        <v>9.7607269207757639E-12</v>
      </c>
      <c r="HT111" s="92">
        <f t="shared" si="143"/>
        <v>4.912470628809445E-9</v>
      </c>
      <c r="HU111" s="92">
        <f t="shared" si="143"/>
        <v>3.0333650828076766E-11</v>
      </c>
      <c r="HV111" s="92">
        <f t="shared" si="143"/>
        <v>1.0607308342522012E-11</v>
      </c>
      <c r="HW111" s="92">
        <f t="shared" si="143"/>
        <v>4.2330855157587805E-12</v>
      </c>
      <c r="HX111" s="92">
        <f t="shared" si="143"/>
        <v>7.0502677474817887E-13</v>
      </c>
      <c r="HY111" s="92">
        <f t="shared" si="143"/>
        <v>6.2424114736996271E-13</v>
      </c>
      <c r="HZ111" s="92">
        <f t="shared" si="143"/>
        <v>4.2419322365865891E-13</v>
      </c>
      <c r="IA111" s="92">
        <f t="shared" si="143"/>
        <v>4.488584379913907E-13</v>
      </c>
      <c r="IB111" s="92">
        <f t="shared" si="143"/>
        <v>2.2142885176305845E-13</v>
      </c>
      <c r="IC111" s="92">
        <f t="shared" si="143"/>
        <v>7.9923692612592807E-14</v>
      </c>
      <c r="ID111" s="92">
        <f t="shared" si="143"/>
        <v>5.612163863495283E-14</v>
      </c>
      <c r="IE111" s="92">
        <f t="shared" si="143"/>
        <v>2.6684517262724116E-13</v>
      </c>
      <c r="IF111" s="92">
        <f t="shared" si="143"/>
        <v>3.5849490276731845E-9</v>
      </c>
      <c r="IG111" s="92">
        <f t="shared" si="143"/>
        <v>5.9459106177812667E-8</v>
      </c>
      <c r="II111" s="92">
        <f t="shared" si="144"/>
        <v>3.15107673195511E-45</v>
      </c>
      <c r="IJ111" s="92">
        <f t="shared" si="144"/>
        <v>5.3377074758623873E-32</v>
      </c>
      <c r="IK111" s="92">
        <f t="shared" si="144"/>
        <v>2.6109488606813018E-41</v>
      </c>
      <c r="IL111" s="92">
        <f t="shared" si="144"/>
        <v>1.3597679805515493E-43</v>
      </c>
      <c r="IM111" s="92">
        <f t="shared" si="144"/>
        <v>1.0596883722990239E-45</v>
      </c>
      <c r="IN111" s="92">
        <f t="shared" si="144"/>
        <v>5.6345667490599564E-50</v>
      </c>
      <c r="IO111" s="92">
        <f t="shared" si="144"/>
        <v>3.6918839182605224E-51</v>
      </c>
      <c r="IP111" s="92">
        <f t="shared" si="144"/>
        <v>1.85064743138809E-52</v>
      </c>
      <c r="IQ111" s="92">
        <f t="shared" si="144"/>
        <v>3.2187428433917432E-52</v>
      </c>
      <c r="IR111" s="92">
        <f t="shared" si="144"/>
        <v>7.6444268963132847E-53</v>
      </c>
      <c r="IS111" s="92">
        <f t="shared" si="144"/>
        <v>8.4791094966591499E-54</v>
      </c>
      <c r="IT111" s="92">
        <f t="shared" si="144"/>
        <v>1.7839132336528899E-52</v>
      </c>
      <c r="IU111" s="92">
        <f t="shared" si="144"/>
        <v>1.0473855633932196E-48</v>
      </c>
      <c r="IV111" s="92">
        <f t="shared" si="144"/>
        <v>4.767978577197217E-41</v>
      </c>
      <c r="IW111" s="92">
        <f t="shared" si="144"/>
        <v>1.8872133304518988E-31</v>
      </c>
      <c r="IY111" s="92">
        <f t="shared" si="145"/>
        <v>0.64907709258085122</v>
      </c>
      <c r="IZ111" s="92">
        <f t="shared" si="145"/>
        <v>0.71367426218520347</v>
      </c>
      <c r="JA111" s="92">
        <f t="shared" si="145"/>
        <v>0.67716815648587014</v>
      </c>
      <c r="JB111" s="92">
        <f t="shared" si="145"/>
        <v>0.69132320843204842</v>
      </c>
      <c r="JC111" s="92">
        <f t="shared" si="145"/>
        <v>0.63636376589041277</v>
      </c>
      <c r="JD111" s="92">
        <f t="shared" si="145"/>
        <v>0.65359630790522205</v>
      </c>
      <c r="JE111" s="92">
        <f t="shared" si="145"/>
        <v>0.57385766251794812</v>
      </c>
      <c r="JF111" s="92">
        <f t="shared" si="145"/>
        <v>0.49922015166114403</v>
      </c>
      <c r="JG111" s="92">
        <f t="shared" si="145"/>
        <v>0.44765897454479758</v>
      </c>
      <c r="JH111" s="92">
        <f t="shared" si="145"/>
        <v>0.58936099305431622</v>
      </c>
      <c r="JI111" s="92">
        <f t="shared" si="145"/>
        <v>0.68871009378026227</v>
      </c>
      <c r="JJ111" s="92">
        <f t="shared" si="145"/>
        <v>0.68535946916214852</v>
      </c>
      <c r="JK111" s="92">
        <f t="shared" si="145"/>
        <v>0.65620739435167086</v>
      </c>
      <c r="JL111" s="92">
        <f t="shared" si="145"/>
        <v>0.63321287907855739</v>
      </c>
      <c r="JM111" s="92">
        <f t="shared" si="145"/>
        <v>0.62055950215136668</v>
      </c>
    </row>
    <row r="112" spans="2:273" x14ac:dyDescent="0.25">
      <c r="B112" s="2">
        <v>85</v>
      </c>
      <c r="C112" s="37">
        <v>177.756</v>
      </c>
      <c r="D112" s="37">
        <v>173.09800000000001</v>
      </c>
      <c r="E112" s="37">
        <v>175.19499999999999</v>
      </c>
      <c r="F112" s="37">
        <v>177.31700000000001</v>
      </c>
      <c r="G112" s="37">
        <v>152.976</v>
      </c>
      <c r="H112" s="37">
        <v>155.70699999999999</v>
      </c>
      <c r="I112" s="37">
        <v>124.58499999999999</v>
      </c>
      <c r="J112" s="37">
        <v>101.837</v>
      </c>
      <c r="K112" s="37">
        <v>86.116</v>
      </c>
      <c r="L112" s="37">
        <v>117.233</v>
      </c>
      <c r="M112" s="37">
        <v>150.268</v>
      </c>
      <c r="N112" s="37">
        <v>186.92699999999999</v>
      </c>
      <c r="O112" s="37">
        <v>185.65899999999999</v>
      </c>
      <c r="P112" s="37">
        <v>176.34100000000001</v>
      </c>
      <c r="Q112" s="37">
        <v>139.024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180.49284734371295</v>
      </c>
      <c r="T112" s="4">
        <f t="shared" si="146"/>
        <v>176.38254955849996</v>
      </c>
      <c r="U112" s="4">
        <f t="shared" si="146"/>
        <v>171.50931940618059</v>
      </c>
      <c r="V112" s="4">
        <f t="shared" si="146"/>
        <v>176.12869820105951</v>
      </c>
      <c r="W112" s="4">
        <f t="shared" si="146"/>
        <v>144.08905220369999</v>
      </c>
      <c r="X112" s="4">
        <f t="shared" si="146"/>
        <v>145.52735247904221</v>
      </c>
      <c r="Y112" s="4">
        <f t="shared" si="146"/>
        <v>117.13595789245508</v>
      </c>
      <c r="Z112" s="4">
        <f t="shared" si="146"/>
        <v>101.7907017880102</v>
      </c>
      <c r="AA112" s="4">
        <f t="shared" si="146"/>
        <v>90.659057378541846</v>
      </c>
      <c r="AB112" s="4">
        <f t="shared" si="146"/>
        <v>116.85792639723245</v>
      </c>
      <c r="AC112" s="4">
        <f t="shared" si="146"/>
        <v>144.80113572857303</v>
      </c>
      <c r="AD112" s="4">
        <f t="shared" si="146"/>
        <v>190.55647172898804</v>
      </c>
      <c r="AE112" s="4">
        <f t="shared" si="146"/>
        <v>187.78253573400823</v>
      </c>
      <c r="AF112" s="4">
        <f t="shared" si="146"/>
        <v>178.03921031773601</v>
      </c>
      <c r="AG112" s="4">
        <f t="shared" si="146"/>
        <v>137.96802596079741</v>
      </c>
      <c r="AI112" s="4">
        <f t="shared" ref="AI112:AW128" si="147">IF(OR($B112 &lt; C$230, $B112 &gt; C$233), 0, C112-S112)</f>
        <v>-2.7368473437129524</v>
      </c>
      <c r="AJ112" s="4">
        <f t="shared" si="147"/>
        <v>-3.2845495584999469</v>
      </c>
      <c r="AK112" s="4">
        <f t="shared" si="147"/>
        <v>3.6856805938193986</v>
      </c>
      <c r="AL112" s="4">
        <f t="shared" si="147"/>
        <v>1.1883017989405005</v>
      </c>
      <c r="AM112" s="4">
        <f t="shared" si="147"/>
        <v>8.8869477963000065</v>
      </c>
      <c r="AN112" s="4">
        <f t="shared" si="147"/>
        <v>10.179647520957786</v>
      </c>
      <c r="AO112" s="4">
        <f t="shared" si="147"/>
        <v>7.449042107544912</v>
      </c>
      <c r="AP112" s="4">
        <f t="shared" si="147"/>
        <v>4.6298211989807214E-2</v>
      </c>
      <c r="AQ112" s="4">
        <f t="shared" si="147"/>
        <v>-4.543057378541846</v>
      </c>
      <c r="AR112" s="4">
        <f t="shared" si="147"/>
        <v>0.37507360276755719</v>
      </c>
      <c r="AS112" s="4">
        <f t="shared" si="147"/>
        <v>5.4668642714269708</v>
      </c>
      <c r="AT112" s="4">
        <f t="shared" si="147"/>
        <v>-3.6294717289880509</v>
      </c>
      <c r="AU112" s="4">
        <f t="shared" si="147"/>
        <v>-2.123535734008243</v>
      </c>
      <c r="AV112" s="4">
        <f t="shared" si="147"/>
        <v>-1.6982103177359988</v>
      </c>
      <c r="AW112" s="4">
        <f t="shared" si="147"/>
        <v>1.0559740392025958</v>
      </c>
      <c r="AY112" s="2">
        <f t="shared" si="139"/>
        <v>60.068283974911132</v>
      </c>
      <c r="AZ112" s="2">
        <f t="shared" si="139"/>
        <v>60.329628521501014</v>
      </c>
      <c r="BA112" s="2">
        <f t="shared" si="139"/>
        <v>64.995721015635141</v>
      </c>
      <c r="BB112" s="2">
        <f t="shared" si="139"/>
        <v>65.205858218122131</v>
      </c>
      <c r="BC112" s="2">
        <f t="shared" si="139"/>
        <v>64.474003734143523</v>
      </c>
      <c r="BD112" s="2">
        <f t="shared" si="139"/>
        <v>65.588920816670125</v>
      </c>
      <c r="BE112" s="2">
        <f t="shared" si="139"/>
        <v>66.279949843885916</v>
      </c>
      <c r="BF112" s="2">
        <f t="shared" si="139"/>
        <v>67.437264822866496</v>
      </c>
      <c r="BG112" s="2">
        <f t="shared" si="139"/>
        <v>65.290113707928043</v>
      </c>
      <c r="BH112" s="2">
        <f t="shared" si="139"/>
        <v>64.699813495487916</v>
      </c>
      <c r="BI112" s="2">
        <f t="shared" si="139"/>
        <v>63.624202337572392</v>
      </c>
      <c r="BJ112" s="2">
        <f t="shared" si="139"/>
        <v>63.479537630578896</v>
      </c>
      <c r="BK112" s="2">
        <f t="shared" si="139"/>
        <v>64.109486404319725</v>
      </c>
      <c r="BL112" s="2">
        <f t="shared" si="139"/>
        <v>63.778260781482871</v>
      </c>
      <c r="BM112" s="2">
        <f t="shared" si="139"/>
        <v>66.368699687223753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86.896318667917456</v>
      </c>
      <c r="DL112" s="2">
        <f t="shared" si="148"/>
        <v>87.635102345215742</v>
      </c>
      <c r="DM112" s="2">
        <f t="shared" si="148"/>
        <v>92.512443670150972</v>
      </c>
      <c r="DN112" s="2">
        <f t="shared" si="148"/>
        <v>95.463096399535416</v>
      </c>
      <c r="DO112" s="2">
        <f t="shared" si="148"/>
        <v>98.045323769253997</v>
      </c>
      <c r="DP112" s="2">
        <f t="shared" si="148"/>
        <v>92.844849290244667</v>
      </c>
      <c r="DQ112" s="2">
        <f t="shared" si="148"/>
        <v>90.846973119903367</v>
      </c>
      <c r="DR112" s="2">
        <f t="shared" si="148"/>
        <v>90.179321826972441</v>
      </c>
      <c r="DS112" s="2">
        <f t="shared" si="148"/>
        <v>89.783970731707328</v>
      </c>
      <c r="DT112" s="2">
        <f t="shared" si="148"/>
        <v>91.054612050739962</v>
      </c>
      <c r="DU112" s="2">
        <f t="shared" si="148"/>
        <v>86.427463304137731</v>
      </c>
      <c r="DV112" s="2">
        <f t="shared" si="148"/>
        <v>89.221291754756862</v>
      </c>
      <c r="DW112" s="2">
        <f t="shared" si="148"/>
        <v>92.945772797744908</v>
      </c>
      <c r="DX112" s="2">
        <f t="shared" si="148"/>
        <v>87.702713124274126</v>
      </c>
      <c r="DY112" s="2">
        <f t="shared" si="148"/>
        <v>79.37581599190284</v>
      </c>
      <c r="EA112" s="2">
        <f t="shared" si="94"/>
        <v>59.635026490066224</v>
      </c>
      <c r="EB112" s="2">
        <f t="shared" si="94"/>
        <v>59.887651106279563</v>
      </c>
      <c r="EC112" s="2">
        <f t="shared" si="94"/>
        <v>64.477956499466373</v>
      </c>
      <c r="ED112" s="2">
        <f t="shared" si="94"/>
        <v>64.606184341451552</v>
      </c>
      <c r="EE112" s="2">
        <f t="shared" si="94"/>
        <v>63.797234075834837</v>
      </c>
      <c r="EF112" s="2">
        <f t="shared" si="94"/>
        <v>65.0333571658024</v>
      </c>
      <c r="EG112" s="2">
        <f t="shared" si="94"/>
        <v>65.781257107540171</v>
      </c>
      <c r="EH112" s="2">
        <f t="shared" si="94"/>
        <v>66.921773887917936</v>
      </c>
      <c r="EI112" s="2">
        <f t="shared" si="94"/>
        <v>64.731074784813103</v>
      </c>
      <c r="EJ112" s="2">
        <f t="shared" si="94"/>
        <v>64.116046751562294</v>
      </c>
      <c r="EK112" s="2">
        <f t="shared" si="94"/>
        <v>63.133553702382009</v>
      </c>
      <c r="EL112" s="2">
        <f t="shared" si="94"/>
        <v>62.867056792823107</v>
      </c>
      <c r="EM112" s="2">
        <f t="shared" si="135"/>
        <v>63.464475493041142</v>
      </c>
      <c r="EN112" s="2">
        <f t="shared" si="135"/>
        <v>63.304536483847443</v>
      </c>
      <c r="EO112" s="2">
        <f t="shared" si="135"/>
        <v>66.02296895396448</v>
      </c>
      <c r="EQ112" s="2">
        <f t="shared" ref="EQ112:FE128" si="149">CU$228*$B112+CU$229</f>
        <v>58.814866182160756</v>
      </c>
      <c r="ER112" s="2">
        <f t="shared" si="149"/>
        <v>59.70470502510809</v>
      </c>
      <c r="ES112" s="2">
        <f t="shared" si="149"/>
        <v>63.447899586376977</v>
      </c>
      <c r="ET112" s="2">
        <f t="shared" si="149"/>
        <v>63.613591765932014</v>
      </c>
      <c r="EU112" s="2">
        <f t="shared" si="149"/>
        <v>63.093798683173716</v>
      </c>
      <c r="EV112" s="2">
        <f t="shared" si="149"/>
        <v>64.300103254201389</v>
      </c>
      <c r="EW112" s="2">
        <f t="shared" si="149"/>
        <v>65.072948047201791</v>
      </c>
      <c r="EX112" s="2">
        <f t="shared" si="149"/>
        <v>65.499816823859661</v>
      </c>
      <c r="EY112" s="2">
        <f t="shared" si="149"/>
        <v>63.666947915345894</v>
      </c>
      <c r="EZ112" s="2">
        <f t="shared" si="149"/>
        <v>63.164025682699915</v>
      </c>
      <c r="FA112" s="2">
        <f t="shared" si="149"/>
        <v>62.255890445981677</v>
      </c>
      <c r="FB112" s="2">
        <f t="shared" si="149"/>
        <v>62.173427632326359</v>
      </c>
      <c r="FC112" s="2">
        <f t="shared" si="149"/>
        <v>62.387741897230541</v>
      </c>
      <c r="FD112" s="2">
        <f t="shared" si="149"/>
        <v>63.348820392979839</v>
      </c>
      <c r="FE112" s="2">
        <f t="shared" si="149"/>
        <v>66.459894384123103</v>
      </c>
      <c r="FG112" s="2">
        <f t="shared" ref="FG112:FU128" si="150">POWER(10,($B112-C$231)/C$229)/(1+POWER(10,($B112-C$231)/C$229))</f>
        <v>0.9840851360632501</v>
      </c>
      <c r="FH112" s="2">
        <f t="shared" si="150"/>
        <v>0.98406131125092366</v>
      </c>
      <c r="FI112" s="2">
        <f t="shared" si="150"/>
        <v>0.98146518096749114</v>
      </c>
      <c r="FJ112" s="2">
        <f t="shared" si="150"/>
        <v>0.98051626583534701</v>
      </c>
      <c r="FK112" s="2">
        <f t="shared" si="150"/>
        <v>0.9802023751328881</v>
      </c>
      <c r="FL112" s="2">
        <f t="shared" si="150"/>
        <v>0.97998361942471968</v>
      </c>
      <c r="FM112" s="2">
        <f t="shared" si="150"/>
        <v>0.98005620719114117</v>
      </c>
      <c r="FN112" s="2">
        <f t="shared" si="150"/>
        <v>0.97771641921115826</v>
      </c>
      <c r="FO112" s="2">
        <f t="shared" si="150"/>
        <v>0.97759829043654389</v>
      </c>
      <c r="FP112" s="2">
        <f t="shared" si="150"/>
        <v>0.97826581420351755</v>
      </c>
      <c r="FQ112" s="2">
        <f t="shared" si="150"/>
        <v>0.9788748041450569</v>
      </c>
      <c r="FR112" s="2">
        <f t="shared" si="150"/>
        <v>0.97672433414068449</v>
      </c>
      <c r="FS112" s="2">
        <f t="shared" si="150"/>
        <v>0.97807371559916001</v>
      </c>
      <c r="FT112" s="2">
        <f t="shared" si="150"/>
        <v>0.98058574648378827</v>
      </c>
      <c r="FU112" s="2">
        <f t="shared" si="150"/>
        <v>0.97414085243590864</v>
      </c>
      <c r="FW112" s="2">
        <f t="shared" si="141"/>
        <v>7.3433315385651053E-4</v>
      </c>
      <c r="FX112" s="2">
        <f t="shared" si="141"/>
        <v>1.5336412473728747E-3</v>
      </c>
      <c r="FY112" s="2">
        <f t="shared" si="141"/>
        <v>1.795658264660201E-3</v>
      </c>
      <c r="FZ112" s="2">
        <f t="shared" si="141"/>
        <v>1.5454427617566755E-3</v>
      </c>
      <c r="GA112" s="2">
        <f t="shared" si="141"/>
        <v>1.792878024045733E-3</v>
      </c>
      <c r="GB112" s="2">
        <f t="shared" si="141"/>
        <v>1.5298382235494961E-3</v>
      </c>
      <c r="GC112" s="2">
        <f t="shared" si="141"/>
        <v>1.7121204265506417E-3</v>
      </c>
      <c r="GD112" s="2">
        <f t="shared" si="141"/>
        <v>1.9483805606731331E-3</v>
      </c>
      <c r="GE112" s="2">
        <f t="shared" si="141"/>
        <v>2.056874676958264E-3</v>
      </c>
      <c r="GF112" s="2">
        <f t="shared" si="141"/>
        <v>1.8077744638889726E-3</v>
      </c>
      <c r="GG112" s="2">
        <f t="shared" si="141"/>
        <v>1.6404553381359013E-3</v>
      </c>
      <c r="GH112" s="2">
        <f t="shared" si="141"/>
        <v>1.3429787112858571E-3</v>
      </c>
      <c r="GI112" s="2">
        <f t="shared" si="141"/>
        <v>1.3043132818917648E-3</v>
      </c>
      <c r="GJ112" s="2">
        <f t="shared" si="141"/>
        <v>1.1722317628596406E-3</v>
      </c>
      <c r="GK112" s="2">
        <f t="shared" si="141"/>
        <v>1.0012951279078487E-3</v>
      </c>
      <c r="GM112" s="92">
        <f t="shared" si="142"/>
        <v>1.6651538694569608E-24</v>
      </c>
      <c r="GN112" s="92">
        <f t="shared" si="142"/>
        <v>4.014020584668097E-32</v>
      </c>
      <c r="GO112" s="92">
        <f t="shared" si="142"/>
        <v>4.1376422696106718E-38</v>
      </c>
      <c r="GP112" s="92">
        <f t="shared" si="142"/>
        <v>1.4372938857276844E-39</v>
      </c>
      <c r="GQ112" s="92">
        <f t="shared" si="142"/>
        <v>7.2204478068551748E-41</v>
      </c>
      <c r="GR112" s="92">
        <f t="shared" si="142"/>
        <v>1.9337443800794765E-48</v>
      </c>
      <c r="GS112" s="92">
        <f t="shared" si="142"/>
        <v>1.3866135515060843E-48</v>
      </c>
      <c r="GT112" s="92">
        <f t="shared" si="142"/>
        <v>2.9332523278301409E-49</v>
      </c>
      <c r="GU112" s="92">
        <f t="shared" si="142"/>
        <v>5.5044234099124464E-52</v>
      </c>
      <c r="GV112" s="92">
        <f t="shared" si="142"/>
        <v>1.4012880000362335E-48</v>
      </c>
      <c r="GW112" s="92">
        <f t="shared" si="142"/>
        <v>5.4400822903222707E-66</v>
      </c>
      <c r="GX112" s="92">
        <f t="shared" si="142"/>
        <v>6.7152524366621773E-52</v>
      </c>
      <c r="GY112" s="92">
        <f t="shared" si="142"/>
        <v>3.028753741978534E-35</v>
      </c>
      <c r="GZ112" s="92">
        <f t="shared" si="142"/>
        <v>1.136471632146554E-28</v>
      </c>
      <c r="HA112" s="92">
        <f t="shared" si="142"/>
        <v>5.9356522351687685E-32</v>
      </c>
      <c r="HC112" s="92">
        <f t="shared" si="73"/>
        <v>0.65348053622108859</v>
      </c>
      <c r="HD112" s="92">
        <f t="shared" si="73"/>
        <v>0.68412324885738551</v>
      </c>
      <c r="HE112" s="92">
        <f t="shared" si="73"/>
        <v>0.61608872512654456</v>
      </c>
      <c r="HF112" s="92">
        <f t="shared" si="73"/>
        <v>0.64609368522979815</v>
      </c>
      <c r="HG112" s="92">
        <f t="shared" si="73"/>
        <v>0.50507413986583261</v>
      </c>
      <c r="HH112" s="92">
        <f t="shared" si="73"/>
        <v>0.51262115295196753</v>
      </c>
      <c r="HI112" s="92">
        <f t="shared" si="138"/>
        <v>0.36347953952692491</v>
      </c>
      <c r="HJ112" s="92">
        <f t="shared" si="138"/>
        <v>0.26201267010937002</v>
      </c>
      <c r="HK112" s="92">
        <f t="shared" si="138"/>
        <v>0.19806393840272557</v>
      </c>
      <c r="HL112" s="92">
        <f t="shared" si="138"/>
        <v>0.3664087662580458</v>
      </c>
      <c r="HM112" s="92">
        <f t="shared" si="138"/>
        <v>0.51665582774945062</v>
      </c>
      <c r="HN112" s="92">
        <f t="shared" si="138"/>
        <v>0.70197118594883745</v>
      </c>
      <c r="HO112" s="92">
        <f t="shared" si="138"/>
        <v>0.67895251621864339</v>
      </c>
      <c r="HP112" s="92">
        <f t="shared" si="138"/>
        <v>0.65454215202388033</v>
      </c>
      <c r="HQ112" s="92">
        <f t="shared" si="138"/>
        <v>0.59280926470456874</v>
      </c>
      <c r="HS112" s="92">
        <f t="shared" si="143"/>
        <v>2.7365541771659196E-11</v>
      </c>
      <c r="HT112" s="92">
        <f t="shared" si="143"/>
        <v>1.1229248618049371E-8</v>
      </c>
      <c r="HU112" s="92">
        <f t="shared" si="143"/>
        <v>9.0514288741406067E-11</v>
      </c>
      <c r="HV112" s="92">
        <f t="shared" si="143"/>
        <v>3.2610823568826097E-11</v>
      </c>
      <c r="HW112" s="92">
        <f t="shared" si="143"/>
        <v>1.4042582866267123E-11</v>
      </c>
      <c r="HX112" s="92">
        <f t="shared" si="143"/>
        <v>2.5064797337194929E-12</v>
      </c>
      <c r="HY112" s="92">
        <f t="shared" si="143"/>
        <v>2.3107129679771292E-12</v>
      </c>
      <c r="HZ112" s="92">
        <f t="shared" si="143"/>
        <v>1.6562090193056163E-12</v>
      </c>
      <c r="IA112" s="92">
        <f t="shared" si="143"/>
        <v>1.7648168846468844E-12</v>
      </c>
      <c r="IB112" s="92">
        <f t="shared" si="143"/>
        <v>8.6906779159393888E-13</v>
      </c>
      <c r="IC112" s="92">
        <f t="shared" si="143"/>
        <v>3.1896599767100747E-13</v>
      </c>
      <c r="ID112" s="92">
        <f t="shared" si="143"/>
        <v>2.1308727944945278E-13</v>
      </c>
      <c r="IE112" s="92">
        <f t="shared" si="143"/>
        <v>9.260939536607286E-13</v>
      </c>
      <c r="IF112" s="92">
        <f t="shared" si="143"/>
        <v>7.9634789889960332E-9</v>
      </c>
      <c r="IG112" s="92">
        <f t="shared" si="143"/>
        <v>1.1460638575684925E-7</v>
      </c>
      <c r="II112" s="92">
        <f t="shared" si="144"/>
        <v>3.8660314911917649E-44</v>
      </c>
      <c r="IJ112" s="92">
        <f t="shared" si="144"/>
        <v>3.7268746910868996E-31</v>
      </c>
      <c r="IK112" s="92">
        <f t="shared" si="144"/>
        <v>3.5102873184472388E-40</v>
      </c>
      <c r="IL112" s="92">
        <f t="shared" si="144"/>
        <v>1.9936460305834239E-42</v>
      </c>
      <c r="IM112" s="92">
        <f t="shared" si="144"/>
        <v>1.8968267453833327E-44</v>
      </c>
      <c r="IN112" s="92">
        <f t="shared" si="144"/>
        <v>1.2360174158650829E-48</v>
      </c>
      <c r="IO112" s="92">
        <f t="shared" si="144"/>
        <v>9.226017210877451E-50</v>
      </c>
      <c r="IP112" s="92">
        <f t="shared" si="144"/>
        <v>5.3809905116856861E-51</v>
      </c>
      <c r="IQ112" s="92">
        <f t="shared" si="144"/>
        <v>9.4802544739932895E-51</v>
      </c>
      <c r="IR112" s="92">
        <f t="shared" si="144"/>
        <v>2.1916842455582728E-51</v>
      </c>
      <c r="IS112" s="92">
        <f t="shared" si="144"/>
        <v>2.4596969977251162E-52</v>
      </c>
      <c r="IT112" s="92">
        <f t="shared" si="144"/>
        <v>4.3105499271814364E-51</v>
      </c>
      <c r="IU112" s="92">
        <f t="shared" si="144"/>
        <v>1.9739693903607755E-47</v>
      </c>
      <c r="IV112" s="92">
        <f t="shared" si="144"/>
        <v>5.3693863838271925E-40</v>
      </c>
      <c r="IW112" s="92">
        <f t="shared" si="144"/>
        <v>1.1334904843095761E-30</v>
      </c>
      <c r="IY112" s="92">
        <f t="shared" si="145"/>
        <v>0.65348053624845415</v>
      </c>
      <c r="IZ112" s="92">
        <f t="shared" si="145"/>
        <v>0.68412326008663416</v>
      </c>
      <c r="JA112" s="92">
        <f t="shared" si="145"/>
        <v>0.61608872521705882</v>
      </c>
      <c r="JB112" s="92">
        <f t="shared" si="145"/>
        <v>0.64609368526240896</v>
      </c>
      <c r="JC112" s="92">
        <f t="shared" si="145"/>
        <v>0.50507413987987515</v>
      </c>
      <c r="JD112" s="92">
        <f t="shared" si="145"/>
        <v>0.51262115295447397</v>
      </c>
      <c r="JE112" s="92">
        <f t="shared" si="145"/>
        <v>0.36347953952923562</v>
      </c>
      <c r="JF112" s="92">
        <f t="shared" si="145"/>
        <v>0.26201267011102625</v>
      </c>
      <c r="JG112" s="92">
        <f t="shared" si="145"/>
        <v>0.19806393840449038</v>
      </c>
      <c r="JH112" s="92">
        <f t="shared" si="145"/>
        <v>0.36640876625891489</v>
      </c>
      <c r="JI112" s="92">
        <f t="shared" si="145"/>
        <v>0.51665582774976959</v>
      </c>
      <c r="JJ112" s="92">
        <f t="shared" si="145"/>
        <v>0.7019711859490505</v>
      </c>
      <c r="JK112" s="92">
        <f t="shared" si="145"/>
        <v>0.67895251621956954</v>
      </c>
      <c r="JL112" s="92">
        <f t="shared" si="145"/>
        <v>0.65454215998735932</v>
      </c>
      <c r="JM112" s="92">
        <f t="shared" si="145"/>
        <v>0.59280937931095445</v>
      </c>
    </row>
    <row r="113" spans="2:273" x14ac:dyDescent="0.25">
      <c r="B113" s="2">
        <v>86</v>
      </c>
      <c r="C113" s="37">
        <v>164.12200000000001</v>
      </c>
      <c r="D113" s="37">
        <v>151.244</v>
      </c>
      <c r="E113" s="37">
        <v>146.14599999999999</v>
      </c>
      <c r="F113" s="37">
        <v>151.976</v>
      </c>
      <c r="G113" s="37">
        <v>108.756</v>
      </c>
      <c r="H113" s="37">
        <v>109.146</v>
      </c>
      <c r="I113" s="37">
        <v>81.756</v>
      </c>
      <c r="J113" s="37">
        <v>72.837000000000003</v>
      </c>
      <c r="K113" s="37">
        <v>66.093000000000004</v>
      </c>
      <c r="L113" s="37">
        <v>78.674000000000007</v>
      </c>
      <c r="M113" s="37">
        <v>97.22</v>
      </c>
      <c r="N113" s="37">
        <v>163.61000000000001</v>
      </c>
      <c r="O113" s="37">
        <v>167.36600000000001</v>
      </c>
      <c r="P113" s="37">
        <v>160.976</v>
      </c>
      <c r="Q113" s="37">
        <v>122.634</v>
      </c>
      <c r="S113" s="4">
        <f t="shared" si="146"/>
        <v>159.30155237946008</v>
      </c>
      <c r="T113" s="4">
        <f t="shared" si="146"/>
        <v>146.64575140512326</v>
      </c>
      <c r="U113" s="4">
        <f t="shared" si="146"/>
        <v>137.23118695141821</v>
      </c>
      <c r="V113" s="4">
        <f t="shared" si="146"/>
        <v>141.51189834577258</v>
      </c>
      <c r="W113" s="4">
        <f t="shared" si="146"/>
        <v>108.95227277327744</v>
      </c>
      <c r="X113" s="4">
        <f t="shared" si="146"/>
        <v>107.91058118011881</v>
      </c>
      <c r="Y113" s="4">
        <f t="shared" si="146"/>
        <v>86.053502855603085</v>
      </c>
      <c r="Z113" s="4">
        <f t="shared" si="146"/>
        <v>77.479404712350942</v>
      </c>
      <c r="AA113" s="4">
        <f t="shared" si="146"/>
        <v>70.942813885769624</v>
      </c>
      <c r="AB113" s="4">
        <f t="shared" si="146"/>
        <v>83.655831447093959</v>
      </c>
      <c r="AC113" s="4">
        <f t="shared" si="146"/>
        <v>99.648506396648614</v>
      </c>
      <c r="AD113" s="4">
        <f t="shared" si="146"/>
        <v>157.4616503885407</v>
      </c>
      <c r="AE113" s="4">
        <f t="shared" si="146"/>
        <v>163.22556946009794</v>
      </c>
      <c r="AF113" s="4">
        <f t="shared" si="146"/>
        <v>157.68863610786255</v>
      </c>
      <c r="AG113" s="4">
        <f t="shared" si="146"/>
        <v>116.93694602678077</v>
      </c>
      <c r="AI113" s="4">
        <f t="shared" si="147"/>
        <v>4.8204476205399374</v>
      </c>
      <c r="AJ113" s="4">
        <f t="shared" si="147"/>
        <v>4.5982485948767362</v>
      </c>
      <c r="AK113" s="4">
        <f t="shared" si="147"/>
        <v>8.9148130485817774</v>
      </c>
      <c r="AL113" s="4">
        <f t="shared" si="147"/>
        <v>10.46410165422742</v>
      </c>
      <c r="AM113" s="4">
        <f t="shared" si="147"/>
        <v>-0.19627277327744252</v>
      </c>
      <c r="AN113" s="4">
        <f t="shared" si="147"/>
        <v>1.2354188198811897</v>
      </c>
      <c r="AO113" s="4">
        <f t="shared" si="147"/>
        <v>-4.297502855603085</v>
      </c>
      <c r="AP113" s="4">
        <f t="shared" si="147"/>
        <v>-4.6424047123509382</v>
      </c>
      <c r="AQ113" s="4">
        <f t="shared" si="147"/>
        <v>-4.8498138857696205</v>
      </c>
      <c r="AR113" s="4">
        <f t="shared" si="147"/>
        <v>-4.9818314470939526</v>
      </c>
      <c r="AS113" s="4">
        <f t="shared" si="147"/>
        <v>-2.4285063966486149</v>
      </c>
      <c r="AT113" s="4">
        <f t="shared" si="147"/>
        <v>6.1483496114593095</v>
      </c>
      <c r="AU113" s="4">
        <f t="shared" si="147"/>
        <v>4.14043053990207</v>
      </c>
      <c r="AV113" s="4">
        <f t="shared" si="147"/>
        <v>3.2873638921374493</v>
      </c>
      <c r="AW113" s="4">
        <f t="shared" si="147"/>
        <v>5.6970539732192265</v>
      </c>
      <c r="AY113" s="2">
        <f t="shared" si="139"/>
        <v>59.934281501744451</v>
      </c>
      <c r="AZ113" s="2">
        <f t="shared" si="139"/>
        <v>60.226431838813987</v>
      </c>
      <c r="BA113" s="2">
        <f t="shared" si="139"/>
        <v>64.809007237562184</v>
      </c>
      <c r="BB113" s="2">
        <f t="shared" si="139"/>
        <v>65.022289312235969</v>
      </c>
      <c r="BC113" s="2">
        <f t="shared" si="139"/>
        <v>64.305182013662929</v>
      </c>
      <c r="BD113" s="2">
        <f t="shared" si="139"/>
        <v>65.423662348559006</v>
      </c>
      <c r="BE113" s="2">
        <f t="shared" si="139"/>
        <v>66.116175462498347</v>
      </c>
      <c r="BF113" s="2">
        <f t="shared" si="139"/>
        <v>67.238482151151032</v>
      </c>
      <c r="BG113" s="2">
        <f t="shared" si="139"/>
        <v>65.104544736021097</v>
      </c>
      <c r="BH113" s="2">
        <f t="shared" si="139"/>
        <v>64.517117118594214</v>
      </c>
      <c r="BI113" s="2">
        <f t="shared" si="139"/>
        <v>63.450324517598041</v>
      </c>
      <c r="BJ113" s="2">
        <f t="shared" si="139"/>
        <v>63.301128858376494</v>
      </c>
      <c r="BK113" s="2">
        <f t="shared" si="139"/>
        <v>63.904076700658656</v>
      </c>
      <c r="BL113" s="2">
        <f t="shared" si="139"/>
        <v>63.653659024303138</v>
      </c>
      <c r="BM113" s="2">
        <f t="shared" si="139"/>
        <v>66.263260593565647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87.165374296435274</v>
      </c>
      <c r="DL113" s="2">
        <f t="shared" si="148"/>
        <v>87.90360581613507</v>
      </c>
      <c r="DM113" s="2">
        <f t="shared" si="148"/>
        <v>92.813225373416515</v>
      </c>
      <c r="DN113" s="2">
        <f t="shared" si="148"/>
        <v>95.790204575534119</v>
      </c>
      <c r="DO113" s="2">
        <f t="shared" si="148"/>
        <v>98.399381153729991</v>
      </c>
      <c r="DP113" s="2">
        <f t="shared" si="148"/>
        <v>93.103334944125663</v>
      </c>
      <c r="DQ113" s="2">
        <f t="shared" si="148"/>
        <v>91.06008788885535</v>
      </c>
      <c r="DR113" s="2">
        <f t="shared" si="148"/>
        <v>90.392885071442095</v>
      </c>
      <c r="DS113" s="2">
        <f t="shared" si="148"/>
        <v>90.01601707317073</v>
      </c>
      <c r="DT113" s="2">
        <f t="shared" si="148"/>
        <v>91.310547568710376</v>
      </c>
      <c r="DU113" s="2">
        <f t="shared" si="148"/>
        <v>86.651102083962556</v>
      </c>
      <c r="DV113" s="2">
        <f t="shared" si="148"/>
        <v>89.48842373905164</v>
      </c>
      <c r="DW113" s="2">
        <f t="shared" si="148"/>
        <v>93.235663636363654</v>
      </c>
      <c r="DX113" s="2">
        <f t="shared" si="148"/>
        <v>87.913591659238875</v>
      </c>
      <c r="DY113" s="2">
        <f t="shared" si="148"/>
        <v>79.478825910931178</v>
      </c>
      <c r="EA113" s="2">
        <f t="shared" si="94"/>
        <v>59.533288741721847</v>
      </c>
      <c r="EB113" s="2">
        <f t="shared" si="94"/>
        <v>59.817899603529852</v>
      </c>
      <c r="EC113" s="2">
        <f t="shared" si="94"/>
        <v>64.328661003201702</v>
      </c>
      <c r="ED113" s="2">
        <f t="shared" si="94"/>
        <v>64.466339040405799</v>
      </c>
      <c r="EE113" s="2">
        <f t="shared" si="94"/>
        <v>63.678505386650315</v>
      </c>
      <c r="EF113" s="2">
        <f t="shared" si="94"/>
        <v>64.909241728236424</v>
      </c>
      <c r="EG113" s="2">
        <f t="shared" si="94"/>
        <v>65.654533880211261</v>
      </c>
      <c r="EH113" s="2">
        <f t="shared" si="94"/>
        <v>66.760149839793598</v>
      </c>
      <c r="EI113" s="2">
        <f t="shared" si="94"/>
        <v>64.586258460087251</v>
      </c>
      <c r="EJ113" s="2">
        <f t="shared" si="94"/>
        <v>63.976060104940437</v>
      </c>
      <c r="EK113" s="2">
        <f t="shared" si="94"/>
        <v>62.99521522883397</v>
      </c>
      <c r="EL113" s="2">
        <f t="shared" si="94"/>
        <v>62.732983962620729</v>
      </c>
      <c r="EM113" s="2">
        <f t="shared" si="135"/>
        <v>63.305888954693501</v>
      </c>
      <c r="EN113" s="2">
        <f t="shared" si="135"/>
        <v>63.215557413483623</v>
      </c>
      <c r="EO113" s="2">
        <f t="shared" si="135"/>
        <v>65.942865460975284</v>
      </c>
      <c r="EQ113" s="2">
        <f t="shared" si="149"/>
        <v>58.742917217753735</v>
      </c>
      <c r="ER113" s="2">
        <f t="shared" si="149"/>
        <v>59.638182724590799</v>
      </c>
      <c r="ES113" s="2">
        <f t="shared" si="149"/>
        <v>63.342086168638957</v>
      </c>
      <c r="ET113" s="2">
        <f t="shared" si="149"/>
        <v>63.51540733022135</v>
      </c>
      <c r="EU113" s="2">
        <f t="shared" si="149"/>
        <v>63.004245867536014</v>
      </c>
      <c r="EV113" s="2">
        <f t="shared" si="149"/>
        <v>64.208645484467084</v>
      </c>
      <c r="EW113" s="2">
        <f t="shared" si="149"/>
        <v>64.977259673176775</v>
      </c>
      <c r="EX113" s="2">
        <f t="shared" si="149"/>
        <v>65.404231941657173</v>
      </c>
      <c r="EY113" s="2">
        <f t="shared" si="149"/>
        <v>63.572851390115467</v>
      </c>
      <c r="EZ113" s="2">
        <f t="shared" si="149"/>
        <v>63.067696211401362</v>
      </c>
      <c r="FA113" s="2">
        <f t="shared" si="149"/>
        <v>62.159259136524639</v>
      </c>
      <c r="FB113" s="2">
        <f t="shared" si="149"/>
        <v>62.070077507534435</v>
      </c>
      <c r="FC113" s="2">
        <f t="shared" si="149"/>
        <v>62.274299066629474</v>
      </c>
      <c r="FD113" s="2">
        <f t="shared" si="149"/>
        <v>63.254212451123458</v>
      </c>
      <c r="FE113" s="2">
        <f t="shared" si="149"/>
        <v>66.341329968821782</v>
      </c>
      <c r="FG113" s="2">
        <f t="shared" si="150"/>
        <v>0.98546511787109192</v>
      </c>
      <c r="FH113" s="2">
        <f t="shared" si="150"/>
        <v>0.98544332835585435</v>
      </c>
      <c r="FI113" s="2">
        <f t="shared" si="150"/>
        <v>0.98306843106467556</v>
      </c>
      <c r="FJ113" s="2">
        <f t="shared" si="150"/>
        <v>0.98220010787364798</v>
      </c>
      <c r="FK113" s="2">
        <f t="shared" si="150"/>
        <v>0.98191284412911572</v>
      </c>
      <c r="FL113" s="2">
        <f t="shared" si="150"/>
        <v>0.98171263579632073</v>
      </c>
      <c r="FM113" s="2">
        <f t="shared" si="150"/>
        <v>0.98177907000758946</v>
      </c>
      <c r="FN113" s="2">
        <f t="shared" si="150"/>
        <v>0.97963720717670644</v>
      </c>
      <c r="FO113" s="2">
        <f t="shared" si="150"/>
        <v>0.97952904760774573</v>
      </c>
      <c r="FP113" s="2">
        <f t="shared" si="150"/>
        <v>0.98014020764300047</v>
      </c>
      <c r="FQ113" s="2">
        <f t="shared" si="150"/>
        <v>0.98069771353346002</v>
      </c>
      <c r="FR113" s="2">
        <f t="shared" si="150"/>
        <v>0.97872877684399495</v>
      </c>
      <c r="FS113" s="2">
        <f t="shared" si="150"/>
        <v>0.97996433664799776</v>
      </c>
      <c r="FT113" s="2">
        <f t="shared" si="150"/>
        <v>0.98226369241648004</v>
      </c>
      <c r="FU113" s="2">
        <f t="shared" si="150"/>
        <v>0.97636239389628487</v>
      </c>
      <c r="FW113" s="2">
        <f t="shared" si="141"/>
        <v>8.0512325123059268E-4</v>
      </c>
      <c r="FX113" s="2">
        <f t="shared" si="141"/>
        <v>1.6813554101587115E-3</v>
      </c>
      <c r="FY113" s="2">
        <f t="shared" si="141"/>
        <v>1.9685590980643461E-3</v>
      </c>
      <c r="FZ113" s="2">
        <f t="shared" si="141"/>
        <v>1.6942916701733876E-3</v>
      </c>
      <c r="GA113" s="2">
        <f t="shared" si="141"/>
        <v>1.9655116800052614E-3</v>
      </c>
      <c r="GB113" s="2">
        <f t="shared" si="141"/>
        <v>1.6771867096448464E-3</v>
      </c>
      <c r="GC113" s="2">
        <f t="shared" si="141"/>
        <v>1.876992670935825E-3</v>
      </c>
      <c r="GD113" s="2">
        <f t="shared" si="141"/>
        <v>2.1359552937183584E-3</v>
      </c>
      <c r="GE113" s="2">
        <f t="shared" si="141"/>
        <v>2.2548707709040012E-3</v>
      </c>
      <c r="GF113" s="2">
        <f t="shared" si="141"/>
        <v>1.9818396289252734E-3</v>
      </c>
      <c r="GG113" s="2">
        <f t="shared" si="141"/>
        <v>1.798438874379831E-3</v>
      </c>
      <c r="GH113" s="2">
        <f t="shared" si="141"/>
        <v>1.4723561043329242E-3</v>
      </c>
      <c r="GI113" s="2">
        <f t="shared" si="141"/>
        <v>1.429971130123721E-3</v>
      </c>
      <c r="GJ113" s="2">
        <f t="shared" si="141"/>
        <v>1.2851812214812399E-3</v>
      </c>
      <c r="GK113" s="2">
        <f t="shared" si="141"/>
        <v>1.0977922254708037E-3</v>
      </c>
      <c r="GM113" s="92">
        <f t="shared" si="142"/>
        <v>7.8978042108684613E-27</v>
      </c>
      <c r="GN113" s="92">
        <f t="shared" si="142"/>
        <v>3.947346436746983E-35</v>
      </c>
      <c r="GO113" s="92">
        <f t="shared" si="142"/>
        <v>1.0450049104552795E-41</v>
      </c>
      <c r="GP113" s="92">
        <f t="shared" si="142"/>
        <v>2.4156123143919105E-43</v>
      </c>
      <c r="GQ113" s="92">
        <f t="shared" si="142"/>
        <v>1.4034523145931555E-44</v>
      </c>
      <c r="GR113" s="92">
        <f t="shared" si="142"/>
        <v>6.2570396057700282E-53</v>
      </c>
      <c r="GS113" s="92">
        <f t="shared" si="142"/>
        <v>5.1317917435816027E-53</v>
      </c>
      <c r="GT113" s="92">
        <f t="shared" si="142"/>
        <v>9.2792299086715003E-54</v>
      </c>
      <c r="GU113" s="92">
        <f t="shared" si="142"/>
        <v>1.1351545042567109E-56</v>
      </c>
      <c r="GV113" s="92">
        <f t="shared" si="142"/>
        <v>4.8942575328328646E-53</v>
      </c>
      <c r="GW113" s="92">
        <f t="shared" si="142"/>
        <v>3.3533107433957455E-72</v>
      </c>
      <c r="GX113" s="92">
        <f t="shared" si="142"/>
        <v>6.6156889702548773E-57</v>
      </c>
      <c r="GY113" s="92">
        <f t="shared" si="142"/>
        <v>1.5076462409379822E-38</v>
      </c>
      <c r="GZ113" s="92">
        <f t="shared" si="142"/>
        <v>2.5539638183987695E-31</v>
      </c>
      <c r="HA113" s="92">
        <f t="shared" si="142"/>
        <v>8.2783753444807405E-35</v>
      </c>
      <c r="HC113" s="92">
        <f t="shared" si="73"/>
        <v>0.59347360913902025</v>
      </c>
      <c r="HD113" s="92">
        <f t="shared" si="73"/>
        <v>0.55839645609489053</v>
      </c>
      <c r="HE113" s="92">
        <f t="shared" si="73"/>
        <v>0.46770976958369037</v>
      </c>
      <c r="HF113" s="92">
        <f t="shared" si="73"/>
        <v>0.49711171180136826</v>
      </c>
      <c r="HG113" s="92">
        <f t="shared" si="73"/>
        <v>0.32010622951581602</v>
      </c>
      <c r="HH113" s="92">
        <f t="shared" si="73"/>
        <v>0.30868563985873371</v>
      </c>
      <c r="HI113" s="92">
        <f t="shared" si="138"/>
        <v>0.1631290602544393</v>
      </c>
      <c r="HJ113" s="92">
        <f t="shared" si="138"/>
        <v>9.0235680160700091E-2</v>
      </c>
      <c r="HK113" s="92">
        <f t="shared" si="138"/>
        <v>5.283114235950729E-2</v>
      </c>
      <c r="HL113" s="92">
        <f t="shared" si="138"/>
        <v>0.15440661166236636</v>
      </c>
      <c r="HM113" s="92">
        <f t="shared" si="138"/>
        <v>0.26270633193309334</v>
      </c>
      <c r="HN113" s="92">
        <f t="shared" si="138"/>
        <v>0.58327339342985984</v>
      </c>
      <c r="HO113" s="92">
        <f t="shared" si="138"/>
        <v>0.60738171969831967</v>
      </c>
      <c r="HP113" s="92">
        <f t="shared" si="138"/>
        <v>0.599672053636224</v>
      </c>
      <c r="HQ113" s="92">
        <f t="shared" si="138"/>
        <v>0.48076782354436792</v>
      </c>
      <c r="HS113" s="92">
        <f t="shared" si="143"/>
        <v>7.5052094543935794E-11</v>
      </c>
      <c r="HT113" s="92">
        <f t="shared" si="143"/>
        <v>2.5189560112144308E-8</v>
      </c>
      <c r="HU113" s="92">
        <f t="shared" si="143"/>
        <v>2.6316049933820826E-10</v>
      </c>
      <c r="HV113" s="92">
        <f t="shared" si="143"/>
        <v>9.7658205078117819E-11</v>
      </c>
      <c r="HW113" s="92">
        <f t="shared" si="143"/>
        <v>4.5256577993287775E-11</v>
      </c>
      <c r="HX113" s="92">
        <f t="shared" si="143"/>
        <v>8.6454559355108405E-12</v>
      </c>
      <c r="HY113" s="92">
        <f t="shared" si="143"/>
        <v>8.2833787394026643E-12</v>
      </c>
      <c r="HZ113" s="92">
        <f t="shared" si="143"/>
        <v>6.248465825433088E-12</v>
      </c>
      <c r="IA113" s="92">
        <f t="shared" si="143"/>
        <v>6.7020931056374345E-12</v>
      </c>
      <c r="IB113" s="92">
        <f t="shared" si="143"/>
        <v>3.2976957429161754E-12</v>
      </c>
      <c r="IC113" s="92">
        <f t="shared" si="143"/>
        <v>1.2311508461582909E-12</v>
      </c>
      <c r="ID113" s="92">
        <f t="shared" si="143"/>
        <v>7.8465891796761174E-13</v>
      </c>
      <c r="IE113" s="92">
        <f t="shared" si="143"/>
        <v>3.1250248997967635E-12</v>
      </c>
      <c r="IF113" s="92">
        <f t="shared" si="143"/>
        <v>1.7387259946478743E-8</v>
      </c>
      <c r="IG113" s="92">
        <f t="shared" si="143"/>
        <v>2.1791100187435786E-7</v>
      </c>
      <c r="II113" s="92">
        <f t="shared" si="144"/>
        <v>4.5962127426765129E-43</v>
      </c>
      <c r="IJ113" s="92">
        <f t="shared" si="144"/>
        <v>2.5327378553494257E-30</v>
      </c>
      <c r="IK113" s="92">
        <f t="shared" si="144"/>
        <v>4.547156778996058E-39</v>
      </c>
      <c r="IL113" s="92">
        <f t="shared" si="144"/>
        <v>2.8152753317043779E-41</v>
      </c>
      <c r="IM113" s="92">
        <f t="shared" si="144"/>
        <v>3.2578911440054884E-43</v>
      </c>
      <c r="IN113" s="92">
        <f t="shared" si="144"/>
        <v>2.5967771952553538E-47</v>
      </c>
      <c r="IO113" s="92">
        <f t="shared" si="144"/>
        <v>2.2023547099631745E-48</v>
      </c>
      <c r="IP113" s="92">
        <f t="shared" si="144"/>
        <v>1.4898330102579728E-49</v>
      </c>
      <c r="IQ113" s="92">
        <f t="shared" si="144"/>
        <v>2.6571993904578892E-49</v>
      </c>
      <c r="IR113" s="92">
        <f t="shared" si="144"/>
        <v>5.9880447077005995E-50</v>
      </c>
      <c r="IS113" s="92">
        <f t="shared" si="144"/>
        <v>6.8034140434096709E-51</v>
      </c>
      <c r="IT113" s="92">
        <f t="shared" si="144"/>
        <v>9.9705938537647616E-50</v>
      </c>
      <c r="IU113" s="92">
        <f t="shared" si="144"/>
        <v>3.5741455171865923E-46</v>
      </c>
      <c r="IV113" s="92">
        <f t="shared" si="144"/>
        <v>5.8535009829337955E-39</v>
      </c>
      <c r="IW113" s="92">
        <f t="shared" si="144"/>
        <v>6.6504025031316517E-30</v>
      </c>
      <c r="IY113" s="92">
        <f t="shared" si="145"/>
        <v>0.59347360921407233</v>
      </c>
      <c r="IZ113" s="92">
        <f t="shared" si="145"/>
        <v>0.55839648128445063</v>
      </c>
      <c r="JA113" s="92">
        <f t="shared" si="145"/>
        <v>0.46770976984685086</v>
      </c>
      <c r="JB113" s="92">
        <f t="shared" si="145"/>
        <v>0.49711171189902648</v>
      </c>
      <c r="JC113" s="92">
        <f t="shared" si="145"/>
        <v>0.3201062295610726</v>
      </c>
      <c r="JD113" s="92">
        <f t="shared" si="145"/>
        <v>0.30868563986737918</v>
      </c>
      <c r="JE113" s="92">
        <f t="shared" si="145"/>
        <v>0.16312906026272267</v>
      </c>
      <c r="JF113" s="92">
        <f t="shared" si="145"/>
        <v>9.0235680166948551E-2</v>
      </c>
      <c r="JG113" s="92">
        <f t="shared" si="145"/>
        <v>5.283114236620938E-2</v>
      </c>
      <c r="JH113" s="92">
        <f t="shared" si="145"/>
        <v>0.15440661166566405</v>
      </c>
      <c r="JI113" s="92">
        <f t="shared" si="145"/>
        <v>0.26270633193432447</v>
      </c>
      <c r="JJ113" s="92">
        <f t="shared" si="145"/>
        <v>0.58327339343064455</v>
      </c>
      <c r="JK113" s="92">
        <f t="shared" si="145"/>
        <v>0.60738171970144472</v>
      </c>
      <c r="JL113" s="92">
        <f t="shared" si="145"/>
        <v>0.59967207102348397</v>
      </c>
      <c r="JM113" s="92">
        <f t="shared" si="145"/>
        <v>0.48076804145536978</v>
      </c>
    </row>
    <row r="114" spans="2:273" x14ac:dyDescent="0.25">
      <c r="B114" s="2">
        <v>87</v>
      </c>
      <c r="C114" s="37">
        <v>138.78</v>
      </c>
      <c r="D114" s="37">
        <v>114.976</v>
      </c>
      <c r="E114" s="37">
        <v>105.268</v>
      </c>
      <c r="F114" s="37">
        <v>108.07299999999999</v>
      </c>
      <c r="G114" s="37">
        <v>72.024000000000001</v>
      </c>
      <c r="H114" s="37">
        <v>71.634</v>
      </c>
      <c r="I114" s="37">
        <v>64.122</v>
      </c>
      <c r="J114" s="37">
        <v>64.906999999999996</v>
      </c>
      <c r="K114" s="37">
        <v>62.673999999999999</v>
      </c>
      <c r="L114" s="37">
        <v>65.650999999999996</v>
      </c>
      <c r="M114" s="37">
        <v>67.024000000000001</v>
      </c>
      <c r="N114" s="37">
        <v>115.732</v>
      </c>
      <c r="O114" s="37">
        <v>132.268</v>
      </c>
      <c r="P114" s="37">
        <v>133.04900000000001</v>
      </c>
      <c r="Q114" s="37">
        <v>97.171000000000006</v>
      </c>
      <c r="S114" s="4">
        <f t="shared" si="146"/>
        <v>131.29261829722768</v>
      </c>
      <c r="T114" s="4">
        <f t="shared" si="146"/>
        <v>111.75513970837622</v>
      </c>
      <c r="U114" s="4">
        <f t="shared" si="146"/>
        <v>103.71120966377943</v>
      </c>
      <c r="V114" s="4">
        <f t="shared" si="146"/>
        <v>105.58905754614324</v>
      </c>
      <c r="W114" s="4">
        <f t="shared" si="146"/>
        <v>83.263612451196806</v>
      </c>
      <c r="X114" s="4">
        <f t="shared" si="146"/>
        <v>81.655917254318283</v>
      </c>
      <c r="Y114" s="4">
        <f t="shared" si="146"/>
        <v>71.205501886065093</v>
      </c>
      <c r="Z114" s="4">
        <f t="shared" si="146"/>
        <v>68.939806286809684</v>
      </c>
      <c r="AA114" s="4">
        <f t="shared" si="146"/>
        <v>65.686356447624931</v>
      </c>
      <c r="AB114" s="4">
        <f t="shared" si="146"/>
        <v>68.807577454566299</v>
      </c>
      <c r="AC114" s="4">
        <f t="shared" si="146"/>
        <v>73.235923613090989</v>
      </c>
      <c r="AD114" s="4">
        <f t="shared" si="146"/>
        <v>113.7360301507639</v>
      </c>
      <c r="AE114" s="4">
        <f t="shared" si="146"/>
        <v>128.25248130303171</v>
      </c>
      <c r="AF114" s="4">
        <f t="shared" si="146"/>
        <v>129.01604179698151</v>
      </c>
      <c r="AG114" s="4">
        <f t="shared" si="146"/>
        <v>95.291376428982232</v>
      </c>
      <c r="AI114" s="4">
        <f t="shared" si="147"/>
        <v>7.4873817027723248</v>
      </c>
      <c r="AJ114" s="4">
        <f t="shared" si="147"/>
        <v>3.2208602916237794</v>
      </c>
      <c r="AK114" s="4">
        <f t="shared" si="147"/>
        <v>1.5567903362205726</v>
      </c>
      <c r="AL114" s="4">
        <f t="shared" si="147"/>
        <v>2.4839424538567556</v>
      </c>
      <c r="AM114" s="4">
        <f t="shared" si="147"/>
        <v>-11.239612451196805</v>
      </c>
      <c r="AN114" s="4">
        <f t="shared" si="147"/>
        <v>-10.021917254318282</v>
      </c>
      <c r="AO114" s="4">
        <f t="shared" si="147"/>
        <v>-7.0835018860650933</v>
      </c>
      <c r="AP114" s="4">
        <f t="shared" si="147"/>
        <v>-4.0328062868096879</v>
      </c>
      <c r="AQ114" s="4">
        <f t="shared" si="147"/>
        <v>-3.0123564476249314</v>
      </c>
      <c r="AR114" s="4">
        <f t="shared" si="147"/>
        <v>-3.1565774545663032</v>
      </c>
      <c r="AS114" s="4">
        <f t="shared" si="147"/>
        <v>-6.2119236130909883</v>
      </c>
      <c r="AT114" s="4">
        <f t="shared" si="147"/>
        <v>1.9959698492361042</v>
      </c>
      <c r="AU114" s="4">
        <f t="shared" si="147"/>
        <v>4.0155186969682859</v>
      </c>
      <c r="AV114" s="4">
        <f t="shared" si="147"/>
        <v>4.0329582030184952</v>
      </c>
      <c r="AW114" s="4">
        <f t="shared" si="147"/>
        <v>1.879623571017774</v>
      </c>
      <c r="AY114" s="2">
        <f t="shared" si="139"/>
        <v>59.802560274357255</v>
      </c>
      <c r="AZ114" s="2">
        <f t="shared" si="139"/>
        <v>60.125658756577387</v>
      </c>
      <c r="BA114" s="2">
        <f t="shared" si="139"/>
        <v>64.624799088618943</v>
      </c>
      <c r="BB114" s="2">
        <f t="shared" si="139"/>
        <v>64.841696814606195</v>
      </c>
      <c r="BC114" s="2">
        <f t="shared" si="139"/>
        <v>64.139855568831777</v>
      </c>
      <c r="BD114" s="2">
        <f t="shared" si="139"/>
        <v>65.261276243931277</v>
      </c>
      <c r="BE114" s="2">
        <f t="shared" si="139"/>
        <v>65.954996727445121</v>
      </c>
      <c r="BF114" s="2">
        <f t="shared" si="139"/>
        <v>67.042158989264749</v>
      </c>
      <c r="BG114" s="2">
        <f t="shared" si="139"/>
        <v>64.921734552241361</v>
      </c>
      <c r="BH114" s="2">
        <f t="shared" si="139"/>
        <v>64.337336756569357</v>
      </c>
      <c r="BI114" s="2">
        <f t="shared" si="139"/>
        <v>63.278838069353711</v>
      </c>
      <c r="BJ114" s="2">
        <f t="shared" si="139"/>
        <v>63.1257062195548</v>
      </c>
      <c r="BK114" s="2">
        <f t="shared" si="139"/>
        <v>63.701830231000663</v>
      </c>
      <c r="BL114" s="2">
        <f t="shared" si="139"/>
        <v>63.531615424691111</v>
      </c>
      <c r="BM114" s="2">
        <f t="shared" si="139"/>
        <v>66.159564069361338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>
        <f t="shared" si="140"/>
        <v>62.673999999999999</v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>
        <f t="shared" si="118"/>
        <v>62.673999999999999</v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87.434429924953093</v>
      </c>
      <c r="DL114" s="2">
        <f t="shared" si="148"/>
        <v>88.172109287054383</v>
      </c>
      <c r="DM114" s="2">
        <f t="shared" si="148"/>
        <v>93.114007076682043</v>
      </c>
      <c r="DN114" s="2">
        <f t="shared" si="148"/>
        <v>96.117312751532822</v>
      </c>
      <c r="DO114" s="2">
        <f t="shared" si="148"/>
        <v>98.75343853820597</v>
      </c>
      <c r="DP114" s="2">
        <f t="shared" si="148"/>
        <v>93.361820598006659</v>
      </c>
      <c r="DQ114" s="2">
        <f t="shared" si="148"/>
        <v>91.273202657807332</v>
      </c>
      <c r="DR114" s="2">
        <f t="shared" si="148"/>
        <v>90.606448315911749</v>
      </c>
      <c r="DS114" s="2">
        <f t="shared" si="148"/>
        <v>90.248063414634146</v>
      </c>
      <c r="DT114" s="2">
        <f t="shared" si="148"/>
        <v>91.566483086680762</v>
      </c>
      <c r="DU114" s="2">
        <f t="shared" si="148"/>
        <v>86.87474086378738</v>
      </c>
      <c r="DV114" s="2">
        <f t="shared" si="148"/>
        <v>89.755555723346419</v>
      </c>
      <c r="DW114" s="2">
        <f t="shared" si="148"/>
        <v>93.5255544749824</v>
      </c>
      <c r="DX114" s="2">
        <f t="shared" si="148"/>
        <v>88.124470194203624</v>
      </c>
      <c r="DY114" s="2">
        <f t="shared" si="148"/>
        <v>79.58183582995953</v>
      </c>
      <c r="EA114" s="2">
        <f t="shared" si="94"/>
        <v>59.431550993377478</v>
      </c>
      <c r="EB114" s="2">
        <f t="shared" si="94"/>
        <v>59.748148100780142</v>
      </c>
      <c r="EC114" s="2">
        <f t="shared" si="94"/>
        <v>64.179365506937017</v>
      </c>
      <c r="ED114" s="2">
        <f t="shared" si="94"/>
        <v>64.326493739360046</v>
      </c>
      <c r="EE114" s="2">
        <f t="shared" si="94"/>
        <v>63.559776697465786</v>
      </c>
      <c r="EF114" s="2">
        <f t="shared" si="94"/>
        <v>64.785126290670462</v>
      </c>
      <c r="EG114" s="2">
        <f t="shared" si="94"/>
        <v>65.527810652882351</v>
      </c>
      <c r="EH114" s="2">
        <f t="shared" si="94"/>
        <v>66.59852579166926</v>
      </c>
      <c r="EI114" s="2">
        <f t="shared" si="94"/>
        <v>64.441442135361399</v>
      </c>
      <c r="EJ114" s="2">
        <f t="shared" si="94"/>
        <v>63.83607345831858</v>
      </c>
      <c r="EK114" s="2">
        <f t="shared" si="94"/>
        <v>62.856876755285924</v>
      </c>
      <c r="EL114" s="2">
        <f t="shared" si="94"/>
        <v>62.598911132418351</v>
      </c>
      <c r="EM114" s="2">
        <f t="shared" si="135"/>
        <v>63.147302416345852</v>
      </c>
      <c r="EN114" s="2">
        <f t="shared" si="135"/>
        <v>63.12657834311981</v>
      </c>
      <c r="EO114" s="2">
        <f t="shared" si="135"/>
        <v>65.862761967986074</v>
      </c>
      <c r="EQ114" s="2">
        <f t="shared" si="149"/>
        <v>58.670968253346715</v>
      </c>
      <c r="ER114" s="2">
        <f t="shared" si="149"/>
        <v>59.571660424073507</v>
      </c>
      <c r="ES114" s="2">
        <f t="shared" si="149"/>
        <v>63.23627275090093</v>
      </c>
      <c r="ET114" s="2">
        <f t="shared" si="149"/>
        <v>63.417222894510694</v>
      </c>
      <c r="EU114" s="2">
        <f t="shared" si="149"/>
        <v>62.914693051898318</v>
      </c>
      <c r="EV114" s="2">
        <f t="shared" si="149"/>
        <v>64.117187714732779</v>
      </c>
      <c r="EW114" s="2">
        <f t="shared" si="149"/>
        <v>64.881571299151744</v>
      </c>
      <c r="EX114" s="2">
        <f t="shared" si="149"/>
        <v>65.308647059454671</v>
      </c>
      <c r="EY114" s="2">
        <f t="shared" si="149"/>
        <v>63.47875486488504</v>
      </c>
      <c r="EZ114" s="2">
        <f t="shared" si="149"/>
        <v>62.971366740102809</v>
      </c>
      <c r="FA114" s="2">
        <f t="shared" si="149"/>
        <v>62.062627827067594</v>
      </c>
      <c r="FB114" s="2">
        <f t="shared" si="149"/>
        <v>61.966727382742512</v>
      </c>
      <c r="FC114" s="2">
        <f t="shared" si="149"/>
        <v>62.160856236028415</v>
      </c>
      <c r="FD114" s="2">
        <f t="shared" si="149"/>
        <v>63.159604509267083</v>
      </c>
      <c r="FE114" s="2">
        <f t="shared" si="149"/>
        <v>66.22276555352046</v>
      </c>
      <c r="FG114" s="2">
        <f t="shared" si="150"/>
        <v>0.98672705502002211</v>
      </c>
      <c r="FH114" s="2">
        <f t="shared" si="150"/>
        <v>0.98670713178023495</v>
      </c>
      <c r="FI114" s="2">
        <f t="shared" si="150"/>
        <v>0.98453518620854907</v>
      </c>
      <c r="FJ114" s="2">
        <f t="shared" si="150"/>
        <v>0.98374084038515863</v>
      </c>
      <c r="FK114" s="2">
        <f t="shared" si="150"/>
        <v>0.98347802350216806</v>
      </c>
      <c r="FL114" s="2">
        <f t="shared" si="150"/>
        <v>0.9832948455288828</v>
      </c>
      <c r="FM114" s="2">
        <f t="shared" si="150"/>
        <v>0.98335562935080367</v>
      </c>
      <c r="FN114" s="2">
        <f t="shared" si="150"/>
        <v>0.98139557858982529</v>
      </c>
      <c r="FO114" s="2">
        <f t="shared" si="150"/>
        <v>0.98129658051720048</v>
      </c>
      <c r="FP114" s="2">
        <f t="shared" si="150"/>
        <v>0.98185594834422174</v>
      </c>
      <c r="FQ114" s="2">
        <f t="shared" si="150"/>
        <v>0.98236615633943003</v>
      </c>
      <c r="FR114" s="2">
        <f t="shared" si="150"/>
        <v>0.98056403684620852</v>
      </c>
      <c r="FS114" s="2">
        <f t="shared" si="150"/>
        <v>0.98169498755475848</v>
      </c>
      <c r="FT114" s="2">
        <f t="shared" si="150"/>
        <v>0.98379901192604979</v>
      </c>
      <c r="FU114" s="2">
        <f t="shared" si="150"/>
        <v>0.97839731660851903</v>
      </c>
      <c r="FW114" s="2">
        <f t="shared" si="141"/>
        <v>8.8273152238795493E-4</v>
      </c>
      <c r="FX114" s="2">
        <f t="shared" si="141"/>
        <v>1.8432705426659843E-3</v>
      </c>
      <c r="FY114" s="2">
        <f t="shared" si="141"/>
        <v>2.1580722612223493E-3</v>
      </c>
      <c r="FZ114" s="2">
        <f t="shared" si="141"/>
        <v>1.857450251340089E-3</v>
      </c>
      <c r="GA114" s="2">
        <f t="shared" si="141"/>
        <v>2.1547321016507455E-3</v>
      </c>
      <c r="GB114" s="2">
        <f t="shared" si="141"/>
        <v>1.8387011341737653E-3</v>
      </c>
      <c r="GC114" s="2">
        <f t="shared" si="141"/>
        <v>2.0577089098264595E-3</v>
      </c>
      <c r="GD114" s="2">
        <f t="shared" si="141"/>
        <v>2.3415458778486835E-3</v>
      </c>
      <c r="GE114" s="2">
        <f t="shared" si="141"/>
        <v>2.471878888387066E-3</v>
      </c>
      <c r="GF114" s="2">
        <f t="shared" si="141"/>
        <v>2.1726285254256602E-3</v>
      </c>
      <c r="GG114" s="2">
        <f t="shared" si="141"/>
        <v>1.9716069190642352E-3</v>
      </c>
      <c r="GH114" s="2">
        <f t="shared" si="141"/>
        <v>1.6141770710850817E-3</v>
      </c>
      <c r="GI114" s="2">
        <f t="shared" si="141"/>
        <v>1.567715881589012E-3</v>
      </c>
      <c r="GJ114" s="2">
        <f t="shared" si="141"/>
        <v>1.4089984829549014E-3</v>
      </c>
      <c r="GK114" s="2">
        <f t="shared" si="141"/>
        <v>1.2035777645760279E-3</v>
      </c>
      <c r="GM114" s="92">
        <f t="shared" si="142"/>
        <v>2.9001918014658233E-29</v>
      </c>
      <c r="GN114" s="92">
        <f t="shared" si="142"/>
        <v>2.8097170378360235E-38</v>
      </c>
      <c r="GO114" s="92">
        <f t="shared" si="142"/>
        <v>1.7918679137920585E-45</v>
      </c>
      <c r="GP114" s="92">
        <f t="shared" si="142"/>
        <v>2.6947296221786829E-47</v>
      </c>
      <c r="GQ114" s="92">
        <f t="shared" si="142"/>
        <v>1.8583992018981318E-48</v>
      </c>
      <c r="GR114" s="92">
        <f t="shared" si="142"/>
        <v>1.263513704008674E-57</v>
      </c>
      <c r="GS114" s="92">
        <f t="shared" si="142"/>
        <v>1.201192239847418E-57</v>
      </c>
      <c r="GT114" s="92">
        <f t="shared" si="142"/>
        <v>1.8428519141678774E-58</v>
      </c>
      <c r="GU114" s="92">
        <f t="shared" si="142"/>
        <v>1.4515757325005957E-61</v>
      </c>
      <c r="GV114" s="92">
        <f t="shared" si="142"/>
        <v>1.0756759320415665E-57</v>
      </c>
      <c r="GW114" s="92">
        <f t="shared" si="142"/>
        <v>1.0714153074906316E-78</v>
      </c>
      <c r="GX114" s="92">
        <f t="shared" si="142"/>
        <v>3.7784543961000594E-62</v>
      </c>
      <c r="GY114" s="92">
        <f t="shared" si="142"/>
        <v>5.2693092452706598E-42</v>
      </c>
      <c r="GZ114" s="92">
        <f t="shared" si="142"/>
        <v>4.3296574883601627E-34</v>
      </c>
      <c r="HA114" s="92">
        <f t="shared" si="142"/>
        <v>8.6157278224926131E-38</v>
      </c>
      <c r="HC114" s="92">
        <f t="shared" si="73"/>
        <v>0.47264615409404975</v>
      </c>
      <c r="HD114" s="92">
        <f t="shared" si="73"/>
        <v>0.36754778593333659</v>
      </c>
      <c r="HE114" s="92">
        <f t="shared" si="73"/>
        <v>0.28391088204672327</v>
      </c>
      <c r="HF114" s="92">
        <f t="shared" si="73"/>
        <v>0.29764485721693096</v>
      </c>
      <c r="HG114" s="92">
        <f t="shared" si="73"/>
        <v>0.15631810539534027</v>
      </c>
      <c r="HH114" s="92">
        <f t="shared" si="73"/>
        <v>0.13618908068612129</v>
      </c>
      <c r="HI114" s="92">
        <f t="shared" si="138"/>
        <v>4.9690634165391323E-2</v>
      </c>
      <c r="HJ114" s="92">
        <f t="shared" si="138"/>
        <v>1.9540420035336521E-2</v>
      </c>
      <c r="HK114" s="92">
        <f t="shared" si="138"/>
        <v>8.1154391399387536E-3</v>
      </c>
      <c r="HL114" s="92">
        <f t="shared" si="138"/>
        <v>4.1869861014832872E-2</v>
      </c>
      <c r="HM114" s="92">
        <f t="shared" si="138"/>
        <v>8.3236580539146079E-2</v>
      </c>
      <c r="HN114" s="92">
        <f t="shared" si="138"/>
        <v>0.35443943316657101</v>
      </c>
      <c r="HO114" s="92">
        <f t="shared" si="138"/>
        <v>0.4429445504434969</v>
      </c>
      <c r="HP114" s="92">
        <f t="shared" si="138"/>
        <v>0.46827374499019137</v>
      </c>
      <c r="HQ114" s="92">
        <f t="shared" si="138"/>
        <v>0.32033790379696681</v>
      </c>
      <c r="HS114" s="92">
        <f t="shared" si="143"/>
        <v>2.0135689202053187E-10</v>
      </c>
      <c r="HT114" s="92">
        <f t="shared" si="143"/>
        <v>5.5452240007710888E-8</v>
      </c>
      <c r="HU114" s="92">
        <f t="shared" si="143"/>
        <v>7.4549796771215451E-10</v>
      </c>
      <c r="HV114" s="92">
        <f t="shared" si="143"/>
        <v>2.8487656171735732E-10</v>
      </c>
      <c r="HW114" s="92">
        <f t="shared" si="143"/>
        <v>1.4170098767987494E-10</v>
      </c>
      <c r="HX114" s="92">
        <f t="shared" si="143"/>
        <v>2.8932642187624726E-11</v>
      </c>
      <c r="HY114" s="92">
        <f t="shared" si="143"/>
        <v>2.8757380708941774E-11</v>
      </c>
      <c r="HZ114" s="92">
        <f t="shared" si="143"/>
        <v>2.2779907096300046E-11</v>
      </c>
      <c r="IA114" s="92">
        <f t="shared" si="143"/>
        <v>2.4584171552906829E-11</v>
      </c>
      <c r="IB114" s="92">
        <f t="shared" si="143"/>
        <v>1.2098114868948446E-11</v>
      </c>
      <c r="IC114" s="92">
        <f t="shared" si="143"/>
        <v>4.5960850261530397E-12</v>
      </c>
      <c r="ID114" s="92">
        <f t="shared" si="143"/>
        <v>2.802274839325995E-12</v>
      </c>
      <c r="IE114" s="92">
        <f t="shared" si="143"/>
        <v>1.0253314884686642E-11</v>
      </c>
      <c r="IF114" s="92">
        <f t="shared" si="143"/>
        <v>3.7314358973643449E-8</v>
      </c>
      <c r="IG114" s="92">
        <f t="shared" si="143"/>
        <v>4.0872988959134647E-7</v>
      </c>
      <c r="II114" s="92">
        <f t="shared" si="144"/>
        <v>5.2949872386956797E-42</v>
      </c>
      <c r="IJ114" s="92">
        <f t="shared" si="144"/>
        <v>1.6753033681939868E-29</v>
      </c>
      <c r="IK114" s="92">
        <f t="shared" si="144"/>
        <v>5.6753509940629982E-38</v>
      </c>
      <c r="IL114" s="92">
        <f t="shared" si="144"/>
        <v>3.8290027740118491E-40</v>
      </c>
      <c r="IM114" s="92">
        <f t="shared" si="144"/>
        <v>5.3691738701297802E-42</v>
      </c>
      <c r="IN114" s="92">
        <f t="shared" si="144"/>
        <v>5.2250834918101666E-46</v>
      </c>
      <c r="IO114" s="92">
        <f t="shared" si="144"/>
        <v>5.0219178497992071E-47</v>
      </c>
      <c r="IP114" s="92">
        <f t="shared" si="144"/>
        <v>3.927828350026057E-48</v>
      </c>
      <c r="IQ114" s="92">
        <f t="shared" si="144"/>
        <v>7.0876377434783767E-48</v>
      </c>
      <c r="IR114" s="92">
        <f t="shared" si="144"/>
        <v>1.5590810542138704E-48</v>
      </c>
      <c r="IS114" s="92">
        <f t="shared" si="144"/>
        <v>1.7942733976622344E-49</v>
      </c>
      <c r="IT114" s="92">
        <f t="shared" si="144"/>
        <v>2.2077050046221424E-48</v>
      </c>
      <c r="IU114" s="92">
        <f t="shared" si="144"/>
        <v>6.2173350178221847E-45</v>
      </c>
      <c r="IV114" s="92">
        <f t="shared" si="144"/>
        <v>6.1774539993802278E-38</v>
      </c>
      <c r="IW114" s="92">
        <f t="shared" si="144"/>
        <v>3.8116505655692596E-29</v>
      </c>
      <c r="IY114" s="92">
        <f t="shared" si="145"/>
        <v>0.47264615429540663</v>
      </c>
      <c r="IZ114" s="92">
        <f t="shared" si="145"/>
        <v>0.36754784138557661</v>
      </c>
      <c r="JA114" s="92">
        <f t="shared" si="145"/>
        <v>0.28391088279222121</v>
      </c>
      <c r="JB114" s="92">
        <f t="shared" si="145"/>
        <v>0.29764485750180752</v>
      </c>
      <c r="JC114" s="92">
        <f t="shared" si="145"/>
        <v>0.15631810553704126</v>
      </c>
      <c r="JD114" s="92">
        <f t="shared" si="145"/>
        <v>0.13618908071505392</v>
      </c>
      <c r="JE114" s="92">
        <f t="shared" si="145"/>
        <v>4.9690634194148701E-2</v>
      </c>
      <c r="JF114" s="92">
        <f t="shared" si="145"/>
        <v>1.9540420058116428E-2</v>
      </c>
      <c r="JG114" s="92">
        <f t="shared" si="145"/>
        <v>8.1154391645229251E-3</v>
      </c>
      <c r="JH114" s="92">
        <f t="shared" si="145"/>
        <v>4.1869861026930986E-2</v>
      </c>
      <c r="JI114" s="92">
        <f t="shared" si="145"/>
        <v>8.3236580543742167E-2</v>
      </c>
      <c r="JJ114" s="92">
        <f t="shared" si="145"/>
        <v>0.35443943316937326</v>
      </c>
      <c r="JK114" s="92">
        <f t="shared" si="145"/>
        <v>0.4429445504537502</v>
      </c>
      <c r="JL114" s="92">
        <f t="shared" si="145"/>
        <v>0.46827378230455036</v>
      </c>
      <c r="JM114" s="92">
        <f t="shared" si="145"/>
        <v>0.32033831252685641</v>
      </c>
    </row>
    <row r="115" spans="2:273" x14ac:dyDescent="0.25">
      <c r="B115" s="2">
        <v>88</v>
      </c>
      <c r="C115" s="37">
        <v>104.78</v>
      </c>
      <c r="D115" s="37">
        <v>80.194999999999993</v>
      </c>
      <c r="E115" s="37">
        <v>71.706999999999994</v>
      </c>
      <c r="F115" s="37">
        <v>72.828999999999994</v>
      </c>
      <c r="G115" s="37">
        <v>61.878</v>
      </c>
      <c r="H115" s="37">
        <v>62.414999999999999</v>
      </c>
      <c r="I115" s="37">
        <v>62.048999999999999</v>
      </c>
      <c r="J115" s="37">
        <v>64.697999999999993</v>
      </c>
      <c r="K115" s="37">
        <v>63.093000000000004</v>
      </c>
      <c r="L115" s="37">
        <v>63.814</v>
      </c>
      <c r="M115" s="37">
        <v>62.463000000000001</v>
      </c>
      <c r="N115" s="37">
        <v>75.244</v>
      </c>
      <c r="O115" s="37">
        <v>94.706999999999994</v>
      </c>
      <c r="P115" s="37">
        <v>102.78</v>
      </c>
      <c r="Q115" s="37">
        <v>75.244</v>
      </c>
      <c r="S115" s="4">
        <f t="shared" si="146"/>
        <v>103.44538162967345</v>
      </c>
      <c r="T115" s="4">
        <f t="shared" si="146"/>
        <v>83.741459338240304</v>
      </c>
      <c r="U115" s="4">
        <f t="shared" si="146"/>
        <v>80.658633805312206</v>
      </c>
      <c r="V115" s="4">
        <f t="shared" si="146"/>
        <v>80.741570397924249</v>
      </c>
      <c r="W115" s="4">
        <f t="shared" si="146"/>
        <v>70.077133752182249</v>
      </c>
      <c r="X115" s="4">
        <f t="shared" si="146"/>
        <v>69.549362237451092</v>
      </c>
      <c r="Y115" s="4">
        <f t="shared" si="146"/>
        <v>66.699509770358816</v>
      </c>
      <c r="Z115" s="4">
        <f t="shared" si="146"/>
        <v>67.060968238688005</v>
      </c>
      <c r="AA115" s="4">
        <f t="shared" si="146"/>
        <v>64.796957263887407</v>
      </c>
      <c r="AB115" s="4">
        <f t="shared" si="146"/>
        <v>64.803537674696628</v>
      </c>
      <c r="AC115" s="4">
        <f t="shared" si="146"/>
        <v>64.713122587070373</v>
      </c>
      <c r="AD115" s="4">
        <f t="shared" si="146"/>
        <v>81.167972085470723</v>
      </c>
      <c r="AE115" s="4">
        <f t="shared" si="146"/>
        <v>95.831538611217596</v>
      </c>
      <c r="AF115" s="4">
        <f t="shared" si="146"/>
        <v>100.73434710845305</v>
      </c>
      <c r="AG115" s="4">
        <f t="shared" si="146"/>
        <v>79.314526253388067</v>
      </c>
      <c r="AI115" s="4">
        <f t="shared" si="147"/>
        <v>1.3346183703265524</v>
      </c>
      <c r="AJ115" s="4">
        <f t="shared" si="147"/>
        <v>-3.5464593382403109</v>
      </c>
      <c r="AK115" s="4">
        <f t="shared" si="147"/>
        <v>-8.9516338053122126</v>
      </c>
      <c r="AL115" s="4">
        <f t="shared" si="147"/>
        <v>-7.9125703979242559</v>
      </c>
      <c r="AM115" s="4">
        <f t="shared" si="147"/>
        <v>-8.1991337521822487</v>
      </c>
      <c r="AN115" s="4">
        <f t="shared" si="147"/>
        <v>-7.1343622374510929</v>
      </c>
      <c r="AO115" s="4">
        <f t="shared" si="147"/>
        <v>-4.6505097703588163</v>
      </c>
      <c r="AP115" s="4">
        <f t="shared" si="147"/>
        <v>-2.362968238688012</v>
      </c>
      <c r="AQ115" s="4">
        <f t="shared" si="147"/>
        <v>-1.7039572638874034</v>
      </c>
      <c r="AR115" s="4">
        <f t="shared" si="147"/>
        <v>-0.98953767469662779</v>
      </c>
      <c r="AS115" s="4">
        <f t="shared" si="147"/>
        <v>-2.250122587070372</v>
      </c>
      <c r="AT115" s="4">
        <f t="shared" si="147"/>
        <v>-5.923972085470723</v>
      </c>
      <c r="AU115" s="4">
        <f t="shared" si="147"/>
        <v>-1.1245386112176021</v>
      </c>
      <c r="AV115" s="4">
        <f t="shared" si="147"/>
        <v>2.0456528915469505</v>
      </c>
      <c r="AW115" s="4">
        <f t="shared" si="147"/>
        <v>-4.0705262533880671</v>
      </c>
      <c r="AY115" s="2">
        <f t="shared" si="139"/>
        <v>59.672972847151598</v>
      </c>
      <c r="AZ115" s="2">
        <f t="shared" si="139"/>
        <v>60.027146049928334</v>
      </c>
      <c r="BA115" s="2">
        <f t="shared" si="139"/>
        <v>64.442950801407775</v>
      </c>
      <c r="BB115" s="2">
        <f t="shared" si="139"/>
        <v>64.663902375928501</v>
      </c>
      <c r="BC115" s="2">
        <f t="shared" si="139"/>
        <v>63.977805528306334</v>
      </c>
      <c r="BD115" s="2">
        <f t="shared" si="139"/>
        <v>65.101582790500046</v>
      </c>
      <c r="BE115" s="2">
        <f t="shared" si="139"/>
        <v>65.796250200196326</v>
      </c>
      <c r="BF115" s="2">
        <f t="shared" si="139"/>
        <v>66.848157470577618</v>
      </c>
      <c r="BG115" s="2">
        <f t="shared" si="139"/>
        <v>64.74152144119526</v>
      </c>
      <c r="BH115" s="2">
        <f t="shared" si="139"/>
        <v>64.160298004729725</v>
      </c>
      <c r="BI115" s="2">
        <f t="shared" si="139"/>
        <v>63.109603888004884</v>
      </c>
      <c r="BJ115" s="2">
        <f t="shared" si="139"/>
        <v>62.953095929011603</v>
      </c>
      <c r="BK115" s="2">
        <f t="shared" si="139"/>
        <v>63.502561102097644</v>
      </c>
      <c r="BL115" s="2">
        <f t="shared" si="139"/>
        <v>63.411961499802196</v>
      </c>
      <c r="BM115" s="2">
        <f t="shared" si="139"/>
        <v>66.05750362931019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>
        <f t="shared" si="140"/>
        <v>62.048999999999999</v>
      </c>
      <c r="CL115" s="2">
        <f t="shared" si="140"/>
        <v>64.697999999999993</v>
      </c>
      <c r="CM115" s="2">
        <f t="shared" si="140"/>
        <v>63.093000000000004</v>
      </c>
      <c r="CN115" s="2">
        <f t="shared" si="140"/>
        <v>63.814</v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>
        <f t="shared" si="116"/>
        <v>62.048999999999999</v>
      </c>
      <c r="DB115" s="2">
        <f t="shared" si="117"/>
        <v>64.697999999999993</v>
      </c>
      <c r="DC115" s="2">
        <f t="shared" si="118"/>
        <v>63.093000000000004</v>
      </c>
      <c r="DD115" s="2">
        <f t="shared" si="119"/>
        <v>63.814</v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87.703485553470927</v>
      </c>
      <c r="DL115" s="2">
        <f t="shared" si="148"/>
        <v>88.44061275797371</v>
      </c>
      <c r="DM115" s="2">
        <f t="shared" si="148"/>
        <v>93.414788779947585</v>
      </c>
      <c r="DN115" s="2">
        <f t="shared" si="148"/>
        <v>96.444420927531525</v>
      </c>
      <c r="DO115" s="2">
        <f t="shared" si="148"/>
        <v>99.107495922681963</v>
      </c>
      <c r="DP115" s="2">
        <f t="shared" si="148"/>
        <v>93.620306251887669</v>
      </c>
      <c r="DQ115" s="2">
        <f t="shared" si="148"/>
        <v>91.4863174267593</v>
      </c>
      <c r="DR115" s="2">
        <f t="shared" si="148"/>
        <v>90.820011560381403</v>
      </c>
      <c r="DS115" s="2">
        <f t="shared" si="148"/>
        <v>90.480109756097562</v>
      </c>
      <c r="DT115" s="2">
        <f t="shared" si="148"/>
        <v>91.822418604651176</v>
      </c>
      <c r="DU115" s="2">
        <f t="shared" si="148"/>
        <v>87.098379643612205</v>
      </c>
      <c r="DV115" s="2">
        <f t="shared" si="148"/>
        <v>90.022687707641197</v>
      </c>
      <c r="DW115" s="2">
        <f t="shared" si="148"/>
        <v>93.815445313601145</v>
      </c>
      <c r="DX115" s="2">
        <f t="shared" si="148"/>
        <v>88.335348729168373</v>
      </c>
      <c r="DY115" s="2">
        <f t="shared" si="148"/>
        <v>79.684845748987868</v>
      </c>
      <c r="EA115" s="2">
        <f t="shared" si="94"/>
        <v>59.329813245033108</v>
      </c>
      <c r="EB115" s="2">
        <f t="shared" si="94"/>
        <v>59.678396598030432</v>
      </c>
      <c r="EC115" s="2">
        <f t="shared" si="94"/>
        <v>64.030070010672347</v>
      </c>
      <c r="ED115" s="2">
        <f t="shared" si="94"/>
        <v>64.186648438314279</v>
      </c>
      <c r="EE115" s="2">
        <f t="shared" si="94"/>
        <v>63.441048008281257</v>
      </c>
      <c r="EF115" s="2">
        <f t="shared" si="94"/>
        <v>64.6610108531045</v>
      </c>
      <c r="EG115" s="2">
        <f t="shared" si="94"/>
        <v>65.401087425553442</v>
      </c>
      <c r="EH115" s="2">
        <f t="shared" si="94"/>
        <v>66.436901743544922</v>
      </c>
      <c r="EI115" s="2">
        <f t="shared" si="94"/>
        <v>64.296625810635533</v>
      </c>
      <c r="EJ115" s="2">
        <f t="shared" si="94"/>
        <v>63.696086811696716</v>
      </c>
      <c r="EK115" s="2">
        <f t="shared" si="94"/>
        <v>62.718538281737885</v>
      </c>
      <c r="EL115" s="2">
        <f t="shared" si="94"/>
        <v>62.464838302215973</v>
      </c>
      <c r="EM115" s="2">
        <f t="shared" si="135"/>
        <v>62.988715877998203</v>
      </c>
      <c r="EN115" s="2">
        <f t="shared" si="135"/>
        <v>63.03759927275599</v>
      </c>
      <c r="EO115" s="2">
        <f t="shared" si="135"/>
        <v>65.782658474996865</v>
      </c>
      <c r="EQ115" s="2">
        <f t="shared" si="149"/>
        <v>58.599019288939687</v>
      </c>
      <c r="ER115" s="2">
        <f t="shared" si="149"/>
        <v>59.505138123556215</v>
      </c>
      <c r="ES115" s="2">
        <f t="shared" si="149"/>
        <v>63.130459333162904</v>
      </c>
      <c r="ET115" s="2">
        <f t="shared" si="149"/>
        <v>63.31903845880003</v>
      </c>
      <c r="EU115" s="2">
        <f t="shared" si="149"/>
        <v>62.825140236260623</v>
      </c>
      <c r="EV115" s="2">
        <f t="shared" si="149"/>
        <v>64.025729944998474</v>
      </c>
      <c r="EW115" s="2">
        <f t="shared" si="149"/>
        <v>64.785882925126728</v>
      </c>
      <c r="EX115" s="2">
        <f t="shared" si="149"/>
        <v>65.213062177252183</v>
      </c>
      <c r="EY115" s="2">
        <f t="shared" si="149"/>
        <v>63.384658339654607</v>
      </c>
      <c r="EZ115" s="2">
        <f t="shared" si="149"/>
        <v>62.875037268804256</v>
      </c>
      <c r="FA115" s="2">
        <f t="shared" si="149"/>
        <v>61.965996517610549</v>
      </c>
      <c r="FB115" s="2">
        <f t="shared" si="149"/>
        <v>61.863377257950589</v>
      </c>
      <c r="FC115" s="2">
        <f t="shared" si="149"/>
        <v>62.047413405427349</v>
      </c>
      <c r="FD115" s="2">
        <f t="shared" si="149"/>
        <v>63.064996567410702</v>
      </c>
      <c r="FE115" s="2">
        <f t="shared" si="149"/>
        <v>66.104201138219139</v>
      </c>
      <c r="FG115" s="2">
        <f t="shared" si="150"/>
        <v>0.98788077656652706</v>
      </c>
      <c r="FH115" s="2">
        <f t="shared" si="150"/>
        <v>0.98786256380837656</v>
      </c>
      <c r="FI115" s="2">
        <f t="shared" si="150"/>
        <v>0.9858767041166403</v>
      </c>
      <c r="FJ115" s="2">
        <f t="shared" si="150"/>
        <v>0.98515022566264832</v>
      </c>
      <c r="FK115" s="2">
        <f t="shared" si="150"/>
        <v>0.98490984095458123</v>
      </c>
      <c r="FL115" s="2">
        <f t="shared" si="150"/>
        <v>0.98474229116228229</v>
      </c>
      <c r="FM115" s="2">
        <f t="shared" si="150"/>
        <v>0.98479788969519944</v>
      </c>
      <c r="FN115" s="2">
        <f t="shared" si="150"/>
        <v>0.98300474499526247</v>
      </c>
      <c r="FO115" s="2">
        <f t="shared" si="150"/>
        <v>0.98291416056377734</v>
      </c>
      <c r="FP115" s="2">
        <f t="shared" si="150"/>
        <v>0.983425968111725</v>
      </c>
      <c r="FQ115" s="2">
        <f t="shared" si="150"/>
        <v>0.98389275164324363</v>
      </c>
      <c r="FR115" s="2">
        <f t="shared" si="150"/>
        <v>0.9822438251354555</v>
      </c>
      <c r="FS115" s="2">
        <f t="shared" si="150"/>
        <v>0.98327869819302871</v>
      </c>
      <c r="FT115" s="2">
        <f t="shared" si="150"/>
        <v>0.98520343059076265</v>
      </c>
      <c r="FU115" s="2">
        <f t="shared" si="150"/>
        <v>0.98026059789320119</v>
      </c>
      <c r="FW115" s="2">
        <f t="shared" si="141"/>
        <v>9.678134441486587E-4</v>
      </c>
      <c r="FX115" s="2">
        <f t="shared" si="141"/>
        <v>2.0207465993122078E-3</v>
      </c>
      <c r="FY115" s="2">
        <f t="shared" si="141"/>
        <v>2.3657866069914891E-3</v>
      </c>
      <c r="FZ115" s="2">
        <f t="shared" si="141"/>
        <v>2.0362887910391988E-3</v>
      </c>
      <c r="GA115" s="2">
        <f t="shared" si="141"/>
        <v>2.3621257182730305E-3</v>
      </c>
      <c r="GB115" s="2">
        <f t="shared" si="141"/>
        <v>2.015738121850599E-3</v>
      </c>
      <c r="GC115" s="2">
        <f t="shared" si="141"/>
        <v>2.2557851260490923E-3</v>
      </c>
      <c r="GD115" s="2">
        <f t="shared" si="141"/>
        <v>2.56687412261635E-3</v>
      </c>
      <c r="GE115" s="2">
        <f t="shared" si="141"/>
        <v>2.7097150852222382E-3</v>
      </c>
      <c r="GF115" s="2">
        <f t="shared" si="141"/>
        <v>2.3817405667566969E-3</v>
      </c>
      <c r="GG115" s="2">
        <f t="shared" si="141"/>
        <v>2.161412860478021E-3</v>
      </c>
      <c r="GH115" s="2">
        <f t="shared" si="141"/>
        <v>1.7696343728802579E-3</v>
      </c>
      <c r="GI115" s="2">
        <f t="shared" si="141"/>
        <v>1.7187063268897678E-3</v>
      </c>
      <c r="GJ115" s="2">
        <f t="shared" si="141"/>
        <v>1.5447261285468658E-3</v>
      </c>
      <c r="GK115" s="2">
        <f t="shared" si="141"/>
        <v>1.319543552127275E-3</v>
      </c>
      <c r="GM115" s="92">
        <f t="shared" si="142"/>
        <v>8.2452580005917369E-32</v>
      </c>
      <c r="GN115" s="92">
        <f t="shared" si="142"/>
        <v>1.4475702903829871E-41</v>
      </c>
      <c r="GO115" s="92">
        <f t="shared" si="142"/>
        <v>2.0859339465002822E-49</v>
      </c>
      <c r="GP115" s="92">
        <f t="shared" si="142"/>
        <v>1.9952300686676826E-51</v>
      </c>
      <c r="GQ115" s="92">
        <f t="shared" si="142"/>
        <v>1.6763513416369806E-52</v>
      </c>
      <c r="GR115" s="92">
        <f t="shared" si="142"/>
        <v>1.5922448819709465E-62</v>
      </c>
      <c r="GS115" s="92">
        <f t="shared" si="142"/>
        <v>1.7781216425780114E-62</v>
      </c>
      <c r="GT115" s="92">
        <f t="shared" si="142"/>
        <v>2.2974878844351222E-63</v>
      </c>
      <c r="GU115" s="92">
        <f t="shared" si="142"/>
        <v>1.1508832034804539E-66</v>
      </c>
      <c r="GV115" s="92">
        <f t="shared" si="142"/>
        <v>1.4875864369925403E-62</v>
      </c>
      <c r="GW115" s="92">
        <f t="shared" si="142"/>
        <v>1.7743204556779145E-85</v>
      </c>
      <c r="GX115" s="92">
        <f t="shared" si="142"/>
        <v>1.2509888983002685E-67</v>
      </c>
      <c r="GY115" s="92">
        <f t="shared" si="142"/>
        <v>1.2930154200048408E-45</v>
      </c>
      <c r="GZ115" s="92">
        <f t="shared" si="142"/>
        <v>5.5367997312400139E-37</v>
      </c>
      <c r="HA115" s="92">
        <f t="shared" si="142"/>
        <v>6.6906273219695743E-41</v>
      </c>
      <c r="HC115" s="92">
        <f t="shared" si="73"/>
        <v>0.32234229647849438</v>
      </c>
      <c r="HD115" s="92">
        <f t="shared" si="73"/>
        <v>0.18702861379713542</v>
      </c>
      <c r="HE115" s="92">
        <f t="shared" si="73"/>
        <v>0.1335383267832522</v>
      </c>
      <c r="HF115" s="92">
        <f t="shared" si="73"/>
        <v>0.13305117224660096</v>
      </c>
      <c r="HG115" s="92">
        <f t="shared" si="73"/>
        <v>5.7384186059662147E-2</v>
      </c>
      <c r="HH115" s="92">
        <f t="shared" si="73"/>
        <v>4.2666791606876184E-2</v>
      </c>
      <c r="HI115" s="92">
        <f t="shared" si="138"/>
        <v>9.9999921045487786E-3</v>
      </c>
      <c r="HJ115" s="92">
        <f t="shared" si="138"/>
        <v>2.5933620674430309E-3</v>
      </c>
      <c r="HK115" s="92">
        <f t="shared" si="138"/>
        <v>6.9914419524179231E-4</v>
      </c>
      <c r="HL115" s="92">
        <f t="shared" si="138"/>
        <v>7.0782288054640381E-3</v>
      </c>
      <c r="HM115" s="92">
        <f t="shared" si="138"/>
        <v>1.5612260110210729E-2</v>
      </c>
      <c r="HN115" s="92">
        <f t="shared" si="138"/>
        <v>0.14551816256923536</v>
      </c>
      <c r="HO115" s="92">
        <f t="shared" si="138"/>
        <v>0.2509219582350663</v>
      </c>
      <c r="HP115" s="92">
        <f t="shared" si="138"/>
        <v>0.30165543947994683</v>
      </c>
      <c r="HQ115" s="92">
        <f t="shared" si="138"/>
        <v>0.17110011873554434</v>
      </c>
      <c r="HS115" s="92">
        <f t="shared" si="143"/>
        <v>5.2847399650979947E-10</v>
      </c>
      <c r="HT115" s="92">
        <f t="shared" si="143"/>
        <v>1.1979985561332642E-7</v>
      </c>
      <c r="HU115" s="92">
        <f t="shared" si="143"/>
        <v>2.0578147969409627E-9</v>
      </c>
      <c r="HV115" s="92">
        <f t="shared" si="143"/>
        <v>8.0950033415560265E-10</v>
      </c>
      <c r="HW115" s="92">
        <f t="shared" si="143"/>
        <v>4.3105529512445489E-10</v>
      </c>
      <c r="HX115" s="92">
        <f t="shared" si="143"/>
        <v>9.3945706837947207E-11</v>
      </c>
      <c r="HY115" s="92">
        <f t="shared" si="143"/>
        <v>9.6690696353416567E-11</v>
      </c>
      <c r="HZ115" s="92">
        <f t="shared" si="143"/>
        <v>8.0253732698229595E-11</v>
      </c>
      <c r="IA115" s="92">
        <f t="shared" si="143"/>
        <v>8.7106345342840088E-11</v>
      </c>
      <c r="IB115" s="92">
        <f t="shared" si="143"/>
        <v>4.2912976417193553E-11</v>
      </c>
      <c r="IC115" s="92">
        <f t="shared" si="143"/>
        <v>1.6595389904660569E-11</v>
      </c>
      <c r="ID115" s="92">
        <f t="shared" si="143"/>
        <v>9.7063926835080152E-12</v>
      </c>
      <c r="IE115" s="92">
        <f t="shared" si="143"/>
        <v>3.271129678342917E-11</v>
      </c>
      <c r="IF115" s="92">
        <f t="shared" si="143"/>
        <v>7.8712899273413238E-8</v>
      </c>
      <c r="IG115" s="92">
        <f t="shared" si="143"/>
        <v>7.5628925449073537E-7</v>
      </c>
      <c r="II115" s="92">
        <f t="shared" si="144"/>
        <v>5.9110083450936383E-41</v>
      </c>
      <c r="IJ115" s="92">
        <f t="shared" si="144"/>
        <v>1.0785912387381358E-28</v>
      </c>
      <c r="IK115" s="92">
        <f t="shared" si="144"/>
        <v>6.8250170362558123E-37</v>
      </c>
      <c r="IL115" s="92">
        <f t="shared" si="144"/>
        <v>5.0158550253408405E-39</v>
      </c>
      <c r="IM115" s="92">
        <f t="shared" si="144"/>
        <v>8.4906914517274224E-41</v>
      </c>
      <c r="IN115" s="92">
        <f t="shared" si="144"/>
        <v>1.0069380254787199E-44</v>
      </c>
      <c r="IO115" s="92">
        <f t="shared" si="144"/>
        <v>1.0938655032833252E-45</v>
      </c>
      <c r="IP115" s="92">
        <f t="shared" si="144"/>
        <v>9.8607462253961381E-47</v>
      </c>
      <c r="IQ115" s="92">
        <f t="shared" si="144"/>
        <v>1.7990987757459932E-46</v>
      </c>
      <c r="IR115" s="92">
        <f t="shared" si="144"/>
        <v>3.8684028736201943E-47</v>
      </c>
      <c r="IS115" s="92">
        <f t="shared" si="144"/>
        <v>4.5120028838302503E-48</v>
      </c>
      <c r="IT115" s="92">
        <f t="shared" si="144"/>
        <v>4.6794531108212117E-47</v>
      </c>
      <c r="IU115" s="92">
        <f t="shared" si="144"/>
        <v>1.0390557785696616E-43</v>
      </c>
      <c r="IV115" s="92">
        <f t="shared" si="144"/>
        <v>6.3111474263940645E-37</v>
      </c>
      <c r="IW115" s="92">
        <f t="shared" si="144"/>
        <v>2.1341027570879538E-28</v>
      </c>
      <c r="IY115" s="92">
        <f t="shared" si="145"/>
        <v>0.32234229700696837</v>
      </c>
      <c r="IZ115" s="92">
        <f t="shared" si="145"/>
        <v>0.18702873359699104</v>
      </c>
      <c r="JA115" s="92">
        <f t="shared" si="145"/>
        <v>0.13353832884106701</v>
      </c>
      <c r="JB115" s="92">
        <f t="shared" si="145"/>
        <v>0.13305117305610129</v>
      </c>
      <c r="JC115" s="92">
        <f t="shared" si="145"/>
        <v>5.7384186490717443E-2</v>
      </c>
      <c r="JD115" s="92">
        <f t="shared" si="145"/>
        <v>4.2666791700821889E-2</v>
      </c>
      <c r="JE115" s="92">
        <f t="shared" si="145"/>
        <v>9.9999922012394757E-3</v>
      </c>
      <c r="JF115" s="92">
        <f t="shared" si="145"/>
        <v>2.5933621476967638E-3</v>
      </c>
      <c r="JG115" s="92">
        <f t="shared" si="145"/>
        <v>6.9914428234813767E-4</v>
      </c>
      <c r="JH115" s="92">
        <f t="shared" si="145"/>
        <v>7.0782288483770142E-3</v>
      </c>
      <c r="JI115" s="92">
        <f t="shared" si="145"/>
        <v>1.5612260126806119E-2</v>
      </c>
      <c r="JJ115" s="92">
        <f t="shared" si="145"/>
        <v>0.14551816257894176</v>
      </c>
      <c r="JK115" s="92">
        <f t="shared" si="145"/>
        <v>0.25092195826777758</v>
      </c>
      <c r="JL115" s="92">
        <f t="shared" si="145"/>
        <v>0.30165551819284608</v>
      </c>
      <c r="JM115" s="92">
        <f t="shared" si="145"/>
        <v>0.17110087502479884</v>
      </c>
    </row>
    <row r="116" spans="2:273" x14ac:dyDescent="0.25">
      <c r="B116" s="2">
        <v>89</v>
      </c>
      <c r="C116" s="37">
        <v>75.316999999999993</v>
      </c>
      <c r="D116" s="37">
        <v>64.415000000000006</v>
      </c>
      <c r="E116" s="37">
        <v>63.195</v>
      </c>
      <c r="F116" s="37">
        <v>62.366</v>
      </c>
      <c r="G116" s="37">
        <v>62.268000000000001</v>
      </c>
      <c r="H116" s="37">
        <v>62.195</v>
      </c>
      <c r="I116" s="37">
        <v>63.853999999999999</v>
      </c>
      <c r="J116" s="37">
        <v>65.14</v>
      </c>
      <c r="K116" s="37">
        <v>63.604999999999997</v>
      </c>
      <c r="L116" s="37">
        <v>62.116</v>
      </c>
      <c r="M116" s="37">
        <v>61.585000000000001</v>
      </c>
      <c r="N116" s="37">
        <v>62.292999999999999</v>
      </c>
      <c r="O116" s="37">
        <v>70.340999999999994</v>
      </c>
      <c r="P116" s="37">
        <v>76.268000000000001</v>
      </c>
      <c r="Q116" s="37">
        <v>65.072999999999993</v>
      </c>
      <c r="S116" s="4">
        <f t="shared" si="146"/>
        <v>81.928032222128152</v>
      </c>
      <c r="T116" s="4">
        <f t="shared" si="146"/>
        <v>68.05733152311366</v>
      </c>
      <c r="U116" s="4">
        <f t="shared" si="146"/>
        <v>69.320318728995858</v>
      </c>
      <c r="V116" s="4">
        <f t="shared" si="146"/>
        <v>69.054521686355201</v>
      </c>
      <c r="W116" s="4">
        <f t="shared" si="146"/>
        <v>65.242556891761623</v>
      </c>
      <c r="X116" s="4">
        <f t="shared" si="146"/>
        <v>65.775150066246979</v>
      </c>
      <c r="Y116" s="4">
        <f t="shared" si="146"/>
        <v>65.739507350291348</v>
      </c>
      <c r="Z116" s="4">
        <f t="shared" si="146"/>
        <v>66.670550901103752</v>
      </c>
      <c r="AA116" s="4">
        <f t="shared" si="146"/>
        <v>64.565938373005082</v>
      </c>
      <c r="AB116" s="4">
        <f t="shared" si="146"/>
        <v>64.041717794812627</v>
      </c>
      <c r="AC116" s="4">
        <f t="shared" si="146"/>
        <v>63.08905889866611</v>
      </c>
      <c r="AD116" s="4">
        <f t="shared" si="146"/>
        <v>66.94933172378451</v>
      </c>
      <c r="AE116" s="4">
        <f t="shared" si="146"/>
        <v>75.349489156183765</v>
      </c>
      <c r="AF116" s="4">
        <f t="shared" si="146"/>
        <v>80.269649558388551</v>
      </c>
      <c r="AG116" s="4">
        <f t="shared" si="146"/>
        <v>70.644977524218646</v>
      </c>
      <c r="AI116" s="4">
        <f t="shared" si="147"/>
        <v>-6.6110322221281592</v>
      </c>
      <c r="AJ116" s="4">
        <f t="shared" si="147"/>
        <v>-3.6423315231136542</v>
      </c>
      <c r="AK116" s="4">
        <f t="shared" si="147"/>
        <v>-6.1253187289958575</v>
      </c>
      <c r="AL116" s="4">
        <f t="shared" si="147"/>
        <v>-6.6885216863552017</v>
      </c>
      <c r="AM116" s="4">
        <f t="shared" si="147"/>
        <v>-2.9745568917616225</v>
      </c>
      <c r="AN116" s="4">
        <f t="shared" si="147"/>
        <v>-3.5801500662469792</v>
      </c>
      <c r="AO116" s="4">
        <f t="shared" si="147"/>
        <v>-1.8855073502913484</v>
      </c>
      <c r="AP116" s="4">
        <f t="shared" si="147"/>
        <v>-1.5305509011037515</v>
      </c>
      <c r="AQ116" s="4">
        <f t="shared" si="147"/>
        <v>-0.96093837300508511</v>
      </c>
      <c r="AR116" s="4">
        <f t="shared" si="147"/>
        <v>-1.9257177948126269</v>
      </c>
      <c r="AS116" s="4">
        <f t="shared" si="147"/>
        <v>-1.5040588986661092</v>
      </c>
      <c r="AT116" s="4">
        <f t="shared" si="147"/>
        <v>-4.6563317237845112</v>
      </c>
      <c r="AU116" s="4">
        <f t="shared" si="147"/>
        <v>-5.0084891561837708</v>
      </c>
      <c r="AV116" s="4">
        <f t="shared" si="147"/>
        <v>-4.0016495583885501</v>
      </c>
      <c r="AW116" s="4">
        <f t="shared" si="147"/>
        <v>-5.5719775242186529</v>
      </c>
      <c r="AY116" s="2">
        <f t="shared" si="139"/>
        <v>59.54537946770904</v>
      </c>
      <c r="AZ116" s="2">
        <f t="shared" si="139"/>
        <v>59.930739711643071</v>
      </c>
      <c r="BA116" s="2">
        <f t="shared" si="139"/>
        <v>64.263322386362987</v>
      </c>
      <c r="BB116" s="2">
        <f t="shared" si="139"/>
        <v>64.488735252034104</v>
      </c>
      <c r="BC116" s="2">
        <f t="shared" si="139"/>
        <v>63.818823461633322</v>
      </c>
      <c r="BD116" s="2">
        <f t="shared" si="139"/>
        <v>64.944410867512275</v>
      </c>
      <c r="BE116" s="2">
        <f t="shared" si="139"/>
        <v>65.639780411458844</v>
      </c>
      <c r="BF116" s="2">
        <f t="shared" si="139"/>
        <v>66.65634462604028</v>
      </c>
      <c r="BG116" s="2">
        <f t="shared" si="139"/>
        <v>64.563750233630742</v>
      </c>
      <c r="BH116" s="2">
        <f t="shared" si="139"/>
        <v>63.985833847358535</v>
      </c>
      <c r="BI116" s="2">
        <f t="shared" si="139"/>
        <v>62.942488314498355</v>
      </c>
      <c r="BJ116" s="2">
        <f t="shared" si="139"/>
        <v>62.783130704847061</v>
      </c>
      <c r="BK116" s="2">
        <f t="shared" si="139"/>
        <v>63.306090719690651</v>
      </c>
      <c r="BL116" s="2">
        <f t="shared" si="139"/>
        <v>63.294537661697731</v>
      </c>
      <c r="BM116" s="2">
        <f t="shared" si="139"/>
        <v>65.956977000692007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>
        <f t="shared" si="140"/>
        <v>62.195</v>
      </c>
      <c r="CK116" s="2">
        <f t="shared" si="140"/>
        <v>63.853999999999999</v>
      </c>
      <c r="CL116" s="2">
        <f t="shared" si="140"/>
        <v>65.14</v>
      </c>
      <c r="CM116" s="2">
        <f t="shared" si="140"/>
        <v>63.604999999999997</v>
      </c>
      <c r="CN116" s="2">
        <f t="shared" si="140"/>
        <v>62.116</v>
      </c>
      <c r="CO116" s="2">
        <f t="shared" si="140"/>
        <v>61.585000000000001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>
        <f t="shared" si="115"/>
        <v>62.195</v>
      </c>
      <c r="DA116" s="2">
        <f t="shared" si="116"/>
        <v>63.853999999999999</v>
      </c>
      <c r="DB116" s="2">
        <f t="shared" si="117"/>
        <v>65.14</v>
      </c>
      <c r="DC116" s="2">
        <f t="shared" si="118"/>
        <v>63.604999999999997</v>
      </c>
      <c r="DD116" s="2">
        <f t="shared" si="119"/>
        <v>62.116</v>
      </c>
      <c r="DE116" s="2">
        <f t="shared" si="120"/>
        <v>61.585000000000001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87.972541181988746</v>
      </c>
      <c r="DL116" s="2">
        <f t="shared" si="148"/>
        <v>88.709116228893038</v>
      </c>
      <c r="DM116" s="2">
        <f t="shared" si="148"/>
        <v>93.715570483213128</v>
      </c>
      <c r="DN116" s="2">
        <f t="shared" si="148"/>
        <v>96.771529103530227</v>
      </c>
      <c r="DO116" s="2">
        <f t="shared" si="148"/>
        <v>99.461553307157942</v>
      </c>
      <c r="DP116" s="2">
        <f t="shared" si="148"/>
        <v>93.878791905768679</v>
      </c>
      <c r="DQ116" s="2">
        <f t="shared" si="148"/>
        <v>91.699432195711282</v>
      </c>
      <c r="DR116" s="2">
        <f t="shared" si="148"/>
        <v>91.033574804851057</v>
      </c>
      <c r="DS116" s="2">
        <f t="shared" si="148"/>
        <v>90.712156097560978</v>
      </c>
      <c r="DT116" s="2">
        <f t="shared" si="148"/>
        <v>92.078354122621576</v>
      </c>
      <c r="DU116" s="2">
        <f t="shared" si="148"/>
        <v>87.322018423437029</v>
      </c>
      <c r="DV116" s="2">
        <f t="shared" si="148"/>
        <v>90.289819691935975</v>
      </c>
      <c r="DW116" s="2">
        <f t="shared" si="148"/>
        <v>94.105336152219891</v>
      </c>
      <c r="DX116" s="2">
        <f t="shared" si="148"/>
        <v>88.546227264133137</v>
      </c>
      <c r="DY116" s="2">
        <f t="shared" si="148"/>
        <v>79.787855668016206</v>
      </c>
      <c r="EA116" s="2">
        <f t="shared" si="94"/>
        <v>59.228075496688739</v>
      </c>
      <c r="EB116" s="2">
        <f t="shared" si="94"/>
        <v>59.608645095280714</v>
      </c>
      <c r="EC116" s="2">
        <f t="shared" si="94"/>
        <v>63.880774514407676</v>
      </c>
      <c r="ED116" s="2">
        <f t="shared" si="94"/>
        <v>64.046803137268526</v>
      </c>
      <c r="EE116" s="2">
        <f t="shared" ref="EE116:EL147" si="151">CI$228*$B116+CI$229</f>
        <v>63.322319319096735</v>
      </c>
      <c r="EF116" s="2">
        <f t="shared" si="151"/>
        <v>64.536895415538524</v>
      </c>
      <c r="EG116" s="2">
        <f t="shared" si="151"/>
        <v>65.274364198224518</v>
      </c>
      <c r="EH116" s="2">
        <f t="shared" si="151"/>
        <v>66.275277695420584</v>
      </c>
      <c r="EI116" s="2">
        <f t="shared" si="151"/>
        <v>64.151809485909681</v>
      </c>
      <c r="EJ116" s="2">
        <f t="shared" si="151"/>
        <v>63.556100165074859</v>
      </c>
      <c r="EK116" s="2">
        <f t="shared" si="151"/>
        <v>62.580199808189846</v>
      </c>
      <c r="EL116" s="2">
        <f t="shared" si="151"/>
        <v>62.330765472013596</v>
      </c>
      <c r="EM116" s="2">
        <f t="shared" si="135"/>
        <v>62.830129339650561</v>
      </c>
      <c r="EN116" s="2">
        <f t="shared" si="135"/>
        <v>62.948620202392171</v>
      </c>
      <c r="EO116" s="2">
        <f t="shared" si="135"/>
        <v>65.702554982007669</v>
      </c>
      <c r="EQ116" s="2">
        <f t="shared" si="149"/>
        <v>58.527070324532666</v>
      </c>
      <c r="ER116" s="2">
        <f t="shared" si="149"/>
        <v>59.438615823038923</v>
      </c>
      <c r="ES116" s="2">
        <f t="shared" si="149"/>
        <v>63.024645915424877</v>
      </c>
      <c r="ET116" s="2">
        <f t="shared" si="149"/>
        <v>63.220854023089373</v>
      </c>
      <c r="EU116" s="2">
        <f t="shared" si="149"/>
        <v>62.73558742062292</v>
      </c>
      <c r="EV116" s="2">
        <f t="shared" si="149"/>
        <v>63.934272175264162</v>
      </c>
      <c r="EW116" s="2">
        <f t="shared" si="149"/>
        <v>64.690194551101698</v>
      </c>
      <c r="EX116" s="2">
        <f t="shared" si="149"/>
        <v>65.117477295049696</v>
      </c>
      <c r="EY116" s="2">
        <f t="shared" si="149"/>
        <v>63.29056181442418</v>
      </c>
      <c r="EZ116" s="2">
        <f t="shared" si="149"/>
        <v>62.778707797505703</v>
      </c>
      <c r="FA116" s="2">
        <f t="shared" si="149"/>
        <v>61.869365208153511</v>
      </c>
      <c r="FB116" s="2">
        <f t="shared" si="149"/>
        <v>61.760027133158658</v>
      </c>
      <c r="FC116" s="2">
        <f t="shared" si="149"/>
        <v>61.93397057482629</v>
      </c>
      <c r="FD116" s="2">
        <f t="shared" si="149"/>
        <v>62.970388625554321</v>
      </c>
      <c r="FE116" s="2">
        <f t="shared" si="149"/>
        <v>65.985636722917803</v>
      </c>
      <c r="FG116" s="2">
        <f t="shared" si="150"/>
        <v>0.98893533794777799</v>
      </c>
      <c r="FH116" s="2">
        <f t="shared" si="150"/>
        <v>0.98891869220649642</v>
      </c>
      <c r="FI116" s="2">
        <f t="shared" si="150"/>
        <v>0.98710337446972962</v>
      </c>
      <c r="FJ116" s="2">
        <f t="shared" si="150"/>
        <v>0.98643912594421124</v>
      </c>
      <c r="FK116" s="2">
        <f t="shared" si="150"/>
        <v>0.986219313795348</v>
      </c>
      <c r="FL116" s="2">
        <f t="shared" si="150"/>
        <v>0.98606609771138565</v>
      </c>
      <c r="FM116" s="2">
        <f t="shared" si="150"/>
        <v>0.98611694034983643</v>
      </c>
      <c r="FN116" s="2">
        <f t="shared" si="150"/>
        <v>0.98447693004684145</v>
      </c>
      <c r="FO116" s="2">
        <f t="shared" si="150"/>
        <v>0.98439406776506821</v>
      </c>
      <c r="FP116" s="2">
        <f t="shared" si="150"/>
        <v>0.98486222732000506</v>
      </c>
      <c r="FQ116" s="2">
        <f t="shared" si="150"/>
        <v>0.9852891657815317</v>
      </c>
      <c r="FR116" s="2">
        <f t="shared" si="150"/>
        <v>0.98378083603224797</v>
      </c>
      <c r="FS116" s="2">
        <f t="shared" si="150"/>
        <v>0.98472752120801355</v>
      </c>
      <c r="FT116" s="2">
        <f t="shared" si="150"/>
        <v>0.98648777623966188</v>
      </c>
      <c r="FU116" s="2">
        <f t="shared" si="150"/>
        <v>0.98196612912583703</v>
      </c>
      <c r="FW116" s="2">
        <f t="shared" si="141"/>
        <v>1.0610872626533709E-3</v>
      </c>
      <c r="FX116" s="2">
        <f t="shared" si="141"/>
        <v>2.2152727009704092E-3</v>
      </c>
      <c r="FY116" s="2">
        <f t="shared" si="141"/>
        <v>2.5934414865104232E-3</v>
      </c>
      <c r="FZ116" s="2">
        <f t="shared" si="141"/>
        <v>2.2323077069022579E-3</v>
      </c>
      <c r="GA116" s="2">
        <f t="shared" si="141"/>
        <v>2.5894292322123204E-3</v>
      </c>
      <c r="GB116" s="2">
        <f t="shared" si="141"/>
        <v>2.2097831526559893E-3</v>
      </c>
      <c r="GC116" s="2">
        <f t="shared" si="141"/>
        <v>2.4728810227109843E-3</v>
      </c>
      <c r="GD116" s="2">
        <f t="shared" si="141"/>
        <v>2.8138246713710637E-3</v>
      </c>
      <c r="GE116" s="2">
        <f t="shared" si="141"/>
        <v>2.9703669703522268E-3</v>
      </c>
      <c r="GF116" s="2">
        <f t="shared" si="141"/>
        <v>2.6109266458405607E-3</v>
      </c>
      <c r="GG116" s="2">
        <f t="shared" si="141"/>
        <v>2.3694479752539676E-3</v>
      </c>
      <c r="GH116" s="2">
        <f t="shared" si="141"/>
        <v>1.9400342807596002E-3</v>
      </c>
      <c r="GI116" s="2">
        <f t="shared" si="141"/>
        <v>1.8842115774040484E-3</v>
      </c>
      <c r="GJ116" s="2">
        <f t="shared" si="141"/>
        <v>1.6935061316973195E-3</v>
      </c>
      <c r="GK116" s="2">
        <f t="shared" si="141"/>
        <v>1.4466665627260102E-3</v>
      </c>
      <c r="GM116" s="92">
        <f t="shared" si="142"/>
        <v>1.8147999158605706E-34</v>
      </c>
      <c r="GN116" s="92">
        <f t="shared" si="142"/>
        <v>5.3978967401179042E-45</v>
      </c>
      <c r="GO116" s="92">
        <f t="shared" si="142"/>
        <v>1.648486623369723E-53</v>
      </c>
      <c r="GP116" s="92">
        <f t="shared" si="142"/>
        <v>9.8048904515917295E-56</v>
      </c>
      <c r="GQ116" s="92">
        <f t="shared" si="142"/>
        <v>1.0300321965360893E-56</v>
      </c>
      <c r="GR116" s="92">
        <f t="shared" si="142"/>
        <v>1.2520868969513701E-67</v>
      </c>
      <c r="GS116" s="92">
        <f t="shared" si="142"/>
        <v>1.6645226893826727E-67</v>
      </c>
      <c r="GT116" s="92">
        <f t="shared" si="142"/>
        <v>1.7979074033210012E-68</v>
      </c>
      <c r="GU116" s="92">
        <f t="shared" si="142"/>
        <v>5.65710388747779E-72</v>
      </c>
      <c r="GV116" s="92">
        <f t="shared" si="142"/>
        <v>1.2943700217113908E-67</v>
      </c>
      <c r="GW116" s="92">
        <f t="shared" si="142"/>
        <v>1.5228923769111656E-92</v>
      </c>
      <c r="GX116" s="92">
        <f t="shared" si="142"/>
        <v>2.4008480497090535E-73</v>
      </c>
      <c r="GY116" s="92">
        <f t="shared" si="142"/>
        <v>2.2275338830190118E-49</v>
      </c>
      <c r="GZ116" s="92">
        <f t="shared" si="142"/>
        <v>5.3408746613040387E-40</v>
      </c>
      <c r="HA116" s="92">
        <f t="shared" si="142"/>
        <v>3.8763928938795263E-44</v>
      </c>
      <c r="HC116" s="92">
        <f t="shared" si="73"/>
        <v>0.18482669708926319</v>
      </c>
      <c r="HD116" s="92">
        <f t="shared" si="73"/>
        <v>7.142679441575811E-2</v>
      </c>
      <c r="HE116" s="92">
        <f t="shared" si="73"/>
        <v>4.7625336374877314E-2</v>
      </c>
      <c r="HF116" s="92">
        <f t="shared" si="73"/>
        <v>4.317735069125455E-2</v>
      </c>
      <c r="HG116" s="92">
        <f t="shared" si="73"/>
        <v>1.5578267016588545E-2</v>
      </c>
      <c r="HH116" s="92">
        <f t="shared" si="73"/>
        <v>9.3033086877404754E-3</v>
      </c>
      <c r="HI116" s="92">
        <f t="shared" si="138"/>
        <v>1.3075689473609636E-3</v>
      </c>
      <c r="HJ116" s="92">
        <f t="shared" si="138"/>
        <v>2.0771908243248389E-4</v>
      </c>
      <c r="HK116" s="92">
        <f t="shared" si="138"/>
        <v>3.3259274341849952E-5</v>
      </c>
      <c r="HL116" s="92">
        <f t="shared" si="138"/>
        <v>7.3192429727241676E-4</v>
      </c>
      <c r="HM116" s="92">
        <f t="shared" si="138"/>
        <v>1.682353907020551E-3</v>
      </c>
      <c r="HN116" s="92">
        <f t="shared" si="138"/>
        <v>3.8341929881907433E-2</v>
      </c>
      <c r="HO116" s="92">
        <f t="shared" si="138"/>
        <v>0.10665362424140599</v>
      </c>
      <c r="HP116" s="92">
        <f t="shared" si="138"/>
        <v>0.15641870124268983</v>
      </c>
      <c r="HQ116" s="92">
        <f t="shared" si="138"/>
        <v>7.2005914520042874E-2</v>
      </c>
      <c r="HS116" s="92">
        <f t="shared" si="143"/>
        <v>1.3568856216085393E-9</v>
      </c>
      <c r="HT116" s="92">
        <f t="shared" si="143"/>
        <v>2.5400536713233626E-7</v>
      </c>
      <c r="HU116" s="92">
        <f t="shared" si="143"/>
        <v>5.534939041804249E-9</v>
      </c>
      <c r="HV116" s="92">
        <f t="shared" si="143"/>
        <v>2.2407931666727217E-9</v>
      </c>
      <c r="HW116" s="92">
        <f t="shared" si="143"/>
        <v>1.2740175499438232E-9</v>
      </c>
      <c r="HX116" s="92">
        <f t="shared" si="143"/>
        <v>2.9598345882513222E-10</v>
      </c>
      <c r="HY116" s="92">
        <f t="shared" si="143"/>
        <v>3.1486749305181132E-10</v>
      </c>
      <c r="HZ116" s="92">
        <f t="shared" si="143"/>
        <v>2.7323026506883982E-10</v>
      </c>
      <c r="IA116" s="92">
        <f t="shared" si="143"/>
        <v>2.9813227521559484E-10</v>
      </c>
      <c r="IB116" s="92">
        <f t="shared" si="143"/>
        <v>1.4717634339114369E-10</v>
      </c>
      <c r="IC116" s="92">
        <f t="shared" si="143"/>
        <v>5.7959297234812556E-11</v>
      </c>
      <c r="ID116" s="92">
        <f t="shared" si="143"/>
        <v>3.2608734292012131E-11</v>
      </c>
      <c r="IE116" s="92">
        <f t="shared" si="143"/>
        <v>1.0147635017939469E-10</v>
      </c>
      <c r="IF116" s="92">
        <f t="shared" si="143"/>
        <v>1.6321121353863778E-7</v>
      </c>
      <c r="IG116" s="92">
        <f t="shared" si="143"/>
        <v>1.3805163829478505E-6</v>
      </c>
      <c r="II116" s="92">
        <f t="shared" si="144"/>
        <v>6.3942844949326029E-40</v>
      </c>
      <c r="IJ116" s="92">
        <f t="shared" si="144"/>
        <v>6.7590095751606916E-28</v>
      </c>
      <c r="IK116" s="92">
        <f t="shared" si="144"/>
        <v>7.9081658774302143E-36</v>
      </c>
      <c r="IL116" s="92">
        <f t="shared" si="144"/>
        <v>6.3285085473624254E-38</v>
      </c>
      <c r="IM116" s="92">
        <f t="shared" si="144"/>
        <v>1.2883864822518431E-39</v>
      </c>
      <c r="IN116" s="92">
        <f t="shared" si="144"/>
        <v>1.858513980715789E-43</v>
      </c>
      <c r="IO116" s="92">
        <f t="shared" si="144"/>
        <v>2.2760039289355504E-44</v>
      </c>
      <c r="IP116" s="92">
        <f t="shared" si="144"/>
        <v>2.3572866547845694E-45</v>
      </c>
      <c r="IQ116" s="92">
        <f t="shared" si="144"/>
        <v>4.3459794909794149E-45</v>
      </c>
      <c r="IR116" s="92">
        <f t="shared" si="144"/>
        <v>9.1469624641191413E-46</v>
      </c>
      <c r="IS116" s="92">
        <f t="shared" si="144"/>
        <v>1.0818620248868011E-46</v>
      </c>
      <c r="IT116" s="92">
        <f t="shared" si="144"/>
        <v>9.4947967189029131E-46</v>
      </c>
      <c r="IU116" s="92">
        <f t="shared" si="144"/>
        <v>1.668316460566182E-42</v>
      </c>
      <c r="IV116" s="92">
        <f t="shared" si="144"/>
        <v>6.2418653515912838E-36</v>
      </c>
      <c r="IW116" s="92">
        <f t="shared" si="144"/>
        <v>1.1672308399403341E-27</v>
      </c>
      <c r="IY116" s="92">
        <f t="shared" si="145"/>
        <v>0.18482669844614882</v>
      </c>
      <c r="IZ116" s="92">
        <f t="shared" si="145"/>
        <v>7.1427048421125239E-2</v>
      </c>
      <c r="JA116" s="92">
        <f t="shared" si="145"/>
        <v>4.7625341909816356E-2</v>
      </c>
      <c r="JB116" s="92">
        <f t="shared" si="145"/>
        <v>4.3177352932047719E-2</v>
      </c>
      <c r="JC116" s="92">
        <f t="shared" si="145"/>
        <v>1.5578268290606094E-2</v>
      </c>
      <c r="JD116" s="92">
        <f t="shared" si="145"/>
        <v>9.3033089837239336E-3</v>
      </c>
      <c r="JE116" s="92">
        <f t="shared" si="145"/>
        <v>1.3075692622284566E-3</v>
      </c>
      <c r="JF116" s="92">
        <f t="shared" si="145"/>
        <v>2.0771935566274896E-4</v>
      </c>
      <c r="JG116" s="92">
        <f t="shared" si="145"/>
        <v>3.3259572474125167E-5</v>
      </c>
      <c r="JH116" s="92">
        <f t="shared" si="145"/>
        <v>7.3192444444876014E-4</v>
      </c>
      <c r="JI116" s="92">
        <f t="shared" si="145"/>
        <v>1.6823539649798483E-3</v>
      </c>
      <c r="JJ116" s="92">
        <f t="shared" si="145"/>
        <v>3.8341929914516168E-2</v>
      </c>
      <c r="JK116" s="92">
        <f t="shared" si="145"/>
        <v>0.10665362434288235</v>
      </c>
      <c r="JL116" s="92">
        <f t="shared" si="145"/>
        <v>0.15641886445390338</v>
      </c>
      <c r="JM116" s="92">
        <f t="shared" si="145"/>
        <v>7.200729503642582E-2</v>
      </c>
    </row>
    <row r="117" spans="2:273" x14ac:dyDescent="0.25">
      <c r="B117" s="2">
        <v>90</v>
      </c>
      <c r="C117" s="37">
        <v>63.878</v>
      </c>
      <c r="D117" s="37">
        <v>58.658999999999999</v>
      </c>
      <c r="E117" s="37">
        <v>61.22</v>
      </c>
      <c r="F117" s="37">
        <v>61.902000000000001</v>
      </c>
      <c r="G117" s="37">
        <v>60.683</v>
      </c>
      <c r="H117" s="37">
        <v>63.195</v>
      </c>
      <c r="I117" s="37">
        <v>62.439</v>
      </c>
      <c r="J117" s="37">
        <v>64.744</v>
      </c>
      <c r="K117" s="37">
        <v>63.023000000000003</v>
      </c>
      <c r="L117" s="37">
        <v>63.790999999999997</v>
      </c>
      <c r="M117" s="37">
        <v>61.268000000000001</v>
      </c>
      <c r="N117" s="37">
        <v>61.195</v>
      </c>
      <c r="O117" s="37">
        <v>62.707000000000001</v>
      </c>
      <c r="P117" s="37">
        <v>64.122</v>
      </c>
      <c r="Q117" s="37">
        <v>62.292999999999999</v>
      </c>
      <c r="S117" s="4">
        <f t="shared" si="146"/>
        <v>68.844585641528312</v>
      </c>
      <c r="T117" s="4">
        <f t="shared" si="146"/>
        <v>61.872339436888346</v>
      </c>
      <c r="U117" s="4">
        <f t="shared" si="146"/>
        <v>65.253346440188906</v>
      </c>
      <c r="V117" s="4">
        <f t="shared" si="146"/>
        <v>65.23168715434177</v>
      </c>
      <c r="W117" s="4">
        <f t="shared" si="146"/>
        <v>63.903115835178305</v>
      </c>
      <c r="X117" s="4">
        <f t="shared" si="146"/>
        <v>64.894963625162362</v>
      </c>
      <c r="Y117" s="4">
        <f t="shared" si="146"/>
        <v>65.492426096726973</v>
      </c>
      <c r="Z117" s="4">
        <f t="shared" si="146"/>
        <v>66.467151638571323</v>
      </c>
      <c r="AA117" s="4">
        <f t="shared" si="146"/>
        <v>64.388319499535385</v>
      </c>
      <c r="AB117" s="4">
        <f t="shared" si="146"/>
        <v>63.816679384851597</v>
      </c>
      <c r="AC117" s="4">
        <f t="shared" si="146"/>
        <v>62.784826710207795</v>
      </c>
      <c r="AD117" s="4">
        <f t="shared" si="146"/>
        <v>63.202062676499764</v>
      </c>
      <c r="AE117" s="4">
        <f t="shared" si="146"/>
        <v>66.370071309188006</v>
      </c>
      <c r="AF117" s="4">
        <f t="shared" si="146"/>
        <v>69.22974224730504</v>
      </c>
      <c r="AG117" s="4">
        <f t="shared" si="146"/>
        <v>67.130474699748646</v>
      </c>
      <c r="AI117" s="4">
        <f t="shared" si="147"/>
        <v>-4.9665856415283116</v>
      </c>
      <c r="AJ117" s="4">
        <f t="shared" si="147"/>
        <v>-3.2133394368883472</v>
      </c>
      <c r="AK117" s="4">
        <f t="shared" si="147"/>
        <v>-4.0333464401889074</v>
      </c>
      <c r="AL117" s="4">
        <f t="shared" si="147"/>
        <v>-3.3296871543417694</v>
      </c>
      <c r="AM117" s="4">
        <f t="shared" si="147"/>
        <v>-3.220115835178305</v>
      </c>
      <c r="AN117" s="4">
        <f t="shared" si="147"/>
        <v>-1.6999636251623613</v>
      </c>
      <c r="AO117" s="4">
        <f t="shared" si="147"/>
        <v>-3.0534260967269731</v>
      </c>
      <c r="AP117" s="4">
        <f t="shared" si="147"/>
        <v>-1.7231516385713235</v>
      </c>
      <c r="AQ117" s="4">
        <f t="shared" si="147"/>
        <v>-1.3653194995353815</v>
      </c>
      <c r="AR117" s="4">
        <f t="shared" si="147"/>
        <v>-2.5679384851599707E-2</v>
      </c>
      <c r="AS117" s="4">
        <f t="shared" si="147"/>
        <v>-1.5168267102077948</v>
      </c>
      <c r="AT117" s="4">
        <f t="shared" si="147"/>
        <v>-2.0070626764997641</v>
      </c>
      <c r="AU117" s="4">
        <f t="shared" si="147"/>
        <v>-3.6630713091880054</v>
      </c>
      <c r="AV117" s="4">
        <f t="shared" si="147"/>
        <v>-5.1077422473050405</v>
      </c>
      <c r="AW117" s="4">
        <f t="shared" si="147"/>
        <v>-4.8374746997486469</v>
      </c>
      <c r="AY117" s="2">
        <f t="shared" si="139"/>
        <v>59.419647963645261</v>
      </c>
      <c r="AZ117" s="2">
        <f t="shared" si="139"/>
        <v>59.836294691031902</v>
      </c>
      <c r="BA117" s="2">
        <f t="shared" si="139"/>
        <v>64.085779888740774</v>
      </c>
      <c r="BB117" s="2">
        <f t="shared" si="139"/>
        <v>64.31603251080081</v>
      </c>
      <c r="BC117" s="2">
        <f t="shared" si="139"/>
        <v>63.662711427079394</v>
      </c>
      <c r="BD117" s="2">
        <f t="shared" si="139"/>
        <v>64.789597990342415</v>
      </c>
      <c r="BE117" s="2">
        <f t="shared" si="139"/>
        <v>65.485439879484332</v>
      </c>
      <c r="BF117" s="2">
        <f t="shared" si="139"/>
        <v>66.466592786920884</v>
      </c>
      <c r="BG117" s="2">
        <f t="shared" si="139"/>
        <v>64.388272609685828</v>
      </c>
      <c r="BH117" s="2">
        <f t="shared" si="139"/>
        <v>63.813784897239572</v>
      </c>
      <c r="BI117" s="2">
        <f t="shared" si="139"/>
        <v>62.777363405927503</v>
      </c>
      <c r="BJ117" s="2">
        <f t="shared" si="139"/>
        <v>62.615650134889762</v>
      </c>
      <c r="BK117" s="2">
        <f t="shared" si="139"/>
        <v>63.112248121769376</v>
      </c>
      <c r="BL117" s="2">
        <f t="shared" si="139"/>
        <v>63.179193070315343</v>
      </c>
      <c r="BM117" s="2">
        <f t="shared" si="139"/>
        <v>65.857886260218066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>
        <f t="shared" si="140"/>
        <v>61.902000000000001</v>
      </c>
      <c r="CI117" s="2">
        <f t="shared" si="140"/>
        <v>60.683</v>
      </c>
      <c r="CJ117" s="2">
        <f t="shared" si="140"/>
        <v>63.195</v>
      </c>
      <c r="CK117" s="2">
        <f t="shared" si="140"/>
        <v>62.439</v>
      </c>
      <c r="CL117" s="2">
        <f t="shared" si="140"/>
        <v>64.744</v>
      </c>
      <c r="CM117" s="2">
        <f t="shared" si="140"/>
        <v>63.023000000000003</v>
      </c>
      <c r="CN117" s="2">
        <f t="shared" si="140"/>
        <v>63.790999999999997</v>
      </c>
      <c r="CO117" s="2">
        <f t="shared" si="140"/>
        <v>61.268000000000001</v>
      </c>
      <c r="CP117" s="2">
        <f t="shared" si="140"/>
        <v>61.195</v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>
        <f t="shared" si="113"/>
        <v>61.902000000000001</v>
      </c>
      <c r="CY117" s="2">
        <f t="shared" si="114"/>
        <v>60.683</v>
      </c>
      <c r="CZ117" s="2">
        <f t="shared" si="115"/>
        <v>63.195</v>
      </c>
      <c r="DA117" s="2">
        <f t="shared" si="116"/>
        <v>62.439</v>
      </c>
      <c r="DB117" s="2">
        <f t="shared" si="117"/>
        <v>64.744</v>
      </c>
      <c r="DC117" s="2">
        <f t="shared" si="118"/>
        <v>63.023000000000003</v>
      </c>
      <c r="DD117" s="2">
        <f t="shared" si="119"/>
        <v>63.790999999999997</v>
      </c>
      <c r="DE117" s="2">
        <f t="shared" si="120"/>
        <v>61.268000000000001</v>
      </c>
      <c r="DF117" s="2">
        <f t="shared" si="121"/>
        <v>61.195</v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88.241596810506564</v>
      </c>
      <c r="DL117" s="2">
        <f t="shared" si="148"/>
        <v>88.977619699812365</v>
      </c>
      <c r="DM117" s="2">
        <f t="shared" si="148"/>
        <v>94.016352186478656</v>
      </c>
      <c r="DN117" s="2">
        <f t="shared" si="148"/>
        <v>97.09863727952893</v>
      </c>
      <c r="DO117" s="2">
        <f t="shared" si="148"/>
        <v>99.815610691633935</v>
      </c>
      <c r="DP117" s="2">
        <f t="shared" si="148"/>
        <v>94.137277559649675</v>
      </c>
      <c r="DQ117" s="2">
        <f t="shared" si="148"/>
        <v>91.91254696466325</v>
      </c>
      <c r="DR117" s="2">
        <f t="shared" si="148"/>
        <v>91.247138049320711</v>
      </c>
      <c r="DS117" s="2">
        <f t="shared" si="148"/>
        <v>90.944202439024394</v>
      </c>
      <c r="DT117" s="2">
        <f t="shared" si="148"/>
        <v>92.334289640591976</v>
      </c>
      <c r="DU117" s="2">
        <f t="shared" si="148"/>
        <v>87.545657203261868</v>
      </c>
      <c r="DV117" s="2">
        <f t="shared" si="148"/>
        <v>90.556951676230739</v>
      </c>
      <c r="DW117" s="2">
        <f t="shared" si="148"/>
        <v>94.395226990838637</v>
      </c>
      <c r="DX117" s="2">
        <f t="shared" si="148"/>
        <v>88.757105799097886</v>
      </c>
      <c r="DY117" s="2">
        <f t="shared" si="148"/>
        <v>79.890865587044544</v>
      </c>
      <c r="EA117" s="2">
        <f t="shared" ref="EA117:EK159" si="152">CE$228*$B117+CE$229</f>
        <v>59.126337748344369</v>
      </c>
      <c r="EB117" s="2">
        <f t="shared" si="152"/>
        <v>59.538893592531004</v>
      </c>
      <c r="EC117" s="2">
        <f t="shared" si="152"/>
        <v>63.731479018143006</v>
      </c>
      <c r="ED117" s="2">
        <f t="shared" si="152"/>
        <v>63.906957836222773</v>
      </c>
      <c r="EE117" s="2">
        <f t="shared" si="151"/>
        <v>63.203590629912206</v>
      </c>
      <c r="EF117" s="2">
        <f t="shared" si="151"/>
        <v>64.412779977972562</v>
      </c>
      <c r="EG117" s="2">
        <f t="shared" si="151"/>
        <v>65.147640970895608</v>
      </c>
      <c r="EH117" s="2">
        <f t="shared" si="151"/>
        <v>66.113653647296246</v>
      </c>
      <c r="EI117" s="2">
        <f t="shared" si="151"/>
        <v>64.006993161183829</v>
      </c>
      <c r="EJ117" s="2">
        <f t="shared" si="151"/>
        <v>63.416113518452995</v>
      </c>
      <c r="EK117" s="2">
        <f t="shared" si="151"/>
        <v>62.4418613346418</v>
      </c>
      <c r="EL117" s="2">
        <f t="shared" si="151"/>
        <v>62.196692641811211</v>
      </c>
      <c r="EM117" s="2">
        <f t="shared" si="135"/>
        <v>62.671542801302913</v>
      </c>
      <c r="EN117" s="2">
        <f t="shared" si="135"/>
        <v>62.859641132028351</v>
      </c>
      <c r="EO117" s="2">
        <f t="shared" si="135"/>
        <v>65.622451489018459</v>
      </c>
      <c r="EQ117" s="2">
        <f t="shared" si="149"/>
        <v>58.455121360125645</v>
      </c>
      <c r="ER117" s="2">
        <f t="shared" si="149"/>
        <v>59.372093522521638</v>
      </c>
      <c r="ES117" s="2">
        <f t="shared" si="149"/>
        <v>62.91883249768685</v>
      </c>
      <c r="ET117" s="2">
        <f t="shared" si="149"/>
        <v>63.122669587378709</v>
      </c>
      <c r="EU117" s="2">
        <f t="shared" si="149"/>
        <v>62.646034604985225</v>
      </c>
      <c r="EV117" s="2">
        <f t="shared" si="149"/>
        <v>63.84281440552985</v>
      </c>
      <c r="EW117" s="2">
        <f t="shared" si="149"/>
        <v>64.594506177076681</v>
      </c>
      <c r="EX117" s="2">
        <f t="shared" si="149"/>
        <v>65.021892412847194</v>
      </c>
      <c r="EY117" s="2">
        <f t="shared" si="149"/>
        <v>63.196465289193753</v>
      </c>
      <c r="EZ117" s="2">
        <f t="shared" si="149"/>
        <v>62.682378326207143</v>
      </c>
      <c r="FA117" s="2">
        <f t="shared" si="149"/>
        <v>61.772733898696465</v>
      </c>
      <c r="FB117" s="2">
        <f t="shared" si="149"/>
        <v>61.656677008366735</v>
      </c>
      <c r="FC117" s="2">
        <f t="shared" si="149"/>
        <v>61.820527744225231</v>
      </c>
      <c r="FD117" s="2">
        <f t="shared" si="149"/>
        <v>62.87578068369794</v>
      </c>
      <c r="FE117" s="2">
        <f t="shared" si="149"/>
        <v>65.867072307616482</v>
      </c>
      <c r="FG117" s="2">
        <f t="shared" si="150"/>
        <v>0.98989907431304169</v>
      </c>
      <c r="FH117" s="2">
        <f t="shared" si="150"/>
        <v>0.98988386359130986</v>
      </c>
      <c r="FI117" s="2">
        <f t="shared" si="150"/>
        <v>0.9882247756333421</v>
      </c>
      <c r="FJ117" s="2">
        <f t="shared" si="150"/>
        <v>0.98761756102088527</v>
      </c>
      <c r="FK117" s="2">
        <f t="shared" si="150"/>
        <v>0.9874166068014345</v>
      </c>
      <c r="FL117" s="2">
        <f t="shared" si="150"/>
        <v>0.98727653069306842</v>
      </c>
      <c r="FM117" s="2">
        <f t="shared" si="150"/>
        <v>0.9873230134315597</v>
      </c>
      <c r="FN117" s="2">
        <f t="shared" si="150"/>
        <v>0.98582342870409312</v>
      </c>
      <c r="FO117" s="2">
        <f t="shared" si="150"/>
        <v>0.9857476499880452</v>
      </c>
      <c r="FP117" s="2">
        <f t="shared" si="150"/>
        <v>0.98617577391718025</v>
      </c>
      <c r="FQ117" s="2">
        <f t="shared" si="150"/>
        <v>0.98656617106982591</v>
      </c>
      <c r="FR117" s="2">
        <f t="shared" si="150"/>
        <v>0.98518680659043112</v>
      </c>
      <c r="FS117" s="2">
        <f t="shared" si="150"/>
        <v>0.98605259109419152</v>
      </c>
      <c r="FT117" s="2">
        <f t="shared" si="150"/>
        <v>0.98766203650136264</v>
      </c>
      <c r="FU117" s="2">
        <f t="shared" si="150"/>
        <v>0.98352677481793949</v>
      </c>
      <c r="FW117" s="2">
        <f t="shared" si="141"/>
        <v>1.1633399545169121E-3</v>
      </c>
      <c r="FX117" s="2">
        <f t="shared" si="141"/>
        <v>2.428479187162387E-3</v>
      </c>
      <c r="FY117" s="2">
        <f t="shared" si="141"/>
        <v>2.84294070915514E-3</v>
      </c>
      <c r="FZ117" s="2">
        <f t="shared" si="141"/>
        <v>2.4471496874687816E-3</v>
      </c>
      <c r="GA117" s="2">
        <f t="shared" si="141"/>
        <v>2.8385435587995065E-3</v>
      </c>
      <c r="GB117" s="2">
        <f t="shared" si="141"/>
        <v>2.422462586018922E-3</v>
      </c>
      <c r="GC117" s="2">
        <f t="shared" si="141"/>
        <v>2.7108133796415294E-3</v>
      </c>
      <c r="GD117" s="2">
        <f t="shared" si="141"/>
        <v>3.0844600531413843E-3</v>
      </c>
      <c r="GE117" s="2">
        <f t="shared" si="141"/>
        <v>3.256009524498392E-3</v>
      </c>
      <c r="GF117" s="2">
        <f t="shared" si="141"/>
        <v>2.8621031822769617E-3</v>
      </c>
      <c r="GG117" s="2">
        <f t="shared" si="141"/>
        <v>2.5974542635441946E-3</v>
      </c>
      <c r="GH117" s="2">
        <f t="shared" si="141"/>
        <v>2.1268072119738318E-3</v>
      </c>
      <c r="GI117" s="2">
        <f t="shared" si="141"/>
        <v>2.0656214118655349E-3</v>
      </c>
      <c r="GJ117" s="2">
        <f t="shared" si="141"/>
        <v>1.856589206983007E-3</v>
      </c>
      <c r="GK117" s="2">
        <f t="shared" si="141"/>
        <v>1.5860169799048588E-3</v>
      </c>
      <c r="GM117" s="92">
        <f t="shared" si="142"/>
        <v>3.0923595596197156E-37</v>
      </c>
      <c r="GN117" s="92">
        <f t="shared" si="142"/>
        <v>1.4568161963374118E-48</v>
      </c>
      <c r="GO117" s="92">
        <f t="shared" si="142"/>
        <v>8.8438743754095922E-58</v>
      </c>
      <c r="GP117" s="92">
        <f t="shared" si="142"/>
        <v>3.1977541641235514E-60</v>
      </c>
      <c r="GQ117" s="92">
        <f t="shared" si="142"/>
        <v>4.3109197611365554E-61</v>
      </c>
      <c r="GR117" s="92">
        <f t="shared" si="142"/>
        <v>6.1436743817668288E-73</v>
      </c>
      <c r="GS117" s="92">
        <f t="shared" si="142"/>
        <v>9.8530322583429163E-73</v>
      </c>
      <c r="GT117" s="92">
        <f t="shared" si="142"/>
        <v>8.8307827626603757E-74</v>
      </c>
      <c r="GU117" s="92">
        <f t="shared" si="142"/>
        <v>1.7238242752306986E-77</v>
      </c>
      <c r="GV117" s="92">
        <f t="shared" si="142"/>
        <v>7.0856328600208551E-73</v>
      </c>
      <c r="GW117" s="92">
        <f t="shared" si="142"/>
        <v>6.7739320287169965E-100</v>
      </c>
      <c r="GX117" s="92">
        <f t="shared" si="142"/>
        <v>2.6706568322331228E-79</v>
      </c>
      <c r="GY117" s="92">
        <f t="shared" si="142"/>
        <v>2.6939443013558043E-53</v>
      </c>
      <c r="GZ117" s="92">
        <f t="shared" si="142"/>
        <v>3.8859228913423662E-43</v>
      </c>
      <c r="HA117" s="92">
        <f t="shared" si="142"/>
        <v>1.6754599763583357E-47</v>
      </c>
      <c r="HC117" s="92">
        <f t="shared" si="73"/>
        <v>8.7903773623433004E-2</v>
      </c>
      <c r="HD117" s="92">
        <f t="shared" si="73"/>
        <v>2.0070260265588894E-2</v>
      </c>
      <c r="HE117" s="92">
        <f t="shared" si="73"/>
        <v>1.2693363832057863E-2</v>
      </c>
      <c r="HF117" s="92">
        <f t="shared" si="73"/>
        <v>9.9880691721302723E-3</v>
      </c>
      <c r="HG117" s="92">
        <f t="shared" si="73"/>
        <v>3.0938900132153478E-3</v>
      </c>
      <c r="HH117" s="92">
        <f t="shared" si="73"/>
        <v>1.3938960966526834E-3</v>
      </c>
      <c r="HI117" s="92">
        <f t="shared" si="138"/>
        <v>1.0994144688747136E-4</v>
      </c>
      <c r="HJ117" s="92">
        <f t="shared" si="138"/>
        <v>9.9470558418428446E-6</v>
      </c>
      <c r="HK117" s="92">
        <f t="shared" si="138"/>
        <v>8.6558997961919177E-7</v>
      </c>
      <c r="HL117" s="92">
        <f t="shared" si="138"/>
        <v>4.5761534134437415E-5</v>
      </c>
      <c r="HM117" s="92">
        <f t="shared" si="138"/>
        <v>1.0233575323189542E-4</v>
      </c>
      <c r="HN117" s="92">
        <f t="shared" si="138"/>
        <v>6.2838536494820166E-3</v>
      </c>
      <c r="HO117" s="92">
        <f t="shared" si="138"/>
        <v>3.3231648395831773E-2</v>
      </c>
      <c r="HP117" s="92">
        <f t="shared" si="138"/>
        <v>6.4163442934211279E-2</v>
      </c>
      <c r="HQ117" s="92">
        <f t="shared" si="138"/>
        <v>2.3599607763263496E-2</v>
      </c>
      <c r="HS117" s="92">
        <f t="shared" si="143"/>
        <v>3.408277711311279E-9</v>
      </c>
      <c r="HT117" s="92">
        <f t="shared" si="143"/>
        <v>5.2855513524982337E-7</v>
      </c>
      <c r="HU117" s="92">
        <f t="shared" si="143"/>
        <v>1.4507069785350439E-8</v>
      </c>
      <c r="HV117" s="92">
        <f t="shared" si="143"/>
        <v>6.0426003311900426E-9</v>
      </c>
      <c r="HW117" s="92">
        <f t="shared" si="143"/>
        <v>3.6585963608375465E-9</v>
      </c>
      <c r="HX117" s="92">
        <f t="shared" si="143"/>
        <v>9.0484366645652479E-10</v>
      </c>
      <c r="HY117" s="92">
        <f t="shared" si="143"/>
        <v>9.9310237307043635E-10</v>
      </c>
      <c r="HZ117" s="92">
        <f t="shared" si="143"/>
        <v>8.9899929002476655E-10</v>
      </c>
      <c r="IA117" s="92">
        <f t="shared" si="143"/>
        <v>9.8571258144143441E-10</v>
      </c>
      <c r="IB117" s="92">
        <f t="shared" si="143"/>
        <v>4.8806934830092703E-10</v>
      </c>
      <c r="IC117" s="92">
        <f t="shared" si="143"/>
        <v>1.9579862125864078E-10</v>
      </c>
      <c r="ID117" s="92">
        <f t="shared" si="143"/>
        <v>1.0625550212717844E-10</v>
      </c>
      <c r="IE117" s="92">
        <f t="shared" si="143"/>
        <v>3.0610979530279971E-10</v>
      </c>
      <c r="IF117" s="92">
        <f t="shared" si="143"/>
        <v>3.3265792418001473E-7</v>
      </c>
      <c r="IG117" s="92">
        <f t="shared" si="143"/>
        <v>2.4860254208883824E-6</v>
      </c>
      <c r="II117" s="92">
        <f t="shared" si="144"/>
        <v>6.7028269398086319E-39</v>
      </c>
      <c r="IJ117" s="92">
        <f t="shared" si="144"/>
        <v>4.1226325804687942E-27</v>
      </c>
      <c r="IK117" s="92">
        <f t="shared" si="144"/>
        <v>8.8290045801735628E-35</v>
      </c>
      <c r="IL117" s="92">
        <f t="shared" si="144"/>
        <v>7.6905534358542815E-37</v>
      </c>
      <c r="IM117" s="92">
        <f t="shared" si="144"/>
        <v>1.8759433207967673E-38</v>
      </c>
      <c r="IN117" s="92">
        <f t="shared" si="144"/>
        <v>3.2853772383544566E-42</v>
      </c>
      <c r="IO117" s="92">
        <f t="shared" si="144"/>
        <v>4.5237619560168039E-43</v>
      </c>
      <c r="IP117" s="92">
        <f t="shared" si="144"/>
        <v>5.3661578337753879E-44</v>
      </c>
      <c r="IQ117" s="92">
        <f t="shared" si="144"/>
        <v>9.9908557074477885E-44</v>
      </c>
      <c r="IR117" s="92">
        <f t="shared" si="144"/>
        <v>2.0611389719795304E-44</v>
      </c>
      <c r="IS117" s="92">
        <f t="shared" si="144"/>
        <v>2.473426371258017E-45</v>
      </c>
      <c r="IT117" s="92">
        <f t="shared" si="144"/>
        <v>1.8442310665879786E-44</v>
      </c>
      <c r="IU117" s="92">
        <f t="shared" si="144"/>
        <v>2.5735079813170268E-41</v>
      </c>
      <c r="IV117" s="92">
        <f t="shared" si="144"/>
        <v>5.9762686467412202E-35</v>
      </c>
      <c r="IW117" s="92">
        <f t="shared" si="144"/>
        <v>6.2364798672028504E-27</v>
      </c>
      <c r="IY117" s="92">
        <f t="shared" si="145"/>
        <v>8.790377703171072E-2</v>
      </c>
      <c r="IZ117" s="92">
        <f t="shared" si="145"/>
        <v>2.0070788820724144E-2</v>
      </c>
      <c r="JA117" s="92">
        <f t="shared" si="145"/>
        <v>1.2693378339127648E-2</v>
      </c>
      <c r="JB117" s="92">
        <f t="shared" si="145"/>
        <v>9.9880752147306039E-3</v>
      </c>
      <c r="JC117" s="92">
        <f t="shared" si="145"/>
        <v>3.0938936718117086E-3</v>
      </c>
      <c r="JD117" s="92">
        <f t="shared" si="145"/>
        <v>1.3938970014963498E-3</v>
      </c>
      <c r="JE117" s="92">
        <f t="shared" si="145"/>
        <v>1.0994243998984443E-4</v>
      </c>
      <c r="JF117" s="92">
        <f t="shared" si="145"/>
        <v>9.9479548411328693E-6</v>
      </c>
      <c r="JG117" s="92">
        <f t="shared" si="145"/>
        <v>8.6657569220063321E-7</v>
      </c>
      <c r="JH117" s="92">
        <f t="shared" si="145"/>
        <v>4.5762022203785719E-5</v>
      </c>
      <c r="JI117" s="92">
        <f t="shared" si="145"/>
        <v>1.0233594903051668E-4</v>
      </c>
      <c r="JJ117" s="92">
        <f t="shared" si="145"/>
        <v>6.2838537557375184E-3</v>
      </c>
      <c r="JK117" s="92">
        <f t="shared" si="145"/>
        <v>3.323164870194157E-2</v>
      </c>
      <c r="JL117" s="92">
        <f t="shared" si="145"/>
        <v>6.4163775592135458E-2</v>
      </c>
      <c r="JM117" s="92">
        <f t="shared" si="145"/>
        <v>2.3602093788684383E-2</v>
      </c>
    </row>
    <row r="118" spans="2:273" x14ac:dyDescent="0.25">
      <c r="B118" s="2">
        <v>91</v>
      </c>
      <c r="C118" s="37">
        <v>58.488</v>
      </c>
      <c r="D118" s="37">
        <v>58.536999999999999</v>
      </c>
      <c r="E118" s="37">
        <v>61.805</v>
      </c>
      <c r="F118" s="37">
        <v>62.22</v>
      </c>
      <c r="G118" s="37">
        <v>62.414999999999999</v>
      </c>
      <c r="H118" s="37">
        <v>62.902000000000001</v>
      </c>
      <c r="I118" s="37">
        <v>63.878</v>
      </c>
      <c r="J118" s="37">
        <v>64.534999999999997</v>
      </c>
      <c r="K118" s="37">
        <v>63.720999999999997</v>
      </c>
      <c r="L118" s="37">
        <v>63.372</v>
      </c>
      <c r="M118" s="37">
        <v>61.073</v>
      </c>
      <c r="N118" s="37">
        <v>60.292999999999999</v>
      </c>
      <c r="O118" s="37">
        <v>60.414999999999999</v>
      </c>
      <c r="P118" s="37">
        <v>62.39</v>
      </c>
      <c r="Q118" s="37">
        <v>63.61</v>
      </c>
      <c r="S118" s="4">
        <f t="shared" si="146"/>
        <v>62.530481390647878</v>
      </c>
      <c r="T118" s="4">
        <f t="shared" si="146"/>
        <v>60.111614208479139</v>
      </c>
      <c r="U118" s="4">
        <f t="shared" si="146"/>
        <v>64.107705596812153</v>
      </c>
      <c r="V118" s="4">
        <f t="shared" si="146"/>
        <v>64.273697024948277</v>
      </c>
      <c r="W118" s="4">
        <f t="shared" si="146"/>
        <v>63.538413726357668</v>
      </c>
      <c r="X118" s="4">
        <f t="shared" si="146"/>
        <v>64.64598296366988</v>
      </c>
      <c r="Y118" s="4">
        <f t="shared" si="146"/>
        <v>65.333398046468503</v>
      </c>
      <c r="Z118" s="4">
        <f t="shared" si="146"/>
        <v>66.278793659779723</v>
      </c>
      <c r="AA118" s="4">
        <f t="shared" si="146"/>
        <v>64.214948967055037</v>
      </c>
      <c r="AB118" s="4">
        <f t="shared" si="146"/>
        <v>63.644088780573718</v>
      </c>
      <c r="AC118" s="4">
        <f t="shared" si="146"/>
        <v>62.6143166345759</v>
      </c>
      <c r="AD118" s="4">
        <f t="shared" si="146"/>
        <v>62.500298359063969</v>
      </c>
      <c r="AE118" s="4">
        <f t="shared" si="146"/>
        <v>63.55060101221072</v>
      </c>
      <c r="AF118" s="4">
        <f t="shared" si="146"/>
        <v>64.734669081833076</v>
      </c>
      <c r="AG118" s="4">
        <f t="shared" si="146"/>
        <v>66.025062193032184</v>
      </c>
      <c r="AI118" s="4">
        <f t="shared" si="147"/>
        <v>-4.0424813906478789</v>
      </c>
      <c r="AJ118" s="4">
        <f t="shared" si="147"/>
        <v>-1.5746142084791401</v>
      </c>
      <c r="AK118" s="4">
        <f t="shared" si="147"/>
        <v>-2.302705596812153</v>
      </c>
      <c r="AL118" s="4">
        <f t="shared" si="147"/>
        <v>-2.0536970249482778</v>
      </c>
      <c r="AM118" s="4">
        <f t="shared" si="147"/>
        <v>-1.1234137263576685</v>
      </c>
      <c r="AN118" s="4">
        <f t="shared" si="147"/>
        <v>-1.7439829636698789</v>
      </c>
      <c r="AO118" s="4">
        <f t="shared" si="147"/>
        <v>-1.4553980464685026</v>
      </c>
      <c r="AP118" s="4">
        <f t="shared" si="147"/>
        <v>-1.7437936597797261</v>
      </c>
      <c r="AQ118" s="4">
        <f t="shared" si="147"/>
        <v>-0.4939489670550401</v>
      </c>
      <c r="AR118" s="4">
        <f t="shared" si="147"/>
        <v>-0.27208878057371777</v>
      </c>
      <c r="AS118" s="4">
        <f t="shared" si="147"/>
        <v>-1.5413166345758995</v>
      </c>
      <c r="AT118" s="4">
        <f t="shared" si="147"/>
        <v>-2.2072983590639694</v>
      </c>
      <c r="AU118" s="4">
        <f t="shared" si="147"/>
        <v>-3.1356010122107207</v>
      </c>
      <c r="AV118" s="4">
        <f t="shared" si="147"/>
        <v>-2.3446690818330751</v>
      </c>
      <c r="AW118" s="4">
        <f t="shared" si="147"/>
        <v>-2.4150621930321847</v>
      </c>
      <c r="AY118" s="2">
        <f t="shared" si="139"/>
        <v>59.295653581006398</v>
      </c>
      <c r="AZ118" s="2">
        <f t="shared" si="139"/>
        <v>59.743674594651829</v>
      </c>
      <c r="BA118" s="2">
        <f t="shared" si="139"/>
        <v>63.910195553767267</v>
      </c>
      <c r="BB118" s="2">
        <f t="shared" si="139"/>
        <v>64.145639136979042</v>
      </c>
      <c r="BC118" s="2">
        <f t="shared" si="139"/>
        <v>63.509281917206891</v>
      </c>
      <c r="BD118" s="2">
        <f t="shared" si="139"/>
        <v>64.636990270806763</v>
      </c>
      <c r="BE118" s="2">
        <f t="shared" si="139"/>
        <v>65.333089054977734</v>
      </c>
      <c r="BF118" s="2">
        <f t="shared" si="139"/>
        <v>66.2787798825305</v>
      </c>
      <c r="BG118" s="2">
        <f t="shared" si="139"/>
        <v>64.214947296270978</v>
      </c>
      <c r="BH118" s="2">
        <f t="shared" si="139"/>
        <v>63.643999529922965</v>
      </c>
      <c r="BI118" s="2">
        <f t="shared" si="139"/>
        <v>62.614107113209251</v>
      </c>
      <c r="BJ118" s="2">
        <f t="shared" si="139"/>
        <v>62.450500919088114</v>
      </c>
      <c r="BK118" s="2">
        <f t="shared" si="139"/>
        <v>62.920870188254241</v>
      </c>
      <c r="BL118" s="2">
        <f t="shared" si="139"/>
        <v>63.065785427456504</v>
      </c>
      <c r="BM118" s="2">
        <f t="shared" si="139"/>
        <v>65.760137899229122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58.536999999999999</v>
      </c>
      <c r="CG118" s="2">
        <f t="shared" si="140"/>
        <v>61.805</v>
      </c>
      <c r="CH118" s="2">
        <f t="shared" si="140"/>
        <v>62.22</v>
      </c>
      <c r="CI118" s="2">
        <f t="shared" si="140"/>
        <v>62.414999999999999</v>
      </c>
      <c r="CJ118" s="2">
        <f t="shared" si="140"/>
        <v>62.902000000000001</v>
      </c>
      <c r="CK118" s="2">
        <f t="shared" si="140"/>
        <v>63.878</v>
      </c>
      <c r="CL118" s="2">
        <f t="shared" si="140"/>
        <v>64.534999999999997</v>
      </c>
      <c r="CM118" s="2">
        <f t="shared" si="140"/>
        <v>63.720999999999997</v>
      </c>
      <c r="CN118" s="2">
        <f t="shared" si="140"/>
        <v>63.372</v>
      </c>
      <c r="CO118" s="2">
        <f t="shared" si="140"/>
        <v>61.073</v>
      </c>
      <c r="CP118" s="2">
        <f t="shared" si="140"/>
        <v>60.292999999999999</v>
      </c>
      <c r="CQ118" s="2">
        <f t="shared" si="140"/>
        <v>60.414999999999999</v>
      </c>
      <c r="CR118" s="2" t="str">
        <f t="shared" si="140"/>
        <v/>
      </c>
      <c r="CS118" s="2">
        <f t="shared" si="140"/>
        <v>63.61</v>
      </c>
      <c r="CU118" s="2" t="str">
        <f t="shared" si="110"/>
        <v/>
      </c>
      <c r="CV118" s="2">
        <f t="shared" si="111"/>
        <v>58.536999999999999</v>
      </c>
      <c r="CW118" s="2">
        <f t="shared" si="112"/>
        <v>61.805</v>
      </c>
      <c r="CX118" s="2">
        <f t="shared" si="113"/>
        <v>62.22</v>
      </c>
      <c r="CY118" s="2">
        <f t="shared" si="114"/>
        <v>62.414999999999999</v>
      </c>
      <c r="CZ118" s="2">
        <f t="shared" si="115"/>
        <v>62.902000000000001</v>
      </c>
      <c r="DA118" s="2">
        <f t="shared" si="116"/>
        <v>63.878</v>
      </c>
      <c r="DB118" s="2">
        <f t="shared" si="117"/>
        <v>64.534999999999997</v>
      </c>
      <c r="DC118" s="2">
        <f t="shared" si="118"/>
        <v>63.720999999999997</v>
      </c>
      <c r="DD118" s="2">
        <f t="shared" si="119"/>
        <v>63.372</v>
      </c>
      <c r="DE118" s="2">
        <f t="shared" si="120"/>
        <v>61.073</v>
      </c>
      <c r="DF118" s="2">
        <f t="shared" si="121"/>
        <v>60.292999999999999</v>
      </c>
      <c r="DG118" s="2">
        <f t="shared" si="122"/>
        <v>60.414999999999999</v>
      </c>
      <c r="DH118" s="2" t="str">
        <f t="shared" si="123"/>
        <v/>
      </c>
      <c r="DI118" s="2">
        <f t="shared" si="124"/>
        <v>63.61</v>
      </c>
      <c r="DK118" s="2">
        <f t="shared" si="148"/>
        <v>88.510652439024398</v>
      </c>
      <c r="DL118" s="2">
        <f t="shared" si="148"/>
        <v>89.246123170731693</v>
      </c>
      <c r="DM118" s="2">
        <f t="shared" si="148"/>
        <v>94.317133889744198</v>
      </c>
      <c r="DN118" s="2">
        <f t="shared" si="148"/>
        <v>97.425745455527633</v>
      </c>
      <c r="DO118" s="2">
        <f t="shared" si="148"/>
        <v>100.16966807610993</v>
      </c>
      <c r="DP118" s="2">
        <f t="shared" si="148"/>
        <v>94.395763213530671</v>
      </c>
      <c r="DQ118" s="2">
        <f t="shared" si="148"/>
        <v>92.125661733615232</v>
      </c>
      <c r="DR118" s="2">
        <f t="shared" si="148"/>
        <v>91.460701293790365</v>
      </c>
      <c r="DS118" s="2">
        <f t="shared" si="148"/>
        <v>91.176248780487811</v>
      </c>
      <c r="DT118" s="2">
        <f t="shared" si="148"/>
        <v>92.590225158562376</v>
      </c>
      <c r="DU118" s="2">
        <f t="shared" si="148"/>
        <v>87.769295983086693</v>
      </c>
      <c r="DV118" s="2">
        <f t="shared" si="148"/>
        <v>90.824083660525517</v>
      </c>
      <c r="DW118" s="2">
        <f t="shared" si="148"/>
        <v>94.685117829457383</v>
      </c>
      <c r="DX118" s="2">
        <f t="shared" si="148"/>
        <v>88.967984334062635</v>
      </c>
      <c r="DY118" s="2">
        <f t="shared" si="148"/>
        <v>79.993875506072882</v>
      </c>
      <c r="EA118" s="2">
        <f t="shared" si="152"/>
        <v>59.024599999999992</v>
      </c>
      <c r="EB118" s="2">
        <f t="shared" si="152"/>
        <v>59.469142089781293</v>
      </c>
      <c r="EC118" s="2">
        <f t="shared" si="152"/>
        <v>63.582183521878328</v>
      </c>
      <c r="ED118" s="2">
        <f t="shared" si="152"/>
        <v>63.767112535177013</v>
      </c>
      <c r="EE118" s="2">
        <f t="shared" si="151"/>
        <v>63.084861940727677</v>
      </c>
      <c r="EF118" s="2">
        <f t="shared" si="151"/>
        <v>64.288664540406586</v>
      </c>
      <c r="EG118" s="2">
        <f t="shared" si="151"/>
        <v>65.020917743566699</v>
      </c>
      <c r="EH118" s="2">
        <f t="shared" si="151"/>
        <v>65.952029599171908</v>
      </c>
      <c r="EI118" s="2">
        <f t="shared" si="151"/>
        <v>63.862176836457962</v>
      </c>
      <c r="EJ118" s="2">
        <f t="shared" si="151"/>
        <v>63.276126871831138</v>
      </c>
      <c r="EK118" s="2">
        <f t="shared" si="151"/>
        <v>62.303522861093761</v>
      </c>
      <c r="EL118" s="2">
        <f t="shared" si="151"/>
        <v>62.06261981160884</v>
      </c>
      <c r="EM118" s="2">
        <f t="shared" si="135"/>
        <v>62.512956262955271</v>
      </c>
      <c r="EN118" s="2">
        <f t="shared" si="135"/>
        <v>62.770662061664531</v>
      </c>
      <c r="EO118" s="2">
        <f t="shared" si="135"/>
        <v>65.542347996029264</v>
      </c>
      <c r="EQ118" s="2">
        <f t="shared" si="149"/>
        <v>58.383172395718617</v>
      </c>
      <c r="ER118" s="2">
        <f t="shared" si="149"/>
        <v>59.305571222004346</v>
      </c>
      <c r="ES118" s="2">
        <f t="shared" si="149"/>
        <v>62.813019079948823</v>
      </c>
      <c r="ET118" s="2">
        <f t="shared" si="149"/>
        <v>63.024485151668053</v>
      </c>
      <c r="EU118" s="2">
        <f t="shared" si="149"/>
        <v>62.556481789347522</v>
      </c>
      <c r="EV118" s="2">
        <f t="shared" si="149"/>
        <v>63.751356635795545</v>
      </c>
      <c r="EW118" s="2">
        <f t="shared" si="149"/>
        <v>64.498817803051651</v>
      </c>
      <c r="EX118" s="2">
        <f t="shared" si="149"/>
        <v>64.926307530644706</v>
      </c>
      <c r="EY118" s="2">
        <f t="shared" si="149"/>
        <v>63.102368763963327</v>
      </c>
      <c r="EZ118" s="2">
        <f t="shared" si="149"/>
        <v>62.586048854908597</v>
      </c>
      <c r="FA118" s="2">
        <f t="shared" si="149"/>
        <v>61.676102589239427</v>
      </c>
      <c r="FB118" s="2">
        <f t="shared" si="149"/>
        <v>61.553326883574812</v>
      </c>
      <c r="FC118" s="2">
        <f t="shared" si="149"/>
        <v>61.707084913624172</v>
      </c>
      <c r="FD118" s="2">
        <f t="shared" si="149"/>
        <v>62.781172741841566</v>
      </c>
      <c r="FE118" s="2">
        <f t="shared" si="149"/>
        <v>65.74850789231516</v>
      </c>
      <c r="FG118" s="2">
        <f t="shared" si="150"/>
        <v>0.99077965149863689</v>
      </c>
      <c r="FH118" s="2">
        <f t="shared" si="150"/>
        <v>0.99076575444531445</v>
      </c>
      <c r="FI118" s="2">
        <f t="shared" si="150"/>
        <v>0.98924972947130208</v>
      </c>
      <c r="FJ118" s="2">
        <f t="shared" si="150"/>
        <v>0.98869476414815549</v>
      </c>
      <c r="FK118" s="2">
        <f t="shared" si="150"/>
        <v>0.98851108845883251</v>
      </c>
      <c r="FL118" s="2">
        <f t="shared" si="150"/>
        <v>0.98838305258710968</v>
      </c>
      <c r="FM118" s="2">
        <f t="shared" si="150"/>
        <v>0.98842554025383889</v>
      </c>
      <c r="FN118" s="2">
        <f t="shared" si="150"/>
        <v>0.98705466550221832</v>
      </c>
      <c r="FO118" s="2">
        <f t="shared" si="150"/>
        <v>0.98698538129008406</v>
      </c>
      <c r="FP118" s="2">
        <f t="shared" si="150"/>
        <v>0.98737680133449668</v>
      </c>
      <c r="FQ118" s="2">
        <f t="shared" si="150"/>
        <v>0.9877337032545499</v>
      </c>
      <c r="FR118" s="2">
        <f t="shared" si="150"/>
        <v>0.98647257539361655</v>
      </c>
      <c r="FS118" s="2">
        <f t="shared" si="150"/>
        <v>0.98726418223647372</v>
      </c>
      <c r="FT118" s="2">
        <f t="shared" si="150"/>
        <v>0.98873541464035741</v>
      </c>
      <c r="FU118" s="2">
        <f t="shared" si="150"/>
        <v>0.98495443204679201</v>
      </c>
      <c r="FW118" s="2">
        <f t="shared" si="141"/>
        <v>1.2754337440489952E-3</v>
      </c>
      <c r="FX118" s="2">
        <f t="shared" si="141"/>
        <v>2.6621507491257006E-3</v>
      </c>
      <c r="FY118" s="2">
        <f t="shared" si="141"/>
        <v>3.116367737590847E-3</v>
      </c>
      <c r="FZ118" s="2">
        <f t="shared" si="141"/>
        <v>2.682612919252203E-3</v>
      </c>
      <c r="GA118" s="2">
        <f t="shared" si="141"/>
        <v>3.1115489998025051E-3</v>
      </c>
      <c r="GB118" s="2">
        <f t="shared" si="141"/>
        <v>2.6555567635699944E-3</v>
      </c>
      <c r="GC118" s="2">
        <f t="shared" si="141"/>
        <v>2.9715705967018123E-3</v>
      </c>
      <c r="GD118" s="2">
        <f t="shared" si="141"/>
        <v>3.3810370555139692E-3</v>
      </c>
      <c r="GE118" s="2">
        <f t="shared" si="141"/>
        <v>3.5690222990618498E-3</v>
      </c>
      <c r="GF118" s="2">
        <f t="shared" si="141"/>
        <v>3.1373674114829188E-3</v>
      </c>
      <c r="GG118" s="2">
        <f t="shared" si="141"/>
        <v>2.8473384289884975E-3</v>
      </c>
      <c r="GH118" s="2">
        <f t="shared" si="141"/>
        <v>2.3315193296579171E-3</v>
      </c>
      <c r="GI118" s="2">
        <f t="shared" si="141"/>
        <v>2.2644575616743864E-3</v>
      </c>
      <c r="GJ118" s="2">
        <f t="shared" si="141"/>
        <v>2.0353450128842375E-3</v>
      </c>
      <c r="GK118" s="2">
        <f t="shared" si="141"/>
        <v>1.7387669779110645E-3</v>
      </c>
      <c r="GM118" s="92">
        <f t="shared" si="142"/>
        <v>4.0792191559319919E-40</v>
      </c>
      <c r="GN118" s="92">
        <f t="shared" si="142"/>
        <v>2.8455527653981578E-52</v>
      </c>
      <c r="GO118" s="92">
        <f t="shared" si="142"/>
        <v>3.2207163287278426E-62</v>
      </c>
      <c r="GP118" s="92">
        <f t="shared" si="142"/>
        <v>6.9211628611841813E-65</v>
      </c>
      <c r="GQ118" s="92">
        <f t="shared" si="142"/>
        <v>1.2288399556241515E-65</v>
      </c>
      <c r="GR118" s="92">
        <f t="shared" si="142"/>
        <v>1.8808945909711685E-78</v>
      </c>
      <c r="GS118" s="92">
        <f t="shared" si="142"/>
        <v>3.6878563975027273E-78</v>
      </c>
      <c r="GT118" s="92">
        <f t="shared" si="142"/>
        <v>2.722171911960078E-79</v>
      </c>
      <c r="GU118" s="92">
        <f t="shared" si="142"/>
        <v>3.2560652080698829E-83</v>
      </c>
      <c r="GV118" s="92">
        <f t="shared" si="142"/>
        <v>2.4401195817708717E-78</v>
      </c>
      <c r="GW118" s="92">
        <f t="shared" si="142"/>
        <v>1.5614128412979315E-107</v>
      </c>
      <c r="GX118" s="92">
        <f t="shared" si="142"/>
        <v>1.7218012411810346E-85</v>
      </c>
      <c r="GY118" s="92">
        <f t="shared" si="142"/>
        <v>2.2870124375864457E-57</v>
      </c>
      <c r="GZ118" s="92">
        <f t="shared" si="142"/>
        <v>2.1324680324623484E-46</v>
      </c>
      <c r="HA118" s="92">
        <f t="shared" si="142"/>
        <v>5.4019021386929376E-51</v>
      </c>
      <c r="HC118" s="92">
        <f t="shared" si="73"/>
        <v>3.4343005772704278E-2</v>
      </c>
      <c r="HD118" s="92">
        <f t="shared" si="73"/>
        <v>4.0951939128440456E-3</v>
      </c>
      <c r="HE118" s="92">
        <f t="shared" si="73"/>
        <v>2.5039869622379895E-3</v>
      </c>
      <c r="HF118" s="92">
        <f t="shared" si="73"/>
        <v>1.6276348503755735E-3</v>
      </c>
      <c r="HG118" s="92">
        <f t="shared" si="73"/>
        <v>4.4634343883799901E-4</v>
      </c>
      <c r="HH118" s="92">
        <f t="shared" si="73"/>
        <v>1.4233618510498029E-4</v>
      </c>
      <c r="HI118" s="92">
        <f t="shared" si="138"/>
        <v>5.9054711671722583E-6</v>
      </c>
      <c r="HJ118" s="92">
        <f t="shared" si="138"/>
        <v>2.8313825244041668E-7</v>
      </c>
      <c r="HK118" s="92">
        <f t="shared" si="138"/>
        <v>1.2254743680778441E-8</v>
      </c>
      <c r="HL118" s="92">
        <f t="shared" si="138"/>
        <v>1.7176282045912943E-6</v>
      </c>
      <c r="HM118" s="92">
        <f t="shared" si="138"/>
        <v>3.4770611542465091E-6</v>
      </c>
      <c r="HN118" s="92">
        <f t="shared" si="138"/>
        <v>6.2860584497772827E-4</v>
      </c>
      <c r="HO118" s="92">
        <f t="shared" si="138"/>
        <v>7.4756878272644487E-3</v>
      </c>
      <c r="HP118" s="92">
        <f t="shared" si="138"/>
        <v>2.0574157442277009E-2</v>
      </c>
      <c r="HQ118" s="92">
        <f t="shared" si="138"/>
        <v>5.9776182863820271E-3</v>
      </c>
      <c r="HS118" s="92">
        <f t="shared" si="143"/>
        <v>8.3754676097924874E-9</v>
      </c>
      <c r="HT118" s="92">
        <f t="shared" si="143"/>
        <v>1.0794702217348289E-6</v>
      </c>
      <c r="HU118" s="92">
        <f t="shared" si="143"/>
        <v>3.7052831424870585E-8</v>
      </c>
      <c r="HV118" s="92">
        <f t="shared" si="143"/>
        <v>1.5874394867412487E-8</v>
      </c>
      <c r="HW118" s="92">
        <f t="shared" si="143"/>
        <v>1.0208587248921241E-8</v>
      </c>
      <c r="HX118" s="92">
        <f t="shared" si="143"/>
        <v>2.6841713522741357E-9</v>
      </c>
      <c r="HY118" s="92">
        <f t="shared" si="143"/>
        <v>3.0338890964673671E-9</v>
      </c>
      <c r="HZ118" s="92">
        <f t="shared" si="143"/>
        <v>2.8587415602724037E-9</v>
      </c>
      <c r="IA118" s="92">
        <f t="shared" si="143"/>
        <v>3.1484164541398275E-9</v>
      </c>
      <c r="IB118" s="92">
        <f t="shared" si="143"/>
        <v>1.5650785383019984E-9</v>
      </c>
      <c r="IC118" s="92">
        <f t="shared" si="143"/>
        <v>6.3982725275817203E-10</v>
      </c>
      <c r="ID118" s="92">
        <f t="shared" si="143"/>
        <v>3.3583321251042796E-10</v>
      </c>
      <c r="IE118" s="92">
        <f t="shared" si="143"/>
        <v>8.9794024450414189E-10</v>
      </c>
      <c r="IF118" s="92">
        <f t="shared" si="143"/>
        <v>6.6649943320280102E-7</v>
      </c>
      <c r="IG118" s="92">
        <f t="shared" si="143"/>
        <v>4.4166061922764637E-6</v>
      </c>
      <c r="II118" s="92">
        <f t="shared" si="144"/>
        <v>6.8086615183791372E-38</v>
      </c>
      <c r="IJ118" s="92">
        <f t="shared" si="144"/>
        <v>2.4475657124617075E-26</v>
      </c>
      <c r="IK118" s="92">
        <f t="shared" si="144"/>
        <v>9.4976183163987403E-34</v>
      </c>
      <c r="IL118" s="92">
        <f t="shared" si="144"/>
        <v>9.0015332863595244E-36</v>
      </c>
      <c r="IM118" s="92">
        <f t="shared" si="144"/>
        <v>2.6209986371289157E-37</v>
      </c>
      <c r="IN118" s="92">
        <f t="shared" si="144"/>
        <v>5.5624207286727819E-41</v>
      </c>
      <c r="IO118" s="92">
        <f t="shared" si="144"/>
        <v>8.589090206445463E-42</v>
      </c>
      <c r="IP118" s="92">
        <f t="shared" si="144"/>
        <v>1.1632315023739961E-42</v>
      </c>
      <c r="IQ118" s="92">
        <f t="shared" si="144"/>
        <v>2.1857645626080647E-42</v>
      </c>
      <c r="IR118" s="92">
        <f t="shared" si="144"/>
        <v>4.4261481868179365E-43</v>
      </c>
      <c r="IS118" s="92">
        <f t="shared" si="144"/>
        <v>5.3920470338557288E-44</v>
      </c>
      <c r="IT118" s="92">
        <f t="shared" si="144"/>
        <v>3.4291523292371607E-43</v>
      </c>
      <c r="IU118" s="92">
        <f t="shared" si="144"/>
        <v>3.8140181598104205E-40</v>
      </c>
      <c r="IV118" s="92">
        <f t="shared" si="144"/>
        <v>5.5393391108878384E-34</v>
      </c>
      <c r="IW118" s="92">
        <f t="shared" si="144"/>
        <v>3.2551116680655289E-26</v>
      </c>
      <c r="IY118" s="92">
        <f t="shared" si="145"/>
        <v>3.434301414817189E-2</v>
      </c>
      <c r="IZ118" s="92">
        <f t="shared" si="145"/>
        <v>4.0962733830657806E-3</v>
      </c>
      <c r="JA118" s="92">
        <f t="shared" si="145"/>
        <v>2.5040240150694146E-3</v>
      </c>
      <c r="JB118" s="92">
        <f t="shared" si="145"/>
        <v>1.6276507247704409E-3</v>
      </c>
      <c r="JC118" s="92">
        <f t="shared" si="145"/>
        <v>4.4635364742524793E-4</v>
      </c>
      <c r="JD118" s="92">
        <f t="shared" si="145"/>
        <v>1.4233886927633257E-4</v>
      </c>
      <c r="JE118" s="92">
        <f t="shared" si="145"/>
        <v>5.9085050562687254E-6</v>
      </c>
      <c r="JF118" s="92">
        <f t="shared" si="145"/>
        <v>2.8599699400068906E-7</v>
      </c>
      <c r="JG118" s="92">
        <f t="shared" si="145"/>
        <v>1.5403160134918267E-8</v>
      </c>
      <c r="JH118" s="92">
        <f t="shared" si="145"/>
        <v>1.7191932831295963E-6</v>
      </c>
      <c r="JI118" s="92">
        <f t="shared" si="145"/>
        <v>3.4777009814992673E-6</v>
      </c>
      <c r="JJ118" s="92">
        <f t="shared" si="145"/>
        <v>6.2860618081094074E-4</v>
      </c>
      <c r="JK118" s="92">
        <f t="shared" si="145"/>
        <v>7.4756887252046935E-3</v>
      </c>
      <c r="JL118" s="92">
        <f t="shared" si="145"/>
        <v>2.0574823941710212E-2</v>
      </c>
      <c r="JM118" s="92">
        <f t="shared" si="145"/>
        <v>5.9820348925743033E-3</v>
      </c>
    </row>
    <row r="119" spans="2:273" x14ac:dyDescent="0.25">
      <c r="B119" s="2">
        <v>92</v>
      </c>
      <c r="C119" s="37">
        <v>59.170999999999999</v>
      </c>
      <c r="D119" s="37">
        <v>58.975999999999999</v>
      </c>
      <c r="E119" s="37">
        <v>62.268000000000001</v>
      </c>
      <c r="F119" s="37">
        <v>62.512</v>
      </c>
      <c r="G119" s="37">
        <v>61.122</v>
      </c>
      <c r="H119" s="37">
        <v>62.292999999999999</v>
      </c>
      <c r="I119" s="37">
        <v>64.584999999999994</v>
      </c>
      <c r="J119" s="37">
        <v>65.744</v>
      </c>
      <c r="K119" s="37">
        <v>62.581000000000003</v>
      </c>
      <c r="L119" s="37">
        <v>62.976999999999997</v>
      </c>
      <c r="M119" s="37">
        <v>61.22</v>
      </c>
      <c r="N119" s="37">
        <v>60.463000000000001</v>
      </c>
      <c r="O119" s="37">
        <v>59.78</v>
      </c>
      <c r="P119" s="37">
        <v>61.195</v>
      </c>
      <c r="Q119" s="37">
        <v>63.366</v>
      </c>
      <c r="S119" s="4">
        <f t="shared" si="146"/>
        <v>60.071524476589993</v>
      </c>
      <c r="T119" s="4">
        <f t="shared" si="146"/>
        <v>59.700332463903173</v>
      </c>
      <c r="U119" s="4">
        <f t="shared" si="146"/>
        <v>63.760761084055176</v>
      </c>
      <c r="V119" s="4">
        <f t="shared" si="146"/>
        <v>63.989796839745395</v>
      </c>
      <c r="W119" s="4">
        <f t="shared" si="146"/>
        <v>63.360881927119294</v>
      </c>
      <c r="X119" s="4">
        <f t="shared" si="146"/>
        <v>64.486957225999006</v>
      </c>
      <c r="Y119" s="4">
        <f t="shared" si="146"/>
        <v>65.182607202282526</v>
      </c>
      <c r="Z119" s="4">
        <f t="shared" si="146"/>
        <v>66.09279260563234</v>
      </c>
      <c r="AA119" s="4">
        <f t="shared" si="146"/>
        <v>64.043643596684646</v>
      </c>
      <c r="AB119" s="4">
        <f t="shared" si="146"/>
        <v>63.476337433809967</v>
      </c>
      <c r="AC119" s="4">
        <f t="shared" si="146"/>
        <v>62.452607480058667</v>
      </c>
      <c r="AD119" s="4">
        <f t="shared" si="146"/>
        <v>62.290056938038816</v>
      </c>
      <c r="AE119" s="4">
        <f t="shared" si="146"/>
        <v>62.817851475604122</v>
      </c>
      <c r="AF119" s="4">
        <f t="shared" si="146"/>
        <v>63.307629968590646</v>
      </c>
      <c r="AG119" s="4">
        <f t="shared" si="146"/>
        <v>65.709698699455231</v>
      </c>
      <c r="AI119" s="4">
        <f t="shared" si="147"/>
        <v>-0.90052447658999313</v>
      </c>
      <c r="AJ119" s="4">
        <f t="shared" si="147"/>
        <v>-0.72433246390317407</v>
      </c>
      <c r="AK119" s="4">
        <f t="shared" si="147"/>
        <v>-1.492761084055175</v>
      </c>
      <c r="AL119" s="4">
        <f t="shared" si="147"/>
        <v>-1.4777968397453947</v>
      </c>
      <c r="AM119" s="4">
        <f t="shared" si="147"/>
        <v>-2.2388819271192943</v>
      </c>
      <c r="AN119" s="4">
        <f t="shared" si="147"/>
        <v>-2.1939572259990072</v>
      </c>
      <c r="AO119" s="4">
        <f t="shared" si="147"/>
        <v>-0.59760720228253206</v>
      </c>
      <c r="AP119" s="4">
        <f t="shared" si="147"/>
        <v>-0.34879260563234027</v>
      </c>
      <c r="AQ119" s="4">
        <f t="shared" si="147"/>
        <v>-1.4626435966846429</v>
      </c>
      <c r="AR119" s="4">
        <f t="shared" si="147"/>
        <v>-0.49933743380996987</v>
      </c>
      <c r="AS119" s="4">
        <f t="shared" si="147"/>
        <v>-1.2326074800586682</v>
      </c>
      <c r="AT119" s="4">
        <f t="shared" si="147"/>
        <v>-1.8270569380388153</v>
      </c>
      <c r="AU119" s="4">
        <f t="shared" si="147"/>
        <v>-3.0378514756041213</v>
      </c>
      <c r="AV119" s="4">
        <f t="shared" si="147"/>
        <v>-2.112629968590646</v>
      </c>
      <c r="AW119" s="4">
        <f t="shared" si="147"/>
        <v>-2.3436986994552313</v>
      </c>
      <c r="AY119" s="2">
        <f t="shared" si="139"/>
        <v>59.173278784952402</v>
      </c>
      <c r="AZ119" s="2">
        <f t="shared" si="139"/>
        <v>59.652751359039158</v>
      </c>
      <c r="BA119" s="2">
        <f t="shared" si="139"/>
        <v>63.736447915578552</v>
      </c>
      <c r="BB119" s="2">
        <f t="shared" si="139"/>
        <v>63.977408052953813</v>
      </c>
      <c r="BC119" s="2">
        <f t="shared" si="139"/>
        <v>63.358357721976752</v>
      </c>
      <c r="BD119" s="2">
        <f t="shared" si="139"/>
        <v>64.486442309572439</v>
      </c>
      <c r="BE119" s="2">
        <f t="shared" si="139"/>
        <v>65.182596207236656</v>
      </c>
      <c r="BF119" s="2">
        <f t="shared" si="139"/>
        <v>66.092789650137959</v>
      </c>
      <c r="BG119" s="2">
        <f t="shared" si="139"/>
        <v>64.043640176837528</v>
      </c>
      <c r="BH119" s="2">
        <f t="shared" si="139"/>
        <v>63.476333931253109</v>
      </c>
      <c r="BI119" s="2">
        <f t="shared" si="139"/>
        <v>62.452603381661191</v>
      </c>
      <c r="BJ119" s="2">
        <f t="shared" si="139"/>
        <v>62.287537007849615</v>
      </c>
      <c r="BK119" s="2">
        <f t="shared" si="139"/>
        <v>62.73180174770976</v>
      </c>
      <c r="BL119" s="2">
        <f t="shared" si="139"/>
        <v>62.954180724724175</v>
      </c>
      <c r="BM119" s="2">
        <f t="shared" si="139"/>
        <v>65.663642828743505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58.975999999999999</v>
      </c>
      <c r="CG119" s="2">
        <f t="shared" si="140"/>
        <v>62.268000000000001</v>
      </c>
      <c r="CH119" s="2">
        <f t="shared" si="140"/>
        <v>62.512</v>
      </c>
      <c r="CI119" s="2">
        <f t="shared" si="140"/>
        <v>61.122</v>
      </c>
      <c r="CJ119" s="2">
        <f t="shared" si="140"/>
        <v>62.292999999999999</v>
      </c>
      <c r="CK119" s="2">
        <f t="shared" si="140"/>
        <v>64.584999999999994</v>
      </c>
      <c r="CL119" s="2">
        <f t="shared" si="140"/>
        <v>65.744</v>
      </c>
      <c r="CM119" s="2">
        <f t="shared" si="140"/>
        <v>62.581000000000003</v>
      </c>
      <c r="CN119" s="2">
        <f t="shared" si="140"/>
        <v>62.976999999999997</v>
      </c>
      <c r="CO119" s="2">
        <f t="shared" si="140"/>
        <v>61.22</v>
      </c>
      <c r="CP119" s="2">
        <f t="shared" si="140"/>
        <v>60.463000000000001</v>
      </c>
      <c r="CQ119" s="2">
        <f t="shared" si="140"/>
        <v>59.78</v>
      </c>
      <c r="CR119" s="2">
        <f t="shared" si="140"/>
        <v>61.195</v>
      </c>
      <c r="CS119" s="2">
        <f t="shared" si="140"/>
        <v>63.366</v>
      </c>
      <c r="CU119" s="2" t="str">
        <f t="shared" si="110"/>
        <v/>
      </c>
      <c r="CV119" s="2">
        <f t="shared" si="111"/>
        <v>58.975999999999999</v>
      </c>
      <c r="CW119" s="2">
        <f t="shared" si="112"/>
        <v>62.268000000000001</v>
      </c>
      <c r="CX119" s="2">
        <f t="shared" si="113"/>
        <v>62.512</v>
      </c>
      <c r="CY119" s="2">
        <f t="shared" si="114"/>
        <v>61.122</v>
      </c>
      <c r="CZ119" s="2">
        <f t="shared" si="115"/>
        <v>62.292999999999999</v>
      </c>
      <c r="DA119" s="2">
        <f t="shared" si="116"/>
        <v>64.584999999999994</v>
      </c>
      <c r="DB119" s="2">
        <f t="shared" si="117"/>
        <v>65.744</v>
      </c>
      <c r="DC119" s="2">
        <f t="shared" si="118"/>
        <v>62.581000000000003</v>
      </c>
      <c r="DD119" s="2">
        <f t="shared" si="119"/>
        <v>62.976999999999997</v>
      </c>
      <c r="DE119" s="2">
        <f t="shared" si="120"/>
        <v>61.22</v>
      </c>
      <c r="DF119" s="2">
        <f t="shared" si="121"/>
        <v>60.463000000000001</v>
      </c>
      <c r="DG119" s="2">
        <f t="shared" si="122"/>
        <v>59.78</v>
      </c>
      <c r="DH119" s="2">
        <f t="shared" si="123"/>
        <v>61.195</v>
      </c>
      <c r="DI119" s="2">
        <f t="shared" si="124"/>
        <v>63.366</v>
      </c>
      <c r="DK119" s="2">
        <f t="shared" si="148"/>
        <v>88.779708067542217</v>
      </c>
      <c r="DL119" s="2">
        <f t="shared" si="148"/>
        <v>89.514626641651006</v>
      </c>
      <c r="DM119" s="2">
        <f t="shared" si="148"/>
        <v>94.617915593009741</v>
      </c>
      <c r="DN119" s="2">
        <f t="shared" si="148"/>
        <v>97.752853631526335</v>
      </c>
      <c r="DO119" s="2">
        <f t="shared" si="148"/>
        <v>100.52372546058592</v>
      </c>
      <c r="DP119" s="2">
        <f t="shared" si="148"/>
        <v>94.654248867411681</v>
      </c>
      <c r="DQ119" s="2">
        <f t="shared" si="148"/>
        <v>92.338776502567214</v>
      </c>
      <c r="DR119" s="2">
        <f t="shared" si="148"/>
        <v>91.674264538260019</v>
      </c>
      <c r="DS119" s="2">
        <f t="shared" si="148"/>
        <v>91.408295121951227</v>
      </c>
      <c r="DT119" s="2">
        <f t="shared" si="148"/>
        <v>92.846160676532776</v>
      </c>
      <c r="DU119" s="2">
        <f t="shared" si="148"/>
        <v>87.992934762911517</v>
      </c>
      <c r="DV119" s="2">
        <f t="shared" si="148"/>
        <v>91.091215644820295</v>
      </c>
      <c r="DW119" s="2">
        <f t="shared" si="148"/>
        <v>94.975008668076129</v>
      </c>
      <c r="DX119" s="2">
        <f t="shared" si="148"/>
        <v>89.178862869027384</v>
      </c>
      <c r="DY119" s="2">
        <f t="shared" si="148"/>
        <v>80.09688542510122</v>
      </c>
      <c r="EA119" s="2">
        <f t="shared" si="152"/>
        <v>58.922862251655623</v>
      </c>
      <c r="EB119" s="2">
        <f t="shared" si="152"/>
        <v>59.399390587031583</v>
      </c>
      <c r="EC119" s="2">
        <f t="shared" si="152"/>
        <v>63.43288802561365</v>
      </c>
      <c r="ED119" s="2">
        <f t="shared" si="152"/>
        <v>63.62726723413126</v>
      </c>
      <c r="EE119" s="2">
        <f t="shared" si="151"/>
        <v>62.966133251543155</v>
      </c>
      <c r="EF119" s="2">
        <f t="shared" si="151"/>
        <v>64.164549102840624</v>
      </c>
      <c r="EG119" s="2">
        <f t="shared" si="151"/>
        <v>64.894194516237775</v>
      </c>
      <c r="EH119" s="2">
        <f t="shared" si="151"/>
        <v>65.790405551047584</v>
      </c>
      <c r="EI119" s="2">
        <f t="shared" si="151"/>
        <v>63.717360511732103</v>
      </c>
      <c r="EJ119" s="2">
        <f t="shared" si="151"/>
        <v>63.136140225209274</v>
      </c>
      <c r="EK119" s="2">
        <f t="shared" si="151"/>
        <v>62.165184387545722</v>
      </c>
      <c r="EL119" s="2">
        <f t="shared" si="151"/>
        <v>61.928546981406456</v>
      </c>
      <c r="EM119" s="2">
        <f t="shared" si="135"/>
        <v>62.354369724607622</v>
      </c>
      <c r="EN119" s="2">
        <f t="shared" si="135"/>
        <v>62.681682991300711</v>
      </c>
      <c r="EO119" s="2">
        <f t="shared" si="135"/>
        <v>65.462244503040054</v>
      </c>
      <c r="EQ119" s="2">
        <f t="shared" si="149"/>
        <v>58.311223431311596</v>
      </c>
      <c r="ER119" s="2">
        <f t="shared" si="149"/>
        <v>59.239048921487054</v>
      </c>
      <c r="ES119" s="2">
        <f t="shared" si="149"/>
        <v>62.707205662210797</v>
      </c>
      <c r="ET119" s="2">
        <f t="shared" si="149"/>
        <v>62.926300715957396</v>
      </c>
      <c r="EU119" s="2">
        <f t="shared" si="149"/>
        <v>62.466928973709827</v>
      </c>
      <c r="EV119" s="2">
        <f t="shared" si="149"/>
        <v>63.659898866061241</v>
      </c>
      <c r="EW119" s="2">
        <f t="shared" si="149"/>
        <v>64.40312942902662</v>
      </c>
      <c r="EX119" s="2">
        <f t="shared" si="149"/>
        <v>64.830722648442219</v>
      </c>
      <c r="EY119" s="2">
        <f t="shared" si="149"/>
        <v>63.0082722387329</v>
      </c>
      <c r="EZ119" s="2">
        <f t="shared" si="149"/>
        <v>62.489719383610037</v>
      </c>
      <c r="FA119" s="2">
        <f t="shared" si="149"/>
        <v>61.579471279782382</v>
      </c>
      <c r="FB119" s="2">
        <f t="shared" si="149"/>
        <v>61.449976758782881</v>
      </c>
      <c r="FC119" s="2">
        <f t="shared" si="149"/>
        <v>61.593642083023106</v>
      </c>
      <c r="FD119" s="2">
        <f t="shared" si="149"/>
        <v>62.686564799985184</v>
      </c>
      <c r="FE119" s="2">
        <f t="shared" si="149"/>
        <v>65.629943477013839</v>
      </c>
      <c r="FG119" s="2">
        <f t="shared" si="150"/>
        <v>0.99158411449426032</v>
      </c>
      <c r="FH119" s="2">
        <f t="shared" si="150"/>
        <v>0.99157141962538153</v>
      </c>
      <c r="FI119" s="2">
        <f t="shared" si="150"/>
        <v>0.99018635395257437</v>
      </c>
      <c r="FJ119" s="2">
        <f t="shared" si="150"/>
        <v>0.98967923590320328</v>
      </c>
      <c r="FK119" s="2">
        <f t="shared" si="150"/>
        <v>0.98951138520468007</v>
      </c>
      <c r="FL119" s="2">
        <f t="shared" si="150"/>
        <v>0.9893943773381334</v>
      </c>
      <c r="FM119" s="2">
        <f t="shared" si="150"/>
        <v>0.98943320574325933</v>
      </c>
      <c r="FN119" s="2">
        <f t="shared" si="150"/>
        <v>0.98818025134466947</v>
      </c>
      <c r="FO119" s="2">
        <f t="shared" si="150"/>
        <v>0.98811691881099162</v>
      </c>
      <c r="FP119" s="2">
        <f t="shared" si="150"/>
        <v>0.98847470479067612</v>
      </c>
      <c r="FQ119" s="2">
        <f t="shared" si="150"/>
        <v>0.98880091722642272</v>
      </c>
      <c r="FR119" s="2">
        <f t="shared" si="150"/>
        <v>0.98764814012245872</v>
      </c>
      <c r="FS119" s="2">
        <f t="shared" si="150"/>
        <v>0.9883717653900902</v>
      </c>
      <c r="FT119" s="2">
        <f t="shared" si="150"/>
        <v>0.98971638332714651</v>
      </c>
      <c r="FU119" s="2">
        <f t="shared" si="150"/>
        <v>0.98626008940442045</v>
      </c>
      <c r="FW119" s="2">
        <f t="shared" si="141"/>
        <v>1.3983132263693989E-3</v>
      </c>
      <c r="FX119" s="2">
        <f t="shared" si="141"/>
        <v>2.9182407317659156E-3</v>
      </c>
      <c r="FY119" s="2">
        <f t="shared" si="141"/>
        <v>3.4160022149532137E-3</v>
      </c>
      <c r="FZ119" s="2">
        <f t="shared" si="141"/>
        <v>2.940665490267216E-3</v>
      </c>
      <c r="GA119" s="2">
        <f t="shared" si="141"/>
        <v>3.4107217473240956E-3</v>
      </c>
      <c r="GB119" s="2">
        <f t="shared" si="141"/>
        <v>2.911014278334032E-3</v>
      </c>
      <c r="GC119" s="2">
        <f t="shared" si="141"/>
        <v>3.2573285183024768E-3</v>
      </c>
      <c r="GD119" s="2">
        <f t="shared" si="141"/>
        <v>3.7060245200287688E-3</v>
      </c>
      <c r="GE119" s="2">
        <f t="shared" si="141"/>
        <v>3.9120080996368775E-3</v>
      </c>
      <c r="GF119" s="2">
        <f t="shared" si="141"/>
        <v>3.4390140132602811E-3</v>
      </c>
      <c r="GG119" s="2">
        <f t="shared" si="141"/>
        <v>3.1211870953688002E-3</v>
      </c>
      <c r="GH119" s="2">
        <f t="shared" si="141"/>
        <v>2.5558851860509905E-3</v>
      </c>
      <c r="GI119" s="2">
        <f t="shared" si="141"/>
        <v>2.4823860136568938E-3</v>
      </c>
      <c r="GJ119" s="2">
        <f t="shared" si="141"/>
        <v>2.2312732811204067E-3</v>
      </c>
      <c r="GK119" s="2">
        <f t="shared" si="141"/>
        <v>1.9062003084393594E-3</v>
      </c>
      <c r="GM119" s="92">
        <f t="shared" si="142"/>
        <v>4.1656039957652512E-43</v>
      </c>
      <c r="GN119" s="92">
        <f t="shared" si="142"/>
        <v>4.022494830932602E-56</v>
      </c>
      <c r="GO119" s="92">
        <f t="shared" si="142"/>
        <v>7.9614920552418003E-67</v>
      </c>
      <c r="GP119" s="92">
        <f t="shared" si="142"/>
        <v>9.9408299788443031E-70</v>
      </c>
      <c r="GQ119" s="92">
        <f t="shared" si="142"/>
        <v>2.3856105921975095E-70</v>
      </c>
      <c r="GR119" s="92">
        <f t="shared" si="142"/>
        <v>3.5926612016117309E-84</v>
      </c>
      <c r="GS119" s="92">
        <f t="shared" si="142"/>
        <v>8.7271789198869433E-84</v>
      </c>
      <c r="GT119" s="92">
        <f t="shared" si="142"/>
        <v>5.2660358902018192E-85</v>
      </c>
      <c r="GU119" s="92">
        <f t="shared" si="142"/>
        <v>3.8120715922396417E-89</v>
      </c>
      <c r="GV119" s="92">
        <f t="shared" si="142"/>
        <v>5.2859682911172975E-84</v>
      </c>
      <c r="GW119" s="92">
        <f t="shared" si="142"/>
        <v>1.8649647194870659E-115</v>
      </c>
      <c r="GX119" s="92">
        <f t="shared" si="142"/>
        <v>6.4332214632012273E-92</v>
      </c>
      <c r="GY119" s="92">
        <f t="shared" si="142"/>
        <v>1.3628105446988905E-61</v>
      </c>
      <c r="GZ119" s="92">
        <f t="shared" si="142"/>
        <v>8.8258109534997663E-50</v>
      </c>
      <c r="HA119" s="92">
        <f t="shared" si="142"/>
        <v>1.2990595302536195E-54</v>
      </c>
      <c r="HC119" s="92">
        <f t="shared" si="73"/>
        <v>1.0946543387006477E-2</v>
      </c>
      <c r="HD119" s="92">
        <f t="shared" si="73"/>
        <v>6.014823853464058E-4</v>
      </c>
      <c r="HE119" s="92">
        <f t="shared" si="73"/>
        <v>3.6325577737979854E-4</v>
      </c>
      <c r="HF119" s="92">
        <f t="shared" si="73"/>
        <v>1.8540952873643643E-4</v>
      </c>
      <c r="HG119" s="92">
        <f t="shared" si="73"/>
        <v>4.6556834871855018E-5</v>
      </c>
      <c r="HH119" s="92">
        <f t="shared" si="73"/>
        <v>9.8538012795398104E-6</v>
      </c>
      <c r="HI119" s="92">
        <f t="shared" si="138"/>
        <v>2.0181285514008536E-7</v>
      </c>
      <c r="HJ119" s="92">
        <f t="shared" si="138"/>
        <v>4.7733714213272425E-9</v>
      </c>
      <c r="HK119" s="92">
        <f t="shared" si="138"/>
        <v>9.4054211335945404E-11</v>
      </c>
      <c r="HL119" s="92">
        <f t="shared" si="138"/>
        <v>3.8532218983662188E-8</v>
      </c>
      <c r="HM119" s="92">
        <f t="shared" si="138"/>
        <v>6.556444935864834E-8</v>
      </c>
      <c r="HN119" s="92">
        <f t="shared" si="138"/>
        <v>3.7942037810490331E-5</v>
      </c>
      <c r="HO119" s="92">
        <f t="shared" si="138"/>
        <v>1.2021537826970487E-3</v>
      </c>
      <c r="HP119" s="92">
        <f t="shared" si="138"/>
        <v>5.1152898019730594E-3</v>
      </c>
      <c r="HQ119" s="92">
        <f t="shared" si="138"/>
        <v>1.164363267966245E-3</v>
      </c>
      <c r="HS119" s="92">
        <f t="shared" si="143"/>
        <v>2.0136148880403617E-8</v>
      </c>
      <c r="HT119" s="92">
        <f t="shared" si="143"/>
        <v>2.1637993436693904E-6</v>
      </c>
      <c r="HU119" s="92">
        <f t="shared" si="143"/>
        <v>9.2226037397711876E-8</v>
      </c>
      <c r="HV119" s="92">
        <f t="shared" si="143"/>
        <v>4.062903893434755E-8</v>
      </c>
      <c r="HW119" s="92">
        <f t="shared" si="143"/>
        <v>2.7678682024645175E-8</v>
      </c>
      <c r="HX119" s="92">
        <f t="shared" si="143"/>
        <v>7.7266917747157403E-9</v>
      </c>
      <c r="HY119" s="92">
        <f t="shared" si="143"/>
        <v>8.9776480154338201E-9</v>
      </c>
      <c r="HZ119" s="92">
        <f t="shared" si="143"/>
        <v>8.7860748917819002E-9</v>
      </c>
      <c r="IA119" s="92">
        <f t="shared" si="143"/>
        <v>9.7152631016799997E-9</v>
      </c>
      <c r="IB119" s="92">
        <f t="shared" si="143"/>
        <v>4.8531091797288561E-9</v>
      </c>
      <c r="IC119" s="92">
        <f t="shared" si="143"/>
        <v>2.0225503777692914E-9</v>
      </c>
      <c r="ID119" s="92">
        <f t="shared" si="143"/>
        <v>1.0295913446000704E-9</v>
      </c>
      <c r="IE119" s="92">
        <f t="shared" si="143"/>
        <v>2.5614675562129071E-9</v>
      </c>
      <c r="IF119" s="92">
        <f t="shared" si="143"/>
        <v>1.3127034223480501E-6</v>
      </c>
      <c r="IG119" s="92">
        <f t="shared" si="143"/>
        <v>7.7410552381770281E-6</v>
      </c>
      <c r="II119" s="92">
        <f t="shared" si="144"/>
        <v>6.7020130168521182E-37</v>
      </c>
      <c r="IJ119" s="92">
        <f t="shared" si="144"/>
        <v>1.4143768391995387E-25</v>
      </c>
      <c r="IK119" s="92">
        <f t="shared" si="144"/>
        <v>9.8443688778354626E-33</v>
      </c>
      <c r="IL119" s="92">
        <f t="shared" si="144"/>
        <v>1.0148013557932756E-34</v>
      </c>
      <c r="IM119" s="92">
        <f t="shared" si="144"/>
        <v>3.513909934863116E-36</v>
      </c>
      <c r="IN119" s="92">
        <f t="shared" si="144"/>
        <v>9.0199595998743869E-40</v>
      </c>
      <c r="IO119" s="92">
        <f t="shared" si="144"/>
        <v>1.5578241584533924E-40</v>
      </c>
      <c r="IP119" s="92">
        <f t="shared" si="144"/>
        <v>2.4011756305770775E-41</v>
      </c>
      <c r="IQ119" s="92">
        <f t="shared" si="144"/>
        <v>4.550857554752671E-41</v>
      </c>
      <c r="IR119" s="92">
        <f t="shared" si="144"/>
        <v>9.0580806879269008E-42</v>
      </c>
      <c r="IS119" s="92">
        <f t="shared" si="144"/>
        <v>1.1208281760066915E-42</v>
      </c>
      <c r="IT119" s="92">
        <f t="shared" si="144"/>
        <v>6.1038353838941711E-42</v>
      </c>
      <c r="IU119" s="92">
        <f t="shared" si="144"/>
        <v>5.4306636095915234E-39</v>
      </c>
      <c r="IV119" s="92">
        <f t="shared" si="144"/>
        <v>4.9705048883135924E-33</v>
      </c>
      <c r="IW119" s="92">
        <f t="shared" si="144"/>
        <v>1.659732887746399E-25</v>
      </c>
      <c r="IY119" s="92">
        <f t="shared" si="145"/>
        <v>1.0946563523155357E-2</v>
      </c>
      <c r="IZ119" s="92">
        <f t="shared" si="145"/>
        <v>6.0364618469007519E-4</v>
      </c>
      <c r="JA119" s="92">
        <f t="shared" si="145"/>
        <v>3.6334800341719626E-4</v>
      </c>
      <c r="JB119" s="92">
        <f t="shared" si="145"/>
        <v>1.8545015777537077E-4</v>
      </c>
      <c r="JC119" s="92">
        <f t="shared" si="145"/>
        <v>4.6584513553879665E-5</v>
      </c>
      <c r="JD119" s="92">
        <f t="shared" si="145"/>
        <v>9.8615279713145265E-6</v>
      </c>
      <c r="JE119" s="92">
        <f t="shared" si="145"/>
        <v>2.1079050315551919E-7</v>
      </c>
      <c r="JF119" s="92">
        <f t="shared" si="145"/>
        <v>1.3559446313109143E-8</v>
      </c>
      <c r="JG119" s="92">
        <f t="shared" si="145"/>
        <v>9.8093173130159456E-9</v>
      </c>
      <c r="JH119" s="92">
        <f t="shared" si="145"/>
        <v>4.3385328163391041E-8</v>
      </c>
      <c r="JI119" s="92">
        <f t="shared" si="145"/>
        <v>6.7586999736417636E-8</v>
      </c>
      <c r="JJ119" s="92">
        <f t="shared" si="145"/>
        <v>3.7943067401834933E-5</v>
      </c>
      <c r="JK119" s="92">
        <f t="shared" si="145"/>
        <v>1.202156344164605E-3</v>
      </c>
      <c r="JL119" s="92">
        <f t="shared" si="145"/>
        <v>5.1166025053954074E-3</v>
      </c>
      <c r="JM119" s="92">
        <f t="shared" si="145"/>
        <v>1.172104323204422E-3</v>
      </c>
    </row>
    <row r="120" spans="2:273" x14ac:dyDescent="0.25">
      <c r="B120" s="2">
        <v>93</v>
      </c>
      <c r="C120" s="37">
        <v>58.878</v>
      </c>
      <c r="D120" s="37">
        <v>59.097999999999999</v>
      </c>
      <c r="E120" s="37">
        <v>61.146000000000001</v>
      </c>
      <c r="F120" s="37">
        <v>63.170999999999999</v>
      </c>
      <c r="G120" s="37">
        <v>61.878</v>
      </c>
      <c r="H120" s="37">
        <v>64.293000000000006</v>
      </c>
      <c r="I120" s="37">
        <v>64.122</v>
      </c>
      <c r="J120" s="37">
        <v>66.14</v>
      </c>
      <c r="K120" s="37">
        <v>62.093000000000004</v>
      </c>
      <c r="L120" s="37">
        <v>63.534999999999997</v>
      </c>
      <c r="M120" s="37">
        <v>62.048999999999999</v>
      </c>
      <c r="N120" s="37">
        <v>61.39</v>
      </c>
      <c r="O120" s="37">
        <v>61.414999999999999</v>
      </c>
      <c r="P120" s="37">
        <v>61.756</v>
      </c>
      <c r="Q120" s="37">
        <v>63.902000000000001</v>
      </c>
      <c r="S120" s="4">
        <f t="shared" si="146"/>
        <v>59.25311174188618</v>
      </c>
      <c r="T120" s="4">
        <f t="shared" si="146"/>
        <v>59.567905283287516</v>
      </c>
      <c r="U120" s="4">
        <f t="shared" si="146"/>
        <v>63.566610838493297</v>
      </c>
      <c r="V120" s="4">
        <f t="shared" si="146"/>
        <v>63.812037655730421</v>
      </c>
      <c r="W120" s="4">
        <f t="shared" si="146"/>
        <v>63.209940657859875</v>
      </c>
      <c r="X120" s="4">
        <f t="shared" si="146"/>
        <v>64.337841412592496</v>
      </c>
      <c r="Y120" s="4">
        <f t="shared" si="146"/>
        <v>65.03384431577652</v>
      </c>
      <c r="Z120" s="4">
        <f t="shared" si="146"/>
        <v>65.908519788558209</v>
      </c>
      <c r="AA120" s="4">
        <f t="shared" si="146"/>
        <v>63.874234199765908</v>
      </c>
      <c r="AB120" s="4">
        <f t="shared" si="146"/>
        <v>63.310657639720354</v>
      </c>
      <c r="AC120" s="4">
        <f t="shared" si="146"/>
        <v>62.292744867238667</v>
      </c>
      <c r="AD120" s="4">
        <f t="shared" si="146"/>
        <v>62.126696408653864</v>
      </c>
      <c r="AE120" s="4">
        <f t="shared" si="146"/>
        <v>62.553149557374191</v>
      </c>
      <c r="AF120" s="4">
        <f t="shared" si="146"/>
        <v>62.902219632949489</v>
      </c>
      <c r="AG120" s="4">
        <f t="shared" si="146"/>
        <v>65.582083659602944</v>
      </c>
      <c r="AI120" s="4">
        <f t="shared" si="147"/>
        <v>-0.37511174188617957</v>
      </c>
      <c r="AJ120" s="4">
        <f t="shared" si="147"/>
        <v>-0.4699052832875168</v>
      </c>
      <c r="AK120" s="4">
        <f t="shared" si="147"/>
        <v>-2.4206108384932961</v>
      </c>
      <c r="AL120" s="4">
        <f t="shared" si="147"/>
        <v>-0.64103765573042182</v>
      </c>
      <c r="AM120" s="4">
        <f t="shared" si="147"/>
        <v>-1.3319406578598745</v>
      </c>
      <c r="AN120" s="4">
        <f t="shared" si="147"/>
        <v>-4.484141259248986E-2</v>
      </c>
      <c r="AO120" s="4">
        <f t="shared" si="147"/>
        <v>-0.91184431577651992</v>
      </c>
      <c r="AP120" s="4">
        <f t="shared" si="147"/>
        <v>0.23148021144179154</v>
      </c>
      <c r="AQ120" s="4">
        <f t="shared" si="147"/>
        <v>-1.7812341997659047</v>
      </c>
      <c r="AR120" s="4">
        <f t="shared" si="147"/>
        <v>0.22434236027964261</v>
      </c>
      <c r="AS120" s="4">
        <f t="shared" si="147"/>
        <v>-0.24374486723866795</v>
      </c>
      <c r="AT120" s="4">
        <f t="shared" si="147"/>
        <v>-0.73669640865386299</v>
      </c>
      <c r="AU120" s="4">
        <f t="shared" si="147"/>
        <v>-1.1381495573741915</v>
      </c>
      <c r="AV120" s="4">
        <f t="shared" si="147"/>
        <v>-1.1462196329494887</v>
      </c>
      <c r="AW120" s="4">
        <f t="shared" si="147"/>
        <v>-1.6800836596029427</v>
      </c>
      <c r="AY120" s="2">
        <f t="shared" si="139"/>
        <v>59.052413031934748</v>
      </c>
      <c r="AZ120" s="2">
        <f t="shared" si="139"/>
        <v>59.563404904059105</v>
      </c>
      <c r="BA120" s="2">
        <f t="shared" si="139"/>
        <v>63.564421823755033</v>
      </c>
      <c r="BB120" s="2">
        <f t="shared" si="139"/>
        <v>63.811200071259819</v>
      </c>
      <c r="BC120" s="2">
        <f t="shared" si="139"/>
        <v>63.209771726557591</v>
      </c>
      <c r="BD120" s="2">
        <f t="shared" si="139"/>
        <v>64.337817034892524</v>
      </c>
      <c r="BE120" s="2">
        <f t="shared" si="139"/>
        <v>65.033837264221233</v>
      </c>
      <c r="BF120" s="2">
        <f t="shared" si="139"/>
        <v>65.908511772438246</v>
      </c>
      <c r="BG120" s="2">
        <f t="shared" si="139"/>
        <v>63.87422432968738</v>
      </c>
      <c r="BH120" s="2">
        <f t="shared" si="139"/>
        <v>63.310652074471768</v>
      </c>
      <c r="BI120" s="2">
        <f t="shared" si="139"/>
        <v>62.292742188268029</v>
      </c>
      <c r="BJ120" s="2">
        <f t="shared" si="139"/>
        <v>62.12661965410436</v>
      </c>
      <c r="BK120" s="2">
        <f t="shared" si="139"/>
        <v>62.544895599285177</v>
      </c>
      <c r="BL120" s="2">
        <f t="shared" si="139"/>
        <v>62.844252956445551</v>
      </c>
      <c r="BM120" s="2">
        <f t="shared" si="139"/>
        <v>65.56831633442998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58.878</v>
      </c>
      <c r="CF120" s="2">
        <f t="shared" si="140"/>
        <v>59.097999999999999</v>
      </c>
      <c r="CG120" s="2">
        <f t="shared" si="140"/>
        <v>61.146000000000001</v>
      </c>
      <c r="CH120" s="2">
        <f t="shared" si="140"/>
        <v>63.170999999999999</v>
      </c>
      <c r="CI120" s="2">
        <f t="shared" si="140"/>
        <v>61.878</v>
      </c>
      <c r="CJ120" s="2">
        <f t="shared" si="140"/>
        <v>64.293000000000006</v>
      </c>
      <c r="CK120" s="2">
        <f t="shared" si="140"/>
        <v>64.122</v>
      </c>
      <c r="CL120" s="2">
        <f t="shared" si="140"/>
        <v>66.14</v>
      </c>
      <c r="CM120" s="2">
        <f t="shared" si="140"/>
        <v>62.093000000000004</v>
      </c>
      <c r="CN120" s="2">
        <f t="shared" si="140"/>
        <v>63.534999999999997</v>
      </c>
      <c r="CO120" s="2">
        <f t="shared" si="140"/>
        <v>62.048999999999999</v>
      </c>
      <c r="CP120" s="2">
        <f t="shared" si="140"/>
        <v>61.39</v>
      </c>
      <c r="CQ120" s="2">
        <f t="shared" si="140"/>
        <v>61.414999999999999</v>
      </c>
      <c r="CR120" s="2">
        <f t="shared" si="140"/>
        <v>61.756</v>
      </c>
      <c r="CS120" s="2">
        <f t="shared" si="140"/>
        <v>63.902000000000001</v>
      </c>
      <c r="CU120" s="2">
        <f t="shared" si="110"/>
        <v>58.878</v>
      </c>
      <c r="CV120" s="2">
        <f t="shared" si="111"/>
        <v>59.097999999999999</v>
      </c>
      <c r="CW120" s="2">
        <f t="shared" si="112"/>
        <v>61.146000000000001</v>
      </c>
      <c r="CX120" s="2">
        <f t="shared" si="113"/>
        <v>63.170999999999999</v>
      </c>
      <c r="CY120" s="2">
        <f t="shared" si="114"/>
        <v>61.878</v>
      </c>
      <c r="CZ120" s="2">
        <f t="shared" si="115"/>
        <v>64.293000000000006</v>
      </c>
      <c r="DA120" s="2">
        <f t="shared" si="116"/>
        <v>64.122</v>
      </c>
      <c r="DB120" s="2">
        <f t="shared" si="117"/>
        <v>66.14</v>
      </c>
      <c r="DC120" s="2">
        <f t="shared" si="118"/>
        <v>62.093000000000004</v>
      </c>
      <c r="DD120" s="2">
        <f t="shared" si="119"/>
        <v>63.534999999999997</v>
      </c>
      <c r="DE120" s="2">
        <f t="shared" si="120"/>
        <v>62.048999999999999</v>
      </c>
      <c r="DF120" s="2">
        <f t="shared" si="121"/>
        <v>61.39</v>
      </c>
      <c r="DG120" s="2">
        <f t="shared" si="122"/>
        <v>61.414999999999999</v>
      </c>
      <c r="DH120" s="2">
        <f t="shared" si="123"/>
        <v>61.756</v>
      </c>
      <c r="DI120" s="2">
        <f t="shared" si="124"/>
        <v>63.902000000000001</v>
      </c>
      <c r="DK120" s="2">
        <f t="shared" si="148"/>
        <v>89.048763696060035</v>
      </c>
      <c r="DL120" s="2">
        <f t="shared" si="148"/>
        <v>89.783130112570333</v>
      </c>
      <c r="DM120" s="2">
        <f t="shared" si="148"/>
        <v>94.918697296275269</v>
      </c>
      <c r="DN120" s="2">
        <f t="shared" si="148"/>
        <v>98.079961807525038</v>
      </c>
      <c r="DO120" s="2">
        <f t="shared" si="148"/>
        <v>100.87778284506192</v>
      </c>
      <c r="DP120" s="2">
        <f t="shared" si="148"/>
        <v>94.912734521292691</v>
      </c>
      <c r="DQ120" s="2">
        <f t="shared" si="148"/>
        <v>92.551891271519196</v>
      </c>
      <c r="DR120" s="2">
        <f t="shared" si="148"/>
        <v>91.887827782729673</v>
      </c>
      <c r="DS120" s="2">
        <f t="shared" si="148"/>
        <v>91.640341463414643</v>
      </c>
      <c r="DT120" s="2">
        <f t="shared" si="148"/>
        <v>93.102096194503176</v>
      </c>
      <c r="DU120" s="2">
        <f t="shared" si="148"/>
        <v>88.216573542736342</v>
      </c>
      <c r="DV120" s="2">
        <f t="shared" si="148"/>
        <v>91.358347629115073</v>
      </c>
      <c r="DW120" s="2">
        <f t="shared" si="148"/>
        <v>95.264899506694874</v>
      </c>
      <c r="DX120" s="2">
        <f t="shared" si="148"/>
        <v>89.389741403992133</v>
      </c>
      <c r="DY120" s="2">
        <f t="shared" si="148"/>
        <v>80.199895344129573</v>
      </c>
      <c r="EA120" s="2">
        <f t="shared" si="152"/>
        <v>58.821124503311253</v>
      </c>
      <c r="EB120" s="2">
        <f t="shared" si="152"/>
        <v>59.329639084281865</v>
      </c>
      <c r="EC120" s="2">
        <f t="shared" si="152"/>
        <v>63.283592529348979</v>
      </c>
      <c r="ED120" s="2">
        <f t="shared" si="152"/>
        <v>63.4874219330855</v>
      </c>
      <c r="EE120" s="2">
        <f t="shared" si="151"/>
        <v>62.847404562358626</v>
      </c>
      <c r="EF120" s="2">
        <f t="shared" si="151"/>
        <v>64.040433665274662</v>
      </c>
      <c r="EG120" s="2">
        <f t="shared" si="151"/>
        <v>64.767471288908865</v>
      </c>
      <c r="EH120" s="2">
        <f t="shared" si="151"/>
        <v>65.628781502923246</v>
      </c>
      <c r="EI120" s="2">
        <f t="shared" si="151"/>
        <v>63.572544187006244</v>
      </c>
      <c r="EJ120" s="2">
        <f t="shared" si="151"/>
        <v>62.996153578587418</v>
      </c>
      <c r="EK120" s="2">
        <f t="shared" si="151"/>
        <v>62.026845913997676</v>
      </c>
      <c r="EL120" s="2">
        <f t="shared" si="151"/>
        <v>61.794474151204078</v>
      </c>
      <c r="EM120" s="2">
        <f t="shared" si="135"/>
        <v>62.195783186259973</v>
      </c>
      <c r="EN120" s="2">
        <f t="shared" si="135"/>
        <v>62.592703920936891</v>
      </c>
      <c r="EO120" s="2">
        <f t="shared" si="135"/>
        <v>65.382141010050844</v>
      </c>
      <c r="EQ120" s="2">
        <f t="shared" si="149"/>
        <v>58.239274466904575</v>
      </c>
      <c r="ER120" s="2">
        <f t="shared" si="149"/>
        <v>59.172526620969762</v>
      </c>
      <c r="ES120" s="2">
        <f t="shared" si="149"/>
        <v>62.60139224447277</v>
      </c>
      <c r="ET120" s="2">
        <f t="shared" si="149"/>
        <v>62.828116280246732</v>
      </c>
      <c r="EU120" s="2">
        <f t="shared" si="149"/>
        <v>62.377376158072124</v>
      </c>
      <c r="EV120" s="2">
        <f t="shared" si="149"/>
        <v>63.568441096326936</v>
      </c>
      <c r="EW120" s="2">
        <f t="shared" si="149"/>
        <v>64.307441055001604</v>
      </c>
      <c r="EX120" s="2">
        <f t="shared" si="149"/>
        <v>64.735137766239717</v>
      </c>
      <c r="EY120" s="2">
        <f t="shared" si="149"/>
        <v>62.914175713502473</v>
      </c>
      <c r="EZ120" s="2">
        <f t="shared" si="149"/>
        <v>62.393389912311484</v>
      </c>
      <c r="FA120" s="2">
        <f t="shared" si="149"/>
        <v>61.482839970325337</v>
      </c>
      <c r="FB120" s="2">
        <f t="shared" si="149"/>
        <v>61.346626633990958</v>
      </c>
      <c r="FC120" s="2">
        <f t="shared" si="149"/>
        <v>61.480199252422047</v>
      </c>
      <c r="FD120" s="2">
        <f t="shared" si="149"/>
        <v>62.59195685812881</v>
      </c>
      <c r="FE120" s="2">
        <f t="shared" si="149"/>
        <v>65.511379061712518</v>
      </c>
      <c r="FG120" s="2">
        <f t="shared" si="150"/>
        <v>0.99231893331463017</v>
      </c>
      <c r="FH120" s="2">
        <f t="shared" si="150"/>
        <v>0.99230733827761919</v>
      </c>
      <c r="FI120" s="2">
        <f t="shared" si="150"/>
        <v>0.99104211334547976</v>
      </c>
      <c r="FJ120" s="2">
        <f t="shared" si="150"/>
        <v>0.99057879573288643</v>
      </c>
      <c r="FK120" s="2">
        <f t="shared" si="150"/>
        <v>0.99042543339856981</v>
      </c>
      <c r="FL120" s="2">
        <f t="shared" si="150"/>
        <v>0.99031852261477915</v>
      </c>
      <c r="FM120" s="2">
        <f t="shared" si="150"/>
        <v>0.99035400060382517</v>
      </c>
      <c r="FN120" s="2">
        <f t="shared" si="150"/>
        <v>0.98920903840246033</v>
      </c>
      <c r="FO120" s="2">
        <f t="shared" si="150"/>
        <v>0.98915115779286023</v>
      </c>
      <c r="FP120" s="2">
        <f t="shared" si="150"/>
        <v>0.98947813560857534</v>
      </c>
      <c r="FQ120" s="2">
        <f t="shared" si="150"/>
        <v>0.98977624064872782</v>
      </c>
      <c r="FR120" s="2">
        <f t="shared" si="150"/>
        <v>0.98872271341454421</v>
      </c>
      <c r="FS120" s="2">
        <f t="shared" si="150"/>
        <v>0.989384062205104</v>
      </c>
      <c r="FT120" s="2">
        <f t="shared" si="150"/>
        <v>0.99061273609087286</v>
      </c>
      <c r="FU120" s="2">
        <f t="shared" si="150"/>
        <v>0.98745388481347895</v>
      </c>
      <c r="FW120" s="2">
        <f t="shared" si="141"/>
        <v>1.5330131502896839E-3</v>
      </c>
      <c r="FX120" s="2">
        <f t="shared" si="141"/>
        <v>3.1988866977992305E-3</v>
      </c>
      <c r="FY120" s="2">
        <f t="shared" si="141"/>
        <v>3.7443379262272042E-3</v>
      </c>
      <c r="FZ120" s="2">
        <f t="shared" si="141"/>
        <v>3.2234610637616422E-3</v>
      </c>
      <c r="GA120" s="2">
        <f t="shared" si="141"/>
        <v>3.738551820137069E-3</v>
      </c>
      <c r="GB120" s="2">
        <f t="shared" si="141"/>
        <v>3.1909675035251624E-3</v>
      </c>
      <c r="GC120" s="2">
        <f t="shared" si="141"/>
        <v>3.5704676386218875E-3</v>
      </c>
      <c r="GD120" s="2">
        <f t="shared" si="141"/>
        <v>4.0621226663471611E-3</v>
      </c>
      <c r="GE120" s="2">
        <f t="shared" si="141"/>
        <v>4.2878132629637043E-3</v>
      </c>
      <c r="GF120" s="2">
        <f t="shared" si="141"/>
        <v>3.7695531822160961E-3</v>
      </c>
      <c r="GG120" s="2">
        <f t="shared" si="141"/>
        <v>3.4212833570698574E-3</v>
      </c>
      <c r="GH120" s="2">
        <f t="shared" si="141"/>
        <v>2.8017814949180069E-3</v>
      </c>
      <c r="GI120" s="2">
        <f t="shared" si="141"/>
        <v>2.7212304142468762E-3</v>
      </c>
      <c r="GJ120" s="2">
        <f t="shared" si="141"/>
        <v>2.4460159504365382E-3</v>
      </c>
      <c r="GK120" s="2">
        <f t="shared" si="141"/>
        <v>2.0897227615276604E-3</v>
      </c>
      <c r="GM120" s="92">
        <f t="shared" si="142"/>
        <v>3.2929092419376712E-46</v>
      </c>
      <c r="GN120" s="92">
        <f t="shared" si="142"/>
        <v>4.1150537983090615E-60</v>
      </c>
      <c r="GO120" s="92">
        <f t="shared" si="142"/>
        <v>1.3358170457003017E-71</v>
      </c>
      <c r="GP120" s="92">
        <f t="shared" si="142"/>
        <v>9.474426029047929E-75</v>
      </c>
      <c r="GQ120" s="92">
        <f t="shared" si="142"/>
        <v>3.1539548121496471E-75</v>
      </c>
      <c r="GR120" s="92">
        <f t="shared" si="142"/>
        <v>4.2811125186729326E-90</v>
      </c>
      <c r="GS120" s="92">
        <f t="shared" si="142"/>
        <v>1.3056951244891915E-89</v>
      </c>
      <c r="GT120" s="92">
        <f t="shared" si="142"/>
        <v>6.3925285374880037E-91</v>
      </c>
      <c r="GU120" s="92">
        <f t="shared" si="142"/>
        <v>2.7660821151698386E-95</v>
      </c>
      <c r="GV120" s="92">
        <f t="shared" si="142"/>
        <v>7.2025882704882089E-90</v>
      </c>
      <c r="GW120" s="92">
        <f t="shared" si="142"/>
        <v>1.1541718547041747E-123</v>
      </c>
      <c r="GX120" s="92">
        <f t="shared" si="142"/>
        <v>1.3929126300455823E-98</v>
      </c>
      <c r="GY120" s="92">
        <f t="shared" si="142"/>
        <v>5.6998177007000694E-66</v>
      </c>
      <c r="GZ120" s="92">
        <f t="shared" si="142"/>
        <v>2.75478019508923E-53</v>
      </c>
      <c r="HA120" s="92">
        <f t="shared" si="142"/>
        <v>2.3299512175627871E-58</v>
      </c>
      <c r="HC120" s="92">
        <f t="shared" si="73"/>
        <v>2.8328415611116563E-3</v>
      </c>
      <c r="HD120" s="92">
        <f t="shared" si="73"/>
        <v>6.3216980785974991E-5</v>
      </c>
      <c r="HE120" s="92">
        <f t="shared" si="73"/>
        <v>3.8587927873177023E-5</v>
      </c>
      <c r="HF120" s="92">
        <f t="shared" si="73"/>
        <v>1.4689387885544813E-5</v>
      </c>
      <c r="HG120" s="92">
        <f t="shared" si="73"/>
        <v>3.5003704601634134E-6</v>
      </c>
      <c r="HH120" s="92">
        <f t="shared" si="73"/>
        <v>4.609130197025186E-7</v>
      </c>
      <c r="HI120" s="92">
        <f t="shared" si="138"/>
        <v>4.3763301753709545E-9</v>
      </c>
      <c r="HJ120" s="92">
        <f t="shared" si="138"/>
        <v>4.7556578184901315E-11</v>
      </c>
      <c r="HK120" s="92">
        <f t="shared" si="138"/>
        <v>3.9049164691052174E-13</v>
      </c>
      <c r="HL120" s="92">
        <f t="shared" si="138"/>
        <v>5.152123986556864E-10</v>
      </c>
      <c r="HM120" s="92">
        <f t="shared" si="138"/>
        <v>6.8337823215239007E-10</v>
      </c>
      <c r="HN120" s="92">
        <f t="shared" si="138"/>
        <v>1.37193788239183E-6</v>
      </c>
      <c r="HO120" s="92">
        <f t="shared" si="138"/>
        <v>1.3729500946880341E-4</v>
      </c>
      <c r="HP120" s="92">
        <f t="shared" si="138"/>
        <v>9.8073679219058273E-4</v>
      </c>
      <c r="HQ120" s="92">
        <f t="shared" si="138"/>
        <v>1.7387403735769243E-4</v>
      </c>
      <c r="HS120" s="92">
        <f t="shared" si="143"/>
        <v>4.7364030866287789E-8</v>
      </c>
      <c r="HT120" s="92">
        <f t="shared" si="143"/>
        <v>4.2571908970342015E-6</v>
      </c>
      <c r="HU120" s="92">
        <f t="shared" si="143"/>
        <v>2.2371387346876432E-7</v>
      </c>
      <c r="HV120" s="92">
        <f t="shared" si="143"/>
        <v>1.0131130932491186E-7</v>
      </c>
      <c r="HW120" s="92">
        <f t="shared" si="143"/>
        <v>7.2924189174818636E-8</v>
      </c>
      <c r="HX120" s="92">
        <f t="shared" si="143"/>
        <v>2.1584446845466072E-8</v>
      </c>
      <c r="HY120" s="92">
        <f t="shared" si="143"/>
        <v>2.5733670760880771E-8</v>
      </c>
      <c r="HZ120" s="92">
        <f t="shared" si="143"/>
        <v>2.6099994222642591E-8</v>
      </c>
      <c r="IA120" s="92">
        <f t="shared" si="143"/>
        <v>2.8964035623093746E-8</v>
      </c>
      <c r="IB120" s="92">
        <f t="shared" si="143"/>
        <v>1.4553016378353724E-8</v>
      </c>
      <c r="IC120" s="92">
        <f t="shared" si="143"/>
        <v>6.1849716667405339E-9</v>
      </c>
      <c r="ID120" s="92">
        <f t="shared" si="143"/>
        <v>3.0618964175943744E-9</v>
      </c>
      <c r="IE120" s="92">
        <f t="shared" si="143"/>
        <v>7.1058469951447402E-9</v>
      </c>
      <c r="IF120" s="92">
        <f t="shared" si="143"/>
        <v>2.5416161864003129E-6</v>
      </c>
      <c r="IG120" s="92">
        <f t="shared" si="143"/>
        <v>1.3385970364342462E-5</v>
      </c>
      <c r="II120" s="92">
        <f t="shared" si="144"/>
        <v>6.3927946903400845E-36</v>
      </c>
      <c r="IJ120" s="92">
        <f t="shared" si="144"/>
        <v>7.9555456474167889E-25</v>
      </c>
      <c r="IK120" s="92">
        <f t="shared" si="144"/>
        <v>9.8318351302346642E-32</v>
      </c>
      <c r="IL120" s="92">
        <f t="shared" si="144"/>
        <v>1.1019308581210895E-33</v>
      </c>
      <c r="IM120" s="92">
        <f t="shared" si="144"/>
        <v>4.520584319035621E-35</v>
      </c>
      <c r="IN120" s="92">
        <f t="shared" si="144"/>
        <v>1.4009113066822149E-38</v>
      </c>
      <c r="IO120" s="92">
        <f t="shared" si="144"/>
        <v>2.6990869199151605E-39</v>
      </c>
      <c r="IP120" s="92">
        <f t="shared" si="144"/>
        <v>4.7199816613343703E-40</v>
      </c>
      <c r="IQ120" s="92">
        <f t="shared" si="144"/>
        <v>9.0172877215084528E-40</v>
      </c>
      <c r="IR120" s="92">
        <f t="shared" si="144"/>
        <v>1.7666128993989119E-40</v>
      </c>
      <c r="IS120" s="92">
        <f t="shared" si="144"/>
        <v>2.2215615178194188E-41</v>
      </c>
      <c r="IT120" s="92">
        <f t="shared" si="144"/>
        <v>1.0400791078663104E-40</v>
      </c>
      <c r="IU120" s="92">
        <f t="shared" si="144"/>
        <v>7.4291450060523575E-38</v>
      </c>
      <c r="IV120" s="92">
        <f t="shared" si="144"/>
        <v>4.3177795669595576E-32</v>
      </c>
      <c r="IW120" s="92">
        <f t="shared" si="144"/>
        <v>8.2672084878463838E-25</v>
      </c>
      <c r="IY120" s="92">
        <f t="shared" si="145"/>
        <v>2.8328889251425225E-3</v>
      </c>
      <c r="IZ120" s="92">
        <f t="shared" si="145"/>
        <v>6.7474171683009197E-5</v>
      </c>
      <c r="JA120" s="92">
        <f t="shared" si="145"/>
        <v>3.8811641746645786E-5</v>
      </c>
      <c r="JB120" s="92">
        <f t="shared" si="145"/>
        <v>1.4790699194869724E-5</v>
      </c>
      <c r="JC120" s="92">
        <f t="shared" si="145"/>
        <v>3.5732946493382318E-6</v>
      </c>
      <c r="JD120" s="92">
        <f t="shared" si="145"/>
        <v>4.8249746654798464E-7</v>
      </c>
      <c r="JE120" s="92">
        <f t="shared" si="145"/>
        <v>3.0110000936251725E-8</v>
      </c>
      <c r="JF120" s="92">
        <f t="shared" si="145"/>
        <v>2.6147550800827491E-8</v>
      </c>
      <c r="JG120" s="92">
        <f t="shared" si="145"/>
        <v>2.8964426114740655E-8</v>
      </c>
      <c r="JH120" s="92">
        <f t="shared" si="145"/>
        <v>1.5068228777009411E-8</v>
      </c>
      <c r="JI120" s="92">
        <f t="shared" si="145"/>
        <v>6.8683498988929244E-9</v>
      </c>
      <c r="JJ120" s="92">
        <f t="shared" si="145"/>
        <v>1.3749997788094243E-6</v>
      </c>
      <c r="JK120" s="92">
        <f t="shared" si="145"/>
        <v>1.3730211531579856E-4</v>
      </c>
      <c r="JL120" s="92">
        <f t="shared" si="145"/>
        <v>9.8327840837698303E-4</v>
      </c>
      <c r="JM120" s="92">
        <f t="shared" si="145"/>
        <v>1.8726000772203489E-4</v>
      </c>
    </row>
    <row r="121" spans="2:273" x14ac:dyDescent="0.25">
      <c r="B121" s="2">
        <v>94</v>
      </c>
      <c r="C121" s="37">
        <v>58.902000000000001</v>
      </c>
      <c r="D121" s="37">
        <v>59.122</v>
      </c>
      <c r="E121" s="37">
        <v>61.463000000000001</v>
      </c>
      <c r="F121" s="37">
        <v>64.39</v>
      </c>
      <c r="G121" s="37">
        <v>61.341000000000001</v>
      </c>
      <c r="H121" s="37">
        <v>63.853999999999999</v>
      </c>
      <c r="I121" s="37">
        <v>63.61</v>
      </c>
      <c r="J121" s="37">
        <v>65</v>
      </c>
      <c r="K121" s="37">
        <v>62.906999999999996</v>
      </c>
      <c r="L121" s="37">
        <v>63.302</v>
      </c>
      <c r="M121" s="37">
        <v>61.073</v>
      </c>
      <c r="N121" s="37">
        <v>60.805</v>
      </c>
      <c r="O121" s="37">
        <v>60.756</v>
      </c>
      <c r="P121" s="37">
        <v>60.951000000000001</v>
      </c>
      <c r="Q121" s="37">
        <v>63.585000000000001</v>
      </c>
      <c r="S121" s="4">
        <f t="shared" si="146"/>
        <v>58.968890072876739</v>
      </c>
      <c r="T121" s="4">
        <f t="shared" si="146"/>
        <v>59.476076913658346</v>
      </c>
      <c r="U121" s="4">
        <f t="shared" si="146"/>
        <v>63.394204499575771</v>
      </c>
      <c r="V121" s="4">
        <f t="shared" si="146"/>
        <v>63.646955505887505</v>
      </c>
      <c r="W121" s="4">
        <f t="shared" si="146"/>
        <v>63.063408562833125</v>
      </c>
      <c r="X121" s="4">
        <f t="shared" si="146"/>
        <v>64.190998846195868</v>
      </c>
      <c r="Y121" s="4">
        <f t="shared" si="146"/>
        <v>64.886714204935615</v>
      </c>
      <c r="Z121" s="4">
        <f t="shared" si="146"/>
        <v>65.725864241139192</v>
      </c>
      <c r="AA121" s="4">
        <f t="shared" si="146"/>
        <v>63.706607531340104</v>
      </c>
      <c r="AB121" s="4">
        <f t="shared" si="146"/>
        <v>63.146841234556796</v>
      </c>
      <c r="AC121" s="4">
        <f t="shared" si="146"/>
        <v>62.134427138730508</v>
      </c>
      <c r="AD121" s="4">
        <f t="shared" si="146"/>
        <v>61.967622729917622</v>
      </c>
      <c r="AE121" s="4">
        <f t="shared" si="146"/>
        <v>62.360573724548537</v>
      </c>
      <c r="AF121" s="4">
        <f t="shared" si="146"/>
        <v>62.74488806932694</v>
      </c>
      <c r="AG121" s="4">
        <f t="shared" si="146"/>
        <v>65.48948298385595</v>
      </c>
      <c r="AI121" s="4">
        <f t="shared" si="147"/>
        <v>-6.6890072876738316E-2</v>
      </c>
      <c r="AJ121" s="4">
        <f t="shared" si="147"/>
        <v>-0.35407691365834637</v>
      </c>
      <c r="AK121" s="4">
        <f t="shared" si="147"/>
        <v>-1.9312044995757702</v>
      </c>
      <c r="AL121" s="4">
        <f t="shared" si="147"/>
        <v>0.74304449411249607</v>
      </c>
      <c r="AM121" s="4">
        <f t="shared" si="147"/>
        <v>-1.7224085628331238</v>
      </c>
      <c r="AN121" s="4">
        <f t="shared" si="147"/>
        <v>-0.3369988461958684</v>
      </c>
      <c r="AO121" s="4">
        <f t="shared" si="147"/>
        <v>-1.2767142049356153</v>
      </c>
      <c r="AP121" s="4">
        <f t="shared" si="147"/>
        <v>-0.72586424113919179</v>
      </c>
      <c r="AQ121" s="4">
        <f t="shared" si="147"/>
        <v>-0.79960753134010787</v>
      </c>
      <c r="AR121" s="4">
        <f t="shared" si="147"/>
        <v>0.15515876544320406</v>
      </c>
      <c r="AS121" s="4">
        <f t="shared" si="147"/>
        <v>-1.0614271387305081</v>
      </c>
      <c r="AT121" s="4">
        <f t="shared" si="147"/>
        <v>-1.1626227299176222</v>
      </c>
      <c r="AU121" s="4">
        <f t="shared" si="147"/>
        <v>-1.604573724548537</v>
      </c>
      <c r="AV121" s="4">
        <f t="shared" si="147"/>
        <v>-1.7938880693269397</v>
      </c>
      <c r="AW121" s="4">
        <f t="shared" si="147"/>
        <v>-1.9044829838559494</v>
      </c>
      <c r="AY121" s="2">
        <f t="shared" si="139"/>
        <v>58.932952521213778</v>
      </c>
      <c r="AZ121" s="2">
        <f t="shared" si="139"/>
        <v>59.475522774062931</v>
      </c>
      <c r="BA121" s="2">
        <f t="shared" si="139"/>
        <v>63.394008419581766</v>
      </c>
      <c r="BB121" s="2">
        <f t="shared" si="139"/>
        <v>63.646883792664852</v>
      </c>
      <c r="BC121" s="2">
        <f t="shared" si="139"/>
        <v>63.063366658677381</v>
      </c>
      <c r="BD121" s="2">
        <f t="shared" si="139"/>
        <v>64.190985499968917</v>
      </c>
      <c r="BE121" s="2">
        <f t="shared" si="139"/>
        <v>64.886695617519862</v>
      </c>
      <c r="BF121" s="2">
        <f t="shared" si="139"/>
        <v>65.725841956232571</v>
      </c>
      <c r="BG121" s="2">
        <f t="shared" si="139"/>
        <v>63.706580009052665</v>
      </c>
      <c r="BH121" s="2">
        <f t="shared" si="139"/>
        <v>63.146825641181557</v>
      </c>
      <c r="BI121" s="2">
        <f t="shared" si="139"/>
        <v>62.134419527774874</v>
      </c>
      <c r="BJ121" s="2">
        <f t="shared" si="139"/>
        <v>61.967617394732621</v>
      </c>
      <c r="BK121" s="2">
        <f t="shared" si="139"/>
        <v>62.360012465857011</v>
      </c>
      <c r="BL121" s="2">
        <f t="shared" si="139"/>
        <v>62.73588380692614</v>
      </c>
      <c r="BM121" s="2">
        <f t="shared" si="139"/>
        <v>65.474077990253207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58.902000000000001</v>
      </c>
      <c r="CF121" s="2">
        <f t="shared" si="140"/>
        <v>59.122</v>
      </c>
      <c r="CG121" s="2">
        <f t="shared" si="140"/>
        <v>61.463000000000001</v>
      </c>
      <c r="CH121" s="2">
        <f t="shared" si="140"/>
        <v>64.39</v>
      </c>
      <c r="CI121" s="2">
        <f t="shared" si="140"/>
        <v>61.341000000000001</v>
      </c>
      <c r="CJ121" s="2">
        <f t="shared" si="140"/>
        <v>63.853999999999999</v>
      </c>
      <c r="CK121" s="2">
        <f t="shared" si="140"/>
        <v>63.61</v>
      </c>
      <c r="CL121" s="2">
        <f t="shared" si="140"/>
        <v>65</v>
      </c>
      <c r="CM121" s="2">
        <f t="shared" si="140"/>
        <v>62.906999999999996</v>
      </c>
      <c r="CN121" s="2">
        <f t="shared" si="140"/>
        <v>63.302</v>
      </c>
      <c r="CO121" s="2">
        <f t="shared" si="140"/>
        <v>61.073</v>
      </c>
      <c r="CP121" s="2">
        <f t="shared" si="140"/>
        <v>60.805</v>
      </c>
      <c r="CQ121" s="2">
        <f t="shared" si="140"/>
        <v>60.756</v>
      </c>
      <c r="CR121" s="2">
        <f t="shared" si="140"/>
        <v>60.951000000000001</v>
      </c>
      <c r="CS121" s="2">
        <f t="shared" si="140"/>
        <v>63.585000000000001</v>
      </c>
      <c r="CU121" s="2">
        <f t="shared" si="110"/>
        <v>58.902000000000001</v>
      </c>
      <c r="CV121" s="2">
        <f t="shared" si="111"/>
        <v>59.122</v>
      </c>
      <c r="CW121" s="2">
        <f t="shared" si="112"/>
        <v>61.463000000000001</v>
      </c>
      <c r="CX121" s="2">
        <f t="shared" si="113"/>
        <v>64.39</v>
      </c>
      <c r="CY121" s="2">
        <f t="shared" si="114"/>
        <v>61.341000000000001</v>
      </c>
      <c r="CZ121" s="2">
        <f t="shared" si="115"/>
        <v>63.853999999999999</v>
      </c>
      <c r="DA121" s="2">
        <f t="shared" si="116"/>
        <v>63.61</v>
      </c>
      <c r="DB121" s="2">
        <f t="shared" si="117"/>
        <v>65</v>
      </c>
      <c r="DC121" s="2">
        <f t="shared" si="118"/>
        <v>62.906999999999996</v>
      </c>
      <c r="DD121" s="2">
        <f t="shared" si="119"/>
        <v>63.302</v>
      </c>
      <c r="DE121" s="2">
        <f t="shared" si="120"/>
        <v>61.073</v>
      </c>
      <c r="DF121" s="2">
        <f t="shared" si="121"/>
        <v>60.805</v>
      </c>
      <c r="DG121" s="2">
        <f t="shared" si="122"/>
        <v>60.756</v>
      </c>
      <c r="DH121" s="2">
        <f t="shared" si="123"/>
        <v>60.951000000000001</v>
      </c>
      <c r="DI121" s="2">
        <f t="shared" si="124"/>
        <v>63.585000000000001</v>
      </c>
      <c r="DK121" s="2">
        <f t="shared" si="148"/>
        <v>89.317819324577869</v>
      </c>
      <c r="DL121" s="2">
        <f t="shared" si="148"/>
        <v>90.051633583489661</v>
      </c>
      <c r="DM121" s="2">
        <f t="shared" si="148"/>
        <v>95.219478999540812</v>
      </c>
      <c r="DN121" s="2">
        <f t="shared" si="148"/>
        <v>98.407069983523741</v>
      </c>
      <c r="DO121" s="2">
        <f t="shared" si="148"/>
        <v>101.23184022953789</v>
      </c>
      <c r="DP121" s="2">
        <f t="shared" si="148"/>
        <v>95.171220175173687</v>
      </c>
      <c r="DQ121" s="2">
        <f t="shared" si="148"/>
        <v>92.765006040471178</v>
      </c>
      <c r="DR121" s="2">
        <f t="shared" si="148"/>
        <v>92.101391027199327</v>
      </c>
      <c r="DS121" s="2">
        <f t="shared" si="148"/>
        <v>91.872387804878059</v>
      </c>
      <c r="DT121" s="2">
        <f t="shared" si="148"/>
        <v>93.358031712473576</v>
      </c>
      <c r="DU121" s="2">
        <f t="shared" si="148"/>
        <v>88.440212322561166</v>
      </c>
      <c r="DV121" s="2">
        <f t="shared" si="148"/>
        <v>91.625479613409851</v>
      </c>
      <c r="DW121" s="2">
        <f t="shared" si="148"/>
        <v>95.55479034531362</v>
      </c>
      <c r="DX121" s="2">
        <f t="shared" si="148"/>
        <v>89.600619938956882</v>
      </c>
      <c r="DY121" s="2">
        <f t="shared" si="148"/>
        <v>80.302905263157911</v>
      </c>
      <c r="EA121" s="2">
        <f t="shared" si="152"/>
        <v>58.719386754966884</v>
      </c>
      <c r="EB121" s="2">
        <f t="shared" si="152"/>
        <v>59.259887581532155</v>
      </c>
      <c r="EC121" s="2">
        <f t="shared" si="152"/>
        <v>63.134297033084302</v>
      </c>
      <c r="ED121" s="2">
        <f t="shared" si="152"/>
        <v>63.347576632039747</v>
      </c>
      <c r="EE121" s="2">
        <f t="shared" si="151"/>
        <v>62.728675873174105</v>
      </c>
      <c r="EF121" s="2">
        <f t="shared" si="151"/>
        <v>63.916318227708686</v>
      </c>
      <c r="EG121" s="2">
        <f t="shared" si="151"/>
        <v>64.640748061579956</v>
      </c>
      <c r="EH121" s="2">
        <f t="shared" si="151"/>
        <v>65.467157454798908</v>
      </c>
      <c r="EI121" s="2">
        <f t="shared" si="151"/>
        <v>63.427727862280392</v>
      </c>
      <c r="EJ121" s="2">
        <f t="shared" si="151"/>
        <v>62.856166931965554</v>
      </c>
      <c r="EK121" s="2">
        <f t="shared" si="151"/>
        <v>61.888507440449636</v>
      </c>
      <c r="EL121" s="2">
        <f t="shared" si="151"/>
        <v>61.6604013210017</v>
      </c>
      <c r="EM121" s="2">
        <f t="shared" si="135"/>
        <v>62.037196647912332</v>
      </c>
      <c r="EN121" s="2">
        <f t="shared" si="135"/>
        <v>62.503724850573072</v>
      </c>
      <c r="EO121" s="2">
        <f t="shared" si="135"/>
        <v>65.302037517061649</v>
      </c>
      <c r="EQ121" s="2">
        <f t="shared" si="149"/>
        <v>58.167325502497555</v>
      </c>
      <c r="ER121" s="2">
        <f t="shared" si="149"/>
        <v>59.10600432045247</v>
      </c>
      <c r="ES121" s="2">
        <f t="shared" si="149"/>
        <v>62.495578826734743</v>
      </c>
      <c r="ET121" s="2">
        <f t="shared" si="149"/>
        <v>62.729931844536075</v>
      </c>
      <c r="EU121" s="2">
        <f t="shared" si="149"/>
        <v>62.287823342434429</v>
      </c>
      <c r="EV121" s="2">
        <f t="shared" si="149"/>
        <v>63.476983326592631</v>
      </c>
      <c r="EW121" s="2">
        <f t="shared" si="149"/>
        <v>64.211752680976574</v>
      </c>
      <c r="EX121" s="2">
        <f t="shared" si="149"/>
        <v>64.639552884037229</v>
      </c>
      <c r="EY121" s="2">
        <f t="shared" si="149"/>
        <v>62.820079188272047</v>
      </c>
      <c r="EZ121" s="2">
        <f t="shared" si="149"/>
        <v>62.297060441012931</v>
      </c>
      <c r="FA121" s="2">
        <f t="shared" si="149"/>
        <v>61.386208660868299</v>
      </c>
      <c r="FB121" s="2">
        <f t="shared" si="149"/>
        <v>61.243276509199035</v>
      </c>
      <c r="FC121" s="2">
        <f t="shared" si="149"/>
        <v>61.36675642182098</v>
      </c>
      <c r="FD121" s="2">
        <f t="shared" si="149"/>
        <v>62.497348916272429</v>
      </c>
      <c r="FE121" s="2">
        <f t="shared" si="149"/>
        <v>65.392814646411196</v>
      </c>
      <c r="FG121" s="2">
        <f t="shared" si="150"/>
        <v>0.99299004624360132</v>
      </c>
      <c r="FH121" s="2">
        <f t="shared" si="150"/>
        <v>0.99297945712488067</v>
      </c>
      <c r="FI121" s="2">
        <f t="shared" si="150"/>
        <v>0.99182386586955229</v>
      </c>
      <c r="FJ121" s="2">
        <f t="shared" si="150"/>
        <v>0.99140063102254194</v>
      </c>
      <c r="FK121" s="2">
        <f t="shared" si="150"/>
        <v>0.99126052883927684</v>
      </c>
      <c r="FL121" s="2">
        <f t="shared" si="150"/>
        <v>0.99116285963251127</v>
      </c>
      <c r="FM121" s="2">
        <f t="shared" si="150"/>
        <v>0.99119527103875749</v>
      </c>
      <c r="FN121" s="2">
        <f t="shared" si="150"/>
        <v>0.99014917281718351</v>
      </c>
      <c r="FO121" s="2">
        <f t="shared" si="150"/>
        <v>0.99009628441865938</v>
      </c>
      <c r="FP121" s="2">
        <f t="shared" si="150"/>
        <v>0.99039505326889887</v>
      </c>
      <c r="FQ121" s="2">
        <f t="shared" si="150"/>
        <v>0.99066742525504758</v>
      </c>
      <c r="FR121" s="2">
        <f t="shared" si="150"/>
        <v>0.98970477666181822</v>
      </c>
      <c r="FS121" s="2">
        <f t="shared" si="150"/>
        <v>0.99030909751067386</v>
      </c>
      <c r="FT121" s="2">
        <f t="shared" si="150"/>
        <v>0.99143163628758224</v>
      </c>
      <c r="FU121" s="2">
        <f t="shared" si="150"/>
        <v>0.9885451617084321</v>
      </c>
      <c r="FW121" s="2">
        <f t="shared" si="141"/>
        <v>1.6806669191175949E-3</v>
      </c>
      <c r="FX121" s="2">
        <f t="shared" si="141"/>
        <v>3.5064273525777191E-3</v>
      </c>
      <c r="FY121" s="2">
        <f t="shared" si="141"/>
        <v>4.1041023005840907E-3</v>
      </c>
      <c r="FZ121" s="2">
        <f t="shared" si="141"/>
        <v>3.5333559210688637E-3</v>
      </c>
      <c r="GA121" s="2">
        <f t="shared" si="141"/>
        <v>4.0977625391418835E-3</v>
      </c>
      <c r="GB121" s="2">
        <f t="shared" si="141"/>
        <v>3.4977494792989496E-3</v>
      </c>
      <c r="GC121" s="2">
        <f t="shared" si="141"/>
        <v>3.9135917919073063E-3</v>
      </c>
      <c r="GD121" s="2">
        <f t="shared" si="141"/>
        <v>4.4522840556831854E-3</v>
      </c>
      <c r="GE121" s="2">
        <f t="shared" si="141"/>
        <v>4.6995496399800775E-3</v>
      </c>
      <c r="GF121" s="2">
        <f t="shared" si="141"/>
        <v>4.13173024712136E-3</v>
      </c>
      <c r="GG121" s="2">
        <f t="shared" si="141"/>
        <v>3.7501247654967117E-3</v>
      </c>
      <c r="GH121" s="2">
        <f t="shared" si="141"/>
        <v>3.071262124137661E-3</v>
      </c>
      <c r="GI121" s="2">
        <f t="shared" si="141"/>
        <v>2.9829866643693755E-3</v>
      </c>
      <c r="GJ121" s="2">
        <f t="shared" si="141"/>
        <v>2.6813703879643037E-3</v>
      </c>
      <c r="GK121" s="2">
        <f t="shared" si="141"/>
        <v>2.2908735748325801E-3</v>
      </c>
      <c r="GM121" s="92">
        <f t="shared" si="142"/>
        <v>2.0149684562840282E-49</v>
      </c>
      <c r="GN121" s="92">
        <f t="shared" si="142"/>
        <v>3.0464216843899045E-64</v>
      </c>
      <c r="GO121" s="92">
        <f t="shared" si="142"/>
        <v>1.5212058100492626E-76</v>
      </c>
      <c r="GP121" s="92">
        <f t="shared" si="142"/>
        <v>5.9916517735732658E-80</v>
      </c>
      <c r="GQ121" s="92">
        <f t="shared" si="142"/>
        <v>2.8394651346328034E-80</v>
      </c>
      <c r="GR121" s="92">
        <f t="shared" si="142"/>
        <v>3.1824317285190464E-96</v>
      </c>
      <c r="GS121" s="92">
        <f t="shared" si="142"/>
        <v>1.234953825483368E-95</v>
      </c>
      <c r="GT121" s="92">
        <f t="shared" si="142"/>
        <v>4.8691408774767766E-97</v>
      </c>
      <c r="GU121" s="92">
        <f t="shared" si="142"/>
        <v>1.2438706236694111E-101</v>
      </c>
      <c r="GV121" s="92">
        <f t="shared" si="142"/>
        <v>6.1726846196698234E-96</v>
      </c>
      <c r="GW121" s="92">
        <f t="shared" si="142"/>
        <v>3.7007446406284937E-132</v>
      </c>
      <c r="GX121" s="92">
        <f t="shared" si="142"/>
        <v>1.7475887795447186E-105</v>
      </c>
      <c r="GY121" s="92">
        <f t="shared" si="142"/>
        <v>1.6730810530902286E-70</v>
      </c>
      <c r="GZ121" s="92">
        <f t="shared" si="142"/>
        <v>6.4841909591182655E-57</v>
      </c>
      <c r="HA121" s="92">
        <f t="shared" si="142"/>
        <v>3.1165082923698864E-62</v>
      </c>
      <c r="HC121" s="92">
        <f t="shared" si="73"/>
        <v>5.9319231033263078E-4</v>
      </c>
      <c r="HD121" s="92">
        <f t="shared" si="73"/>
        <v>4.7353744486721097E-6</v>
      </c>
      <c r="HE121" s="92">
        <f t="shared" si="73"/>
        <v>2.9929517838887833E-6</v>
      </c>
      <c r="HF121" s="92">
        <f t="shared" si="73"/>
        <v>8.0670580835169045E-7</v>
      </c>
      <c r="HG121" s="92">
        <f t="shared" si="73"/>
        <v>1.8931764537687851E-7</v>
      </c>
      <c r="HH121" s="92">
        <f t="shared" si="73"/>
        <v>1.4534928375127855E-8</v>
      </c>
      <c r="HI121" s="92">
        <f t="shared" si="138"/>
        <v>6.0121577971095855E-11</v>
      </c>
      <c r="HJ121" s="92">
        <f t="shared" si="138"/>
        <v>2.7962169500260226E-13</v>
      </c>
      <c r="HK121" s="92">
        <f t="shared" si="138"/>
        <v>8.7589318525808772E-16</v>
      </c>
      <c r="HL121" s="92">
        <f t="shared" si="138"/>
        <v>4.0990139137159318E-12</v>
      </c>
      <c r="HM121" s="92">
        <f t="shared" si="138"/>
        <v>3.9275099969372742E-12</v>
      </c>
      <c r="HN121" s="92">
        <f t="shared" si="138"/>
        <v>2.9583739541323124E-8</v>
      </c>
      <c r="HO121" s="92">
        <f t="shared" si="138"/>
        <v>1.1088655833154859E-5</v>
      </c>
      <c r="HP121" s="92">
        <f t="shared" si="138"/>
        <v>1.4446654323307977E-4</v>
      </c>
      <c r="HQ121" s="92">
        <f t="shared" si="138"/>
        <v>1.9867835716406828E-5</v>
      </c>
      <c r="HS121" s="92">
        <f t="shared" si="143"/>
        <v>1.0900293861262437E-7</v>
      </c>
      <c r="HT121" s="92">
        <f t="shared" si="143"/>
        <v>8.2213649914112586E-6</v>
      </c>
      <c r="HU121" s="92">
        <f t="shared" si="143"/>
        <v>5.2888050206750961E-7</v>
      </c>
      <c r="HV121" s="92">
        <f t="shared" si="143"/>
        <v>2.4613788358194472E-7</v>
      </c>
      <c r="HW121" s="92">
        <f t="shared" si="143"/>
        <v>1.8670823616875471E-7</v>
      </c>
      <c r="HX121" s="92">
        <f t="shared" si="143"/>
        <v>5.8515499014067518E-8</v>
      </c>
      <c r="HY121" s="92">
        <f t="shared" si="143"/>
        <v>7.145585888388783E-8</v>
      </c>
      <c r="HZ121" s="92">
        <f t="shared" si="143"/>
        <v>7.4943544853880586E-8</v>
      </c>
      <c r="IA121" s="92">
        <f t="shared" si="143"/>
        <v>8.3431318610222788E-8</v>
      </c>
      <c r="IB121" s="92">
        <f t="shared" si="143"/>
        <v>4.2204263496721329E-8</v>
      </c>
      <c r="IC121" s="92">
        <f t="shared" si="143"/>
        <v>1.8297743618545621E-8</v>
      </c>
      <c r="ID121" s="92">
        <f t="shared" si="143"/>
        <v>8.8331780876107263E-9</v>
      </c>
      <c r="IE121" s="92">
        <f t="shared" si="143"/>
        <v>1.9170958392731885E-8</v>
      </c>
      <c r="IF121" s="92">
        <f t="shared" si="143"/>
        <v>4.837736328621363E-6</v>
      </c>
      <c r="IG121" s="92">
        <f t="shared" si="143"/>
        <v>2.28374801510586E-5</v>
      </c>
      <c r="II121" s="92">
        <f t="shared" si="144"/>
        <v>5.9090883923410932E-35</v>
      </c>
      <c r="IJ121" s="92">
        <f t="shared" si="144"/>
        <v>4.3556404210412308E-24</v>
      </c>
      <c r="IK121" s="92">
        <f t="shared" si="144"/>
        <v>9.4614640254606949E-31</v>
      </c>
      <c r="IL121" s="92">
        <f t="shared" si="144"/>
        <v>1.1524966302449553E-32</v>
      </c>
      <c r="IM121" s="92">
        <f t="shared" si="144"/>
        <v>5.5806163797411968E-34</v>
      </c>
      <c r="IN121" s="92">
        <f t="shared" si="144"/>
        <v>2.083940178030247E-37</v>
      </c>
      <c r="IO121" s="92">
        <f t="shared" si="144"/>
        <v>4.4673084913831735E-38</v>
      </c>
      <c r="IP121" s="92">
        <f t="shared" si="144"/>
        <v>8.8352538754021667E-39</v>
      </c>
      <c r="IQ121" s="92">
        <f t="shared" si="144"/>
        <v>1.7004163482610305E-38</v>
      </c>
      <c r="IR121" s="92">
        <f t="shared" si="144"/>
        <v>3.2835615944285564E-39</v>
      </c>
      <c r="IS121" s="92">
        <f t="shared" si="144"/>
        <v>4.1987013956295086E-40</v>
      </c>
      <c r="IT121" s="92">
        <f t="shared" si="144"/>
        <v>1.6966041567507158E-39</v>
      </c>
      <c r="IU121" s="92">
        <f t="shared" si="144"/>
        <v>9.7643550771362464E-37</v>
      </c>
      <c r="IV121" s="92">
        <f t="shared" si="144"/>
        <v>3.6311204373612277E-31</v>
      </c>
      <c r="IW121" s="92">
        <f t="shared" si="144"/>
        <v>4.0228191404827348E-24</v>
      </c>
      <c r="IY121" s="92">
        <f t="shared" si="145"/>
        <v>5.9330131327124344E-4</v>
      </c>
      <c r="IZ121" s="92">
        <f t="shared" si="145"/>
        <v>1.2956739440083368E-5</v>
      </c>
      <c r="JA121" s="92">
        <f t="shared" si="145"/>
        <v>3.521832285956293E-6</v>
      </c>
      <c r="JB121" s="92">
        <f t="shared" si="145"/>
        <v>1.0528436919336352E-6</v>
      </c>
      <c r="JC121" s="92">
        <f t="shared" si="145"/>
        <v>3.7602588154563321E-7</v>
      </c>
      <c r="JD121" s="92">
        <f t="shared" si="145"/>
        <v>7.305042738919537E-8</v>
      </c>
      <c r="JE121" s="92">
        <f t="shared" si="145"/>
        <v>7.1515980461858926E-8</v>
      </c>
      <c r="JF121" s="92">
        <f t="shared" si="145"/>
        <v>7.4943824475575591E-8</v>
      </c>
      <c r="JG121" s="92">
        <f t="shared" si="145"/>
        <v>8.3431319486115974E-8</v>
      </c>
      <c r="JH121" s="92">
        <f t="shared" si="145"/>
        <v>4.2208362510635043E-8</v>
      </c>
      <c r="JI121" s="92">
        <f t="shared" si="145"/>
        <v>1.8301671128542559E-8</v>
      </c>
      <c r="JJ121" s="92">
        <f t="shared" si="145"/>
        <v>3.8416917628933851E-8</v>
      </c>
      <c r="JK121" s="92">
        <f t="shared" si="145"/>
        <v>1.1107826791547592E-5</v>
      </c>
      <c r="JL121" s="92">
        <f t="shared" si="145"/>
        <v>1.4930427956170113E-4</v>
      </c>
      <c r="JM121" s="92">
        <f t="shared" si="145"/>
        <v>4.2705315867465429E-5</v>
      </c>
    </row>
    <row r="122" spans="2:273" x14ac:dyDescent="0.25">
      <c r="B122" s="2">
        <v>95</v>
      </c>
      <c r="C122" s="37">
        <v>58.292999999999999</v>
      </c>
      <c r="D122" s="37">
        <v>58.731999999999999</v>
      </c>
      <c r="E122" s="37">
        <v>62.170999999999999</v>
      </c>
      <c r="F122" s="37">
        <v>62.658999999999999</v>
      </c>
      <c r="G122" s="37">
        <v>62.585000000000001</v>
      </c>
      <c r="H122" s="37">
        <v>63.268000000000001</v>
      </c>
      <c r="I122" s="37">
        <v>65.268000000000001</v>
      </c>
      <c r="J122" s="37">
        <v>64.721000000000004</v>
      </c>
      <c r="K122" s="37">
        <v>62.651000000000003</v>
      </c>
      <c r="L122" s="37">
        <v>62</v>
      </c>
      <c r="M122" s="37">
        <v>61.463000000000001</v>
      </c>
      <c r="N122" s="37">
        <v>59.512</v>
      </c>
      <c r="O122" s="37">
        <v>61.024000000000001</v>
      </c>
      <c r="P122" s="37">
        <v>61.39</v>
      </c>
      <c r="Q122" s="37">
        <v>62.805</v>
      </c>
      <c r="S122" s="4">
        <f t="shared" si="146"/>
        <v>58.819941459269593</v>
      </c>
      <c r="T122" s="4">
        <f t="shared" si="146"/>
        <v>59.389513280371204</v>
      </c>
      <c r="U122" s="4">
        <f t="shared" si="146"/>
        <v>63.225239139757413</v>
      </c>
      <c r="V122" s="4">
        <f t="shared" si="146"/>
        <v>63.484415332683675</v>
      </c>
      <c r="W122" s="4">
        <f t="shared" si="146"/>
        <v>62.919079802631565</v>
      </c>
      <c r="X122" s="4">
        <f t="shared" si="146"/>
        <v>64.045859450413317</v>
      </c>
      <c r="Y122" s="4">
        <f t="shared" si="146"/>
        <v>64.741110321346738</v>
      </c>
      <c r="Z122" s="4">
        <f t="shared" si="146"/>
        <v>65.544741800554817</v>
      </c>
      <c r="AA122" s="4">
        <f t="shared" si="146"/>
        <v>63.540668659998552</v>
      </c>
      <c r="AB122" s="4">
        <f t="shared" si="146"/>
        <v>62.984776241335659</v>
      </c>
      <c r="AC122" s="4">
        <f t="shared" si="146"/>
        <v>61.977558468414394</v>
      </c>
      <c r="AD122" s="4">
        <f t="shared" si="146"/>
        <v>61.810416890279441</v>
      </c>
      <c r="AE122" s="4">
        <f t="shared" si="146"/>
        <v>62.177069631964493</v>
      </c>
      <c r="AF122" s="4">
        <f t="shared" si="146"/>
        <v>62.633347654660753</v>
      </c>
      <c r="AG122" s="4">
        <f t="shared" si="146"/>
        <v>65.405466473484154</v>
      </c>
      <c r="AI122" s="4">
        <f t="shared" si="147"/>
        <v>-0.52694145926959379</v>
      </c>
      <c r="AJ122" s="4">
        <f t="shared" si="147"/>
        <v>-0.65751328037120516</v>
      </c>
      <c r="AK122" s="4">
        <f t="shared" si="147"/>
        <v>-1.0542391397574136</v>
      </c>
      <c r="AL122" s="4">
        <f t="shared" si="147"/>
        <v>-0.82541533268367573</v>
      </c>
      <c r="AM122" s="4">
        <f t="shared" si="147"/>
        <v>-0.33407980263156389</v>
      </c>
      <c r="AN122" s="4">
        <f t="shared" si="147"/>
        <v>-0.77785945041331672</v>
      </c>
      <c r="AO122" s="4">
        <f t="shared" si="147"/>
        <v>0.52688967865326219</v>
      </c>
      <c r="AP122" s="4">
        <f t="shared" si="147"/>
        <v>-0.82374180055481361</v>
      </c>
      <c r="AQ122" s="4">
        <f t="shared" si="147"/>
        <v>-0.88966865999854861</v>
      </c>
      <c r="AR122" s="4">
        <f t="shared" si="147"/>
        <v>-0.98477624133565911</v>
      </c>
      <c r="AS122" s="4">
        <f t="shared" si="147"/>
        <v>-0.51455846841439268</v>
      </c>
      <c r="AT122" s="4">
        <f t="shared" si="147"/>
        <v>-2.2984168902794408</v>
      </c>
      <c r="AU122" s="4">
        <f t="shared" si="147"/>
        <v>-1.1530696319644917</v>
      </c>
      <c r="AV122" s="4">
        <f t="shared" si="147"/>
        <v>-1.2433476546607523</v>
      </c>
      <c r="AW122" s="4">
        <f t="shared" si="147"/>
        <v>-2.6004664734841541</v>
      </c>
      <c r="AY122" s="2">
        <f t="shared" si="139"/>
        <v>58.814799932362256</v>
      </c>
      <c r="AZ122" s="2">
        <f t="shared" si="139"/>
        <v>59.388999772816312</v>
      </c>
      <c r="BA122" s="2">
        <f t="shared" si="139"/>
        <v>63.225105072657428</v>
      </c>
      <c r="BB122" s="2">
        <f t="shared" si="139"/>
        <v>63.484335461831606</v>
      </c>
      <c r="BC122" s="2">
        <f t="shared" si="139"/>
        <v>62.918994798262936</v>
      </c>
      <c r="BD122" s="2">
        <f t="shared" si="139"/>
        <v>64.045826649523377</v>
      </c>
      <c r="BE122" s="2">
        <f t="shared" si="139"/>
        <v>64.741061901631156</v>
      </c>
      <c r="BF122" s="2">
        <f t="shared" si="139"/>
        <v>65.544681964415489</v>
      </c>
      <c r="BG122" s="2">
        <f t="shared" si="139"/>
        <v>63.54059458142055</v>
      </c>
      <c r="BH122" s="2">
        <f t="shared" si="139"/>
        <v>62.984733898621556</v>
      </c>
      <c r="BI122" s="2">
        <f t="shared" si="139"/>
        <v>61.977537358243183</v>
      </c>
      <c r="BJ122" s="2">
        <f t="shared" si="139"/>
        <v>61.810405975040808</v>
      </c>
      <c r="BK122" s="2">
        <f t="shared" si="139"/>
        <v>62.177020892328912</v>
      </c>
      <c r="BL122" s="2">
        <f t="shared" si="139"/>
        <v>62.628962319889958</v>
      </c>
      <c r="BM122" s="2">
        <f t="shared" si="139"/>
        <v>65.38085153832526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58.292999999999999</v>
      </c>
      <c r="CF122" s="2">
        <f t="shared" si="140"/>
        <v>58.731999999999999</v>
      </c>
      <c r="CG122" s="2">
        <f t="shared" si="140"/>
        <v>62.170999999999999</v>
      </c>
      <c r="CH122" s="2">
        <f t="shared" si="140"/>
        <v>62.658999999999999</v>
      </c>
      <c r="CI122" s="2">
        <f t="shared" si="140"/>
        <v>62.585000000000001</v>
      </c>
      <c r="CJ122" s="2">
        <f t="shared" si="140"/>
        <v>63.268000000000001</v>
      </c>
      <c r="CK122" s="2">
        <f t="shared" si="140"/>
        <v>65.268000000000001</v>
      </c>
      <c r="CL122" s="2">
        <f t="shared" si="140"/>
        <v>64.721000000000004</v>
      </c>
      <c r="CM122" s="2">
        <f t="shared" si="140"/>
        <v>62.651000000000003</v>
      </c>
      <c r="CN122" s="2">
        <f t="shared" si="140"/>
        <v>62</v>
      </c>
      <c r="CO122" s="2">
        <f t="shared" si="140"/>
        <v>61.463000000000001</v>
      </c>
      <c r="CP122" s="2">
        <f t="shared" si="140"/>
        <v>59.512</v>
      </c>
      <c r="CQ122" s="2">
        <f t="shared" si="140"/>
        <v>61.024000000000001</v>
      </c>
      <c r="CR122" s="2">
        <f t="shared" si="140"/>
        <v>61.39</v>
      </c>
      <c r="CS122" s="2">
        <f t="shared" si="140"/>
        <v>62.805</v>
      </c>
      <c r="CU122" s="2">
        <f t="shared" si="110"/>
        <v>58.292999999999999</v>
      </c>
      <c r="CV122" s="2">
        <f t="shared" si="111"/>
        <v>58.731999999999999</v>
      </c>
      <c r="CW122" s="2">
        <f t="shared" si="112"/>
        <v>62.170999999999999</v>
      </c>
      <c r="CX122" s="2">
        <f t="shared" si="113"/>
        <v>62.658999999999999</v>
      </c>
      <c r="CY122" s="2">
        <f t="shared" si="114"/>
        <v>62.585000000000001</v>
      </c>
      <c r="CZ122" s="2">
        <f t="shared" si="115"/>
        <v>63.268000000000001</v>
      </c>
      <c r="DA122" s="2">
        <f t="shared" si="116"/>
        <v>65.268000000000001</v>
      </c>
      <c r="DB122" s="2">
        <f t="shared" si="117"/>
        <v>64.721000000000004</v>
      </c>
      <c r="DC122" s="2">
        <f t="shared" si="118"/>
        <v>62.651000000000003</v>
      </c>
      <c r="DD122" s="2">
        <f t="shared" si="119"/>
        <v>62</v>
      </c>
      <c r="DE122" s="2">
        <f t="shared" si="120"/>
        <v>61.463000000000001</v>
      </c>
      <c r="DF122" s="2">
        <f t="shared" si="121"/>
        <v>59.512</v>
      </c>
      <c r="DG122" s="2">
        <f t="shared" si="122"/>
        <v>61.024000000000001</v>
      </c>
      <c r="DH122" s="2">
        <f t="shared" si="123"/>
        <v>61.39</v>
      </c>
      <c r="DI122" s="2">
        <f t="shared" si="124"/>
        <v>62.805</v>
      </c>
      <c r="DK122" s="2">
        <f t="shared" si="148"/>
        <v>89.586874953095688</v>
      </c>
      <c r="DL122" s="2">
        <f t="shared" si="148"/>
        <v>90.320137054408988</v>
      </c>
      <c r="DM122" s="2">
        <f t="shared" si="148"/>
        <v>95.52026070280634</v>
      </c>
      <c r="DN122" s="2">
        <f t="shared" si="148"/>
        <v>98.734178159522443</v>
      </c>
      <c r="DO122" s="2">
        <f t="shared" si="148"/>
        <v>101.58589761401387</v>
      </c>
      <c r="DP122" s="2">
        <f t="shared" si="148"/>
        <v>95.429705829054683</v>
      </c>
      <c r="DQ122" s="2">
        <f t="shared" si="148"/>
        <v>92.978120809423146</v>
      </c>
      <c r="DR122" s="2">
        <f t="shared" si="148"/>
        <v>92.314954271668981</v>
      </c>
      <c r="DS122" s="2">
        <f t="shared" si="148"/>
        <v>92.104434146341475</v>
      </c>
      <c r="DT122" s="2">
        <f t="shared" si="148"/>
        <v>93.61396723044399</v>
      </c>
      <c r="DU122" s="2">
        <f t="shared" si="148"/>
        <v>88.663851102385991</v>
      </c>
      <c r="DV122" s="2">
        <f t="shared" si="148"/>
        <v>91.892611597704615</v>
      </c>
      <c r="DW122" s="2">
        <f t="shared" si="148"/>
        <v>95.844681183932366</v>
      </c>
      <c r="DX122" s="2">
        <f t="shared" si="148"/>
        <v>89.811498473921631</v>
      </c>
      <c r="DY122" s="2">
        <f t="shared" si="148"/>
        <v>80.405915182186249</v>
      </c>
      <c r="EA122" s="2">
        <f t="shared" si="152"/>
        <v>58.617649006622514</v>
      </c>
      <c r="EB122" s="2">
        <f t="shared" si="152"/>
        <v>59.190136078782444</v>
      </c>
      <c r="EC122" s="2">
        <f t="shared" si="152"/>
        <v>62.985001536819631</v>
      </c>
      <c r="ED122" s="2">
        <f t="shared" si="152"/>
        <v>63.207731330993987</v>
      </c>
      <c r="EE122" s="2">
        <f t="shared" si="151"/>
        <v>62.609947183989576</v>
      </c>
      <c r="EF122" s="2">
        <f t="shared" si="151"/>
        <v>63.792202790142717</v>
      </c>
      <c r="EG122" s="2">
        <f t="shared" si="151"/>
        <v>64.514024834251046</v>
      </c>
      <c r="EH122" s="2">
        <f t="shared" si="151"/>
        <v>65.30553340667457</v>
      </c>
      <c r="EI122" s="2">
        <f t="shared" si="151"/>
        <v>63.282911537554533</v>
      </c>
      <c r="EJ122" s="2">
        <f t="shared" si="151"/>
        <v>62.716180285343697</v>
      </c>
      <c r="EK122" s="2">
        <f t="shared" si="151"/>
        <v>61.750168966901597</v>
      </c>
      <c r="EL122" s="2">
        <f t="shared" si="151"/>
        <v>61.526328490799322</v>
      </c>
      <c r="EM122" s="2">
        <f t="shared" si="135"/>
        <v>61.878610109564683</v>
      </c>
      <c r="EN122" s="2">
        <f t="shared" si="135"/>
        <v>62.414745780209252</v>
      </c>
      <c r="EO122" s="2">
        <f t="shared" si="135"/>
        <v>65.221934024072439</v>
      </c>
      <c r="EQ122" s="2">
        <f t="shared" si="149"/>
        <v>58.095376538090527</v>
      </c>
      <c r="ER122" s="2">
        <f t="shared" si="149"/>
        <v>59.039482019935178</v>
      </c>
      <c r="ES122" s="2">
        <f t="shared" si="149"/>
        <v>62.389765408996716</v>
      </c>
      <c r="ET122" s="2">
        <f t="shared" si="149"/>
        <v>62.631747408825412</v>
      </c>
      <c r="EU122" s="2">
        <f t="shared" si="149"/>
        <v>62.198270526796733</v>
      </c>
      <c r="EV122" s="2">
        <f t="shared" si="149"/>
        <v>63.385525556858319</v>
      </c>
      <c r="EW122" s="2">
        <f t="shared" si="149"/>
        <v>64.116064306951557</v>
      </c>
      <c r="EX122" s="2">
        <f t="shared" si="149"/>
        <v>64.543968001834727</v>
      </c>
      <c r="EY122" s="2">
        <f t="shared" si="149"/>
        <v>62.72598266304162</v>
      </c>
      <c r="EZ122" s="2">
        <f t="shared" si="149"/>
        <v>62.200730969714378</v>
      </c>
      <c r="FA122" s="2">
        <f t="shared" si="149"/>
        <v>61.289577351411253</v>
      </c>
      <c r="FB122" s="2">
        <f t="shared" si="149"/>
        <v>61.139926384407104</v>
      </c>
      <c r="FC122" s="2">
        <f t="shared" si="149"/>
        <v>61.253313591219921</v>
      </c>
      <c r="FD122" s="2">
        <f t="shared" si="149"/>
        <v>62.402740974416048</v>
      </c>
      <c r="FE122" s="2">
        <f t="shared" si="149"/>
        <v>65.274250231109875</v>
      </c>
      <c r="FG122" s="2">
        <f t="shared" si="150"/>
        <v>0.99360290046012245</v>
      </c>
      <c r="FH122" s="2">
        <f t="shared" si="150"/>
        <v>0.99359323113566733</v>
      </c>
      <c r="FI122" s="2">
        <f t="shared" si="150"/>
        <v>0.99253790873712733</v>
      </c>
      <c r="FJ122" s="2">
        <f t="shared" si="150"/>
        <v>0.99215134358518431</v>
      </c>
      <c r="FK122" s="2">
        <f t="shared" si="150"/>
        <v>0.99202337371521676</v>
      </c>
      <c r="FL122" s="2">
        <f t="shared" si="150"/>
        <v>0.99193416042038252</v>
      </c>
      <c r="FM122" s="2">
        <f t="shared" si="150"/>
        <v>0.99196376591277013</v>
      </c>
      <c r="FN122" s="2">
        <f t="shared" si="150"/>
        <v>0.99100814499831802</v>
      </c>
      <c r="FO122" s="2">
        <f t="shared" si="150"/>
        <v>0.99095982625513845</v>
      </c>
      <c r="FP122" s="2">
        <f t="shared" si="150"/>
        <v>0.99123277501441898</v>
      </c>
      <c r="FQ122" s="2">
        <f t="shared" si="150"/>
        <v>0.99148159565443517</v>
      </c>
      <c r="FR122" s="2">
        <f t="shared" si="150"/>
        <v>0.99060213149307419</v>
      </c>
      <c r="FS122" s="2">
        <f t="shared" si="150"/>
        <v>0.99115424916460526</v>
      </c>
      <c r="FT122" s="2">
        <f t="shared" si="150"/>
        <v>0.99217966348614006</v>
      </c>
      <c r="FU122" s="2">
        <f t="shared" si="150"/>
        <v>0.98954252320736069</v>
      </c>
      <c r="FW122" s="2">
        <f t="shared" si="141"/>
        <v>1.8425158720573659E-3</v>
      </c>
      <c r="FX122" s="2">
        <f t="shared" si="141"/>
        <v>3.8434209330433554E-3</v>
      </c>
      <c r="FY122" s="2">
        <f t="shared" si="141"/>
        <v>4.4982775656000756E-3</v>
      </c>
      <c r="FZ122" s="2">
        <f t="shared" si="141"/>
        <v>3.8729274774247039E-3</v>
      </c>
      <c r="GA122" s="2">
        <f t="shared" si="141"/>
        <v>4.4913316528058566E-3</v>
      </c>
      <c r="GB122" s="2">
        <f t="shared" si="141"/>
        <v>3.8339122607783712E-3</v>
      </c>
      <c r="GC122" s="2">
        <f t="shared" si="141"/>
        <v>4.2895484367045968E-3</v>
      </c>
      <c r="GD122" s="2">
        <f t="shared" si="141"/>
        <v>4.879736307489323E-3</v>
      </c>
      <c r="GE122" s="2">
        <f t="shared" si="141"/>
        <v>5.1506184005748233E-3</v>
      </c>
      <c r="GF122" s="2">
        <f t="shared" si="141"/>
        <v>4.5285469504094218E-3</v>
      </c>
      <c r="GG122" s="2">
        <f t="shared" si="141"/>
        <v>4.1104428582845152E-3</v>
      </c>
      <c r="GH122" s="2">
        <f t="shared" si="141"/>
        <v>3.3665744046691005E-3</v>
      </c>
      <c r="GI122" s="2">
        <f t="shared" si="141"/>
        <v>3.2698387995852203E-3</v>
      </c>
      <c r="GJ122" s="2">
        <f t="shared" si="141"/>
        <v>2.939303786584955E-3</v>
      </c>
      <c r="GK122" s="2">
        <f t="shared" si="141"/>
        <v>2.5113378706604814E-3</v>
      </c>
      <c r="GM122" s="92">
        <f t="shared" si="142"/>
        <v>9.5439556083543272E-53</v>
      </c>
      <c r="GN122" s="92">
        <f t="shared" si="142"/>
        <v>1.6320056245090372E-68</v>
      </c>
      <c r="GO122" s="92">
        <f t="shared" si="142"/>
        <v>1.175696667851274E-81</v>
      </c>
      <c r="GP122" s="92">
        <f t="shared" si="142"/>
        <v>2.5140870506788748E-85</v>
      </c>
      <c r="GQ122" s="92">
        <f t="shared" si="142"/>
        <v>1.7406730704963644E-85</v>
      </c>
      <c r="GR122" s="92">
        <f t="shared" si="142"/>
        <v>1.4756995221235846E-102</v>
      </c>
      <c r="GS122" s="92">
        <f t="shared" si="142"/>
        <v>7.3837122417704886E-102</v>
      </c>
      <c r="GT122" s="92">
        <f t="shared" si="142"/>
        <v>2.3269911795353007E-103</v>
      </c>
      <c r="GU122" s="92">
        <f t="shared" si="142"/>
        <v>3.4662787064905571E-108</v>
      </c>
      <c r="GV122" s="92">
        <f t="shared" si="142"/>
        <v>3.3270047178057968E-102</v>
      </c>
      <c r="GW122" s="92">
        <f t="shared" si="142"/>
        <v>6.1475125359385283E-141</v>
      </c>
      <c r="GX122" s="92">
        <f t="shared" si="142"/>
        <v>1.2704157467734592E-112</v>
      </c>
      <c r="GY122" s="92">
        <f t="shared" si="142"/>
        <v>3.4464855131639254E-75</v>
      </c>
      <c r="GZ122" s="92">
        <f t="shared" si="142"/>
        <v>1.1509000375669089E-60</v>
      </c>
      <c r="HA122" s="92">
        <f t="shared" si="142"/>
        <v>3.1085949161151516E-66</v>
      </c>
      <c r="HC122" s="92">
        <f t="shared" si="73"/>
        <v>1.0026731437489689E-4</v>
      </c>
      <c r="HD122" s="92">
        <f t="shared" si="73"/>
        <v>2.5210059286336688E-7</v>
      </c>
      <c r="HE122" s="92">
        <f t="shared" si="73"/>
        <v>1.6917083218374469E-7</v>
      </c>
      <c r="HF122" s="92">
        <f t="shared" si="73"/>
        <v>3.0641041923981066E-8</v>
      </c>
      <c r="HG122" s="92">
        <f t="shared" si="73"/>
        <v>7.3562583057500636E-9</v>
      </c>
      <c r="HH122" s="92">
        <f t="shared" si="73"/>
        <v>3.0859299212759849E-10</v>
      </c>
      <c r="HI122" s="92">
        <f t="shared" si="138"/>
        <v>5.2273060935963403E-13</v>
      </c>
      <c r="HJ122" s="92">
        <f t="shared" si="138"/>
        <v>9.6953349446731296E-16</v>
      </c>
      <c r="HK122" s="92">
        <f t="shared" si="138"/>
        <v>1.0606533439091433E-18</v>
      </c>
      <c r="HL122" s="92">
        <f t="shared" si="138"/>
        <v>1.9384796794479917E-14</v>
      </c>
      <c r="HM122" s="92">
        <f t="shared" si="138"/>
        <v>1.2427409583290873E-14</v>
      </c>
      <c r="HN122" s="92">
        <f t="shared" si="138"/>
        <v>3.7934124741548864E-10</v>
      </c>
      <c r="HO122" s="92">
        <f t="shared" si="138"/>
        <v>6.3155651973199131E-7</v>
      </c>
      <c r="HP122" s="92">
        <f t="shared" si="138"/>
        <v>1.6309673153768745E-5</v>
      </c>
      <c r="HQ122" s="92">
        <f t="shared" si="138"/>
        <v>1.7352882193473376E-6</v>
      </c>
      <c r="HS122" s="92">
        <f t="shared" si="143"/>
        <v>2.4544734501943339E-7</v>
      </c>
      <c r="HT122" s="92">
        <f t="shared" si="143"/>
        <v>1.5584586962098987E-5</v>
      </c>
      <c r="HU122" s="92">
        <f t="shared" si="143"/>
        <v>1.2186161289228394E-6</v>
      </c>
      <c r="HV122" s="92">
        <f t="shared" si="143"/>
        <v>5.8266189209398295E-7</v>
      </c>
      <c r="HW122" s="92">
        <f t="shared" si="143"/>
        <v>4.6455995558109644E-7</v>
      </c>
      <c r="HX122" s="92">
        <f t="shared" si="143"/>
        <v>1.5395851649116876E-7</v>
      </c>
      <c r="HY122" s="92">
        <f t="shared" si="143"/>
        <v>1.9221763670750921E-7</v>
      </c>
      <c r="HZ122" s="92">
        <f t="shared" si="143"/>
        <v>2.0801809591913774E-7</v>
      </c>
      <c r="IA122" s="92">
        <f t="shared" si="143"/>
        <v>2.3221491153693444E-7</v>
      </c>
      <c r="IB122" s="92">
        <f t="shared" si="143"/>
        <v>1.1837311897053869E-7</v>
      </c>
      <c r="IC122" s="92">
        <f t="shared" si="143"/>
        <v>5.2372117521288482E-8</v>
      </c>
      <c r="ID122" s="92">
        <f t="shared" si="143"/>
        <v>2.4720778203151845E-8</v>
      </c>
      <c r="IE122" s="92">
        <f t="shared" si="143"/>
        <v>5.0302473814216037E-8</v>
      </c>
      <c r="IF122" s="92">
        <f t="shared" si="143"/>
        <v>9.0526657500785659E-6</v>
      </c>
      <c r="IG122" s="92">
        <f t="shared" si="143"/>
        <v>3.8442021255938215E-5</v>
      </c>
      <c r="II122" s="92">
        <f t="shared" si="144"/>
        <v>5.2929381868799354E-34</v>
      </c>
      <c r="IJ122" s="92">
        <f t="shared" si="144"/>
        <v>2.321210755378866E-23</v>
      </c>
      <c r="IK122" s="92">
        <f t="shared" si="144"/>
        <v>8.7732966996367345E-30</v>
      </c>
      <c r="IL122" s="92">
        <f t="shared" si="144"/>
        <v>1.1610218743809051E-31</v>
      </c>
      <c r="IM122" s="92">
        <f t="shared" si="144"/>
        <v>6.6108470770831544E-33</v>
      </c>
      <c r="IN122" s="92">
        <f t="shared" si="144"/>
        <v>2.9691479396163829E-36</v>
      </c>
      <c r="IO122" s="92">
        <f t="shared" si="144"/>
        <v>7.0633266824313146E-37</v>
      </c>
      <c r="IP122" s="92">
        <f t="shared" si="144"/>
        <v>1.5749399589326751E-37</v>
      </c>
      <c r="IQ122" s="92">
        <f t="shared" si="144"/>
        <v>3.0516540725197328E-37</v>
      </c>
      <c r="IR122" s="92">
        <f t="shared" si="144"/>
        <v>5.8163596136378638E-38</v>
      </c>
      <c r="IS122" s="92">
        <f t="shared" si="144"/>
        <v>7.5668050545596928E-39</v>
      </c>
      <c r="IT122" s="92">
        <f t="shared" si="144"/>
        <v>2.64940580765356E-38</v>
      </c>
      <c r="IU122" s="92">
        <f t="shared" si="144"/>
        <v>1.2330203220859223E-35</v>
      </c>
      <c r="IV122" s="92">
        <f t="shared" si="144"/>
        <v>2.9562694012923045E-30</v>
      </c>
      <c r="IW122" s="92">
        <f t="shared" si="144"/>
        <v>1.9122985958493972E-23</v>
      </c>
      <c r="IY122" s="92">
        <f t="shared" si="145"/>
        <v>1.0051276171991633E-4</v>
      </c>
      <c r="IZ122" s="92">
        <f t="shared" si="145"/>
        <v>1.5836687554962355E-5</v>
      </c>
      <c r="JA122" s="92">
        <f t="shared" si="145"/>
        <v>1.387786961106584E-6</v>
      </c>
      <c r="JB122" s="92">
        <f t="shared" si="145"/>
        <v>6.1330293401796405E-7</v>
      </c>
      <c r="JC122" s="92">
        <f t="shared" si="145"/>
        <v>4.7191621388684649E-7</v>
      </c>
      <c r="JD122" s="92">
        <f t="shared" si="145"/>
        <v>1.5426710948329637E-7</v>
      </c>
      <c r="JE122" s="92">
        <f t="shared" si="145"/>
        <v>1.9221815943811858E-7</v>
      </c>
      <c r="JF122" s="92">
        <f t="shared" si="145"/>
        <v>2.0801809688867124E-7</v>
      </c>
      <c r="JG122" s="92">
        <f t="shared" si="145"/>
        <v>2.3221491153799508E-7</v>
      </c>
      <c r="JH122" s="92">
        <f t="shared" si="145"/>
        <v>1.1837313835533549E-7</v>
      </c>
      <c r="JI122" s="92">
        <f t="shared" si="145"/>
        <v>5.2372129948698069E-8</v>
      </c>
      <c r="JJ122" s="92">
        <f t="shared" si="145"/>
        <v>2.5100119450567332E-8</v>
      </c>
      <c r="JK122" s="92">
        <f t="shared" si="145"/>
        <v>6.8185899354620739E-7</v>
      </c>
      <c r="JL122" s="92">
        <f t="shared" si="145"/>
        <v>2.5362338903847313E-5</v>
      </c>
      <c r="JM122" s="92">
        <f t="shared" si="145"/>
        <v>4.0177309475285552E-5</v>
      </c>
    </row>
    <row r="123" spans="2:273" x14ac:dyDescent="0.25">
      <c r="B123" s="2">
        <v>96</v>
      </c>
      <c r="C123" s="37">
        <v>57.488</v>
      </c>
      <c r="D123" s="37">
        <v>60.585000000000001</v>
      </c>
      <c r="E123" s="37">
        <v>63.244</v>
      </c>
      <c r="F123" s="37">
        <v>63.048999999999999</v>
      </c>
      <c r="G123" s="37">
        <v>62.707000000000001</v>
      </c>
      <c r="H123" s="37">
        <v>63.048999999999999</v>
      </c>
      <c r="I123" s="37">
        <v>64.415000000000006</v>
      </c>
      <c r="J123" s="37">
        <v>65.418999999999997</v>
      </c>
      <c r="K123" s="37">
        <v>63.884</v>
      </c>
      <c r="L123" s="37">
        <v>61.279000000000003</v>
      </c>
      <c r="M123" s="37">
        <v>60.707000000000001</v>
      </c>
      <c r="N123" s="37">
        <v>60.122</v>
      </c>
      <c r="O123" s="37">
        <v>60.731999999999999</v>
      </c>
      <c r="P123" s="37">
        <v>62.61</v>
      </c>
      <c r="Q123" s="37">
        <v>63.658999999999999</v>
      </c>
      <c r="S123" s="4">
        <f t="shared" si="146"/>
        <v>58.698450526442357</v>
      </c>
      <c r="T123" s="4">
        <f t="shared" si="146"/>
        <v>59.304642188833341</v>
      </c>
      <c r="U123" s="4">
        <f t="shared" si="146"/>
        <v>63.057893249776178</v>
      </c>
      <c r="V123" s="4">
        <f t="shared" si="146"/>
        <v>63.323614823285624</v>
      </c>
      <c r="W123" s="4">
        <f t="shared" si="146"/>
        <v>62.776716204125286</v>
      </c>
      <c r="X123" s="4">
        <f t="shared" si="146"/>
        <v>63.902308180522695</v>
      </c>
      <c r="Y123" s="4">
        <f t="shared" si="146"/>
        <v>64.596955843257263</v>
      </c>
      <c r="Z123" s="4">
        <f t="shared" si="146"/>
        <v>65.36509476148963</v>
      </c>
      <c r="AA123" s="4">
        <f t="shared" si="146"/>
        <v>63.376354889777069</v>
      </c>
      <c r="AB123" s="4">
        <f t="shared" si="146"/>
        <v>62.824374639232722</v>
      </c>
      <c r="AC123" s="4">
        <f t="shared" si="146"/>
        <v>61.822060113018765</v>
      </c>
      <c r="AD123" s="4">
        <f t="shared" si="146"/>
        <v>61.654896943086769</v>
      </c>
      <c r="AE123" s="4">
        <f t="shared" si="146"/>
        <v>61.99585499842447</v>
      </c>
      <c r="AF123" s="4">
        <f t="shared" si="146"/>
        <v>62.530126852906442</v>
      </c>
      <c r="AG123" s="4">
        <f t="shared" si="146"/>
        <v>65.32833746778806</v>
      </c>
      <c r="AI123" s="4">
        <f t="shared" si="147"/>
        <v>-1.210450526442358</v>
      </c>
      <c r="AJ123" s="4">
        <f t="shared" si="147"/>
        <v>1.2803578111666596</v>
      </c>
      <c r="AK123" s="4">
        <f t="shared" si="147"/>
        <v>0.18610675022382139</v>
      </c>
      <c r="AL123" s="4">
        <f t="shared" si="147"/>
        <v>-0.27461482328562425</v>
      </c>
      <c r="AM123" s="4">
        <f t="shared" si="147"/>
        <v>-6.971620412528523E-2</v>
      </c>
      <c r="AN123" s="4">
        <f t="shared" si="147"/>
        <v>-0.85330818052269564</v>
      </c>
      <c r="AO123" s="4">
        <f t="shared" si="147"/>
        <v>-0.18195584325725633</v>
      </c>
      <c r="AP123" s="4">
        <f t="shared" si="147"/>
        <v>5.3905238510367326E-2</v>
      </c>
      <c r="AQ123" s="4">
        <f t="shared" si="147"/>
        <v>0.50764511022293135</v>
      </c>
      <c r="AR123" s="4">
        <f t="shared" si="147"/>
        <v>-1.545374639232719</v>
      </c>
      <c r="AS123" s="4">
        <f t="shared" si="147"/>
        <v>-1.1150601130187638</v>
      </c>
      <c r="AT123" s="4">
        <f t="shared" si="147"/>
        <v>-1.5328969430867687</v>
      </c>
      <c r="AU123" s="4">
        <f t="shared" si="147"/>
        <v>-1.2638549984244705</v>
      </c>
      <c r="AV123" s="4">
        <f t="shared" si="147"/>
        <v>7.9873147093557861E-2</v>
      </c>
      <c r="AW123" s="4">
        <f t="shared" si="147"/>
        <v>-1.6693374677880612</v>
      </c>
      <c r="AY123" s="2">
        <f t="shared" si="139"/>
        <v>58.697864154353852</v>
      </c>
      <c r="AZ123" s="2">
        <f t="shared" si="139"/>
        <v>59.303737597099563</v>
      </c>
      <c r="BA123" s="2">
        <f t="shared" si="139"/>
        <v>63.0576152871216</v>
      </c>
      <c r="BB123" s="2">
        <f t="shared" si="139"/>
        <v>63.323438790958583</v>
      </c>
      <c r="BC123" s="2">
        <f t="shared" si="139"/>
        <v>62.77651766026009</v>
      </c>
      <c r="BD123" s="2">
        <f t="shared" si="139"/>
        <v>63.902227064631063</v>
      </c>
      <c r="BE123" s="2">
        <f t="shared" si="139"/>
        <v>64.596833755617411</v>
      </c>
      <c r="BF123" s="2">
        <f t="shared" si="139"/>
        <v>65.364939611947264</v>
      </c>
      <c r="BG123" s="2">
        <f t="shared" si="139"/>
        <v>63.376162428001557</v>
      </c>
      <c r="BH123" s="2">
        <f t="shared" si="139"/>
        <v>62.824263544062688</v>
      </c>
      <c r="BI123" s="2">
        <f t="shared" si="139"/>
        <v>61.82200351535387</v>
      </c>
      <c r="BJ123" s="2">
        <f t="shared" si="139"/>
        <v>61.654868228197728</v>
      </c>
      <c r="BK123" s="2">
        <f t="shared" si="139"/>
        <v>61.995797101224078</v>
      </c>
      <c r="BL123" s="2">
        <f t="shared" si="139"/>
        <v>62.523384556652104</v>
      </c>
      <c r="BM123" s="2">
        <f t="shared" si="139"/>
        <v>65.288564741393117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57.488</v>
      </c>
      <c r="CF123" s="2">
        <f t="shared" si="140"/>
        <v>60.585000000000001</v>
      </c>
      <c r="CG123" s="2">
        <f t="shared" si="140"/>
        <v>63.244</v>
      </c>
      <c r="CH123" s="2">
        <f t="shared" si="140"/>
        <v>63.048999999999999</v>
      </c>
      <c r="CI123" s="2">
        <f t="shared" si="140"/>
        <v>62.707000000000001</v>
      </c>
      <c r="CJ123" s="2">
        <f t="shared" si="140"/>
        <v>63.048999999999999</v>
      </c>
      <c r="CK123" s="2">
        <f t="shared" si="140"/>
        <v>64.415000000000006</v>
      </c>
      <c r="CL123" s="2">
        <f t="shared" si="140"/>
        <v>65.418999999999997</v>
      </c>
      <c r="CM123" s="2">
        <f t="shared" si="140"/>
        <v>63.884</v>
      </c>
      <c r="CN123" s="2">
        <f t="shared" si="140"/>
        <v>61.279000000000003</v>
      </c>
      <c r="CO123" s="2">
        <f t="shared" si="140"/>
        <v>60.707000000000001</v>
      </c>
      <c r="CP123" s="2">
        <f t="shared" si="140"/>
        <v>60.122</v>
      </c>
      <c r="CQ123" s="2">
        <f t="shared" si="140"/>
        <v>60.731999999999999</v>
      </c>
      <c r="CR123" s="2">
        <f t="shared" si="140"/>
        <v>62.61</v>
      </c>
      <c r="CS123" s="2">
        <f t="shared" si="140"/>
        <v>63.658999999999999</v>
      </c>
      <c r="CU123" s="2">
        <f t="shared" si="110"/>
        <v>57.488</v>
      </c>
      <c r="CV123" s="2">
        <f t="shared" si="111"/>
        <v>60.585000000000001</v>
      </c>
      <c r="CW123" s="2">
        <f t="shared" si="112"/>
        <v>63.244</v>
      </c>
      <c r="CX123" s="2">
        <f t="shared" si="113"/>
        <v>63.048999999999999</v>
      </c>
      <c r="CY123" s="2">
        <f t="shared" si="114"/>
        <v>62.707000000000001</v>
      </c>
      <c r="CZ123" s="2">
        <f t="shared" si="115"/>
        <v>63.048999999999999</v>
      </c>
      <c r="DA123" s="2">
        <f t="shared" si="116"/>
        <v>64.415000000000006</v>
      </c>
      <c r="DB123" s="2">
        <f t="shared" si="117"/>
        <v>65.418999999999997</v>
      </c>
      <c r="DC123" s="2">
        <f t="shared" si="118"/>
        <v>63.884</v>
      </c>
      <c r="DD123" s="2">
        <f t="shared" si="119"/>
        <v>61.279000000000003</v>
      </c>
      <c r="DE123" s="2">
        <f t="shared" si="120"/>
        <v>60.707000000000001</v>
      </c>
      <c r="DF123" s="2">
        <f t="shared" si="121"/>
        <v>60.122</v>
      </c>
      <c r="DG123" s="2">
        <f t="shared" si="122"/>
        <v>60.731999999999999</v>
      </c>
      <c r="DH123" s="2">
        <f t="shared" si="123"/>
        <v>62.61</v>
      </c>
      <c r="DI123" s="2">
        <f t="shared" si="124"/>
        <v>63.658999999999999</v>
      </c>
      <c r="DK123" s="2">
        <f t="shared" si="148"/>
        <v>89.855930581613507</v>
      </c>
      <c r="DL123" s="2">
        <f t="shared" si="148"/>
        <v>90.588640525328316</v>
      </c>
      <c r="DM123" s="2">
        <f t="shared" si="148"/>
        <v>95.821042406071882</v>
      </c>
      <c r="DN123" s="2">
        <f t="shared" si="148"/>
        <v>99.061286335521146</v>
      </c>
      <c r="DO123" s="2">
        <f t="shared" si="148"/>
        <v>101.93995499848987</v>
      </c>
      <c r="DP123" s="2">
        <f t="shared" si="148"/>
        <v>95.688191482935693</v>
      </c>
      <c r="DQ123" s="2">
        <f t="shared" si="148"/>
        <v>93.191235578375128</v>
      </c>
      <c r="DR123" s="2">
        <f t="shared" si="148"/>
        <v>92.528517516138635</v>
      </c>
      <c r="DS123" s="2">
        <f t="shared" si="148"/>
        <v>92.336480487804891</v>
      </c>
      <c r="DT123" s="2">
        <f t="shared" si="148"/>
        <v>93.869902748414376</v>
      </c>
      <c r="DU123" s="2">
        <f t="shared" si="148"/>
        <v>88.887489882210815</v>
      </c>
      <c r="DV123" s="2">
        <f t="shared" si="148"/>
        <v>92.159743581999393</v>
      </c>
      <c r="DW123" s="2">
        <f t="shared" si="148"/>
        <v>96.134572022551112</v>
      </c>
      <c r="DX123" s="2">
        <f t="shared" si="148"/>
        <v>90.022377008886394</v>
      </c>
      <c r="DY123" s="2">
        <f t="shared" si="148"/>
        <v>80.508925101214587</v>
      </c>
      <c r="EA123" s="2">
        <f t="shared" si="152"/>
        <v>58.515911258278138</v>
      </c>
      <c r="EB123" s="2">
        <f t="shared" si="152"/>
        <v>59.120384576032734</v>
      </c>
      <c r="EC123" s="2">
        <f t="shared" si="152"/>
        <v>62.835706040554953</v>
      </c>
      <c r="ED123" s="2">
        <f t="shared" si="152"/>
        <v>63.067886029948234</v>
      </c>
      <c r="EE123" s="2">
        <f t="shared" si="151"/>
        <v>62.491218494805054</v>
      </c>
      <c r="EF123" s="2">
        <f t="shared" si="151"/>
        <v>63.668087352576748</v>
      </c>
      <c r="EG123" s="2">
        <f t="shared" si="151"/>
        <v>64.387301606922136</v>
      </c>
      <c r="EH123" s="2">
        <f t="shared" si="151"/>
        <v>65.143909358550232</v>
      </c>
      <c r="EI123" s="2">
        <f t="shared" si="151"/>
        <v>63.138095212828674</v>
      </c>
      <c r="EJ123" s="2">
        <f t="shared" si="151"/>
        <v>62.576193638721833</v>
      </c>
      <c r="EK123" s="2">
        <f t="shared" si="151"/>
        <v>61.611830493353551</v>
      </c>
      <c r="EL123" s="2">
        <f t="shared" si="151"/>
        <v>61.392255660596945</v>
      </c>
      <c r="EM123" s="2">
        <f t="shared" si="135"/>
        <v>61.720023571217041</v>
      </c>
      <c r="EN123" s="2">
        <f t="shared" si="135"/>
        <v>62.325766709845432</v>
      </c>
      <c r="EO123" s="2">
        <f t="shared" si="135"/>
        <v>65.14183053108323</v>
      </c>
      <c r="EQ123" s="2">
        <f t="shared" si="149"/>
        <v>58.023427573683506</v>
      </c>
      <c r="ER123" s="2">
        <f t="shared" si="149"/>
        <v>58.972959719417894</v>
      </c>
      <c r="ES123" s="2">
        <f t="shared" si="149"/>
        <v>62.283951991258689</v>
      </c>
      <c r="ET123" s="2">
        <f t="shared" si="149"/>
        <v>62.533562973114755</v>
      </c>
      <c r="EU123" s="2">
        <f t="shared" si="149"/>
        <v>62.108717711159031</v>
      </c>
      <c r="EV123" s="2">
        <f t="shared" si="149"/>
        <v>63.294067787124014</v>
      </c>
      <c r="EW123" s="2">
        <f t="shared" si="149"/>
        <v>64.020375932926527</v>
      </c>
      <c r="EX123" s="2">
        <f t="shared" si="149"/>
        <v>64.44838311963224</v>
      </c>
      <c r="EY123" s="2">
        <f t="shared" si="149"/>
        <v>62.631886137811193</v>
      </c>
      <c r="EZ123" s="2">
        <f t="shared" si="149"/>
        <v>62.104401498415825</v>
      </c>
      <c r="FA123" s="2">
        <f t="shared" si="149"/>
        <v>61.192946041954215</v>
      </c>
      <c r="FB123" s="2">
        <f t="shared" si="149"/>
        <v>61.036576259615181</v>
      </c>
      <c r="FC123" s="2">
        <f t="shared" si="149"/>
        <v>61.139870760618862</v>
      </c>
      <c r="FD123" s="2">
        <f t="shared" si="149"/>
        <v>62.308133032559667</v>
      </c>
      <c r="FE123" s="2">
        <f t="shared" si="149"/>
        <v>65.155685815808539</v>
      </c>
      <c r="FG123" s="2">
        <f t="shared" si="150"/>
        <v>0.99416249008835511</v>
      </c>
      <c r="FH123" s="2">
        <f t="shared" si="150"/>
        <v>0.99415366161627305</v>
      </c>
      <c r="FI123" s="2">
        <f t="shared" si="150"/>
        <v>0.99319002056627037</v>
      </c>
      <c r="FJ123" s="2">
        <f t="shared" si="150"/>
        <v>0.99283699352674604</v>
      </c>
      <c r="FK123" s="2">
        <f t="shared" si="150"/>
        <v>0.9927201209352422</v>
      </c>
      <c r="FL123" s="2">
        <f t="shared" si="150"/>
        <v>0.99263864247193134</v>
      </c>
      <c r="FM123" s="2">
        <f t="shared" si="150"/>
        <v>0.99266568129714672</v>
      </c>
      <c r="FN123" s="2">
        <f t="shared" si="150"/>
        <v>0.99179283738223944</v>
      </c>
      <c r="FO123" s="2">
        <f t="shared" si="150"/>
        <v>0.99174870016336292</v>
      </c>
      <c r="FP123" s="2">
        <f t="shared" si="150"/>
        <v>0.99199802289075378</v>
      </c>
      <c r="FQ123" s="2">
        <f t="shared" si="150"/>
        <v>0.99222529554999483</v>
      </c>
      <c r="FR123" s="2">
        <f t="shared" si="150"/>
        <v>0.99142194877368373</v>
      </c>
      <c r="FS123" s="2">
        <f t="shared" si="150"/>
        <v>0.9919262953477922</v>
      </c>
      <c r="FT123" s="2">
        <f t="shared" si="150"/>
        <v>0.99286285722942325</v>
      </c>
      <c r="FU123" s="2">
        <f t="shared" si="150"/>
        <v>0.99045388400566503</v>
      </c>
      <c r="FW123" s="2">
        <f t="shared" si="141"/>
        <v>2.0199194136163363E-3</v>
      </c>
      <c r="FX123" s="2">
        <f t="shared" si="141"/>
        <v>4.2126651688194289E-3</v>
      </c>
      <c r="FY123" s="2">
        <f t="shared" si="141"/>
        <v>4.9301236676834916E-3</v>
      </c>
      <c r="FZ123" s="2">
        <f t="shared" si="141"/>
        <v>4.2449943791140936E-3</v>
      </c>
      <c r="GA123" s="2">
        <f t="shared" si="141"/>
        <v>4.9225142268610701E-3</v>
      </c>
      <c r="GB123" s="2">
        <f t="shared" si="141"/>
        <v>4.2022468352458228E-3</v>
      </c>
      <c r="GC123" s="2">
        <f t="shared" si="141"/>
        <v>4.7014506466910187E-3</v>
      </c>
      <c r="GD123" s="2">
        <f t="shared" si="141"/>
        <v>5.3480066858811659E-3</v>
      </c>
      <c r="GE123" s="2">
        <f t="shared" si="141"/>
        <v>5.6447357773906177E-3</v>
      </c>
      <c r="GF123" s="2">
        <f t="shared" si="141"/>
        <v>4.9632845023527394E-3</v>
      </c>
      <c r="GG123" s="2">
        <f t="shared" si="141"/>
        <v>4.5052243422884558E-3</v>
      </c>
      <c r="GH123" s="2">
        <f t="shared" si="141"/>
        <v>3.6901768571850034E-3</v>
      </c>
      <c r="GI123" s="2">
        <f t="shared" si="141"/>
        <v>3.5841762551990586E-3</v>
      </c>
      <c r="GJ123" s="2">
        <f t="shared" si="141"/>
        <v>3.2219688320108968E-3</v>
      </c>
      <c r="GK123" s="2">
        <f t="shared" si="141"/>
        <v>2.7529602053955496E-3</v>
      </c>
      <c r="GM123" s="92">
        <f t="shared" si="142"/>
        <v>3.499004445073931E-56</v>
      </c>
      <c r="GN123" s="92">
        <f t="shared" si="142"/>
        <v>6.3263422802947771E-73</v>
      </c>
      <c r="GO123" s="92">
        <f t="shared" si="142"/>
        <v>6.166616899859199E-87</v>
      </c>
      <c r="GP123" s="92">
        <f t="shared" si="142"/>
        <v>6.9989224812131765E-91</v>
      </c>
      <c r="GQ123" s="92">
        <f t="shared" si="142"/>
        <v>7.2656268021216757E-91</v>
      </c>
      <c r="GR123" s="92">
        <f t="shared" si="142"/>
        <v>4.2682371281223021E-109</v>
      </c>
      <c r="GS123" s="92">
        <f t="shared" si="142"/>
        <v>2.7905463832677064E-108</v>
      </c>
      <c r="GT123" s="92">
        <f t="shared" si="142"/>
        <v>6.9770783453637015E-110</v>
      </c>
      <c r="GU123" s="92">
        <f t="shared" si="142"/>
        <v>5.9855468714254544E-115</v>
      </c>
      <c r="GV123" s="92">
        <f t="shared" si="142"/>
        <v>1.1277181587271022E-108</v>
      </c>
      <c r="GW123" s="92">
        <f t="shared" si="142"/>
        <v>5.2902425796619307E-150</v>
      </c>
      <c r="GX123" s="92">
        <f t="shared" si="142"/>
        <v>5.3507712728323493E-120</v>
      </c>
      <c r="GY123" s="92">
        <f t="shared" si="142"/>
        <v>4.9821121970091858E-80</v>
      </c>
      <c r="GZ123" s="92">
        <f t="shared" si="142"/>
        <v>1.5403142685134756E-64</v>
      </c>
      <c r="HA123" s="92">
        <f t="shared" si="142"/>
        <v>2.3121042095305398E-70</v>
      </c>
      <c r="HC123" s="92">
        <f t="shared" ref="HC123:HK153" si="153" xml:space="preserve"> _xlfn.NORM.DIST($B123, C$8, ABS(C$12), TRUE) * _xlfn.NORM.DIST(($B123 - C$8)*C$16, 0, ABS(C$12), TRUE) * 2</f>
        <v>1.365811472058449E-5</v>
      </c>
      <c r="HD123" s="92">
        <f t="shared" si="153"/>
        <v>9.5202928702183788E-9</v>
      </c>
      <c r="HE123" s="92">
        <f t="shared" si="153"/>
        <v>6.9595546164621269E-9</v>
      </c>
      <c r="HF123" s="92">
        <f t="shared" si="153"/>
        <v>8.0377968030233359E-10</v>
      </c>
      <c r="HG123" s="92">
        <f t="shared" si="153"/>
        <v>2.0519342304566622E-10</v>
      </c>
      <c r="HH123" s="92">
        <f t="shared" si="153"/>
        <v>4.4072606663346372E-12</v>
      </c>
      <c r="HI123" s="92">
        <f t="shared" si="138"/>
        <v>2.8747365649084847E-15</v>
      </c>
      <c r="HJ123" s="92">
        <f t="shared" si="138"/>
        <v>1.98149037858521E-18</v>
      </c>
      <c r="HK123" s="92">
        <f t="shared" si="138"/>
        <v>6.9310041354817923E-22</v>
      </c>
      <c r="HL123" s="92">
        <f t="shared" si="138"/>
        <v>5.4459718451118842E-17</v>
      </c>
      <c r="HM123" s="92">
        <f t="shared" si="138"/>
        <v>2.1630113930932562E-17</v>
      </c>
      <c r="HN123" s="92">
        <f t="shared" si="138"/>
        <v>2.8872178110952597E-12</v>
      </c>
      <c r="HO123" s="92">
        <f t="shared" si="138"/>
        <v>2.5319688105508211E-8</v>
      </c>
      <c r="HP123" s="92">
        <f t="shared" si="138"/>
        <v>1.4089069691500573E-6</v>
      </c>
      <c r="HQ123" s="92">
        <f t="shared" si="138"/>
        <v>1.1578646714149446E-7</v>
      </c>
      <c r="HS123" s="92">
        <f t="shared" si="143"/>
        <v>5.4078328241629414E-7</v>
      </c>
      <c r="HT123" s="92">
        <f t="shared" si="143"/>
        <v>2.8999751523475915E-5</v>
      </c>
      <c r="HU123" s="92">
        <f t="shared" si="143"/>
        <v>2.7367934122293516E-6</v>
      </c>
      <c r="HV123" s="92">
        <f t="shared" si="143"/>
        <v>1.3439784285402591E-6</v>
      </c>
      <c r="HW123" s="92">
        <f t="shared" si="143"/>
        <v>1.1233858723028987E-6</v>
      </c>
      <c r="HX123" s="92">
        <f t="shared" si="143"/>
        <v>3.931525904826836E-7</v>
      </c>
      <c r="HY123" s="92">
        <f t="shared" si="143"/>
        <v>5.0094742156091582E-7</v>
      </c>
      <c r="HZ123" s="92">
        <f t="shared" si="143"/>
        <v>5.581719255167744E-7</v>
      </c>
      <c r="IA123" s="92">
        <f t="shared" si="143"/>
        <v>6.2455363956616877E-7</v>
      </c>
      <c r="IB123" s="92">
        <f t="shared" si="143"/>
        <v>3.2112077199082092E-7</v>
      </c>
      <c r="IC123" s="92">
        <f t="shared" si="143"/>
        <v>1.4503359069807743E-7</v>
      </c>
      <c r="ID123" s="92">
        <f t="shared" si="143"/>
        <v>6.7118946259093836E-8</v>
      </c>
      <c r="IE123" s="92">
        <f t="shared" si="143"/>
        <v>1.2837198100632778E-7</v>
      </c>
      <c r="IF123" s="92">
        <f t="shared" si="143"/>
        <v>1.6654320871228259E-5</v>
      </c>
      <c r="IG123" s="92">
        <f t="shared" si="143"/>
        <v>6.384629951152692E-5</v>
      </c>
      <c r="II123" s="92">
        <f t="shared" si="144"/>
        <v>4.5943304594576856E-33</v>
      </c>
      <c r="IJ123" s="92">
        <f t="shared" si="144"/>
        <v>1.2040959214895262E-22</v>
      </c>
      <c r="IK123" s="92">
        <f t="shared" si="144"/>
        <v>7.8388411143441526E-29</v>
      </c>
      <c r="IL123" s="92">
        <f t="shared" si="144"/>
        <v>1.1265750448769046E-30</v>
      </c>
      <c r="IM123" s="92">
        <f t="shared" si="144"/>
        <v>7.5149012806394307E-32</v>
      </c>
      <c r="IN123" s="92">
        <f t="shared" si="144"/>
        <v>4.0518559243478765E-35</v>
      </c>
      <c r="IO123" s="92">
        <f t="shared" si="144"/>
        <v>1.0668681119215306E-35</v>
      </c>
      <c r="IP123" s="92">
        <f t="shared" si="144"/>
        <v>2.6734946675974354E-36</v>
      </c>
      <c r="IQ123" s="92">
        <f t="shared" si="144"/>
        <v>5.2121900950710418E-36</v>
      </c>
      <c r="IR123" s="92">
        <f t="shared" si="144"/>
        <v>9.8189169334008411E-37</v>
      </c>
      <c r="IS123" s="92">
        <f t="shared" si="144"/>
        <v>1.3003335059180589E-37</v>
      </c>
      <c r="IT123" s="92">
        <f t="shared" si="144"/>
        <v>3.9607151031267235E-37</v>
      </c>
      <c r="IU123" s="92">
        <f t="shared" si="144"/>
        <v>1.4959674316895315E-34</v>
      </c>
      <c r="IV123" s="92">
        <f t="shared" si="144"/>
        <v>2.3300948743167448E-29</v>
      </c>
      <c r="IW123" s="92">
        <f t="shared" si="144"/>
        <v>8.8804966140855265E-23</v>
      </c>
      <c r="IY123" s="92">
        <f t="shared" si="145"/>
        <v>1.4198898003000784E-5</v>
      </c>
      <c r="IZ123" s="92">
        <f t="shared" si="145"/>
        <v>2.9009271816346134E-5</v>
      </c>
      <c r="JA123" s="92">
        <f t="shared" si="145"/>
        <v>2.7437529668458138E-6</v>
      </c>
      <c r="JB123" s="92">
        <f t="shared" si="145"/>
        <v>1.3447822082205613E-6</v>
      </c>
      <c r="JC123" s="92">
        <f t="shared" si="145"/>
        <v>1.1235910657259443E-6</v>
      </c>
      <c r="JD123" s="92">
        <f t="shared" si="145"/>
        <v>3.9315699774334994E-7</v>
      </c>
      <c r="JE123" s="92">
        <f t="shared" si="145"/>
        <v>5.0094742443565236E-7</v>
      </c>
      <c r="JF123" s="92">
        <f t="shared" si="145"/>
        <v>5.5817192551875593E-7</v>
      </c>
      <c r="JG123" s="92">
        <f t="shared" si="145"/>
        <v>6.2455363956616951E-7</v>
      </c>
      <c r="JH123" s="92">
        <f t="shared" si="145"/>
        <v>3.2112077204528064E-7</v>
      </c>
      <c r="JI123" s="92">
        <f t="shared" si="145"/>
        <v>1.4503359071970756E-7</v>
      </c>
      <c r="JJ123" s="92">
        <f t="shared" si="145"/>
        <v>6.7121833476904934E-8</v>
      </c>
      <c r="JK123" s="92">
        <f t="shared" si="145"/>
        <v>1.53691669111836E-7</v>
      </c>
      <c r="JL123" s="92">
        <f t="shared" si="145"/>
        <v>1.8063227840378318E-5</v>
      </c>
      <c r="JM123" s="92">
        <f t="shared" si="145"/>
        <v>6.3962085978668421E-5</v>
      </c>
    </row>
    <row r="124" spans="2:273" x14ac:dyDescent="0.25">
      <c r="B124" s="2">
        <v>97</v>
      </c>
      <c r="C124" s="37">
        <v>59.39</v>
      </c>
      <c r="D124" s="37">
        <v>58.561</v>
      </c>
      <c r="E124" s="37">
        <v>62.512</v>
      </c>
      <c r="F124" s="37">
        <v>62.536999999999999</v>
      </c>
      <c r="G124" s="37">
        <v>63.244</v>
      </c>
      <c r="H124" s="37">
        <v>62.707000000000001</v>
      </c>
      <c r="I124" s="37">
        <v>64.146000000000001</v>
      </c>
      <c r="J124" s="37">
        <v>64.790999999999997</v>
      </c>
      <c r="K124" s="37">
        <v>63.628</v>
      </c>
      <c r="L124" s="37">
        <v>63.232999999999997</v>
      </c>
      <c r="M124" s="37">
        <v>61.366</v>
      </c>
      <c r="N124" s="37">
        <v>61.048999999999999</v>
      </c>
      <c r="O124" s="37">
        <v>60.22</v>
      </c>
      <c r="P124" s="37">
        <v>61.39</v>
      </c>
      <c r="Q124" s="37">
        <v>64.39</v>
      </c>
      <c r="S124" s="4">
        <f t="shared" si="146"/>
        <v>58.582113224525656</v>
      </c>
      <c r="T124" s="4">
        <f t="shared" si="146"/>
        <v>59.221246249742649</v>
      </c>
      <c r="U124" s="4">
        <f t="shared" si="146"/>
        <v>62.892037094997093</v>
      </c>
      <c r="V124" s="4">
        <f t="shared" si="146"/>
        <v>63.164467938161813</v>
      </c>
      <c r="W124" s="4">
        <f t="shared" si="146"/>
        <v>62.636257005252595</v>
      </c>
      <c r="X124" s="4">
        <f t="shared" si="146"/>
        <v>63.760275254073036</v>
      </c>
      <c r="Y124" s="4">
        <f t="shared" si="146"/>
        <v>64.454213515420079</v>
      </c>
      <c r="Z124" s="4">
        <f t="shared" si="146"/>
        <v>65.186917217758122</v>
      </c>
      <c r="AA124" s="4">
        <f t="shared" si="146"/>
        <v>63.213667481464164</v>
      </c>
      <c r="AB124" s="4">
        <f t="shared" si="146"/>
        <v>62.665590160729565</v>
      </c>
      <c r="AC124" s="4">
        <f t="shared" si="146"/>
        <v>61.667878277359748</v>
      </c>
      <c r="AD124" s="4">
        <f t="shared" si="146"/>
        <v>61.500967234424934</v>
      </c>
      <c r="AE124" s="4">
        <f t="shared" si="146"/>
        <v>61.816362233757303</v>
      </c>
      <c r="AF124" s="4">
        <f t="shared" si="146"/>
        <v>62.430828364214854</v>
      </c>
      <c r="AG124" s="4">
        <f t="shared" si="146"/>
        <v>65.260583279930671</v>
      </c>
      <c r="AI124" s="4">
        <f t="shared" si="147"/>
        <v>0.80788677547434418</v>
      </c>
      <c r="AJ124" s="4">
        <f t="shared" si="147"/>
        <v>-0.66024624974264867</v>
      </c>
      <c r="AK124" s="4">
        <f t="shared" si="147"/>
        <v>-0.38003709499709259</v>
      </c>
      <c r="AL124" s="4">
        <f t="shared" si="147"/>
        <v>-0.62746793816181423</v>
      </c>
      <c r="AM124" s="4">
        <f t="shared" si="147"/>
        <v>0.60774299474740445</v>
      </c>
      <c r="AN124" s="4">
        <f t="shared" si="147"/>
        <v>-1.0532752540730357</v>
      </c>
      <c r="AO124" s="4">
        <f t="shared" si="147"/>
        <v>-0.30821351542007847</v>
      </c>
      <c r="AP124" s="4">
        <f t="shared" si="147"/>
        <v>-0.39591721775812516</v>
      </c>
      <c r="AQ124" s="4">
        <f t="shared" si="147"/>
        <v>0.41433251853583641</v>
      </c>
      <c r="AR124" s="4">
        <f t="shared" si="147"/>
        <v>0.56740983927043231</v>
      </c>
      <c r="AS124" s="4">
        <f t="shared" si="147"/>
        <v>-0.30187827735974793</v>
      </c>
      <c r="AT124" s="4">
        <f t="shared" si="147"/>
        <v>-0.45196723442493436</v>
      </c>
      <c r="AU124" s="4">
        <f t="shared" si="147"/>
        <v>-1.5963622337573042</v>
      </c>
      <c r="AV124" s="4">
        <f t="shared" si="147"/>
        <v>-1.0408283642148533</v>
      </c>
      <c r="AW124" s="4">
        <f t="shared" si="147"/>
        <v>-0.87058327993067053</v>
      </c>
      <c r="AY124" s="2">
        <f t="shared" si="139"/>
        <v>58.582060010925268</v>
      </c>
      <c r="AZ124" s="2">
        <f t="shared" si="139"/>
        <v>59.21964447296466</v>
      </c>
      <c r="BA124" s="2">
        <f t="shared" si="139"/>
        <v>62.891448585567836</v>
      </c>
      <c r="BB124" s="2">
        <f t="shared" si="139"/>
        <v>63.16408476037148</v>
      </c>
      <c r="BC124" s="2">
        <f t="shared" si="139"/>
        <v>62.635805659896612</v>
      </c>
      <c r="BD124" s="2">
        <f t="shared" si="139"/>
        <v>63.76008069353076</v>
      </c>
      <c r="BE124" s="2">
        <f t="shared" si="139"/>
        <v>64.45391557398591</v>
      </c>
      <c r="BF124" s="2">
        <f t="shared" si="139"/>
        <v>65.186528735218218</v>
      </c>
      <c r="BG124" s="2">
        <f t="shared" si="139"/>
        <v>63.213184822831053</v>
      </c>
      <c r="BH124" s="2">
        <f t="shared" si="139"/>
        <v>62.665308525669403</v>
      </c>
      <c r="BI124" s="2">
        <f t="shared" si="139"/>
        <v>61.667731603535508</v>
      </c>
      <c r="BJ124" s="2">
        <f t="shared" si="139"/>
        <v>61.500893919951487</v>
      </c>
      <c r="BK124" s="2">
        <f t="shared" si="139"/>
        <v>61.81622481607824</v>
      </c>
      <c r="BL124" s="2">
        <f t="shared" si="139"/>
        <v>62.419053248428739</v>
      </c>
      <c r="BM124" s="2">
        <f t="shared" si="139"/>
        <v>65.19714921339714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59.39</v>
      </c>
      <c r="CF124" s="2">
        <f t="shared" si="140"/>
        <v>58.561</v>
      </c>
      <c r="CG124" s="2">
        <f t="shared" si="140"/>
        <v>62.512</v>
      </c>
      <c r="CH124" s="2">
        <f t="shared" si="140"/>
        <v>62.536999999999999</v>
      </c>
      <c r="CI124" s="2">
        <f t="shared" si="140"/>
        <v>63.244</v>
      </c>
      <c r="CJ124" s="2">
        <f t="shared" si="140"/>
        <v>62.707000000000001</v>
      </c>
      <c r="CK124" s="2">
        <f t="shared" si="140"/>
        <v>64.146000000000001</v>
      </c>
      <c r="CL124" s="2">
        <f t="shared" si="140"/>
        <v>64.790999999999997</v>
      </c>
      <c r="CM124" s="2">
        <f t="shared" si="140"/>
        <v>63.628</v>
      </c>
      <c r="CN124" s="2">
        <f t="shared" si="140"/>
        <v>63.232999999999997</v>
      </c>
      <c r="CO124" s="2">
        <f t="shared" si="140"/>
        <v>61.366</v>
      </c>
      <c r="CP124" s="2">
        <f t="shared" si="140"/>
        <v>61.048999999999999</v>
      </c>
      <c r="CQ124" s="2">
        <f t="shared" si="140"/>
        <v>60.22</v>
      </c>
      <c r="CR124" s="2">
        <f t="shared" si="140"/>
        <v>61.39</v>
      </c>
      <c r="CS124" s="2">
        <f t="shared" si="140"/>
        <v>64.39</v>
      </c>
      <c r="CU124" s="2">
        <f t="shared" si="110"/>
        <v>59.39</v>
      </c>
      <c r="CV124" s="2">
        <f t="shared" si="111"/>
        <v>58.561</v>
      </c>
      <c r="CW124" s="2">
        <f t="shared" si="112"/>
        <v>62.512</v>
      </c>
      <c r="CX124" s="2">
        <f t="shared" si="113"/>
        <v>62.536999999999999</v>
      </c>
      <c r="CY124" s="2">
        <f t="shared" si="114"/>
        <v>63.244</v>
      </c>
      <c r="CZ124" s="2">
        <f t="shared" si="115"/>
        <v>62.707000000000001</v>
      </c>
      <c r="DA124" s="2">
        <f t="shared" si="116"/>
        <v>64.146000000000001</v>
      </c>
      <c r="DB124" s="2">
        <f t="shared" si="117"/>
        <v>64.790999999999997</v>
      </c>
      <c r="DC124" s="2">
        <f t="shared" si="118"/>
        <v>63.628</v>
      </c>
      <c r="DD124" s="2">
        <f t="shared" si="119"/>
        <v>63.232999999999997</v>
      </c>
      <c r="DE124" s="2">
        <f t="shared" si="120"/>
        <v>61.366</v>
      </c>
      <c r="DF124" s="2">
        <f t="shared" si="121"/>
        <v>61.048999999999999</v>
      </c>
      <c r="DG124" s="2">
        <f t="shared" si="122"/>
        <v>60.22</v>
      </c>
      <c r="DH124" s="2">
        <f t="shared" si="123"/>
        <v>61.39</v>
      </c>
      <c r="DI124" s="2">
        <f t="shared" si="124"/>
        <v>64.39</v>
      </c>
      <c r="DK124" s="2">
        <f t="shared" si="148"/>
        <v>90.12498621013134</v>
      </c>
      <c r="DL124" s="2">
        <f t="shared" si="148"/>
        <v>90.857143996247629</v>
      </c>
      <c r="DM124" s="2">
        <f t="shared" si="148"/>
        <v>96.121824109337425</v>
      </c>
      <c r="DN124" s="2">
        <f t="shared" si="148"/>
        <v>99.388394511519863</v>
      </c>
      <c r="DO124" s="2">
        <f t="shared" si="148"/>
        <v>102.29401238296586</v>
      </c>
      <c r="DP124" s="2">
        <f t="shared" si="148"/>
        <v>95.946677136816689</v>
      </c>
      <c r="DQ124" s="2">
        <f t="shared" si="148"/>
        <v>93.40435034732711</v>
      </c>
      <c r="DR124" s="2">
        <f t="shared" si="148"/>
        <v>92.742080760608289</v>
      </c>
      <c r="DS124" s="2">
        <f t="shared" si="148"/>
        <v>92.568526829268308</v>
      </c>
      <c r="DT124" s="2">
        <f t="shared" si="148"/>
        <v>94.12583826638479</v>
      </c>
      <c r="DU124" s="2">
        <f t="shared" si="148"/>
        <v>89.11112866203564</v>
      </c>
      <c r="DV124" s="2">
        <f t="shared" si="148"/>
        <v>92.426875566294171</v>
      </c>
      <c r="DW124" s="2">
        <f t="shared" si="148"/>
        <v>96.424462861169843</v>
      </c>
      <c r="DX124" s="2">
        <f t="shared" si="148"/>
        <v>90.233255543851143</v>
      </c>
      <c r="DY124" s="2">
        <f t="shared" si="148"/>
        <v>80.611935020242925</v>
      </c>
      <c r="EA124" s="2">
        <f t="shared" si="152"/>
        <v>58.414173509933768</v>
      </c>
      <c r="EB124" s="2">
        <f t="shared" si="152"/>
        <v>59.050633073283016</v>
      </c>
      <c r="EC124" s="2">
        <f t="shared" si="152"/>
        <v>62.686410544290283</v>
      </c>
      <c r="ED124" s="2">
        <f t="shared" si="152"/>
        <v>62.928040728902474</v>
      </c>
      <c r="EE124" s="2">
        <f t="shared" si="151"/>
        <v>62.372489805620525</v>
      </c>
      <c r="EF124" s="2">
        <f t="shared" si="151"/>
        <v>63.543971915010786</v>
      </c>
      <c r="EG124" s="2">
        <f t="shared" si="151"/>
        <v>64.260578379593213</v>
      </c>
      <c r="EH124" s="2">
        <f t="shared" si="151"/>
        <v>64.982285310425894</v>
      </c>
      <c r="EI124" s="2">
        <f t="shared" si="151"/>
        <v>62.993278888102815</v>
      </c>
      <c r="EJ124" s="2">
        <f t="shared" si="151"/>
        <v>62.436206992099969</v>
      </c>
      <c r="EK124" s="2">
        <f t="shared" si="151"/>
        <v>61.473492019805505</v>
      </c>
      <c r="EL124" s="2">
        <f t="shared" si="151"/>
        <v>61.258182830394567</v>
      </c>
      <c r="EM124" s="2">
        <f t="shared" si="135"/>
        <v>61.561437032869392</v>
      </c>
      <c r="EN124" s="2">
        <f t="shared" si="135"/>
        <v>62.236787639481619</v>
      </c>
      <c r="EO124" s="2">
        <f t="shared" si="135"/>
        <v>65.061727038094034</v>
      </c>
      <c r="EQ124" s="2">
        <f t="shared" si="149"/>
        <v>57.951478609276485</v>
      </c>
      <c r="ER124" s="2">
        <f t="shared" si="149"/>
        <v>58.906437418900602</v>
      </c>
      <c r="ES124" s="2">
        <f t="shared" si="149"/>
        <v>62.17813857352067</v>
      </c>
      <c r="ET124" s="2">
        <f t="shared" si="149"/>
        <v>62.435378537404091</v>
      </c>
      <c r="EU124" s="2">
        <f t="shared" si="149"/>
        <v>62.019164895521335</v>
      </c>
      <c r="EV124" s="2">
        <f t="shared" si="149"/>
        <v>63.202610017389709</v>
      </c>
      <c r="EW124" s="2">
        <f t="shared" si="149"/>
        <v>63.924687558901503</v>
      </c>
      <c r="EX124" s="2">
        <f t="shared" si="149"/>
        <v>64.352798237429752</v>
      </c>
      <c r="EY124" s="2">
        <f t="shared" si="149"/>
        <v>62.537789612580767</v>
      </c>
      <c r="EZ124" s="2">
        <f t="shared" si="149"/>
        <v>62.008072027117272</v>
      </c>
      <c r="FA124" s="2">
        <f t="shared" si="149"/>
        <v>61.09631473249717</v>
      </c>
      <c r="FB124" s="2">
        <f t="shared" si="149"/>
        <v>60.933226134823258</v>
      </c>
      <c r="FC124" s="2">
        <f t="shared" si="149"/>
        <v>61.026427930017803</v>
      </c>
      <c r="FD124" s="2">
        <f t="shared" si="149"/>
        <v>62.213525090703286</v>
      </c>
      <c r="FE124" s="2">
        <f t="shared" si="149"/>
        <v>65.037121400507218</v>
      </c>
      <c r="FG124" s="2">
        <f t="shared" si="150"/>
        <v>0.99467339173946323</v>
      </c>
      <c r="FH124" s="2">
        <f t="shared" si="150"/>
        <v>0.99466533179331529</v>
      </c>
      <c r="FI124" s="2">
        <f t="shared" si="150"/>
        <v>0.99378550118577369</v>
      </c>
      <c r="FJ124" s="2">
        <f t="shared" si="150"/>
        <v>0.99346314048765705</v>
      </c>
      <c r="FK124" s="2">
        <f t="shared" si="150"/>
        <v>0.99335641583292289</v>
      </c>
      <c r="FL124" s="2">
        <f t="shared" si="150"/>
        <v>0.99328201076825828</v>
      </c>
      <c r="FM124" s="2">
        <f t="shared" si="150"/>
        <v>0.9933067023873674</v>
      </c>
      <c r="FN124" s="2">
        <f t="shared" si="150"/>
        <v>0.99250956958271208</v>
      </c>
      <c r="FO124" s="2">
        <f t="shared" si="150"/>
        <v>0.99246925760336313</v>
      </c>
      <c r="FP124" s="2">
        <f t="shared" si="150"/>
        <v>0.99269696816849551</v>
      </c>
      <c r="FQ124" s="2">
        <f t="shared" si="150"/>
        <v>0.99290453133164047</v>
      </c>
      <c r="FR124" s="2">
        <f t="shared" si="150"/>
        <v>0.99217081502383009</v>
      </c>
      <c r="FS124" s="2">
        <f t="shared" si="150"/>
        <v>0.99263145924315954</v>
      </c>
      <c r="FT124" s="2">
        <f t="shared" si="150"/>
        <v>0.99348675817264065</v>
      </c>
      <c r="FU124" s="2">
        <f t="shared" si="150"/>
        <v>0.9912865198104851</v>
      </c>
      <c r="FW124" s="2">
        <f t="shared" si="141"/>
        <v>2.2143660633653028E-3</v>
      </c>
      <c r="FX124" s="2">
        <f t="shared" si="141"/>
        <v>4.6172189274202536E-3</v>
      </c>
      <c r="FY124" s="2">
        <f t="shared" si="141"/>
        <v>5.4032030753970103E-3</v>
      </c>
      <c r="FZ124" s="2">
        <f t="shared" si="141"/>
        <v>4.6526382942256037E-3</v>
      </c>
      <c r="GA124" s="2">
        <f t="shared" si="141"/>
        <v>5.3948674149182198E-3</v>
      </c>
      <c r="GB124" s="2">
        <f t="shared" si="141"/>
        <v>4.6058047203845556E-3</v>
      </c>
      <c r="GC124" s="2">
        <f t="shared" si="141"/>
        <v>5.1527009237249061E-3</v>
      </c>
      <c r="GD124" s="2">
        <f t="shared" si="141"/>
        <v>5.8609486734306302E-3</v>
      </c>
      <c r="GE124" s="2">
        <f t="shared" si="141"/>
        <v>6.1859608661870074E-3</v>
      </c>
      <c r="GF124" s="2">
        <f t="shared" si="141"/>
        <v>5.4395285267271514E-3</v>
      </c>
      <c r="GG124" s="2">
        <f t="shared" si="141"/>
        <v>4.9377340447299264E-3</v>
      </c>
      <c r="GH124" s="2">
        <f t="shared" si="141"/>
        <v>4.0447584424164375E-3</v>
      </c>
      <c r="GI124" s="2">
        <f t="shared" si="141"/>
        <v>3.9286126209095952E-3</v>
      </c>
      <c r="GJ124" s="2">
        <f t="shared" si="141"/>
        <v>3.5317207384762371E-3</v>
      </c>
      <c r="GK124" s="2">
        <f t="shared" si="141"/>
        <v>3.0177593212750722E-3</v>
      </c>
      <c r="GM124" s="92">
        <f t="shared" si="142"/>
        <v>9.9288809020352888E-60</v>
      </c>
      <c r="GN124" s="92">
        <f t="shared" si="142"/>
        <v>1.7744561219981544E-77</v>
      </c>
      <c r="GO124" s="92">
        <f t="shared" si="142"/>
        <v>2.1949344986878401E-92</v>
      </c>
      <c r="GP124" s="92">
        <f t="shared" si="142"/>
        <v>1.2926377443614247E-96</v>
      </c>
      <c r="GQ124" s="92">
        <f t="shared" si="142"/>
        <v>2.0648147234522217E-96</v>
      </c>
      <c r="GR124" s="92">
        <f t="shared" si="142"/>
        <v>7.6999429286318918E-116</v>
      </c>
      <c r="GS124" s="92">
        <f t="shared" si="142"/>
        <v>6.6660855276452875E-115</v>
      </c>
      <c r="GT124" s="92">
        <f t="shared" si="142"/>
        <v>1.3123947137703078E-116</v>
      </c>
      <c r="GU124" s="92">
        <f t="shared" si="142"/>
        <v>6.404307186753044E-122</v>
      </c>
      <c r="GV124" s="92">
        <f t="shared" si="142"/>
        <v>2.4037607575130742E-115</v>
      </c>
      <c r="GW124" s="92">
        <f t="shared" si="142"/>
        <v>2.3582684874259341E-159</v>
      </c>
      <c r="GX124" s="92">
        <f t="shared" si="142"/>
        <v>1.3056446747357861E-127</v>
      </c>
      <c r="GY124" s="92">
        <f t="shared" si="142"/>
        <v>5.0536316671226885E-85</v>
      </c>
      <c r="GZ124" s="92">
        <f t="shared" si="142"/>
        <v>1.5543496913840853E-68</v>
      </c>
      <c r="HA124" s="92">
        <f t="shared" si="142"/>
        <v>1.2822518131593212E-74</v>
      </c>
      <c r="HC124" s="92">
        <f t="shared" si="153"/>
        <v>1.4975836390132738E-6</v>
      </c>
      <c r="HD124" s="92">
        <f t="shared" si="153"/>
        <v>2.5468122525009818E-10</v>
      </c>
      <c r="HE124" s="92">
        <f t="shared" si="153"/>
        <v>2.0821630136024802E-10</v>
      </c>
      <c r="HF124" s="92">
        <f t="shared" si="153"/>
        <v>1.4548149723189717E-11</v>
      </c>
      <c r="HG124" s="92">
        <f t="shared" si="153"/>
        <v>4.1067763131235866E-12</v>
      </c>
      <c r="HH124" s="92">
        <f t="shared" si="153"/>
        <v>4.2319518574438503E-14</v>
      </c>
      <c r="HI124" s="92">
        <f t="shared" si="138"/>
        <v>9.9964559098386826E-18</v>
      </c>
      <c r="HJ124" s="92">
        <f t="shared" si="138"/>
        <v>2.3864431628234379E-21</v>
      </c>
      <c r="HK124" s="92">
        <f t="shared" si="138"/>
        <v>2.4435285376567423E-25</v>
      </c>
      <c r="HL124" s="92">
        <f t="shared" si="138"/>
        <v>9.0861125323988305E-20</v>
      </c>
      <c r="HM124" s="92">
        <f t="shared" si="138"/>
        <v>2.0697809440725579E-20</v>
      </c>
      <c r="HN124" s="92">
        <f t="shared" si="138"/>
        <v>1.3029075872844347E-14</v>
      </c>
      <c r="HO124" s="92">
        <f t="shared" si="138"/>
        <v>7.136835535577321E-10</v>
      </c>
      <c r="HP124" s="92">
        <f t="shared" si="138"/>
        <v>9.3030515995262186E-8</v>
      </c>
      <c r="HQ124" s="92">
        <f t="shared" si="138"/>
        <v>5.900695938125853E-9</v>
      </c>
      <c r="HS124" s="92">
        <f t="shared" si="143"/>
        <v>1.1658647816753368E-6</v>
      </c>
      <c r="HT124" s="92">
        <f t="shared" si="143"/>
        <v>5.2973562080004139E-5</v>
      </c>
      <c r="HU124" s="92">
        <f t="shared" si="143"/>
        <v>5.9910858676834664E-6</v>
      </c>
      <c r="HV124" s="92">
        <f t="shared" si="143"/>
        <v>3.0208350929237379E-6</v>
      </c>
      <c r="HW124" s="92">
        <f t="shared" si="143"/>
        <v>2.6402763006482258E-6</v>
      </c>
      <c r="HX124" s="92">
        <f t="shared" si="143"/>
        <v>9.7446625998847649E-7</v>
      </c>
      <c r="HY124" s="92">
        <f t="shared" si="143"/>
        <v>1.2649137429878533E-6</v>
      </c>
      <c r="HZ124" s="92">
        <f t="shared" si="143"/>
        <v>1.447985399782539E-6</v>
      </c>
      <c r="IA124" s="92">
        <f t="shared" si="143"/>
        <v>1.623297835729378E-6</v>
      </c>
      <c r="IB124" s="92">
        <f t="shared" si="143"/>
        <v>8.4261568205239652E-7</v>
      </c>
      <c r="IC124" s="92">
        <f t="shared" si="143"/>
        <v>3.8862256098602842E-7</v>
      </c>
      <c r="ID124" s="92">
        <f t="shared" si="143"/>
        <v>1.7680180099024349E-7</v>
      </c>
      <c r="IE124" s="92">
        <f t="shared" si="143"/>
        <v>3.1864400466043087E-7</v>
      </c>
      <c r="IF124" s="92">
        <f t="shared" si="143"/>
        <v>3.0123718881851053E-5</v>
      </c>
      <c r="IG124" s="92">
        <f t="shared" si="143"/>
        <v>1.0462832309188677E-4</v>
      </c>
      <c r="II124" s="92">
        <f t="shared" si="144"/>
        <v>3.8645531118334112E-32</v>
      </c>
      <c r="IJ124" s="92">
        <f t="shared" si="144"/>
        <v>6.0798822046784571E-22</v>
      </c>
      <c r="IK124" s="92">
        <f t="shared" si="144"/>
        <v>6.7488460195728355E-28</v>
      </c>
      <c r="IL124" s="92">
        <f t="shared" si="144"/>
        <v>1.0529374635238719E-29</v>
      </c>
      <c r="IM124" s="92">
        <f t="shared" si="144"/>
        <v>8.1975627420291492E-31</v>
      </c>
      <c r="IN124" s="92">
        <f t="shared" si="144"/>
        <v>5.2960914986762552E-34</v>
      </c>
      <c r="IO124" s="92">
        <f t="shared" si="144"/>
        <v>1.5394098950248215E-34</v>
      </c>
      <c r="IP124" s="92">
        <f t="shared" si="144"/>
        <v>4.3218461987448871E-35</v>
      </c>
      <c r="IQ124" s="92">
        <f t="shared" si="144"/>
        <v>8.4725580651280395E-35</v>
      </c>
      <c r="IR124" s="92">
        <f t="shared" si="144"/>
        <v>1.5797425377128614E-35</v>
      </c>
      <c r="IS124" s="92">
        <f t="shared" si="144"/>
        <v>2.13081399121948E-36</v>
      </c>
      <c r="IT124" s="92">
        <f t="shared" si="144"/>
        <v>5.6683858803394746E-36</v>
      </c>
      <c r="IU124" s="92">
        <f t="shared" si="144"/>
        <v>1.7438242936904459E-33</v>
      </c>
      <c r="IV124" s="92">
        <f t="shared" si="144"/>
        <v>1.7780036904485516E-28</v>
      </c>
      <c r="IW124" s="92">
        <f t="shared" si="144"/>
        <v>4.0288216082296901E-22</v>
      </c>
      <c r="IY124" s="92">
        <f t="shared" si="145"/>
        <v>2.6634484206886103E-6</v>
      </c>
      <c r="IZ124" s="92">
        <f t="shared" si="145"/>
        <v>5.2973816761229392E-5</v>
      </c>
      <c r="JA124" s="92">
        <f t="shared" si="145"/>
        <v>5.9912940839848269E-6</v>
      </c>
      <c r="JB124" s="92">
        <f t="shared" si="145"/>
        <v>3.020849641073461E-6</v>
      </c>
      <c r="JC124" s="92">
        <f t="shared" si="145"/>
        <v>2.640280407424539E-6</v>
      </c>
      <c r="JD124" s="92">
        <f t="shared" si="145"/>
        <v>9.7446630230799505E-7</v>
      </c>
      <c r="JE124" s="92">
        <f t="shared" si="145"/>
        <v>1.2649137429978497E-6</v>
      </c>
      <c r="JF124" s="92">
        <f t="shared" si="145"/>
        <v>1.4479853997825414E-6</v>
      </c>
      <c r="JG124" s="92">
        <f t="shared" si="145"/>
        <v>1.623297835729378E-6</v>
      </c>
      <c r="JH124" s="92">
        <f t="shared" si="145"/>
        <v>8.4261568205248737E-7</v>
      </c>
      <c r="JI124" s="92">
        <f t="shared" si="145"/>
        <v>3.8862256098604912E-7</v>
      </c>
      <c r="JJ124" s="92">
        <f t="shared" si="145"/>
        <v>1.7680181401931938E-7</v>
      </c>
      <c r="JK124" s="92">
        <f t="shared" si="145"/>
        <v>3.1935768821398858E-7</v>
      </c>
      <c r="JL124" s="92">
        <f t="shared" si="145"/>
        <v>3.0216749397846316E-5</v>
      </c>
      <c r="JM124" s="92">
        <f t="shared" si="145"/>
        <v>1.046342237878249E-4</v>
      </c>
    </row>
    <row r="125" spans="2:273" x14ac:dyDescent="0.25">
      <c r="B125" s="2">
        <v>98</v>
      </c>
      <c r="C125" s="37">
        <v>58.927</v>
      </c>
      <c r="D125" s="37">
        <v>60.22</v>
      </c>
      <c r="E125" s="37">
        <v>63.024000000000001</v>
      </c>
      <c r="F125" s="37">
        <v>63.39</v>
      </c>
      <c r="G125" s="37">
        <v>62.561</v>
      </c>
      <c r="H125" s="37">
        <v>64.049000000000007</v>
      </c>
      <c r="I125" s="37">
        <v>63.512</v>
      </c>
      <c r="J125" s="37">
        <v>65</v>
      </c>
      <c r="K125" s="37">
        <v>61.884</v>
      </c>
      <c r="L125" s="37">
        <v>62.372</v>
      </c>
      <c r="M125" s="37">
        <v>61.414999999999999</v>
      </c>
      <c r="N125" s="37">
        <v>62.122</v>
      </c>
      <c r="O125" s="37">
        <v>62.488</v>
      </c>
      <c r="P125" s="37">
        <v>60.829000000000001</v>
      </c>
      <c r="Q125" s="37">
        <v>64</v>
      </c>
      <c r="S125" s="4">
        <f t="shared" si="146"/>
        <v>58.467311825181369</v>
      </c>
      <c r="T125" s="4">
        <f t="shared" si="146"/>
        <v>59.139417998878606</v>
      </c>
      <c r="U125" s="4">
        <f t="shared" si="146"/>
        <v>62.727734645975602</v>
      </c>
      <c r="V125" s="4">
        <f t="shared" si="146"/>
        <v>63.006983531558603</v>
      </c>
      <c r="W125" s="4">
        <f t="shared" si="146"/>
        <v>62.497734014793338</v>
      </c>
      <c r="X125" s="4">
        <f t="shared" si="146"/>
        <v>63.619741081623154</v>
      </c>
      <c r="Y125" s="4">
        <f t="shared" si="146"/>
        <v>64.312921972389589</v>
      </c>
      <c r="Z125" s="4">
        <f t="shared" si="146"/>
        <v>65.010308491219917</v>
      </c>
      <c r="AA125" s="4">
        <f t="shared" si="146"/>
        <v>63.052738162087984</v>
      </c>
      <c r="AB125" s="4">
        <f t="shared" si="146"/>
        <v>62.508459695724362</v>
      </c>
      <c r="AC125" s="4">
        <f t="shared" si="146"/>
        <v>61.51500828353479</v>
      </c>
      <c r="AD125" s="4">
        <f t="shared" si="146"/>
        <v>61.348561011642921</v>
      </c>
      <c r="AE125" s="4">
        <f t="shared" si="146"/>
        <v>61.638516549739435</v>
      </c>
      <c r="AF125" s="4">
        <f t="shared" si="146"/>
        <v>62.336208138661938</v>
      </c>
      <c r="AG125" s="4">
        <f t="shared" si="146"/>
        <v>65.206303933089558</v>
      </c>
      <c r="AI125" s="4">
        <f t="shared" si="147"/>
        <v>0.45968817481863056</v>
      </c>
      <c r="AJ125" s="4">
        <f t="shared" si="147"/>
        <v>1.0805820011213925</v>
      </c>
      <c r="AK125" s="4">
        <f t="shared" si="147"/>
        <v>0.29626535402439913</v>
      </c>
      <c r="AL125" s="4">
        <f t="shared" si="147"/>
        <v>0.38301646844139725</v>
      </c>
      <c r="AM125" s="4">
        <f t="shared" si="147"/>
        <v>6.3265985206662378E-2</v>
      </c>
      <c r="AN125" s="4">
        <f t="shared" si="147"/>
        <v>0.42925891837685271</v>
      </c>
      <c r="AO125" s="4">
        <f t="shared" si="147"/>
        <v>-0.80092197238958818</v>
      </c>
      <c r="AP125" s="4">
        <f t="shared" si="147"/>
        <v>-1.0308491219916505E-2</v>
      </c>
      <c r="AQ125" s="4">
        <f t="shared" si="147"/>
        <v>-1.1687381620879833</v>
      </c>
      <c r="AR125" s="4">
        <f t="shared" si="147"/>
        <v>-0.13645969572436201</v>
      </c>
      <c r="AS125" s="4">
        <f t="shared" si="147"/>
        <v>-0.10000828353479108</v>
      </c>
      <c r="AT125" s="4">
        <f t="shared" si="147"/>
        <v>0.77343898835707847</v>
      </c>
      <c r="AU125" s="4">
        <f t="shared" si="147"/>
        <v>0.84948345026056415</v>
      </c>
      <c r="AV125" s="4">
        <f t="shared" si="147"/>
        <v>-1.5072081386619374</v>
      </c>
      <c r="AW125" s="4">
        <f t="shared" si="147"/>
        <v>-1.2063039330895577</v>
      </c>
      <c r="AY125" s="2">
        <f t="shared" si="139"/>
        <v>58.467307986113404</v>
      </c>
      <c r="AZ125" s="2">
        <f t="shared" si="139"/>
        <v>59.136634797849126</v>
      </c>
      <c r="BA125" s="2">
        <f t="shared" si="139"/>
        <v>62.726520377646438</v>
      </c>
      <c r="BB125" s="2">
        <f t="shared" si="139"/>
        <v>63.006171403779938</v>
      </c>
      <c r="BC125" s="2">
        <f t="shared" si="139"/>
        <v>62.496737768226097</v>
      </c>
      <c r="BD125" s="2">
        <f t="shared" si="139"/>
        <v>63.619288574953764</v>
      </c>
      <c r="BE125" s="2">
        <f t="shared" si="139"/>
        <v>64.312218252610293</v>
      </c>
      <c r="BF125" s="2">
        <f t="shared" si="139"/>
        <v>65.009369143076384</v>
      </c>
      <c r="BG125" s="2">
        <f t="shared" si="139"/>
        <v>63.051569794746008</v>
      </c>
      <c r="BH125" s="2">
        <f t="shared" si="139"/>
        <v>62.507769847883857</v>
      </c>
      <c r="BI125" s="2">
        <f t="shared" si="139"/>
        <v>61.514640870926385</v>
      </c>
      <c r="BJ125" s="2">
        <f t="shared" si="139"/>
        <v>61.348379567530053</v>
      </c>
      <c r="BK125" s="2">
        <f t="shared" si="139"/>
        <v>61.638195061700266</v>
      </c>
      <c r="BL125" s="2">
        <f t="shared" si="139"/>
        <v>62.315877447200108</v>
      </c>
      <c r="BM125" s="2">
        <f t="shared" si="139"/>
        <v>65.106540232648072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58.927</v>
      </c>
      <c r="CF125" s="2">
        <f t="shared" si="140"/>
        <v>60.22</v>
      </c>
      <c r="CG125" s="2">
        <f t="shared" si="140"/>
        <v>63.024000000000001</v>
      </c>
      <c r="CH125" s="2">
        <f t="shared" si="140"/>
        <v>63.39</v>
      </c>
      <c r="CI125" s="2">
        <f t="shared" si="140"/>
        <v>62.561</v>
      </c>
      <c r="CJ125" s="2">
        <f t="shared" si="140"/>
        <v>64.049000000000007</v>
      </c>
      <c r="CK125" s="2">
        <f t="shared" si="140"/>
        <v>63.512</v>
      </c>
      <c r="CL125" s="2">
        <f t="shared" si="140"/>
        <v>65</v>
      </c>
      <c r="CM125" s="2">
        <f t="shared" si="140"/>
        <v>61.884</v>
      </c>
      <c r="CN125" s="2">
        <f t="shared" si="140"/>
        <v>62.372</v>
      </c>
      <c r="CO125" s="2">
        <f t="shared" si="140"/>
        <v>61.414999999999999</v>
      </c>
      <c r="CP125" s="2">
        <f t="shared" si="140"/>
        <v>62.122</v>
      </c>
      <c r="CQ125" s="2">
        <f t="shared" si="140"/>
        <v>62.488</v>
      </c>
      <c r="CR125" s="2">
        <f t="shared" si="140"/>
        <v>60.829000000000001</v>
      </c>
      <c r="CS125" s="2">
        <f t="shared" si="140"/>
        <v>64</v>
      </c>
      <c r="CU125" s="2">
        <f t="shared" si="110"/>
        <v>58.927</v>
      </c>
      <c r="CV125" s="2">
        <f t="shared" si="111"/>
        <v>60.22</v>
      </c>
      <c r="CW125" s="2">
        <f t="shared" si="112"/>
        <v>63.024000000000001</v>
      </c>
      <c r="CX125" s="2">
        <f t="shared" si="113"/>
        <v>63.39</v>
      </c>
      <c r="CY125" s="2">
        <f t="shared" si="114"/>
        <v>62.561</v>
      </c>
      <c r="CZ125" s="2">
        <f t="shared" si="115"/>
        <v>64.049000000000007</v>
      </c>
      <c r="DA125" s="2">
        <f t="shared" si="116"/>
        <v>63.512</v>
      </c>
      <c r="DB125" s="2">
        <f t="shared" si="117"/>
        <v>65</v>
      </c>
      <c r="DC125" s="2">
        <f t="shared" si="118"/>
        <v>61.884</v>
      </c>
      <c r="DD125" s="2">
        <f t="shared" si="119"/>
        <v>62.372</v>
      </c>
      <c r="DE125" s="2">
        <f t="shared" si="120"/>
        <v>61.414999999999999</v>
      </c>
      <c r="DF125" s="2">
        <f t="shared" si="121"/>
        <v>62.122</v>
      </c>
      <c r="DG125" s="2">
        <f t="shared" si="122"/>
        <v>62.488</v>
      </c>
      <c r="DH125" s="2">
        <f t="shared" si="123"/>
        <v>60.829000000000001</v>
      </c>
      <c r="DI125" s="2">
        <f t="shared" si="124"/>
        <v>64</v>
      </c>
      <c r="DK125" s="2">
        <f t="shared" si="148"/>
        <v>90.394041838649159</v>
      </c>
      <c r="DL125" s="2">
        <f t="shared" si="148"/>
        <v>91.125647467166957</v>
      </c>
      <c r="DM125" s="2">
        <f t="shared" si="148"/>
        <v>96.422605812602953</v>
      </c>
      <c r="DN125" s="2">
        <f t="shared" si="148"/>
        <v>99.715502687518551</v>
      </c>
      <c r="DO125" s="2">
        <f t="shared" si="148"/>
        <v>102.64806976744185</v>
      </c>
      <c r="DP125" s="2">
        <f t="shared" si="148"/>
        <v>96.205162790697699</v>
      </c>
      <c r="DQ125" s="2">
        <f t="shared" si="148"/>
        <v>93.617465116279078</v>
      </c>
      <c r="DR125" s="2">
        <f t="shared" si="148"/>
        <v>92.955644005077943</v>
      </c>
      <c r="DS125" s="2">
        <f t="shared" si="148"/>
        <v>92.80057317073171</v>
      </c>
      <c r="DT125" s="2">
        <f t="shared" si="148"/>
        <v>94.38177378435519</v>
      </c>
      <c r="DU125" s="2">
        <f t="shared" si="148"/>
        <v>89.334767441860464</v>
      </c>
      <c r="DV125" s="2">
        <f t="shared" si="148"/>
        <v>92.694007550588935</v>
      </c>
      <c r="DW125" s="2">
        <f t="shared" si="148"/>
        <v>96.714353699788603</v>
      </c>
      <c r="DX125" s="2">
        <f t="shared" si="148"/>
        <v>90.444134078815893</v>
      </c>
      <c r="DY125" s="2">
        <f t="shared" si="148"/>
        <v>80.714944939271263</v>
      </c>
      <c r="EA125" s="2">
        <f t="shared" si="152"/>
        <v>58.312435761589398</v>
      </c>
      <c r="EB125" s="2">
        <f t="shared" si="152"/>
        <v>58.980881570533306</v>
      </c>
      <c r="EC125" s="2">
        <f t="shared" si="152"/>
        <v>62.537115048025605</v>
      </c>
      <c r="ED125" s="2">
        <f t="shared" si="152"/>
        <v>62.788195427856721</v>
      </c>
      <c r="EE125" s="2">
        <f t="shared" si="151"/>
        <v>62.253761116435996</v>
      </c>
      <c r="EF125" s="2">
        <f t="shared" si="151"/>
        <v>63.419856477444817</v>
      </c>
      <c r="EG125" s="2">
        <f t="shared" si="151"/>
        <v>64.133855152264303</v>
      </c>
      <c r="EH125" s="2">
        <f t="shared" si="151"/>
        <v>64.820661262301556</v>
      </c>
      <c r="EI125" s="2">
        <f t="shared" si="151"/>
        <v>62.848462563376955</v>
      </c>
      <c r="EJ125" s="2">
        <f t="shared" si="151"/>
        <v>62.296220345478112</v>
      </c>
      <c r="EK125" s="2">
        <f t="shared" si="151"/>
        <v>61.335153546257466</v>
      </c>
      <c r="EL125" s="2">
        <f t="shared" si="151"/>
        <v>61.124110000192189</v>
      </c>
      <c r="EM125" s="2">
        <f t="shared" si="135"/>
        <v>61.402850494521743</v>
      </c>
      <c r="EN125" s="2">
        <f t="shared" si="135"/>
        <v>62.147808569117799</v>
      </c>
      <c r="EO125" s="2">
        <f t="shared" si="135"/>
        <v>64.981623545104824</v>
      </c>
      <c r="EQ125" s="2">
        <f t="shared" si="149"/>
        <v>57.879529644869464</v>
      </c>
      <c r="ER125" s="2">
        <f t="shared" si="149"/>
        <v>58.83991511838331</v>
      </c>
      <c r="ES125" s="2">
        <f t="shared" si="149"/>
        <v>62.072325155782636</v>
      </c>
      <c r="ET125" s="2">
        <f t="shared" si="149"/>
        <v>62.337194101693434</v>
      </c>
      <c r="EU125" s="2">
        <f t="shared" si="149"/>
        <v>61.92961207988364</v>
      </c>
      <c r="EV125" s="2">
        <f t="shared" si="149"/>
        <v>63.111152247655397</v>
      </c>
      <c r="EW125" s="2">
        <f t="shared" si="149"/>
        <v>63.82899918487648</v>
      </c>
      <c r="EX125" s="2">
        <f t="shared" si="149"/>
        <v>64.25721335522725</v>
      </c>
      <c r="EY125" s="2">
        <f t="shared" si="149"/>
        <v>62.44369308735034</v>
      </c>
      <c r="EZ125" s="2">
        <f t="shared" si="149"/>
        <v>61.911742555818719</v>
      </c>
      <c r="FA125" s="2">
        <f t="shared" si="149"/>
        <v>60.999683423040125</v>
      </c>
      <c r="FB125" s="2">
        <f t="shared" si="149"/>
        <v>60.829876010031334</v>
      </c>
      <c r="FC125" s="2">
        <f t="shared" si="149"/>
        <v>60.912985099416737</v>
      </c>
      <c r="FD125" s="2">
        <f t="shared" si="149"/>
        <v>62.118917148846911</v>
      </c>
      <c r="FE125" s="2">
        <f t="shared" si="149"/>
        <v>64.918556985205896</v>
      </c>
      <c r="FG125" s="2">
        <f t="shared" si="150"/>
        <v>0.99513979763132177</v>
      </c>
      <c r="FH125" s="2">
        <f t="shared" si="150"/>
        <v>0.99513243997264023</v>
      </c>
      <c r="FI125" s="2">
        <f t="shared" si="150"/>
        <v>0.99432920888328125</v>
      </c>
      <c r="FJ125" s="2">
        <f t="shared" si="150"/>
        <v>0.99403488229605319</v>
      </c>
      <c r="FK125" s="2">
        <f t="shared" si="150"/>
        <v>0.99393743527403655</v>
      </c>
      <c r="FL125" s="2">
        <f t="shared" si="150"/>
        <v>0.99386949719903184</v>
      </c>
      <c r="FM125" s="2">
        <f t="shared" si="150"/>
        <v>0.99389204282036436</v>
      </c>
      <c r="FN125" s="2">
        <f t="shared" si="150"/>
        <v>0.99316414091264382</v>
      </c>
      <c r="FO125" s="2">
        <f t="shared" si="150"/>
        <v>0.99312732731004616</v>
      </c>
      <c r="FP125" s="2">
        <f t="shared" si="150"/>
        <v>0.99333527313839465</v>
      </c>
      <c r="FQ125" s="2">
        <f t="shared" si="150"/>
        <v>0.99352481304737383</v>
      </c>
      <c r="FR125" s="2">
        <f t="shared" si="150"/>
        <v>0.99285477621224971</v>
      </c>
      <c r="FS125" s="2">
        <f t="shared" si="150"/>
        <v>0.99327545108669602</v>
      </c>
      <c r="FT125" s="2">
        <f t="shared" si="150"/>
        <v>0.9940564466352797</v>
      </c>
      <c r="FU125" s="2">
        <f t="shared" si="150"/>
        <v>0.99204711420626002</v>
      </c>
      <c r="FW125" s="2">
        <f t="shared" si="141"/>
        <v>2.4274855035061375E-3</v>
      </c>
      <c r="FX125" s="2">
        <f t="shared" si="141"/>
        <v>5.0604256586978232E-3</v>
      </c>
      <c r="FY125" s="2">
        <f t="shared" si="141"/>
        <v>5.9214075833319323E-3</v>
      </c>
      <c r="FZ125" s="2">
        <f t="shared" si="141"/>
        <v>5.0992275123473655E-3</v>
      </c>
      <c r="GA125" s="2">
        <f t="shared" si="141"/>
        <v>5.912277227650772E-3</v>
      </c>
      <c r="GB125" s="2">
        <f t="shared" si="141"/>
        <v>5.0479213586169403E-3</v>
      </c>
      <c r="GC125" s="2">
        <f t="shared" si="141"/>
        <v>5.6470169504639293E-3</v>
      </c>
      <c r="GD125" s="2">
        <f t="shared" si="141"/>
        <v>6.4227706493453392E-3</v>
      </c>
      <c r="GE125" s="2">
        <f t="shared" si="141"/>
        <v>6.7787255984007241E-3</v>
      </c>
      <c r="GF125" s="2">
        <f t="shared" si="141"/>
        <v>5.9611960156263251E-3</v>
      </c>
      <c r="GG125" s="2">
        <f t="shared" si="141"/>
        <v>5.4115397492143173E-3</v>
      </c>
      <c r="GH125" s="2">
        <f t="shared" si="141"/>
        <v>4.4332594455162863E-3</v>
      </c>
      <c r="GI125" s="2">
        <f t="shared" si="141"/>
        <v>4.3060059940219142E-3</v>
      </c>
      <c r="GJ125" s="2">
        <f t="shared" si="141"/>
        <v>3.8711357568563527E-3</v>
      </c>
      <c r="GK125" s="2">
        <f t="shared" si="141"/>
        <v>3.3079441957296232E-3</v>
      </c>
      <c r="GM125" s="92">
        <f t="shared" si="142"/>
        <v>2.180617111981857E-63</v>
      </c>
      <c r="GN125" s="92">
        <f t="shared" si="142"/>
        <v>3.6011536235654686E-82</v>
      </c>
      <c r="GO125" s="92">
        <f t="shared" si="142"/>
        <v>5.3014946680430205E-98</v>
      </c>
      <c r="GP125" s="92">
        <f t="shared" si="142"/>
        <v>1.5837832301240715E-102</v>
      </c>
      <c r="GQ125" s="92">
        <f t="shared" si="142"/>
        <v>3.9950250940191972E-102</v>
      </c>
      <c r="GR125" s="92">
        <f t="shared" si="142"/>
        <v>8.6634877096146917E-123</v>
      </c>
      <c r="GS125" s="92">
        <f t="shared" si="142"/>
        <v>1.0064630063091121E-121</v>
      </c>
      <c r="GT125" s="92">
        <f t="shared" si="142"/>
        <v>1.5486192854398482E-123</v>
      </c>
      <c r="GU125" s="92">
        <f t="shared" si="142"/>
        <v>4.2456689534395535E-129</v>
      </c>
      <c r="GV125" s="92">
        <f t="shared" si="142"/>
        <v>3.2218311288887507E-122</v>
      </c>
      <c r="GW125" s="92">
        <f t="shared" si="142"/>
        <v>5.4453969925707652E-169</v>
      </c>
      <c r="GX125" s="92">
        <f t="shared" si="142"/>
        <v>1.8456422793879532E-135</v>
      </c>
      <c r="GY125" s="92">
        <f t="shared" si="142"/>
        <v>3.5968606782351956E-90</v>
      </c>
      <c r="GZ125" s="92">
        <f t="shared" si="142"/>
        <v>1.1825907247274014E-72</v>
      </c>
      <c r="HA125" s="92">
        <f t="shared" si="142"/>
        <v>5.3019925182156766E-79</v>
      </c>
      <c r="HC125" s="92">
        <f t="shared" si="153"/>
        <v>1.3207558917685176E-7</v>
      </c>
      <c r="HD125" s="92">
        <f t="shared" si="153"/>
        <v>4.8217676156016492E-12</v>
      </c>
      <c r="HE125" s="92">
        <f t="shared" si="153"/>
        <v>4.5279777120126749E-12</v>
      </c>
      <c r="HF125" s="92">
        <f t="shared" si="153"/>
        <v>1.815760627815646E-13</v>
      </c>
      <c r="HG125" s="92">
        <f t="shared" si="153"/>
        <v>5.8958906905582207E-14</v>
      </c>
      <c r="HH125" s="92">
        <f t="shared" si="153"/>
        <v>2.7313413040058594E-16</v>
      </c>
      <c r="HI125" s="92">
        <f t="shared" si="138"/>
        <v>2.1975642516062609E-20</v>
      </c>
      <c r="HJ125" s="92">
        <f t="shared" si="138"/>
        <v>1.6934771380487544E-24</v>
      </c>
      <c r="HK125" s="92">
        <f t="shared" si="138"/>
        <v>4.64704588218063E-29</v>
      </c>
      <c r="HL125" s="92">
        <f t="shared" si="138"/>
        <v>9.0009772746785598E-23</v>
      </c>
      <c r="HM125" s="92">
        <f t="shared" si="138"/>
        <v>1.088550813514124E-23</v>
      </c>
      <c r="HN125" s="92">
        <f t="shared" si="138"/>
        <v>3.4836680851979499E-17</v>
      </c>
      <c r="HO125" s="92">
        <f t="shared" si="138"/>
        <v>1.4132978758902857E-11</v>
      </c>
      <c r="HP125" s="92">
        <f t="shared" si="138"/>
        <v>4.6923756904401328E-9</v>
      </c>
      <c r="HQ125" s="92">
        <f t="shared" si="138"/>
        <v>2.2965371049117115E-10</v>
      </c>
      <c r="HS125" s="92">
        <f t="shared" si="143"/>
        <v>2.4595148377767994E-6</v>
      </c>
      <c r="HT125" s="92">
        <f t="shared" si="143"/>
        <v>9.4996953827695887E-5</v>
      </c>
      <c r="HU125" s="92">
        <f t="shared" si="143"/>
        <v>1.2784451351810148E-5</v>
      </c>
      <c r="HV125" s="92">
        <f t="shared" si="143"/>
        <v>6.6167395172404784E-6</v>
      </c>
      <c r="HW125" s="92">
        <f t="shared" si="143"/>
        <v>6.0315572452254173E-6</v>
      </c>
      <c r="HX125" s="92">
        <f t="shared" si="143"/>
        <v>2.3444790082047014E-6</v>
      </c>
      <c r="HY125" s="92">
        <f t="shared" si="143"/>
        <v>3.0947686509325612E-6</v>
      </c>
      <c r="HZ125" s="92">
        <f t="shared" si="143"/>
        <v>3.6317983442487202E-6</v>
      </c>
      <c r="IA125" s="92">
        <f t="shared" si="143"/>
        <v>4.0776362685263043E-6</v>
      </c>
      <c r="IB125" s="92">
        <f t="shared" si="143"/>
        <v>2.138780634634988E-6</v>
      </c>
      <c r="IC125" s="92">
        <f t="shared" si="143"/>
        <v>1.0076405484980194E-6</v>
      </c>
      <c r="ID125" s="92">
        <f t="shared" si="143"/>
        <v>4.5186554961516793E-7</v>
      </c>
      <c r="IE125" s="92">
        <f t="shared" si="143"/>
        <v>7.6933702281858156E-7</v>
      </c>
      <c r="IF125" s="92">
        <f t="shared" si="143"/>
        <v>5.3571966398739854E-5</v>
      </c>
      <c r="IG125" s="92">
        <f t="shared" si="143"/>
        <v>1.69184341620793E-4</v>
      </c>
      <c r="II125" s="92">
        <f t="shared" si="144"/>
        <v>3.150145806085554E-31</v>
      </c>
      <c r="IJ125" s="92">
        <f t="shared" si="144"/>
        <v>2.9882752560674855E-21</v>
      </c>
      <c r="IK125" s="92">
        <f t="shared" si="144"/>
        <v>5.5988655024189887E-27</v>
      </c>
      <c r="IL125" s="92">
        <f t="shared" si="144"/>
        <v>9.4791998512005629E-29</v>
      </c>
      <c r="IM125" s="92">
        <f t="shared" si="144"/>
        <v>8.5811560357412777E-30</v>
      </c>
      <c r="IN125" s="92">
        <f t="shared" si="144"/>
        <v>6.6304077716664896E-33</v>
      </c>
      <c r="IO125" s="92">
        <f t="shared" si="144"/>
        <v>2.121993837414164E-33</v>
      </c>
      <c r="IP125" s="92">
        <f t="shared" si="144"/>
        <v>6.6533212690313568E-34</v>
      </c>
      <c r="IQ125" s="92">
        <f t="shared" si="144"/>
        <v>1.3107591647047537E-33</v>
      </c>
      <c r="IR125" s="92">
        <f t="shared" si="144"/>
        <v>2.4222768513573663E-34</v>
      </c>
      <c r="IS125" s="92">
        <f t="shared" si="144"/>
        <v>3.3295767327637706E-35</v>
      </c>
      <c r="IT125" s="92">
        <f t="shared" si="144"/>
        <v>7.7662180971522664E-35</v>
      </c>
      <c r="IU125" s="92">
        <f t="shared" si="144"/>
        <v>1.9530600701337453E-32</v>
      </c>
      <c r="IV125" s="92">
        <f t="shared" si="144"/>
        <v>1.3134832343423606E-27</v>
      </c>
      <c r="IW125" s="92">
        <f t="shared" si="144"/>
        <v>1.7855872570501216E-21</v>
      </c>
      <c r="IY125" s="92">
        <f t="shared" si="145"/>
        <v>2.5915904269536512E-6</v>
      </c>
      <c r="IZ125" s="92">
        <f t="shared" si="145"/>
        <v>9.4996958649463505E-5</v>
      </c>
      <c r="JA125" s="92">
        <f t="shared" si="145"/>
        <v>1.278445587978786E-5</v>
      </c>
      <c r="JB125" s="92">
        <f t="shared" si="145"/>
        <v>6.6167396988165409E-6</v>
      </c>
      <c r="JC125" s="92">
        <f t="shared" si="145"/>
        <v>6.0315573041843238E-6</v>
      </c>
      <c r="JD125" s="92">
        <f t="shared" si="145"/>
        <v>2.3444790084778357E-6</v>
      </c>
      <c r="JE125" s="92">
        <f t="shared" si="145"/>
        <v>3.0947686509325833E-6</v>
      </c>
      <c r="JF125" s="92">
        <f t="shared" si="145"/>
        <v>3.6317983442487202E-6</v>
      </c>
      <c r="JG125" s="92">
        <f t="shared" si="145"/>
        <v>4.0776362685263043E-6</v>
      </c>
      <c r="JH125" s="92">
        <f t="shared" si="145"/>
        <v>2.138780634634988E-6</v>
      </c>
      <c r="JI125" s="92">
        <f t="shared" si="145"/>
        <v>1.0076405484980194E-6</v>
      </c>
      <c r="JJ125" s="92">
        <f t="shared" si="145"/>
        <v>4.518655496500046E-7</v>
      </c>
      <c r="JK125" s="92">
        <f t="shared" si="145"/>
        <v>7.6935115579734043E-7</v>
      </c>
      <c r="JL125" s="92">
        <f t="shared" si="145"/>
        <v>5.3576658774430294E-5</v>
      </c>
      <c r="JM125" s="92">
        <f t="shared" si="145"/>
        <v>1.6918457127450349E-4</v>
      </c>
    </row>
    <row r="126" spans="2:273" x14ac:dyDescent="0.25">
      <c r="B126" s="2">
        <v>99</v>
      </c>
      <c r="C126" s="37">
        <v>57.292999999999999</v>
      </c>
      <c r="D126" s="37">
        <v>58.756</v>
      </c>
      <c r="E126" s="37">
        <v>62.561</v>
      </c>
      <c r="F126" s="37">
        <v>64.805000000000007</v>
      </c>
      <c r="G126" s="37">
        <v>63.683</v>
      </c>
      <c r="H126" s="37">
        <v>64.828999999999994</v>
      </c>
      <c r="I126" s="37">
        <v>63.805</v>
      </c>
      <c r="J126" s="37">
        <v>65.558000000000007</v>
      </c>
      <c r="K126" s="37">
        <v>63.790999999999997</v>
      </c>
      <c r="L126" s="37">
        <v>62.186</v>
      </c>
      <c r="M126" s="37">
        <v>62.317</v>
      </c>
      <c r="N126" s="37">
        <v>59.341000000000001</v>
      </c>
      <c r="O126" s="37">
        <v>61.634</v>
      </c>
      <c r="P126" s="37">
        <v>62.927</v>
      </c>
      <c r="Q126" s="37">
        <v>65.462999999999994</v>
      </c>
      <c r="S126" s="4">
        <f t="shared" si="146"/>
        <v>58.353534176660034</v>
      </c>
      <c r="T126" s="4">
        <f t="shared" si="146"/>
        <v>59.059372186084587</v>
      </c>
      <c r="U126" s="4">
        <f t="shared" si="146"/>
        <v>62.565191590595546</v>
      </c>
      <c r="V126" s="4">
        <f t="shared" si="146"/>
        <v>62.85127931886899</v>
      </c>
      <c r="W126" s="4">
        <f t="shared" si="146"/>
        <v>62.361336275208238</v>
      </c>
      <c r="X126" s="4">
        <f t="shared" si="146"/>
        <v>63.480779066798966</v>
      </c>
      <c r="Y126" s="4">
        <f t="shared" si="146"/>
        <v>64.173267646444216</v>
      </c>
      <c r="Z126" s="4">
        <f t="shared" si="146"/>
        <v>64.835579946135496</v>
      </c>
      <c r="AA126" s="4">
        <f t="shared" si="146"/>
        <v>62.893961979327962</v>
      </c>
      <c r="AB126" s="4">
        <f t="shared" si="146"/>
        <v>62.353188025242979</v>
      </c>
      <c r="AC126" s="4">
        <f t="shared" si="146"/>
        <v>61.363545690748943</v>
      </c>
      <c r="AD126" s="4">
        <f t="shared" si="146"/>
        <v>61.197663517050614</v>
      </c>
      <c r="AE126" s="4">
        <f t="shared" si="146"/>
        <v>61.462336968346342</v>
      </c>
      <c r="AF126" s="4">
        <f t="shared" si="146"/>
        <v>62.248265313193812</v>
      </c>
      <c r="AG126" s="4">
        <f t="shared" si="146"/>
        <v>65.171387777902666</v>
      </c>
      <c r="AI126" s="4">
        <f t="shared" si="147"/>
        <v>-1.0605341766600347</v>
      </c>
      <c r="AJ126" s="4">
        <f t="shared" si="147"/>
        <v>-0.30337218608458727</v>
      </c>
      <c r="AK126" s="4">
        <f t="shared" si="147"/>
        <v>-4.1915905955463018E-3</v>
      </c>
      <c r="AL126" s="4">
        <f t="shared" si="147"/>
        <v>1.953720681131017</v>
      </c>
      <c r="AM126" s="4">
        <f t="shared" si="147"/>
        <v>1.3216637247917618</v>
      </c>
      <c r="AN126" s="4">
        <f t="shared" si="147"/>
        <v>1.3482209332010271</v>
      </c>
      <c r="AO126" s="4">
        <f t="shared" si="147"/>
        <v>-0.36826764644421672</v>
      </c>
      <c r="AP126" s="4">
        <f t="shared" si="147"/>
        <v>0.72242005386451069</v>
      </c>
      <c r="AQ126" s="4">
        <f t="shared" si="147"/>
        <v>0.89703802067203497</v>
      </c>
      <c r="AR126" s="4">
        <f t="shared" si="147"/>
        <v>-0.16718802524297871</v>
      </c>
      <c r="AS126" s="4">
        <f t="shared" si="147"/>
        <v>0.95345430925105745</v>
      </c>
      <c r="AT126" s="4">
        <f t="shared" si="147"/>
        <v>-1.8566635170506132</v>
      </c>
      <c r="AU126" s="4">
        <f t="shared" si="147"/>
        <v>0.17166303165365804</v>
      </c>
      <c r="AV126" s="4">
        <f t="shared" si="147"/>
        <v>0.67873468680618743</v>
      </c>
      <c r="AW126" s="4">
        <f t="shared" si="147"/>
        <v>0.29161222209732784</v>
      </c>
      <c r="AY126" s="2">
        <f t="shared" si="139"/>
        <v>58.353533953194514</v>
      </c>
      <c r="AZ126" s="2">
        <f t="shared" si="139"/>
        <v>59.054628791077967</v>
      </c>
      <c r="BA126" s="2">
        <f t="shared" si="139"/>
        <v>62.562751819429351</v>
      </c>
      <c r="BB126" s="2">
        <f t="shared" si="139"/>
        <v>62.849603584814091</v>
      </c>
      <c r="BC126" s="2">
        <f t="shared" si="139"/>
        <v>62.359201164551642</v>
      </c>
      <c r="BD126" s="2">
        <f t="shared" si="139"/>
        <v>63.47975855949749</v>
      </c>
      <c r="BE126" s="2">
        <f t="shared" si="139"/>
        <v>64.171658934599037</v>
      </c>
      <c r="BF126" s="2">
        <f t="shared" si="139"/>
        <v>64.833386556789591</v>
      </c>
      <c r="BG126" s="2">
        <f t="shared" si="139"/>
        <v>62.891231980381377</v>
      </c>
      <c r="BH126" s="2">
        <f t="shared" si="139"/>
        <v>62.351555368258325</v>
      </c>
      <c r="BI126" s="2">
        <f t="shared" si="139"/>
        <v>61.362656074238771</v>
      </c>
      <c r="BJ126" s="2">
        <f t="shared" si="139"/>
        <v>61.197228240373249</v>
      </c>
      <c r="BK126" s="2">
        <f t="shared" si="139"/>
        <v>61.461605949096516</v>
      </c>
      <c r="BL126" s="2">
        <f t="shared" si="139"/>
        <v>62.21377217868946</v>
      </c>
      <c r="BM126" s="2">
        <f t="shared" si="139"/>
        <v>65.016676541377834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57.292999999999999</v>
      </c>
      <c r="CF126" s="2">
        <f t="shared" si="140"/>
        <v>58.756</v>
      </c>
      <c r="CG126" s="2">
        <f t="shared" si="140"/>
        <v>62.561</v>
      </c>
      <c r="CH126" s="2">
        <f t="shared" si="140"/>
        <v>64.805000000000007</v>
      </c>
      <c r="CI126" s="2">
        <f t="shared" si="140"/>
        <v>63.683</v>
      </c>
      <c r="CJ126" s="2">
        <f t="shared" si="140"/>
        <v>64.828999999999994</v>
      </c>
      <c r="CK126" s="2">
        <f t="shared" si="140"/>
        <v>63.805</v>
      </c>
      <c r="CL126" s="2">
        <f t="shared" si="140"/>
        <v>65.558000000000007</v>
      </c>
      <c r="CM126" s="2">
        <f t="shared" si="140"/>
        <v>63.790999999999997</v>
      </c>
      <c r="CN126" s="2">
        <f t="shared" si="140"/>
        <v>62.186</v>
      </c>
      <c r="CO126" s="2">
        <f t="shared" si="140"/>
        <v>62.317</v>
      </c>
      <c r="CP126" s="2">
        <f t="shared" si="140"/>
        <v>59.341000000000001</v>
      </c>
      <c r="CQ126" s="2">
        <f t="shared" si="140"/>
        <v>61.634</v>
      </c>
      <c r="CR126" s="2">
        <f t="shared" si="140"/>
        <v>62.927</v>
      </c>
      <c r="CS126" s="2">
        <f t="shared" si="140"/>
        <v>65.462999999999994</v>
      </c>
      <c r="CU126" s="2">
        <f t="shared" si="110"/>
        <v>57.292999999999999</v>
      </c>
      <c r="CV126" s="2">
        <f t="shared" si="111"/>
        <v>58.756</v>
      </c>
      <c r="CW126" s="2">
        <f t="shared" si="112"/>
        <v>62.561</v>
      </c>
      <c r="CX126" s="2">
        <f t="shared" si="113"/>
        <v>64.805000000000007</v>
      </c>
      <c r="CY126" s="2">
        <f t="shared" si="114"/>
        <v>63.683</v>
      </c>
      <c r="CZ126" s="2">
        <f t="shared" si="115"/>
        <v>64.828999999999994</v>
      </c>
      <c r="DA126" s="2">
        <f t="shared" si="116"/>
        <v>63.805</v>
      </c>
      <c r="DB126" s="2">
        <f t="shared" si="117"/>
        <v>65.558000000000007</v>
      </c>
      <c r="DC126" s="2">
        <f t="shared" si="118"/>
        <v>63.790999999999997</v>
      </c>
      <c r="DD126" s="2">
        <f t="shared" si="119"/>
        <v>62.186</v>
      </c>
      <c r="DE126" s="2">
        <f t="shared" si="120"/>
        <v>62.317</v>
      </c>
      <c r="DF126" s="2">
        <f t="shared" si="121"/>
        <v>59.341000000000001</v>
      </c>
      <c r="DG126" s="2">
        <f t="shared" si="122"/>
        <v>61.634</v>
      </c>
      <c r="DH126" s="2">
        <f t="shared" si="123"/>
        <v>62.927</v>
      </c>
      <c r="DI126" s="2">
        <f t="shared" si="124"/>
        <v>65.462999999999994</v>
      </c>
      <c r="DK126" s="2">
        <f t="shared" si="148"/>
        <v>90.663097467166978</v>
      </c>
      <c r="DL126" s="2">
        <f t="shared" si="148"/>
        <v>91.394150938086284</v>
      </c>
      <c r="DM126" s="2">
        <f t="shared" si="148"/>
        <v>96.723387515868495</v>
      </c>
      <c r="DN126" s="2">
        <f t="shared" si="148"/>
        <v>100.04261086351727</v>
      </c>
      <c r="DO126" s="2">
        <f t="shared" si="148"/>
        <v>103.00212715191785</v>
      </c>
      <c r="DP126" s="2">
        <f t="shared" si="148"/>
        <v>96.463648444578695</v>
      </c>
      <c r="DQ126" s="2">
        <f t="shared" si="148"/>
        <v>93.83057988523106</v>
      </c>
      <c r="DR126" s="2">
        <f t="shared" si="148"/>
        <v>93.169207249547597</v>
      </c>
      <c r="DS126" s="2">
        <f t="shared" si="148"/>
        <v>93.032619512195126</v>
      </c>
      <c r="DT126" s="2">
        <f t="shared" si="148"/>
        <v>94.63770930232559</v>
      </c>
      <c r="DU126" s="2">
        <f t="shared" si="148"/>
        <v>89.558406221685289</v>
      </c>
      <c r="DV126" s="2">
        <f t="shared" si="148"/>
        <v>92.961139534883714</v>
      </c>
      <c r="DW126" s="2">
        <f t="shared" si="148"/>
        <v>97.004244538407335</v>
      </c>
      <c r="DX126" s="2">
        <f t="shared" si="148"/>
        <v>90.655012613780642</v>
      </c>
      <c r="DY126" s="2">
        <f t="shared" si="148"/>
        <v>80.817954858299601</v>
      </c>
      <c r="EA126" s="2">
        <f t="shared" si="152"/>
        <v>58.210698013245029</v>
      </c>
      <c r="EB126" s="2">
        <f t="shared" si="152"/>
        <v>58.911130067783596</v>
      </c>
      <c r="EC126" s="2">
        <f t="shared" si="152"/>
        <v>62.387819551760934</v>
      </c>
      <c r="ED126" s="2">
        <f t="shared" si="152"/>
        <v>62.648350126810968</v>
      </c>
      <c r="EE126" s="2">
        <f t="shared" si="151"/>
        <v>62.135032427251474</v>
      </c>
      <c r="EF126" s="2">
        <f t="shared" si="151"/>
        <v>63.295741039878848</v>
      </c>
      <c r="EG126" s="2">
        <f t="shared" si="151"/>
        <v>64.007131924935393</v>
      </c>
      <c r="EH126" s="2">
        <f t="shared" si="151"/>
        <v>64.659037214177218</v>
      </c>
      <c r="EI126" s="2">
        <f t="shared" si="151"/>
        <v>62.703646238651103</v>
      </c>
      <c r="EJ126" s="2">
        <f t="shared" si="151"/>
        <v>62.156233698856255</v>
      </c>
      <c r="EK126" s="2">
        <f t="shared" si="151"/>
        <v>61.196815072709427</v>
      </c>
      <c r="EL126" s="2">
        <f t="shared" si="151"/>
        <v>60.990037169989805</v>
      </c>
      <c r="EM126" s="2">
        <f t="shared" si="135"/>
        <v>61.244263956174102</v>
      </c>
      <c r="EN126" s="2">
        <f t="shared" si="135"/>
        <v>62.05882949875398</v>
      </c>
      <c r="EO126" s="2">
        <f t="shared" si="135"/>
        <v>64.901520052115615</v>
      </c>
      <c r="EQ126" s="2">
        <f t="shared" si="149"/>
        <v>57.807580680462436</v>
      </c>
      <c r="ER126" s="2">
        <f t="shared" si="149"/>
        <v>58.773392817866018</v>
      </c>
      <c r="ES126" s="2">
        <f t="shared" si="149"/>
        <v>61.966511738044616</v>
      </c>
      <c r="ET126" s="2">
        <f t="shared" si="149"/>
        <v>62.239009665982778</v>
      </c>
      <c r="EU126" s="2">
        <f t="shared" si="149"/>
        <v>61.840059264245937</v>
      </c>
      <c r="EV126" s="2">
        <f t="shared" si="149"/>
        <v>63.019694477921092</v>
      </c>
      <c r="EW126" s="2">
        <f t="shared" si="149"/>
        <v>63.733310810851457</v>
      </c>
      <c r="EX126" s="2">
        <f t="shared" si="149"/>
        <v>64.161628473024763</v>
      </c>
      <c r="EY126" s="2">
        <f t="shared" si="149"/>
        <v>62.349596562119913</v>
      </c>
      <c r="EZ126" s="2">
        <f t="shared" si="149"/>
        <v>61.815413084520159</v>
      </c>
      <c r="FA126" s="2">
        <f t="shared" si="149"/>
        <v>60.903052113583087</v>
      </c>
      <c r="FB126" s="2">
        <f t="shared" si="149"/>
        <v>60.726525885239404</v>
      </c>
      <c r="FC126" s="2">
        <f t="shared" si="149"/>
        <v>60.799542268815678</v>
      </c>
      <c r="FD126" s="2">
        <f t="shared" si="149"/>
        <v>62.02430920699053</v>
      </c>
      <c r="FE126" s="2">
        <f t="shared" si="149"/>
        <v>64.799992569904575</v>
      </c>
      <c r="FG126" s="2">
        <f t="shared" si="150"/>
        <v>0.99556554638582329</v>
      </c>
      <c r="FH126" s="2">
        <f t="shared" si="150"/>
        <v>0.9955588303740962</v>
      </c>
      <c r="FI126" s="2">
        <f t="shared" si="150"/>
        <v>0.99482559517062141</v>
      </c>
      <c r="FJ126" s="2">
        <f t="shared" si="150"/>
        <v>0.9945568910948015</v>
      </c>
      <c r="FK126" s="2">
        <f t="shared" si="150"/>
        <v>0.99446792422522512</v>
      </c>
      <c r="FL126" s="2">
        <f t="shared" si="150"/>
        <v>0.994405897436341</v>
      </c>
      <c r="FM126" s="2">
        <f t="shared" si="150"/>
        <v>0.99442648144733869</v>
      </c>
      <c r="FN126" s="2">
        <f t="shared" si="150"/>
        <v>0.99376187029638918</v>
      </c>
      <c r="FO126" s="2">
        <f t="shared" si="150"/>
        <v>0.99372825535759779</v>
      </c>
      <c r="FP126" s="2">
        <f t="shared" si="150"/>
        <v>0.99391813030820519</v>
      </c>
      <c r="FQ126" s="2">
        <f t="shared" si="150"/>
        <v>0.99409119279151148</v>
      </c>
      <c r="FR126" s="2">
        <f t="shared" si="150"/>
        <v>0.99347937892684901</v>
      </c>
      <c r="FS126" s="2">
        <f t="shared" si="150"/>
        <v>0.99386350761597442</v>
      </c>
      <c r="FT126" s="2">
        <f t="shared" si="150"/>
        <v>0.99457657862978355</v>
      </c>
      <c r="FU126" s="2">
        <f t="shared" si="150"/>
        <v>0.99274180289972691</v>
      </c>
      <c r="FW126" s="2">
        <f t="shared" si="141"/>
        <v>2.6610617069330249E-3</v>
      </c>
      <c r="FX126" s="2">
        <f t="shared" si="141"/>
        <v>5.5459387556464641E-3</v>
      </c>
      <c r="FY126" s="2">
        <f t="shared" si="141"/>
        <v>6.488987233352987E-3</v>
      </c>
      <c r="FZ126" s="2">
        <f t="shared" si="141"/>
        <v>5.5884424704301166E-3</v>
      </c>
      <c r="GA126" s="2">
        <f t="shared" si="141"/>
        <v>6.4789874173996793E-3</v>
      </c>
      <c r="GB126" s="2">
        <f t="shared" si="141"/>
        <v>5.5322414246243628E-3</v>
      </c>
      <c r="GC126" s="2">
        <f t="shared" si="141"/>
        <v>6.1884594000595761E-3</v>
      </c>
      <c r="GD126" s="2">
        <f t="shared" si="141"/>
        <v>7.0380667861871856E-3</v>
      </c>
      <c r="GE126" s="2">
        <f t="shared" si="141"/>
        <v>7.4278669970774258E-3</v>
      </c>
      <c r="GF126" s="2">
        <f t="shared" si="141"/>
        <v>6.5325644100993679E-3</v>
      </c>
      <c r="GG126" s="2">
        <f t="shared" si="141"/>
        <v>5.9305390342796064E-3</v>
      </c>
      <c r="GH126" s="2">
        <f t="shared" si="141"/>
        <v>4.8588941082892715E-3</v>
      </c>
      <c r="GI126" s="2">
        <f t="shared" si="141"/>
        <v>4.7194810440387407E-3</v>
      </c>
      <c r="GJ126" s="2">
        <f t="shared" si="141"/>
        <v>4.2430312635601793E-3</v>
      </c>
      <c r="GK126" s="2">
        <f t="shared" si="141"/>
        <v>3.6259314886240442E-3</v>
      </c>
      <c r="GM126" s="92">
        <f t="shared" si="142"/>
        <v>3.706512180579951E-67</v>
      </c>
      <c r="GN126" s="92">
        <f t="shared" si="142"/>
        <v>5.2876708652190205E-87</v>
      </c>
      <c r="GO126" s="92">
        <f t="shared" si="142"/>
        <v>8.6887516376603101E-104</v>
      </c>
      <c r="GP126" s="92">
        <f t="shared" si="142"/>
        <v>1.2872632247436058E-108</v>
      </c>
      <c r="GQ126" s="92">
        <f t="shared" si="142"/>
        <v>5.2622083693160489E-108</v>
      </c>
      <c r="GR126" s="92">
        <f t="shared" si="142"/>
        <v>6.0791603280780022E-130</v>
      </c>
      <c r="GS126" s="92">
        <f t="shared" si="142"/>
        <v>9.6039441912469011E-129</v>
      </c>
      <c r="GT126" s="92">
        <f t="shared" si="142"/>
        <v>1.1462864530082728E-130</v>
      </c>
      <c r="GU126" s="92">
        <f t="shared" si="142"/>
        <v>1.7438340345010126E-136</v>
      </c>
      <c r="GV126" s="92">
        <f t="shared" si="142"/>
        <v>2.7152770171869296E-129</v>
      </c>
      <c r="GW126" s="92">
        <f t="shared" si="142"/>
        <v>6.5127308852493315E-179</v>
      </c>
      <c r="GX126" s="92">
        <f t="shared" si="142"/>
        <v>1.5113373433640263E-143</v>
      </c>
      <c r="GY126" s="92">
        <f t="shared" si="142"/>
        <v>1.7961888066797742E-95</v>
      </c>
      <c r="GZ126" s="92">
        <f t="shared" si="142"/>
        <v>6.7833825021989487E-77</v>
      </c>
      <c r="HA126" s="92">
        <f t="shared" si="142"/>
        <v>1.634495869460358E-83</v>
      </c>
      <c r="HC126" s="92">
        <f t="shared" si="153"/>
        <v>9.3640090132179755E-9</v>
      </c>
      <c r="HD126" s="92">
        <f t="shared" si="153"/>
        <v>6.4565090528761812E-14</v>
      </c>
      <c r="HE126" s="92">
        <f t="shared" si="153"/>
        <v>7.1551141818333542E-14</v>
      </c>
      <c r="HF126" s="92">
        <f t="shared" si="153"/>
        <v>1.5621843526553704E-15</v>
      </c>
      <c r="HG126" s="92">
        <f t="shared" si="153"/>
        <v>6.0707473738884137E-16</v>
      </c>
      <c r="HH126" s="92">
        <f t="shared" si="153"/>
        <v>1.1846887946402559E-18</v>
      </c>
      <c r="HI126" s="92">
        <f t="shared" si="138"/>
        <v>3.053780423944084E-23</v>
      </c>
      <c r="HJ126" s="92">
        <f t="shared" si="138"/>
        <v>7.0800415955359388E-28</v>
      </c>
      <c r="HK126" s="92">
        <f t="shared" si="138"/>
        <v>4.7668474812968432E-33</v>
      </c>
      <c r="HL126" s="92">
        <f t="shared" si="138"/>
        <v>5.2937324724733983E-26</v>
      </c>
      <c r="HM126" s="92">
        <f t="shared" si="138"/>
        <v>3.1459952063600481E-27</v>
      </c>
      <c r="HN126" s="92">
        <f t="shared" si="138"/>
        <v>5.5166482955859532E-20</v>
      </c>
      <c r="HO126" s="92">
        <f t="shared" si="138"/>
        <v>1.9653880940957206E-13</v>
      </c>
      <c r="HP126" s="92">
        <f t="shared" si="138"/>
        <v>1.807244793564556E-10</v>
      </c>
      <c r="HQ126" s="92">
        <f t="shared" si="138"/>
        <v>6.8259510830349589E-12</v>
      </c>
      <c r="HS126" s="92">
        <f t="shared" si="143"/>
        <v>5.0774375730632019E-6</v>
      </c>
      <c r="HT126" s="92">
        <f t="shared" si="143"/>
        <v>1.67250325271735E-4</v>
      </c>
      <c r="HU126" s="92">
        <f t="shared" si="143"/>
        <v>2.6594898474586577E-5</v>
      </c>
      <c r="HV126" s="92">
        <f t="shared" si="143"/>
        <v>1.4124353084493023E-5</v>
      </c>
      <c r="HW126" s="92">
        <f t="shared" si="143"/>
        <v>1.3393618421140908E-5</v>
      </c>
      <c r="HX126" s="92">
        <f t="shared" si="143"/>
        <v>5.4755485979568647E-6</v>
      </c>
      <c r="HY126" s="92">
        <f t="shared" si="143"/>
        <v>7.3371134074309082E-6</v>
      </c>
      <c r="HZ126" s="92">
        <f t="shared" si="143"/>
        <v>8.8079665930509868E-6</v>
      </c>
      <c r="IA126" s="92">
        <f t="shared" si="143"/>
        <v>9.9000337879772176E-6</v>
      </c>
      <c r="IB126" s="92">
        <f t="shared" si="143"/>
        <v>5.2518339719178584E-6</v>
      </c>
      <c r="IC126" s="92">
        <f t="shared" si="143"/>
        <v>2.5283150799964057E-6</v>
      </c>
      <c r="ID126" s="92">
        <f t="shared" si="143"/>
        <v>1.1205650858321014E-6</v>
      </c>
      <c r="IE126" s="92">
        <f t="shared" si="143"/>
        <v>1.8068634941791982E-6</v>
      </c>
      <c r="IF126" s="92">
        <f t="shared" si="143"/>
        <v>9.3676621336679972E-5</v>
      </c>
      <c r="IG126" s="92">
        <f t="shared" si="143"/>
        <v>2.6994958633938987E-4</v>
      </c>
      <c r="II126" s="92">
        <f t="shared" si="144"/>
        <v>2.4883940575566905E-30</v>
      </c>
      <c r="IJ126" s="92">
        <f t="shared" si="144"/>
        <v>1.4296882764907468E-20</v>
      </c>
      <c r="IK126" s="92">
        <f t="shared" si="144"/>
        <v>4.4757711219289822E-26</v>
      </c>
      <c r="IL126" s="92">
        <f t="shared" si="144"/>
        <v>8.2199949360201519E-28</v>
      </c>
      <c r="IM126" s="92">
        <f t="shared" si="144"/>
        <v>8.6200726936886916E-29</v>
      </c>
      <c r="IN126" s="92">
        <f t="shared" si="144"/>
        <v>7.9508290101703506E-32</v>
      </c>
      <c r="IO126" s="92">
        <f t="shared" si="144"/>
        <v>2.7943750237975324E-32</v>
      </c>
      <c r="IP126" s="92">
        <f t="shared" si="144"/>
        <v>9.7542000582375282E-33</v>
      </c>
      <c r="IQ126" s="92">
        <f t="shared" si="144"/>
        <v>1.9299685051530787E-32</v>
      </c>
      <c r="IR126" s="92">
        <f t="shared" si="144"/>
        <v>3.5398149500257254E-33</v>
      </c>
      <c r="IS126" s="92">
        <f t="shared" si="144"/>
        <v>4.9612321692483101E-34</v>
      </c>
      <c r="IT126" s="92">
        <f t="shared" si="144"/>
        <v>1.0186570599764427E-33</v>
      </c>
      <c r="IU126" s="92">
        <f t="shared" si="144"/>
        <v>2.1016701601123338E-31</v>
      </c>
      <c r="IV126" s="92">
        <f t="shared" si="144"/>
        <v>9.3940475682436687E-27</v>
      </c>
      <c r="IW126" s="92">
        <f t="shared" si="144"/>
        <v>7.7312466191517519E-21</v>
      </c>
      <c r="IY126" s="92">
        <f t="shared" si="145"/>
        <v>5.0868015820764195E-6</v>
      </c>
      <c r="IZ126" s="92">
        <f t="shared" si="145"/>
        <v>1.6725032533630011E-4</v>
      </c>
      <c r="JA126" s="92">
        <f t="shared" si="145"/>
        <v>2.659489854613772E-5</v>
      </c>
      <c r="JB126" s="92">
        <f t="shared" si="145"/>
        <v>1.4124353086055208E-5</v>
      </c>
      <c r="JC126" s="92">
        <f t="shared" si="145"/>
        <v>1.3393618421747983E-5</v>
      </c>
      <c r="JD126" s="92">
        <f t="shared" si="145"/>
        <v>5.4755485979580497E-6</v>
      </c>
      <c r="JE126" s="92">
        <f t="shared" si="145"/>
        <v>7.3371134074309082E-6</v>
      </c>
      <c r="JF126" s="92">
        <f t="shared" si="145"/>
        <v>8.8079665930509868E-6</v>
      </c>
      <c r="JG126" s="92">
        <f t="shared" si="145"/>
        <v>9.9000337879772176E-6</v>
      </c>
      <c r="JH126" s="92">
        <f t="shared" si="145"/>
        <v>5.2518339719178584E-6</v>
      </c>
      <c r="JI126" s="92">
        <f t="shared" si="145"/>
        <v>2.5283150799964057E-6</v>
      </c>
      <c r="JJ126" s="92">
        <f t="shared" si="145"/>
        <v>1.1205650858321567E-6</v>
      </c>
      <c r="JK126" s="92">
        <f t="shared" si="145"/>
        <v>1.8068636907180076E-6</v>
      </c>
      <c r="JL126" s="92">
        <f t="shared" si="145"/>
        <v>9.3676802061159326E-5</v>
      </c>
      <c r="JM126" s="92">
        <f t="shared" si="145"/>
        <v>2.6994959316534097E-4</v>
      </c>
    </row>
    <row r="127" spans="2:273" x14ac:dyDescent="0.25">
      <c r="B127" s="2">
        <v>100</v>
      </c>
      <c r="C127" s="37">
        <v>57.951000000000001</v>
      </c>
      <c r="D127" s="37">
        <v>59.414999999999999</v>
      </c>
      <c r="E127" s="37">
        <v>62.097999999999999</v>
      </c>
      <c r="F127" s="37">
        <v>62.366</v>
      </c>
      <c r="G127" s="37">
        <v>62.146000000000001</v>
      </c>
      <c r="H127" s="37">
        <v>64.244</v>
      </c>
      <c r="I127" s="37">
        <v>64.537000000000006</v>
      </c>
      <c r="J127" s="37">
        <v>64.162999999999997</v>
      </c>
      <c r="K127" s="37">
        <v>63.395000000000003</v>
      </c>
      <c r="L127" s="37">
        <v>61.465000000000003</v>
      </c>
      <c r="M127" s="37">
        <v>61.341000000000001</v>
      </c>
      <c r="N127" s="37">
        <v>61.317</v>
      </c>
      <c r="O127" s="37">
        <v>63.097999999999999</v>
      </c>
      <c r="P127" s="37">
        <v>60.561</v>
      </c>
      <c r="Q127" s="37">
        <v>64.634</v>
      </c>
      <c r="S127" s="4">
        <f t="shared" si="146"/>
        <v>58.24066892718136</v>
      </c>
      <c r="T127" s="4">
        <f t="shared" si="146"/>
        <v>58.981481433456523</v>
      </c>
      <c r="U127" s="4">
        <f t="shared" si="146"/>
        <v>62.404843346285681</v>
      </c>
      <c r="V127" s="4">
        <f t="shared" si="146"/>
        <v>62.697658987614489</v>
      </c>
      <c r="W127" s="4">
        <f t="shared" si="146"/>
        <v>62.227533822206318</v>
      </c>
      <c r="X127" s="4">
        <f t="shared" si="146"/>
        <v>63.343636694373842</v>
      </c>
      <c r="Y127" s="4">
        <f t="shared" si="146"/>
        <v>64.035720075111485</v>
      </c>
      <c r="Z127" s="4">
        <f t="shared" si="146"/>
        <v>64.663458372649401</v>
      </c>
      <c r="AA127" s="4">
        <f t="shared" si="146"/>
        <v>62.738249759844237</v>
      </c>
      <c r="AB127" s="4">
        <f t="shared" si="146"/>
        <v>62.200313052879544</v>
      </c>
      <c r="AC127" s="4">
        <f t="shared" si="146"/>
        <v>61.213789426147095</v>
      </c>
      <c r="AD127" s="4">
        <f t="shared" si="146"/>
        <v>61.048361528112274</v>
      </c>
      <c r="AE127" s="4">
        <f t="shared" si="146"/>
        <v>61.287977840803507</v>
      </c>
      <c r="AF127" s="4">
        <f t="shared" si="146"/>
        <v>62.17015257329502</v>
      </c>
      <c r="AG127" s="4">
        <f t="shared" si="146"/>
        <v>65.164075851241762</v>
      </c>
      <c r="AI127" s="4">
        <f t="shared" si="147"/>
        <v>-0.28966892718135995</v>
      </c>
      <c r="AJ127" s="4">
        <f t="shared" si="147"/>
        <v>0.43351856654347642</v>
      </c>
      <c r="AK127" s="4">
        <f t="shared" si="147"/>
        <v>-0.30684334628568166</v>
      </c>
      <c r="AL127" s="4">
        <f t="shared" si="147"/>
        <v>-0.33165898761448886</v>
      </c>
      <c r="AM127" s="4">
        <f t="shared" si="147"/>
        <v>-8.1533822206317552E-2</v>
      </c>
      <c r="AN127" s="4">
        <f t="shared" si="147"/>
        <v>0.90036330562615774</v>
      </c>
      <c r="AO127" s="4">
        <f t="shared" si="147"/>
        <v>0.50127992488852158</v>
      </c>
      <c r="AP127" s="4">
        <f t="shared" si="147"/>
        <v>-0.50045837264940474</v>
      </c>
      <c r="AQ127" s="4">
        <f t="shared" si="147"/>
        <v>0.65675024015576611</v>
      </c>
      <c r="AR127" s="4">
        <f t="shared" si="147"/>
        <v>-0.73531305287954041</v>
      </c>
      <c r="AS127" s="4">
        <f t="shared" si="147"/>
        <v>0.12721057385290635</v>
      </c>
      <c r="AT127" s="4">
        <f t="shared" si="147"/>
        <v>0.26863847188772638</v>
      </c>
      <c r="AU127" s="4">
        <f t="shared" si="147"/>
        <v>1.8100221591964925</v>
      </c>
      <c r="AV127" s="4">
        <f t="shared" si="147"/>
        <v>-1.6091525732950203</v>
      </c>
      <c r="AW127" s="4">
        <f t="shared" si="147"/>
        <v>-0.5300758512417616</v>
      </c>
      <c r="AY127" s="2">
        <f t="shared" ref="AY127:BM143" si="154">IF(OR($B127 &lt; C$230, $B127 &gt; C$233), #N/A, ((1-FG127)*DK127) + (FG127 - FW127)*EA127 + (FW127*EQ127))</f>
        <v>58.240668909675556</v>
      </c>
      <c r="AZ127" s="2">
        <f t="shared" si="154"/>
        <v>58.973552154718604</v>
      </c>
      <c r="BA127" s="2">
        <f t="shared" si="154"/>
        <v>62.400069668793854</v>
      </c>
      <c r="BB127" s="2">
        <f t="shared" si="154"/>
        <v>62.694292770499416</v>
      </c>
      <c r="BC127" s="2">
        <f t="shared" si="154"/>
        <v>62.223090891259311</v>
      </c>
      <c r="BD127" s="2">
        <f t="shared" si="154"/>
        <v>63.34140503369219</v>
      </c>
      <c r="BE127" s="2">
        <f t="shared" si="154"/>
        <v>64.032160760238639</v>
      </c>
      <c r="BF127" s="2">
        <f t="shared" si="154"/>
        <v>64.658512545330169</v>
      </c>
      <c r="BG127" s="2">
        <f t="shared" si="154"/>
        <v>62.732092474368962</v>
      </c>
      <c r="BH127" s="2">
        <f t="shared" si="154"/>
        <v>62.196579591675636</v>
      </c>
      <c r="BI127" s="2">
        <f t="shared" si="154"/>
        <v>61.211707338771205</v>
      </c>
      <c r="BJ127" s="2">
        <f t="shared" si="154"/>
        <v>61.047349349243284</v>
      </c>
      <c r="BK127" s="2">
        <f t="shared" si="154"/>
        <v>61.286362451745468</v>
      </c>
      <c r="BL127" s="2">
        <f t="shared" si="154"/>
        <v>62.11265810028803</v>
      </c>
      <c r="BM127" s="2">
        <f t="shared" si="154"/>
        <v>64.927500134721384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57.951000000000001</v>
      </c>
      <c r="CF127" s="2">
        <f t="shared" si="155"/>
        <v>59.414999999999999</v>
      </c>
      <c r="CG127" s="2">
        <f t="shared" si="155"/>
        <v>62.097999999999999</v>
      </c>
      <c r="CH127" s="2">
        <f t="shared" si="155"/>
        <v>62.366</v>
      </c>
      <c r="CI127" s="2">
        <f t="shared" si="155"/>
        <v>62.146000000000001</v>
      </c>
      <c r="CJ127" s="2">
        <f t="shared" si="155"/>
        <v>64.244</v>
      </c>
      <c r="CK127" s="2">
        <f t="shared" si="155"/>
        <v>64.537000000000006</v>
      </c>
      <c r="CL127" s="2">
        <f t="shared" si="155"/>
        <v>64.162999999999997</v>
      </c>
      <c r="CM127" s="2">
        <f t="shared" si="155"/>
        <v>63.395000000000003</v>
      </c>
      <c r="CN127" s="2">
        <f t="shared" si="155"/>
        <v>61.465000000000003</v>
      </c>
      <c r="CO127" s="2">
        <f t="shared" si="155"/>
        <v>61.341000000000001</v>
      </c>
      <c r="CP127" s="2">
        <f t="shared" si="155"/>
        <v>61.317</v>
      </c>
      <c r="CQ127" s="2">
        <f t="shared" si="155"/>
        <v>63.097999999999999</v>
      </c>
      <c r="CR127" s="2">
        <f t="shared" si="155"/>
        <v>60.561</v>
      </c>
      <c r="CS127" s="2">
        <f t="shared" si="155"/>
        <v>64.634</v>
      </c>
      <c r="CU127" s="2">
        <f t="shared" si="110"/>
        <v>57.951000000000001</v>
      </c>
      <c r="CV127" s="2">
        <f t="shared" si="111"/>
        <v>59.414999999999999</v>
      </c>
      <c r="CW127" s="2">
        <f t="shared" si="112"/>
        <v>62.097999999999999</v>
      </c>
      <c r="CX127" s="2">
        <f t="shared" si="113"/>
        <v>62.366</v>
      </c>
      <c r="CY127" s="2">
        <f t="shared" si="114"/>
        <v>62.146000000000001</v>
      </c>
      <c r="CZ127" s="2">
        <f t="shared" si="115"/>
        <v>64.244</v>
      </c>
      <c r="DA127" s="2">
        <f t="shared" si="116"/>
        <v>64.537000000000006</v>
      </c>
      <c r="DB127" s="2">
        <f t="shared" si="117"/>
        <v>64.162999999999997</v>
      </c>
      <c r="DC127" s="2">
        <f t="shared" si="118"/>
        <v>63.395000000000003</v>
      </c>
      <c r="DD127" s="2">
        <f t="shared" si="119"/>
        <v>61.465000000000003</v>
      </c>
      <c r="DE127" s="2">
        <f t="shared" si="120"/>
        <v>61.341000000000001</v>
      </c>
      <c r="DF127" s="2">
        <f t="shared" si="121"/>
        <v>61.317</v>
      </c>
      <c r="DG127" s="2">
        <f t="shared" si="122"/>
        <v>63.097999999999999</v>
      </c>
      <c r="DH127" s="2">
        <f t="shared" si="123"/>
        <v>60.561</v>
      </c>
      <c r="DI127" s="2">
        <f t="shared" si="124"/>
        <v>64.634</v>
      </c>
      <c r="DK127" s="2">
        <f t="shared" si="148"/>
        <v>90.932153095684811</v>
      </c>
      <c r="DL127" s="2">
        <f t="shared" si="148"/>
        <v>91.662654409005611</v>
      </c>
      <c r="DM127" s="2">
        <f t="shared" si="148"/>
        <v>97.024169219134023</v>
      </c>
      <c r="DN127" s="2">
        <f t="shared" si="148"/>
        <v>100.36971903951596</v>
      </c>
      <c r="DO127" s="2">
        <f t="shared" si="148"/>
        <v>103.35618453639383</v>
      </c>
      <c r="DP127" s="2">
        <f t="shared" si="148"/>
        <v>96.722134098459705</v>
      </c>
      <c r="DQ127" s="2">
        <f t="shared" si="148"/>
        <v>94.043694654183042</v>
      </c>
      <c r="DR127" s="2">
        <f t="shared" si="148"/>
        <v>93.382770494017251</v>
      </c>
      <c r="DS127" s="2">
        <f t="shared" si="148"/>
        <v>93.264665853658542</v>
      </c>
      <c r="DT127" s="2">
        <f t="shared" si="148"/>
        <v>94.893644820295989</v>
      </c>
      <c r="DU127" s="2">
        <f t="shared" si="148"/>
        <v>89.782045001510127</v>
      </c>
      <c r="DV127" s="2">
        <f t="shared" si="148"/>
        <v>93.228271519178492</v>
      </c>
      <c r="DW127" s="2">
        <f t="shared" si="148"/>
        <v>97.294135377026095</v>
      </c>
      <c r="DX127" s="2">
        <f t="shared" si="148"/>
        <v>90.865891148745391</v>
      </c>
      <c r="DY127" s="2">
        <f t="shared" si="148"/>
        <v>80.920964777327953</v>
      </c>
      <c r="EA127" s="2">
        <f t="shared" si="152"/>
        <v>58.108960264900659</v>
      </c>
      <c r="EB127" s="2">
        <f t="shared" si="152"/>
        <v>58.841378565033885</v>
      </c>
      <c r="EC127" s="2">
        <f t="shared" si="152"/>
        <v>62.238524055496256</v>
      </c>
      <c r="ED127" s="2">
        <f t="shared" si="152"/>
        <v>62.508504825765208</v>
      </c>
      <c r="EE127" s="2">
        <f t="shared" si="151"/>
        <v>62.016303738066945</v>
      </c>
      <c r="EF127" s="2">
        <f t="shared" si="151"/>
        <v>63.171625602312879</v>
      </c>
      <c r="EG127" s="2">
        <f t="shared" si="151"/>
        <v>63.880408697606477</v>
      </c>
      <c r="EH127" s="2">
        <f t="shared" si="151"/>
        <v>64.497413166052894</v>
      </c>
      <c r="EI127" s="2">
        <f t="shared" si="151"/>
        <v>62.558829913925244</v>
      </c>
      <c r="EJ127" s="2">
        <f t="shared" si="151"/>
        <v>62.016247052234391</v>
      </c>
      <c r="EK127" s="2">
        <f t="shared" si="151"/>
        <v>61.058476599161381</v>
      </c>
      <c r="EL127" s="2">
        <f t="shared" si="151"/>
        <v>60.855964339787434</v>
      </c>
      <c r="EM127" s="2">
        <f t="shared" si="135"/>
        <v>61.08567741782646</v>
      </c>
      <c r="EN127" s="2">
        <f t="shared" si="135"/>
        <v>61.96985042839016</v>
      </c>
      <c r="EO127" s="2">
        <f t="shared" si="135"/>
        <v>64.821416559126419</v>
      </c>
      <c r="EQ127" s="2">
        <f t="shared" si="149"/>
        <v>57.735631716055416</v>
      </c>
      <c r="ER127" s="2">
        <f t="shared" si="149"/>
        <v>58.706870517348733</v>
      </c>
      <c r="ES127" s="2">
        <f t="shared" si="149"/>
        <v>61.860698320306589</v>
      </c>
      <c r="ET127" s="2">
        <f t="shared" si="149"/>
        <v>62.140825230272114</v>
      </c>
      <c r="EU127" s="2">
        <f t="shared" si="149"/>
        <v>61.750506448608235</v>
      </c>
      <c r="EV127" s="2">
        <f t="shared" si="149"/>
        <v>62.928236708186787</v>
      </c>
      <c r="EW127" s="2">
        <f t="shared" si="149"/>
        <v>63.637622436826433</v>
      </c>
      <c r="EX127" s="2">
        <f t="shared" si="149"/>
        <v>64.066043590822261</v>
      </c>
      <c r="EY127" s="2">
        <f t="shared" si="149"/>
        <v>62.255500036889487</v>
      </c>
      <c r="EZ127" s="2">
        <f t="shared" si="149"/>
        <v>61.719083613221606</v>
      </c>
      <c r="FA127" s="2">
        <f t="shared" si="149"/>
        <v>60.806420804126041</v>
      </c>
      <c r="FB127" s="2">
        <f t="shared" si="149"/>
        <v>60.623175760447481</v>
      </c>
      <c r="FC127" s="2">
        <f t="shared" si="149"/>
        <v>60.686099438214612</v>
      </c>
      <c r="FD127" s="2">
        <f t="shared" si="149"/>
        <v>61.929701265134156</v>
      </c>
      <c r="FE127" s="2">
        <f t="shared" si="149"/>
        <v>64.681428154603253</v>
      </c>
      <c r="FG127" s="2">
        <f t="shared" si="150"/>
        <v>0.99595415161254375</v>
      </c>
      <c r="FH127" s="2">
        <f t="shared" si="150"/>
        <v>0.99594802175081754</v>
      </c>
      <c r="FI127" s="2">
        <f t="shared" si="150"/>
        <v>0.99527873715737136</v>
      </c>
      <c r="FJ127" s="2">
        <f t="shared" si="150"/>
        <v>0.99503344702468177</v>
      </c>
      <c r="FK127" s="2">
        <f t="shared" si="150"/>
        <v>0.99495222986302589</v>
      </c>
      <c r="FL127" s="2">
        <f t="shared" si="150"/>
        <v>0.99489560533834764</v>
      </c>
      <c r="FM127" s="2">
        <f t="shared" si="150"/>
        <v>0.99491439663984815</v>
      </c>
      <c r="FN127" s="2">
        <f t="shared" si="150"/>
        <v>0.99430763362256047</v>
      </c>
      <c r="FO127" s="2">
        <f t="shared" si="150"/>
        <v>0.99427694266074973</v>
      </c>
      <c r="FP127" s="2">
        <f t="shared" si="150"/>
        <v>0.99445029905828886</v>
      </c>
      <c r="FQ127" s="2">
        <f t="shared" si="150"/>
        <v>0.99460830057442595</v>
      </c>
      <c r="FR127" s="2">
        <f t="shared" si="150"/>
        <v>0.99404970895831846</v>
      </c>
      <c r="FS127" s="2">
        <f t="shared" si="150"/>
        <v>0.99440042897080483</v>
      </c>
      <c r="FT127" s="2">
        <f t="shared" si="150"/>
        <v>0.99505141944997666</v>
      </c>
      <c r="FU127" s="2">
        <f t="shared" si="150"/>
        <v>0.99337621533884357</v>
      </c>
      <c r="FW127" s="2">
        <f t="shared" ref="FW127:GK143" si="156">POWER(10,($B127-C$232)/C$229)/(1+POWER(10,($B127-C$232)/C$229))</f>
        <v>2.9170472337751233E-3</v>
      </c>
      <c r="FX127" s="2">
        <f t="shared" si="156"/>
        <v>6.0777489491881812E-3</v>
      </c>
      <c r="FY127" s="2">
        <f t="shared" si="156"/>
        <v>7.1105814668805268E-3</v>
      </c>
      <c r="FZ127" s="2">
        <f t="shared" si="156"/>
        <v>6.1243033224009785E-3</v>
      </c>
      <c r="GA127" s="2">
        <f t="shared" si="156"/>
        <v>7.0996305919408149E-3</v>
      </c>
      <c r="GB127" s="2">
        <f t="shared" si="156"/>
        <v>6.0627461636814216E-3</v>
      </c>
      <c r="GC127" s="2">
        <f t="shared" si="156"/>
        <v>6.7814619185513477E-3</v>
      </c>
      <c r="GD127" s="2">
        <f t="shared" si="156"/>
        <v>7.7118502735745937E-3</v>
      </c>
      <c r="GE127" s="2">
        <f t="shared" si="156"/>
        <v>8.1386618196415857E-3</v>
      </c>
      <c r="GF127" s="2">
        <f t="shared" si="156"/>
        <v>7.1583029199414824E-3</v>
      </c>
      <c r="GG127" s="2">
        <f t="shared" si="156"/>
        <v>6.4989882312618506E-3</v>
      </c>
      <c r="GH127" s="2">
        <f t="shared" si="156"/>
        <v>5.3251751256836125E-3</v>
      </c>
      <c r="GI127" s="2">
        <f t="shared" si="156"/>
        <v>5.1724529043435967E-3</v>
      </c>
      <c r="GJ127" s="2">
        <f t="shared" si="156"/>
        <v>4.6504875424556603E-3</v>
      </c>
      <c r="GK127" s="2">
        <f t="shared" si="156"/>
        <v>3.9743644925663828E-3</v>
      </c>
      <c r="GM127" s="92">
        <f t="shared" ref="GM127:HA143" si="157" xml:space="preserve"> _xlfn.NORM.DIST($B127, C$7, ABS(C$11), TRUE) * _xlfn.NORM.DIST(($B127 - C$7)*C$15, 0, ABS(C$11), TRUE) * 2</f>
        <v>4.8757580872777508E-71</v>
      </c>
      <c r="GN127" s="92">
        <f t="shared" si="157"/>
        <v>5.6171577857626928E-92</v>
      </c>
      <c r="GO127" s="92">
        <f t="shared" si="157"/>
        <v>9.6622844581530356E-110</v>
      </c>
      <c r="GP127" s="92">
        <f t="shared" si="157"/>
        <v>6.940203817727449E-115</v>
      </c>
      <c r="GQ127" s="92">
        <f t="shared" si="157"/>
        <v>4.7185408847568679E-114</v>
      </c>
      <c r="GR127" s="92">
        <f t="shared" si="157"/>
        <v>2.6602389289927906E-137</v>
      </c>
      <c r="GS127" s="92">
        <f t="shared" si="157"/>
        <v>5.7917163635364272E-136</v>
      </c>
      <c r="GT127" s="92">
        <f t="shared" si="157"/>
        <v>5.3221918207371222E-138</v>
      </c>
      <c r="GU127" s="92">
        <f t="shared" si="157"/>
        <v>4.4374164562173675E-144</v>
      </c>
      <c r="GV127" s="92">
        <f t="shared" si="157"/>
        <v>1.4388179907163507E-136</v>
      </c>
      <c r="GW127" s="92">
        <f t="shared" si="157"/>
        <v>4.0343551068167947E-189</v>
      </c>
      <c r="GX127" s="92">
        <f t="shared" si="157"/>
        <v>7.1687869592966655E-152</v>
      </c>
      <c r="GY127" s="92">
        <f t="shared" si="157"/>
        <v>6.2931566110747771E-101</v>
      </c>
      <c r="GZ127" s="92">
        <f t="shared" si="157"/>
        <v>2.9333584566866299E-81</v>
      </c>
      <c r="HA127" s="92">
        <f t="shared" si="157"/>
        <v>3.7565415008465582E-88</v>
      </c>
      <c r="HC127" s="92">
        <f t="shared" si="153"/>
        <v>5.3353880199940559E-10</v>
      </c>
      <c r="HD127" s="92">
        <f t="shared" si="153"/>
        <v>6.1119631159416446E-16</v>
      </c>
      <c r="HE127" s="92">
        <f t="shared" si="153"/>
        <v>8.2143625209528258E-16</v>
      </c>
      <c r="HF127" s="92">
        <f t="shared" si="153"/>
        <v>9.2626575808875469E-18</v>
      </c>
      <c r="HG127" s="92">
        <f t="shared" si="153"/>
        <v>4.4827278404535716E-18</v>
      </c>
      <c r="HH127" s="92">
        <f t="shared" si="153"/>
        <v>3.452907768570719E-21</v>
      </c>
      <c r="HI127" s="92">
        <f t="shared" si="138"/>
        <v>2.6822636526960911E-26</v>
      </c>
      <c r="HJ127" s="92">
        <f t="shared" si="138"/>
        <v>1.7437479868427566E-31</v>
      </c>
      <c r="HK127" s="92">
        <f t="shared" si="138"/>
        <v>2.6371754952056901E-37</v>
      </c>
      <c r="HL127" s="92">
        <f t="shared" si="138"/>
        <v>1.8482399559672166E-29</v>
      </c>
      <c r="HM127" s="92">
        <f t="shared" si="138"/>
        <v>4.995798873925063E-31</v>
      </c>
      <c r="HN127" s="92">
        <f t="shared" si="138"/>
        <v>5.1728421276129082E-23</v>
      </c>
      <c r="HO127" s="92">
        <f t="shared" si="138"/>
        <v>1.918830208577597E-15</v>
      </c>
      <c r="HP127" s="92">
        <f t="shared" si="138"/>
        <v>5.3137890746464243E-12</v>
      </c>
      <c r="HQ127" s="92">
        <f t="shared" si="138"/>
        <v>1.5494219222137366E-13</v>
      </c>
      <c r="HS127" s="92">
        <f t="shared" ref="HS127:IG143" si="158" xml:space="preserve"> _xlfn.NORM.DIST($B127, C$9, ABS(C$13), TRUE) * _xlfn.NORM.DIST(($B127 - C$9)*C$17, 0, ABS(C$13), TRUE) * 2</f>
        <v>1.0257759054819864E-5</v>
      </c>
      <c r="HT127" s="92">
        <f t="shared" si="158"/>
        <v>2.8910385887222733E-4</v>
      </c>
      <c r="HU127" s="92">
        <f t="shared" si="158"/>
        <v>5.3936560001537289E-5</v>
      </c>
      <c r="HV127" s="92">
        <f t="shared" si="158"/>
        <v>2.9385153113028286E-5</v>
      </c>
      <c r="HW127" s="92">
        <f t="shared" si="158"/>
        <v>2.8912529205623615E-5</v>
      </c>
      <c r="HX127" s="92">
        <f t="shared" si="158"/>
        <v>1.2414837258719344E-5</v>
      </c>
      <c r="HY127" s="92">
        <f t="shared" si="158"/>
        <v>1.6857229069149172E-5</v>
      </c>
      <c r="HZ127" s="92">
        <f t="shared" si="158"/>
        <v>2.0656864260379893E-5</v>
      </c>
      <c r="IA127" s="92">
        <f t="shared" si="158"/>
        <v>2.3233915993637697E-5</v>
      </c>
      <c r="IB127" s="92">
        <f t="shared" si="158"/>
        <v>1.2476687674024175E-5</v>
      </c>
      <c r="IC127" s="92">
        <f t="shared" si="158"/>
        <v>6.1395583812304736E-6</v>
      </c>
      <c r="ID127" s="92">
        <f t="shared" si="158"/>
        <v>2.6964766071642866E-6</v>
      </c>
      <c r="IE127" s="92">
        <f t="shared" si="158"/>
        <v>4.1281570790248108E-6</v>
      </c>
      <c r="IF127" s="92">
        <f t="shared" si="158"/>
        <v>1.6106754040871117E-4</v>
      </c>
      <c r="IG127" s="92">
        <f t="shared" si="158"/>
        <v>4.2504210718327727E-4</v>
      </c>
      <c r="II127" s="92">
        <f t="shared" ref="II127:IW143" si="159" xml:space="preserve"> _xlfn.NORM.DIST($B127, C$10, ABS(C$14), TRUE) * _xlfn.NORM.DIST(($B127 - C$10)*C$18, 0, ABS(C$14), TRUE) * 2</f>
        <v>1.9048803562742045E-29</v>
      </c>
      <c r="IJ127" s="92">
        <f t="shared" si="159"/>
        <v>6.6582730702234478E-20</v>
      </c>
      <c r="IK127" s="92">
        <f t="shared" si="159"/>
        <v>3.4477654855201911E-25</v>
      </c>
      <c r="IL127" s="92">
        <f t="shared" si="159"/>
        <v>6.8660429563699655E-27</v>
      </c>
      <c r="IM127" s="92">
        <f t="shared" si="159"/>
        <v>8.3096909323961653E-28</v>
      </c>
      <c r="IN127" s="92">
        <f t="shared" si="159"/>
        <v>9.1322198665446654E-31</v>
      </c>
      <c r="IO127" s="92">
        <f t="shared" si="159"/>
        <v>3.5154477275461811E-31</v>
      </c>
      <c r="IP127" s="92">
        <f t="shared" si="159"/>
        <v>1.3618642828777579E-31</v>
      </c>
      <c r="IQ127" s="92">
        <f t="shared" si="159"/>
        <v>2.7045916637890331E-31</v>
      </c>
      <c r="IR127" s="92">
        <f t="shared" si="159"/>
        <v>4.9301651645143135E-32</v>
      </c>
      <c r="IS127" s="92">
        <f t="shared" si="159"/>
        <v>7.0493920794879339E-33</v>
      </c>
      <c r="IT127" s="92">
        <f t="shared" si="159"/>
        <v>1.2791418874314114E-32</v>
      </c>
      <c r="IU127" s="92">
        <f t="shared" si="159"/>
        <v>2.1729691897115714E-30</v>
      </c>
      <c r="IV127" s="92">
        <f t="shared" si="159"/>
        <v>6.5046062792564292E-26</v>
      </c>
      <c r="IW127" s="92">
        <f t="shared" si="159"/>
        <v>3.2702931356645703E-20</v>
      </c>
      <c r="IY127" s="92">
        <f t="shared" ref="IY127:JM143" si="160">GM127+HC127+HS127+II127</f>
        <v>1.0258292593621863E-5</v>
      </c>
      <c r="IZ127" s="92">
        <f t="shared" si="160"/>
        <v>2.891038588728386E-4</v>
      </c>
      <c r="JA127" s="92">
        <f t="shared" si="160"/>
        <v>5.3936560002358728E-5</v>
      </c>
      <c r="JB127" s="92">
        <f t="shared" si="160"/>
        <v>2.9385153113037549E-5</v>
      </c>
      <c r="JC127" s="92">
        <f t="shared" si="160"/>
        <v>2.8912529205628097E-5</v>
      </c>
      <c r="JD127" s="92">
        <f t="shared" si="160"/>
        <v>1.2414837258719347E-5</v>
      </c>
      <c r="JE127" s="92">
        <f t="shared" si="160"/>
        <v>1.6857229069149172E-5</v>
      </c>
      <c r="JF127" s="92">
        <f t="shared" si="160"/>
        <v>2.0656864260379893E-5</v>
      </c>
      <c r="JG127" s="92">
        <f t="shared" si="160"/>
        <v>2.3233915993637697E-5</v>
      </c>
      <c r="JH127" s="92">
        <f t="shared" si="160"/>
        <v>1.2476687674024175E-5</v>
      </c>
      <c r="JI127" s="92">
        <f t="shared" si="160"/>
        <v>6.1395583812304736E-6</v>
      </c>
      <c r="JJ127" s="92">
        <f t="shared" si="160"/>
        <v>2.6964766071642866E-6</v>
      </c>
      <c r="JK127" s="92">
        <f t="shared" si="160"/>
        <v>4.1281570809436412E-6</v>
      </c>
      <c r="JL127" s="92">
        <f t="shared" si="160"/>
        <v>1.6106754572250024E-4</v>
      </c>
      <c r="JM127" s="92">
        <f t="shared" si="160"/>
        <v>4.2504210733821952E-4</v>
      </c>
    </row>
    <row r="128" spans="2:273" x14ac:dyDescent="0.25">
      <c r="B128" s="2">
        <v>101</v>
      </c>
      <c r="C128" s="37">
        <v>57.829000000000001</v>
      </c>
      <c r="D128" s="37">
        <v>58.341000000000001</v>
      </c>
      <c r="E128" s="37">
        <v>63.512</v>
      </c>
      <c r="F128" s="37">
        <v>62.536999999999999</v>
      </c>
      <c r="G128" s="37">
        <v>62.268000000000001</v>
      </c>
      <c r="H128" s="37">
        <v>63.463000000000001</v>
      </c>
      <c r="I128" s="37">
        <v>65.512</v>
      </c>
      <c r="J128" s="37">
        <v>64.650999999999996</v>
      </c>
      <c r="K128" s="37">
        <v>62.418999999999997</v>
      </c>
      <c r="L128" s="37">
        <v>62.488</v>
      </c>
      <c r="M128" s="37">
        <v>60.463000000000001</v>
      </c>
      <c r="N128" s="37">
        <v>60.195</v>
      </c>
      <c r="O128" s="37">
        <v>63.073</v>
      </c>
      <c r="P128" s="37">
        <v>61.731999999999999</v>
      </c>
      <c r="Q128" s="37">
        <v>63.317</v>
      </c>
      <c r="S128" s="4">
        <f t="shared" si="146"/>
        <v>58.128648735298533</v>
      </c>
      <c r="T128" s="4">
        <f t="shared" si="146"/>
        <v>58.906336775435101</v>
      </c>
      <c r="U128" s="4">
        <f t="shared" si="146"/>
        <v>62.247501641393988</v>
      </c>
      <c r="V128" s="4">
        <f t="shared" si="146"/>
        <v>62.546739982231166</v>
      </c>
      <c r="W128" s="4">
        <f t="shared" si="146"/>
        <v>62.097286167137796</v>
      </c>
      <c r="X128" s="4">
        <f t="shared" si="146"/>
        <v>63.208880829192623</v>
      </c>
      <c r="Y128" s="4">
        <f t="shared" si="146"/>
        <v>63.901274541328718</v>
      </c>
      <c r="Z128" s="4">
        <f t="shared" si="146"/>
        <v>64.495453978943942</v>
      </c>
      <c r="AA128" s="4">
        <f t="shared" si="146"/>
        <v>62.587483466679799</v>
      </c>
      <c r="AB128" s="4">
        <f t="shared" si="146"/>
        <v>62.051012506586588</v>
      </c>
      <c r="AC128" s="4">
        <f t="shared" si="146"/>
        <v>61.066440251261795</v>
      </c>
      <c r="AD128" s="4">
        <f t="shared" si="146"/>
        <v>60.90093991886603</v>
      </c>
      <c r="AE128" s="4">
        <f t="shared" si="146"/>
        <v>61.11584521975356</v>
      </c>
      <c r="AF128" s="4">
        <f t="shared" si="146"/>
        <v>62.106613390952674</v>
      </c>
      <c r="AG128" s="4">
        <f t="shared" si="146"/>
        <v>65.1956678324607</v>
      </c>
      <c r="AI128" s="4">
        <f t="shared" si="147"/>
        <v>-0.29964873529853264</v>
      </c>
      <c r="AJ128" s="4">
        <f t="shared" si="147"/>
        <v>-0.56533677543509953</v>
      </c>
      <c r="AK128" s="4">
        <f t="shared" si="147"/>
        <v>1.2644983586060121</v>
      </c>
      <c r="AL128" s="4">
        <f t="shared" si="147"/>
        <v>-9.7399822311672324E-3</v>
      </c>
      <c r="AM128" s="4">
        <f t="shared" si="147"/>
        <v>0.17071383286220509</v>
      </c>
      <c r="AN128" s="4">
        <f t="shared" si="147"/>
        <v>0.25411917080737823</v>
      </c>
      <c r="AO128" s="4">
        <f t="shared" si="147"/>
        <v>1.6107254586712827</v>
      </c>
      <c r="AP128" s="4">
        <f t="shared" si="147"/>
        <v>0.15554602105605397</v>
      </c>
      <c r="AQ128" s="4">
        <f t="shared" si="147"/>
        <v>-0.16848346667980252</v>
      </c>
      <c r="AR128" s="4">
        <f t="shared" si="147"/>
        <v>0.4369874934134117</v>
      </c>
      <c r="AS128" s="4">
        <f t="shared" si="147"/>
        <v>-0.60344025126179446</v>
      </c>
      <c r="AT128" s="4">
        <f t="shared" si="147"/>
        <v>-0.70593991886602936</v>
      </c>
      <c r="AU128" s="4">
        <f t="shared" si="147"/>
        <v>1.9571547802464409</v>
      </c>
      <c r="AV128" s="4">
        <f t="shared" si="147"/>
        <v>-0.37461339095267476</v>
      </c>
      <c r="AW128" s="4">
        <f t="shared" si="147"/>
        <v>-1.8786678324606996</v>
      </c>
      <c r="AY128" s="2">
        <f t="shared" si="154"/>
        <v>58.12864872050001</v>
      </c>
      <c r="AZ128" s="2">
        <f t="shared" si="154"/>
        <v>58.893335746276016</v>
      </c>
      <c r="BA128" s="2">
        <f t="shared" si="154"/>
        <v>62.238406141375471</v>
      </c>
      <c r="BB128" s="2">
        <f t="shared" si="154"/>
        <v>62.540156806500697</v>
      </c>
      <c r="BC128" s="2">
        <f t="shared" si="154"/>
        <v>62.0883095156709</v>
      </c>
      <c r="BD128" s="2">
        <f t="shared" si="154"/>
        <v>63.20414865065743</v>
      </c>
      <c r="BE128" s="2">
        <f t="shared" si="154"/>
        <v>63.893652624471919</v>
      </c>
      <c r="BF128" s="2">
        <f t="shared" si="154"/>
        <v>64.484684461600594</v>
      </c>
      <c r="BG128" s="2">
        <f t="shared" si="154"/>
        <v>62.574078682084838</v>
      </c>
      <c r="BH128" s="2">
        <f t="shared" si="154"/>
        <v>62.042763467043251</v>
      </c>
      <c r="BI128" s="2">
        <f t="shared" si="154"/>
        <v>61.061730018098864</v>
      </c>
      <c r="BJ128" s="2">
        <f t="shared" si="154"/>
        <v>60.898658429296738</v>
      </c>
      <c r="BK128" s="2">
        <f t="shared" si="154"/>
        <v>61.112376178943336</v>
      </c>
      <c r="BL128" s="2">
        <f t="shared" si="154"/>
        <v>62.012461166132745</v>
      </c>
      <c r="BM128" s="2">
        <f t="shared" si="154"/>
        <v>64.838956041570128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57.829000000000001</v>
      </c>
      <c r="CF128" s="2">
        <f t="shared" si="155"/>
        <v>58.341000000000001</v>
      </c>
      <c r="CG128" s="2">
        <f t="shared" si="155"/>
        <v>63.512</v>
      </c>
      <c r="CH128" s="2">
        <f t="shared" si="155"/>
        <v>62.536999999999999</v>
      </c>
      <c r="CI128" s="2">
        <f t="shared" si="155"/>
        <v>62.268000000000001</v>
      </c>
      <c r="CJ128" s="2">
        <f t="shared" si="155"/>
        <v>63.463000000000001</v>
      </c>
      <c r="CK128" s="2">
        <f t="shared" si="155"/>
        <v>65.512</v>
      </c>
      <c r="CL128" s="2">
        <f t="shared" si="155"/>
        <v>64.650999999999996</v>
      </c>
      <c r="CM128" s="2">
        <f t="shared" si="155"/>
        <v>62.418999999999997</v>
      </c>
      <c r="CN128" s="2">
        <f t="shared" si="155"/>
        <v>62.488</v>
      </c>
      <c r="CO128" s="2">
        <f t="shared" si="155"/>
        <v>60.463000000000001</v>
      </c>
      <c r="CP128" s="2">
        <f t="shared" si="155"/>
        <v>60.195</v>
      </c>
      <c r="CQ128" s="2">
        <f t="shared" si="155"/>
        <v>63.073</v>
      </c>
      <c r="CR128" s="2">
        <f t="shared" si="155"/>
        <v>61.731999999999999</v>
      </c>
      <c r="CS128" s="2">
        <f t="shared" si="155"/>
        <v>63.317</v>
      </c>
      <c r="CU128" s="2">
        <f t="shared" si="110"/>
        <v>57.829000000000001</v>
      </c>
      <c r="CV128" s="2">
        <f t="shared" si="111"/>
        <v>58.341000000000001</v>
      </c>
      <c r="CW128" s="2">
        <f t="shared" si="112"/>
        <v>63.512</v>
      </c>
      <c r="CX128" s="2">
        <f t="shared" si="113"/>
        <v>62.536999999999999</v>
      </c>
      <c r="CY128" s="2">
        <f t="shared" si="114"/>
        <v>62.268000000000001</v>
      </c>
      <c r="CZ128" s="2">
        <f t="shared" si="115"/>
        <v>63.463000000000001</v>
      </c>
      <c r="DA128" s="2">
        <f t="shared" si="116"/>
        <v>65.512</v>
      </c>
      <c r="DB128" s="2">
        <f t="shared" si="117"/>
        <v>64.650999999999996</v>
      </c>
      <c r="DC128" s="2">
        <f t="shared" si="118"/>
        <v>62.418999999999997</v>
      </c>
      <c r="DD128" s="2">
        <f t="shared" si="119"/>
        <v>62.488</v>
      </c>
      <c r="DE128" s="2">
        <f t="shared" si="120"/>
        <v>60.463000000000001</v>
      </c>
      <c r="DF128" s="2">
        <f t="shared" si="121"/>
        <v>60.195</v>
      </c>
      <c r="DG128" s="2">
        <f t="shared" si="122"/>
        <v>63.073</v>
      </c>
      <c r="DH128" s="2">
        <f t="shared" si="123"/>
        <v>61.731999999999999</v>
      </c>
      <c r="DI128" s="2">
        <f t="shared" si="124"/>
        <v>63.317</v>
      </c>
      <c r="DK128" s="2">
        <f t="shared" si="148"/>
        <v>91.20120872420263</v>
      </c>
      <c r="DL128" s="2">
        <f t="shared" si="148"/>
        <v>91.931157879924939</v>
      </c>
      <c r="DM128" s="2">
        <f t="shared" si="148"/>
        <v>97.324950922399566</v>
      </c>
      <c r="DN128" s="2">
        <f t="shared" si="148"/>
        <v>100.69682721551467</v>
      </c>
      <c r="DO128" s="2">
        <f t="shared" si="148"/>
        <v>103.71024192086982</v>
      </c>
      <c r="DP128" s="2">
        <f t="shared" si="148"/>
        <v>96.980619752340701</v>
      </c>
      <c r="DQ128" s="2">
        <f t="shared" si="148"/>
        <v>94.256809423135024</v>
      </c>
      <c r="DR128" s="2">
        <f t="shared" si="148"/>
        <v>93.596333738486905</v>
      </c>
      <c r="DS128" s="2">
        <f t="shared" si="148"/>
        <v>93.496712195121958</v>
      </c>
      <c r="DT128" s="2">
        <f t="shared" si="148"/>
        <v>95.149580338266389</v>
      </c>
      <c r="DU128" s="2">
        <f t="shared" si="148"/>
        <v>90.005683781334952</v>
      </c>
      <c r="DV128" s="2">
        <f t="shared" si="148"/>
        <v>93.49540350347327</v>
      </c>
      <c r="DW128" s="2">
        <f t="shared" si="148"/>
        <v>97.584026215644826</v>
      </c>
      <c r="DX128" s="2">
        <f t="shared" si="148"/>
        <v>91.076769683710154</v>
      </c>
      <c r="DY128" s="2">
        <f t="shared" si="148"/>
        <v>81.023974696356291</v>
      </c>
      <c r="EA128" s="2">
        <f t="shared" si="152"/>
        <v>58.007222516556283</v>
      </c>
      <c r="EB128" s="2">
        <f t="shared" si="152"/>
        <v>58.771627062284168</v>
      </c>
      <c r="EC128" s="2">
        <f t="shared" si="152"/>
        <v>62.089228559231586</v>
      </c>
      <c r="ED128" s="2">
        <f t="shared" si="152"/>
        <v>62.368659524719455</v>
      </c>
      <c r="EE128" s="2">
        <f t="shared" si="151"/>
        <v>61.897575048882416</v>
      </c>
      <c r="EF128" s="2">
        <f t="shared" si="151"/>
        <v>63.04751016474691</v>
      </c>
      <c r="EG128" s="2">
        <f t="shared" si="151"/>
        <v>63.75368547027756</v>
      </c>
      <c r="EH128" s="2">
        <f t="shared" si="151"/>
        <v>64.335789117928556</v>
      </c>
      <c r="EI128" s="2">
        <f t="shared" si="151"/>
        <v>62.414013589199385</v>
      </c>
      <c r="EJ128" s="2">
        <f t="shared" si="151"/>
        <v>61.876260405612527</v>
      </c>
      <c r="EK128" s="2">
        <f t="shared" si="151"/>
        <v>60.920138125613342</v>
      </c>
      <c r="EL128" s="2">
        <f t="shared" si="151"/>
        <v>60.721891509585049</v>
      </c>
      <c r="EM128" s="2">
        <f t="shared" si="135"/>
        <v>60.927090879478811</v>
      </c>
      <c r="EN128" s="2">
        <f t="shared" si="135"/>
        <v>61.88087135802634</v>
      </c>
      <c r="EO128" s="2">
        <f t="shared" si="135"/>
        <v>64.741313066137209</v>
      </c>
      <c r="EQ128" s="2">
        <f t="shared" si="149"/>
        <v>57.663682751648395</v>
      </c>
      <c r="ER128" s="2">
        <f t="shared" si="149"/>
        <v>58.640348216831441</v>
      </c>
      <c r="ES128" s="2">
        <f t="shared" si="149"/>
        <v>61.754884902568563</v>
      </c>
      <c r="ET128" s="2">
        <f t="shared" si="149"/>
        <v>62.04264079456145</v>
      </c>
      <c r="EU128" s="2">
        <f t="shared" si="149"/>
        <v>61.660953632970539</v>
      </c>
      <c r="EV128" s="2">
        <f t="shared" si="149"/>
        <v>62.836778938452483</v>
      </c>
      <c r="EW128" s="2">
        <f t="shared" si="149"/>
        <v>63.54193406280141</v>
      </c>
      <c r="EX128" s="2">
        <f t="shared" si="149"/>
        <v>63.970458708619773</v>
      </c>
      <c r="EY128" s="2">
        <f t="shared" si="149"/>
        <v>62.16140351165906</v>
      </c>
      <c r="EZ128" s="2">
        <f t="shared" si="149"/>
        <v>61.622754141923053</v>
      </c>
      <c r="FA128" s="2">
        <f t="shared" si="149"/>
        <v>60.709789494668996</v>
      </c>
      <c r="FB128" s="2">
        <f t="shared" si="149"/>
        <v>60.519825635655558</v>
      </c>
      <c r="FC128" s="2">
        <f t="shared" si="149"/>
        <v>60.572656607613553</v>
      </c>
      <c r="FD128" s="2">
        <f t="shared" si="149"/>
        <v>61.835093323277775</v>
      </c>
      <c r="FE128" s="2">
        <f t="shared" si="149"/>
        <v>64.562863739301932</v>
      </c>
      <c r="FG128" s="2">
        <f t="shared" si="150"/>
        <v>0.99630882839310231</v>
      </c>
      <c r="FH128" s="2">
        <f t="shared" si="150"/>
        <v>0.99630323390728592</v>
      </c>
      <c r="FI128" s="2">
        <f t="shared" si="150"/>
        <v>0.99569236763563262</v>
      </c>
      <c r="FJ128" s="2">
        <f t="shared" si="150"/>
        <v>0.99546846956065915</v>
      </c>
      <c r="FK128" s="2">
        <f t="shared" si="150"/>
        <v>0.99539433331798666</v>
      </c>
      <c r="FL128" s="2">
        <f t="shared" si="150"/>
        <v>0.99534264497583158</v>
      </c>
      <c r="FM128" s="2">
        <f t="shared" si="150"/>
        <v>0.9953597982228003</v>
      </c>
      <c r="FN128" s="2">
        <f t="shared" si="150"/>
        <v>0.99480589861060065</v>
      </c>
      <c r="FO128" s="2">
        <f t="shared" si="150"/>
        <v>0.99477787998497813</v>
      </c>
      <c r="FP128" s="2">
        <f t="shared" si="150"/>
        <v>0.99493613983455464</v>
      </c>
      <c r="FQ128" s="2">
        <f t="shared" si="150"/>
        <v>0.99508037775789404</v>
      </c>
      <c r="FR128" s="2">
        <f t="shared" si="150"/>
        <v>0.99457042735956203</v>
      </c>
      <c r="FS128" s="2">
        <f t="shared" si="150"/>
        <v>0.99489061312277205</v>
      </c>
      <c r="FT128" s="2">
        <f t="shared" si="150"/>
        <v>0.99548487491664683</v>
      </c>
      <c r="FU128" s="2">
        <f t="shared" si="150"/>
        <v>0.99395551373641033</v>
      </c>
      <c r="FW128" s="2">
        <f t="shared" si="156"/>
        <v>3.1975787897023807E-3</v>
      </c>
      <c r="FX128" s="2">
        <f t="shared" si="156"/>
        <v>6.6602138531200597E-3</v>
      </c>
      <c r="FY128" s="2">
        <f t="shared" si="156"/>
        <v>7.7912526158075432E-3</v>
      </c>
      <c r="FZ128" s="2">
        <f t="shared" si="156"/>
        <v>6.7111996684852612E-3</v>
      </c>
      <c r="GA128" s="2">
        <f t="shared" si="156"/>
        <v>7.7792616651430214E-3</v>
      </c>
      <c r="GB128" s="2">
        <f t="shared" si="156"/>
        <v>6.6437828770543753E-3</v>
      </c>
      <c r="GC128" s="2">
        <f t="shared" si="156"/>
        <v>7.4308633911083924E-3</v>
      </c>
      <c r="GD128" s="2">
        <f t="shared" si="156"/>
        <v>8.4495889680555342E-3</v>
      </c>
      <c r="GE128" s="2">
        <f t="shared" si="156"/>
        <v>8.9168636792402774E-3</v>
      </c>
      <c r="GF128" s="2">
        <f t="shared" si="156"/>
        <v>7.8435061896578936E-3</v>
      </c>
      <c r="GG128" s="2">
        <f t="shared" si="156"/>
        <v>7.1215336150682691E-3</v>
      </c>
      <c r="GH128" s="2">
        <f t="shared" si="156"/>
        <v>5.8359401241561025E-3</v>
      </c>
      <c r="GI128" s="2">
        <f t="shared" si="156"/>
        <v>5.6686530083684787E-3</v>
      </c>
      <c r="GJ128" s="2">
        <f t="shared" si="156"/>
        <v>5.0968713751489356E-3</v>
      </c>
      <c r="GK128" s="2">
        <f t="shared" si="156"/>
        <v>4.356133695824143E-3</v>
      </c>
      <c r="GM128" s="92">
        <f t="shared" si="157"/>
        <v>4.9635653096050958E-75</v>
      </c>
      <c r="GN128" s="92">
        <f t="shared" si="157"/>
        <v>4.3169989739435932E-97</v>
      </c>
      <c r="GO128" s="92">
        <f t="shared" si="157"/>
        <v>7.2903395002624905E-116</v>
      </c>
      <c r="GP128" s="92">
        <f t="shared" si="157"/>
        <v>2.4819439254939238E-121</v>
      </c>
      <c r="GQ128" s="92">
        <f t="shared" si="157"/>
        <v>2.8801884784204277E-120</v>
      </c>
      <c r="GR128" s="92">
        <f t="shared" si="157"/>
        <v>7.2594856765573096E-145</v>
      </c>
      <c r="GS128" s="92">
        <f t="shared" si="157"/>
        <v>2.2072579470035216E-143</v>
      </c>
      <c r="GT128" s="92">
        <f t="shared" si="157"/>
        <v>1.5499538720114018E-145</v>
      </c>
      <c r="GU128" s="92">
        <f t="shared" si="157"/>
        <v>6.9952568396351054E-152</v>
      </c>
      <c r="GV128" s="92">
        <f t="shared" si="157"/>
        <v>4.7935787277322972E-144</v>
      </c>
      <c r="GW128" s="92">
        <f t="shared" si="157"/>
        <v>1.2943270804217701E-199</v>
      </c>
      <c r="GX128" s="92">
        <f t="shared" si="157"/>
        <v>1.9696127476615582E-160</v>
      </c>
      <c r="GY128" s="92">
        <f t="shared" si="157"/>
        <v>1.546872528551811E-106</v>
      </c>
      <c r="GZ128" s="92">
        <f t="shared" si="157"/>
        <v>9.5625342138118846E-86</v>
      </c>
      <c r="HA128" s="92">
        <f t="shared" si="157"/>
        <v>6.4362725166571787E-93</v>
      </c>
      <c r="HC128" s="92">
        <f t="shared" si="153"/>
        <v>2.4425722932358988E-11</v>
      </c>
      <c r="HD128" s="92">
        <f t="shared" si="153"/>
        <v>4.0891002069769417E-18</v>
      </c>
      <c r="HE128" s="92">
        <f t="shared" si="153"/>
        <v>6.8506479807246422E-18</v>
      </c>
      <c r="HF128" s="92">
        <f t="shared" si="153"/>
        <v>3.784547758429223E-20</v>
      </c>
      <c r="HG128" s="92">
        <f t="shared" si="153"/>
        <v>2.3737018061986828E-20</v>
      </c>
      <c r="HH128" s="92">
        <f t="shared" si="153"/>
        <v>6.7622252452553556E-24</v>
      </c>
      <c r="HI128" s="92">
        <f t="shared" si="138"/>
        <v>1.4890210907144303E-29</v>
      </c>
      <c r="HJ128" s="92">
        <f t="shared" si="138"/>
        <v>2.5297757415555477E-35</v>
      </c>
      <c r="HK128" s="92">
        <f t="shared" si="138"/>
        <v>7.8678136279929788E-42</v>
      </c>
      <c r="HL128" s="92">
        <f t="shared" ref="HL128:HQ170" si="161" xml:space="preserve"> _xlfn.NORM.DIST($B128, L$8, ABS(L$12), TRUE) * _xlfn.NORM.DIST(($B128 - L$8)*L$16, 0, ABS(L$12), TRUE) * 2</f>
        <v>3.830378207441478E-33</v>
      </c>
      <c r="HM128" s="92">
        <f t="shared" si="161"/>
        <v>4.3586335650374834E-35</v>
      </c>
      <c r="HN128" s="92">
        <f t="shared" si="161"/>
        <v>2.8717044621869194E-26</v>
      </c>
      <c r="HO128" s="92">
        <f t="shared" si="161"/>
        <v>1.3150265813905228E-17</v>
      </c>
      <c r="HP128" s="92">
        <f t="shared" si="161"/>
        <v>1.1926289674399872E-13</v>
      </c>
      <c r="HQ128" s="92">
        <f t="shared" si="161"/>
        <v>2.6858310299012791E-15</v>
      </c>
      <c r="HS128" s="92">
        <f t="shared" si="158"/>
        <v>2.0281192265252975E-5</v>
      </c>
      <c r="HT128" s="92">
        <f t="shared" si="158"/>
        <v>4.9067629669750359E-4</v>
      </c>
      <c r="HU128" s="92">
        <f t="shared" si="158"/>
        <v>1.0665183965990472E-4</v>
      </c>
      <c r="HV128" s="92">
        <f t="shared" si="158"/>
        <v>5.9587059764211196E-5</v>
      </c>
      <c r="HW128" s="92">
        <f t="shared" si="158"/>
        <v>6.0677559897657312E-5</v>
      </c>
      <c r="HX128" s="92">
        <f t="shared" si="158"/>
        <v>2.7328742828167809E-5</v>
      </c>
      <c r="HY128" s="92">
        <f t="shared" si="158"/>
        <v>3.7536039404699719E-5</v>
      </c>
      <c r="HZ128" s="92">
        <f t="shared" si="158"/>
        <v>4.6852216925181009E-5</v>
      </c>
      <c r="IA128" s="92">
        <f t="shared" si="158"/>
        <v>5.2711973139241096E-5</v>
      </c>
      <c r="IB128" s="92">
        <f t="shared" si="158"/>
        <v>2.867940585192095E-5</v>
      </c>
      <c r="IC128" s="92">
        <f t="shared" si="158"/>
        <v>1.4429754701956469E-5</v>
      </c>
      <c r="ID128" s="92">
        <f t="shared" si="158"/>
        <v>6.2967532399198599E-6</v>
      </c>
      <c r="IE128" s="92">
        <f t="shared" si="158"/>
        <v>9.1756248003986332E-6</v>
      </c>
      <c r="IF128" s="92">
        <f t="shared" si="158"/>
        <v>2.7232526813030942E-4</v>
      </c>
      <c r="IG128" s="92">
        <f t="shared" si="158"/>
        <v>6.6042614843835339E-4</v>
      </c>
      <c r="II128" s="92">
        <f t="shared" si="159"/>
        <v>1.4131210123211038E-28</v>
      </c>
      <c r="IJ128" s="92">
        <f t="shared" si="159"/>
        <v>3.0184620034945233E-19</v>
      </c>
      <c r="IK128" s="92">
        <f t="shared" si="159"/>
        <v>2.5592606516274184E-24</v>
      </c>
      <c r="IL128" s="92">
        <f t="shared" si="159"/>
        <v>5.5243492592452737E-26</v>
      </c>
      <c r="IM128" s="92">
        <f t="shared" si="159"/>
        <v>7.6872784562898049E-27</v>
      </c>
      <c r="IN128" s="92">
        <f t="shared" si="159"/>
        <v>1.0047005804626066E-29</v>
      </c>
      <c r="IO128" s="92">
        <f t="shared" si="159"/>
        <v>4.2250988954288438E-30</v>
      </c>
      <c r="IP128" s="92">
        <f t="shared" si="159"/>
        <v>1.8107992770807608E-30</v>
      </c>
      <c r="IQ128" s="92">
        <f t="shared" si="159"/>
        <v>3.6073047409103175E-30</v>
      </c>
      <c r="IR128" s="92">
        <f t="shared" si="159"/>
        <v>6.5444262968700329E-31</v>
      </c>
      <c r="IS128" s="92">
        <f t="shared" si="159"/>
        <v>9.5516889360381003E-32</v>
      </c>
      <c r="IT128" s="92">
        <f t="shared" si="159"/>
        <v>1.5377509870575452E-31</v>
      </c>
      <c r="IU128" s="92">
        <f t="shared" si="159"/>
        <v>2.1586727303991824E-29</v>
      </c>
      <c r="IV128" s="92">
        <f t="shared" si="159"/>
        <v>4.3604687919164784E-25</v>
      </c>
      <c r="IW128" s="92">
        <f t="shared" si="159"/>
        <v>1.3514375925638534E-19</v>
      </c>
      <c r="IY128" s="92">
        <f t="shared" si="160"/>
        <v>2.0281216690975907E-5</v>
      </c>
      <c r="IZ128" s="92">
        <f t="shared" si="160"/>
        <v>4.9067629669750804E-4</v>
      </c>
      <c r="JA128" s="92">
        <f t="shared" si="160"/>
        <v>1.0665183965991157E-4</v>
      </c>
      <c r="JB128" s="92">
        <f t="shared" si="160"/>
        <v>5.9587059764211237E-5</v>
      </c>
      <c r="JC128" s="92">
        <f t="shared" si="160"/>
        <v>6.067755989765734E-5</v>
      </c>
      <c r="JD128" s="92">
        <f t="shared" si="160"/>
        <v>2.7328742828167809E-5</v>
      </c>
      <c r="JE128" s="92">
        <f t="shared" si="160"/>
        <v>3.7536039404699719E-5</v>
      </c>
      <c r="JF128" s="92">
        <f t="shared" si="160"/>
        <v>4.6852216925181009E-5</v>
      </c>
      <c r="JG128" s="92">
        <f t="shared" si="160"/>
        <v>5.2711973139241096E-5</v>
      </c>
      <c r="JH128" s="92">
        <f t="shared" si="160"/>
        <v>2.867940585192095E-5</v>
      </c>
      <c r="JI128" s="92">
        <f t="shared" si="160"/>
        <v>1.4429754701956469E-5</v>
      </c>
      <c r="JJ128" s="92">
        <f t="shared" si="160"/>
        <v>6.2967532399198599E-6</v>
      </c>
      <c r="JK128" s="92">
        <f t="shared" si="160"/>
        <v>9.1756248004117843E-6</v>
      </c>
      <c r="JL128" s="92">
        <f t="shared" si="160"/>
        <v>2.7232526824957231E-4</v>
      </c>
      <c r="JM128" s="92">
        <f t="shared" si="160"/>
        <v>6.6042614844103928E-4</v>
      </c>
    </row>
    <row r="129" spans="2:273" x14ac:dyDescent="0.25">
      <c r="B129" s="2">
        <v>102</v>
      </c>
      <c r="C129" s="37">
        <v>57.78</v>
      </c>
      <c r="D129" s="37">
        <v>58.829000000000001</v>
      </c>
      <c r="E129" s="37">
        <v>61.78</v>
      </c>
      <c r="F129" s="37">
        <v>62.561</v>
      </c>
      <c r="G129" s="37">
        <v>62.073</v>
      </c>
      <c r="H129" s="37">
        <v>64</v>
      </c>
      <c r="I129" s="37">
        <v>65.293000000000006</v>
      </c>
      <c r="J129" s="37">
        <v>65.744</v>
      </c>
      <c r="K129" s="37">
        <v>63.512</v>
      </c>
      <c r="L129" s="37">
        <v>61.837000000000003</v>
      </c>
      <c r="M129" s="37">
        <v>60.634</v>
      </c>
      <c r="N129" s="37">
        <v>61.366</v>
      </c>
      <c r="O129" s="37">
        <v>61.683</v>
      </c>
      <c r="P129" s="37">
        <v>62.170999999999999</v>
      </c>
      <c r="Q129" s="37">
        <v>66.706999999999994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58.017413898276558</v>
      </c>
      <c r="T129" s="4">
        <f t="shared" si="162"/>
        <v>58.834823694853618</v>
      </c>
      <c r="U129" s="4">
        <f t="shared" si="162"/>
        <v>62.094574774531296</v>
      </c>
      <c r="V129" s="4">
        <f t="shared" si="162"/>
        <v>62.399653564882456</v>
      </c>
      <c r="W129" s="4">
        <f t="shared" si="162"/>
        <v>61.972376617514051</v>
      </c>
      <c r="X129" s="4">
        <f t="shared" si="162"/>
        <v>63.077646118866518</v>
      </c>
      <c r="Y129" s="4">
        <f t="shared" si="162"/>
        <v>63.771865836934438</v>
      </c>
      <c r="Z129" s="4">
        <f t="shared" si="162"/>
        <v>64.334491181140834</v>
      </c>
      <c r="AA129" s="4">
        <f t="shared" si="162"/>
        <v>62.445293354663313</v>
      </c>
      <c r="AB129" s="4">
        <f t="shared" si="162"/>
        <v>61.907644629666926</v>
      </c>
      <c r="AC129" s="4">
        <f t="shared" si="162"/>
        <v>60.922964461875637</v>
      </c>
      <c r="AD129" s="4">
        <f t="shared" si="162"/>
        <v>60.756061737052441</v>
      </c>
      <c r="AE129" s="4">
        <f t="shared" si="162"/>
        <v>60.946804935420865</v>
      </c>
      <c r="AF129" s="4">
        <f t="shared" si="162"/>
        <v>62.064589092231401</v>
      </c>
      <c r="AG129" s="4">
        <f t="shared" si="162"/>
        <v>65.281343547946264</v>
      </c>
      <c r="AI129" s="4">
        <f t="shared" ref="AI129:AW145" si="163">IF(OR($B129 &lt; C$230, $B129 &gt; C$233), 0, C129-S129)</f>
        <v>-0.23741389827655723</v>
      </c>
      <c r="AJ129" s="4">
        <f t="shared" si="163"/>
        <v>-5.8236948536176669E-3</v>
      </c>
      <c r="AK129" s="4">
        <f t="shared" si="163"/>
        <v>-0.31457477453129457</v>
      </c>
      <c r="AL129" s="4">
        <f t="shared" si="163"/>
        <v>0.16134643511754376</v>
      </c>
      <c r="AM129" s="4">
        <f t="shared" si="163"/>
        <v>0.10062338248594926</v>
      </c>
      <c r="AN129" s="4">
        <f t="shared" si="163"/>
        <v>0.92235388113348193</v>
      </c>
      <c r="AO129" s="4">
        <f t="shared" si="163"/>
        <v>1.5211341630655681</v>
      </c>
      <c r="AP129" s="4">
        <f t="shared" si="163"/>
        <v>1.409508818859166</v>
      </c>
      <c r="AQ129" s="4">
        <f t="shared" si="163"/>
        <v>1.0667066453366871</v>
      </c>
      <c r="AR129" s="4">
        <f t="shared" si="163"/>
        <v>-7.0644629666922754E-2</v>
      </c>
      <c r="AS129" s="4">
        <f t="shared" si="163"/>
        <v>-0.2889644618756364</v>
      </c>
      <c r="AT129" s="4">
        <f t="shared" si="163"/>
        <v>0.60993826294755848</v>
      </c>
      <c r="AU129" s="4">
        <f t="shared" si="163"/>
        <v>0.73619506457913531</v>
      </c>
      <c r="AV129" s="4">
        <f t="shared" si="163"/>
        <v>0.10641090776859841</v>
      </c>
      <c r="AW129" s="4">
        <f t="shared" si="163"/>
        <v>1.4256564520537296</v>
      </c>
      <c r="AY129" s="2">
        <f t="shared" si="154"/>
        <v>58.017413871219027</v>
      </c>
      <c r="AZ129" s="2">
        <f t="shared" si="154"/>
        <v>58.813915264316684</v>
      </c>
      <c r="BA129" s="2">
        <f t="shared" si="154"/>
        <v>62.077698771027492</v>
      </c>
      <c r="BB129" s="2">
        <f t="shared" si="154"/>
        <v>62.387119698254992</v>
      </c>
      <c r="BC129" s="2">
        <f t="shared" si="154"/>
        <v>61.954766802739641</v>
      </c>
      <c r="BD129" s="2">
        <f t="shared" si="154"/>
        <v>63.067916070603488</v>
      </c>
      <c r="BE129" s="2">
        <f t="shared" si="154"/>
        <v>63.756068944803296</v>
      </c>
      <c r="BF129" s="2">
        <f t="shared" si="154"/>
        <v>64.311845384545904</v>
      </c>
      <c r="BG129" s="2">
        <f t="shared" si="154"/>
        <v>62.417124179563885</v>
      </c>
      <c r="BH129" s="2">
        <f t="shared" si="154"/>
        <v>61.890034190809438</v>
      </c>
      <c r="BI129" s="2">
        <f t="shared" si="154"/>
        <v>60.912664557353679</v>
      </c>
      <c r="BJ129" s="2">
        <f t="shared" si="154"/>
        <v>60.751076921867011</v>
      </c>
      <c r="BK129" s="2">
        <f t="shared" si="154"/>
        <v>60.939565151107701</v>
      </c>
      <c r="BL129" s="2">
        <f t="shared" si="154"/>
        <v>61.913112301012447</v>
      </c>
      <c r="BM129" s="2">
        <f t="shared" si="154"/>
        <v>64.750992099197717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57.78</v>
      </c>
      <c r="CF129" s="2">
        <f t="shared" si="155"/>
        <v>58.829000000000001</v>
      </c>
      <c r="CG129" s="2">
        <f t="shared" si="155"/>
        <v>61.78</v>
      </c>
      <c r="CH129" s="2">
        <f t="shared" si="155"/>
        <v>62.561</v>
      </c>
      <c r="CI129" s="2">
        <f t="shared" si="155"/>
        <v>62.073</v>
      </c>
      <c r="CJ129" s="2">
        <f t="shared" si="155"/>
        <v>64</v>
      </c>
      <c r="CK129" s="2">
        <f t="shared" si="155"/>
        <v>65.293000000000006</v>
      </c>
      <c r="CL129" s="2">
        <f t="shared" si="155"/>
        <v>65.744</v>
      </c>
      <c r="CM129" s="2">
        <f t="shared" si="155"/>
        <v>63.512</v>
      </c>
      <c r="CN129" s="2">
        <f t="shared" si="155"/>
        <v>61.837000000000003</v>
      </c>
      <c r="CO129" s="2">
        <f t="shared" si="155"/>
        <v>60.634</v>
      </c>
      <c r="CP129" s="2">
        <f t="shared" si="155"/>
        <v>61.366</v>
      </c>
      <c r="CQ129" s="2">
        <f t="shared" si="155"/>
        <v>61.683</v>
      </c>
      <c r="CR129" s="2">
        <f t="shared" si="155"/>
        <v>62.170999999999999</v>
      </c>
      <c r="CS129" s="2">
        <f t="shared" si="155"/>
        <v>66.706999999999994</v>
      </c>
      <c r="CU129" s="2">
        <f t="shared" si="110"/>
        <v>57.78</v>
      </c>
      <c r="CV129" s="2">
        <f t="shared" si="111"/>
        <v>58.829000000000001</v>
      </c>
      <c r="CW129" s="2">
        <f t="shared" si="112"/>
        <v>61.78</v>
      </c>
      <c r="CX129" s="2">
        <f t="shared" si="113"/>
        <v>62.561</v>
      </c>
      <c r="CY129" s="2">
        <f t="shared" si="114"/>
        <v>62.073</v>
      </c>
      <c r="CZ129" s="2">
        <f t="shared" si="115"/>
        <v>64</v>
      </c>
      <c r="DA129" s="2">
        <f t="shared" si="116"/>
        <v>65.293000000000006</v>
      </c>
      <c r="DB129" s="2">
        <f t="shared" si="117"/>
        <v>65.744</v>
      </c>
      <c r="DC129" s="2">
        <f t="shared" si="118"/>
        <v>63.512</v>
      </c>
      <c r="DD129" s="2">
        <f t="shared" si="119"/>
        <v>61.837000000000003</v>
      </c>
      <c r="DE129" s="2">
        <f t="shared" si="120"/>
        <v>60.634</v>
      </c>
      <c r="DF129" s="2">
        <f t="shared" si="121"/>
        <v>61.366</v>
      </c>
      <c r="DG129" s="2">
        <f t="shared" si="122"/>
        <v>61.683</v>
      </c>
      <c r="DH129" s="2">
        <f t="shared" si="123"/>
        <v>62.170999999999999</v>
      </c>
      <c r="DI129" s="2">
        <f t="shared" si="124"/>
        <v>66.706999999999994</v>
      </c>
      <c r="DK129" s="2">
        <f t="shared" ref="DK129:DY145" si="164">BO$228*$B129+BO$229</f>
        <v>91.470264352720449</v>
      </c>
      <c r="DL129" s="2">
        <f t="shared" si="164"/>
        <v>92.199661350844252</v>
      </c>
      <c r="DM129" s="2">
        <f t="shared" si="164"/>
        <v>97.625732625665108</v>
      </c>
      <c r="DN129" s="2">
        <f t="shared" si="164"/>
        <v>101.02393539151338</v>
      </c>
      <c r="DO129" s="2">
        <f t="shared" si="164"/>
        <v>104.0642993053458</v>
      </c>
      <c r="DP129" s="2">
        <f t="shared" si="164"/>
        <v>97.239105406221711</v>
      </c>
      <c r="DQ129" s="2">
        <f t="shared" si="164"/>
        <v>94.469924192086992</v>
      </c>
      <c r="DR129" s="2">
        <f t="shared" si="164"/>
        <v>93.809896982956559</v>
      </c>
      <c r="DS129" s="2">
        <f t="shared" si="164"/>
        <v>93.728758536585374</v>
      </c>
      <c r="DT129" s="2">
        <f t="shared" si="164"/>
        <v>95.405515856236789</v>
      </c>
      <c r="DU129" s="2">
        <f t="shared" si="164"/>
        <v>90.229322561159776</v>
      </c>
      <c r="DV129" s="2">
        <f t="shared" si="164"/>
        <v>93.762535487768048</v>
      </c>
      <c r="DW129" s="2">
        <f t="shared" si="164"/>
        <v>97.873917054263586</v>
      </c>
      <c r="DX129" s="2">
        <f t="shared" si="164"/>
        <v>91.287648218674903</v>
      </c>
      <c r="DY129" s="2">
        <f t="shared" si="164"/>
        <v>81.126984615384629</v>
      </c>
      <c r="EA129" s="2">
        <f t="shared" si="152"/>
        <v>57.905484768211913</v>
      </c>
      <c r="EB129" s="2">
        <f t="shared" si="152"/>
        <v>58.701875559534457</v>
      </c>
      <c r="EC129" s="2">
        <f t="shared" si="152"/>
        <v>61.939933062966908</v>
      </c>
      <c r="ED129" s="2">
        <f t="shared" si="152"/>
        <v>62.228814223673695</v>
      </c>
      <c r="EE129" s="2">
        <f t="shared" si="151"/>
        <v>61.778846359697894</v>
      </c>
      <c r="EF129" s="2">
        <f t="shared" si="151"/>
        <v>62.923394727180948</v>
      </c>
      <c r="EG129" s="2">
        <f t="shared" si="151"/>
        <v>63.62696224294865</v>
      </c>
      <c r="EH129" s="2">
        <f t="shared" si="151"/>
        <v>64.174165069804218</v>
      </c>
      <c r="EI129" s="2">
        <f t="shared" si="151"/>
        <v>62.269197264473526</v>
      </c>
      <c r="EJ129" s="2">
        <f t="shared" si="151"/>
        <v>61.73627375899067</v>
      </c>
      <c r="EK129" s="2">
        <f t="shared" si="151"/>
        <v>60.781799652065303</v>
      </c>
      <c r="EL129" s="2">
        <f t="shared" si="151"/>
        <v>60.587818679382671</v>
      </c>
      <c r="EM129" s="2">
        <f t="shared" si="135"/>
        <v>60.768504341131163</v>
      </c>
      <c r="EN129" s="2">
        <f t="shared" si="135"/>
        <v>61.79189228766252</v>
      </c>
      <c r="EO129" s="2">
        <f t="shared" si="135"/>
        <v>64.661209573148</v>
      </c>
      <c r="EQ129" s="2">
        <f t="shared" ref="EQ129:FE145" si="165">CU$228*$B129+CU$229</f>
        <v>57.591733787241367</v>
      </c>
      <c r="ER129" s="2">
        <f t="shared" si="165"/>
        <v>58.573825916314149</v>
      </c>
      <c r="ES129" s="2">
        <f t="shared" si="165"/>
        <v>61.649071484830536</v>
      </c>
      <c r="ET129" s="2">
        <f t="shared" si="165"/>
        <v>61.944456358850793</v>
      </c>
      <c r="EU129" s="2">
        <f t="shared" si="165"/>
        <v>61.571400817332844</v>
      </c>
      <c r="EV129" s="2">
        <f t="shared" si="165"/>
        <v>62.745321168718178</v>
      </c>
      <c r="EW129" s="2">
        <f t="shared" si="165"/>
        <v>63.446245688776386</v>
      </c>
      <c r="EX129" s="2">
        <f t="shared" si="165"/>
        <v>63.874873826417279</v>
      </c>
      <c r="EY129" s="2">
        <f t="shared" si="165"/>
        <v>62.067306986428633</v>
      </c>
      <c r="EZ129" s="2">
        <f t="shared" si="165"/>
        <v>61.5264246706245</v>
      </c>
      <c r="FA129" s="2">
        <f t="shared" si="165"/>
        <v>60.613158185211958</v>
      </c>
      <c r="FB129" s="2">
        <f t="shared" si="165"/>
        <v>60.416475510863634</v>
      </c>
      <c r="FC129" s="2">
        <f t="shared" si="165"/>
        <v>60.459213777012494</v>
      </c>
      <c r="FD129" s="2">
        <f t="shared" si="165"/>
        <v>61.740485381421394</v>
      </c>
      <c r="FE129" s="2">
        <f t="shared" si="165"/>
        <v>64.44429932400061</v>
      </c>
      <c r="FG129" s="2">
        <f t="shared" ref="FG129:FU145" si="166">POWER(10,($B129-C$231)/C$229)/(1+POWER(10,($B129-C$231)/C$229))</f>
        <v>0.99663251778330164</v>
      </c>
      <c r="FH129" s="2">
        <f t="shared" si="166"/>
        <v>0.99662741223322993</v>
      </c>
      <c r="FI129" s="2">
        <f t="shared" si="166"/>
        <v>0.9960699029868888</v>
      </c>
      <c r="FJ129" s="2">
        <f t="shared" si="166"/>
        <v>0.99586554660820681</v>
      </c>
      <c r="FK129" s="2">
        <f t="shared" si="166"/>
        <v>0.99579787915934403</v>
      </c>
      <c r="FL129" s="2">
        <f t="shared" si="166"/>
        <v>0.99575070038601821</v>
      </c>
      <c r="FM129" s="2">
        <f t="shared" si="166"/>
        <v>0.99576635713910677</v>
      </c>
      <c r="FN129" s="2">
        <f t="shared" si="166"/>
        <v>0.99526075728154428</v>
      </c>
      <c r="FO129" s="2">
        <f t="shared" si="166"/>
        <v>0.99523518055520133</v>
      </c>
      <c r="FP129" s="2">
        <f t="shared" si="166"/>
        <v>0.99537964597298745</v>
      </c>
      <c r="FQ129" s="2">
        <f t="shared" si="166"/>
        <v>0.99551130815421951</v>
      </c>
      <c r="FR129" s="2">
        <f t="shared" si="166"/>
        <v>0.99504580406374943</v>
      </c>
      <c r="FS129" s="2">
        <f t="shared" si="166"/>
        <v>0.99533808792660483</v>
      </c>
      <c r="FT129" s="2">
        <f t="shared" si="166"/>
        <v>0.9958805203875617</v>
      </c>
      <c r="FU129" s="2">
        <f t="shared" si="166"/>
        <v>0.99448442955713889</v>
      </c>
      <c r="FW129" s="2">
        <f t="shared" si="156"/>
        <v>3.5049941444640219E-3</v>
      </c>
      <c r="FX129" s="2">
        <f t="shared" si="156"/>
        <v>7.2980897714888335E-3</v>
      </c>
      <c r="FY129" s="2">
        <f t="shared" si="156"/>
        <v>8.5365218299447432E-3</v>
      </c>
      <c r="FZ129" s="2">
        <f t="shared" si="156"/>
        <v>7.3539225560443726E-3</v>
      </c>
      <c r="GA129" s="2">
        <f t="shared" si="156"/>
        <v>8.5233937426078734E-3</v>
      </c>
      <c r="GB129" s="2">
        <f t="shared" si="156"/>
        <v>7.2800966668726862E-3</v>
      </c>
      <c r="GC129" s="2">
        <f t="shared" si="156"/>
        <v>8.1419425955430724E-3</v>
      </c>
      <c r="GD129" s="2">
        <f t="shared" si="156"/>
        <v>9.2572435546995711E-3</v>
      </c>
      <c r="GE129" s="2">
        <f t="shared" si="156"/>
        <v>9.7687427197268358E-3</v>
      </c>
      <c r="GF129" s="2">
        <f t="shared" si="156"/>
        <v>8.5937304076197929E-3</v>
      </c>
      <c r="GG129" s="2">
        <f t="shared" si="156"/>
        <v>7.8032449353243327E-3</v>
      </c>
      <c r="GH129" s="2">
        <f t="shared" si="156"/>
        <v>6.3953802390028036E-3</v>
      </c>
      <c r="GI129" s="2">
        <f t="shared" si="156"/>
        <v>6.2121569877194877E-3</v>
      </c>
      <c r="GJ129" s="2">
        <f t="shared" si="156"/>
        <v>5.5858615568371607E-3</v>
      </c>
      <c r="GK129" s="2">
        <f t="shared" si="156"/>
        <v>4.7743990710859482E-3</v>
      </c>
      <c r="GM129" s="92">
        <f t="shared" si="157"/>
        <v>3.9102531217781469E-79</v>
      </c>
      <c r="GN129" s="92">
        <f t="shared" si="157"/>
        <v>2.4001851626355547E-102</v>
      </c>
      <c r="GO129" s="92">
        <f t="shared" si="157"/>
        <v>3.7320233187998847E-122</v>
      </c>
      <c r="GP129" s="92">
        <f t="shared" si="157"/>
        <v>5.8872074407362641E-128</v>
      </c>
      <c r="GQ129" s="92">
        <f t="shared" si="157"/>
        <v>1.1967162498358819E-126</v>
      </c>
      <c r="GR129" s="92">
        <f t="shared" si="157"/>
        <v>1.235328379097223E-152</v>
      </c>
      <c r="GS129" s="92">
        <f t="shared" si="157"/>
        <v>5.3158239864946639E-151</v>
      </c>
      <c r="GT129" s="92">
        <f t="shared" si="157"/>
        <v>2.8311395204053552E-153</v>
      </c>
      <c r="GU129" s="92">
        <f t="shared" si="157"/>
        <v>6.8313936701952033E-160</v>
      </c>
      <c r="GV129" s="92">
        <f t="shared" si="157"/>
        <v>1.0040594594136531E-151</v>
      </c>
      <c r="GW129" s="92">
        <f t="shared" si="157"/>
        <v>2.1505805975681875E-210</v>
      </c>
      <c r="GX129" s="92">
        <f t="shared" si="157"/>
        <v>3.1343600448571694E-169</v>
      </c>
      <c r="GY129" s="92">
        <f t="shared" si="157"/>
        <v>2.6674268863248854E-112</v>
      </c>
      <c r="GZ129" s="92">
        <f t="shared" si="157"/>
        <v>2.3499200268109245E-90</v>
      </c>
      <c r="HA129" s="92">
        <f t="shared" si="157"/>
        <v>8.220649055686975E-98</v>
      </c>
      <c r="HC129" s="92">
        <f t="shared" si="153"/>
        <v>8.9836891381385424E-13</v>
      </c>
      <c r="HD129" s="92">
        <f t="shared" si="153"/>
        <v>1.9331039955137418E-20</v>
      </c>
      <c r="HE129" s="92">
        <f t="shared" si="153"/>
        <v>4.1501406007684639E-20</v>
      </c>
      <c r="HF129" s="92">
        <f t="shared" si="153"/>
        <v>1.0654517544492132E-22</v>
      </c>
      <c r="HG129" s="92">
        <f t="shared" si="153"/>
        <v>9.0130574756290789E-23</v>
      </c>
      <c r="HH129" s="92">
        <f t="shared" si="153"/>
        <v>8.8979797365300653E-27</v>
      </c>
      <c r="HI129" s="92">
        <f t="shared" si="153"/>
        <v>5.2239568260021624E-33</v>
      </c>
      <c r="HJ129" s="92">
        <f t="shared" si="153"/>
        <v>2.1616343315156391E-39</v>
      </c>
      <c r="HK129" s="92">
        <f t="shared" si="153"/>
        <v>1.2656768080702892E-46</v>
      </c>
      <c r="HL129" s="92">
        <f t="shared" si="161"/>
        <v>4.7116045418966755E-37</v>
      </c>
      <c r="HM129" s="92">
        <f t="shared" si="161"/>
        <v>2.0890741034348896E-39</v>
      </c>
      <c r="HN129" s="92">
        <f t="shared" si="161"/>
        <v>9.437731821164059E-30</v>
      </c>
      <c r="HO129" s="92">
        <f t="shared" si="161"/>
        <v>6.3256519093702279E-20</v>
      </c>
      <c r="HP129" s="92">
        <f t="shared" si="161"/>
        <v>2.0431221044534412E-15</v>
      </c>
      <c r="HQ129" s="92">
        <f t="shared" si="161"/>
        <v>3.5551546293277382E-17</v>
      </c>
      <c r="HS129" s="92">
        <f t="shared" si="158"/>
        <v>3.92454660739683E-5</v>
      </c>
      <c r="HT129" s="92">
        <f t="shared" si="158"/>
        <v>8.1774364591415973E-4</v>
      </c>
      <c r="HU129" s="92">
        <f t="shared" si="158"/>
        <v>2.0563073868962517E-4</v>
      </c>
      <c r="HV129" s="92">
        <f t="shared" si="158"/>
        <v>1.1778037968618725E-4</v>
      </c>
      <c r="HW129" s="92">
        <f t="shared" si="158"/>
        <v>1.2381160471861195E-4</v>
      </c>
      <c r="HX129" s="92">
        <f t="shared" si="158"/>
        <v>5.8411683768849613E-5</v>
      </c>
      <c r="HY129" s="92">
        <f t="shared" si="158"/>
        <v>8.1012684857804259E-5</v>
      </c>
      <c r="HZ129" s="92">
        <f t="shared" si="158"/>
        <v>1.0278254973323356E-4</v>
      </c>
      <c r="IA129" s="92">
        <f t="shared" si="158"/>
        <v>1.1562327910909413E-4</v>
      </c>
      <c r="IB129" s="92">
        <f t="shared" si="158"/>
        <v>6.3792017785079021E-5</v>
      </c>
      <c r="IC129" s="92">
        <f t="shared" si="158"/>
        <v>3.28273296951021E-5</v>
      </c>
      <c r="ID129" s="92">
        <f t="shared" si="158"/>
        <v>1.427014734946294E-5</v>
      </c>
      <c r="IE129" s="92">
        <f t="shared" si="158"/>
        <v>1.9842315105788427E-5</v>
      </c>
      <c r="IF129" s="92">
        <f t="shared" si="158"/>
        <v>4.5278537639487418E-4</v>
      </c>
      <c r="IG129" s="92">
        <f t="shared" si="158"/>
        <v>1.0126909478379497E-3</v>
      </c>
      <c r="II129" s="92">
        <f t="shared" si="159"/>
        <v>1.0159148371007459E-27</v>
      </c>
      <c r="IJ129" s="92">
        <f t="shared" si="159"/>
        <v>1.3320431269339939E-18</v>
      </c>
      <c r="IK129" s="92">
        <f t="shared" si="159"/>
        <v>1.830642247891791E-23</v>
      </c>
      <c r="IL129" s="92">
        <f t="shared" si="159"/>
        <v>4.2815416325321999E-25</v>
      </c>
      <c r="IM129" s="92">
        <f t="shared" si="159"/>
        <v>6.8246346642127712E-26</v>
      </c>
      <c r="IN129" s="92">
        <f t="shared" si="159"/>
        <v>1.0587614392641475E-28</v>
      </c>
      <c r="IO129" s="92">
        <f t="shared" si="159"/>
        <v>4.8513047417078368E-29</v>
      </c>
      <c r="IP129" s="92">
        <f t="shared" si="159"/>
        <v>2.2930139860988864E-29</v>
      </c>
      <c r="IQ129" s="92">
        <f t="shared" si="159"/>
        <v>4.579303108382512E-29</v>
      </c>
      <c r="IR129" s="92">
        <f t="shared" si="159"/>
        <v>8.2797313583761212E-30</v>
      </c>
      <c r="IS129" s="92">
        <f t="shared" si="159"/>
        <v>1.2341845856937584E-30</v>
      </c>
      <c r="IT129" s="92">
        <f t="shared" si="159"/>
        <v>1.7698414727210002E-30</v>
      </c>
      <c r="IU129" s="92">
        <f t="shared" si="159"/>
        <v>2.0604811865704171E-28</v>
      </c>
      <c r="IV129" s="92">
        <f t="shared" si="159"/>
        <v>2.8300448825920319E-24</v>
      </c>
      <c r="IW129" s="92">
        <f t="shared" si="159"/>
        <v>5.4560843700888433E-19</v>
      </c>
      <c r="IY129" s="92">
        <f t="shared" si="160"/>
        <v>3.924546697233721E-5</v>
      </c>
      <c r="IZ129" s="92">
        <f t="shared" si="160"/>
        <v>8.1774364591416103E-4</v>
      </c>
      <c r="JA129" s="92">
        <f t="shared" si="160"/>
        <v>2.0563073868962522E-4</v>
      </c>
      <c r="JB129" s="92">
        <f t="shared" si="160"/>
        <v>1.1778037968618725E-4</v>
      </c>
      <c r="JC129" s="92">
        <f t="shared" si="160"/>
        <v>1.2381160471861195E-4</v>
      </c>
      <c r="JD129" s="92">
        <f t="shared" si="160"/>
        <v>5.8411683768849613E-5</v>
      </c>
      <c r="JE129" s="92">
        <f t="shared" si="160"/>
        <v>8.1012684857804259E-5</v>
      </c>
      <c r="JF129" s="92">
        <f t="shared" si="160"/>
        <v>1.0278254973323356E-4</v>
      </c>
      <c r="JG129" s="92">
        <f t="shared" si="160"/>
        <v>1.1562327910909413E-4</v>
      </c>
      <c r="JH129" s="92">
        <f t="shared" si="160"/>
        <v>6.3792017785079021E-5</v>
      </c>
      <c r="JI129" s="92">
        <f t="shared" si="160"/>
        <v>3.28273296951021E-5</v>
      </c>
      <c r="JJ129" s="92">
        <f t="shared" si="160"/>
        <v>1.427014734946294E-5</v>
      </c>
      <c r="JK129" s="92">
        <f t="shared" si="160"/>
        <v>1.9842315105788492E-5</v>
      </c>
      <c r="JL129" s="92">
        <f t="shared" si="160"/>
        <v>4.5278537639691731E-4</v>
      </c>
      <c r="JM129" s="92">
        <f t="shared" si="160"/>
        <v>1.012690947837986E-3</v>
      </c>
    </row>
    <row r="130" spans="2:273" x14ac:dyDescent="0.25">
      <c r="B130" s="2">
        <v>103</v>
      </c>
      <c r="C130" s="37">
        <v>56.463000000000001</v>
      </c>
      <c r="D130" s="37">
        <v>57.927</v>
      </c>
      <c r="E130" s="37">
        <v>61.195</v>
      </c>
      <c r="F130" s="37">
        <v>61.951000000000001</v>
      </c>
      <c r="G130" s="37">
        <v>61.341000000000001</v>
      </c>
      <c r="H130" s="37">
        <v>63.341000000000001</v>
      </c>
      <c r="I130" s="37">
        <v>65.488</v>
      </c>
      <c r="J130" s="37">
        <v>64.813999999999993</v>
      </c>
      <c r="K130" s="37">
        <v>63.558</v>
      </c>
      <c r="L130" s="37">
        <v>61.326000000000001</v>
      </c>
      <c r="M130" s="37">
        <v>61</v>
      </c>
      <c r="N130" s="37">
        <v>60.61</v>
      </c>
      <c r="O130" s="37">
        <v>61.463000000000001</v>
      </c>
      <c r="P130" s="37">
        <v>60.634</v>
      </c>
      <c r="Q130" s="37">
        <v>65.293000000000006</v>
      </c>
      <c r="S130" s="4">
        <f t="shared" si="162"/>
        <v>57.906909282072306</v>
      </c>
      <c r="T130" s="4">
        <f t="shared" si="162"/>
        <v>58.768212021533003</v>
      </c>
      <c r="U130" s="4">
        <f t="shared" si="162"/>
        <v>61.948382014709388</v>
      </c>
      <c r="V130" s="4">
        <f t="shared" si="162"/>
        <v>62.258343636193764</v>
      </c>
      <c r="W130" s="4">
        <f t="shared" si="162"/>
        <v>61.855921547146814</v>
      </c>
      <c r="X130" s="4">
        <f t="shared" si="162"/>
        <v>62.952039180154323</v>
      </c>
      <c r="Y130" s="4">
        <f t="shared" si="162"/>
        <v>63.651036998180665</v>
      </c>
      <c r="Z130" s="4">
        <f t="shared" si="162"/>
        <v>64.185928737427858</v>
      </c>
      <c r="AA130" s="4">
        <f t="shared" si="162"/>
        <v>62.318307521883703</v>
      </c>
      <c r="AB130" s="4">
        <f t="shared" si="162"/>
        <v>61.774650556314143</v>
      </c>
      <c r="AC130" s="4">
        <f t="shared" si="162"/>
        <v>60.786227010180163</v>
      </c>
      <c r="AD130" s="4">
        <f t="shared" si="162"/>
        <v>60.615089164777295</v>
      </c>
      <c r="AE130" s="4">
        <f t="shared" si="162"/>
        <v>60.782536952940887</v>
      </c>
      <c r="AF130" s="4">
        <f t="shared" si="162"/>
        <v>62.053973810275366</v>
      </c>
      <c r="AG130" s="4">
        <f t="shared" si="162"/>
        <v>65.441074209525297</v>
      </c>
      <c r="AI130" s="4">
        <f t="shared" si="163"/>
        <v>-1.4439092820723047</v>
      </c>
      <c r="AJ130" s="4">
        <f t="shared" si="163"/>
        <v>-0.84121202153300345</v>
      </c>
      <c r="AK130" s="4">
        <f t="shared" si="163"/>
        <v>-0.7533820147093877</v>
      </c>
      <c r="AL130" s="4">
        <f t="shared" si="163"/>
        <v>-0.30734363619376381</v>
      </c>
      <c r="AM130" s="4">
        <f t="shared" si="163"/>
        <v>-0.51492154714681249</v>
      </c>
      <c r="AN130" s="4">
        <f t="shared" si="163"/>
        <v>0.38896081984567843</v>
      </c>
      <c r="AO130" s="4">
        <f t="shared" si="163"/>
        <v>1.8369630018193348</v>
      </c>
      <c r="AP130" s="4">
        <f t="shared" si="163"/>
        <v>0.62807126257213497</v>
      </c>
      <c r="AQ130" s="4">
        <f t="shared" si="163"/>
        <v>1.2396924781162966</v>
      </c>
      <c r="AR130" s="4">
        <f t="shared" si="163"/>
        <v>-0.44865055631414208</v>
      </c>
      <c r="AS130" s="4">
        <f t="shared" si="163"/>
        <v>0.21377298981983728</v>
      </c>
      <c r="AT130" s="4">
        <f t="shared" si="163"/>
        <v>-5.0891647772957072E-3</v>
      </c>
      <c r="AU130" s="4">
        <f t="shared" si="163"/>
        <v>0.68046304705911353</v>
      </c>
      <c r="AV130" s="4">
        <f t="shared" si="163"/>
        <v>-1.4199738102753656</v>
      </c>
      <c r="AW130" s="4">
        <f t="shared" si="163"/>
        <v>-0.14807420952529071</v>
      </c>
      <c r="AY130" s="2">
        <f t="shared" si="154"/>
        <v>57.906909232535881</v>
      </c>
      <c r="AZ130" s="2">
        <f t="shared" si="154"/>
        <v>58.735230947777019</v>
      </c>
      <c r="BA130" s="2">
        <f t="shared" si="154"/>
        <v>61.917890278196971</v>
      </c>
      <c r="BB130" s="2">
        <f t="shared" si="154"/>
        <v>62.235111401504042</v>
      </c>
      <c r="BC130" s="2">
        <f t="shared" si="154"/>
        <v>61.822379401742289</v>
      </c>
      <c r="BD130" s="2">
        <f t="shared" si="154"/>
        <v>62.932639713887895</v>
      </c>
      <c r="BE130" s="2">
        <f t="shared" si="154"/>
        <v>63.619349442040068</v>
      </c>
      <c r="BF130" s="2">
        <f t="shared" si="154"/>
        <v>64.13994407151219</v>
      </c>
      <c r="BG130" s="2">
        <f t="shared" si="154"/>
        <v>62.261168584568765</v>
      </c>
      <c r="BH130" s="2">
        <f t="shared" si="154"/>
        <v>61.738325021015434</v>
      </c>
      <c r="BI130" s="2">
        <f t="shared" si="154"/>
        <v>60.764456363471801</v>
      </c>
      <c r="BJ130" s="2">
        <f t="shared" si="154"/>
        <v>60.604531958982491</v>
      </c>
      <c r="BK130" s="2">
        <f t="shared" si="154"/>
        <v>60.767853581209522</v>
      </c>
      <c r="BL130" s="2">
        <f t="shared" si="154"/>
        <v>61.814547084331473</v>
      </c>
      <c r="BM130" s="2">
        <f t="shared" si="154"/>
        <v>64.663558723086496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56.463000000000001</v>
      </c>
      <c r="CF130" s="2">
        <f t="shared" si="155"/>
        <v>57.927</v>
      </c>
      <c r="CG130" s="2">
        <f t="shared" si="155"/>
        <v>61.195</v>
      </c>
      <c r="CH130" s="2">
        <f t="shared" si="155"/>
        <v>61.951000000000001</v>
      </c>
      <c r="CI130" s="2">
        <f t="shared" si="155"/>
        <v>61.341000000000001</v>
      </c>
      <c r="CJ130" s="2">
        <f t="shared" si="155"/>
        <v>63.341000000000001</v>
      </c>
      <c r="CK130" s="2">
        <f t="shared" si="155"/>
        <v>65.488</v>
      </c>
      <c r="CL130" s="2">
        <f t="shared" si="155"/>
        <v>64.813999999999993</v>
      </c>
      <c r="CM130" s="2">
        <f t="shared" si="155"/>
        <v>63.558</v>
      </c>
      <c r="CN130" s="2">
        <f t="shared" si="155"/>
        <v>61.326000000000001</v>
      </c>
      <c r="CO130" s="2">
        <f t="shared" si="155"/>
        <v>61</v>
      </c>
      <c r="CP130" s="2">
        <f t="shared" si="155"/>
        <v>60.61</v>
      </c>
      <c r="CQ130" s="2">
        <f t="shared" si="155"/>
        <v>61.463000000000001</v>
      </c>
      <c r="CR130" s="2">
        <f t="shared" si="155"/>
        <v>60.634</v>
      </c>
      <c r="CS130" s="2">
        <f t="shared" si="155"/>
        <v>65.293000000000006</v>
      </c>
      <c r="CU130" s="2">
        <f t="shared" si="110"/>
        <v>56.463000000000001</v>
      </c>
      <c r="CV130" s="2">
        <f t="shared" si="111"/>
        <v>57.927</v>
      </c>
      <c r="CW130" s="2">
        <f t="shared" si="112"/>
        <v>61.195</v>
      </c>
      <c r="CX130" s="2">
        <f t="shared" si="113"/>
        <v>61.951000000000001</v>
      </c>
      <c r="CY130" s="2">
        <f t="shared" si="114"/>
        <v>61.341000000000001</v>
      </c>
      <c r="CZ130" s="2">
        <f t="shared" si="115"/>
        <v>63.341000000000001</v>
      </c>
      <c r="DA130" s="2">
        <f t="shared" si="116"/>
        <v>65.488</v>
      </c>
      <c r="DB130" s="2">
        <f t="shared" si="117"/>
        <v>64.813999999999993</v>
      </c>
      <c r="DC130" s="2">
        <f t="shared" si="118"/>
        <v>63.558</v>
      </c>
      <c r="DD130" s="2">
        <f t="shared" si="119"/>
        <v>61.326000000000001</v>
      </c>
      <c r="DE130" s="2">
        <f t="shared" si="120"/>
        <v>61</v>
      </c>
      <c r="DF130" s="2">
        <f t="shared" si="121"/>
        <v>60.61</v>
      </c>
      <c r="DG130" s="2">
        <f t="shared" si="122"/>
        <v>61.463000000000001</v>
      </c>
      <c r="DH130" s="2">
        <f t="shared" si="123"/>
        <v>60.634</v>
      </c>
      <c r="DI130" s="2">
        <f t="shared" si="124"/>
        <v>65.293000000000006</v>
      </c>
      <c r="DK130" s="2">
        <f t="shared" si="164"/>
        <v>91.739319981238282</v>
      </c>
      <c r="DL130" s="2">
        <f t="shared" si="164"/>
        <v>92.46816482176358</v>
      </c>
      <c r="DM130" s="2">
        <f t="shared" si="164"/>
        <v>97.926514328930637</v>
      </c>
      <c r="DN130" s="2">
        <f t="shared" si="164"/>
        <v>101.35104356751208</v>
      </c>
      <c r="DO130" s="2">
        <f t="shared" si="164"/>
        <v>104.41835668982179</v>
      </c>
      <c r="DP130" s="2">
        <f t="shared" si="164"/>
        <v>97.497591060102707</v>
      </c>
      <c r="DQ130" s="2">
        <f t="shared" si="164"/>
        <v>94.683038961038974</v>
      </c>
      <c r="DR130" s="2">
        <f t="shared" si="164"/>
        <v>94.023460227426213</v>
      </c>
      <c r="DS130" s="2">
        <f t="shared" si="164"/>
        <v>93.960804878048791</v>
      </c>
      <c r="DT130" s="2">
        <f t="shared" si="164"/>
        <v>95.661451374207189</v>
      </c>
      <c r="DU130" s="2">
        <f t="shared" si="164"/>
        <v>90.452961340984601</v>
      </c>
      <c r="DV130" s="2">
        <f t="shared" si="164"/>
        <v>94.029667472062812</v>
      </c>
      <c r="DW130" s="2">
        <f t="shared" si="164"/>
        <v>98.163807892882318</v>
      </c>
      <c r="DX130" s="2">
        <f t="shared" si="164"/>
        <v>91.498526753639652</v>
      </c>
      <c r="DY130" s="2">
        <f t="shared" si="164"/>
        <v>81.229994534412967</v>
      </c>
      <c r="EA130" s="2">
        <f t="shared" si="152"/>
        <v>57.803747019867544</v>
      </c>
      <c r="EB130" s="2">
        <f t="shared" si="152"/>
        <v>58.632124056784747</v>
      </c>
      <c r="EC130" s="2">
        <f t="shared" si="152"/>
        <v>61.79063756670223</v>
      </c>
      <c r="ED130" s="2">
        <f t="shared" si="152"/>
        <v>62.088968922627942</v>
      </c>
      <c r="EE130" s="2">
        <f t="shared" si="151"/>
        <v>61.660117670513365</v>
      </c>
      <c r="EF130" s="2">
        <f t="shared" si="151"/>
        <v>62.799279289614979</v>
      </c>
      <c r="EG130" s="2">
        <f t="shared" si="151"/>
        <v>63.500239015619734</v>
      </c>
      <c r="EH130" s="2">
        <f t="shared" si="151"/>
        <v>64.01254102167988</v>
      </c>
      <c r="EI130" s="2">
        <f t="shared" si="151"/>
        <v>62.124380939747667</v>
      </c>
      <c r="EJ130" s="2">
        <f t="shared" si="151"/>
        <v>61.596287112368813</v>
      </c>
      <c r="EK130" s="2">
        <f t="shared" si="151"/>
        <v>60.643461178517256</v>
      </c>
      <c r="EL130" s="2">
        <f t="shared" si="151"/>
        <v>60.453745849180294</v>
      </c>
      <c r="EM130" s="2">
        <f t="shared" si="135"/>
        <v>60.609917802783514</v>
      </c>
      <c r="EN130" s="2">
        <f t="shared" si="135"/>
        <v>61.7029132172987</v>
      </c>
      <c r="EO130" s="2">
        <f t="shared" si="135"/>
        <v>64.581106080158804</v>
      </c>
      <c r="EQ130" s="2">
        <f t="shared" si="165"/>
        <v>57.519784822834346</v>
      </c>
      <c r="ER130" s="2">
        <f t="shared" si="165"/>
        <v>58.507303615796857</v>
      </c>
      <c r="ES130" s="2">
        <f t="shared" si="165"/>
        <v>61.543258067092509</v>
      </c>
      <c r="ET130" s="2">
        <f t="shared" si="165"/>
        <v>61.846271923140137</v>
      </c>
      <c r="EU130" s="2">
        <f t="shared" si="165"/>
        <v>61.481848001695141</v>
      </c>
      <c r="EV130" s="2">
        <f t="shared" si="165"/>
        <v>62.653863398983866</v>
      </c>
      <c r="EW130" s="2">
        <f t="shared" si="165"/>
        <v>63.350557314751356</v>
      </c>
      <c r="EX130" s="2">
        <f t="shared" si="165"/>
        <v>63.779288944214784</v>
      </c>
      <c r="EY130" s="2">
        <f t="shared" si="165"/>
        <v>61.973210461198207</v>
      </c>
      <c r="EZ130" s="2">
        <f t="shared" si="165"/>
        <v>61.430095199325947</v>
      </c>
      <c r="FA130" s="2">
        <f t="shared" si="165"/>
        <v>60.516526875754913</v>
      </c>
      <c r="FB130" s="2">
        <f t="shared" si="165"/>
        <v>60.313125386071704</v>
      </c>
      <c r="FC130" s="2">
        <f t="shared" si="165"/>
        <v>60.345770946411434</v>
      </c>
      <c r="FD130" s="2">
        <f t="shared" si="165"/>
        <v>61.645877439565012</v>
      </c>
      <c r="FE130" s="2">
        <f t="shared" si="165"/>
        <v>64.325734908699275</v>
      </c>
      <c r="FG130" s="2">
        <f t="shared" si="166"/>
        <v>0.99692790945066245</v>
      </c>
      <c r="FH130" s="2">
        <f t="shared" si="166"/>
        <v>0.99692325037098417</v>
      </c>
      <c r="FI130" s="2">
        <f t="shared" si="166"/>
        <v>0.99641446902642272</v>
      </c>
      <c r="FJ130" s="2">
        <f t="shared" si="166"/>
        <v>0.99622796147297765</v>
      </c>
      <c r="FK130" s="2">
        <f t="shared" si="166"/>
        <v>0.99616620273267453</v>
      </c>
      <c r="FL130" s="2">
        <f t="shared" si="166"/>
        <v>0.99612314316543438</v>
      </c>
      <c r="FM130" s="2">
        <f t="shared" si="166"/>
        <v>0.99613743295797097</v>
      </c>
      <c r="FN130" s="2">
        <f t="shared" si="166"/>
        <v>0.99567595613553839</v>
      </c>
      <c r="FO130" s="2">
        <f t="shared" si="166"/>
        <v>0.99565261036495523</v>
      </c>
      <c r="FP130" s="2">
        <f t="shared" si="166"/>
        <v>0.99578447326094022</v>
      </c>
      <c r="FQ130" s="2">
        <f t="shared" si="166"/>
        <v>0.99590464689690616</v>
      </c>
      <c r="FR130" s="2">
        <f t="shared" si="166"/>
        <v>0.99547974915825033</v>
      </c>
      <c r="FS130" s="2">
        <f t="shared" si="166"/>
        <v>0.99574654089766956</v>
      </c>
      <c r="FT130" s="2">
        <f t="shared" si="166"/>
        <v>0.9962416276454017</v>
      </c>
      <c r="FU130" s="2">
        <f t="shared" si="166"/>
        <v>0.99496729754797031</v>
      </c>
      <c r="FW130" s="2">
        <f t="shared" si="156"/>
        <v>3.8418505140846073E-3</v>
      </c>
      <c r="FX130" s="2">
        <f t="shared" si="156"/>
        <v>7.9965658736323789E-3</v>
      </c>
      <c r="FY130" s="2">
        <f t="shared" si="156"/>
        <v>9.3524075246987082E-3</v>
      </c>
      <c r="FZ130" s="2">
        <f t="shared" si="156"/>
        <v>8.0576988564206552E-3</v>
      </c>
      <c r="GA130" s="2">
        <f t="shared" si="156"/>
        <v>9.3380365262778868E-3</v>
      </c>
      <c r="GB130" s="2">
        <f t="shared" si="156"/>
        <v>7.9768645459498393E-3</v>
      </c>
      <c r="GC130" s="2">
        <f t="shared" si="156"/>
        <v>8.9204553347701845E-3</v>
      </c>
      <c r="GD130" s="2">
        <f t="shared" si="156"/>
        <v>1.0141308286958568E-2</v>
      </c>
      <c r="GE130" s="2">
        <f t="shared" si="156"/>
        <v>1.0701127896668232E-2</v>
      </c>
      <c r="GF130" s="2">
        <f t="shared" si="156"/>
        <v>9.4150319408772849E-3</v>
      </c>
      <c r="GG130" s="2">
        <f t="shared" si="156"/>
        <v>8.5496513855889168E-3</v>
      </c>
      <c r="GH130" s="2">
        <f t="shared" si="156"/>
        <v>7.0080709050003775E-3</v>
      </c>
      <c r="GI130" s="2">
        <f t="shared" si="156"/>
        <v>6.8074147477528105E-3</v>
      </c>
      <c r="GJ130" s="2">
        <f t="shared" si="156"/>
        <v>6.1214764553210628E-3</v>
      </c>
      <c r="GK130" s="2">
        <f t="shared" si="156"/>
        <v>5.2326142060677341E-3</v>
      </c>
      <c r="GM130" s="92">
        <f t="shared" si="157"/>
        <v>2.3837505130645003E-83</v>
      </c>
      <c r="GN130" s="92">
        <f t="shared" si="157"/>
        <v>9.6536187785341926E-108</v>
      </c>
      <c r="GO130" s="92">
        <f t="shared" si="157"/>
        <v>1.2961456397941273E-128</v>
      </c>
      <c r="GP130" s="92">
        <f t="shared" si="157"/>
        <v>9.2620729499680197E-135</v>
      </c>
      <c r="GQ130" s="92">
        <f t="shared" si="157"/>
        <v>3.3845684684576762E-133</v>
      </c>
      <c r="GR130" s="92">
        <f t="shared" si="157"/>
        <v>1.310794810170701E-160</v>
      </c>
      <c r="GS130" s="92">
        <f t="shared" si="157"/>
        <v>8.0899253625120225E-159</v>
      </c>
      <c r="GT130" s="92">
        <f t="shared" si="157"/>
        <v>3.2434156614371523E-161</v>
      </c>
      <c r="GU130" s="92">
        <f t="shared" si="157"/>
        <v>4.1326828268212207E-168</v>
      </c>
      <c r="GV130" s="92">
        <f t="shared" si="157"/>
        <v>1.3221753614335393E-159</v>
      </c>
      <c r="GW130" s="92">
        <f t="shared" si="157"/>
        <v>1.8505177533687668E-221</v>
      </c>
      <c r="GX130" s="92">
        <f t="shared" si="157"/>
        <v>2.8889036328467885E-178</v>
      </c>
      <c r="GY130" s="92">
        <f t="shared" si="157"/>
        <v>3.2267576888390404E-118</v>
      </c>
      <c r="GZ130" s="92">
        <f t="shared" si="157"/>
        <v>4.353009945620006E-95</v>
      </c>
      <c r="HA130" s="92">
        <f t="shared" si="157"/>
        <v>7.8268688032860413E-103</v>
      </c>
      <c r="HC130" s="92">
        <f t="shared" si="153"/>
        <v>2.6543541849557554E-14</v>
      </c>
      <c r="HD130" s="92">
        <f t="shared" si="153"/>
        <v>6.4566743188472784E-23</v>
      </c>
      <c r="HE130" s="92">
        <f t="shared" si="153"/>
        <v>1.8261944164140513E-22</v>
      </c>
      <c r="HF130" s="92">
        <f t="shared" si="153"/>
        <v>2.0666665798461425E-25</v>
      </c>
      <c r="HG130" s="92">
        <f t="shared" si="153"/>
        <v>2.4538923760310922E-25</v>
      </c>
      <c r="HH130" s="92">
        <f t="shared" si="153"/>
        <v>7.866098206611221E-30</v>
      </c>
      <c r="HI130" s="92">
        <f t="shared" si="153"/>
        <v>1.1581220685590346E-36</v>
      </c>
      <c r="HJ130" s="92">
        <f t="shared" si="153"/>
        <v>1.0877483834211042E-43</v>
      </c>
      <c r="HK130" s="92">
        <f t="shared" si="153"/>
        <v>1.097703499199768E-51</v>
      </c>
      <c r="HL130" s="92">
        <f t="shared" si="161"/>
        <v>3.4394525686344804E-41</v>
      </c>
      <c r="HM130" s="92">
        <f t="shared" si="161"/>
        <v>5.5000809085561373E-44</v>
      </c>
      <c r="HN130" s="92">
        <f t="shared" si="161"/>
        <v>1.8360298235493419E-33</v>
      </c>
      <c r="HO130" s="92">
        <f t="shared" si="161"/>
        <v>2.1356186424819616E-22</v>
      </c>
      <c r="HP130" s="92">
        <f t="shared" si="161"/>
        <v>2.6714987915720026E-17</v>
      </c>
      <c r="HQ130" s="92">
        <f t="shared" si="161"/>
        <v>3.5930260638030589E-19</v>
      </c>
      <c r="HS130" s="92">
        <f t="shared" si="158"/>
        <v>7.433001410163078E-5</v>
      </c>
      <c r="HT130" s="92">
        <f t="shared" si="158"/>
        <v>1.3382862361305042E-3</v>
      </c>
      <c r="HU130" s="92">
        <f t="shared" si="158"/>
        <v>3.8661601940342158E-4</v>
      </c>
      <c r="HV130" s="92">
        <f t="shared" si="158"/>
        <v>2.2694795541819152E-4</v>
      </c>
      <c r="HW130" s="92">
        <f t="shared" si="158"/>
        <v>2.4565564812017998E-4</v>
      </c>
      <c r="HX130" s="92">
        <f t="shared" si="158"/>
        <v>1.2123302018057527E-4</v>
      </c>
      <c r="HY130" s="92">
        <f t="shared" si="158"/>
        <v>1.6949036921329769E-4</v>
      </c>
      <c r="HZ130" s="92">
        <f t="shared" si="158"/>
        <v>2.1811393860519395E-4</v>
      </c>
      <c r="IA130" s="92">
        <f t="shared" si="158"/>
        <v>2.4523559272438098E-4</v>
      </c>
      <c r="IB130" s="92">
        <f t="shared" si="158"/>
        <v>1.3732038824233782E-4</v>
      </c>
      <c r="IC130" s="92">
        <f t="shared" si="158"/>
        <v>7.2295242197794994E-5</v>
      </c>
      <c r="ID130" s="92">
        <f t="shared" si="158"/>
        <v>3.1388185544455714E-5</v>
      </c>
      <c r="IE130" s="92">
        <f t="shared" si="158"/>
        <v>4.1750103574568076E-5</v>
      </c>
      <c r="IF130" s="92">
        <f t="shared" si="158"/>
        <v>7.4036259034322087E-4</v>
      </c>
      <c r="IG130" s="92">
        <f t="shared" si="158"/>
        <v>1.5325283907988224E-3</v>
      </c>
      <c r="II130" s="92">
        <f t="shared" si="159"/>
        <v>7.0779076676137184E-27</v>
      </c>
      <c r="IJ130" s="92">
        <f t="shared" si="159"/>
        <v>5.7222148017201572E-18</v>
      </c>
      <c r="IK130" s="92">
        <f t="shared" si="159"/>
        <v>1.2618568557427095E-22</v>
      </c>
      <c r="IL130" s="92">
        <f t="shared" si="159"/>
        <v>3.1964556892983359E-24</v>
      </c>
      <c r="IM130" s="92">
        <f t="shared" si="159"/>
        <v>5.814478895997665E-25</v>
      </c>
      <c r="IN130" s="92">
        <f t="shared" si="159"/>
        <v>1.068724642451252E-27</v>
      </c>
      <c r="IO130" s="92">
        <f t="shared" si="159"/>
        <v>5.3217089994298539E-28</v>
      </c>
      <c r="IP130" s="92">
        <f t="shared" si="159"/>
        <v>2.7653424245368128E-28</v>
      </c>
      <c r="IQ130" s="92">
        <f t="shared" si="159"/>
        <v>5.5329595608714288E-28</v>
      </c>
      <c r="IR130" s="92">
        <f t="shared" si="159"/>
        <v>9.9839204121979875E-29</v>
      </c>
      <c r="IS130" s="92">
        <f t="shared" si="159"/>
        <v>1.5207465407190967E-29</v>
      </c>
      <c r="IT130" s="92">
        <f t="shared" si="159"/>
        <v>1.9501521769537984E-29</v>
      </c>
      <c r="IU130" s="92">
        <f t="shared" si="159"/>
        <v>1.8897472634994407E-27</v>
      </c>
      <c r="IV130" s="92">
        <f t="shared" si="159"/>
        <v>1.7783027586691398E-23</v>
      </c>
      <c r="IW130" s="92">
        <f t="shared" si="159"/>
        <v>2.1520170780567342E-18</v>
      </c>
      <c r="IY130" s="92">
        <f t="shared" si="160"/>
        <v>7.4330014128174326E-5</v>
      </c>
      <c r="IZ130" s="92">
        <f t="shared" si="160"/>
        <v>1.3382862361305098E-3</v>
      </c>
      <c r="JA130" s="92">
        <f t="shared" si="160"/>
        <v>3.8661601940342158E-4</v>
      </c>
      <c r="JB130" s="92">
        <f t="shared" si="160"/>
        <v>2.2694795541819152E-4</v>
      </c>
      <c r="JC130" s="92">
        <f t="shared" si="160"/>
        <v>2.4565564812017998E-4</v>
      </c>
      <c r="JD130" s="92">
        <f t="shared" si="160"/>
        <v>1.2123302018057527E-4</v>
      </c>
      <c r="JE130" s="92">
        <f t="shared" si="160"/>
        <v>1.6949036921329769E-4</v>
      </c>
      <c r="JF130" s="92">
        <f t="shared" si="160"/>
        <v>2.1811393860519395E-4</v>
      </c>
      <c r="JG130" s="92">
        <f t="shared" si="160"/>
        <v>2.4523559272438098E-4</v>
      </c>
      <c r="JH130" s="92">
        <f t="shared" si="160"/>
        <v>1.3732038824233782E-4</v>
      </c>
      <c r="JI130" s="92">
        <f t="shared" si="160"/>
        <v>7.2295242197794994E-5</v>
      </c>
      <c r="JJ130" s="92">
        <f t="shared" si="160"/>
        <v>3.1388185544455714E-5</v>
      </c>
      <c r="JK130" s="92">
        <f t="shared" si="160"/>
        <v>4.1750103574568076E-5</v>
      </c>
      <c r="JL130" s="92">
        <f t="shared" si="160"/>
        <v>7.4036259034324754E-4</v>
      </c>
      <c r="JM130" s="92">
        <f t="shared" si="160"/>
        <v>1.532528390798825E-3</v>
      </c>
    </row>
    <row r="131" spans="2:273" x14ac:dyDescent="0.25">
      <c r="B131" s="2">
        <v>104</v>
      </c>
      <c r="C131" s="37">
        <v>58.927</v>
      </c>
      <c r="D131" s="37">
        <v>58.561</v>
      </c>
      <c r="E131" s="37">
        <v>62.097999999999999</v>
      </c>
      <c r="F131" s="37">
        <v>61.585000000000001</v>
      </c>
      <c r="G131" s="37">
        <v>62.146000000000001</v>
      </c>
      <c r="H131" s="37">
        <v>64.194999999999993</v>
      </c>
      <c r="I131" s="37">
        <v>64.39</v>
      </c>
      <c r="J131" s="37">
        <v>65.394999999999996</v>
      </c>
      <c r="K131" s="37">
        <v>62.953000000000003</v>
      </c>
      <c r="L131" s="37">
        <v>62.162999999999997</v>
      </c>
      <c r="M131" s="37">
        <v>59.731999999999999</v>
      </c>
      <c r="N131" s="37">
        <v>60.585000000000001</v>
      </c>
      <c r="O131" s="37">
        <v>61.244</v>
      </c>
      <c r="P131" s="37">
        <v>62.683</v>
      </c>
      <c r="Q131" s="37">
        <v>65.78</v>
      </c>
      <c r="S131" s="4">
        <f t="shared" si="162"/>
        <v>57.797083926056104</v>
      </c>
      <c r="T131" s="4">
        <f t="shared" si="162"/>
        <v>58.708255201851536</v>
      </c>
      <c r="U131" s="4">
        <f t="shared" si="162"/>
        <v>61.812577770592569</v>
      </c>
      <c r="V131" s="4">
        <f t="shared" si="162"/>
        <v>62.125990706945949</v>
      </c>
      <c r="W131" s="4">
        <f t="shared" si="162"/>
        <v>61.753103510492494</v>
      </c>
      <c r="X131" s="4">
        <f t="shared" si="162"/>
        <v>62.835762210425422</v>
      </c>
      <c r="Y131" s="4">
        <f t="shared" si="162"/>
        <v>63.544958816993123</v>
      </c>
      <c r="Z131" s="4">
        <f t="shared" si="162"/>
        <v>64.059107098702583</v>
      </c>
      <c r="AA131" s="4">
        <f t="shared" si="162"/>
        <v>62.218032668971126</v>
      </c>
      <c r="AB131" s="4">
        <f t="shared" si="162"/>
        <v>61.659973496558663</v>
      </c>
      <c r="AC131" s="4">
        <f t="shared" si="162"/>
        <v>60.661534868141253</v>
      </c>
      <c r="AD131" s="4">
        <f t="shared" si="162"/>
        <v>60.480629115861483</v>
      </c>
      <c r="AE131" s="4">
        <f t="shared" si="162"/>
        <v>60.62611242420099</v>
      </c>
      <c r="AF131" s="4">
        <f t="shared" si="162"/>
        <v>62.088506122532834</v>
      </c>
      <c r="AG131" s="4">
        <f t="shared" si="162"/>
        <v>65.700575077412168</v>
      </c>
      <c r="AI131" s="4">
        <f t="shared" si="163"/>
        <v>1.129916073943896</v>
      </c>
      <c r="AJ131" s="4">
        <f t="shared" si="163"/>
        <v>-0.14725520185153584</v>
      </c>
      <c r="AK131" s="4">
        <f t="shared" si="163"/>
        <v>0.28542222940743045</v>
      </c>
      <c r="AL131" s="4">
        <f t="shared" si="163"/>
        <v>-0.54099070694594786</v>
      </c>
      <c r="AM131" s="4">
        <f t="shared" si="163"/>
        <v>0.39289648950750689</v>
      </c>
      <c r="AN131" s="4">
        <f t="shared" si="163"/>
        <v>1.3592377895745713</v>
      </c>
      <c r="AO131" s="4">
        <f t="shared" si="163"/>
        <v>0.84504118300687736</v>
      </c>
      <c r="AP131" s="4">
        <f t="shared" si="163"/>
        <v>1.335892901297413</v>
      </c>
      <c r="AQ131" s="4">
        <f t="shared" si="163"/>
        <v>0.73496733102887646</v>
      </c>
      <c r="AR131" s="4">
        <f t="shared" si="163"/>
        <v>0.50302650344133326</v>
      </c>
      <c r="AS131" s="4">
        <f t="shared" si="163"/>
        <v>-0.92953486814125341</v>
      </c>
      <c r="AT131" s="4">
        <f t="shared" si="163"/>
        <v>0.10437088413851825</v>
      </c>
      <c r="AU131" s="4">
        <f t="shared" si="163"/>
        <v>0.61788757579900988</v>
      </c>
      <c r="AV131" s="4">
        <f t="shared" si="163"/>
        <v>0.59449387746716553</v>
      </c>
      <c r="AW131" s="4">
        <f t="shared" si="163"/>
        <v>7.942492258783318E-2</v>
      </c>
      <c r="AY131" s="2">
        <f t="shared" si="154"/>
        <v>57.797083837348033</v>
      </c>
      <c r="AZ131" s="2">
        <f t="shared" si="154"/>
        <v>58.657227289439597</v>
      </c>
      <c r="BA131" s="2">
        <f t="shared" si="154"/>
        <v>61.758928449170995</v>
      </c>
      <c r="BB131" s="2">
        <f t="shared" si="154"/>
        <v>62.084067625216946</v>
      </c>
      <c r="BC131" s="2">
        <f t="shared" si="154"/>
        <v>61.69107054955218</v>
      </c>
      <c r="BD131" s="2">
        <f t="shared" si="154"/>
        <v>62.798257528878239</v>
      </c>
      <c r="BE131" s="2">
        <f t="shared" si="154"/>
        <v>63.483438935871852</v>
      </c>
      <c r="BF131" s="2">
        <f t="shared" si="154"/>
        <v>63.968934924697834</v>
      </c>
      <c r="BG131" s="2">
        <f t="shared" si="154"/>
        <v>62.106157442251344</v>
      </c>
      <c r="BH131" s="2">
        <f t="shared" si="154"/>
        <v>61.587575105053062</v>
      </c>
      <c r="BI131" s="2">
        <f t="shared" si="154"/>
        <v>60.617055685327038</v>
      </c>
      <c r="BJ131" s="2">
        <f t="shared" si="154"/>
        <v>60.4589561540269</v>
      </c>
      <c r="BK131" s="2">
        <f t="shared" si="154"/>
        <v>60.597171665891501</v>
      </c>
      <c r="BL131" s="2">
        <f t="shared" si="154"/>
        <v>61.716705444983539</v>
      </c>
      <c r="BM131" s="2">
        <f t="shared" si="154"/>
        <v>64.576608672971972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58.927</v>
      </c>
      <c r="CF131" s="2">
        <f t="shared" si="155"/>
        <v>58.561</v>
      </c>
      <c r="CG131" s="2">
        <f t="shared" si="155"/>
        <v>62.097999999999999</v>
      </c>
      <c r="CH131" s="2">
        <f t="shared" si="155"/>
        <v>61.585000000000001</v>
      </c>
      <c r="CI131" s="2">
        <f t="shared" si="155"/>
        <v>62.146000000000001</v>
      </c>
      <c r="CJ131" s="2">
        <f t="shared" si="155"/>
        <v>64.194999999999993</v>
      </c>
      <c r="CK131" s="2">
        <f t="shared" si="155"/>
        <v>64.39</v>
      </c>
      <c r="CL131" s="2">
        <f t="shared" si="155"/>
        <v>65.394999999999996</v>
      </c>
      <c r="CM131" s="2">
        <f t="shared" si="155"/>
        <v>62.953000000000003</v>
      </c>
      <c r="CN131" s="2">
        <f t="shared" si="155"/>
        <v>62.162999999999997</v>
      </c>
      <c r="CO131" s="2">
        <f t="shared" si="155"/>
        <v>59.731999999999999</v>
      </c>
      <c r="CP131" s="2">
        <f t="shared" si="155"/>
        <v>60.585000000000001</v>
      </c>
      <c r="CQ131" s="2">
        <f t="shared" si="155"/>
        <v>61.244</v>
      </c>
      <c r="CR131" s="2">
        <f t="shared" si="155"/>
        <v>62.683</v>
      </c>
      <c r="CS131" s="2">
        <f t="shared" si="155"/>
        <v>65.78</v>
      </c>
      <c r="CU131" s="2">
        <f t="shared" si="110"/>
        <v>58.927</v>
      </c>
      <c r="CV131" s="2">
        <f t="shared" si="111"/>
        <v>58.561</v>
      </c>
      <c r="CW131" s="2">
        <f t="shared" si="112"/>
        <v>62.097999999999999</v>
      </c>
      <c r="CX131" s="2">
        <f t="shared" si="113"/>
        <v>61.585000000000001</v>
      </c>
      <c r="CY131" s="2">
        <f t="shared" si="114"/>
        <v>62.146000000000001</v>
      </c>
      <c r="CZ131" s="2">
        <f t="shared" si="115"/>
        <v>64.194999999999993</v>
      </c>
      <c r="DA131" s="2">
        <f t="shared" si="116"/>
        <v>64.39</v>
      </c>
      <c r="DB131" s="2">
        <f t="shared" si="117"/>
        <v>65.394999999999996</v>
      </c>
      <c r="DC131" s="2">
        <f t="shared" si="118"/>
        <v>62.953000000000003</v>
      </c>
      <c r="DD131" s="2">
        <f t="shared" si="119"/>
        <v>62.162999999999997</v>
      </c>
      <c r="DE131" s="2">
        <f t="shared" si="120"/>
        <v>59.731999999999999</v>
      </c>
      <c r="DF131" s="2">
        <f t="shared" si="121"/>
        <v>60.585000000000001</v>
      </c>
      <c r="DG131" s="2">
        <f t="shared" si="122"/>
        <v>61.244</v>
      </c>
      <c r="DH131" s="2">
        <f t="shared" si="123"/>
        <v>62.683</v>
      </c>
      <c r="DI131" s="2">
        <f t="shared" si="124"/>
        <v>65.78</v>
      </c>
      <c r="DK131" s="2">
        <f t="shared" si="164"/>
        <v>92.008375609756101</v>
      </c>
      <c r="DL131" s="2">
        <f t="shared" si="164"/>
        <v>92.736668292682907</v>
      </c>
      <c r="DM131" s="2">
        <f t="shared" si="164"/>
        <v>98.227296032196179</v>
      </c>
      <c r="DN131" s="2">
        <f t="shared" si="164"/>
        <v>101.67815174351078</v>
      </c>
      <c r="DO131" s="2">
        <f t="shared" si="164"/>
        <v>104.77241407429779</v>
      </c>
      <c r="DP131" s="2">
        <f t="shared" si="164"/>
        <v>97.756076713983717</v>
      </c>
      <c r="DQ131" s="2">
        <f t="shared" si="164"/>
        <v>94.896153729990957</v>
      </c>
      <c r="DR131" s="2">
        <f t="shared" si="164"/>
        <v>94.237023471895867</v>
      </c>
      <c r="DS131" s="2">
        <f t="shared" si="164"/>
        <v>94.192851219512193</v>
      </c>
      <c r="DT131" s="2">
        <f t="shared" si="164"/>
        <v>95.917386892177603</v>
      </c>
      <c r="DU131" s="2">
        <f t="shared" si="164"/>
        <v>90.676600120809425</v>
      </c>
      <c r="DV131" s="2">
        <f t="shared" si="164"/>
        <v>94.29679945635759</v>
      </c>
      <c r="DW131" s="2">
        <f t="shared" si="164"/>
        <v>98.453698731501078</v>
      </c>
      <c r="DX131" s="2">
        <f t="shared" si="164"/>
        <v>91.709405288604401</v>
      </c>
      <c r="DY131" s="2">
        <f t="shared" si="164"/>
        <v>81.333004453441305</v>
      </c>
      <c r="EA131" s="2">
        <f t="shared" si="152"/>
        <v>57.702009271523174</v>
      </c>
      <c r="EB131" s="2">
        <f t="shared" si="152"/>
        <v>58.562372554035036</v>
      </c>
      <c r="EC131" s="2">
        <f t="shared" si="152"/>
        <v>61.64134207043756</v>
      </c>
      <c r="ED131" s="2">
        <f t="shared" si="152"/>
        <v>61.949123621582181</v>
      </c>
      <c r="EE131" s="2">
        <f t="shared" si="151"/>
        <v>61.541388981328836</v>
      </c>
      <c r="EF131" s="2">
        <f t="shared" si="151"/>
        <v>62.67516385204901</v>
      </c>
      <c r="EG131" s="2">
        <f t="shared" si="151"/>
        <v>63.373515788290824</v>
      </c>
      <c r="EH131" s="2">
        <f t="shared" si="151"/>
        <v>63.850916973555542</v>
      </c>
      <c r="EI131" s="2">
        <f t="shared" si="151"/>
        <v>61.979564615021815</v>
      </c>
      <c r="EJ131" s="2">
        <f t="shared" si="151"/>
        <v>61.456300465746949</v>
      </c>
      <c r="EK131" s="2">
        <f t="shared" si="151"/>
        <v>60.505122704969217</v>
      </c>
      <c r="EL131" s="2">
        <f t="shared" si="151"/>
        <v>60.319673018977916</v>
      </c>
      <c r="EM131" s="2">
        <f t="shared" si="135"/>
        <v>60.451331264435872</v>
      </c>
      <c r="EN131" s="2">
        <f t="shared" si="135"/>
        <v>61.613934146934881</v>
      </c>
      <c r="EO131" s="2">
        <f t="shared" si="135"/>
        <v>64.501002587169594</v>
      </c>
      <c r="EQ131" s="2">
        <f t="shared" si="165"/>
        <v>57.447835858427325</v>
      </c>
      <c r="ER131" s="2">
        <f t="shared" si="165"/>
        <v>58.440781315279565</v>
      </c>
      <c r="ES131" s="2">
        <f t="shared" si="165"/>
        <v>61.437444649354482</v>
      </c>
      <c r="ET131" s="2">
        <f t="shared" si="165"/>
        <v>61.748087487429473</v>
      </c>
      <c r="EU131" s="2">
        <f t="shared" si="165"/>
        <v>61.392295186057446</v>
      </c>
      <c r="EV131" s="2">
        <f t="shared" si="165"/>
        <v>62.562405629249561</v>
      </c>
      <c r="EW131" s="2">
        <f t="shared" si="165"/>
        <v>63.25486894072634</v>
      </c>
      <c r="EX131" s="2">
        <f t="shared" si="165"/>
        <v>63.683704062012296</v>
      </c>
      <c r="EY131" s="2">
        <f t="shared" si="165"/>
        <v>61.87911393596778</v>
      </c>
      <c r="EZ131" s="2">
        <f t="shared" si="165"/>
        <v>61.333765728027394</v>
      </c>
      <c r="FA131" s="2">
        <f t="shared" si="165"/>
        <v>60.419895566297868</v>
      </c>
      <c r="FB131" s="2">
        <f t="shared" si="165"/>
        <v>60.209775261279781</v>
      </c>
      <c r="FC131" s="2">
        <f t="shared" si="165"/>
        <v>60.232328115810368</v>
      </c>
      <c r="FD131" s="2">
        <f t="shared" si="165"/>
        <v>61.551269497708638</v>
      </c>
      <c r="FE131" s="2">
        <f t="shared" si="165"/>
        <v>64.207170493397953</v>
      </c>
      <c r="FG131" s="2">
        <f t="shared" si="166"/>
        <v>0.99719746256375241</v>
      </c>
      <c r="FH131" s="2">
        <f t="shared" si="166"/>
        <v>0.9971932111327384</v>
      </c>
      <c r="FI131" s="2">
        <f t="shared" si="166"/>
        <v>0.99672892490276621</v>
      </c>
      <c r="FJ131" s="2">
        <f t="shared" si="166"/>
        <v>0.99655871782048056</v>
      </c>
      <c r="FK131" s="2">
        <f t="shared" si="166"/>
        <v>0.99650235546676913</v>
      </c>
      <c r="FL131" s="2">
        <f t="shared" si="166"/>
        <v>0.99646305801771928</v>
      </c>
      <c r="FM131" s="2">
        <f t="shared" si="166"/>
        <v>0.99647609934284509</v>
      </c>
      <c r="FN131" s="2">
        <f t="shared" si="166"/>
        <v>0.99605492414673436</v>
      </c>
      <c r="FO131" s="2">
        <f t="shared" si="166"/>
        <v>0.99603361629628773</v>
      </c>
      <c r="FP131" s="2">
        <f t="shared" si="166"/>
        <v>0.99615396734741513</v>
      </c>
      <c r="FQ131" s="2">
        <f t="shared" si="166"/>
        <v>0.99626364719665272</v>
      </c>
      <c r="FR131" s="2">
        <f t="shared" si="166"/>
        <v>0.99587584192163214</v>
      </c>
      <c r="FS131" s="2">
        <f t="shared" si="166"/>
        <v>0.99611934682727288</v>
      </c>
      <c r="FT131" s="2">
        <f t="shared" si="166"/>
        <v>0.99657118978034742</v>
      </c>
      <c r="FU131" s="2">
        <f t="shared" si="166"/>
        <v>0.99540808740677089</v>
      </c>
      <c r="FW131" s="2">
        <f t="shared" si="156"/>
        <v>4.2109445147069753E-3</v>
      </c>
      <c r="FX131" s="2">
        <f t="shared" si="156"/>
        <v>8.7613008312395022E-3</v>
      </c>
      <c r="FY131" s="2">
        <f t="shared" si="156"/>
        <v>1.0245466413020881E-2</v>
      </c>
      <c r="FZ131" s="2">
        <f t="shared" si="156"/>
        <v>8.8282281110319168E-3</v>
      </c>
      <c r="GA131" s="2">
        <f t="shared" si="156"/>
        <v>1.0229737302433782E-2</v>
      </c>
      <c r="GB131" s="2">
        <f t="shared" si="156"/>
        <v>8.7397320072572279E-3</v>
      </c>
      <c r="GC131" s="2">
        <f t="shared" si="156"/>
        <v>9.7726741231918598E-3</v>
      </c>
      <c r="GD131" s="2">
        <f t="shared" si="156"/>
        <v>1.1108854345846677E-2</v>
      </c>
      <c r="GE131" s="2">
        <f t="shared" si="156"/>
        <v>1.1721451886821801E-2</v>
      </c>
      <c r="GF131" s="2">
        <f t="shared" si="156"/>
        <v>1.0314008557983473E-2</v>
      </c>
      <c r="GG131" s="2">
        <f t="shared" si="156"/>
        <v>9.3667800940599004E-3</v>
      </c>
      <c r="GH131" s="2">
        <f t="shared" si="156"/>
        <v>7.6790049691423598E-3</v>
      </c>
      <c r="GI131" s="2">
        <f t="shared" si="156"/>
        <v>7.459282831496542E-3</v>
      </c>
      <c r="GJ131" s="2">
        <f t="shared" si="156"/>
        <v>6.7081037291489218E-3</v>
      </c>
      <c r="GK131" s="2">
        <f t="shared" si="156"/>
        <v>5.7345523934633248E-3</v>
      </c>
      <c r="GM131" s="92">
        <f t="shared" si="157"/>
        <v>1.1244688650494571E-87</v>
      </c>
      <c r="GN131" s="92">
        <f t="shared" si="157"/>
        <v>2.8086914656695252E-113</v>
      </c>
      <c r="GO131" s="92">
        <f t="shared" si="157"/>
        <v>3.0539457606996131E-135</v>
      </c>
      <c r="GP131" s="92">
        <f t="shared" si="157"/>
        <v>9.6643677556480958E-142</v>
      </c>
      <c r="GQ131" s="92">
        <f t="shared" si="157"/>
        <v>6.5154298171556262E-140</v>
      </c>
      <c r="GR131" s="92">
        <f t="shared" si="157"/>
        <v>8.6725777537726699E-169</v>
      </c>
      <c r="GS131" s="92">
        <f t="shared" si="157"/>
        <v>7.7796606870922062E-167</v>
      </c>
      <c r="GT131" s="92">
        <f t="shared" si="157"/>
        <v>2.3303893955169818E-169</v>
      </c>
      <c r="GU131" s="92">
        <f t="shared" si="157"/>
        <v>1.5486668001616111E-176</v>
      </c>
      <c r="GV131" s="92">
        <f t="shared" si="157"/>
        <v>1.0945468777569617E-167</v>
      </c>
      <c r="GW131" s="92">
        <f t="shared" si="157"/>
        <v>8.2459719283435228E-233</v>
      </c>
      <c r="GX131" s="92">
        <f t="shared" si="157"/>
        <v>1.5421188789450646E-187</v>
      </c>
      <c r="GY131" s="92">
        <f t="shared" si="157"/>
        <v>2.7381736638694437E-124</v>
      </c>
      <c r="GZ131" s="92">
        <f t="shared" si="157"/>
        <v>6.0781030823481594E-100</v>
      </c>
      <c r="HA131" s="92">
        <f t="shared" si="157"/>
        <v>5.5547713119231771E-108</v>
      </c>
      <c r="HC131" s="92">
        <f t="shared" si="153"/>
        <v>6.3000368532756129E-16</v>
      </c>
      <c r="HD131" s="92">
        <f t="shared" si="153"/>
        <v>1.5235380562863897E-25</v>
      </c>
      <c r="HE131" s="92">
        <f t="shared" si="153"/>
        <v>5.8366557523303938E-25</v>
      </c>
      <c r="HF131" s="92">
        <f t="shared" si="153"/>
        <v>2.7618546928627383E-28</v>
      </c>
      <c r="HG131" s="92">
        <f t="shared" si="153"/>
        <v>4.7901091715992798E-28</v>
      </c>
      <c r="HH131" s="92">
        <f t="shared" si="153"/>
        <v>4.6714979204766E-33</v>
      </c>
      <c r="HI131" s="92">
        <f t="shared" si="153"/>
        <v>1.6222400941855957E-40</v>
      </c>
      <c r="HJ131" s="92">
        <f t="shared" si="153"/>
        <v>3.2229918093737637E-48</v>
      </c>
      <c r="HK131" s="92">
        <f t="shared" si="153"/>
        <v>5.1318721578443278E-57</v>
      </c>
      <c r="HL131" s="92">
        <f t="shared" si="161"/>
        <v>1.4898619219046013E-45</v>
      </c>
      <c r="HM131" s="92">
        <f t="shared" si="161"/>
        <v>7.9532195277886537E-49</v>
      </c>
      <c r="HN131" s="92">
        <f t="shared" si="161"/>
        <v>2.1141767043836419E-37</v>
      </c>
      <c r="HO131" s="92">
        <f t="shared" si="161"/>
        <v>5.0601923144650879E-25</v>
      </c>
      <c r="HP131" s="92">
        <f t="shared" si="161"/>
        <v>2.6660709947611111E-19</v>
      </c>
      <c r="HQ131" s="92">
        <f t="shared" si="161"/>
        <v>2.772182962436275E-21</v>
      </c>
      <c r="HS131" s="92">
        <f t="shared" si="158"/>
        <v>1.37798119248451E-4</v>
      </c>
      <c r="HT131" s="92">
        <f t="shared" si="158"/>
        <v>2.1509078933922929E-3</v>
      </c>
      <c r="HU131" s="92">
        <f t="shared" si="158"/>
        <v>7.0889981185196069E-4</v>
      </c>
      <c r="HV131" s="92">
        <f t="shared" si="158"/>
        <v>4.2633456963013793E-4</v>
      </c>
      <c r="HW131" s="92">
        <f t="shared" si="158"/>
        <v>4.7399007852692127E-4</v>
      </c>
      <c r="HX131" s="92">
        <f t="shared" si="158"/>
        <v>2.4435813932997846E-4</v>
      </c>
      <c r="HY131" s="92">
        <f t="shared" si="158"/>
        <v>3.4377488183081744E-4</v>
      </c>
      <c r="HZ131" s="92">
        <f t="shared" si="158"/>
        <v>4.4779474909723173E-4</v>
      </c>
      <c r="IA131" s="92">
        <f t="shared" si="158"/>
        <v>5.0301703781210363E-4</v>
      </c>
      <c r="IB131" s="92">
        <f t="shared" si="158"/>
        <v>2.8610684301200883E-4</v>
      </c>
      <c r="IC131" s="92">
        <f t="shared" si="158"/>
        <v>1.5414466913894978E-4</v>
      </c>
      <c r="ID131" s="92">
        <f t="shared" si="158"/>
        <v>6.7014281381772963E-5</v>
      </c>
      <c r="IE131" s="92">
        <f t="shared" si="158"/>
        <v>8.5480173052823226E-5</v>
      </c>
      <c r="IF131" s="92">
        <f t="shared" si="158"/>
        <v>1.1906087009808826E-3</v>
      </c>
      <c r="IG131" s="92">
        <f t="shared" si="158"/>
        <v>2.2889639712439535E-3</v>
      </c>
      <c r="II131" s="92">
        <f t="shared" si="159"/>
        <v>4.7788744789418816E-26</v>
      </c>
      <c r="IJ131" s="92">
        <f t="shared" si="159"/>
        <v>2.3929212953147309E-17</v>
      </c>
      <c r="IK131" s="92">
        <f t="shared" si="159"/>
        <v>8.381855045607571E-22</v>
      </c>
      <c r="IL131" s="92">
        <f t="shared" si="159"/>
        <v>2.2987513232651638E-23</v>
      </c>
      <c r="IM131" s="92">
        <f t="shared" si="159"/>
        <v>4.7541473442270157E-24</v>
      </c>
      <c r="IN131" s="92">
        <f t="shared" si="159"/>
        <v>1.0333444929858503E-26</v>
      </c>
      <c r="IO131" s="92">
        <f t="shared" si="159"/>
        <v>5.5772527644024444E-27</v>
      </c>
      <c r="IP131" s="92">
        <f t="shared" si="159"/>
        <v>3.1761660728620409E-27</v>
      </c>
      <c r="IQ131" s="92">
        <f t="shared" si="159"/>
        <v>6.3630248462048245E-27</v>
      </c>
      <c r="IR131" s="92">
        <f t="shared" si="159"/>
        <v>1.1474456911098882E-27</v>
      </c>
      <c r="IS131" s="92">
        <f t="shared" si="159"/>
        <v>1.7869646126604327E-28</v>
      </c>
      <c r="IT131" s="92">
        <f t="shared" si="159"/>
        <v>2.0572799337439307E-28</v>
      </c>
      <c r="IU131" s="92">
        <f t="shared" si="159"/>
        <v>1.6653168429689084E-26</v>
      </c>
      <c r="IV131" s="92">
        <f t="shared" si="159"/>
        <v>1.0818693149616811E-22</v>
      </c>
      <c r="IW131" s="92">
        <f t="shared" si="159"/>
        <v>8.2926602268160378E-18</v>
      </c>
      <c r="IY131" s="92">
        <f t="shared" si="160"/>
        <v>1.37798119249081E-4</v>
      </c>
      <c r="IZ131" s="92">
        <f t="shared" si="160"/>
        <v>2.1509078933923168E-3</v>
      </c>
      <c r="JA131" s="92">
        <f t="shared" si="160"/>
        <v>7.0889981185196069E-4</v>
      </c>
      <c r="JB131" s="92">
        <f t="shared" si="160"/>
        <v>4.2633456963013793E-4</v>
      </c>
      <c r="JC131" s="92">
        <f t="shared" si="160"/>
        <v>4.7399007852692127E-4</v>
      </c>
      <c r="JD131" s="92">
        <f t="shared" si="160"/>
        <v>2.4435813932997846E-4</v>
      </c>
      <c r="JE131" s="92">
        <f t="shared" si="160"/>
        <v>3.4377488183081744E-4</v>
      </c>
      <c r="JF131" s="92">
        <f t="shared" si="160"/>
        <v>4.4779474909723173E-4</v>
      </c>
      <c r="JG131" s="92">
        <f t="shared" si="160"/>
        <v>5.0301703781210363E-4</v>
      </c>
      <c r="JH131" s="92">
        <f t="shared" si="160"/>
        <v>2.8610684301200883E-4</v>
      </c>
      <c r="JI131" s="92">
        <f t="shared" si="160"/>
        <v>1.5414466913894978E-4</v>
      </c>
      <c r="JJ131" s="92">
        <f t="shared" si="160"/>
        <v>6.7014281381772963E-5</v>
      </c>
      <c r="JK131" s="92">
        <f t="shared" si="160"/>
        <v>8.5480173052823226E-5</v>
      </c>
      <c r="JL131" s="92">
        <f t="shared" si="160"/>
        <v>1.1906087009808828E-3</v>
      </c>
      <c r="JM131" s="92">
        <f t="shared" si="160"/>
        <v>2.2889639712439618E-3</v>
      </c>
    </row>
    <row r="132" spans="2:273" x14ac:dyDescent="0.25">
      <c r="B132" s="2">
        <v>105</v>
      </c>
      <c r="C132" s="37">
        <v>57.414999999999999</v>
      </c>
      <c r="D132" s="37">
        <v>57.805</v>
      </c>
      <c r="E132" s="37">
        <v>63.414999999999999</v>
      </c>
      <c r="F132" s="37">
        <v>62.146000000000001</v>
      </c>
      <c r="G132" s="37">
        <v>62.853999999999999</v>
      </c>
      <c r="H132" s="37">
        <v>64.22</v>
      </c>
      <c r="I132" s="37">
        <v>63.366</v>
      </c>
      <c r="J132" s="37">
        <v>64.512</v>
      </c>
      <c r="K132" s="37">
        <v>62.790999999999997</v>
      </c>
      <c r="L132" s="37">
        <v>62.442</v>
      </c>
      <c r="M132" s="37">
        <v>59.366</v>
      </c>
      <c r="N132" s="37">
        <v>59.829000000000001</v>
      </c>
      <c r="O132" s="37">
        <v>59.853999999999999</v>
      </c>
      <c r="P132" s="37">
        <v>62.707000000000001</v>
      </c>
      <c r="Q132" s="37">
        <v>66.194999999999993</v>
      </c>
      <c r="S132" s="4">
        <f t="shared" si="162"/>
        <v>57.687890826505139</v>
      </c>
      <c r="T132" s="4">
        <f t="shared" si="162"/>
        <v>58.657290110736653</v>
      </c>
      <c r="U132" s="4">
        <f t="shared" si="162"/>
        <v>61.692687259739692</v>
      </c>
      <c r="V132" s="4">
        <f t="shared" si="162"/>
        <v>62.00757947281609</v>
      </c>
      <c r="W132" s="4">
        <f t="shared" si="162"/>
        <v>61.672160717495473</v>
      </c>
      <c r="X132" s="4">
        <f t="shared" si="162"/>
        <v>62.735020347918557</v>
      </c>
      <c r="Y132" s="4">
        <f t="shared" si="162"/>
        <v>63.463885571298697</v>
      </c>
      <c r="Z132" s="4">
        <f t="shared" si="162"/>
        <v>63.969530099836106</v>
      </c>
      <c r="AA132" s="4">
        <f t="shared" si="162"/>
        <v>62.163478373528982</v>
      </c>
      <c r="AB132" s="4">
        <f t="shared" si="162"/>
        <v>61.577147970486415</v>
      </c>
      <c r="AC132" s="4">
        <f t="shared" si="162"/>
        <v>60.558256956174745</v>
      </c>
      <c r="AD132" s="4">
        <f t="shared" si="162"/>
        <v>60.357415160962951</v>
      </c>
      <c r="AE132" s="4">
        <f t="shared" si="162"/>
        <v>60.482889612470942</v>
      </c>
      <c r="AF132" s="4">
        <f t="shared" si="162"/>
        <v>62.1867607859526</v>
      </c>
      <c r="AG132" s="4">
        <f t="shared" si="162"/>
        <v>66.09222258707041</v>
      </c>
      <c r="AI132" s="4">
        <f t="shared" si="163"/>
        <v>-0.27289082650514018</v>
      </c>
      <c r="AJ132" s="4">
        <f t="shared" si="163"/>
        <v>-0.85229011073665362</v>
      </c>
      <c r="AK132" s="4">
        <f t="shared" si="163"/>
        <v>1.7223127402603069</v>
      </c>
      <c r="AL132" s="4">
        <f t="shared" si="163"/>
        <v>0.13842052718391074</v>
      </c>
      <c r="AM132" s="4">
        <f t="shared" si="163"/>
        <v>1.1818392825045265</v>
      </c>
      <c r="AN132" s="4">
        <f t="shared" si="163"/>
        <v>1.4849796520814422</v>
      </c>
      <c r="AO132" s="4">
        <f t="shared" si="163"/>
        <v>-9.7885571298697016E-2</v>
      </c>
      <c r="AP132" s="4">
        <f t="shared" si="163"/>
        <v>0.54246990016389418</v>
      </c>
      <c r="AQ132" s="4">
        <f t="shared" si="163"/>
        <v>0.62752162647101528</v>
      </c>
      <c r="AR132" s="4">
        <f t="shared" si="163"/>
        <v>0.86485202951358531</v>
      </c>
      <c r="AS132" s="4">
        <f t="shared" si="163"/>
        <v>-1.1922569561747451</v>
      </c>
      <c r="AT132" s="4">
        <f t="shared" si="163"/>
        <v>-0.52841516096295038</v>
      </c>
      <c r="AU132" s="4">
        <f t="shared" si="163"/>
        <v>-0.62888961247094244</v>
      </c>
      <c r="AV132" s="4">
        <f t="shared" si="163"/>
        <v>0.52023921404740037</v>
      </c>
      <c r="AW132" s="4">
        <f t="shared" si="163"/>
        <v>0.10277741292958353</v>
      </c>
      <c r="AY132" s="2">
        <f t="shared" si="154"/>
        <v>57.687890671178636</v>
      </c>
      <c r="AZ132" s="2">
        <f t="shared" si="154"/>
        <v>58.579852763835561</v>
      </c>
      <c r="BA132" s="2">
        <f t="shared" si="154"/>
        <v>61.600766028754009</v>
      </c>
      <c r="BB132" s="2">
        <f t="shared" si="154"/>
        <v>61.933929649451244</v>
      </c>
      <c r="BC132" s="2">
        <f t="shared" si="154"/>
        <v>61.560769792596467</v>
      </c>
      <c r="BD132" s="2">
        <f t="shared" si="154"/>
        <v>62.66471277648418</v>
      </c>
      <c r="BE132" s="2">
        <f t="shared" si="154"/>
        <v>63.348287156944387</v>
      </c>
      <c r="BF132" s="2">
        <f t="shared" si="154"/>
        <v>63.798777975091724</v>
      </c>
      <c r="BG132" s="2">
        <f t="shared" si="154"/>
        <v>61.952042128363345</v>
      </c>
      <c r="BH132" s="2">
        <f t="shared" si="154"/>
        <v>61.437729323828073</v>
      </c>
      <c r="BI132" s="2">
        <f t="shared" si="154"/>
        <v>60.470417506273627</v>
      </c>
      <c r="BJ132" s="2">
        <f t="shared" si="154"/>
        <v>60.314287401415697</v>
      </c>
      <c r="BK132" s="2">
        <f t="shared" si="154"/>
        <v>60.427455389309557</v>
      </c>
      <c r="BL132" s="2">
        <f t="shared" si="154"/>
        <v>61.619531367676416</v>
      </c>
      <c r="BM132" s="2">
        <f t="shared" si="154"/>
        <v>64.490096815766748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57.414999999999999</v>
      </c>
      <c r="CF132" s="2">
        <f t="shared" si="155"/>
        <v>57.805</v>
      </c>
      <c r="CG132" s="2">
        <f t="shared" si="155"/>
        <v>63.414999999999999</v>
      </c>
      <c r="CH132" s="2">
        <f t="shared" si="155"/>
        <v>62.146000000000001</v>
      </c>
      <c r="CI132" s="2">
        <f t="shared" si="155"/>
        <v>62.853999999999999</v>
      </c>
      <c r="CJ132" s="2">
        <f t="shared" si="155"/>
        <v>64.22</v>
      </c>
      <c r="CK132" s="2">
        <f t="shared" si="155"/>
        <v>63.366</v>
      </c>
      <c r="CL132" s="2">
        <f t="shared" si="155"/>
        <v>64.512</v>
      </c>
      <c r="CM132" s="2">
        <f t="shared" si="155"/>
        <v>62.790999999999997</v>
      </c>
      <c r="CN132" s="2">
        <f t="shared" si="155"/>
        <v>62.442</v>
      </c>
      <c r="CO132" s="2">
        <f t="shared" si="155"/>
        <v>59.366</v>
      </c>
      <c r="CP132" s="2">
        <f t="shared" si="155"/>
        <v>59.829000000000001</v>
      </c>
      <c r="CQ132" s="2">
        <f t="shared" si="155"/>
        <v>59.853999999999999</v>
      </c>
      <c r="CR132" s="2">
        <f t="shared" si="155"/>
        <v>62.707000000000001</v>
      </c>
      <c r="CS132" s="2">
        <f t="shared" si="155"/>
        <v>66.194999999999993</v>
      </c>
      <c r="CU132" s="2">
        <f t="shared" si="110"/>
        <v>57.414999999999999</v>
      </c>
      <c r="CV132" s="2">
        <f t="shared" si="111"/>
        <v>57.805</v>
      </c>
      <c r="CW132" s="2">
        <f t="shared" si="112"/>
        <v>63.414999999999999</v>
      </c>
      <c r="CX132" s="2">
        <f t="shared" si="113"/>
        <v>62.146000000000001</v>
      </c>
      <c r="CY132" s="2">
        <f t="shared" si="114"/>
        <v>62.853999999999999</v>
      </c>
      <c r="CZ132" s="2">
        <f t="shared" si="115"/>
        <v>64.22</v>
      </c>
      <c r="DA132" s="2">
        <f t="shared" si="116"/>
        <v>63.366</v>
      </c>
      <c r="DB132" s="2">
        <f t="shared" si="117"/>
        <v>64.512</v>
      </c>
      <c r="DC132" s="2">
        <f t="shared" si="118"/>
        <v>62.790999999999997</v>
      </c>
      <c r="DD132" s="2">
        <f t="shared" si="119"/>
        <v>62.442</v>
      </c>
      <c r="DE132" s="2">
        <f t="shared" si="120"/>
        <v>59.366</v>
      </c>
      <c r="DF132" s="2">
        <f t="shared" si="121"/>
        <v>59.829000000000001</v>
      </c>
      <c r="DG132" s="2">
        <f t="shared" si="122"/>
        <v>59.853999999999999</v>
      </c>
      <c r="DH132" s="2">
        <f t="shared" si="123"/>
        <v>62.707000000000001</v>
      </c>
      <c r="DI132" s="2">
        <f t="shared" si="124"/>
        <v>66.194999999999993</v>
      </c>
      <c r="DK132" s="2">
        <f t="shared" si="164"/>
        <v>92.27743123827392</v>
      </c>
      <c r="DL132" s="2">
        <f t="shared" si="164"/>
        <v>93.005171763602235</v>
      </c>
      <c r="DM132" s="2">
        <f t="shared" si="164"/>
        <v>98.528077735461721</v>
      </c>
      <c r="DN132" s="2">
        <f t="shared" si="164"/>
        <v>102.00525991950948</v>
      </c>
      <c r="DO132" s="2">
        <f t="shared" si="164"/>
        <v>105.12647145877378</v>
      </c>
      <c r="DP132" s="2">
        <f t="shared" si="164"/>
        <v>98.014562367864713</v>
      </c>
      <c r="DQ132" s="2">
        <f t="shared" si="164"/>
        <v>95.109268498942924</v>
      </c>
      <c r="DR132" s="2">
        <f t="shared" si="164"/>
        <v>94.450586716365521</v>
      </c>
      <c r="DS132" s="2">
        <f t="shared" si="164"/>
        <v>94.424897560975609</v>
      </c>
      <c r="DT132" s="2">
        <f t="shared" si="164"/>
        <v>96.173322410148003</v>
      </c>
      <c r="DU132" s="2">
        <f t="shared" si="164"/>
        <v>90.90023890063425</v>
      </c>
      <c r="DV132" s="2">
        <f t="shared" si="164"/>
        <v>94.563931440652368</v>
      </c>
      <c r="DW132" s="2">
        <f t="shared" si="164"/>
        <v>98.743589570119809</v>
      </c>
      <c r="DX132" s="2">
        <f t="shared" si="164"/>
        <v>91.92028382356915</v>
      </c>
      <c r="DY132" s="2">
        <f t="shared" si="164"/>
        <v>81.436014372469643</v>
      </c>
      <c r="EA132" s="2">
        <f t="shared" si="152"/>
        <v>57.600271523178805</v>
      </c>
      <c r="EB132" s="2">
        <f t="shared" si="152"/>
        <v>58.492621051285319</v>
      </c>
      <c r="EC132" s="2">
        <f t="shared" si="152"/>
        <v>61.492046574172889</v>
      </c>
      <c r="ED132" s="2">
        <f t="shared" si="152"/>
        <v>61.809278320536428</v>
      </c>
      <c r="EE132" s="2">
        <f t="shared" si="151"/>
        <v>61.422660292144315</v>
      </c>
      <c r="EF132" s="2">
        <f t="shared" si="151"/>
        <v>62.551048414483041</v>
      </c>
      <c r="EG132" s="2">
        <f t="shared" si="151"/>
        <v>63.246792560961907</v>
      </c>
      <c r="EH132" s="2">
        <f t="shared" si="151"/>
        <v>63.689292925431204</v>
      </c>
      <c r="EI132" s="2">
        <f t="shared" si="151"/>
        <v>61.834748290295956</v>
      </c>
      <c r="EJ132" s="2">
        <f t="shared" si="151"/>
        <v>61.316313819125085</v>
      </c>
      <c r="EK132" s="2">
        <f t="shared" si="151"/>
        <v>60.366784231421178</v>
      </c>
      <c r="EL132" s="2">
        <f t="shared" si="151"/>
        <v>60.185600188775538</v>
      </c>
      <c r="EM132" s="2">
        <f t="shared" si="135"/>
        <v>60.29274472608823</v>
      </c>
      <c r="EN132" s="2">
        <f t="shared" si="135"/>
        <v>61.524955076571061</v>
      </c>
      <c r="EO132" s="2">
        <f t="shared" si="135"/>
        <v>64.420899094180385</v>
      </c>
      <c r="EQ132" s="2">
        <f t="shared" si="165"/>
        <v>57.375886894020297</v>
      </c>
      <c r="ER132" s="2">
        <f t="shared" si="165"/>
        <v>58.374259014762274</v>
      </c>
      <c r="ES132" s="2">
        <f t="shared" si="165"/>
        <v>61.331631231616456</v>
      </c>
      <c r="ET132" s="2">
        <f t="shared" si="165"/>
        <v>61.649903051718816</v>
      </c>
      <c r="EU132" s="2">
        <f t="shared" si="165"/>
        <v>61.30274237041975</v>
      </c>
      <c r="EV132" s="2">
        <f t="shared" si="165"/>
        <v>62.470947859515256</v>
      </c>
      <c r="EW132" s="2">
        <f t="shared" si="165"/>
        <v>63.159180566701309</v>
      </c>
      <c r="EX132" s="2">
        <f t="shared" si="165"/>
        <v>63.588119179809802</v>
      </c>
      <c r="EY132" s="2">
        <f t="shared" si="165"/>
        <v>61.785017410737353</v>
      </c>
      <c r="EZ132" s="2">
        <f t="shared" si="165"/>
        <v>61.237436256728841</v>
      </c>
      <c r="FA132" s="2">
        <f t="shared" si="165"/>
        <v>60.323264256840829</v>
      </c>
      <c r="FB132" s="2">
        <f t="shared" si="165"/>
        <v>60.106425136487857</v>
      </c>
      <c r="FC132" s="2">
        <f t="shared" si="165"/>
        <v>60.118885285209309</v>
      </c>
      <c r="FD132" s="2">
        <f t="shared" si="165"/>
        <v>61.456661555852257</v>
      </c>
      <c r="FE132" s="2">
        <f t="shared" si="165"/>
        <v>64.088606078096632</v>
      </c>
      <c r="FG132" s="2">
        <f t="shared" si="166"/>
        <v>0.9974434250471671</v>
      </c>
      <c r="FH132" s="2">
        <f t="shared" si="166"/>
        <v>0.99743954578158578</v>
      </c>
      <c r="FI132" s="2">
        <f t="shared" si="166"/>
        <v>0.99701588516957496</v>
      </c>
      <c r="FJ132" s="2">
        <f t="shared" si="166"/>
        <v>0.99686056274342627</v>
      </c>
      <c r="FK132" s="2">
        <f t="shared" si="166"/>
        <v>0.99680912826736612</v>
      </c>
      <c r="FL132" s="2">
        <f t="shared" si="166"/>
        <v>0.9967732663739669</v>
      </c>
      <c r="FM132" s="2">
        <f t="shared" si="166"/>
        <v>0.99678516759665603</v>
      </c>
      <c r="FN132" s="2">
        <f t="shared" si="166"/>
        <v>0.99640079869089837</v>
      </c>
      <c r="FO132" s="2">
        <f t="shared" si="166"/>
        <v>0.99638135216551604</v>
      </c>
      <c r="FP132" s="2">
        <f t="shared" si="166"/>
        <v>0.99649118911849544</v>
      </c>
      <c r="FQ132" s="2">
        <f t="shared" si="166"/>
        <v>0.99659128509953154</v>
      </c>
      <c r="FR132" s="2">
        <f t="shared" si="166"/>
        <v>0.99623735773714284</v>
      </c>
      <c r="FS132" s="2">
        <f t="shared" si="166"/>
        <v>0.99645959335166912</v>
      </c>
      <c r="FT132" s="2">
        <f t="shared" si="166"/>
        <v>0.99687194418498248</v>
      </c>
      <c r="FU132" s="2">
        <f t="shared" si="166"/>
        <v>0.99581043319516682</v>
      </c>
      <c r="FW132" s="2">
        <f t="shared" si="156"/>
        <v>4.6153338000470721E-3</v>
      </c>
      <c r="FX132" s="2">
        <f t="shared" si="156"/>
        <v>9.5984619961400931E-3</v>
      </c>
      <c r="FY132" s="2">
        <f t="shared" si="156"/>
        <v>1.1222837159358586E-2</v>
      </c>
      <c r="FZ132" s="2">
        <f t="shared" si="156"/>
        <v>9.6717219238777376E-3</v>
      </c>
      <c r="GA132" s="2">
        <f t="shared" si="156"/>
        <v>1.1205624551317505E-2</v>
      </c>
      <c r="GB132" s="2">
        <f t="shared" si="156"/>
        <v>9.5748521322560464E-3</v>
      </c>
      <c r="GC132" s="2">
        <f t="shared" si="156"/>
        <v>1.070543047927673E-2</v>
      </c>
      <c r="GD132" s="2">
        <f t="shared" si="156"/>
        <v>1.2167575826168398E-2</v>
      </c>
      <c r="GE132" s="2">
        <f t="shared" si="156"/>
        <v>1.2837798609896122E-2</v>
      </c>
      <c r="GF132" s="2">
        <f t="shared" si="156"/>
        <v>1.1297843275340383E-2</v>
      </c>
      <c r="GG132" s="2">
        <f t="shared" si="156"/>
        <v>1.0261197199423786E-2</v>
      </c>
      <c r="GH132" s="2">
        <f t="shared" si="156"/>
        <v>8.4136282251800892E-3</v>
      </c>
      <c r="GI132" s="2">
        <f t="shared" si="156"/>
        <v>8.1730591749382773E-3</v>
      </c>
      <c r="GJ132" s="2">
        <f t="shared" si="156"/>
        <v>7.3505323167279086E-3</v>
      </c>
      <c r="GK132" s="2">
        <f t="shared" si="156"/>
        <v>6.2843347975868663E-3</v>
      </c>
      <c r="GM132" s="92">
        <f t="shared" si="157"/>
        <v>4.1044160442224703E-92</v>
      </c>
      <c r="GN132" s="92">
        <f t="shared" si="157"/>
        <v>5.9111651948793147E-119</v>
      </c>
      <c r="GO132" s="92">
        <f t="shared" si="157"/>
        <v>4.881497378811444E-142</v>
      </c>
      <c r="GP132" s="92">
        <f t="shared" si="157"/>
        <v>6.6879189126351298E-149</v>
      </c>
      <c r="GQ132" s="92">
        <f t="shared" si="157"/>
        <v>8.536842944563829E-147</v>
      </c>
      <c r="GR132" s="92">
        <f t="shared" si="157"/>
        <v>3.5777448375458543E-177</v>
      </c>
      <c r="GS132" s="92">
        <f t="shared" si="157"/>
        <v>4.7272199264587457E-175</v>
      </c>
      <c r="GT132" s="92">
        <f t="shared" si="157"/>
        <v>1.0500879168298451E-177</v>
      </c>
      <c r="GU132" s="92">
        <f t="shared" si="157"/>
        <v>3.5947946090605123E-185</v>
      </c>
      <c r="GV132" s="92">
        <f t="shared" si="157"/>
        <v>5.6961575741259548E-176</v>
      </c>
      <c r="GW132" s="92">
        <f t="shared" si="157"/>
        <v>1.90277648654486E-244</v>
      </c>
      <c r="GX132" s="92">
        <f t="shared" si="157"/>
        <v>4.7674800794647032E-197</v>
      </c>
      <c r="GY132" s="92">
        <f t="shared" si="157"/>
        <v>1.6299056629940234E-130</v>
      </c>
      <c r="GZ132" s="92">
        <f t="shared" si="157"/>
        <v>6.3969742453828761E-105</v>
      </c>
      <c r="HA132" s="92">
        <f t="shared" si="157"/>
        <v>2.9385117231532674E-113</v>
      </c>
      <c r="HC132" s="92">
        <f t="shared" si="153"/>
        <v>1.2011455397599087E-17</v>
      </c>
      <c r="HD132" s="92">
        <f t="shared" si="153"/>
        <v>2.5395933024215783E-28</v>
      </c>
      <c r="HE132" s="92">
        <f t="shared" si="153"/>
        <v>1.3548473304218719E-27</v>
      </c>
      <c r="HF132" s="92">
        <f t="shared" si="153"/>
        <v>2.5427244134309159E-31</v>
      </c>
      <c r="HG132" s="92">
        <f t="shared" si="153"/>
        <v>6.7035447170290599E-31</v>
      </c>
      <c r="HH132" s="92">
        <f t="shared" si="153"/>
        <v>1.863537333245878E-36</v>
      </c>
      <c r="HI132" s="92">
        <f t="shared" si="153"/>
        <v>1.4355784035529399E-44</v>
      </c>
      <c r="HJ132" s="92">
        <f t="shared" si="153"/>
        <v>5.6222470792604189E-53</v>
      </c>
      <c r="HK132" s="92">
        <f t="shared" si="153"/>
        <v>1.2930881624534709E-62</v>
      </c>
      <c r="HL132" s="92">
        <f t="shared" si="161"/>
        <v>3.8289293723175826E-50</v>
      </c>
      <c r="HM132" s="92">
        <f t="shared" si="161"/>
        <v>6.3156324769050285E-54</v>
      </c>
      <c r="HN132" s="92">
        <f t="shared" si="161"/>
        <v>1.4408289627139428E-41</v>
      </c>
      <c r="HO132" s="92">
        <f t="shared" si="161"/>
        <v>8.4141353348291687E-28</v>
      </c>
      <c r="HP132" s="92">
        <f t="shared" si="161"/>
        <v>2.0306004578972733E-21</v>
      </c>
      <c r="HQ132" s="92">
        <f t="shared" si="161"/>
        <v>1.6325696335417397E-23</v>
      </c>
      <c r="HS132" s="92">
        <f t="shared" si="158"/>
        <v>2.5006591088912953E-4</v>
      </c>
      <c r="HT132" s="92">
        <f t="shared" si="158"/>
        <v>3.3952321609801383E-3</v>
      </c>
      <c r="HU132" s="92">
        <f t="shared" si="158"/>
        <v>1.2677923175041285E-3</v>
      </c>
      <c r="HV132" s="92">
        <f t="shared" si="158"/>
        <v>7.8088676008687598E-4</v>
      </c>
      <c r="HW132" s="92">
        <f t="shared" si="158"/>
        <v>8.8948428545327339E-4</v>
      </c>
      <c r="HX132" s="92">
        <f t="shared" si="158"/>
        <v>4.7837149820452972E-4</v>
      </c>
      <c r="HY132" s="92">
        <f t="shared" si="158"/>
        <v>6.7607558155861815E-4</v>
      </c>
      <c r="HZ132" s="92">
        <f t="shared" si="158"/>
        <v>8.8954730985729528E-4</v>
      </c>
      <c r="IA132" s="92">
        <f t="shared" si="158"/>
        <v>9.9794840580513366E-4</v>
      </c>
      <c r="IB132" s="92">
        <f t="shared" si="158"/>
        <v>5.7703690506875395E-4</v>
      </c>
      <c r="IC132" s="92">
        <f t="shared" si="158"/>
        <v>3.1823203383751932E-4</v>
      </c>
      <c r="ID132" s="92">
        <f t="shared" si="158"/>
        <v>1.3889063392630004E-4</v>
      </c>
      <c r="IE132" s="92">
        <f t="shared" si="158"/>
        <v>1.7031508776452339E-4</v>
      </c>
      <c r="IF132" s="92">
        <f t="shared" si="158"/>
        <v>1.8831851438361712E-3</v>
      </c>
      <c r="IG132" s="92">
        <f t="shared" si="158"/>
        <v>3.3743454938976922E-3</v>
      </c>
      <c r="II132" s="92">
        <f t="shared" si="159"/>
        <v>3.1269660216805766E-25</v>
      </c>
      <c r="IJ132" s="92">
        <f t="shared" si="159"/>
        <v>9.7412888843749918E-17</v>
      </c>
      <c r="IK132" s="92">
        <f t="shared" si="159"/>
        <v>5.3653710938854384E-21</v>
      </c>
      <c r="IL132" s="92">
        <f t="shared" si="159"/>
        <v>1.5924862378732199E-22</v>
      </c>
      <c r="IM132" s="92">
        <f t="shared" si="159"/>
        <v>3.7305349208758579E-23</v>
      </c>
      <c r="IN132" s="92">
        <f t="shared" si="159"/>
        <v>9.5706554673213715E-26</v>
      </c>
      <c r="IO132" s="92">
        <f t="shared" si="159"/>
        <v>5.5843450494467408E-26</v>
      </c>
      <c r="IP132" s="92">
        <f t="shared" si="159"/>
        <v>3.4743708956704754E-26</v>
      </c>
      <c r="IQ132" s="92">
        <f t="shared" si="159"/>
        <v>6.9650560047925525E-26</v>
      </c>
      <c r="IR132" s="92">
        <f t="shared" si="159"/>
        <v>1.2569431677081605E-26</v>
      </c>
      <c r="IS132" s="92">
        <f t="shared" si="159"/>
        <v>2.002457944907202E-27</v>
      </c>
      <c r="IT132" s="92">
        <f t="shared" si="159"/>
        <v>2.0778503817406967E-27</v>
      </c>
      <c r="IU132" s="92">
        <f t="shared" si="159"/>
        <v>1.4101107242528943E-25</v>
      </c>
      <c r="IV132" s="92">
        <f t="shared" si="159"/>
        <v>6.372433928020587E-22</v>
      </c>
      <c r="IW132" s="92">
        <f t="shared" si="159"/>
        <v>3.1219771067461595E-17</v>
      </c>
      <c r="IY132" s="92">
        <f t="shared" si="160"/>
        <v>2.5006591088914157E-4</v>
      </c>
      <c r="IZ132" s="92">
        <f t="shared" si="160"/>
        <v>3.3952321609802358E-3</v>
      </c>
      <c r="JA132" s="92">
        <f t="shared" si="160"/>
        <v>1.2677923175041285E-3</v>
      </c>
      <c r="JB132" s="92">
        <f t="shared" si="160"/>
        <v>7.8088676008687598E-4</v>
      </c>
      <c r="JC132" s="92">
        <f t="shared" si="160"/>
        <v>8.8948428545327339E-4</v>
      </c>
      <c r="JD132" s="92">
        <f t="shared" si="160"/>
        <v>4.7837149820452972E-4</v>
      </c>
      <c r="JE132" s="92">
        <f t="shared" si="160"/>
        <v>6.7607558155861815E-4</v>
      </c>
      <c r="JF132" s="92">
        <f t="shared" si="160"/>
        <v>8.8954730985729528E-4</v>
      </c>
      <c r="JG132" s="92">
        <f t="shared" si="160"/>
        <v>9.9794840580513366E-4</v>
      </c>
      <c r="JH132" s="92">
        <f t="shared" si="160"/>
        <v>5.7703690506875395E-4</v>
      </c>
      <c r="JI132" s="92">
        <f t="shared" si="160"/>
        <v>3.1823203383751932E-4</v>
      </c>
      <c r="JJ132" s="92">
        <f t="shared" si="160"/>
        <v>1.3889063392630004E-4</v>
      </c>
      <c r="JK132" s="92">
        <f t="shared" si="160"/>
        <v>1.7031508776452339E-4</v>
      </c>
      <c r="JL132" s="92">
        <f t="shared" si="160"/>
        <v>1.8831851438361712E-3</v>
      </c>
      <c r="JM132" s="92">
        <f t="shared" si="160"/>
        <v>3.3743454938977234E-3</v>
      </c>
    </row>
    <row r="133" spans="2:273" x14ac:dyDescent="0.25">
      <c r="B133" s="2">
        <v>106</v>
      </c>
      <c r="C133" s="37">
        <v>57.61</v>
      </c>
      <c r="D133" s="37">
        <v>59.244</v>
      </c>
      <c r="E133" s="37">
        <v>63.561</v>
      </c>
      <c r="F133" s="37">
        <v>63.512</v>
      </c>
      <c r="G133" s="37">
        <v>63.146000000000001</v>
      </c>
      <c r="H133" s="37">
        <v>63.878</v>
      </c>
      <c r="I133" s="37">
        <v>64.731999999999999</v>
      </c>
      <c r="J133" s="37">
        <v>65.116</v>
      </c>
      <c r="K133" s="37">
        <v>64.022999999999996</v>
      </c>
      <c r="L133" s="37">
        <v>60.372</v>
      </c>
      <c r="M133" s="37">
        <v>61.073</v>
      </c>
      <c r="N133" s="37">
        <v>60.731999999999999</v>
      </c>
      <c r="O133" s="37">
        <v>60.097999999999999</v>
      </c>
      <c r="P133" s="37">
        <v>63.097999999999999</v>
      </c>
      <c r="Q133" s="37">
        <v>69.024000000000001</v>
      </c>
      <c r="S133" s="4">
        <f t="shared" si="162"/>
        <v>57.579286742633279</v>
      </c>
      <c r="T133" s="4">
        <f t="shared" si="162"/>
        <v>58.618323328051659</v>
      </c>
      <c r="U133" s="4">
        <f t="shared" si="162"/>
        <v>61.596729405221687</v>
      </c>
      <c r="V133" s="4">
        <f t="shared" si="162"/>
        <v>61.910608181346504</v>
      </c>
      <c r="W133" s="4">
        <f t="shared" si="162"/>
        <v>61.625623241220588</v>
      </c>
      <c r="X133" s="4">
        <f t="shared" si="162"/>
        <v>62.659756414061157</v>
      </c>
      <c r="Y133" s="4">
        <f t="shared" si="162"/>
        <v>63.424080137419978</v>
      </c>
      <c r="Z133" s="4">
        <f t="shared" si="162"/>
        <v>63.941682643812911</v>
      </c>
      <c r="AA133" s="4">
        <f t="shared" si="162"/>
        <v>62.184496689264435</v>
      </c>
      <c r="AB133" s="4">
        <f t="shared" si="162"/>
        <v>61.548148838456051</v>
      </c>
      <c r="AC133" s="4">
        <f t="shared" si="162"/>
        <v>60.492177006542448</v>
      </c>
      <c r="AD133" s="4">
        <f t="shared" si="162"/>
        <v>60.253657491854518</v>
      </c>
      <c r="AE133" s="4">
        <f t="shared" si="162"/>
        <v>60.361834526937535</v>
      </c>
      <c r="AF133" s="4">
        <f t="shared" si="162"/>
        <v>62.373167195519407</v>
      </c>
      <c r="AG133" s="4">
        <f t="shared" si="162"/>
        <v>66.655826870022821</v>
      </c>
      <c r="AI133" s="4">
        <f t="shared" si="163"/>
        <v>3.071325736672037E-2</v>
      </c>
      <c r="AJ133" s="4">
        <f t="shared" si="163"/>
        <v>0.62567667194834087</v>
      </c>
      <c r="AK133" s="4">
        <f t="shared" si="163"/>
        <v>1.9642705947783128</v>
      </c>
      <c r="AL133" s="4">
        <f t="shared" si="163"/>
        <v>1.6013918186534966</v>
      </c>
      <c r="AM133" s="4">
        <f t="shared" si="163"/>
        <v>1.5203767587794133</v>
      </c>
      <c r="AN133" s="4">
        <f t="shared" si="163"/>
        <v>1.2182435859388434</v>
      </c>
      <c r="AO133" s="4">
        <f t="shared" si="163"/>
        <v>1.3079198625800217</v>
      </c>
      <c r="AP133" s="4">
        <f t="shared" si="163"/>
        <v>1.174317356187089</v>
      </c>
      <c r="AQ133" s="4">
        <f t="shared" si="163"/>
        <v>1.8385033107355611</v>
      </c>
      <c r="AR133" s="4">
        <f t="shared" si="163"/>
        <v>-1.1761488384560508</v>
      </c>
      <c r="AS133" s="4">
        <f t="shared" si="163"/>
        <v>0.58082299345755217</v>
      </c>
      <c r="AT133" s="4">
        <f t="shared" si="163"/>
        <v>0.47834250814548085</v>
      </c>
      <c r="AU133" s="4">
        <f t="shared" si="163"/>
        <v>-0.2638345269375364</v>
      </c>
      <c r="AV133" s="4">
        <f t="shared" si="163"/>
        <v>0.72483280448059162</v>
      </c>
      <c r="AW133" s="4">
        <f t="shared" si="163"/>
        <v>2.3681731299771798</v>
      </c>
      <c r="AY133" s="2">
        <f t="shared" si="154"/>
        <v>57.579286476701597</v>
      </c>
      <c r="AZ133" s="2">
        <f t="shared" si="154"/>
        <v>58.503059569651576</v>
      </c>
      <c r="BA133" s="2">
        <f t="shared" si="154"/>
        <v>61.443360628593048</v>
      </c>
      <c r="BB133" s="2">
        <f t="shared" si="154"/>
        <v>61.784644160323829</v>
      </c>
      <c r="BC133" s="2">
        <f t="shared" si="154"/>
        <v>61.431412729191401</v>
      </c>
      <c r="BD133" s="2">
        <f t="shared" si="154"/>
        <v>62.531953832896143</v>
      </c>
      <c r="BE133" s="2">
        <f t="shared" si="154"/>
        <v>63.213848576793424</v>
      </c>
      <c r="BF133" s="2">
        <f t="shared" si="154"/>
        <v>63.629438886887186</v>
      </c>
      <c r="BG133" s="2">
        <f t="shared" si="154"/>
        <v>61.798779772546013</v>
      </c>
      <c r="BH133" s="2">
        <f t="shared" si="154"/>
        <v>61.28873815462417</v>
      </c>
      <c r="BI133" s="2">
        <f t="shared" si="154"/>
        <v>60.324501451280277</v>
      </c>
      <c r="BJ133" s="2">
        <f t="shared" si="154"/>
        <v>60.17046868771002</v>
      </c>
      <c r="BK133" s="2">
        <f t="shared" si="154"/>
        <v>60.258646342292067</v>
      </c>
      <c r="BL133" s="2">
        <f t="shared" si="154"/>
        <v>61.522972610988255</v>
      </c>
      <c r="BM133" s="2">
        <f t="shared" si="154"/>
        <v>64.403979885717121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57.61</v>
      </c>
      <c r="CF133" s="2">
        <f t="shared" si="155"/>
        <v>59.244</v>
      </c>
      <c r="CG133" s="2">
        <f t="shared" si="155"/>
        <v>63.561</v>
      </c>
      <c r="CH133" s="2">
        <f t="shared" si="155"/>
        <v>63.512</v>
      </c>
      <c r="CI133" s="2">
        <f t="shared" si="155"/>
        <v>63.146000000000001</v>
      </c>
      <c r="CJ133" s="2">
        <f t="shared" si="155"/>
        <v>63.878</v>
      </c>
      <c r="CK133" s="2">
        <f t="shared" si="155"/>
        <v>64.731999999999999</v>
      </c>
      <c r="CL133" s="2">
        <f t="shared" si="155"/>
        <v>65.116</v>
      </c>
      <c r="CM133" s="2">
        <f t="shared" si="155"/>
        <v>64.022999999999996</v>
      </c>
      <c r="CN133" s="2">
        <f t="shared" si="155"/>
        <v>60.372</v>
      </c>
      <c r="CO133" s="2">
        <f t="shared" si="155"/>
        <v>61.073</v>
      </c>
      <c r="CP133" s="2">
        <f t="shared" si="155"/>
        <v>60.731999999999999</v>
      </c>
      <c r="CQ133" s="2">
        <f t="shared" si="155"/>
        <v>60.097999999999999</v>
      </c>
      <c r="CR133" s="2">
        <f t="shared" si="155"/>
        <v>63.097999999999999</v>
      </c>
      <c r="CS133" s="2">
        <f t="shared" si="155"/>
        <v>69.024000000000001</v>
      </c>
      <c r="CU133" s="2">
        <f t="shared" si="110"/>
        <v>57.61</v>
      </c>
      <c r="CV133" s="2">
        <f t="shared" si="111"/>
        <v>59.244</v>
      </c>
      <c r="CW133" s="2">
        <f t="shared" si="112"/>
        <v>63.561</v>
      </c>
      <c r="CX133" s="2">
        <f t="shared" si="113"/>
        <v>63.512</v>
      </c>
      <c r="CY133" s="2">
        <f t="shared" si="114"/>
        <v>63.146000000000001</v>
      </c>
      <c r="CZ133" s="2">
        <f t="shared" si="115"/>
        <v>63.878</v>
      </c>
      <c r="DA133" s="2">
        <f t="shared" si="116"/>
        <v>64.731999999999999</v>
      </c>
      <c r="DB133" s="2">
        <f t="shared" si="117"/>
        <v>65.116</v>
      </c>
      <c r="DC133" s="2">
        <f t="shared" si="118"/>
        <v>64.022999999999996</v>
      </c>
      <c r="DD133" s="2">
        <f t="shared" si="119"/>
        <v>60.372</v>
      </c>
      <c r="DE133" s="2">
        <f t="shared" si="120"/>
        <v>61.073</v>
      </c>
      <c r="DF133" s="2">
        <f t="shared" si="121"/>
        <v>60.731999999999999</v>
      </c>
      <c r="DG133" s="2">
        <f t="shared" si="122"/>
        <v>60.097999999999999</v>
      </c>
      <c r="DH133" s="2">
        <f t="shared" si="123"/>
        <v>63.097999999999999</v>
      </c>
      <c r="DI133" s="2">
        <f t="shared" si="124"/>
        <v>69.024000000000001</v>
      </c>
      <c r="DK133" s="2">
        <f t="shared" si="164"/>
        <v>92.546486866791753</v>
      </c>
      <c r="DL133" s="2">
        <f t="shared" si="164"/>
        <v>93.273675234521562</v>
      </c>
      <c r="DM133" s="2">
        <f t="shared" si="164"/>
        <v>98.82885943872725</v>
      </c>
      <c r="DN133" s="2">
        <f t="shared" si="164"/>
        <v>102.33236809550819</v>
      </c>
      <c r="DO133" s="2">
        <f t="shared" si="164"/>
        <v>105.48052884324977</v>
      </c>
      <c r="DP133" s="2">
        <f t="shared" si="164"/>
        <v>98.273048021745723</v>
      </c>
      <c r="DQ133" s="2">
        <f t="shared" si="164"/>
        <v>95.322383267894907</v>
      </c>
      <c r="DR133" s="2">
        <f t="shared" si="164"/>
        <v>94.664149960835175</v>
      </c>
      <c r="DS133" s="2">
        <f t="shared" si="164"/>
        <v>94.656943902439025</v>
      </c>
      <c r="DT133" s="2">
        <f t="shared" si="164"/>
        <v>96.429257928118403</v>
      </c>
      <c r="DU133" s="2">
        <f t="shared" si="164"/>
        <v>91.123877680459088</v>
      </c>
      <c r="DV133" s="2">
        <f t="shared" si="164"/>
        <v>94.831063424947146</v>
      </c>
      <c r="DW133" s="2">
        <f t="shared" si="164"/>
        <v>99.033480408738569</v>
      </c>
      <c r="DX133" s="2">
        <f t="shared" si="164"/>
        <v>92.131162358533913</v>
      </c>
      <c r="DY133" s="2">
        <f t="shared" si="164"/>
        <v>81.539024291497981</v>
      </c>
      <c r="EA133" s="2">
        <f t="shared" si="152"/>
        <v>57.498533774834428</v>
      </c>
      <c r="EB133" s="2">
        <f t="shared" si="152"/>
        <v>58.422869548535608</v>
      </c>
      <c r="EC133" s="2">
        <f t="shared" si="152"/>
        <v>61.342751077908211</v>
      </c>
      <c r="ED133" s="2">
        <f t="shared" si="152"/>
        <v>61.669433019490668</v>
      </c>
      <c r="EE133" s="2">
        <f t="shared" si="151"/>
        <v>61.303931602959786</v>
      </c>
      <c r="EF133" s="2">
        <f t="shared" si="151"/>
        <v>62.426932976917072</v>
      </c>
      <c r="EG133" s="2">
        <f t="shared" si="151"/>
        <v>63.120069333632998</v>
      </c>
      <c r="EH133" s="2">
        <f t="shared" si="151"/>
        <v>63.527668877306866</v>
      </c>
      <c r="EI133" s="2">
        <f t="shared" si="151"/>
        <v>61.689931965570096</v>
      </c>
      <c r="EJ133" s="2">
        <f t="shared" si="151"/>
        <v>61.176327172503228</v>
      </c>
      <c r="EK133" s="2">
        <f t="shared" si="151"/>
        <v>60.228445757873132</v>
      </c>
      <c r="EL133" s="2">
        <f t="shared" si="151"/>
        <v>60.051527358573161</v>
      </c>
      <c r="EM133" s="2">
        <f t="shared" si="135"/>
        <v>60.134158187740582</v>
      </c>
      <c r="EN133" s="2">
        <f t="shared" si="135"/>
        <v>61.435976006207241</v>
      </c>
      <c r="EO133" s="2">
        <f t="shared" si="135"/>
        <v>64.340795601191189</v>
      </c>
      <c r="EQ133" s="2">
        <f t="shared" si="165"/>
        <v>57.303937929613276</v>
      </c>
      <c r="ER133" s="2">
        <f t="shared" si="165"/>
        <v>58.307736714244989</v>
      </c>
      <c r="ES133" s="2">
        <f t="shared" si="165"/>
        <v>61.225817813878429</v>
      </c>
      <c r="ET133" s="2">
        <f t="shared" si="165"/>
        <v>61.551718616008159</v>
      </c>
      <c r="EU133" s="2">
        <f t="shared" si="165"/>
        <v>61.213189554782048</v>
      </c>
      <c r="EV133" s="2">
        <f t="shared" si="165"/>
        <v>62.379490089780944</v>
      </c>
      <c r="EW133" s="2">
        <f t="shared" si="165"/>
        <v>63.063492192676286</v>
      </c>
      <c r="EX133" s="2">
        <f t="shared" si="165"/>
        <v>63.492534297607307</v>
      </c>
      <c r="EY133" s="2">
        <f t="shared" si="165"/>
        <v>61.690920885506927</v>
      </c>
      <c r="EZ133" s="2">
        <f t="shared" si="165"/>
        <v>61.141106785430281</v>
      </c>
      <c r="FA133" s="2">
        <f t="shared" si="165"/>
        <v>60.226632947383784</v>
      </c>
      <c r="FB133" s="2">
        <f t="shared" si="165"/>
        <v>60.003075011695927</v>
      </c>
      <c r="FC133" s="2">
        <f t="shared" si="165"/>
        <v>60.005442454608243</v>
      </c>
      <c r="FD133" s="2">
        <f t="shared" si="165"/>
        <v>61.362053613995876</v>
      </c>
      <c r="FE133" s="2">
        <f t="shared" si="165"/>
        <v>63.97004166279531</v>
      </c>
      <c r="FG133" s="2">
        <f t="shared" si="166"/>
        <v>0.99766785131248126</v>
      </c>
      <c r="FH133" s="2">
        <f t="shared" si="166"/>
        <v>0.99766431178675463</v>
      </c>
      <c r="FI133" s="2">
        <f t="shared" si="166"/>
        <v>0.99727774014565529</v>
      </c>
      <c r="FJ133" s="2">
        <f t="shared" si="166"/>
        <v>0.99713600805356151</v>
      </c>
      <c r="FK133" s="2">
        <f t="shared" si="166"/>
        <v>0.9970890731148242</v>
      </c>
      <c r="FL133" s="2">
        <f t="shared" si="166"/>
        <v>0.99705634820283906</v>
      </c>
      <c r="FM133" s="2">
        <f t="shared" si="166"/>
        <v>0.9970672084014911</v>
      </c>
      <c r="FN133" s="2">
        <f t="shared" si="166"/>
        <v>0.99671644952316918</v>
      </c>
      <c r="FO133" s="2">
        <f t="shared" si="166"/>
        <v>0.99669870281221939</v>
      </c>
      <c r="FP133" s="2">
        <f t="shared" si="166"/>
        <v>0.99679893815554899</v>
      </c>
      <c r="FQ133" s="2">
        <f t="shared" si="166"/>
        <v>0.99689028236500365</v>
      </c>
      <c r="FR133" s="2">
        <f t="shared" si="166"/>
        <v>0.99656729299939495</v>
      </c>
      <c r="FS133" s="2">
        <f t="shared" si="166"/>
        <v>0.99677010459234472</v>
      </c>
      <c r="FT133" s="2">
        <f t="shared" si="166"/>
        <v>0.9971463937782693</v>
      </c>
      <c r="FU133" s="2">
        <f t="shared" si="166"/>
        <v>0.99617766060809876</v>
      </c>
      <c r="FW133" s="2">
        <f t="shared" si="156"/>
        <v>5.0583604975675094E-3</v>
      </c>
      <c r="FX133" s="2">
        <f t="shared" si="156"/>
        <v>1.0514767176105952E-2</v>
      </c>
      <c r="FY133" s="2">
        <f t="shared" si="156"/>
        <v>1.2292286659049858E-2</v>
      </c>
      <c r="FZ133" s="2">
        <f t="shared" si="156"/>
        <v>1.0594945955653683E-2</v>
      </c>
      <c r="GA133" s="2">
        <f t="shared" si="156"/>
        <v>1.2273454182474979E-2</v>
      </c>
      <c r="GB133" s="2">
        <f t="shared" si="156"/>
        <v>1.0488927296032662E-2</v>
      </c>
      <c r="GC133" s="2">
        <f t="shared" si="156"/>
        <v>1.1726159846628913E-2</v>
      </c>
      <c r="GD133" s="2">
        <f t="shared" si="156"/>
        <v>1.3325838314862698E-2</v>
      </c>
      <c r="GE133" s="2">
        <f t="shared" si="156"/>
        <v>1.4058953297448515E-2</v>
      </c>
      <c r="GF133" s="2">
        <f t="shared" si="156"/>
        <v>1.2374350827647132E-2</v>
      </c>
      <c r="GG133" s="2">
        <f t="shared" si="156"/>
        <v>1.1240051549073232E-2</v>
      </c>
      <c r="GH133" s="2">
        <f t="shared" si="156"/>
        <v>9.2178774562648447E-3</v>
      </c>
      <c r="GI133" s="2">
        <f t="shared" si="156"/>
        <v>8.9545203447612964E-3</v>
      </c>
      <c r="GJ133" s="2">
        <f t="shared" si="156"/>
        <v>8.0539868009401293E-3</v>
      </c>
      <c r="GK133" s="2">
        <f t="shared" si="156"/>
        <v>6.8864608127764187E-3</v>
      </c>
      <c r="GM133" s="92">
        <f t="shared" si="157"/>
        <v>1.159204149599647E-96</v>
      </c>
      <c r="GN133" s="92">
        <f t="shared" si="157"/>
        <v>8.9988037604550432E-125</v>
      </c>
      <c r="GO133" s="92">
        <f t="shared" si="157"/>
        <v>5.2931730890754722E-149</v>
      </c>
      <c r="GP133" s="92">
        <f t="shared" si="157"/>
        <v>3.0693590927178714E-156</v>
      </c>
      <c r="GQ133" s="92">
        <f t="shared" si="157"/>
        <v>7.6129622625382204E-154</v>
      </c>
      <c r="GR133" s="92">
        <f t="shared" si="157"/>
        <v>9.2024954030444594E-186</v>
      </c>
      <c r="GS133" s="92">
        <f t="shared" si="157"/>
        <v>1.814962586030458E-183</v>
      </c>
      <c r="GT133" s="92">
        <f t="shared" si="157"/>
        <v>2.9674387806673098E-186</v>
      </c>
      <c r="GU133" s="92">
        <f t="shared" si="157"/>
        <v>5.168544885620904E-194</v>
      </c>
      <c r="GV133" s="92">
        <f t="shared" si="157"/>
        <v>1.8634576307241512E-184</v>
      </c>
      <c r="GW133" s="92">
        <f t="shared" si="157"/>
        <v>2.2736219522384713E-256</v>
      </c>
      <c r="GX133" s="92">
        <f t="shared" si="157"/>
        <v>8.5355750493701667E-207</v>
      </c>
      <c r="GY133" s="92">
        <f t="shared" si="157"/>
        <v>6.8054650372205862E-137</v>
      </c>
      <c r="GZ133" s="92">
        <f t="shared" si="157"/>
        <v>5.0745380863006924E-110</v>
      </c>
      <c r="HA133" s="92">
        <f t="shared" si="157"/>
        <v>1.1586696465226138E-118</v>
      </c>
      <c r="HC133" s="92">
        <f t="shared" si="153"/>
        <v>1.839522620319927E-19</v>
      </c>
      <c r="HD133" s="92">
        <f t="shared" si="153"/>
        <v>2.9903554545278319E-31</v>
      </c>
      <c r="HE133" s="92">
        <f t="shared" si="153"/>
        <v>2.2840059667487761E-30</v>
      </c>
      <c r="HF133" s="92">
        <f t="shared" si="153"/>
        <v>1.6126331033667814E-34</v>
      </c>
      <c r="HG133" s="92">
        <f t="shared" si="153"/>
        <v>6.7249638477829412E-34</v>
      </c>
      <c r="HH133" s="92">
        <f t="shared" si="153"/>
        <v>4.9929405417812609E-40</v>
      </c>
      <c r="HI133" s="92">
        <f t="shared" si="153"/>
        <v>8.0247545312635818E-49</v>
      </c>
      <c r="HJ133" s="92">
        <f t="shared" si="153"/>
        <v>5.7731843788718716E-58</v>
      </c>
      <c r="HK133" s="92">
        <f t="shared" si="153"/>
        <v>1.7558006668731103E-68</v>
      </c>
      <c r="HL133" s="92">
        <f t="shared" si="161"/>
        <v>5.8374041878315901E-55</v>
      </c>
      <c r="HM133" s="92">
        <f t="shared" si="161"/>
        <v>2.753775765775791E-59</v>
      </c>
      <c r="HN133" s="92">
        <f t="shared" si="161"/>
        <v>5.8109543016941826E-46</v>
      </c>
      <c r="HO133" s="92">
        <f t="shared" si="161"/>
        <v>9.8179306510757156E-31</v>
      </c>
      <c r="HP133" s="92">
        <f t="shared" si="161"/>
        <v>1.1802845202665005E-23</v>
      </c>
      <c r="HQ133" s="92">
        <f t="shared" si="161"/>
        <v>7.3372657783161598E-26</v>
      </c>
      <c r="HS133" s="92">
        <f t="shared" si="158"/>
        <v>4.4425054056687927E-4</v>
      </c>
      <c r="HT133" s="92">
        <f t="shared" si="158"/>
        <v>5.264156854125848E-3</v>
      </c>
      <c r="HU133" s="92">
        <f t="shared" si="158"/>
        <v>2.2116635571702713E-3</v>
      </c>
      <c r="HV133" s="92">
        <f t="shared" si="158"/>
        <v>1.394714099325921E-3</v>
      </c>
      <c r="HW133" s="92">
        <f t="shared" si="158"/>
        <v>1.6236347281199277E-3</v>
      </c>
      <c r="HX133" s="92">
        <f t="shared" si="158"/>
        <v>9.0968116909026487E-4</v>
      </c>
      <c r="HY133" s="92">
        <f t="shared" si="158"/>
        <v>1.2893448537385707E-3</v>
      </c>
      <c r="HZ133" s="92">
        <f t="shared" si="158"/>
        <v>1.7101080046051328E-3</v>
      </c>
      <c r="IA133" s="92">
        <f t="shared" si="158"/>
        <v>1.9152799764371306E-3</v>
      </c>
      <c r="IB133" s="92">
        <f t="shared" si="158"/>
        <v>1.1267431209957225E-3</v>
      </c>
      <c r="IC133" s="92">
        <f t="shared" si="158"/>
        <v>6.3622882876728166E-4</v>
      </c>
      <c r="ID133" s="92">
        <f t="shared" si="158"/>
        <v>2.7946542925826859E-4</v>
      </c>
      <c r="IE133" s="92">
        <f t="shared" si="158"/>
        <v>3.3026425145260655E-4</v>
      </c>
      <c r="IF133" s="92">
        <f t="shared" si="158"/>
        <v>2.9298501706252673E-3</v>
      </c>
      <c r="IG133" s="92">
        <f t="shared" si="158"/>
        <v>4.9100193386404228E-3</v>
      </c>
      <c r="II133" s="92">
        <f t="shared" si="159"/>
        <v>1.9829024676089786E-24</v>
      </c>
      <c r="IJ133" s="92">
        <f t="shared" si="159"/>
        <v>3.8604135781890783E-16</v>
      </c>
      <c r="IK133" s="92">
        <f t="shared" si="159"/>
        <v>3.3097517625025261E-20</v>
      </c>
      <c r="IL133" s="92">
        <f t="shared" si="159"/>
        <v>1.0627367367702879E-21</v>
      </c>
      <c r="IM133" s="92">
        <f t="shared" si="159"/>
        <v>2.8093946923995262E-22</v>
      </c>
      <c r="IN133" s="92">
        <f t="shared" si="159"/>
        <v>8.4910510009774652E-25</v>
      </c>
      <c r="IO133" s="92">
        <f t="shared" si="159"/>
        <v>5.3421158385319603E-25</v>
      </c>
      <c r="IP133" s="92">
        <f t="shared" si="159"/>
        <v>3.6197189761347203E-25</v>
      </c>
      <c r="IQ133" s="92">
        <f t="shared" si="159"/>
        <v>7.2568432602411273E-25</v>
      </c>
      <c r="IR133" s="92">
        <f t="shared" si="159"/>
        <v>1.3123760448576881E-25</v>
      </c>
      <c r="IS133" s="92">
        <f t="shared" si="159"/>
        <v>2.1399591052247367E-26</v>
      </c>
      <c r="IT133" s="92">
        <f t="shared" si="159"/>
        <v>2.0092624957539566E-26</v>
      </c>
      <c r="IU133" s="92">
        <f t="shared" si="159"/>
        <v>1.1473030283981574E-24</v>
      </c>
      <c r="IV133" s="92">
        <f t="shared" si="159"/>
        <v>3.634145238734357E-21</v>
      </c>
      <c r="IW133" s="92">
        <f t="shared" si="159"/>
        <v>1.1483059401068217E-16</v>
      </c>
      <c r="IY133" s="92">
        <f t="shared" si="160"/>
        <v>4.4425054056687944E-4</v>
      </c>
      <c r="IZ133" s="92">
        <f t="shared" si="160"/>
        <v>5.264156854126234E-3</v>
      </c>
      <c r="JA133" s="92">
        <f t="shared" si="160"/>
        <v>2.2116635571702713E-3</v>
      </c>
      <c r="JB133" s="92">
        <f t="shared" si="160"/>
        <v>1.394714099325921E-3</v>
      </c>
      <c r="JC133" s="92">
        <f t="shared" si="160"/>
        <v>1.6236347281199277E-3</v>
      </c>
      <c r="JD133" s="92">
        <f t="shared" si="160"/>
        <v>9.0968116909026487E-4</v>
      </c>
      <c r="JE133" s="92">
        <f t="shared" si="160"/>
        <v>1.2893448537385707E-3</v>
      </c>
      <c r="JF133" s="92">
        <f t="shared" si="160"/>
        <v>1.7101080046051328E-3</v>
      </c>
      <c r="JG133" s="92">
        <f t="shared" si="160"/>
        <v>1.9152799764371306E-3</v>
      </c>
      <c r="JH133" s="92">
        <f t="shared" si="160"/>
        <v>1.1267431209957225E-3</v>
      </c>
      <c r="JI133" s="92">
        <f t="shared" si="160"/>
        <v>6.3622882876728166E-4</v>
      </c>
      <c r="JJ133" s="92">
        <f t="shared" si="160"/>
        <v>2.7946542925826859E-4</v>
      </c>
      <c r="JK133" s="92">
        <f t="shared" si="160"/>
        <v>3.3026425145260655E-4</v>
      </c>
      <c r="JL133" s="92">
        <f t="shared" si="160"/>
        <v>2.9298501706252673E-3</v>
      </c>
      <c r="JM133" s="92">
        <f t="shared" si="160"/>
        <v>4.9100193386405373E-3</v>
      </c>
    </row>
    <row r="134" spans="2:273" x14ac:dyDescent="0.25">
      <c r="B134" s="2">
        <v>107</v>
      </c>
      <c r="C134" s="37">
        <v>58.22</v>
      </c>
      <c r="D134" s="37">
        <v>59.073</v>
      </c>
      <c r="E134" s="37">
        <v>65.049000000000007</v>
      </c>
      <c r="F134" s="37">
        <v>63.073</v>
      </c>
      <c r="G134" s="37">
        <v>62.195</v>
      </c>
      <c r="H134" s="37">
        <v>62.512</v>
      </c>
      <c r="I134" s="37">
        <v>64.902000000000001</v>
      </c>
      <c r="J134" s="37">
        <v>64.697999999999993</v>
      </c>
      <c r="K134" s="37">
        <v>62.232999999999997</v>
      </c>
      <c r="L134" s="37">
        <v>60.372</v>
      </c>
      <c r="M134" s="37">
        <v>61.39</v>
      </c>
      <c r="N134" s="37">
        <v>60.853999999999999</v>
      </c>
      <c r="O134" s="37">
        <v>59.561</v>
      </c>
      <c r="P134" s="37">
        <v>64.78</v>
      </c>
      <c r="Q134" s="37">
        <v>69.512</v>
      </c>
      <c r="S134" s="4">
        <f t="shared" si="162"/>
        <v>57.471232018096586</v>
      </c>
      <c r="T134" s="4">
        <f t="shared" si="162"/>
        <v>58.595084242926369</v>
      </c>
      <c r="U134" s="4">
        <f t="shared" si="162"/>
        <v>61.535862923783846</v>
      </c>
      <c r="V134" s="4">
        <f t="shared" si="162"/>
        <v>61.84590134314201</v>
      </c>
      <c r="W134" s="4">
        <f t="shared" si="162"/>
        <v>61.631710091229316</v>
      </c>
      <c r="X134" s="4">
        <f t="shared" si="162"/>
        <v>62.62520126688338</v>
      </c>
      <c r="Y134" s="4">
        <f t="shared" si="162"/>
        <v>63.450126454530526</v>
      </c>
      <c r="Z134" s="4">
        <f t="shared" si="162"/>
        <v>64.01227466241879</v>
      </c>
      <c r="AA134" s="4">
        <f t="shared" si="162"/>
        <v>62.325539452935693</v>
      </c>
      <c r="AB134" s="4">
        <f t="shared" si="162"/>
        <v>61.606926801498538</v>
      </c>
      <c r="AC134" s="4">
        <f t="shared" si="162"/>
        <v>60.488655273918233</v>
      </c>
      <c r="AD134" s="4">
        <f t="shared" si="162"/>
        <v>60.182987960244404</v>
      </c>
      <c r="AE134" s="4">
        <f t="shared" si="162"/>
        <v>60.277357861630826</v>
      </c>
      <c r="AF134" s="4">
        <f t="shared" si="162"/>
        <v>62.678936054999994</v>
      </c>
      <c r="AG134" s="4">
        <f t="shared" si="162"/>
        <v>67.439118303740955</v>
      </c>
      <c r="AI134" s="4">
        <f t="shared" si="163"/>
        <v>0.74876798190341276</v>
      </c>
      <c r="AJ134" s="4">
        <f t="shared" si="163"/>
        <v>0.47791575707363165</v>
      </c>
      <c r="AK134" s="4">
        <f t="shared" si="163"/>
        <v>3.5131370762161609</v>
      </c>
      <c r="AL134" s="4">
        <f t="shared" si="163"/>
        <v>1.22709865685799</v>
      </c>
      <c r="AM134" s="4">
        <f t="shared" si="163"/>
        <v>0.56328990877068463</v>
      </c>
      <c r="AN134" s="4">
        <f t="shared" si="163"/>
        <v>-0.1132012668833795</v>
      </c>
      <c r="AO134" s="4">
        <f t="shared" si="163"/>
        <v>1.4518735454694749</v>
      </c>
      <c r="AP134" s="4">
        <f t="shared" si="163"/>
        <v>0.68572533758120358</v>
      </c>
      <c r="AQ134" s="4">
        <f t="shared" si="163"/>
        <v>-9.2539452935696431E-2</v>
      </c>
      <c r="AR134" s="4">
        <f t="shared" si="163"/>
        <v>-1.2349268014985384</v>
      </c>
      <c r="AS134" s="4">
        <f t="shared" si="163"/>
        <v>0.90134472608176708</v>
      </c>
      <c r="AT134" s="4">
        <f t="shared" si="163"/>
        <v>0.67101203975559542</v>
      </c>
      <c r="AU134" s="4">
        <f t="shared" si="163"/>
        <v>-0.71635786163082571</v>
      </c>
      <c r="AV134" s="4">
        <f t="shared" si="163"/>
        <v>2.101063945000007</v>
      </c>
      <c r="AW134" s="4">
        <f t="shared" si="163"/>
        <v>2.0728816962590457</v>
      </c>
      <c r="AY134" s="2">
        <f t="shared" si="154"/>
        <v>57.471231572915556</v>
      </c>
      <c r="AZ134" s="2">
        <f t="shared" si="154"/>
        <v>58.426803386574889</v>
      </c>
      <c r="BA134" s="2">
        <f t="shared" si="154"/>
        <v>61.286674653066711</v>
      </c>
      <c r="BB134" s="2">
        <f t="shared" si="154"/>
        <v>61.636163103939992</v>
      </c>
      <c r="BC134" s="2">
        <f t="shared" si="154"/>
        <v>61.302940773601975</v>
      </c>
      <c r="BD134" s="2">
        <f t="shared" si="154"/>
        <v>62.399934011792446</v>
      </c>
      <c r="BE134" s="2">
        <f t="shared" si="154"/>
        <v>63.080082256753904</v>
      </c>
      <c r="BF134" s="2">
        <f t="shared" si="154"/>
        <v>63.460888984987008</v>
      </c>
      <c r="BG134" s="2">
        <f t="shared" si="154"/>
        <v>61.646333203841174</v>
      </c>
      <c r="BH134" s="2">
        <f t="shared" si="154"/>
        <v>61.140557554607057</v>
      </c>
      <c r="BI134" s="2">
        <f t="shared" si="154"/>
        <v>60.179271710539268</v>
      </c>
      <c r="BJ134" s="2">
        <f t="shared" si="154"/>
        <v>60.02744791620276</v>
      </c>
      <c r="BK134" s="2">
        <f t="shared" si="154"/>
        <v>60.090691559036308</v>
      </c>
      <c r="BL134" s="2">
        <f t="shared" si="154"/>
        <v>61.426980437224771</v>
      </c>
      <c r="BM134" s="2">
        <f t="shared" si="154"/>
        <v>64.318216241882624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58.22</v>
      </c>
      <c r="CF134" s="2">
        <f t="shared" si="155"/>
        <v>59.073</v>
      </c>
      <c r="CG134" s="2">
        <f t="shared" si="155"/>
        <v>65.049000000000007</v>
      </c>
      <c r="CH134" s="2">
        <f t="shared" si="155"/>
        <v>63.073</v>
      </c>
      <c r="CI134" s="2">
        <f t="shared" si="155"/>
        <v>62.195</v>
      </c>
      <c r="CJ134" s="2">
        <f t="shared" si="155"/>
        <v>62.512</v>
      </c>
      <c r="CK134" s="2">
        <f t="shared" si="155"/>
        <v>64.902000000000001</v>
      </c>
      <c r="CL134" s="2">
        <f t="shared" si="155"/>
        <v>64.697999999999993</v>
      </c>
      <c r="CM134" s="2">
        <f t="shared" si="155"/>
        <v>62.232999999999997</v>
      </c>
      <c r="CN134" s="2">
        <f t="shared" si="155"/>
        <v>60.372</v>
      </c>
      <c r="CO134" s="2">
        <f t="shared" si="155"/>
        <v>61.39</v>
      </c>
      <c r="CP134" s="2">
        <f t="shared" si="155"/>
        <v>60.853999999999999</v>
      </c>
      <c r="CQ134" s="2">
        <f t="shared" si="155"/>
        <v>59.561</v>
      </c>
      <c r="CR134" s="2">
        <f t="shared" si="155"/>
        <v>64.78</v>
      </c>
      <c r="CS134" s="2">
        <f t="shared" si="155"/>
        <v>69.512</v>
      </c>
      <c r="CU134" s="2">
        <f t="shared" si="110"/>
        <v>58.22</v>
      </c>
      <c r="CV134" s="2">
        <f t="shared" si="111"/>
        <v>59.073</v>
      </c>
      <c r="CW134" s="2">
        <f t="shared" si="112"/>
        <v>65.049000000000007</v>
      </c>
      <c r="CX134" s="2">
        <f t="shared" si="113"/>
        <v>63.073</v>
      </c>
      <c r="CY134" s="2">
        <f t="shared" si="114"/>
        <v>62.195</v>
      </c>
      <c r="CZ134" s="2">
        <f t="shared" si="115"/>
        <v>62.512</v>
      </c>
      <c r="DA134" s="2">
        <f t="shared" si="116"/>
        <v>64.902000000000001</v>
      </c>
      <c r="DB134" s="2">
        <f t="shared" si="117"/>
        <v>64.697999999999993</v>
      </c>
      <c r="DC134" s="2">
        <f t="shared" si="118"/>
        <v>62.232999999999997</v>
      </c>
      <c r="DD134" s="2">
        <f t="shared" si="119"/>
        <v>60.372</v>
      </c>
      <c r="DE134" s="2">
        <f t="shared" si="120"/>
        <v>61.39</v>
      </c>
      <c r="DF134" s="2">
        <f t="shared" si="121"/>
        <v>60.853999999999999</v>
      </c>
      <c r="DG134" s="2">
        <f t="shared" si="122"/>
        <v>59.561</v>
      </c>
      <c r="DH134" s="2">
        <f t="shared" si="123"/>
        <v>64.78</v>
      </c>
      <c r="DI134" s="2">
        <f t="shared" si="124"/>
        <v>69.512</v>
      </c>
      <c r="DK134" s="2">
        <f t="shared" si="164"/>
        <v>92.815542495309572</v>
      </c>
      <c r="DL134" s="2">
        <f t="shared" si="164"/>
        <v>93.542178705440875</v>
      </c>
      <c r="DM134" s="2">
        <f t="shared" si="164"/>
        <v>99.129641141992792</v>
      </c>
      <c r="DN134" s="2">
        <f t="shared" si="164"/>
        <v>102.65947627150689</v>
      </c>
      <c r="DO134" s="2">
        <f t="shared" si="164"/>
        <v>105.83458622772575</v>
      </c>
      <c r="DP134" s="2">
        <f t="shared" si="164"/>
        <v>98.531533675626719</v>
      </c>
      <c r="DQ134" s="2">
        <f t="shared" si="164"/>
        <v>95.535498036846889</v>
      </c>
      <c r="DR134" s="2">
        <f t="shared" si="164"/>
        <v>94.877713205304829</v>
      </c>
      <c r="DS134" s="2">
        <f t="shared" si="164"/>
        <v>94.888990243902441</v>
      </c>
      <c r="DT134" s="2">
        <f t="shared" si="164"/>
        <v>96.685193446088803</v>
      </c>
      <c r="DU134" s="2">
        <f t="shared" si="164"/>
        <v>91.347516460283913</v>
      </c>
      <c r="DV134" s="2">
        <f t="shared" si="164"/>
        <v>95.098195409241924</v>
      </c>
      <c r="DW134" s="2">
        <f t="shared" si="164"/>
        <v>99.323371247357301</v>
      </c>
      <c r="DX134" s="2">
        <f t="shared" si="164"/>
        <v>92.342040893498648</v>
      </c>
      <c r="DY134" s="2">
        <f t="shared" si="164"/>
        <v>81.642034210526333</v>
      </c>
      <c r="EA134" s="2">
        <f t="shared" si="152"/>
        <v>57.396796026490058</v>
      </c>
      <c r="EB134" s="2">
        <f t="shared" si="152"/>
        <v>58.353118045785898</v>
      </c>
      <c r="EC134" s="2">
        <f t="shared" si="152"/>
        <v>61.193455581643533</v>
      </c>
      <c r="ED134" s="2">
        <f t="shared" si="152"/>
        <v>61.529587718444915</v>
      </c>
      <c r="EE134" s="2">
        <f t="shared" si="151"/>
        <v>61.185202913775257</v>
      </c>
      <c r="EF134" s="2">
        <f t="shared" si="151"/>
        <v>62.302817539351111</v>
      </c>
      <c r="EG134" s="2">
        <f t="shared" si="151"/>
        <v>62.993346106304081</v>
      </c>
      <c r="EH134" s="2">
        <f t="shared" si="151"/>
        <v>63.366044829182528</v>
      </c>
      <c r="EI134" s="2">
        <f t="shared" si="151"/>
        <v>61.545115640844237</v>
      </c>
      <c r="EJ134" s="2">
        <f t="shared" si="151"/>
        <v>61.036340525881371</v>
      </c>
      <c r="EK134" s="2">
        <f t="shared" si="151"/>
        <v>60.090107284325093</v>
      </c>
      <c r="EL134" s="2">
        <f t="shared" si="151"/>
        <v>59.917454528370783</v>
      </c>
      <c r="EM134" s="2">
        <f t="shared" si="135"/>
        <v>59.975571649392933</v>
      </c>
      <c r="EN134" s="2">
        <f t="shared" si="135"/>
        <v>61.346996935843421</v>
      </c>
      <c r="EO134" s="2">
        <f t="shared" si="135"/>
        <v>64.26069210820198</v>
      </c>
      <c r="EQ134" s="2">
        <f t="shared" si="165"/>
        <v>57.231988965206256</v>
      </c>
      <c r="ER134" s="2">
        <f t="shared" si="165"/>
        <v>58.241214413727697</v>
      </c>
      <c r="ES134" s="2">
        <f t="shared" si="165"/>
        <v>61.120004396140402</v>
      </c>
      <c r="ET134" s="2">
        <f t="shared" si="165"/>
        <v>61.453534180297495</v>
      </c>
      <c r="EU134" s="2">
        <f t="shared" si="165"/>
        <v>61.123636739144352</v>
      </c>
      <c r="EV134" s="2">
        <f t="shared" si="165"/>
        <v>62.288032320046639</v>
      </c>
      <c r="EW134" s="2">
        <f t="shared" si="165"/>
        <v>62.967803818651262</v>
      </c>
      <c r="EX134" s="2">
        <f t="shared" si="165"/>
        <v>63.396949415404819</v>
      </c>
      <c r="EY134" s="2">
        <f t="shared" si="165"/>
        <v>61.5968243602765</v>
      </c>
      <c r="EZ134" s="2">
        <f t="shared" si="165"/>
        <v>61.044777314131736</v>
      </c>
      <c r="FA134" s="2">
        <f t="shared" si="165"/>
        <v>60.130001637926739</v>
      </c>
      <c r="FB134" s="2">
        <f t="shared" si="165"/>
        <v>59.899724886904004</v>
      </c>
      <c r="FC134" s="2">
        <f t="shared" si="165"/>
        <v>59.891999624007184</v>
      </c>
      <c r="FD134" s="2">
        <f t="shared" si="165"/>
        <v>61.267445672139502</v>
      </c>
      <c r="FE134" s="2">
        <f t="shared" si="165"/>
        <v>63.851477247493989</v>
      </c>
      <c r="FG134" s="2">
        <f t="shared" si="166"/>
        <v>0.99787261857122822</v>
      </c>
      <c r="FH134" s="2">
        <f t="shared" si="166"/>
        <v>0.99786938915915457</v>
      </c>
      <c r="FI134" s="2">
        <f t="shared" si="166"/>
        <v>0.99751667467596949</v>
      </c>
      <c r="FJ134" s="2">
        <f t="shared" si="166"/>
        <v>0.99738734991255151</v>
      </c>
      <c r="FK134" s="2">
        <f t="shared" si="166"/>
        <v>0.9973445229807828</v>
      </c>
      <c r="FL134" s="2">
        <f t="shared" si="166"/>
        <v>0.99731466212581155</v>
      </c>
      <c r="FM134" s="2">
        <f t="shared" si="166"/>
        <v>0.99732457186800161</v>
      </c>
      <c r="FN134" s="2">
        <f t="shared" si="166"/>
        <v>0.99700450092339943</v>
      </c>
      <c r="FO134" s="2">
        <f t="shared" si="166"/>
        <v>0.99698830634895041</v>
      </c>
      <c r="FP134" s="2">
        <f t="shared" si="166"/>
        <v>0.99707977439333295</v>
      </c>
      <c r="FQ134" s="2">
        <f t="shared" si="166"/>
        <v>0.9971631275804177</v>
      </c>
      <c r="FR134" s="2">
        <f t="shared" si="166"/>
        <v>0.99686838813191081</v>
      </c>
      <c r="FS134" s="2">
        <f t="shared" si="166"/>
        <v>0.99705346298482977</v>
      </c>
      <c r="FT134" s="2">
        <f t="shared" si="166"/>
        <v>0.99739682657304141</v>
      </c>
      <c r="FU134" s="2">
        <f t="shared" si="166"/>
        <v>0.99651281221642862</v>
      </c>
      <c r="FW134" s="2">
        <f t="shared" si="156"/>
        <v>5.5436765604850047E-3</v>
      </c>
      <c r="FX134" s="2">
        <f t="shared" si="156"/>
        <v>1.1517529037509092E-2</v>
      </c>
      <c r="FY134" s="2">
        <f t="shared" si="156"/>
        <v>1.3462258902792708E-2</v>
      </c>
      <c r="FZ134" s="2">
        <f t="shared" si="156"/>
        <v>1.1605264545590953E-2</v>
      </c>
      <c r="GA134" s="2">
        <f t="shared" si="156"/>
        <v>1.3441658356275749E-2</v>
      </c>
      <c r="GB134" s="2">
        <f t="shared" si="156"/>
        <v>1.1489253498955092E-2</v>
      </c>
      <c r="GC134" s="2">
        <f t="shared" si="156"/>
        <v>1.2842949127169438E-2</v>
      </c>
      <c r="GD134" s="2">
        <f t="shared" si="156"/>
        <v>1.4592729972803911E-2</v>
      </c>
      <c r="GE134" s="2">
        <f t="shared" si="156"/>
        <v>1.5394454982623392E-2</v>
      </c>
      <c r="GF134" s="2">
        <f t="shared" si="156"/>
        <v>1.3552026718456123E-2</v>
      </c>
      <c r="GG134" s="2">
        <f t="shared" si="156"/>
        <v>1.2311121022480625E-2</v>
      </c>
      <c r="GH134" s="2">
        <f t="shared" si="156"/>
        <v>1.0098221053263159E-2</v>
      </c>
      <c r="GI134" s="2">
        <f t="shared" si="156"/>
        <v>9.809961332689068E-3</v>
      </c>
      <c r="GJ134" s="2">
        <f t="shared" si="156"/>
        <v>8.8241642425737482E-3</v>
      </c>
      <c r="GK134" s="2">
        <f t="shared" si="156"/>
        <v>7.5458407236556673E-3</v>
      </c>
      <c r="GM134" s="92">
        <f t="shared" si="157"/>
        <v>2.5331510679879894E-101</v>
      </c>
      <c r="GN134" s="92">
        <f t="shared" si="157"/>
        <v>9.9089420358526138E-131</v>
      </c>
      <c r="GO134" s="92">
        <f t="shared" si="157"/>
        <v>3.8934835599437022E-156</v>
      </c>
      <c r="GP134" s="92">
        <f t="shared" si="157"/>
        <v>9.341815385905628E-164</v>
      </c>
      <c r="GQ134" s="92">
        <f t="shared" si="157"/>
        <v>4.6206255102047425E-161</v>
      </c>
      <c r="GR134" s="92">
        <f t="shared" si="157"/>
        <v>1.4757921878247912E-194</v>
      </c>
      <c r="GS134" s="92">
        <f t="shared" si="157"/>
        <v>4.4028592737709109E-192</v>
      </c>
      <c r="GT134" s="92">
        <f t="shared" si="157"/>
        <v>5.2587839013897391E-195</v>
      </c>
      <c r="GU134" s="92">
        <f t="shared" si="157"/>
        <v>4.6028771098685405E-203</v>
      </c>
      <c r="GV134" s="92">
        <f t="shared" si="157"/>
        <v>3.8320871832113838E-193</v>
      </c>
      <c r="GW134" s="92">
        <f t="shared" si="157"/>
        <v>1.4067644702821885E-268</v>
      </c>
      <c r="GX134" s="92">
        <f t="shared" si="157"/>
        <v>8.849874540008825E-217</v>
      </c>
      <c r="GY134" s="92">
        <f t="shared" si="157"/>
        <v>1.993126732298266E-143</v>
      </c>
      <c r="GZ134" s="92">
        <f t="shared" si="157"/>
        <v>3.034044117287884E-115</v>
      </c>
      <c r="HA134" s="92">
        <f t="shared" si="157"/>
        <v>3.4052693323525854E-124</v>
      </c>
      <c r="HC134" s="92">
        <f t="shared" si="153"/>
        <v>2.2628604508064577E-21</v>
      </c>
      <c r="HD134" s="92">
        <f t="shared" si="153"/>
        <v>2.4872104536919716E-34</v>
      </c>
      <c r="HE134" s="92">
        <f t="shared" si="153"/>
        <v>2.796089656372018E-33</v>
      </c>
      <c r="HF134" s="92">
        <f t="shared" si="153"/>
        <v>7.044896879533734E-38</v>
      </c>
      <c r="HG134" s="92">
        <f t="shared" si="153"/>
        <v>4.8356513384329721E-37</v>
      </c>
      <c r="HH134" s="92">
        <f t="shared" si="153"/>
        <v>8.9837785893818572E-44</v>
      </c>
      <c r="HI134" s="92">
        <f t="shared" si="153"/>
        <v>2.8331590393393851E-53</v>
      </c>
      <c r="HJ134" s="92">
        <f t="shared" si="153"/>
        <v>3.4890880897935924E-63</v>
      </c>
      <c r="HK134" s="92">
        <f t="shared" si="153"/>
        <v>1.2845542590161395E-74</v>
      </c>
      <c r="HL134" s="92">
        <f t="shared" si="161"/>
        <v>5.278492722090981E-60</v>
      </c>
      <c r="HM134" s="92">
        <f t="shared" si="161"/>
        <v>6.5919640365331037E-65</v>
      </c>
      <c r="HN134" s="92">
        <f t="shared" si="161"/>
        <v>1.3867420806477158E-50</v>
      </c>
      <c r="HO134" s="92">
        <f t="shared" si="161"/>
        <v>8.0382496872546351E-34</v>
      </c>
      <c r="HP134" s="92">
        <f t="shared" si="161"/>
        <v>5.2351011934639864E-26</v>
      </c>
      <c r="HQ134" s="92">
        <f t="shared" si="161"/>
        <v>2.5161329292411855E-28</v>
      </c>
      <c r="HS134" s="92">
        <f t="shared" si="158"/>
        <v>7.7267430000425093E-4</v>
      </c>
      <c r="HT134" s="92">
        <f t="shared" si="158"/>
        <v>8.0175171169146169E-3</v>
      </c>
      <c r="HU134" s="92">
        <f t="shared" si="158"/>
        <v>3.7640216021298787E-3</v>
      </c>
      <c r="HV134" s="92">
        <f t="shared" si="158"/>
        <v>2.4293658554893891E-3</v>
      </c>
      <c r="HW134" s="92">
        <f t="shared" si="158"/>
        <v>2.883232051599112E-3</v>
      </c>
      <c r="HX134" s="92">
        <f t="shared" si="158"/>
        <v>1.6805710834777584E-3</v>
      </c>
      <c r="HY134" s="92">
        <f t="shared" si="158"/>
        <v>2.3848608362040278E-3</v>
      </c>
      <c r="HZ134" s="92">
        <f t="shared" si="158"/>
        <v>3.1821483235335447E-3</v>
      </c>
      <c r="IA134" s="92">
        <f t="shared" si="158"/>
        <v>3.5566096755824776E-3</v>
      </c>
      <c r="IB134" s="92">
        <f t="shared" si="158"/>
        <v>2.1304100871140344E-3</v>
      </c>
      <c r="IC134" s="92">
        <f t="shared" si="158"/>
        <v>1.231971271087626E-3</v>
      </c>
      <c r="ID134" s="92">
        <f t="shared" si="158"/>
        <v>5.4598713970595801E-4</v>
      </c>
      <c r="IE134" s="92">
        <f t="shared" si="158"/>
        <v>6.233550995467462E-4</v>
      </c>
      <c r="IF134" s="92">
        <f t="shared" si="158"/>
        <v>4.4839179413233773E-3</v>
      </c>
      <c r="IG134" s="92">
        <f t="shared" si="158"/>
        <v>7.0525233450576498E-3</v>
      </c>
      <c r="II134" s="92">
        <f t="shared" si="159"/>
        <v>1.2186085772867451E-23</v>
      </c>
      <c r="IJ134" s="92">
        <f t="shared" si="159"/>
        <v>1.489315177414078E-15</v>
      </c>
      <c r="IK134" s="92">
        <f t="shared" si="159"/>
        <v>1.9675871073496343E-19</v>
      </c>
      <c r="IL134" s="92">
        <f t="shared" si="159"/>
        <v>6.8320063904537955E-21</v>
      </c>
      <c r="IM134" s="92">
        <f t="shared" si="159"/>
        <v>2.0305070863681334E-21</v>
      </c>
      <c r="IN134" s="92">
        <f t="shared" si="159"/>
        <v>7.2162361845737917E-24</v>
      </c>
      <c r="IO134" s="92">
        <f t="shared" si="159"/>
        <v>4.8825904693424508E-24</v>
      </c>
      <c r="IP134" s="92">
        <f t="shared" si="159"/>
        <v>3.5917546784353357E-24</v>
      </c>
      <c r="IQ134" s="92">
        <f t="shared" si="159"/>
        <v>7.196821318960933E-24</v>
      </c>
      <c r="IR134" s="92">
        <f t="shared" si="159"/>
        <v>1.3060721643083186E-24</v>
      </c>
      <c r="IS134" s="92">
        <f t="shared" si="159"/>
        <v>2.1809655788695991E-25</v>
      </c>
      <c r="IT134" s="92">
        <f t="shared" si="159"/>
        <v>1.8602291453287429E-25</v>
      </c>
      <c r="IU134" s="92">
        <f t="shared" si="159"/>
        <v>8.969688016809817E-24</v>
      </c>
      <c r="IV134" s="92">
        <f t="shared" si="159"/>
        <v>2.0066463878288514E-20</v>
      </c>
      <c r="IW134" s="92">
        <f t="shared" si="159"/>
        <v>4.1265029013761053E-16</v>
      </c>
      <c r="IY134" s="92">
        <f t="shared" si="160"/>
        <v>7.7267430000425093E-4</v>
      </c>
      <c r="IZ134" s="92">
        <f t="shared" si="160"/>
        <v>8.0175171169161071E-3</v>
      </c>
      <c r="JA134" s="92">
        <f t="shared" si="160"/>
        <v>3.7640216021298787E-3</v>
      </c>
      <c r="JB134" s="92">
        <f t="shared" si="160"/>
        <v>2.4293658554893891E-3</v>
      </c>
      <c r="JC134" s="92">
        <f t="shared" si="160"/>
        <v>2.883232051599112E-3</v>
      </c>
      <c r="JD134" s="92">
        <f t="shared" si="160"/>
        <v>1.6805710834777584E-3</v>
      </c>
      <c r="JE134" s="92">
        <f t="shared" si="160"/>
        <v>2.3848608362040278E-3</v>
      </c>
      <c r="JF134" s="92">
        <f t="shared" si="160"/>
        <v>3.1821483235335447E-3</v>
      </c>
      <c r="JG134" s="92">
        <f t="shared" si="160"/>
        <v>3.5566096755824776E-3</v>
      </c>
      <c r="JH134" s="92">
        <f t="shared" si="160"/>
        <v>2.1304100871140344E-3</v>
      </c>
      <c r="JI134" s="92">
        <f t="shared" si="160"/>
        <v>1.231971271087626E-3</v>
      </c>
      <c r="JJ134" s="92">
        <f t="shared" si="160"/>
        <v>5.4598713970595801E-4</v>
      </c>
      <c r="JK134" s="92">
        <f t="shared" si="160"/>
        <v>6.233550995467462E-4</v>
      </c>
      <c r="JL134" s="92">
        <f t="shared" si="160"/>
        <v>4.4839179413233773E-3</v>
      </c>
      <c r="JM134" s="92">
        <f t="shared" si="160"/>
        <v>7.0525233450580626E-3</v>
      </c>
    </row>
    <row r="135" spans="2:273" x14ac:dyDescent="0.25">
      <c r="B135" s="2">
        <v>108</v>
      </c>
      <c r="C135" s="37">
        <v>57.902000000000001</v>
      </c>
      <c r="D135" s="37">
        <v>56.927</v>
      </c>
      <c r="E135" s="37">
        <v>61.366</v>
      </c>
      <c r="F135" s="37">
        <v>61.61</v>
      </c>
      <c r="G135" s="37">
        <v>61.292999999999999</v>
      </c>
      <c r="H135" s="37">
        <v>63.024000000000001</v>
      </c>
      <c r="I135" s="37">
        <v>66.268000000000001</v>
      </c>
      <c r="J135" s="37">
        <v>64.325999999999993</v>
      </c>
      <c r="K135" s="37">
        <v>63.651000000000003</v>
      </c>
      <c r="L135" s="37">
        <v>61.442</v>
      </c>
      <c r="M135" s="37">
        <v>60.366</v>
      </c>
      <c r="N135" s="37">
        <v>60.829000000000001</v>
      </c>
      <c r="O135" s="37">
        <v>60.927</v>
      </c>
      <c r="P135" s="37">
        <v>64.706999999999994</v>
      </c>
      <c r="Q135" s="37">
        <v>70.049000000000007</v>
      </c>
      <c r="S135" s="4">
        <f t="shared" si="162"/>
        <v>57.363690418099004</v>
      </c>
      <c r="T135" s="4">
        <f t="shared" si="162"/>
        <v>58.592020477430452</v>
      </c>
      <c r="U135" s="4">
        <f t="shared" si="162"/>
        <v>61.524939811747764</v>
      </c>
      <c r="V135" s="4">
        <f t="shared" si="162"/>
        <v>61.828432675590221</v>
      </c>
      <c r="W135" s="4">
        <f t="shared" si="162"/>
        <v>61.71568863050512</v>
      </c>
      <c r="X135" s="4">
        <f t="shared" si="162"/>
        <v>62.653626204966542</v>
      </c>
      <c r="Y135" s="4">
        <f t="shared" si="162"/>
        <v>63.577355669448849</v>
      </c>
      <c r="Z135" s="4">
        <f t="shared" si="162"/>
        <v>64.233372445826475</v>
      </c>
      <c r="AA135" s="4">
        <f t="shared" si="162"/>
        <v>62.649129571680511</v>
      </c>
      <c r="AB135" s="4">
        <f t="shared" si="162"/>
        <v>61.803264472534046</v>
      </c>
      <c r="AC135" s="4">
        <f t="shared" si="162"/>
        <v>60.586484736634851</v>
      </c>
      <c r="AD135" s="4">
        <f t="shared" si="162"/>
        <v>60.167073742119634</v>
      </c>
      <c r="AE135" s="4">
        <f t="shared" si="162"/>
        <v>60.251703510863699</v>
      </c>
      <c r="AF135" s="4">
        <f t="shared" si="162"/>
        <v>63.142726490793535</v>
      </c>
      <c r="AG135" s="4">
        <f t="shared" si="162"/>
        <v>68.497779000474793</v>
      </c>
      <c r="AI135" s="4">
        <f t="shared" si="163"/>
        <v>0.53830958190099665</v>
      </c>
      <c r="AJ135" s="4">
        <f t="shared" si="163"/>
        <v>-1.6650204774304527</v>
      </c>
      <c r="AK135" s="4">
        <f t="shared" si="163"/>
        <v>-0.15893981174776428</v>
      </c>
      <c r="AL135" s="4">
        <f t="shared" si="163"/>
        <v>-0.21843267559022195</v>
      </c>
      <c r="AM135" s="4">
        <f t="shared" si="163"/>
        <v>-0.42268863050512095</v>
      </c>
      <c r="AN135" s="4">
        <f t="shared" si="163"/>
        <v>0.37037379503345846</v>
      </c>
      <c r="AO135" s="4">
        <f t="shared" si="163"/>
        <v>2.6906443305511516</v>
      </c>
      <c r="AP135" s="4">
        <f t="shared" si="163"/>
        <v>9.2627554173517979E-2</v>
      </c>
      <c r="AQ135" s="4">
        <f t="shared" si="163"/>
        <v>1.0018704283194921</v>
      </c>
      <c r="AR135" s="4">
        <f t="shared" si="163"/>
        <v>-0.36126447253404592</v>
      </c>
      <c r="AS135" s="4">
        <f t="shared" si="163"/>
        <v>-0.22048473663485169</v>
      </c>
      <c r="AT135" s="4">
        <f t="shared" si="163"/>
        <v>0.66192625788036707</v>
      </c>
      <c r="AU135" s="4">
        <f t="shared" si="163"/>
        <v>0.67529648913630069</v>
      </c>
      <c r="AV135" s="4">
        <f t="shared" si="163"/>
        <v>1.5642735092064584</v>
      </c>
      <c r="AW135" s="4">
        <f t="shared" si="163"/>
        <v>1.5512209995252135</v>
      </c>
      <c r="AY135" s="2">
        <f t="shared" si="154"/>
        <v>57.363689689404879</v>
      </c>
      <c r="AZ135" s="2">
        <f t="shared" si="154"/>
        <v>58.351043146396137</v>
      </c>
      <c r="BA135" s="2">
        <f t="shared" si="154"/>
        <v>61.130675244378871</v>
      </c>
      <c r="BB135" s="2">
        <f t="shared" si="154"/>
        <v>61.488443560849696</v>
      </c>
      <c r="BC135" s="2">
        <f t="shared" si="154"/>
        <v>61.175300942871871</v>
      </c>
      <c r="BD135" s="2">
        <f t="shared" si="154"/>
        <v>62.268611407042627</v>
      </c>
      <c r="BE135" s="2">
        <f t="shared" si="154"/>
        <v>62.946951716744472</v>
      </c>
      <c r="BF135" s="2">
        <f t="shared" si="154"/>
        <v>63.293105307861843</v>
      </c>
      <c r="BG135" s="2">
        <f t="shared" si="154"/>
        <v>61.494670920204541</v>
      </c>
      <c r="BH135" s="2">
        <f t="shared" si="154"/>
        <v>60.993148866590566</v>
      </c>
      <c r="BI135" s="2">
        <f t="shared" si="154"/>
        <v>60.034696981169063</v>
      </c>
      <c r="BJ135" s="2">
        <f t="shared" si="154"/>
        <v>59.885177746681642</v>
      </c>
      <c r="BK135" s="2">
        <f t="shared" si="154"/>
        <v>59.923543373242985</v>
      </c>
      <c r="BL135" s="2">
        <f t="shared" si="154"/>
        <v>61.331509353973907</v>
      </c>
      <c r="BM135" s="2">
        <f t="shared" si="154"/>
        <v>64.232765622805047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57.902000000000001</v>
      </c>
      <c r="CF135" s="2" t="str">
        <f t="shared" si="155"/>
        <v/>
      </c>
      <c r="CG135" s="2">
        <f t="shared" si="155"/>
        <v>61.366</v>
      </c>
      <c r="CH135" s="2">
        <f t="shared" si="155"/>
        <v>61.61</v>
      </c>
      <c r="CI135" s="2">
        <f t="shared" si="155"/>
        <v>61.292999999999999</v>
      </c>
      <c r="CJ135" s="2">
        <f t="shared" si="155"/>
        <v>63.024000000000001</v>
      </c>
      <c r="CK135" s="2">
        <f t="shared" si="155"/>
        <v>66.268000000000001</v>
      </c>
      <c r="CL135" s="2">
        <f t="shared" si="155"/>
        <v>64.325999999999993</v>
      </c>
      <c r="CM135" s="2">
        <f t="shared" si="155"/>
        <v>63.651000000000003</v>
      </c>
      <c r="CN135" s="2">
        <f t="shared" si="155"/>
        <v>61.442</v>
      </c>
      <c r="CO135" s="2">
        <f t="shared" si="155"/>
        <v>60.366</v>
      </c>
      <c r="CP135" s="2">
        <f t="shared" si="155"/>
        <v>60.829000000000001</v>
      </c>
      <c r="CQ135" s="2">
        <f t="shared" si="155"/>
        <v>60.927</v>
      </c>
      <c r="CR135" s="2">
        <f t="shared" si="155"/>
        <v>64.706999999999994</v>
      </c>
      <c r="CS135" s="2" t="str">
        <f t="shared" si="155"/>
        <v/>
      </c>
      <c r="CU135" s="2">
        <f t="shared" si="110"/>
        <v>57.902000000000001</v>
      </c>
      <c r="CV135" s="2" t="str">
        <f t="shared" si="111"/>
        <v/>
      </c>
      <c r="CW135" s="2">
        <f t="shared" si="112"/>
        <v>61.366</v>
      </c>
      <c r="CX135" s="2">
        <f t="shared" si="113"/>
        <v>61.61</v>
      </c>
      <c r="CY135" s="2">
        <f t="shared" si="114"/>
        <v>61.292999999999999</v>
      </c>
      <c r="CZ135" s="2">
        <f t="shared" si="115"/>
        <v>63.024000000000001</v>
      </c>
      <c r="DA135" s="2">
        <f t="shared" si="116"/>
        <v>66.268000000000001</v>
      </c>
      <c r="DB135" s="2">
        <f t="shared" si="117"/>
        <v>64.325999999999993</v>
      </c>
      <c r="DC135" s="2">
        <f t="shared" si="118"/>
        <v>63.651000000000003</v>
      </c>
      <c r="DD135" s="2">
        <f t="shared" si="119"/>
        <v>61.442</v>
      </c>
      <c r="DE135" s="2">
        <f t="shared" si="120"/>
        <v>60.366</v>
      </c>
      <c r="DF135" s="2">
        <f t="shared" si="121"/>
        <v>60.829000000000001</v>
      </c>
      <c r="DG135" s="2">
        <f t="shared" si="122"/>
        <v>60.927</v>
      </c>
      <c r="DH135" s="2">
        <f t="shared" si="123"/>
        <v>64.706999999999994</v>
      </c>
      <c r="DI135" s="2" t="str">
        <f t="shared" si="124"/>
        <v/>
      </c>
      <c r="DK135" s="2">
        <f t="shared" si="164"/>
        <v>93.084598123827391</v>
      </c>
      <c r="DL135" s="2">
        <f t="shared" si="164"/>
        <v>93.810682176360203</v>
      </c>
      <c r="DM135" s="2">
        <f t="shared" si="164"/>
        <v>99.430422845258335</v>
      </c>
      <c r="DN135" s="2">
        <f t="shared" si="164"/>
        <v>102.98658444750559</v>
      </c>
      <c r="DO135" s="2">
        <f t="shared" si="164"/>
        <v>106.18864361220173</v>
      </c>
      <c r="DP135" s="2">
        <f t="shared" si="164"/>
        <v>98.790019329507729</v>
      </c>
      <c r="DQ135" s="2">
        <f t="shared" si="164"/>
        <v>95.748612805798871</v>
      </c>
      <c r="DR135" s="2">
        <f t="shared" si="164"/>
        <v>95.091276449774483</v>
      </c>
      <c r="DS135" s="2">
        <f t="shared" si="164"/>
        <v>95.121036585365857</v>
      </c>
      <c r="DT135" s="2">
        <f t="shared" si="164"/>
        <v>96.941128964059203</v>
      </c>
      <c r="DU135" s="2">
        <f t="shared" si="164"/>
        <v>91.571155240108737</v>
      </c>
      <c r="DV135" s="2">
        <f t="shared" si="164"/>
        <v>95.365327393536688</v>
      </c>
      <c r="DW135" s="2">
        <f t="shared" si="164"/>
        <v>99.613262085976061</v>
      </c>
      <c r="DX135" s="2">
        <f t="shared" si="164"/>
        <v>92.552919428463412</v>
      </c>
      <c r="DY135" s="2">
        <f t="shared" si="164"/>
        <v>81.745044129554671</v>
      </c>
      <c r="EA135" s="2">
        <f t="shared" si="152"/>
        <v>57.295058278145689</v>
      </c>
      <c r="EB135" s="2">
        <f t="shared" si="152"/>
        <v>58.283366543036188</v>
      </c>
      <c r="EC135" s="2">
        <f t="shared" si="152"/>
        <v>61.044160085378863</v>
      </c>
      <c r="ED135" s="2">
        <f t="shared" si="152"/>
        <v>61.389742417399162</v>
      </c>
      <c r="EE135" s="2">
        <f t="shared" si="151"/>
        <v>61.066474224590735</v>
      </c>
      <c r="EF135" s="2">
        <f t="shared" si="151"/>
        <v>62.178702101785142</v>
      </c>
      <c r="EG135" s="2">
        <f t="shared" si="151"/>
        <v>62.866622878975164</v>
      </c>
      <c r="EH135" s="2">
        <f t="shared" si="151"/>
        <v>63.20442078105819</v>
      </c>
      <c r="EI135" s="2">
        <f t="shared" si="151"/>
        <v>61.400299316118378</v>
      </c>
      <c r="EJ135" s="2">
        <f t="shared" si="151"/>
        <v>60.896353879259507</v>
      </c>
      <c r="EK135" s="2">
        <f t="shared" si="151"/>
        <v>59.951768810777054</v>
      </c>
      <c r="EL135" s="2">
        <f t="shared" si="151"/>
        <v>59.783381698168398</v>
      </c>
      <c r="EM135" s="2">
        <f t="shared" si="135"/>
        <v>59.816985111045284</v>
      </c>
      <c r="EN135" s="2">
        <f t="shared" si="135"/>
        <v>61.258017865479601</v>
      </c>
      <c r="EO135" s="2">
        <f t="shared" si="135"/>
        <v>64.180588615212784</v>
      </c>
      <c r="EQ135" s="2">
        <f t="shared" si="165"/>
        <v>57.160040000799235</v>
      </c>
      <c r="ER135" s="2">
        <f t="shared" si="165"/>
        <v>58.174692113210405</v>
      </c>
      <c r="ES135" s="2">
        <f t="shared" si="165"/>
        <v>61.014190978402382</v>
      </c>
      <c r="ET135" s="2">
        <f t="shared" si="165"/>
        <v>61.355349744586832</v>
      </c>
      <c r="EU135" s="2">
        <f t="shared" si="165"/>
        <v>61.03408392350665</v>
      </c>
      <c r="EV135" s="2">
        <f t="shared" si="165"/>
        <v>62.196574550312334</v>
      </c>
      <c r="EW135" s="2">
        <f t="shared" si="165"/>
        <v>62.872115444626239</v>
      </c>
      <c r="EX135" s="2">
        <f t="shared" si="165"/>
        <v>63.301364533202324</v>
      </c>
      <c r="EY135" s="2">
        <f t="shared" si="165"/>
        <v>61.502727835046073</v>
      </c>
      <c r="EZ135" s="2">
        <f t="shared" si="165"/>
        <v>60.948447842833176</v>
      </c>
      <c r="FA135" s="2">
        <f t="shared" si="165"/>
        <v>60.033370328469701</v>
      </c>
      <c r="FB135" s="2">
        <f t="shared" si="165"/>
        <v>59.79637476211208</v>
      </c>
      <c r="FC135" s="2">
        <f t="shared" si="165"/>
        <v>59.778556793406125</v>
      </c>
      <c r="FD135" s="2">
        <f t="shared" si="165"/>
        <v>61.172837730283121</v>
      </c>
      <c r="FE135" s="2">
        <f t="shared" si="165"/>
        <v>63.732912832192667</v>
      </c>
      <c r="FG135" s="2">
        <f t="shared" si="166"/>
        <v>0.99805944183121187</v>
      </c>
      <c r="FH135" s="2">
        <f t="shared" si="166"/>
        <v>0.99805649546862341</v>
      </c>
      <c r="FI135" s="2">
        <f t="shared" si="166"/>
        <v>0.99773468540266075</v>
      </c>
      <c r="FJ135" s="2">
        <f t="shared" si="166"/>
        <v>0.99761668691314009</v>
      </c>
      <c r="FK135" s="2">
        <f t="shared" si="166"/>
        <v>0.9975776101756938</v>
      </c>
      <c r="FL135" s="2">
        <f t="shared" si="166"/>
        <v>0.99755036394986873</v>
      </c>
      <c r="FM135" s="2">
        <f t="shared" si="166"/>
        <v>0.9975594060066999</v>
      </c>
      <c r="FN135" s="2">
        <f t="shared" si="166"/>
        <v>0.99726735212489837</v>
      </c>
      <c r="FO135" s="2">
        <f t="shared" si="166"/>
        <v>0.99725257468761608</v>
      </c>
      <c r="FP135" s="2">
        <f t="shared" si="166"/>
        <v>0.99733603809313809</v>
      </c>
      <c r="FQ135" s="2">
        <f t="shared" si="166"/>
        <v>0.99741209562624911</v>
      </c>
      <c r="FR135" s="2">
        <f t="shared" si="166"/>
        <v>0.99714314883230792</v>
      </c>
      <c r="FS135" s="2">
        <f t="shared" si="166"/>
        <v>0.99731202941142583</v>
      </c>
      <c r="FT135" s="2">
        <f t="shared" si="166"/>
        <v>0.99762533369809292</v>
      </c>
      <c r="FU135" s="2">
        <f t="shared" si="166"/>
        <v>0.99681867080023989</v>
      </c>
      <c r="FW135" s="2">
        <f t="shared" si="156"/>
        <v>6.0752711532362667E-3</v>
      </c>
      <c r="FX135" s="2">
        <f t="shared" si="156"/>
        <v>1.2614702126850003E-2</v>
      </c>
      <c r="FY135" s="2">
        <f t="shared" si="156"/>
        <v>1.4741926330734465E-2</v>
      </c>
      <c r="FZ135" s="2">
        <f t="shared" si="156"/>
        <v>1.2710687949536148E-2</v>
      </c>
      <c r="GA135" s="2">
        <f t="shared" si="156"/>
        <v>1.4719396797187468E-2</v>
      </c>
      <c r="GB135" s="2">
        <f t="shared" si="156"/>
        <v>1.2583767317981678E-2</v>
      </c>
      <c r="GC135" s="2">
        <f t="shared" si="156"/>
        <v>1.4064586761041206E-2</v>
      </c>
      <c r="GD135" s="2">
        <f t="shared" si="156"/>
        <v>1.5978114964660665E-2</v>
      </c>
      <c r="GE135" s="2">
        <f t="shared" si="156"/>
        <v>1.6854651209025164E-2</v>
      </c>
      <c r="GF135" s="2">
        <f t="shared" si="156"/>
        <v>1.4840098750859208E-2</v>
      </c>
      <c r="GG135" s="2">
        <f t="shared" si="156"/>
        <v>1.3482861438529666E-2</v>
      </c>
      <c r="GH135" s="2">
        <f t="shared" si="156"/>
        <v>1.1061702251149755E-2</v>
      </c>
      <c r="GI135" s="2">
        <f t="shared" si="156"/>
        <v>1.0746237957610098E-2</v>
      </c>
      <c r="GJ135" s="2">
        <f t="shared" si="156"/>
        <v>9.6672735598266266E-3</v>
      </c>
      <c r="GK135" s="2">
        <f t="shared" si="156"/>
        <v>8.2678307690090564E-3</v>
      </c>
      <c r="GM135" s="92">
        <f t="shared" si="157"/>
        <v>4.2829554425260237E-106</v>
      </c>
      <c r="GN135" s="92">
        <f t="shared" si="157"/>
        <v>7.8920446116256325E-137</v>
      </c>
      <c r="GO135" s="92">
        <f t="shared" si="157"/>
        <v>1.9427124307029677E-163</v>
      </c>
      <c r="GP135" s="92">
        <f t="shared" si="157"/>
        <v>1.8855162480461341E-171</v>
      </c>
      <c r="GQ135" s="92">
        <f t="shared" si="157"/>
        <v>1.9086569724030863E-168</v>
      </c>
      <c r="GR135" s="92">
        <f t="shared" si="157"/>
        <v>1.4755611503351314E-203</v>
      </c>
      <c r="GS135" s="92">
        <f t="shared" si="157"/>
        <v>6.7483328892505803E-201</v>
      </c>
      <c r="GT135" s="92">
        <f t="shared" si="157"/>
        <v>5.8442073080886621E-204</v>
      </c>
      <c r="GU135" s="92">
        <f t="shared" si="157"/>
        <v>2.5389073765045859E-212</v>
      </c>
      <c r="GV135" s="92">
        <f t="shared" si="157"/>
        <v>4.9535754200244255E-202</v>
      </c>
      <c r="GW135" s="92">
        <f t="shared" si="157"/>
        <v>4.5069848532538652E-281</v>
      </c>
      <c r="GX135" s="92">
        <f t="shared" si="157"/>
        <v>5.3136175450421912E-227</v>
      </c>
      <c r="GY135" s="92">
        <f t="shared" si="157"/>
        <v>4.0943269318771281E-150</v>
      </c>
      <c r="GZ135" s="92">
        <f t="shared" si="157"/>
        <v>1.3672237812932298E-120</v>
      </c>
      <c r="HA135" s="92">
        <f t="shared" si="157"/>
        <v>7.4592020929134043E-130</v>
      </c>
      <c r="HC135" s="92">
        <f t="shared" si="153"/>
        <v>2.2358152305653178E-23</v>
      </c>
      <c r="HD135" s="92">
        <f t="shared" si="153"/>
        <v>1.4612222447948753E-37</v>
      </c>
      <c r="HE135" s="92">
        <f t="shared" si="153"/>
        <v>2.485502366285358E-36</v>
      </c>
      <c r="HF135" s="92">
        <f t="shared" si="153"/>
        <v>2.1197148437461761E-41</v>
      </c>
      <c r="HG135" s="92">
        <f t="shared" si="153"/>
        <v>2.4920153865301819E-40</v>
      </c>
      <c r="HH135" s="92">
        <f t="shared" si="153"/>
        <v>1.0854072457631307E-47</v>
      </c>
      <c r="HI135" s="92">
        <f t="shared" si="153"/>
        <v>6.3166505018408236E-58</v>
      </c>
      <c r="HJ135" s="92">
        <f t="shared" si="153"/>
        <v>1.2409051856921164E-68</v>
      </c>
      <c r="HK135" s="92">
        <f t="shared" si="153"/>
        <v>5.0628929735942722E-81</v>
      </c>
      <c r="HL135" s="92">
        <f t="shared" si="161"/>
        <v>2.8306523214964058E-65</v>
      </c>
      <c r="HM135" s="92">
        <f t="shared" si="161"/>
        <v>8.6618999408391839E-71</v>
      </c>
      <c r="HN135" s="92">
        <f t="shared" si="161"/>
        <v>1.9579570637275044E-55</v>
      </c>
      <c r="HO135" s="92">
        <f t="shared" si="161"/>
        <v>4.6173439647047347E-37</v>
      </c>
      <c r="HP135" s="92">
        <f t="shared" si="161"/>
        <v>1.7717421927400463E-28</v>
      </c>
      <c r="HQ135" s="92">
        <f t="shared" si="161"/>
        <v>6.5825824198469493E-31</v>
      </c>
      <c r="HS135" s="92">
        <f t="shared" si="158"/>
        <v>1.3158175064442786E-3</v>
      </c>
      <c r="HT135" s="92">
        <f t="shared" si="158"/>
        <v>1.1996270990635795E-2</v>
      </c>
      <c r="HU135" s="92">
        <f t="shared" si="158"/>
        <v>6.2503914090613292E-3</v>
      </c>
      <c r="HV135" s="92">
        <f t="shared" si="158"/>
        <v>4.127312805597712E-3</v>
      </c>
      <c r="HW135" s="92">
        <f t="shared" si="158"/>
        <v>4.9817128606570718E-3</v>
      </c>
      <c r="HX135" s="92">
        <f t="shared" si="158"/>
        <v>3.0167056854204068E-3</v>
      </c>
      <c r="HY135" s="92">
        <f t="shared" si="158"/>
        <v>4.2790958429016228E-3</v>
      </c>
      <c r="HZ135" s="92">
        <f t="shared" si="158"/>
        <v>5.7325355695080184E-3</v>
      </c>
      <c r="IA135" s="92">
        <f t="shared" si="158"/>
        <v>6.3916125407316657E-3</v>
      </c>
      <c r="IB135" s="92">
        <f t="shared" si="158"/>
        <v>3.9011942432757075E-3</v>
      </c>
      <c r="IC135" s="92">
        <f t="shared" si="158"/>
        <v>2.310874820410997E-3</v>
      </c>
      <c r="ID135" s="92">
        <f t="shared" si="158"/>
        <v>1.0358353137812758E-3</v>
      </c>
      <c r="IE135" s="92">
        <f t="shared" si="158"/>
        <v>1.1453130642457333E-3</v>
      </c>
      <c r="IF135" s="92">
        <f t="shared" si="158"/>
        <v>6.7509328877744619E-3</v>
      </c>
      <c r="IG135" s="92">
        <f t="shared" si="158"/>
        <v>1.0000000127336975E-2</v>
      </c>
      <c r="II135" s="92">
        <f t="shared" si="159"/>
        <v>7.2579843853774515E-23</v>
      </c>
      <c r="IJ135" s="92">
        <f t="shared" si="159"/>
        <v>5.5934668204823123E-15</v>
      </c>
      <c r="IK135" s="92">
        <f t="shared" si="159"/>
        <v>1.1272562779423931E-18</v>
      </c>
      <c r="IL135" s="92">
        <f t="shared" si="159"/>
        <v>4.2310680998222427E-20</v>
      </c>
      <c r="IM135" s="92">
        <f t="shared" si="159"/>
        <v>1.4084898098715689E-20</v>
      </c>
      <c r="IN135" s="92">
        <f t="shared" si="159"/>
        <v>5.8748424960964365E-23</v>
      </c>
      <c r="IO135" s="92">
        <f t="shared" si="159"/>
        <v>4.2637374072091165E-23</v>
      </c>
      <c r="IP135" s="92">
        <f t="shared" si="159"/>
        <v>3.3945288760470514E-23</v>
      </c>
      <c r="IQ135" s="92">
        <f t="shared" si="159"/>
        <v>6.7937840506769809E-23</v>
      </c>
      <c r="IR135" s="92">
        <f t="shared" si="159"/>
        <v>1.2389386019277258E-23</v>
      </c>
      <c r="IS135" s="92">
        <f t="shared" si="159"/>
        <v>2.1198272001985201E-24</v>
      </c>
      <c r="IT135" s="92">
        <f t="shared" si="159"/>
        <v>1.6489585618433279E-24</v>
      </c>
      <c r="IU135" s="92">
        <f t="shared" si="159"/>
        <v>6.7384004837276282E-23</v>
      </c>
      <c r="IV135" s="92">
        <f t="shared" si="159"/>
        <v>1.0727945461974797E-19</v>
      </c>
      <c r="IW135" s="92">
        <f t="shared" si="159"/>
        <v>1.4487991135285182E-15</v>
      </c>
      <c r="IY135" s="92">
        <f t="shared" si="160"/>
        <v>1.3158175064442786E-3</v>
      </c>
      <c r="IZ135" s="92">
        <f t="shared" si="160"/>
        <v>1.1996270990641388E-2</v>
      </c>
      <c r="JA135" s="92">
        <f t="shared" si="160"/>
        <v>6.2503914090613301E-3</v>
      </c>
      <c r="JB135" s="92">
        <f t="shared" si="160"/>
        <v>4.127312805597712E-3</v>
      </c>
      <c r="JC135" s="92">
        <f t="shared" si="160"/>
        <v>4.9817128606570718E-3</v>
      </c>
      <c r="JD135" s="92">
        <f t="shared" si="160"/>
        <v>3.0167056854204068E-3</v>
      </c>
      <c r="JE135" s="92">
        <f t="shared" si="160"/>
        <v>4.2790958429016228E-3</v>
      </c>
      <c r="JF135" s="92">
        <f t="shared" si="160"/>
        <v>5.7325355695080184E-3</v>
      </c>
      <c r="JG135" s="92">
        <f t="shared" si="160"/>
        <v>6.3916125407316657E-3</v>
      </c>
      <c r="JH135" s="92">
        <f t="shared" si="160"/>
        <v>3.9011942432757075E-3</v>
      </c>
      <c r="JI135" s="92">
        <f t="shared" si="160"/>
        <v>2.310874820410997E-3</v>
      </c>
      <c r="JJ135" s="92">
        <f t="shared" si="160"/>
        <v>1.0358353137812758E-3</v>
      </c>
      <c r="JK135" s="92">
        <f t="shared" si="160"/>
        <v>1.1453130642457333E-3</v>
      </c>
      <c r="JL135" s="92">
        <f t="shared" si="160"/>
        <v>6.7509328877744619E-3</v>
      </c>
      <c r="JM135" s="92">
        <f t="shared" si="160"/>
        <v>1.0000000127338423E-2</v>
      </c>
    </row>
    <row r="136" spans="2:273" x14ac:dyDescent="0.25">
      <c r="B136" s="2">
        <v>109</v>
      </c>
      <c r="C136" s="37">
        <v>57.097999999999999</v>
      </c>
      <c r="D136" s="37">
        <v>58.292999999999999</v>
      </c>
      <c r="E136" s="37">
        <v>61.658999999999999</v>
      </c>
      <c r="F136" s="37">
        <v>61.317</v>
      </c>
      <c r="G136" s="37">
        <v>62.39</v>
      </c>
      <c r="H136" s="37">
        <v>61.61</v>
      </c>
      <c r="I136" s="37">
        <v>64.512</v>
      </c>
      <c r="J136" s="37">
        <v>63.348999999999997</v>
      </c>
      <c r="K136" s="37">
        <v>62.651000000000003</v>
      </c>
      <c r="L136" s="37">
        <v>61.628</v>
      </c>
      <c r="M136" s="37">
        <v>60.878</v>
      </c>
      <c r="N136" s="37">
        <v>60.073</v>
      </c>
      <c r="O136" s="37">
        <v>60.341000000000001</v>
      </c>
      <c r="P136" s="37">
        <v>65.072999999999993</v>
      </c>
      <c r="Q136" s="37">
        <v>69.584999999999994</v>
      </c>
      <c r="S136" s="4">
        <f t="shared" si="162"/>
        <v>57.256628982299041</v>
      </c>
      <c r="T136" s="4">
        <f t="shared" si="162"/>
        <v>58.614208260733065</v>
      </c>
      <c r="U136" s="4">
        <f t="shared" si="162"/>
        <v>61.582793779652647</v>
      </c>
      <c r="V136" s="4">
        <f t="shared" si="162"/>
        <v>61.877995771401913</v>
      </c>
      <c r="W136" s="4">
        <f t="shared" si="162"/>
        <v>61.910858469976574</v>
      </c>
      <c r="X136" s="4">
        <f t="shared" si="162"/>
        <v>62.776032503072791</v>
      </c>
      <c r="Y136" s="4">
        <f t="shared" si="162"/>
        <v>63.853851543797056</v>
      </c>
      <c r="Z136" s="4">
        <f t="shared" si="162"/>
        <v>64.674463077301553</v>
      </c>
      <c r="AA136" s="4">
        <f t="shared" si="162"/>
        <v>63.237848831323483</v>
      </c>
      <c r="AB136" s="4">
        <f t="shared" si="162"/>
        <v>62.206166298794209</v>
      </c>
      <c r="AC136" s="4">
        <f t="shared" si="162"/>
        <v>60.841999432549876</v>
      </c>
      <c r="AD136" s="4">
        <f t="shared" si="162"/>
        <v>60.238843173528259</v>
      </c>
      <c r="AE136" s="4">
        <f t="shared" si="162"/>
        <v>60.317806513492172</v>
      </c>
      <c r="AF136" s="4">
        <f t="shared" si="162"/>
        <v>63.810839674155375</v>
      </c>
      <c r="AG136" s="4">
        <f t="shared" si="162"/>
        <v>69.894833076100156</v>
      </c>
      <c r="AI136" s="4">
        <f t="shared" si="163"/>
        <v>-0.15862898229904232</v>
      </c>
      <c r="AJ136" s="4">
        <f t="shared" si="163"/>
        <v>-0.32120826073306574</v>
      </c>
      <c r="AK136" s="4">
        <f t="shared" si="163"/>
        <v>7.6206220347351916E-2</v>
      </c>
      <c r="AL136" s="4">
        <f t="shared" si="163"/>
        <v>-0.56099577140191315</v>
      </c>
      <c r="AM136" s="4">
        <f t="shared" si="163"/>
        <v>0.4791415300234263</v>
      </c>
      <c r="AN136" s="4">
        <f t="shared" si="163"/>
        <v>-1.1660325030727918</v>
      </c>
      <c r="AO136" s="4">
        <f t="shared" si="163"/>
        <v>0.65814845620294449</v>
      </c>
      <c r="AP136" s="4">
        <f t="shared" si="163"/>
        <v>-1.3254630773015563</v>
      </c>
      <c r="AQ136" s="4">
        <f t="shared" si="163"/>
        <v>-0.5868488313234792</v>
      </c>
      <c r="AR136" s="4">
        <f t="shared" si="163"/>
        <v>-0.57816629879420844</v>
      </c>
      <c r="AS136" s="4">
        <f t="shared" si="163"/>
        <v>3.600056745012381E-2</v>
      </c>
      <c r="AT136" s="4">
        <f t="shared" si="163"/>
        <v>-0.16584317352825906</v>
      </c>
      <c r="AU136" s="4">
        <f t="shared" si="163"/>
        <v>2.3193486507828709E-2</v>
      </c>
      <c r="AV136" s="4">
        <f t="shared" si="163"/>
        <v>1.2621603258446186</v>
      </c>
      <c r="AW136" s="4">
        <f t="shared" si="163"/>
        <v>-0.30983307610016197</v>
      </c>
      <c r="AY136" s="2">
        <f t="shared" si="154"/>
        <v>57.25662781603755</v>
      </c>
      <c r="AZ136" s="2">
        <f t="shared" si="154"/>
        <v>58.275740818102285</v>
      </c>
      <c r="BA136" s="2">
        <f t="shared" si="154"/>
        <v>60.975334248245545</v>
      </c>
      <c r="BB136" s="2">
        <f t="shared" si="154"/>
        <v>61.341447642353515</v>
      </c>
      <c r="BC136" s="2">
        <f t="shared" si="154"/>
        <v>61.048445667206884</v>
      </c>
      <c r="BD136" s="2">
        <f t="shared" si="154"/>
        <v>62.137948756730587</v>
      </c>
      <c r="BE136" s="2">
        <f t="shared" si="154"/>
        <v>62.814424824633704</v>
      </c>
      <c r="BF136" s="2">
        <f t="shared" si="154"/>
        <v>63.126070687671884</v>
      </c>
      <c r="BG136" s="2">
        <f t="shared" si="154"/>
        <v>61.343767083452057</v>
      </c>
      <c r="BH136" s="2">
        <f t="shared" si="154"/>
        <v>60.846478748394979</v>
      </c>
      <c r="BI136" s="2">
        <f t="shared" si="154"/>
        <v>59.890750428387548</v>
      </c>
      <c r="BJ136" s="2">
        <f t="shared" si="154"/>
        <v>59.743615451790916</v>
      </c>
      <c r="BK136" s="2">
        <f t="shared" si="154"/>
        <v>59.757159295315937</v>
      </c>
      <c r="BL136" s="2">
        <f t="shared" si="154"/>
        <v>61.236516867117928</v>
      </c>
      <c r="BM136" s="2">
        <f t="shared" si="154"/>
        <v>64.147588898046592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57.097999999999999</v>
      </c>
      <c r="CF136" s="2" t="str">
        <f t="shared" si="155"/>
        <v/>
      </c>
      <c r="CG136" s="2" t="str">
        <f t="shared" si="155"/>
        <v/>
      </c>
      <c r="CH136" s="2">
        <f t="shared" si="155"/>
        <v>61.317</v>
      </c>
      <c r="CI136" s="2">
        <f t="shared" si="155"/>
        <v>62.39</v>
      </c>
      <c r="CJ136" s="2">
        <f t="shared" si="155"/>
        <v>61.61</v>
      </c>
      <c r="CK136" s="2">
        <f t="shared" si="155"/>
        <v>64.512</v>
      </c>
      <c r="CL136" s="2" t="str">
        <f t="shared" si="155"/>
        <v/>
      </c>
      <c r="CM136" s="2" t="str">
        <f t="shared" si="155"/>
        <v/>
      </c>
      <c r="CN136" s="2">
        <f t="shared" si="155"/>
        <v>61.628</v>
      </c>
      <c r="CO136" s="2">
        <f t="shared" si="155"/>
        <v>60.878</v>
      </c>
      <c r="CP136" s="2">
        <f t="shared" si="155"/>
        <v>60.073</v>
      </c>
      <c r="CQ136" s="2">
        <f t="shared" si="155"/>
        <v>60.341000000000001</v>
      </c>
      <c r="CR136" s="2" t="str">
        <f t="shared" si="155"/>
        <v/>
      </c>
      <c r="CS136" s="2" t="str">
        <f t="shared" si="155"/>
        <v/>
      </c>
      <c r="CU136" s="2">
        <f t="shared" si="110"/>
        <v>57.097999999999999</v>
      </c>
      <c r="CV136" s="2" t="str">
        <f t="shared" si="111"/>
        <v/>
      </c>
      <c r="CW136" s="2" t="str">
        <f t="shared" si="112"/>
        <v/>
      </c>
      <c r="CX136" s="2">
        <f t="shared" si="113"/>
        <v>61.317</v>
      </c>
      <c r="CY136" s="2">
        <f t="shared" si="114"/>
        <v>62.39</v>
      </c>
      <c r="CZ136" s="2">
        <f t="shared" si="115"/>
        <v>61.61</v>
      </c>
      <c r="DA136" s="2">
        <f t="shared" si="116"/>
        <v>64.512</v>
      </c>
      <c r="DB136" s="2" t="str">
        <f t="shared" si="117"/>
        <v/>
      </c>
      <c r="DC136" s="2" t="str">
        <f t="shared" si="118"/>
        <v/>
      </c>
      <c r="DD136" s="2">
        <f t="shared" si="119"/>
        <v>61.628</v>
      </c>
      <c r="DE136" s="2">
        <f t="shared" si="120"/>
        <v>60.878</v>
      </c>
      <c r="DF136" s="2">
        <f t="shared" si="121"/>
        <v>60.073</v>
      </c>
      <c r="DG136" s="2">
        <f t="shared" si="122"/>
        <v>60.341000000000001</v>
      </c>
      <c r="DH136" s="2" t="str">
        <f t="shared" si="123"/>
        <v/>
      </c>
      <c r="DI136" s="2" t="str">
        <f t="shared" si="124"/>
        <v/>
      </c>
      <c r="DK136" s="2">
        <f t="shared" si="164"/>
        <v>93.353653752345224</v>
      </c>
      <c r="DL136" s="2">
        <f t="shared" si="164"/>
        <v>94.07918564727953</v>
      </c>
      <c r="DM136" s="2">
        <f t="shared" si="164"/>
        <v>99.731204548523863</v>
      </c>
      <c r="DN136" s="2">
        <f t="shared" si="164"/>
        <v>103.31369262350429</v>
      </c>
      <c r="DO136" s="2">
        <f t="shared" si="164"/>
        <v>106.54270099667772</v>
      </c>
      <c r="DP136" s="2">
        <f t="shared" si="164"/>
        <v>99.048504983388725</v>
      </c>
      <c r="DQ136" s="2">
        <f t="shared" si="164"/>
        <v>95.961727574750853</v>
      </c>
      <c r="DR136" s="2">
        <f t="shared" si="164"/>
        <v>95.304839694244137</v>
      </c>
      <c r="DS136" s="2">
        <f t="shared" si="164"/>
        <v>95.353082926829273</v>
      </c>
      <c r="DT136" s="2">
        <f t="shared" si="164"/>
        <v>97.197064482029603</v>
      </c>
      <c r="DU136" s="2">
        <f t="shared" si="164"/>
        <v>91.794794019933562</v>
      </c>
      <c r="DV136" s="2">
        <f t="shared" si="164"/>
        <v>95.632459377831466</v>
      </c>
      <c r="DW136" s="2">
        <f t="shared" si="164"/>
        <v>99.903152924594792</v>
      </c>
      <c r="DX136" s="2">
        <f t="shared" si="164"/>
        <v>92.763797963428161</v>
      </c>
      <c r="DY136" s="2">
        <f t="shared" si="164"/>
        <v>81.848054048583009</v>
      </c>
      <c r="EA136" s="2">
        <f t="shared" si="152"/>
        <v>57.193320529801319</v>
      </c>
      <c r="EB136" s="2">
        <f t="shared" si="152"/>
        <v>58.21361504028647</v>
      </c>
      <c r="EC136" s="2">
        <f t="shared" si="152"/>
        <v>60.894864589114185</v>
      </c>
      <c r="ED136" s="2">
        <f t="shared" si="152"/>
        <v>61.249897116353402</v>
      </c>
      <c r="EE136" s="2">
        <f t="shared" si="151"/>
        <v>60.947745535406206</v>
      </c>
      <c r="EF136" s="2">
        <f t="shared" si="151"/>
        <v>62.054586664219173</v>
      </c>
      <c r="EG136" s="2">
        <f t="shared" si="151"/>
        <v>62.739899651646255</v>
      </c>
      <c r="EH136" s="2">
        <f t="shared" si="151"/>
        <v>63.042796732933851</v>
      </c>
      <c r="EI136" s="2">
        <f t="shared" si="151"/>
        <v>61.255482991392526</v>
      </c>
      <c r="EJ136" s="2">
        <f t="shared" si="151"/>
        <v>60.756367232637643</v>
      </c>
      <c r="EK136" s="2">
        <f t="shared" si="151"/>
        <v>59.813430337229008</v>
      </c>
      <c r="EL136" s="2">
        <f t="shared" si="151"/>
        <v>59.649308867966027</v>
      </c>
      <c r="EM136" s="2">
        <f t="shared" si="135"/>
        <v>59.658398572697642</v>
      </c>
      <c r="EN136" s="2">
        <f t="shared" si="135"/>
        <v>61.169038795115782</v>
      </c>
      <c r="EO136" s="2">
        <f t="shared" si="135"/>
        <v>64.100485122223574</v>
      </c>
      <c r="EQ136" s="2">
        <f t="shared" si="165"/>
        <v>57.088091036392207</v>
      </c>
      <c r="ER136" s="2">
        <f t="shared" si="165"/>
        <v>58.108169812693113</v>
      </c>
      <c r="ES136" s="2">
        <f t="shared" si="165"/>
        <v>60.908377560664348</v>
      </c>
      <c r="ET136" s="2">
        <f t="shared" si="165"/>
        <v>61.257165308876175</v>
      </c>
      <c r="EU136" s="2">
        <f t="shared" si="165"/>
        <v>60.944531107868954</v>
      </c>
      <c r="EV136" s="2">
        <f t="shared" si="165"/>
        <v>62.10511678057803</v>
      </c>
      <c r="EW136" s="2">
        <f t="shared" si="165"/>
        <v>62.776427070601216</v>
      </c>
      <c r="EX136" s="2">
        <f t="shared" si="165"/>
        <v>63.20577965099983</v>
      </c>
      <c r="EY136" s="2">
        <f t="shared" si="165"/>
        <v>61.408631309815647</v>
      </c>
      <c r="EZ136" s="2">
        <f t="shared" si="165"/>
        <v>60.852118371534623</v>
      </c>
      <c r="FA136" s="2">
        <f t="shared" si="165"/>
        <v>59.936739019012656</v>
      </c>
      <c r="FB136" s="2">
        <f t="shared" si="165"/>
        <v>59.69302463732015</v>
      </c>
      <c r="FC136" s="2">
        <f t="shared" si="165"/>
        <v>59.665113962805066</v>
      </c>
      <c r="FD136" s="2">
        <f t="shared" si="165"/>
        <v>61.078229788426739</v>
      </c>
      <c r="FE136" s="2">
        <f t="shared" si="165"/>
        <v>63.614348416891339</v>
      </c>
      <c r="FG136" s="2">
        <f t="shared" si="166"/>
        <v>0.9982298876723753</v>
      </c>
      <c r="FH136" s="2">
        <f t="shared" si="166"/>
        <v>0.9982271996391866</v>
      </c>
      <c r="FI136" s="2">
        <f t="shared" si="166"/>
        <v>0.99793359665069192</v>
      </c>
      <c r="FJ136" s="2">
        <f t="shared" si="166"/>
        <v>0.99782593671770325</v>
      </c>
      <c r="FK136" s="2">
        <f t="shared" si="166"/>
        <v>0.99779028323511243</v>
      </c>
      <c r="FL136" s="2">
        <f t="shared" si="166"/>
        <v>0.99776542372606025</v>
      </c>
      <c r="FM136" s="2">
        <f t="shared" si="166"/>
        <v>0.99777367372938963</v>
      </c>
      <c r="FN136" s="2">
        <f t="shared" si="166"/>
        <v>0.99750719613954641</v>
      </c>
      <c r="FO136" s="2">
        <f t="shared" si="166"/>
        <v>0.99749371245569329</v>
      </c>
      <c r="FP136" s="2">
        <f t="shared" si="166"/>
        <v>0.99756986824298055</v>
      </c>
      <c r="FQ136" s="2">
        <f t="shared" si="166"/>
        <v>0.99763926560291538</v>
      </c>
      <c r="FR136" s="2">
        <f t="shared" si="166"/>
        <v>0.99739386565960275</v>
      </c>
      <c r="FS136" s="2">
        <f t="shared" si="166"/>
        <v>0.99754796175020333</v>
      </c>
      <c r="FT136" s="2">
        <f t="shared" si="166"/>
        <v>0.99783382598180537</v>
      </c>
      <c r="FU136" s="2">
        <f t="shared" si="166"/>
        <v>0.997097780889871</v>
      </c>
      <c r="FW136" s="2">
        <f t="shared" si="156"/>
        <v>6.6575001865949073E-3</v>
      </c>
      <c r="FX136" s="2">
        <f t="shared" si="156"/>
        <v>1.3814932456336164E-2</v>
      </c>
      <c r="FY136" s="2">
        <f t="shared" si="156"/>
        <v>1.6141243512398068E-2</v>
      </c>
      <c r="FZ136" s="2">
        <f t="shared" si="156"/>
        <v>1.3919922135040506E-2</v>
      </c>
      <c r="GA136" s="2">
        <f t="shared" si="156"/>
        <v>1.6116610436295094E-2</v>
      </c>
      <c r="GB136" s="2">
        <f t="shared" si="156"/>
        <v>1.3781095424212702E-2</v>
      </c>
      <c r="GC136" s="2">
        <f t="shared" si="156"/>
        <v>1.5400615226641635E-2</v>
      </c>
      <c r="GD136" s="2">
        <f t="shared" si="156"/>
        <v>1.7492688999499871E-2</v>
      </c>
      <c r="GE136" s="2">
        <f t="shared" si="156"/>
        <v>1.8450754665058598E-2</v>
      </c>
      <c r="GF136" s="2">
        <f t="shared" si="156"/>
        <v>1.6248580868945352E-2</v>
      </c>
      <c r="GG136" s="2">
        <f t="shared" si="156"/>
        <v>1.4764457950315689E-2</v>
      </c>
      <c r="GH136" s="2">
        <f t="shared" si="156"/>
        <v>1.2115984992958616E-2</v>
      </c>
      <c r="GI136" s="2">
        <f t="shared" si="156"/>
        <v>1.1770811896348351E-2</v>
      </c>
      <c r="GJ136" s="2">
        <f t="shared" si="156"/>
        <v>1.0590077509205624E-2</v>
      </c>
      <c r="GK136" s="2">
        <f t="shared" si="156"/>
        <v>9.0582706985127132E-3</v>
      </c>
      <c r="GM136" s="92">
        <f t="shared" si="157"/>
        <v>5.6026910774937258E-111</v>
      </c>
      <c r="GN136" s="92">
        <f t="shared" si="157"/>
        <v>4.5463315542887545E-143</v>
      </c>
      <c r="GO136" s="92">
        <f t="shared" si="157"/>
        <v>6.5753073945918015E-171</v>
      </c>
      <c r="GP136" s="92">
        <f t="shared" si="157"/>
        <v>2.5236782801692596E-179</v>
      </c>
      <c r="GQ136" s="92">
        <f t="shared" si="157"/>
        <v>5.3656831053330651E-176</v>
      </c>
      <c r="GR136" s="92">
        <f t="shared" si="157"/>
        <v>9.1979575451777291E-213</v>
      </c>
      <c r="GS136" s="92">
        <f t="shared" si="157"/>
        <v>6.5349574577805997E-210</v>
      </c>
      <c r="GT136" s="92">
        <f t="shared" si="157"/>
        <v>4.0727956543008828E-213</v>
      </c>
      <c r="GU136" s="92">
        <f t="shared" si="157"/>
        <v>8.6738303440242333E-222</v>
      </c>
      <c r="GV136" s="92">
        <f t="shared" si="157"/>
        <v>4.024942123470657E-211</v>
      </c>
      <c r="GW136" s="92">
        <f t="shared" si="157"/>
        <v>7.4765634455059185E-294</v>
      </c>
      <c r="GX136" s="92">
        <f t="shared" si="157"/>
        <v>1.847487542568412E-237</v>
      </c>
      <c r="GY136" s="92">
        <f t="shared" si="157"/>
        <v>5.8991589452052256E-157</v>
      </c>
      <c r="GZ136" s="92">
        <f t="shared" si="157"/>
        <v>4.6434337853404857E-126</v>
      </c>
      <c r="HA136" s="92">
        <f t="shared" si="157"/>
        <v>1.2177902034782924E-135</v>
      </c>
      <c r="HC136" s="92">
        <f t="shared" si="153"/>
        <v>1.7742619569011877E-25</v>
      </c>
      <c r="HD136" s="92">
        <f t="shared" si="153"/>
        <v>6.0633875879922752E-41</v>
      </c>
      <c r="HE136" s="92">
        <f t="shared" si="153"/>
        <v>1.604153276797619E-39</v>
      </c>
      <c r="HF136" s="92">
        <f t="shared" si="153"/>
        <v>4.3924020279033443E-45</v>
      </c>
      <c r="HG136" s="92">
        <f t="shared" si="153"/>
        <v>9.2029670101374543E-44</v>
      </c>
      <c r="HH136" s="92">
        <f t="shared" si="153"/>
        <v>8.804495616960565E-52</v>
      </c>
      <c r="HI136" s="92">
        <f t="shared" si="153"/>
        <v>8.8925056299985876E-63</v>
      </c>
      <c r="HJ136" s="92">
        <f t="shared" si="153"/>
        <v>2.5967995840643578E-74</v>
      </c>
      <c r="HK136" s="92">
        <f t="shared" si="153"/>
        <v>1.074873140404087E-87</v>
      </c>
      <c r="HL136" s="92">
        <f t="shared" si="161"/>
        <v>9.0010152623595962E-71</v>
      </c>
      <c r="HM136" s="92">
        <f t="shared" si="161"/>
        <v>6.2468853671180261E-77</v>
      </c>
      <c r="HN136" s="92">
        <f t="shared" si="161"/>
        <v>1.6353642214897448E-60</v>
      </c>
      <c r="HO136" s="92">
        <f t="shared" si="161"/>
        <v>1.8606592062626413E-40</v>
      </c>
      <c r="HP136" s="92">
        <f t="shared" si="161"/>
        <v>4.5747762084948297E-31</v>
      </c>
      <c r="HQ136" s="92">
        <f t="shared" si="161"/>
        <v>1.3135703694856344E-33</v>
      </c>
      <c r="HS136" s="92">
        <f t="shared" si="158"/>
        <v>2.1941404384584451E-3</v>
      </c>
      <c r="HT136" s="92">
        <f t="shared" si="158"/>
        <v>1.7635803561714035E-2</v>
      </c>
      <c r="HU136" s="92">
        <f t="shared" si="158"/>
        <v>1.0128626422810897E-2</v>
      </c>
      <c r="HV136" s="92">
        <f t="shared" si="158"/>
        <v>6.8402265060693822E-3</v>
      </c>
      <c r="HW136" s="92">
        <f t="shared" si="158"/>
        <v>8.3764398540351129E-3</v>
      </c>
      <c r="HX136" s="92">
        <f t="shared" si="158"/>
        <v>5.2624627757491176E-3</v>
      </c>
      <c r="HY136" s="92">
        <f t="shared" si="158"/>
        <v>7.4493686983796055E-3</v>
      </c>
      <c r="HZ136" s="92">
        <f t="shared" si="158"/>
        <v>1.0000000041134485E-2</v>
      </c>
      <c r="IA136" s="92">
        <f t="shared" si="158"/>
        <v>1.1118760945308675E-2</v>
      </c>
      <c r="IB136" s="92">
        <f t="shared" si="158"/>
        <v>6.9201634279919978E-3</v>
      </c>
      <c r="IC136" s="92">
        <f t="shared" si="158"/>
        <v>4.199714330259282E-3</v>
      </c>
      <c r="ID136" s="92">
        <f t="shared" si="158"/>
        <v>1.9085940996388488E-3</v>
      </c>
      <c r="IE136" s="92">
        <f t="shared" si="158"/>
        <v>2.0487167016486471E-3</v>
      </c>
      <c r="IF136" s="92">
        <f t="shared" si="158"/>
        <v>1.000001575805896E-2</v>
      </c>
      <c r="IG136" s="92">
        <f t="shared" si="158"/>
        <v>1.3998390936996058E-2</v>
      </c>
      <c r="II136" s="92">
        <f t="shared" si="159"/>
        <v>4.1894904046633183E-22</v>
      </c>
      <c r="IJ136" s="92">
        <f t="shared" si="159"/>
        <v>2.0451437905981977E-14</v>
      </c>
      <c r="IK136" s="92">
        <f t="shared" si="159"/>
        <v>6.2239945709837216E-18</v>
      </c>
      <c r="IL136" s="92">
        <f t="shared" si="159"/>
        <v>2.5242824881534405E-19</v>
      </c>
      <c r="IM136" s="92">
        <f t="shared" si="159"/>
        <v>9.3770914170263043E-20</v>
      </c>
      <c r="IN136" s="92">
        <f t="shared" si="159"/>
        <v>4.5816824807633864E-22</v>
      </c>
      <c r="IO136" s="92">
        <f t="shared" si="159"/>
        <v>3.5574712893936204E-22</v>
      </c>
      <c r="IP136" s="92">
        <f t="shared" si="159"/>
        <v>3.0556370688244834E-22</v>
      </c>
      <c r="IQ136" s="92">
        <f t="shared" si="159"/>
        <v>6.1047728937409779E-22</v>
      </c>
      <c r="IR136" s="92">
        <f t="shared" si="159"/>
        <v>1.1202477944983883E-22</v>
      </c>
      <c r="IS136" s="92">
        <f t="shared" si="159"/>
        <v>1.9650241530573156E-23</v>
      </c>
      <c r="IT136" s="92">
        <f t="shared" si="159"/>
        <v>1.3995006290188001E-23</v>
      </c>
      <c r="IU136" s="92">
        <f t="shared" si="159"/>
        <v>4.8643289638203441E-22</v>
      </c>
      <c r="IV136" s="92">
        <f t="shared" si="159"/>
        <v>5.5532244246216175E-19</v>
      </c>
      <c r="IW136" s="92">
        <f t="shared" si="159"/>
        <v>4.9698209331811287E-15</v>
      </c>
      <c r="IY136" s="92">
        <f t="shared" si="160"/>
        <v>2.1941404384584451E-3</v>
      </c>
      <c r="IZ136" s="92">
        <f t="shared" si="160"/>
        <v>1.7635803561734487E-2</v>
      </c>
      <c r="JA136" s="92">
        <f t="shared" si="160"/>
        <v>1.0128626422810904E-2</v>
      </c>
      <c r="JB136" s="92">
        <f t="shared" si="160"/>
        <v>6.8402265060693822E-3</v>
      </c>
      <c r="JC136" s="92">
        <f t="shared" si="160"/>
        <v>8.3764398540351129E-3</v>
      </c>
      <c r="JD136" s="92">
        <f t="shared" si="160"/>
        <v>5.2624627757491176E-3</v>
      </c>
      <c r="JE136" s="92">
        <f t="shared" si="160"/>
        <v>7.4493686983796055E-3</v>
      </c>
      <c r="JF136" s="92">
        <f t="shared" si="160"/>
        <v>1.0000000041134485E-2</v>
      </c>
      <c r="JG136" s="92">
        <f t="shared" si="160"/>
        <v>1.1118760945308675E-2</v>
      </c>
      <c r="JH136" s="92">
        <f t="shared" si="160"/>
        <v>6.9201634279919978E-3</v>
      </c>
      <c r="JI136" s="92">
        <f t="shared" si="160"/>
        <v>4.199714330259282E-3</v>
      </c>
      <c r="JJ136" s="92">
        <f t="shared" si="160"/>
        <v>1.9085940996388488E-3</v>
      </c>
      <c r="JK136" s="92">
        <f t="shared" si="160"/>
        <v>2.0487167016486471E-3</v>
      </c>
      <c r="JL136" s="92">
        <f t="shared" si="160"/>
        <v>1.000001575805896E-2</v>
      </c>
      <c r="JM136" s="92">
        <f t="shared" si="160"/>
        <v>1.3998390937001028E-2</v>
      </c>
    </row>
    <row r="137" spans="2:273" x14ac:dyDescent="0.25">
      <c r="B137" s="2">
        <v>110</v>
      </c>
      <c r="C137" s="37">
        <v>57.853999999999999</v>
      </c>
      <c r="D137" s="37">
        <v>58.463000000000001</v>
      </c>
      <c r="E137" s="37">
        <v>62</v>
      </c>
      <c r="F137" s="37">
        <v>62.78</v>
      </c>
      <c r="G137" s="37">
        <v>61.902000000000001</v>
      </c>
      <c r="H137" s="37">
        <v>63.024000000000001</v>
      </c>
      <c r="I137" s="37">
        <v>64.512</v>
      </c>
      <c r="J137" s="37">
        <v>63.744</v>
      </c>
      <c r="K137" s="37">
        <v>63.093000000000004</v>
      </c>
      <c r="L137" s="37">
        <v>61.279000000000003</v>
      </c>
      <c r="M137" s="37">
        <v>61.097999999999999</v>
      </c>
      <c r="N137" s="37">
        <v>59.683</v>
      </c>
      <c r="O137" s="37">
        <v>61.048999999999999</v>
      </c>
      <c r="P137" s="37">
        <v>64.488</v>
      </c>
      <c r="Q137" s="37">
        <v>74.78</v>
      </c>
      <c r="S137" s="4">
        <f t="shared" si="162"/>
        <v>57.150017893492233</v>
      </c>
      <c r="T137" s="4">
        <f t="shared" si="162"/>
        <v>58.667150918093263</v>
      </c>
      <c r="U137" s="4">
        <f t="shared" si="162"/>
        <v>61.732043101262015</v>
      </c>
      <c r="V137" s="4">
        <f t="shared" si="162"/>
        <v>62.019486545858086</v>
      </c>
      <c r="W137" s="4">
        <f t="shared" si="162"/>
        <v>62.258683039629609</v>
      </c>
      <c r="X137" s="4">
        <f t="shared" si="162"/>
        <v>63.033326297680233</v>
      </c>
      <c r="Y137" s="4">
        <f t="shared" si="162"/>
        <v>64.341213658701051</v>
      </c>
      <c r="Z137" s="4">
        <f t="shared" si="162"/>
        <v>65.422093331979795</v>
      </c>
      <c r="AA137" s="4">
        <f t="shared" si="162"/>
        <v>64.193193123831989</v>
      </c>
      <c r="AB137" s="4">
        <f t="shared" si="162"/>
        <v>62.905506735452384</v>
      </c>
      <c r="AC137" s="4">
        <f t="shared" si="162"/>
        <v>61.33253527535966</v>
      </c>
      <c r="AD137" s="4">
        <f t="shared" si="162"/>
        <v>60.446038789651062</v>
      </c>
      <c r="AE137" s="4">
        <f t="shared" si="162"/>
        <v>60.52234711041158</v>
      </c>
      <c r="AF137" s="4">
        <f t="shared" si="162"/>
        <v>64.736691889318337</v>
      </c>
      <c r="AG137" s="4">
        <f t="shared" si="162"/>
        <v>71.699210014890056</v>
      </c>
      <c r="AI137" s="4">
        <f t="shared" si="163"/>
        <v>0.70398210650776605</v>
      </c>
      <c r="AJ137" s="4">
        <f t="shared" si="163"/>
        <v>-0.20415091809326213</v>
      </c>
      <c r="AK137" s="4">
        <f t="shared" si="163"/>
        <v>0.26795689873798523</v>
      </c>
      <c r="AL137" s="4">
        <f t="shared" si="163"/>
        <v>0.76051345414191474</v>
      </c>
      <c r="AM137" s="4">
        <f t="shared" si="163"/>
        <v>-0.35668303962960834</v>
      </c>
      <c r="AN137" s="4">
        <f t="shared" si="163"/>
        <v>-9.3262976802321873E-3</v>
      </c>
      <c r="AO137" s="4">
        <f t="shared" si="163"/>
        <v>0.17078634129894965</v>
      </c>
      <c r="AP137" s="4">
        <f t="shared" si="163"/>
        <v>-1.6780933319797953</v>
      </c>
      <c r="AQ137" s="4">
        <f t="shared" si="163"/>
        <v>-1.1001931238319855</v>
      </c>
      <c r="AR137" s="4">
        <f t="shared" si="163"/>
        <v>-1.6265067354523808</v>
      </c>
      <c r="AS137" s="4">
        <f t="shared" si="163"/>
        <v>-0.23453527535966145</v>
      </c>
      <c r="AT137" s="4">
        <f t="shared" si="163"/>
        <v>-0.76303878965106264</v>
      </c>
      <c r="AU137" s="4">
        <f t="shared" si="163"/>
        <v>0.52665288958841927</v>
      </c>
      <c r="AV137" s="4">
        <f t="shared" si="163"/>
        <v>-0.24869188931833719</v>
      </c>
      <c r="AW137" s="4">
        <f t="shared" si="163"/>
        <v>3.080789985109945</v>
      </c>
      <c r="AY137" s="2">
        <f t="shared" si="154"/>
        <v>57.150016068383877</v>
      </c>
      <c r="AZ137" s="2">
        <f t="shared" si="154"/>
        <v>58.200861206625468</v>
      </c>
      <c r="BA137" s="2">
        <f t="shared" si="154"/>
        <v>60.820628201315152</v>
      </c>
      <c r="BB137" s="2">
        <f t="shared" si="154"/>
        <v>61.195142409755753</v>
      </c>
      <c r="BC137" s="2">
        <f t="shared" si="154"/>
        <v>60.922332624457951</v>
      </c>
      <c r="BD137" s="2">
        <f t="shared" si="154"/>
        <v>62.007913329139889</v>
      </c>
      <c r="BE137" s="2">
        <f t="shared" si="154"/>
        <v>62.682473706716564</v>
      </c>
      <c r="BF137" s="2">
        <f t="shared" si="154"/>
        <v>62.959773859198052</v>
      </c>
      <c r="BG137" s="2">
        <f t="shared" si="154"/>
        <v>61.19360154071439</v>
      </c>
      <c r="BH137" s="2">
        <f t="shared" si="154"/>
        <v>60.700519126847311</v>
      </c>
      <c r="BI137" s="2">
        <f t="shared" si="154"/>
        <v>59.747409667303259</v>
      </c>
      <c r="BJ137" s="2">
        <f t="shared" si="154"/>
        <v>59.602722791167118</v>
      </c>
      <c r="BK137" s="2">
        <f t="shared" si="154"/>
        <v>59.591501912014969</v>
      </c>
      <c r="BL137" s="2">
        <f t="shared" si="154"/>
        <v>61.141963244955193</v>
      </c>
      <c r="BM137" s="2">
        <f t="shared" si="154"/>
        <v>64.062647816124496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57.853999999999999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>
        <f t="shared" si="155"/>
        <v>63.024000000000001</v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>
        <f t="shared" si="155"/>
        <v>61.097999999999999</v>
      </c>
      <c r="CP137" s="2">
        <f t="shared" si="155"/>
        <v>59.683</v>
      </c>
      <c r="CQ137" s="2">
        <f t="shared" si="155"/>
        <v>61.048999999999999</v>
      </c>
      <c r="CR137" s="2" t="str">
        <f t="shared" si="155"/>
        <v/>
      </c>
      <c r="CS137" s="2" t="str">
        <f t="shared" si="155"/>
        <v/>
      </c>
      <c r="CU137" s="2">
        <f t="shared" si="110"/>
        <v>57.853999999999999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>
        <f t="shared" si="115"/>
        <v>63.024000000000001</v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>
        <f t="shared" si="120"/>
        <v>61.097999999999999</v>
      </c>
      <c r="DF137" s="2">
        <f t="shared" si="121"/>
        <v>59.683</v>
      </c>
      <c r="DG137" s="2">
        <f t="shared" si="122"/>
        <v>61.048999999999999</v>
      </c>
      <c r="DH137" s="2" t="str">
        <f t="shared" si="123"/>
        <v/>
      </c>
      <c r="DI137" s="2" t="str">
        <f t="shared" si="124"/>
        <v/>
      </c>
      <c r="DK137" s="2">
        <f t="shared" si="164"/>
        <v>93.622709380863043</v>
      </c>
      <c r="DL137" s="2">
        <f t="shared" si="164"/>
        <v>94.347689118198858</v>
      </c>
      <c r="DM137" s="2">
        <f t="shared" si="164"/>
        <v>100.03198625178941</v>
      </c>
      <c r="DN137" s="2">
        <f t="shared" si="164"/>
        <v>103.64080079950301</v>
      </c>
      <c r="DO137" s="2">
        <f t="shared" si="164"/>
        <v>106.89675838115372</v>
      </c>
      <c r="DP137" s="2">
        <f t="shared" si="164"/>
        <v>99.306990637269735</v>
      </c>
      <c r="DQ137" s="2">
        <f t="shared" si="164"/>
        <v>96.174842343702821</v>
      </c>
      <c r="DR137" s="2">
        <f t="shared" si="164"/>
        <v>95.518402938713791</v>
      </c>
      <c r="DS137" s="2">
        <f t="shared" si="164"/>
        <v>95.58512926829269</v>
      </c>
      <c r="DT137" s="2">
        <f t="shared" si="164"/>
        <v>97.453000000000003</v>
      </c>
      <c r="DU137" s="2">
        <f t="shared" si="164"/>
        <v>92.018432799758386</v>
      </c>
      <c r="DV137" s="2">
        <f t="shared" si="164"/>
        <v>95.899591362126245</v>
      </c>
      <c r="DW137" s="2">
        <f t="shared" si="164"/>
        <v>100.19304376321355</v>
      </c>
      <c r="DX137" s="2">
        <f t="shared" si="164"/>
        <v>92.97467649839291</v>
      </c>
      <c r="DY137" s="2">
        <f t="shared" si="164"/>
        <v>81.951063967611347</v>
      </c>
      <c r="EA137" s="2">
        <f t="shared" si="152"/>
        <v>57.09158278145695</v>
      </c>
      <c r="EB137" s="2">
        <f t="shared" si="152"/>
        <v>58.14386353753676</v>
      </c>
      <c r="EC137" s="2">
        <f t="shared" si="152"/>
        <v>60.745569092849507</v>
      </c>
      <c r="ED137" s="2">
        <f t="shared" si="152"/>
        <v>61.110051815307642</v>
      </c>
      <c r="EE137" s="2">
        <f t="shared" si="151"/>
        <v>60.829016846221677</v>
      </c>
      <c r="EF137" s="2">
        <f t="shared" si="151"/>
        <v>61.930471226653204</v>
      </c>
      <c r="EG137" s="2">
        <f t="shared" si="151"/>
        <v>62.613176424317345</v>
      </c>
      <c r="EH137" s="2">
        <f t="shared" si="151"/>
        <v>62.881172684809513</v>
      </c>
      <c r="EI137" s="2">
        <f t="shared" si="151"/>
        <v>61.11066666666666</v>
      </c>
      <c r="EJ137" s="2">
        <f t="shared" si="151"/>
        <v>60.616380586015786</v>
      </c>
      <c r="EK137" s="2">
        <f t="shared" si="151"/>
        <v>59.675091863680969</v>
      </c>
      <c r="EL137" s="2">
        <f t="shared" si="151"/>
        <v>59.515236037763643</v>
      </c>
      <c r="EM137" s="2">
        <f t="shared" si="135"/>
        <v>59.499812034350001</v>
      </c>
      <c r="EN137" s="2">
        <f t="shared" si="135"/>
        <v>61.080059724751962</v>
      </c>
      <c r="EO137" s="2">
        <f t="shared" si="135"/>
        <v>64.020381629234365</v>
      </c>
      <c r="EQ137" s="2">
        <f t="shared" si="165"/>
        <v>57.016142071985186</v>
      </c>
      <c r="ER137" s="2">
        <f t="shared" si="165"/>
        <v>58.041647512175828</v>
      </c>
      <c r="ES137" s="2">
        <f t="shared" si="165"/>
        <v>60.802564142926329</v>
      </c>
      <c r="ET137" s="2">
        <f t="shared" si="165"/>
        <v>61.158980873165518</v>
      </c>
      <c r="EU137" s="2">
        <f t="shared" si="165"/>
        <v>60.854978292231252</v>
      </c>
      <c r="EV137" s="2">
        <f t="shared" si="165"/>
        <v>62.013659010843725</v>
      </c>
      <c r="EW137" s="2">
        <f t="shared" si="165"/>
        <v>62.680738696576192</v>
      </c>
      <c r="EX137" s="2">
        <f t="shared" si="165"/>
        <v>63.110194768797335</v>
      </c>
      <c r="EY137" s="2">
        <f t="shared" si="165"/>
        <v>61.31453478458522</v>
      </c>
      <c r="EZ137" s="2">
        <f t="shared" si="165"/>
        <v>60.75578890023607</v>
      </c>
      <c r="FA137" s="2">
        <f t="shared" si="165"/>
        <v>59.84010770955561</v>
      </c>
      <c r="FB137" s="2">
        <f t="shared" si="165"/>
        <v>59.589674512528227</v>
      </c>
      <c r="FC137" s="2">
        <f t="shared" si="165"/>
        <v>59.551671132204</v>
      </c>
      <c r="FD137" s="2">
        <f t="shared" si="165"/>
        <v>60.983621846570358</v>
      </c>
      <c r="FE137" s="2">
        <f t="shared" si="165"/>
        <v>63.495784001590017</v>
      </c>
      <c r="FG137" s="2">
        <f t="shared" si="166"/>
        <v>0.99838538689321044</v>
      </c>
      <c r="FH137" s="2">
        <f t="shared" si="166"/>
        <v>0.99838293461339678</v>
      </c>
      <c r="FI137" s="2">
        <f t="shared" si="166"/>
        <v>0.99811507502782493</v>
      </c>
      <c r="FJ137" s="2">
        <f t="shared" si="166"/>
        <v>0.99801685135665641</v>
      </c>
      <c r="FK137" s="2">
        <f t="shared" si="166"/>
        <v>0.99798432244806523</v>
      </c>
      <c r="FL137" s="2">
        <f t="shared" si="166"/>
        <v>0.99796164143781541</v>
      </c>
      <c r="FM137" s="2">
        <f t="shared" si="166"/>
        <v>0.99796916848443562</v>
      </c>
      <c r="FN137" s="2">
        <f t="shared" si="166"/>
        <v>0.99772603708849139</v>
      </c>
      <c r="FO137" s="2">
        <f t="shared" si="166"/>
        <v>0.99771373441173039</v>
      </c>
      <c r="FP137" s="2">
        <f t="shared" si="166"/>
        <v>0.99778321949288118</v>
      </c>
      <c r="FQ137" s="2">
        <f t="shared" si="166"/>
        <v>0.99784653732582318</v>
      </c>
      <c r="FR137" s="2">
        <f t="shared" si="166"/>
        <v>0.99762263207476121</v>
      </c>
      <c r="FS137" s="2">
        <f t="shared" si="166"/>
        <v>0.99776323194872818</v>
      </c>
      <c r="FT137" s="2">
        <f t="shared" si="166"/>
        <v>0.99802404919958143</v>
      </c>
      <c r="FU137" s="2">
        <f t="shared" si="166"/>
        <v>0.99735246862964289</v>
      </c>
      <c r="FW137" s="2">
        <f t="shared" si="156"/>
        <v>7.2951181147286074E-3</v>
      </c>
      <c r="FX137" s="2">
        <f t="shared" si="156"/>
        <v>1.5127609540045861E-2</v>
      </c>
      <c r="FY137" s="2">
        <f t="shared" si="156"/>
        <v>1.7671002904902804E-2</v>
      </c>
      <c r="FZ137" s="2">
        <f t="shared" si="156"/>
        <v>1.5242421014510068E-2</v>
      </c>
      <c r="GA137" s="2">
        <f t="shared" si="156"/>
        <v>1.7644077137074686E-2</v>
      </c>
      <c r="GB137" s="2">
        <f t="shared" si="156"/>
        <v>1.5090606554975827E-2</v>
      </c>
      <c r="GC137" s="2">
        <f t="shared" si="156"/>
        <v>1.6861385758709494E-2</v>
      </c>
      <c r="GD137" s="2">
        <f t="shared" si="156"/>
        <v>1.9148036645357493E-2</v>
      </c>
      <c r="GE137" s="2">
        <f t="shared" si="156"/>
        <v>2.0194901339070606E-2</v>
      </c>
      <c r="GF137" s="2">
        <f t="shared" si="156"/>
        <v>1.7788329055690541E-2</v>
      </c>
      <c r="GG137" s="2">
        <f t="shared" si="156"/>
        <v>1.6165878762356711E-2</v>
      </c>
      <c r="GH137" s="2">
        <f t="shared" si="156"/>
        <v>1.3269402388584385E-2</v>
      </c>
      <c r="GI137" s="2">
        <f t="shared" si="156"/>
        <v>1.2891798324874222E-2</v>
      </c>
      <c r="GJ137" s="2">
        <f t="shared" si="156"/>
        <v>1.1599937294106424E-2</v>
      </c>
      <c r="GK137" s="2">
        <f t="shared" si="156"/>
        <v>9.9235238939383904E-3</v>
      </c>
      <c r="GM137" s="92">
        <f t="shared" si="157"/>
        <v>5.6703574349208195E-116</v>
      </c>
      <c r="GN137" s="92">
        <f t="shared" si="157"/>
        <v>1.8942279396877974E-149</v>
      </c>
      <c r="GO137" s="92">
        <f t="shared" si="157"/>
        <v>1.5095624754055686E-178</v>
      </c>
      <c r="GP137" s="92">
        <f t="shared" si="157"/>
        <v>2.2399194420473438E-187</v>
      </c>
      <c r="GQ137" s="92">
        <f t="shared" si="157"/>
        <v>1.0265564387256889E-183</v>
      </c>
      <c r="GR137" s="92">
        <f t="shared" si="157"/>
        <v>3.5745239327255053E-222</v>
      </c>
      <c r="GS137" s="92">
        <f t="shared" si="157"/>
        <v>3.9981976161571383E-219</v>
      </c>
      <c r="GT137" s="92">
        <f t="shared" si="157"/>
        <v>1.7798236833352909E-222</v>
      </c>
      <c r="GU137" s="92">
        <f t="shared" si="157"/>
        <v>1.8353225688676349E-231</v>
      </c>
      <c r="GV137" s="92">
        <f t="shared" si="157"/>
        <v>2.0556469779226509E-220</v>
      </c>
      <c r="GW137" s="92">
        <f t="shared" si="157"/>
        <v>6.4218400703632928E-307</v>
      </c>
      <c r="GX137" s="92">
        <f t="shared" si="157"/>
        <v>3.7196382451977289E-248</v>
      </c>
      <c r="GY137" s="92">
        <f t="shared" si="157"/>
        <v>5.9613938904805469E-164</v>
      </c>
      <c r="GZ137" s="92">
        <f t="shared" si="157"/>
        <v>1.1885326688393791E-131</v>
      </c>
      <c r="HA137" s="92">
        <f t="shared" si="157"/>
        <v>1.4817759236873495E-141</v>
      </c>
      <c r="HC137" s="92">
        <f t="shared" si="153"/>
        <v>1.1307787500960339E-27</v>
      </c>
      <c r="HD137" s="92">
        <f t="shared" si="153"/>
        <v>1.7770056760689522E-44</v>
      </c>
      <c r="HE137" s="92">
        <f t="shared" si="153"/>
        <v>7.5162979776980916E-43</v>
      </c>
      <c r="HF137" s="92">
        <f t="shared" si="153"/>
        <v>6.2676567624688547E-49</v>
      </c>
      <c r="HG137" s="92">
        <f t="shared" si="153"/>
        <v>2.4352190615537078E-47</v>
      </c>
      <c r="HH137" s="92">
        <f t="shared" si="153"/>
        <v>4.7944972942102693E-56</v>
      </c>
      <c r="HI137" s="92">
        <f t="shared" si="153"/>
        <v>7.9037065235267695E-68</v>
      </c>
      <c r="HJ137" s="92">
        <f t="shared" si="153"/>
        <v>3.197118744556408E-80</v>
      </c>
      <c r="HK137" s="92">
        <f t="shared" si="153"/>
        <v>1.2290669202935734E-94</v>
      </c>
      <c r="HL137" s="92">
        <f t="shared" si="161"/>
        <v>1.6969564947430832E-76</v>
      </c>
      <c r="HM137" s="92">
        <f t="shared" si="161"/>
        <v>2.47234668434553E-83</v>
      </c>
      <c r="HN137" s="92">
        <f t="shared" si="161"/>
        <v>8.0793163678054919E-66</v>
      </c>
      <c r="HO137" s="92">
        <f t="shared" si="161"/>
        <v>5.259423522819475E-44</v>
      </c>
      <c r="HP137" s="92">
        <f t="shared" si="161"/>
        <v>9.011300700262142E-34</v>
      </c>
      <c r="HQ137" s="92">
        <f t="shared" si="161"/>
        <v>1.9991292550702548E-36</v>
      </c>
      <c r="HS137" s="92">
        <f t="shared" si="158"/>
        <v>3.5829867632815831E-3</v>
      </c>
      <c r="HT137" s="92">
        <f t="shared" si="158"/>
        <v>2.5476388137621615E-2</v>
      </c>
      <c r="HU137" s="92">
        <f t="shared" si="158"/>
        <v>1.6019727194608781E-2</v>
      </c>
      <c r="HV137" s="92">
        <f t="shared" si="158"/>
        <v>1.106039338178612E-2</v>
      </c>
      <c r="HW137" s="92">
        <f t="shared" si="158"/>
        <v>1.3708940495129635E-2</v>
      </c>
      <c r="HX137" s="92">
        <f t="shared" si="158"/>
        <v>8.9228752551405895E-3</v>
      </c>
      <c r="HY137" s="92">
        <f t="shared" si="158"/>
        <v>1.2585153473905961E-2</v>
      </c>
      <c r="HZ137" s="92">
        <f t="shared" si="158"/>
        <v>1.6896206534763026E-2</v>
      </c>
      <c r="IA137" s="92">
        <f t="shared" si="158"/>
        <v>1.8727835731488552E-2</v>
      </c>
      <c r="IB137" s="92">
        <f t="shared" si="158"/>
        <v>1.1893737607994047E-2</v>
      </c>
      <c r="IC137" s="92">
        <f t="shared" si="158"/>
        <v>7.3963701450392499E-3</v>
      </c>
      <c r="ID137" s="92">
        <f t="shared" si="158"/>
        <v>3.4160022450420028E-3</v>
      </c>
      <c r="IE137" s="92">
        <f t="shared" si="158"/>
        <v>3.568358451431196E-3</v>
      </c>
      <c r="IF137" s="92">
        <f t="shared" si="158"/>
        <v>1.4574987854397703E-2</v>
      </c>
      <c r="IG137" s="92">
        <f t="shared" si="158"/>
        <v>1.9346819346990767E-2</v>
      </c>
      <c r="II137" s="92">
        <f t="shared" si="159"/>
        <v>2.3437129609775248E-21</v>
      </c>
      <c r="IJ137" s="92">
        <f t="shared" si="159"/>
        <v>7.2798429154509101E-14</v>
      </c>
      <c r="IK137" s="92">
        <f t="shared" si="159"/>
        <v>3.3119347423827403E-17</v>
      </c>
      <c r="IL137" s="92">
        <f t="shared" si="159"/>
        <v>1.4508399561550787E-18</v>
      </c>
      <c r="IM137" s="92">
        <f t="shared" si="159"/>
        <v>5.9917834619972394E-19</v>
      </c>
      <c r="IN137" s="92">
        <f t="shared" si="159"/>
        <v>3.4229812668448159E-21</v>
      </c>
      <c r="IO137" s="92">
        <f t="shared" si="159"/>
        <v>2.8360330506081484E-21</v>
      </c>
      <c r="IP137" s="92">
        <f t="shared" si="159"/>
        <v>2.6198859402503364E-21</v>
      </c>
      <c r="IQ137" s="92">
        <f t="shared" si="159"/>
        <v>5.2218371677027447E-21</v>
      </c>
      <c r="IR137" s="92">
        <f t="shared" si="159"/>
        <v>9.655362556060695E-22</v>
      </c>
      <c r="IS137" s="92">
        <f t="shared" si="159"/>
        <v>1.7372368866830387E-22</v>
      </c>
      <c r="IT137" s="92">
        <f t="shared" si="159"/>
        <v>1.1372695857148234E-22</v>
      </c>
      <c r="IU137" s="92">
        <f t="shared" si="159"/>
        <v>3.3742901072373857E-21</v>
      </c>
      <c r="IV137" s="92">
        <f t="shared" si="159"/>
        <v>2.7833190759460395E-18</v>
      </c>
      <c r="IW137" s="92">
        <f t="shared" si="159"/>
        <v>1.6656556096219577E-14</v>
      </c>
      <c r="IY137" s="92">
        <f t="shared" si="160"/>
        <v>3.5829867632815831E-3</v>
      </c>
      <c r="IZ137" s="92">
        <f t="shared" si="160"/>
        <v>2.5476388137694414E-2</v>
      </c>
      <c r="JA137" s="92">
        <f t="shared" si="160"/>
        <v>1.6019727194608816E-2</v>
      </c>
      <c r="JB137" s="92">
        <f t="shared" si="160"/>
        <v>1.1060393381786122E-2</v>
      </c>
      <c r="JC137" s="92">
        <f t="shared" si="160"/>
        <v>1.3708940495129635E-2</v>
      </c>
      <c r="JD137" s="92">
        <f t="shared" si="160"/>
        <v>8.9228752551405895E-3</v>
      </c>
      <c r="JE137" s="92">
        <f t="shared" si="160"/>
        <v>1.2585153473905961E-2</v>
      </c>
      <c r="JF137" s="92">
        <f t="shared" si="160"/>
        <v>1.6896206534763026E-2</v>
      </c>
      <c r="JG137" s="92">
        <f t="shared" si="160"/>
        <v>1.8727835731488552E-2</v>
      </c>
      <c r="JH137" s="92">
        <f t="shared" si="160"/>
        <v>1.1893737607994047E-2</v>
      </c>
      <c r="JI137" s="92">
        <f t="shared" si="160"/>
        <v>7.3963701450392499E-3</v>
      </c>
      <c r="JJ137" s="92">
        <f t="shared" si="160"/>
        <v>3.4160022450420028E-3</v>
      </c>
      <c r="JK137" s="92">
        <f t="shared" si="160"/>
        <v>3.568358451431196E-3</v>
      </c>
      <c r="JL137" s="92">
        <f t="shared" si="160"/>
        <v>1.4574987854397706E-2</v>
      </c>
      <c r="JM137" s="92">
        <f t="shared" si="160"/>
        <v>1.9346819347007424E-2</v>
      </c>
    </row>
    <row r="138" spans="2:273" x14ac:dyDescent="0.25">
      <c r="B138" s="2">
        <v>111</v>
      </c>
      <c r="C138" s="37">
        <v>56.634</v>
      </c>
      <c r="D138" s="37">
        <v>56.805</v>
      </c>
      <c r="E138" s="37">
        <v>61.39</v>
      </c>
      <c r="F138" s="37">
        <v>61.024000000000001</v>
      </c>
      <c r="G138" s="37">
        <v>61.756</v>
      </c>
      <c r="H138" s="37">
        <v>62.78</v>
      </c>
      <c r="I138" s="37">
        <v>64.146000000000001</v>
      </c>
      <c r="J138" s="37">
        <v>63.651000000000003</v>
      </c>
      <c r="K138" s="37">
        <v>60.651000000000003</v>
      </c>
      <c r="L138" s="37">
        <v>61.86</v>
      </c>
      <c r="M138" s="37">
        <v>59.463000000000001</v>
      </c>
      <c r="N138" s="37">
        <v>58.585000000000001</v>
      </c>
      <c r="O138" s="37">
        <v>62.244</v>
      </c>
      <c r="P138" s="37">
        <v>67.097999999999999</v>
      </c>
      <c r="Q138" s="37">
        <v>73.927000000000007</v>
      </c>
      <c r="S138" s="4">
        <f t="shared" si="162"/>
        <v>57.043830361787109</v>
      </c>
      <c r="T138" s="4">
        <f t="shared" si="162"/>
        <v>58.756443375759176</v>
      </c>
      <c r="U138" s="4">
        <f t="shared" si="162"/>
        <v>61.998166310965864</v>
      </c>
      <c r="V138" s="4">
        <f t="shared" si="162"/>
        <v>62.282503135158713</v>
      </c>
      <c r="W138" s="4">
        <f t="shared" si="162"/>
        <v>62.807498728937432</v>
      </c>
      <c r="X138" s="4">
        <f t="shared" si="162"/>
        <v>63.476343594031462</v>
      </c>
      <c r="Y138" s="4">
        <f t="shared" si="162"/>
        <v>65.113029583057795</v>
      </c>
      <c r="Z138" s="4">
        <f t="shared" si="162"/>
        <v>66.5754943013131</v>
      </c>
      <c r="AA138" s="4">
        <f t="shared" si="162"/>
        <v>65.629439501840238</v>
      </c>
      <c r="AB138" s="4">
        <f t="shared" si="162"/>
        <v>64.010242275970498</v>
      </c>
      <c r="AC138" s="4">
        <f t="shared" si="162"/>
        <v>62.157830188493286</v>
      </c>
      <c r="AD138" s="4">
        <f t="shared" si="162"/>
        <v>60.854484610192408</v>
      </c>
      <c r="AE138" s="4">
        <f t="shared" si="162"/>
        <v>60.928467066649503</v>
      </c>
      <c r="AF138" s="4">
        <f t="shared" si="162"/>
        <v>65.979310902895406</v>
      </c>
      <c r="AG138" s="4">
        <f t="shared" si="162"/>
        <v>73.983320223195264</v>
      </c>
      <c r="AI138" s="4">
        <f t="shared" si="163"/>
        <v>-0.40983036178710819</v>
      </c>
      <c r="AJ138" s="4">
        <f t="shared" si="163"/>
        <v>-1.951443375759176</v>
      </c>
      <c r="AK138" s="4">
        <f t="shared" si="163"/>
        <v>-0.60816631096586349</v>
      </c>
      <c r="AL138" s="4">
        <f t="shared" si="163"/>
        <v>-1.2585031351587119</v>
      </c>
      <c r="AM138" s="4">
        <f t="shared" si="163"/>
        <v>-1.0514987289374318</v>
      </c>
      <c r="AN138" s="4">
        <f t="shared" si="163"/>
        <v>-0.69634359403146107</v>
      </c>
      <c r="AO138" s="4">
        <f t="shared" si="163"/>
        <v>-0.96702958305779418</v>
      </c>
      <c r="AP138" s="4">
        <f t="shared" si="163"/>
        <v>-2.9244943013130964</v>
      </c>
      <c r="AQ138" s="4">
        <f t="shared" si="163"/>
        <v>-4.978439501840235</v>
      </c>
      <c r="AR138" s="4">
        <f t="shared" si="163"/>
        <v>-2.1502422759704984</v>
      </c>
      <c r="AS138" s="4">
        <f t="shared" si="163"/>
        <v>-2.6948301884932846</v>
      </c>
      <c r="AT138" s="4">
        <f t="shared" si="163"/>
        <v>-2.2694846101924071</v>
      </c>
      <c r="AU138" s="4">
        <f t="shared" si="163"/>
        <v>1.3155329333504966</v>
      </c>
      <c r="AV138" s="4">
        <f t="shared" si="163"/>
        <v>1.1186890971045926</v>
      </c>
      <c r="AW138" s="4">
        <f t="shared" si="163"/>
        <v>-5.6320223195257313E-2</v>
      </c>
      <c r="AY138" s="2">
        <f t="shared" si="154"/>
        <v>57.043827569092741</v>
      </c>
      <c r="AZ138" s="2">
        <f t="shared" si="154"/>
        <v>58.12637176486561</v>
      </c>
      <c r="BA138" s="2">
        <f t="shared" si="154"/>
        <v>60.666538341212195</v>
      </c>
      <c r="BB138" s="2">
        <f t="shared" si="154"/>
        <v>61.04949981744862</v>
      </c>
      <c r="BC138" s="2">
        <f t="shared" si="154"/>
        <v>60.796924599026305</v>
      </c>
      <c r="BD138" s="2">
        <f t="shared" si="154"/>
        <v>61.878476831173671</v>
      </c>
      <c r="BE138" s="2">
        <f t="shared" si="154"/>
        <v>62.551074679655223</v>
      </c>
      <c r="BF138" s="2">
        <f t="shared" si="154"/>
        <v>62.794209598733445</v>
      </c>
      <c r="BG138" s="2">
        <f t="shared" si="154"/>
        <v>61.044159873100426</v>
      </c>
      <c r="BH138" s="2">
        <f t="shared" si="154"/>
        <v>60.555247177194083</v>
      </c>
      <c r="BI138" s="2">
        <f t="shared" si="154"/>
        <v>59.604656766244531</v>
      </c>
      <c r="BJ138" s="2">
        <f t="shared" si="154"/>
        <v>59.462465904305986</v>
      </c>
      <c r="BK138" s="2">
        <f t="shared" si="154"/>
        <v>59.426538809735348</v>
      </c>
      <c r="BL138" s="2">
        <f t="shared" si="154"/>
        <v>61.047811293003456</v>
      </c>
      <c r="BM138" s="2">
        <f t="shared" si="154"/>
        <v>63.977904748250118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56.634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>
        <f t="shared" si="155"/>
        <v>58.585000000000001</v>
      </c>
      <c r="CQ138" s="2">
        <f t="shared" si="155"/>
        <v>62.244</v>
      </c>
      <c r="CR138" s="2" t="str">
        <f t="shared" si="155"/>
        <v/>
      </c>
      <c r="CS138" s="2" t="str">
        <f t="shared" si="155"/>
        <v/>
      </c>
      <c r="CU138" s="2">
        <f t="shared" si="110"/>
        <v>56.634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>
        <f t="shared" si="121"/>
        <v>58.585000000000001</v>
      </c>
      <c r="DG138" s="2">
        <f t="shared" si="122"/>
        <v>62.244</v>
      </c>
      <c r="DH138" s="2" t="str">
        <f t="shared" si="123"/>
        <v/>
      </c>
      <c r="DI138" s="2" t="str">
        <f t="shared" si="124"/>
        <v/>
      </c>
      <c r="DK138" s="2">
        <f t="shared" si="164"/>
        <v>93.891765009380862</v>
      </c>
      <c r="DL138" s="2">
        <f t="shared" si="164"/>
        <v>94.616192589118185</v>
      </c>
      <c r="DM138" s="2">
        <f t="shared" si="164"/>
        <v>100.33276795505495</v>
      </c>
      <c r="DN138" s="2">
        <f t="shared" si="164"/>
        <v>103.9679089755017</v>
      </c>
      <c r="DO138" s="2">
        <f t="shared" si="164"/>
        <v>107.25081576562971</v>
      </c>
      <c r="DP138" s="2">
        <f t="shared" si="164"/>
        <v>99.565476291150731</v>
      </c>
      <c r="DQ138" s="2">
        <f t="shared" si="164"/>
        <v>96.387957112654803</v>
      </c>
      <c r="DR138" s="2">
        <f t="shared" si="164"/>
        <v>95.731966183183445</v>
      </c>
      <c r="DS138" s="2">
        <f t="shared" si="164"/>
        <v>95.817175609756106</v>
      </c>
      <c r="DT138" s="2">
        <f t="shared" si="164"/>
        <v>97.708935517970417</v>
      </c>
      <c r="DU138" s="2">
        <f t="shared" si="164"/>
        <v>92.242071579583211</v>
      </c>
      <c r="DV138" s="2">
        <f t="shared" si="164"/>
        <v>96.166723346421023</v>
      </c>
      <c r="DW138" s="2">
        <f t="shared" si="164"/>
        <v>100.48293460183228</v>
      </c>
      <c r="DX138" s="2">
        <f t="shared" si="164"/>
        <v>93.185555033357659</v>
      </c>
      <c r="DY138" s="2">
        <f t="shared" si="164"/>
        <v>82.054073886639685</v>
      </c>
      <c r="EA138" s="2">
        <f t="shared" si="152"/>
        <v>56.989845033112573</v>
      </c>
      <c r="EB138" s="2">
        <f t="shared" si="152"/>
        <v>58.074112034787049</v>
      </c>
      <c r="EC138" s="2">
        <f t="shared" si="152"/>
        <v>60.596273596584837</v>
      </c>
      <c r="ED138" s="2">
        <f t="shared" si="152"/>
        <v>60.970206514261889</v>
      </c>
      <c r="EE138" s="2">
        <f t="shared" si="151"/>
        <v>60.710288157037155</v>
      </c>
      <c r="EF138" s="2">
        <f t="shared" si="151"/>
        <v>61.806355789087235</v>
      </c>
      <c r="EG138" s="2">
        <f t="shared" si="151"/>
        <v>62.486453196988428</v>
      </c>
      <c r="EH138" s="2">
        <f t="shared" si="151"/>
        <v>62.719548636685182</v>
      </c>
      <c r="EI138" s="2">
        <f t="shared" si="151"/>
        <v>60.965850341940808</v>
      </c>
      <c r="EJ138" s="2">
        <f t="shared" si="151"/>
        <v>60.476393939393922</v>
      </c>
      <c r="EK138" s="2">
        <f t="shared" si="151"/>
        <v>59.53675339013293</v>
      </c>
      <c r="EL138" s="2">
        <f t="shared" si="151"/>
        <v>59.381163207561265</v>
      </c>
      <c r="EM138" s="2">
        <f t="shared" si="135"/>
        <v>59.341225496002352</v>
      </c>
      <c r="EN138" s="2">
        <f t="shared" si="135"/>
        <v>60.991080654388142</v>
      </c>
      <c r="EO138" s="2">
        <f t="shared" si="135"/>
        <v>63.940278136245162</v>
      </c>
      <c r="EQ138" s="2">
        <f t="shared" si="165"/>
        <v>56.944193107578165</v>
      </c>
      <c r="ER138" s="2">
        <f t="shared" si="165"/>
        <v>57.975125211658536</v>
      </c>
      <c r="ES138" s="2">
        <f t="shared" si="165"/>
        <v>60.696750725188302</v>
      </c>
      <c r="ET138" s="2">
        <f t="shared" si="165"/>
        <v>61.060796437454854</v>
      </c>
      <c r="EU138" s="2">
        <f t="shared" si="165"/>
        <v>60.765425476593556</v>
      </c>
      <c r="EV138" s="2">
        <f t="shared" si="165"/>
        <v>61.922201241109413</v>
      </c>
      <c r="EW138" s="2">
        <f t="shared" si="165"/>
        <v>62.585050322551169</v>
      </c>
      <c r="EX138" s="2">
        <f t="shared" si="165"/>
        <v>63.01460988659484</v>
      </c>
      <c r="EY138" s="2">
        <f t="shared" si="165"/>
        <v>61.220438259354793</v>
      </c>
      <c r="EZ138" s="2">
        <f t="shared" si="165"/>
        <v>60.659459428937517</v>
      </c>
      <c r="FA138" s="2">
        <f t="shared" si="165"/>
        <v>59.743476400098572</v>
      </c>
      <c r="FB138" s="2">
        <f t="shared" si="165"/>
        <v>59.486324387736303</v>
      </c>
      <c r="FC138" s="2">
        <f t="shared" si="165"/>
        <v>59.43822830160294</v>
      </c>
      <c r="FD138" s="2">
        <f t="shared" si="165"/>
        <v>60.889013904713984</v>
      </c>
      <c r="FE138" s="2">
        <f t="shared" si="165"/>
        <v>63.377219586288696</v>
      </c>
      <c r="FG138" s="2">
        <f t="shared" si="166"/>
        <v>0.99852724611337695</v>
      </c>
      <c r="FH138" s="2">
        <f t="shared" si="166"/>
        <v>0.99852500897151364</v>
      </c>
      <c r="FI138" s="2">
        <f t="shared" si="166"/>
        <v>0.9982806428335177</v>
      </c>
      <c r="FJ138" s="2">
        <f t="shared" si="166"/>
        <v>0.9981910312841632</v>
      </c>
      <c r="FK138" s="2">
        <f t="shared" si="166"/>
        <v>0.99816135412584606</v>
      </c>
      <c r="FL138" s="2">
        <f t="shared" si="166"/>
        <v>0.99814066141798763</v>
      </c>
      <c r="FM138" s="2">
        <f t="shared" si="166"/>
        <v>0.99814752862463985</v>
      </c>
      <c r="FN138" s="2">
        <f t="shared" si="166"/>
        <v>0.99792570614321641</v>
      </c>
      <c r="FO138" s="2">
        <f t="shared" si="166"/>
        <v>0.99791448146519945</v>
      </c>
      <c r="FP138" s="2">
        <f t="shared" si="166"/>
        <v>0.99797787772871471</v>
      </c>
      <c r="FQ138" s="2">
        <f t="shared" si="166"/>
        <v>0.99803564649060206</v>
      </c>
      <c r="FR138" s="2">
        <f t="shared" si="166"/>
        <v>0.99783136104149139</v>
      </c>
      <c r="FS138" s="2">
        <f t="shared" si="166"/>
        <v>0.99795964172646234</v>
      </c>
      <c r="FT138" s="2">
        <f t="shared" si="166"/>
        <v>0.99819759808232711</v>
      </c>
      <c r="FU138" s="2">
        <f t="shared" si="166"/>
        <v>0.99758486007604141</v>
      </c>
      <c r="FW138" s="2">
        <f t="shared" si="156"/>
        <v>7.9933120994752551E-3</v>
      </c>
      <c r="FX138" s="2">
        <f t="shared" si="156"/>
        <v>1.6562920694724165E-2</v>
      </c>
      <c r="FY138" s="2">
        <f t="shared" si="156"/>
        <v>1.9342892340348212E-2</v>
      </c>
      <c r="FZ138" s="2">
        <f t="shared" si="156"/>
        <v>1.6688440923726629E-2</v>
      </c>
      <c r="GA138" s="2">
        <f t="shared" si="156"/>
        <v>1.9313469157164167E-2</v>
      </c>
      <c r="GB138" s="2">
        <f t="shared" si="156"/>
        <v>1.652246575664992E-2</v>
      </c>
      <c r="GC138" s="2">
        <f t="shared" si="156"/>
        <v>1.84581149903526E-2</v>
      </c>
      <c r="GD138" s="2">
        <f t="shared" si="156"/>
        <v>2.0956689961426266E-2</v>
      </c>
      <c r="GE138" s="2">
        <f t="shared" si="156"/>
        <v>2.2100209657943105E-2</v>
      </c>
      <c r="GF138" s="2">
        <f t="shared" si="156"/>
        <v>1.9471098929949832E-2</v>
      </c>
      <c r="GG138" s="2">
        <f t="shared" si="156"/>
        <v>1.769793092111669E-2</v>
      </c>
      <c r="GH138" s="2">
        <f t="shared" si="156"/>
        <v>1.4531007682557542E-2</v>
      </c>
      <c r="GI138" s="2">
        <f t="shared" si="156"/>
        <v>1.4118016102269421E-2</v>
      </c>
      <c r="GJ138" s="2">
        <f t="shared" si="156"/>
        <v>1.2704859789801756E-2</v>
      </c>
      <c r="GK138" s="2">
        <f t="shared" si="156"/>
        <v>1.0870520102608829E-2</v>
      </c>
      <c r="GM138" s="92">
        <f t="shared" si="157"/>
        <v>4.4399227545501339E-121</v>
      </c>
      <c r="GN138" s="92">
        <f t="shared" si="157"/>
        <v>5.7081287368573192E-156</v>
      </c>
      <c r="GO138" s="92">
        <f t="shared" si="157"/>
        <v>2.3507387036915071E-186</v>
      </c>
      <c r="GP138" s="92">
        <f t="shared" si="157"/>
        <v>1.3183057074194762E-195</v>
      </c>
      <c r="GQ138" s="92">
        <f t="shared" si="157"/>
        <v>1.3365726068966093E-191</v>
      </c>
      <c r="GR138" s="92">
        <f t="shared" si="157"/>
        <v>8.660215144261532E-232</v>
      </c>
      <c r="GS138" s="92">
        <f t="shared" si="157"/>
        <v>1.5454402235259117E-228</v>
      </c>
      <c r="GT138" s="92">
        <f t="shared" si="157"/>
        <v>4.8771927670839042E-232</v>
      </c>
      <c r="GU138" s="92">
        <f t="shared" si="157"/>
        <v>2.4051529874394143E-241</v>
      </c>
      <c r="GV138" s="92">
        <f t="shared" si="157"/>
        <v>6.5989772604549961E-230</v>
      </c>
      <c r="GW138" s="92">
        <f t="shared" si="157"/>
        <v>0</v>
      </c>
      <c r="GX138" s="92">
        <f t="shared" si="157"/>
        <v>4.3364906373138549E-259</v>
      </c>
      <c r="GY138" s="92">
        <f t="shared" si="157"/>
        <v>4.225192237082497E-171</v>
      </c>
      <c r="GZ138" s="92">
        <f t="shared" si="157"/>
        <v>2.2926939878248601E-137</v>
      </c>
      <c r="HA138" s="92">
        <f t="shared" si="157"/>
        <v>1.3437357989863445E-147</v>
      </c>
      <c r="HC138" s="92">
        <f t="shared" si="153"/>
        <v>5.7874454513406232E-30</v>
      </c>
      <c r="HD138" s="92">
        <f t="shared" si="153"/>
        <v>3.6780163810313817E-48</v>
      </c>
      <c r="HE138" s="92">
        <f t="shared" si="153"/>
        <v>2.5565021065524829E-46</v>
      </c>
      <c r="HF138" s="92">
        <f t="shared" si="153"/>
        <v>6.1580503529086656E-53</v>
      </c>
      <c r="HG138" s="92">
        <f t="shared" si="153"/>
        <v>4.6167331746844409E-51</v>
      </c>
      <c r="HH138" s="92">
        <f t="shared" si="153"/>
        <v>1.7525073039472746E-60</v>
      </c>
      <c r="HI138" s="92">
        <f t="shared" si="153"/>
        <v>4.4346410494593536E-73</v>
      </c>
      <c r="HJ138" s="92">
        <f t="shared" si="153"/>
        <v>2.3155350948759503E-86</v>
      </c>
      <c r="HK138" s="92">
        <f t="shared" si="153"/>
        <v>7.568432784677821E-102</v>
      </c>
      <c r="HL138" s="92">
        <f t="shared" si="161"/>
        <v>1.8965936737766594E-82</v>
      </c>
      <c r="HM138" s="92">
        <f t="shared" si="161"/>
        <v>5.3690581835722785E-90</v>
      </c>
      <c r="HN138" s="92">
        <f t="shared" si="161"/>
        <v>2.3606421138641718E-71</v>
      </c>
      <c r="HO138" s="92">
        <f t="shared" si="161"/>
        <v>1.0426982787805358E-47</v>
      </c>
      <c r="HP138" s="92">
        <f t="shared" si="161"/>
        <v>1.3539638967487086E-36</v>
      </c>
      <c r="HQ138" s="92">
        <f t="shared" si="161"/>
        <v>2.3200676314183383E-39</v>
      </c>
      <c r="HS138" s="92">
        <f t="shared" si="158"/>
        <v>5.7303932856492667E-3</v>
      </c>
      <c r="HT138" s="92">
        <f t="shared" si="158"/>
        <v>3.6168282695953007E-2</v>
      </c>
      <c r="HU138" s="92">
        <f t="shared" si="158"/>
        <v>2.4734375274712013E-2</v>
      </c>
      <c r="HV138" s="92">
        <f t="shared" si="158"/>
        <v>1.7451913816153443E-2</v>
      </c>
      <c r="HW138" s="92">
        <f t="shared" si="158"/>
        <v>2.1842511107926472E-2</v>
      </c>
      <c r="HX138" s="92">
        <f t="shared" si="158"/>
        <v>1.4708516145790712E-2</v>
      </c>
      <c r="HY138" s="92">
        <f t="shared" si="158"/>
        <v>2.0638246798421887E-2</v>
      </c>
      <c r="HZ138" s="92">
        <f t="shared" si="158"/>
        <v>2.7658939723580737E-2</v>
      </c>
      <c r="IA138" s="92">
        <f t="shared" si="158"/>
        <v>3.0551304702922513E-2</v>
      </c>
      <c r="IB138" s="92">
        <f t="shared" si="158"/>
        <v>1.981134472694283E-2</v>
      </c>
      <c r="IC138" s="92">
        <f t="shared" si="158"/>
        <v>1.2626167116849222E-2</v>
      </c>
      <c r="ID138" s="92">
        <f t="shared" si="158"/>
        <v>5.9398980011000089E-3</v>
      </c>
      <c r="IE138" s="92">
        <f t="shared" si="158"/>
        <v>6.0527136737472719E-3</v>
      </c>
      <c r="IF138" s="92">
        <f t="shared" si="158"/>
        <v>2.0903988499835966E-2</v>
      </c>
      <c r="IG138" s="92">
        <f t="shared" si="158"/>
        <v>2.640143282771551E-2</v>
      </c>
      <c r="II138" s="92">
        <f t="shared" si="159"/>
        <v>1.2707222052162368E-20</v>
      </c>
      <c r="IJ138" s="92">
        <f t="shared" si="159"/>
        <v>2.5228011001426695E-13</v>
      </c>
      <c r="IK138" s="92">
        <f t="shared" si="159"/>
        <v>1.698513684295318E-16</v>
      </c>
      <c r="IL138" s="92">
        <f t="shared" si="159"/>
        <v>8.0334585131344407E-18</v>
      </c>
      <c r="IM138" s="92">
        <f t="shared" si="159"/>
        <v>3.6747381119658564E-18</v>
      </c>
      <c r="IN138" s="92">
        <f t="shared" si="159"/>
        <v>2.4498686086607787E-20</v>
      </c>
      <c r="IO138" s="92">
        <f t="shared" si="159"/>
        <v>2.1602735258278753E-20</v>
      </c>
      <c r="IP138" s="92">
        <f t="shared" si="159"/>
        <v>2.1395915104449788E-20</v>
      </c>
      <c r="IQ138" s="92">
        <f t="shared" si="159"/>
        <v>4.251900331708023E-20</v>
      </c>
      <c r="IR138" s="92">
        <f t="shared" si="159"/>
        <v>7.9327226270572943E-21</v>
      </c>
      <c r="IS138" s="92">
        <f t="shared" si="159"/>
        <v>1.4648135263124468E-21</v>
      </c>
      <c r="IT138" s="92">
        <f t="shared" si="159"/>
        <v>8.8488747980928003E-22</v>
      </c>
      <c r="IU138" s="92">
        <f t="shared" si="159"/>
        <v>2.2492741174202518E-20</v>
      </c>
      <c r="IV138" s="92">
        <f t="shared" si="159"/>
        <v>1.3507543206327539E-17</v>
      </c>
      <c r="IW138" s="92">
        <f t="shared" si="159"/>
        <v>5.4544029738485694E-14</v>
      </c>
      <c r="IY138" s="92">
        <f t="shared" si="160"/>
        <v>5.7303932856492667E-3</v>
      </c>
      <c r="IZ138" s="92">
        <f t="shared" si="160"/>
        <v>3.6168282696205284E-2</v>
      </c>
      <c r="JA138" s="92">
        <f t="shared" si="160"/>
        <v>2.4734375274712183E-2</v>
      </c>
      <c r="JB138" s="92">
        <f t="shared" si="160"/>
        <v>1.745191381615345E-2</v>
      </c>
      <c r="JC138" s="92">
        <f t="shared" si="160"/>
        <v>2.1842511107926475E-2</v>
      </c>
      <c r="JD138" s="92">
        <f t="shared" si="160"/>
        <v>1.4708516145790712E-2</v>
      </c>
      <c r="JE138" s="92">
        <f t="shared" si="160"/>
        <v>2.0638246798421887E-2</v>
      </c>
      <c r="JF138" s="92">
        <f t="shared" si="160"/>
        <v>2.7658939723580737E-2</v>
      </c>
      <c r="JG138" s="92">
        <f t="shared" si="160"/>
        <v>3.0551304702922513E-2</v>
      </c>
      <c r="JH138" s="92">
        <f t="shared" si="160"/>
        <v>1.981134472694283E-2</v>
      </c>
      <c r="JI138" s="92">
        <f t="shared" si="160"/>
        <v>1.2626167116849222E-2</v>
      </c>
      <c r="JJ138" s="92">
        <f t="shared" si="160"/>
        <v>5.9398980011000089E-3</v>
      </c>
      <c r="JK138" s="92">
        <f t="shared" si="160"/>
        <v>6.0527136737472719E-3</v>
      </c>
      <c r="JL138" s="92">
        <f t="shared" si="160"/>
        <v>2.090398849983598E-2</v>
      </c>
      <c r="JM138" s="92">
        <f t="shared" si="160"/>
        <v>2.6401432827770053E-2</v>
      </c>
    </row>
    <row r="139" spans="2:273" x14ac:dyDescent="0.25">
      <c r="B139" s="2">
        <v>112</v>
      </c>
      <c r="C139" s="37">
        <v>56.341000000000001</v>
      </c>
      <c r="D139" s="37">
        <v>57.439</v>
      </c>
      <c r="E139" s="37">
        <v>62.488</v>
      </c>
      <c r="F139" s="37">
        <v>60.414999999999999</v>
      </c>
      <c r="G139" s="37">
        <v>62.073</v>
      </c>
      <c r="H139" s="37">
        <v>62.902000000000001</v>
      </c>
      <c r="I139" s="37">
        <v>63.341000000000001</v>
      </c>
      <c r="J139" s="37">
        <v>63.720999999999997</v>
      </c>
      <c r="K139" s="37">
        <v>64.441999999999993</v>
      </c>
      <c r="L139" s="37">
        <v>61.162999999999997</v>
      </c>
      <c r="M139" s="37">
        <v>59.341000000000001</v>
      </c>
      <c r="N139" s="37">
        <v>60</v>
      </c>
      <c r="O139" s="37">
        <v>61.195</v>
      </c>
      <c r="P139" s="37">
        <v>66.828999999999994</v>
      </c>
      <c r="Q139" s="37">
        <v>74.537000000000006</v>
      </c>
      <c r="S139" s="4">
        <f t="shared" si="162"/>
        <v>56.938042523735845</v>
      </c>
      <c r="T139" s="4">
        <f t="shared" si="162"/>
        <v>58.8872886041923</v>
      </c>
      <c r="U139" s="4">
        <f t="shared" si="162"/>
        <v>62.407632455070924</v>
      </c>
      <c r="V139" s="4">
        <f t="shared" si="162"/>
        <v>62.699950469473798</v>
      </c>
      <c r="W139" s="4">
        <f t="shared" si="162"/>
        <v>63.609236793198683</v>
      </c>
      <c r="X139" s="4">
        <f t="shared" si="162"/>
        <v>64.16397440732527</v>
      </c>
      <c r="Y139" s="4">
        <f t="shared" si="162"/>
        <v>66.249954973502184</v>
      </c>
      <c r="Z139" s="4">
        <f t="shared" si="162"/>
        <v>68.236722275768756</v>
      </c>
      <c r="AA139" s="4">
        <f t="shared" si="162"/>
        <v>67.660900764254208</v>
      </c>
      <c r="AB139" s="4">
        <f t="shared" si="162"/>
        <v>65.641345175273187</v>
      </c>
      <c r="AC139" s="4">
        <f t="shared" si="162"/>
        <v>63.437535012159962</v>
      </c>
      <c r="AD139" s="4">
        <f t="shared" si="162"/>
        <v>61.550065797912069</v>
      </c>
      <c r="AE139" s="4">
        <f t="shared" si="162"/>
        <v>61.617317766568469</v>
      </c>
      <c r="AF139" s="4">
        <f t="shared" si="162"/>
        <v>67.600622588882615</v>
      </c>
      <c r="AG139" s="4">
        <f t="shared" si="162"/>
        <v>76.819536214762735</v>
      </c>
      <c r="AI139" s="4">
        <f t="shared" si="163"/>
        <v>-0.5970425237358441</v>
      </c>
      <c r="AJ139" s="4">
        <f t="shared" si="163"/>
        <v>-1.4482886041922995</v>
      </c>
      <c r="AK139" s="4">
        <f t="shared" si="163"/>
        <v>8.0367544929075052E-2</v>
      </c>
      <c r="AL139" s="4">
        <f t="shared" si="163"/>
        <v>-2.2849504694737988</v>
      </c>
      <c r="AM139" s="4">
        <f t="shared" si="163"/>
        <v>-1.5362367931986824</v>
      </c>
      <c r="AN139" s="4">
        <f t="shared" si="163"/>
        <v>-1.261974407325269</v>
      </c>
      <c r="AO139" s="4">
        <f t="shared" si="163"/>
        <v>-2.9089549735021833</v>
      </c>
      <c r="AP139" s="4">
        <f t="shared" si="163"/>
        <v>-4.5157222757687592</v>
      </c>
      <c r="AQ139" s="4">
        <f t="shared" si="163"/>
        <v>-3.2189007642542151</v>
      </c>
      <c r="AR139" s="4">
        <f t="shared" si="163"/>
        <v>-4.4783451752731906</v>
      </c>
      <c r="AS139" s="4">
        <f t="shared" si="163"/>
        <v>-4.0965350121599613</v>
      </c>
      <c r="AT139" s="4">
        <f t="shared" si="163"/>
        <v>-1.5500657979120689</v>
      </c>
      <c r="AU139" s="4">
        <f t="shared" si="163"/>
        <v>-0.42231776656846876</v>
      </c>
      <c r="AV139" s="4">
        <f t="shared" si="163"/>
        <v>-0.77162258888262159</v>
      </c>
      <c r="AW139" s="4">
        <f t="shared" si="163"/>
        <v>-2.2825362147627288</v>
      </c>
      <c r="AY139" s="2">
        <f t="shared" si="154"/>
        <v>56.938038345430542</v>
      </c>
      <c r="AZ139" s="2">
        <f t="shared" si="154"/>
        <v>58.052242418570742</v>
      </c>
      <c r="BA139" s="2">
        <f t="shared" si="154"/>
        <v>60.513050639826439</v>
      </c>
      <c r="BB139" s="2">
        <f t="shared" si="154"/>
        <v>60.904496680498532</v>
      </c>
      <c r="BC139" s="2">
        <f t="shared" si="154"/>
        <v>60.672189365294706</v>
      </c>
      <c r="BD139" s="2">
        <f t="shared" si="154"/>
        <v>61.749615339514882</v>
      </c>
      <c r="BE139" s="2">
        <f t="shared" si="154"/>
        <v>62.420208204060209</v>
      </c>
      <c r="BF139" s="2">
        <f t="shared" si="154"/>
        <v>62.629378893640919</v>
      </c>
      <c r="BG139" s="2">
        <f t="shared" si="154"/>
        <v>60.895433471857473</v>
      </c>
      <c r="BH139" s="2">
        <f t="shared" si="154"/>
        <v>60.410645328402261</v>
      </c>
      <c r="BI139" s="2">
        <f t="shared" si="154"/>
        <v>59.462478272309497</v>
      </c>
      <c r="BJ139" s="2">
        <f t="shared" si="154"/>
        <v>59.32281522291759</v>
      </c>
      <c r="BK139" s="2">
        <f t="shared" si="154"/>
        <v>59.262242522385208</v>
      </c>
      <c r="BL139" s="2">
        <f t="shared" si="154"/>
        <v>60.954026138998096</v>
      </c>
      <c r="BM139" s="2">
        <f t="shared" si="154"/>
        <v>63.893322427194903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56.341000000000001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56.341000000000001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94.160820637898695</v>
      </c>
      <c r="DL139" s="2">
        <f t="shared" si="164"/>
        <v>94.884696060037498</v>
      </c>
      <c r="DM139" s="2">
        <f t="shared" si="164"/>
        <v>100.63354965832048</v>
      </c>
      <c r="DN139" s="2">
        <f t="shared" si="164"/>
        <v>104.29501715150042</v>
      </c>
      <c r="DO139" s="2">
        <f t="shared" si="164"/>
        <v>107.6048731501057</v>
      </c>
      <c r="DP139" s="2">
        <f t="shared" si="164"/>
        <v>99.823961945031741</v>
      </c>
      <c r="DQ139" s="2">
        <f t="shared" si="164"/>
        <v>96.601071881606771</v>
      </c>
      <c r="DR139" s="2">
        <f t="shared" si="164"/>
        <v>95.945529427653099</v>
      </c>
      <c r="DS139" s="2">
        <f t="shared" si="164"/>
        <v>96.049221951219522</v>
      </c>
      <c r="DT139" s="2">
        <f t="shared" si="164"/>
        <v>97.964871035940803</v>
      </c>
      <c r="DU139" s="2">
        <f t="shared" si="164"/>
        <v>92.465710359408035</v>
      </c>
      <c r="DV139" s="2">
        <f t="shared" si="164"/>
        <v>96.433855330715801</v>
      </c>
      <c r="DW139" s="2">
        <f t="shared" si="164"/>
        <v>100.77282544045104</v>
      </c>
      <c r="DX139" s="2">
        <f t="shared" si="164"/>
        <v>93.396433568322408</v>
      </c>
      <c r="DY139" s="2">
        <f t="shared" si="164"/>
        <v>82.157083805668023</v>
      </c>
      <c r="EA139" s="2">
        <f t="shared" si="152"/>
        <v>56.888107284768211</v>
      </c>
      <c r="EB139" s="2">
        <f t="shared" si="152"/>
        <v>58.004360532037339</v>
      </c>
      <c r="EC139" s="2">
        <f t="shared" si="152"/>
        <v>60.446978100320166</v>
      </c>
      <c r="ED139" s="2">
        <f t="shared" si="152"/>
        <v>60.830361213216136</v>
      </c>
      <c r="EE139" s="2">
        <f t="shared" si="151"/>
        <v>60.591559467852626</v>
      </c>
      <c r="EF139" s="2">
        <f t="shared" si="151"/>
        <v>61.682240351521273</v>
      </c>
      <c r="EG139" s="2">
        <f t="shared" si="151"/>
        <v>62.359729969659512</v>
      </c>
      <c r="EH139" s="2">
        <f t="shared" si="151"/>
        <v>62.557924588560844</v>
      </c>
      <c r="EI139" s="2">
        <f t="shared" si="151"/>
        <v>60.821034017214949</v>
      </c>
      <c r="EJ139" s="2">
        <f t="shared" si="151"/>
        <v>60.336407292772066</v>
      </c>
      <c r="EK139" s="2">
        <f t="shared" si="151"/>
        <v>59.398414916584883</v>
      </c>
      <c r="EL139" s="2">
        <f t="shared" si="151"/>
        <v>59.247090377358887</v>
      </c>
      <c r="EM139" s="2">
        <f t="shared" si="135"/>
        <v>59.182638957654703</v>
      </c>
      <c r="EN139" s="2">
        <f t="shared" si="135"/>
        <v>60.902101584024322</v>
      </c>
      <c r="EO139" s="2">
        <f t="shared" si="135"/>
        <v>63.860174643255959</v>
      </c>
      <c r="EQ139" s="2">
        <f t="shared" si="165"/>
        <v>56.872244143171145</v>
      </c>
      <c r="ER139" s="2">
        <f t="shared" si="165"/>
        <v>57.908602911141244</v>
      </c>
      <c r="ES139" s="2">
        <f t="shared" si="165"/>
        <v>60.590937307450275</v>
      </c>
      <c r="ET139" s="2">
        <f t="shared" si="165"/>
        <v>60.962612001744198</v>
      </c>
      <c r="EU139" s="2">
        <f t="shared" si="165"/>
        <v>60.675872660955861</v>
      </c>
      <c r="EV139" s="2">
        <f t="shared" si="165"/>
        <v>61.830743471375108</v>
      </c>
      <c r="EW139" s="2">
        <f t="shared" si="165"/>
        <v>62.489361948526138</v>
      </c>
      <c r="EX139" s="2">
        <f t="shared" si="165"/>
        <v>62.919025004392353</v>
      </c>
      <c r="EY139" s="2">
        <f t="shared" si="165"/>
        <v>61.126341734124367</v>
      </c>
      <c r="EZ139" s="2">
        <f t="shared" si="165"/>
        <v>60.563129957638964</v>
      </c>
      <c r="FA139" s="2">
        <f t="shared" si="165"/>
        <v>59.646845090641527</v>
      </c>
      <c r="FB139" s="2">
        <f t="shared" si="165"/>
        <v>59.38297426294438</v>
      </c>
      <c r="FC139" s="2">
        <f t="shared" si="165"/>
        <v>59.324785471001874</v>
      </c>
      <c r="FD139" s="2">
        <f t="shared" si="165"/>
        <v>60.794405962857603</v>
      </c>
      <c r="FE139" s="2">
        <f t="shared" si="165"/>
        <v>63.258655170987367</v>
      </c>
      <c r="FG139" s="2">
        <f t="shared" si="166"/>
        <v>0.99865665841292506</v>
      </c>
      <c r="FH139" s="2">
        <f t="shared" si="166"/>
        <v>0.99865461758600249</v>
      </c>
      <c r="FI139" s="2">
        <f t="shared" si="166"/>
        <v>0.99843169036604407</v>
      </c>
      <c r="FJ139" s="2">
        <f t="shared" si="166"/>
        <v>0.99834993828337337</v>
      </c>
      <c r="FK139" s="2">
        <f t="shared" si="166"/>
        <v>0.99832286370440326</v>
      </c>
      <c r="FL139" s="2">
        <f t="shared" si="166"/>
        <v>0.99830398558843081</v>
      </c>
      <c r="FM139" s="2">
        <f t="shared" si="166"/>
        <v>0.99831025060131395</v>
      </c>
      <c r="FN139" s="2">
        <f t="shared" si="166"/>
        <v>0.9981078761769141</v>
      </c>
      <c r="FO139" s="2">
        <f t="shared" si="166"/>
        <v>0.99809763540092489</v>
      </c>
      <c r="FP139" s="2">
        <f t="shared" si="166"/>
        <v>0.99815547438315699</v>
      </c>
      <c r="FQ139" s="2">
        <f t="shared" si="166"/>
        <v>0.99820817860543753</v>
      </c>
      <c r="FR139" s="2">
        <f t="shared" si="166"/>
        <v>0.99802180028960696</v>
      </c>
      <c r="FS139" s="2">
        <f t="shared" si="166"/>
        <v>0.99813883700486616</v>
      </c>
      <c r="FT139" s="2">
        <f t="shared" si="166"/>
        <v>0.99835592917800309</v>
      </c>
      <c r="FU139" s="2">
        <f t="shared" si="166"/>
        <v>0.99779689803810612</v>
      </c>
      <c r="FW139" s="2">
        <f t="shared" si="156"/>
        <v>8.7577386362480917E-3</v>
      </c>
      <c r="FX139" s="2">
        <f t="shared" si="156"/>
        <v>1.8131907330675004E-2</v>
      </c>
      <c r="FY139" s="2">
        <f t="shared" si="156"/>
        <v>2.1169553771238036E-2</v>
      </c>
      <c r="FZ139" s="2">
        <f t="shared" si="156"/>
        <v>1.8269097063017766E-2</v>
      </c>
      <c r="GA139" s="2">
        <f t="shared" si="156"/>
        <v>2.1137411877247991E-2</v>
      </c>
      <c r="GB139" s="2">
        <f t="shared" si="156"/>
        <v>1.8087690626314944E-2</v>
      </c>
      <c r="GC139" s="2">
        <f t="shared" si="156"/>
        <v>2.020294311381448E-2</v>
      </c>
      <c r="GD139" s="2">
        <f t="shared" si="156"/>
        <v>2.2932187849133125E-2</v>
      </c>
      <c r="GE139" s="2">
        <f t="shared" si="156"/>
        <v>2.4180839914673728E-2</v>
      </c>
      <c r="GF139" s="2">
        <f t="shared" si="156"/>
        <v>2.1309604561631352E-2</v>
      </c>
      <c r="GG139" s="2">
        <f t="shared" si="156"/>
        <v>1.937231782783333E-2</v>
      </c>
      <c r="GH139" s="2">
        <f t="shared" si="156"/>
        <v>1.5910627578831906E-2</v>
      </c>
      <c r="GI139" s="2">
        <f t="shared" si="156"/>
        <v>1.5459040367998802E-2</v>
      </c>
      <c r="GJ139" s="2">
        <f t="shared" si="156"/>
        <v>1.3913547325876881E-2</v>
      </c>
      <c r="GK139" s="2">
        <f t="shared" si="156"/>
        <v>1.1906800799554069E-2</v>
      </c>
      <c r="GM139" s="92">
        <f t="shared" si="157"/>
        <v>2.6895694063219727E-126</v>
      </c>
      <c r="GN139" s="92">
        <f t="shared" si="157"/>
        <v>1.2440477559075009E-162</v>
      </c>
      <c r="GO139" s="92">
        <f t="shared" si="157"/>
        <v>2.4829454727458982E-194</v>
      </c>
      <c r="GP139" s="92">
        <f t="shared" si="157"/>
        <v>5.144893648616176E-204</v>
      </c>
      <c r="GQ139" s="92">
        <f t="shared" si="157"/>
        <v>1.1842570358017153E-199</v>
      </c>
      <c r="GR139" s="92">
        <f t="shared" si="157"/>
        <v>1.3080200995808727E-241</v>
      </c>
      <c r="GS139" s="92">
        <f t="shared" si="157"/>
        <v>3.7739697368879241E-238</v>
      </c>
      <c r="GT139" s="92">
        <f t="shared" si="157"/>
        <v>8.3803702873520554E-242</v>
      </c>
      <c r="GU139" s="92">
        <f t="shared" si="157"/>
        <v>1.9520626819052629E-251</v>
      </c>
      <c r="GV139" s="92">
        <f t="shared" si="157"/>
        <v>1.3314830739420123E-239</v>
      </c>
      <c r="GW139" s="92">
        <f t="shared" si="157"/>
        <v>0</v>
      </c>
      <c r="GX139" s="92">
        <f t="shared" si="157"/>
        <v>2.9274251904222562E-270</v>
      </c>
      <c r="GY139" s="92">
        <f t="shared" si="157"/>
        <v>2.1002811486391273E-178</v>
      </c>
      <c r="GZ139" s="92">
        <f t="shared" si="157"/>
        <v>3.3330023341492203E-143</v>
      </c>
      <c r="HA139" s="92">
        <f t="shared" si="157"/>
        <v>9.0815171976976269E-154</v>
      </c>
      <c r="HC139" s="92">
        <f t="shared" si="153"/>
        <v>2.3785633636269814E-32</v>
      </c>
      <c r="HD139" s="92">
        <f t="shared" si="153"/>
        <v>5.3760702504843746E-52</v>
      </c>
      <c r="HE139" s="92">
        <f t="shared" si="153"/>
        <v>6.311473133418007E-50</v>
      </c>
      <c r="HF139" s="92">
        <f t="shared" si="153"/>
        <v>4.1655605180120524E-57</v>
      </c>
      <c r="HG139" s="92">
        <f t="shared" si="153"/>
        <v>6.2700964337025063E-55</v>
      </c>
      <c r="HH139" s="92">
        <f t="shared" si="153"/>
        <v>4.2994135045197322E-65</v>
      </c>
      <c r="HI139" s="92">
        <f t="shared" si="153"/>
        <v>1.5705893953563382E-78</v>
      </c>
      <c r="HJ139" s="92">
        <f t="shared" si="153"/>
        <v>9.8644371822204324E-93</v>
      </c>
      <c r="HK139" s="92">
        <f t="shared" si="153"/>
        <v>2.5096035240074648E-109</v>
      </c>
      <c r="HL139" s="92">
        <f t="shared" si="161"/>
        <v>1.2564831721347304E-88</v>
      </c>
      <c r="HM139" s="92">
        <f t="shared" si="161"/>
        <v>6.3970750841785877E-97</v>
      </c>
      <c r="HN139" s="92">
        <f t="shared" si="161"/>
        <v>4.0787808497414271E-77</v>
      </c>
      <c r="HO139" s="92">
        <f t="shared" si="161"/>
        <v>1.4497122198411248E-51</v>
      </c>
      <c r="HP139" s="92">
        <f t="shared" si="161"/>
        <v>1.5516112758093003E-39</v>
      </c>
      <c r="HQ139" s="92">
        <f t="shared" si="161"/>
        <v>2.0529570410586256E-42</v>
      </c>
      <c r="HS139" s="92">
        <f t="shared" si="158"/>
        <v>8.9770350675221055E-3</v>
      </c>
      <c r="HT139" s="92">
        <f t="shared" si="158"/>
        <v>5.0468336403368716E-2</v>
      </c>
      <c r="HU139" s="92">
        <f t="shared" si="158"/>
        <v>3.7288408675026995E-2</v>
      </c>
      <c r="HV139" s="92">
        <f t="shared" si="158"/>
        <v>2.687636061775037E-2</v>
      </c>
      <c r="HW139" s="92">
        <f t="shared" si="158"/>
        <v>3.3888635565857493E-2</v>
      </c>
      <c r="HX139" s="92">
        <f t="shared" si="158"/>
        <v>2.3576493086305977E-2</v>
      </c>
      <c r="HY139" s="92">
        <f t="shared" si="158"/>
        <v>3.2860644400428095E-2</v>
      </c>
      <c r="HZ139" s="92">
        <f t="shared" si="158"/>
        <v>4.3880240288774866E-2</v>
      </c>
      <c r="IA139" s="92">
        <f t="shared" si="158"/>
        <v>4.8285413605207043E-2</v>
      </c>
      <c r="IB139" s="92">
        <f t="shared" si="158"/>
        <v>3.1990783840111434E-2</v>
      </c>
      <c r="IC139" s="92">
        <f t="shared" si="158"/>
        <v>2.0897208204159998E-2</v>
      </c>
      <c r="ID139" s="92">
        <f t="shared" si="158"/>
        <v>1.0036424871459605E-2</v>
      </c>
      <c r="IE139" s="92">
        <f t="shared" si="158"/>
        <v>1.000000487190543E-2</v>
      </c>
      <c r="IF139" s="92">
        <f t="shared" si="158"/>
        <v>2.9505889897910767E-2</v>
      </c>
      <c r="IG139" s="92">
        <f t="shared" si="158"/>
        <v>3.5576860109402829E-2</v>
      </c>
      <c r="II139" s="92">
        <f t="shared" si="159"/>
        <v>6.6773628849086079E-20</v>
      </c>
      <c r="IJ139" s="92">
        <f t="shared" si="159"/>
        <v>8.5116698980217993E-13</v>
      </c>
      <c r="IK139" s="92">
        <f t="shared" si="159"/>
        <v>8.3953786924951828E-16</v>
      </c>
      <c r="IL139" s="92">
        <f t="shared" si="159"/>
        <v>4.2854404902473833E-17</v>
      </c>
      <c r="IM139" s="92">
        <f t="shared" si="159"/>
        <v>2.1631586651860149E-17</v>
      </c>
      <c r="IN139" s="92">
        <f t="shared" si="159"/>
        <v>1.679763979945284E-19</v>
      </c>
      <c r="IO139" s="92">
        <f t="shared" si="159"/>
        <v>1.5723273596301954E-19</v>
      </c>
      <c r="IP139" s="92">
        <f t="shared" si="159"/>
        <v>1.6643986985411957E-19</v>
      </c>
      <c r="IQ139" s="92">
        <f t="shared" si="159"/>
        <v>3.2957884979794435E-19</v>
      </c>
      <c r="IR139" s="92">
        <f t="shared" si="159"/>
        <v>6.2127625958900211E-20</v>
      </c>
      <c r="IS139" s="92">
        <f t="shared" si="159"/>
        <v>1.1780040044467185E-20</v>
      </c>
      <c r="IT139" s="92">
        <f t="shared" si="159"/>
        <v>6.5925700165906588E-21</v>
      </c>
      <c r="IU139" s="92">
        <f t="shared" si="159"/>
        <v>1.4408222076944743E-19</v>
      </c>
      <c r="IV139" s="92">
        <f t="shared" si="159"/>
        <v>6.3473464907275617E-17</v>
      </c>
      <c r="IW139" s="92">
        <f t="shared" si="159"/>
        <v>1.7451498055147185E-13</v>
      </c>
      <c r="IY139" s="92">
        <f t="shared" si="160"/>
        <v>8.9770350675221055E-3</v>
      </c>
      <c r="IZ139" s="92">
        <f t="shared" si="160"/>
        <v>5.0468336404219882E-2</v>
      </c>
      <c r="JA139" s="92">
        <f t="shared" si="160"/>
        <v>3.7288408675027834E-2</v>
      </c>
      <c r="JB139" s="92">
        <f t="shared" si="160"/>
        <v>2.6876360617750412E-2</v>
      </c>
      <c r="JC139" s="92">
        <f t="shared" si="160"/>
        <v>3.3888635565857514E-2</v>
      </c>
      <c r="JD139" s="92">
        <f t="shared" si="160"/>
        <v>2.3576493086305977E-2</v>
      </c>
      <c r="JE139" s="92">
        <f t="shared" si="160"/>
        <v>3.2860644400428095E-2</v>
      </c>
      <c r="JF139" s="92">
        <f t="shared" si="160"/>
        <v>4.3880240288774866E-2</v>
      </c>
      <c r="JG139" s="92">
        <f t="shared" si="160"/>
        <v>4.8285413605207043E-2</v>
      </c>
      <c r="JH139" s="92">
        <f t="shared" si="160"/>
        <v>3.1990783840111434E-2</v>
      </c>
      <c r="JI139" s="92">
        <f t="shared" si="160"/>
        <v>2.0897208204159998E-2</v>
      </c>
      <c r="JJ139" s="92">
        <f t="shared" si="160"/>
        <v>1.0036424871459605E-2</v>
      </c>
      <c r="JK139" s="92">
        <f t="shared" si="160"/>
        <v>1.000000487190543E-2</v>
      </c>
      <c r="JL139" s="92">
        <f t="shared" si="160"/>
        <v>2.9505889897910829E-2</v>
      </c>
      <c r="JM139" s="92">
        <f t="shared" si="160"/>
        <v>3.5576860109577342E-2</v>
      </c>
    </row>
    <row r="140" spans="2:273" x14ac:dyDescent="0.25">
      <c r="B140" s="2">
        <v>113</v>
      </c>
      <c r="C140" s="37">
        <v>58.048999999999999</v>
      </c>
      <c r="D140" s="37">
        <v>56.878</v>
      </c>
      <c r="E140" s="37">
        <v>64.122</v>
      </c>
      <c r="F140" s="37">
        <v>61.61</v>
      </c>
      <c r="G140" s="37">
        <v>62.268000000000001</v>
      </c>
      <c r="H140" s="37">
        <v>60.878</v>
      </c>
      <c r="I140" s="37">
        <v>64.683000000000007</v>
      </c>
      <c r="J140" s="37">
        <v>66.605000000000004</v>
      </c>
      <c r="K140" s="37">
        <v>65.977000000000004</v>
      </c>
      <c r="L140" s="37">
        <v>63.488</v>
      </c>
      <c r="M140" s="37">
        <v>61.439</v>
      </c>
      <c r="N140" s="37">
        <v>59.292999999999999</v>
      </c>
      <c r="O140" s="37">
        <v>62.195</v>
      </c>
      <c r="P140" s="37">
        <v>68.171000000000006</v>
      </c>
      <c r="Q140" s="37">
        <v>79.683000000000007</v>
      </c>
      <c r="S140" s="4">
        <f t="shared" si="162"/>
        <v>56.832633355665237</v>
      </c>
      <c r="T140" s="4">
        <f t="shared" si="162"/>
        <v>59.063858949743455</v>
      </c>
      <c r="U140" s="4">
        <f t="shared" si="162"/>
        <v>62.984936173780618</v>
      </c>
      <c r="V140" s="4">
        <f t="shared" si="162"/>
        <v>63.305378923456452</v>
      </c>
      <c r="W140" s="4">
        <f t="shared" si="162"/>
        <v>64.713725472055458</v>
      </c>
      <c r="X140" s="4">
        <f t="shared" si="162"/>
        <v>65.158659702800364</v>
      </c>
      <c r="Y140" s="4">
        <f t="shared" si="162"/>
        <v>67.830508423152963</v>
      </c>
      <c r="Z140" s="4">
        <f t="shared" si="162"/>
        <v>70.49433722224768</v>
      </c>
      <c r="AA140" s="4">
        <f t="shared" si="162"/>
        <v>70.381564478499911</v>
      </c>
      <c r="AB140" s="4">
        <f t="shared" si="162"/>
        <v>67.917909411024581</v>
      </c>
      <c r="AC140" s="4">
        <f t="shared" si="162"/>
        <v>65.302901900780867</v>
      </c>
      <c r="AD140" s="4">
        <f t="shared" si="162"/>
        <v>62.638061105939542</v>
      </c>
      <c r="AE140" s="4">
        <f t="shared" si="162"/>
        <v>62.687346775159007</v>
      </c>
      <c r="AF140" s="4">
        <f t="shared" si="162"/>
        <v>69.661348096888162</v>
      </c>
      <c r="AG140" s="4">
        <f t="shared" si="162"/>
        <v>80.275558611676857</v>
      </c>
      <c r="AI140" s="4">
        <f t="shared" si="163"/>
        <v>1.2163666443347623</v>
      </c>
      <c r="AJ140" s="4">
        <f t="shared" si="163"/>
        <v>-2.1858589497434551</v>
      </c>
      <c r="AK140" s="4">
        <f t="shared" si="163"/>
        <v>1.1370638262193822</v>
      </c>
      <c r="AL140" s="4">
        <f t="shared" si="163"/>
        <v>-1.6953789234564525</v>
      </c>
      <c r="AM140" s="4">
        <f t="shared" si="163"/>
        <v>-2.4457254720554573</v>
      </c>
      <c r="AN140" s="4">
        <f t="shared" si="163"/>
        <v>-4.2806597028003637</v>
      </c>
      <c r="AO140" s="4">
        <f t="shared" si="163"/>
        <v>-3.1475084231529564</v>
      </c>
      <c r="AP140" s="4">
        <f t="shared" si="163"/>
        <v>-3.8893372222476756</v>
      </c>
      <c r="AQ140" s="4">
        <f t="shared" si="163"/>
        <v>-4.404564478499907</v>
      </c>
      <c r="AR140" s="4">
        <f t="shared" si="163"/>
        <v>-4.4299094110245818</v>
      </c>
      <c r="AS140" s="4">
        <f t="shared" si="163"/>
        <v>-3.863901900780867</v>
      </c>
      <c r="AT140" s="4">
        <f t="shared" si="163"/>
        <v>-3.3450611059395428</v>
      </c>
      <c r="AU140" s="4">
        <f t="shared" si="163"/>
        <v>-0.49234677515900671</v>
      </c>
      <c r="AV140" s="4">
        <f t="shared" si="163"/>
        <v>-1.4903480968881553</v>
      </c>
      <c r="AW140" s="4">
        <f t="shared" si="163"/>
        <v>-0.59255861167684998</v>
      </c>
      <c r="AY140" s="2">
        <f t="shared" si="154"/>
        <v>56.832627243166492</v>
      </c>
      <c r="AZ140" s="2">
        <f t="shared" si="154"/>
        <v>57.978445403637402</v>
      </c>
      <c r="BA140" s="2">
        <f t="shared" si="154"/>
        <v>60.360155860173087</v>
      </c>
      <c r="BB140" s="2">
        <f t="shared" si="154"/>
        <v>60.760114667180133</v>
      </c>
      <c r="BC140" s="2">
        <f t="shared" si="154"/>
        <v>60.548099595461977</v>
      </c>
      <c r="BD140" s="2">
        <f t="shared" si="154"/>
        <v>61.621309254658755</v>
      </c>
      <c r="BE140" s="2">
        <f t="shared" si="154"/>
        <v>62.289858859694149</v>
      </c>
      <c r="BF140" s="2">
        <f t="shared" si="154"/>
        <v>62.465289142768391</v>
      </c>
      <c r="BG140" s="2">
        <f t="shared" si="154"/>
        <v>60.747419641849461</v>
      </c>
      <c r="BH140" s="2">
        <f t="shared" si="154"/>
        <v>60.266701294501459</v>
      </c>
      <c r="BI140" s="2">
        <f t="shared" si="154"/>
        <v>59.320865259561764</v>
      </c>
      <c r="BJ140" s="2">
        <f t="shared" si="154"/>
        <v>59.18374540333626</v>
      </c>
      <c r="BK140" s="2">
        <f t="shared" si="154"/>
        <v>59.098590504633776</v>
      </c>
      <c r="BL140" s="2">
        <f t="shared" si="154"/>
        <v>60.860575027561893</v>
      </c>
      <c r="BM140" s="2">
        <f t="shared" si="154"/>
        <v>63.808863680552541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94.429876266416514</v>
      </c>
      <c r="DL140" s="2">
        <f t="shared" si="164"/>
        <v>95.153199530956826</v>
      </c>
      <c r="DM140" s="2">
        <f t="shared" si="164"/>
        <v>100.93433136158602</v>
      </c>
      <c r="DN140" s="2">
        <f t="shared" si="164"/>
        <v>104.62212532749911</v>
      </c>
      <c r="DO140" s="2">
        <f t="shared" si="164"/>
        <v>107.95893053458168</v>
      </c>
      <c r="DP140" s="2">
        <f t="shared" si="164"/>
        <v>100.08244759891274</v>
      </c>
      <c r="DQ140" s="2">
        <f t="shared" si="164"/>
        <v>96.814186650558753</v>
      </c>
      <c r="DR140" s="2">
        <f t="shared" si="164"/>
        <v>96.159092672122753</v>
      </c>
      <c r="DS140" s="2">
        <f t="shared" si="164"/>
        <v>96.281268292682938</v>
      </c>
      <c r="DT140" s="2">
        <f t="shared" si="164"/>
        <v>98.220806553911217</v>
      </c>
      <c r="DU140" s="2">
        <f t="shared" si="164"/>
        <v>92.68934913923286</v>
      </c>
      <c r="DV140" s="2">
        <f t="shared" si="164"/>
        <v>96.700987315010565</v>
      </c>
      <c r="DW140" s="2">
        <f t="shared" si="164"/>
        <v>101.06271627906978</v>
      </c>
      <c r="DX140" s="2">
        <f t="shared" si="164"/>
        <v>93.607312103287171</v>
      </c>
      <c r="DY140" s="2">
        <f t="shared" si="164"/>
        <v>82.260093724696361</v>
      </c>
      <c r="EA140" s="2">
        <f t="shared" si="152"/>
        <v>56.786369536423834</v>
      </c>
      <c r="EB140" s="2">
        <f t="shared" si="152"/>
        <v>57.934609029287621</v>
      </c>
      <c r="EC140" s="2">
        <f t="shared" si="152"/>
        <v>60.297682604055488</v>
      </c>
      <c r="ED140" s="2">
        <f t="shared" si="152"/>
        <v>60.690515912170376</v>
      </c>
      <c r="EE140" s="2">
        <f t="shared" si="151"/>
        <v>60.472830778668104</v>
      </c>
      <c r="EF140" s="2">
        <f t="shared" si="151"/>
        <v>61.558124913955304</v>
      </c>
      <c r="EG140" s="2">
        <f t="shared" si="151"/>
        <v>62.233006742330602</v>
      </c>
      <c r="EH140" s="2">
        <f t="shared" si="151"/>
        <v>62.396300540436506</v>
      </c>
      <c r="EI140" s="2">
        <f t="shared" si="151"/>
        <v>60.676217692489089</v>
      </c>
      <c r="EJ140" s="2">
        <f t="shared" si="151"/>
        <v>60.196420646150202</v>
      </c>
      <c r="EK140" s="2">
        <f t="shared" si="151"/>
        <v>59.260076443036837</v>
      </c>
      <c r="EL140" s="2">
        <f t="shared" si="151"/>
        <v>59.11301754715651</v>
      </c>
      <c r="EM140" s="2">
        <f t="shared" si="135"/>
        <v>59.024052419307061</v>
      </c>
      <c r="EN140" s="2">
        <f t="shared" si="135"/>
        <v>60.813122513660502</v>
      </c>
      <c r="EO140" s="2">
        <f t="shared" si="135"/>
        <v>63.780071150266757</v>
      </c>
      <c r="EQ140" s="2">
        <f t="shared" si="165"/>
        <v>56.800295178764117</v>
      </c>
      <c r="ER140" s="2">
        <f t="shared" si="165"/>
        <v>57.842080610623952</v>
      </c>
      <c r="ES140" s="2">
        <f t="shared" si="165"/>
        <v>60.485123889712249</v>
      </c>
      <c r="ET140" s="2">
        <f t="shared" si="165"/>
        <v>60.864427566033534</v>
      </c>
      <c r="EU140" s="2">
        <f t="shared" si="165"/>
        <v>60.586319845318158</v>
      </c>
      <c r="EV140" s="2">
        <f t="shared" si="165"/>
        <v>61.739285701640803</v>
      </c>
      <c r="EW140" s="2">
        <f t="shared" si="165"/>
        <v>62.393673574501115</v>
      </c>
      <c r="EX140" s="2">
        <f t="shared" si="165"/>
        <v>62.823440122189858</v>
      </c>
      <c r="EY140" s="2">
        <f t="shared" si="165"/>
        <v>61.03224520889394</v>
      </c>
      <c r="EZ140" s="2">
        <f t="shared" si="165"/>
        <v>60.466800486340411</v>
      </c>
      <c r="FA140" s="2">
        <f t="shared" si="165"/>
        <v>59.550213781184482</v>
      </c>
      <c r="FB140" s="2">
        <f t="shared" si="165"/>
        <v>59.279624138152457</v>
      </c>
      <c r="FC140" s="2">
        <f t="shared" si="165"/>
        <v>59.211342640400815</v>
      </c>
      <c r="FD140" s="2">
        <f t="shared" si="165"/>
        <v>60.699798021001222</v>
      </c>
      <c r="FE140" s="2">
        <f t="shared" si="165"/>
        <v>63.140090755686046</v>
      </c>
      <c r="FG140" s="2">
        <f t="shared" si="166"/>
        <v>0.99877471308333077</v>
      </c>
      <c r="FH140" s="2">
        <f t="shared" si="166"/>
        <v>0.99877285138664462</v>
      </c>
      <c r="FI140" s="2">
        <f t="shared" si="166"/>
        <v>0.99856948721182903</v>
      </c>
      <c r="FJ140" s="2">
        <f t="shared" si="166"/>
        <v>0.99849490730811674</v>
      </c>
      <c r="FK140" s="2">
        <f t="shared" si="166"/>
        <v>0.99847020776818196</v>
      </c>
      <c r="FL140" s="2">
        <f t="shared" si="166"/>
        <v>0.99845298561061935</v>
      </c>
      <c r="FM140" s="2">
        <f t="shared" si="166"/>
        <v>0.99845870107284707</v>
      </c>
      <c r="FN140" s="2">
        <f t="shared" si="166"/>
        <v>0.99827407522096134</v>
      </c>
      <c r="FO140" s="2">
        <f t="shared" si="166"/>
        <v>0.99826473240319358</v>
      </c>
      <c r="FP140" s="2">
        <f t="shared" si="166"/>
        <v>0.99831749957707705</v>
      </c>
      <c r="FQ140" s="2">
        <f t="shared" si="166"/>
        <v>0.9983655817821866</v>
      </c>
      <c r="FR140" s="2">
        <f t="shared" si="166"/>
        <v>0.99819554633826812</v>
      </c>
      <c r="FS140" s="2">
        <f t="shared" si="166"/>
        <v>0.99830232115905926</v>
      </c>
      <c r="FT140" s="2">
        <f t="shared" si="166"/>
        <v>0.99850037265296065</v>
      </c>
      <c r="FU140" s="2">
        <f t="shared" si="166"/>
        <v>0.99799035756318399</v>
      </c>
      <c r="FW140" s="2">
        <f t="shared" si="156"/>
        <v>9.5945627203631364E-3</v>
      </c>
      <c r="FX140" s="2">
        <f t="shared" si="156"/>
        <v>1.984652285108654E-2</v>
      </c>
      <c r="FY140" s="2">
        <f t="shared" si="156"/>
        <v>2.3164642657716568E-2</v>
      </c>
      <c r="FZ140" s="2">
        <f t="shared" si="156"/>
        <v>1.9996421509564592E-2</v>
      </c>
      <c r="GA140" s="2">
        <f t="shared" si="156"/>
        <v>2.3129543183479869E-2</v>
      </c>
      <c r="GB140" s="2">
        <f t="shared" si="156"/>
        <v>1.9798209173723363E-2</v>
      </c>
      <c r="GC140" s="2">
        <f t="shared" si="156"/>
        <v>2.2108993021992502E-2</v>
      </c>
      <c r="GD140" s="2">
        <f t="shared" si="156"/>
        <v>2.5089135355439222E-2</v>
      </c>
      <c r="GE140" s="2">
        <f t="shared" si="156"/>
        <v>2.6452053106189893E-2</v>
      </c>
      <c r="GF140" s="2">
        <f t="shared" si="156"/>
        <v>2.3317577877228633E-2</v>
      </c>
      <c r="GG140" s="2">
        <f t="shared" si="156"/>
        <v>2.1201698000284153E-2</v>
      </c>
      <c r="GH140" s="2">
        <f t="shared" si="156"/>
        <v>1.7418917689467697E-2</v>
      </c>
      <c r="GI140" s="2">
        <f t="shared" si="156"/>
        <v>1.6925257346920176E-2</v>
      </c>
      <c r="GJ140" s="2">
        <f t="shared" si="156"/>
        <v>1.5235449907498137E-2</v>
      </c>
      <c r="GK140" s="2">
        <f t="shared" si="156"/>
        <v>1.3040567154529175E-2</v>
      </c>
      <c r="GM140" s="92">
        <f t="shared" si="157"/>
        <v>1.2604456700079157E-131</v>
      </c>
      <c r="GN140" s="92">
        <f t="shared" si="157"/>
        <v>1.9608935494744299E-169</v>
      </c>
      <c r="GO140" s="92">
        <f t="shared" si="157"/>
        <v>1.7788176059833804E-202</v>
      </c>
      <c r="GP140" s="92">
        <f t="shared" si="157"/>
        <v>1.3313889926945981E-212</v>
      </c>
      <c r="GQ140" s="92">
        <f t="shared" si="157"/>
        <v>7.1406107858528467E-208</v>
      </c>
      <c r="GR140" s="92">
        <f t="shared" si="157"/>
        <v>1.2315939056430074E-251</v>
      </c>
      <c r="GS140" s="92">
        <f t="shared" si="157"/>
        <v>5.8223075298622381E-248</v>
      </c>
      <c r="GT140" s="92">
        <f t="shared" si="157"/>
        <v>9.0291966486945052E-252</v>
      </c>
      <c r="GU140" s="92">
        <f t="shared" si="157"/>
        <v>9.8120099993392908E-262</v>
      </c>
      <c r="GV140" s="92">
        <f t="shared" si="157"/>
        <v>1.6885651009758537E-249</v>
      </c>
      <c r="GW140" s="92">
        <f t="shared" si="157"/>
        <v>0</v>
      </c>
      <c r="GX140" s="92">
        <f t="shared" si="157"/>
        <v>1.1442860192395323E-281</v>
      </c>
      <c r="GY140" s="92">
        <f t="shared" si="157"/>
        <v>7.3220485356558784E-186</v>
      </c>
      <c r="GZ140" s="92">
        <f t="shared" si="157"/>
        <v>3.6515031319857258E-149</v>
      </c>
      <c r="HA140" s="92">
        <f t="shared" si="157"/>
        <v>4.5741295812249376E-160</v>
      </c>
      <c r="HC140" s="92">
        <f t="shared" si="153"/>
        <v>7.8492662500123731E-35</v>
      </c>
      <c r="HD140" s="92">
        <f t="shared" si="153"/>
        <v>5.5490209307718116E-56</v>
      </c>
      <c r="HE140" s="92">
        <f t="shared" si="153"/>
        <v>1.1308829946261959E-53</v>
      </c>
      <c r="HF140" s="92">
        <f t="shared" si="153"/>
        <v>1.9397901441013628E-61</v>
      </c>
      <c r="HG140" s="92">
        <f t="shared" si="153"/>
        <v>6.0997979224498998E-59</v>
      </c>
      <c r="HH140" s="92">
        <f t="shared" si="153"/>
        <v>7.0786272627018859E-70</v>
      </c>
      <c r="HI140" s="92">
        <f t="shared" si="153"/>
        <v>3.5107724141117588E-84</v>
      </c>
      <c r="HJ140" s="92">
        <f t="shared" si="153"/>
        <v>2.4716200891754761E-99</v>
      </c>
      <c r="HK140" s="92">
        <f t="shared" si="153"/>
        <v>4.4805741861776538E-117</v>
      </c>
      <c r="HL140" s="92">
        <f t="shared" si="161"/>
        <v>4.9337410492486712E-95</v>
      </c>
      <c r="HM140" s="92">
        <f t="shared" si="161"/>
        <v>4.181337901841963E-104</v>
      </c>
      <c r="HN140" s="92">
        <f t="shared" si="161"/>
        <v>4.1670411352030749E-83</v>
      </c>
      <c r="HO140" s="92">
        <f t="shared" si="161"/>
        <v>1.4133927113381155E-55</v>
      </c>
      <c r="HP140" s="92">
        <f t="shared" si="161"/>
        <v>1.3560349334281471E-42</v>
      </c>
      <c r="HQ140" s="92">
        <f t="shared" si="161"/>
        <v>1.3849396611904011E-45</v>
      </c>
      <c r="HS140" s="92">
        <f t="shared" si="158"/>
        <v>1.3776735690902413E-2</v>
      </c>
      <c r="HT140" s="92">
        <f t="shared" si="158"/>
        <v>6.9224060959674399E-2</v>
      </c>
      <c r="HU140" s="92">
        <f t="shared" si="158"/>
        <v>5.4898380367911032E-2</v>
      </c>
      <c r="HV140" s="92">
        <f t="shared" si="158"/>
        <v>4.0405503462701962E-2</v>
      </c>
      <c r="HW140" s="92">
        <f t="shared" si="158"/>
        <v>5.1210591955666636E-2</v>
      </c>
      <c r="HX140" s="92">
        <f t="shared" si="158"/>
        <v>3.6757178243289203E-2</v>
      </c>
      <c r="HY140" s="92">
        <f t="shared" si="158"/>
        <v>5.0814377043075426E-2</v>
      </c>
      <c r="HZ140" s="92">
        <f t="shared" si="158"/>
        <v>6.7485868352626641E-2</v>
      </c>
      <c r="IA140" s="92">
        <f t="shared" si="158"/>
        <v>7.3954636773481075E-2</v>
      </c>
      <c r="IB140" s="92">
        <f t="shared" si="158"/>
        <v>5.0093189834443427E-2</v>
      </c>
      <c r="IC140" s="92">
        <f t="shared" si="158"/>
        <v>3.3542045793800629E-2</v>
      </c>
      <c r="ID140" s="92">
        <f t="shared" si="158"/>
        <v>1.6482024238691377E-2</v>
      </c>
      <c r="IE140" s="92">
        <f t="shared" si="158"/>
        <v>1.60953313358723E-2</v>
      </c>
      <c r="IF140" s="92">
        <f t="shared" si="158"/>
        <v>4.0991373542053441E-2</v>
      </c>
      <c r="IG140" s="92">
        <f t="shared" si="158"/>
        <v>4.7344385731990353E-2</v>
      </c>
      <c r="II140" s="92">
        <f t="shared" si="159"/>
        <v>3.4007363892039336E-19</v>
      </c>
      <c r="IJ140" s="92">
        <f t="shared" si="159"/>
        <v>2.7959261043253985E-12</v>
      </c>
      <c r="IK140" s="92">
        <f t="shared" si="159"/>
        <v>3.9994967295568529E-15</v>
      </c>
      <c r="IL140" s="92">
        <f t="shared" si="159"/>
        <v>2.2024555406398233E-16</v>
      </c>
      <c r="IM140" s="92">
        <f t="shared" si="159"/>
        <v>1.2222274971436936E-16</v>
      </c>
      <c r="IN140" s="92">
        <f t="shared" si="159"/>
        <v>1.1033922845731472E-18</v>
      </c>
      <c r="IO140" s="92">
        <f t="shared" si="159"/>
        <v>1.0935125708781394E-18</v>
      </c>
      <c r="IP140" s="92">
        <f t="shared" si="159"/>
        <v>1.2333113668817967E-18</v>
      </c>
      <c r="IQ140" s="92">
        <f t="shared" si="159"/>
        <v>2.431999047134174E-18</v>
      </c>
      <c r="IR140" s="92">
        <f t="shared" si="159"/>
        <v>4.6383798391289709E-19</v>
      </c>
      <c r="IS140" s="92">
        <f t="shared" si="159"/>
        <v>9.0357016263917047E-20</v>
      </c>
      <c r="IT140" s="92">
        <f t="shared" si="159"/>
        <v>4.7029654506334442E-20</v>
      </c>
      <c r="IU140" s="92">
        <f t="shared" si="159"/>
        <v>8.869404513734424E-19</v>
      </c>
      <c r="IV140" s="92">
        <f t="shared" si="159"/>
        <v>2.8881370618621135E-16</v>
      </c>
      <c r="IW140" s="92">
        <f t="shared" si="159"/>
        <v>5.4556684010412225E-13</v>
      </c>
      <c r="IY140" s="92">
        <f t="shared" si="160"/>
        <v>1.3776735690902413E-2</v>
      </c>
      <c r="IZ140" s="92">
        <f t="shared" si="160"/>
        <v>6.922406096247033E-2</v>
      </c>
      <c r="JA140" s="92">
        <f t="shared" si="160"/>
        <v>5.4898380367915028E-2</v>
      </c>
      <c r="JB140" s="92">
        <f t="shared" si="160"/>
        <v>4.0405503462702184E-2</v>
      </c>
      <c r="JC140" s="92">
        <f t="shared" si="160"/>
        <v>5.1210591955666761E-2</v>
      </c>
      <c r="JD140" s="92">
        <f t="shared" si="160"/>
        <v>3.6757178243289203E-2</v>
      </c>
      <c r="JE140" s="92">
        <f t="shared" si="160"/>
        <v>5.0814377043075426E-2</v>
      </c>
      <c r="JF140" s="92">
        <f t="shared" si="160"/>
        <v>6.7485868352626641E-2</v>
      </c>
      <c r="JG140" s="92">
        <f t="shared" si="160"/>
        <v>7.3954636773481075E-2</v>
      </c>
      <c r="JH140" s="92">
        <f t="shared" si="160"/>
        <v>5.0093189834443427E-2</v>
      </c>
      <c r="JI140" s="92">
        <f t="shared" si="160"/>
        <v>3.3542045793800629E-2</v>
      </c>
      <c r="JJ140" s="92">
        <f t="shared" si="160"/>
        <v>1.6482024238691377E-2</v>
      </c>
      <c r="JK140" s="92">
        <f t="shared" si="160"/>
        <v>1.60953313358723E-2</v>
      </c>
      <c r="JL140" s="92">
        <f t="shared" si="160"/>
        <v>4.0991373542053733E-2</v>
      </c>
      <c r="JM140" s="92">
        <f t="shared" si="160"/>
        <v>4.7344385732535917E-2</v>
      </c>
    </row>
    <row r="141" spans="2:273" x14ac:dyDescent="0.25">
      <c r="B141" s="2">
        <v>114</v>
      </c>
      <c r="C141" s="37">
        <v>56.561</v>
      </c>
      <c r="D141" s="37">
        <v>57.878</v>
      </c>
      <c r="E141" s="37">
        <v>61.731999999999999</v>
      </c>
      <c r="F141" s="37">
        <v>60.951000000000001</v>
      </c>
      <c r="G141" s="37">
        <v>61.902000000000001</v>
      </c>
      <c r="H141" s="37">
        <v>62.585000000000001</v>
      </c>
      <c r="I141" s="37">
        <v>65.902000000000001</v>
      </c>
      <c r="J141" s="37">
        <v>68.930000000000007</v>
      </c>
      <c r="K141" s="37">
        <v>70.581000000000003</v>
      </c>
      <c r="L141" s="37">
        <v>66.372</v>
      </c>
      <c r="M141" s="37">
        <v>63.805</v>
      </c>
      <c r="N141" s="37">
        <v>61.097999999999999</v>
      </c>
      <c r="O141" s="37">
        <v>61.853999999999999</v>
      </c>
      <c r="P141" s="37">
        <v>71.22</v>
      </c>
      <c r="Q141" s="37">
        <v>79.731999999999999</v>
      </c>
      <c r="S141" s="4">
        <f t="shared" si="162"/>
        <v>56.727584600340784</v>
      </c>
      <c r="T141" s="4">
        <f t="shared" si="162"/>
        <v>59.288492732078844</v>
      </c>
      <c r="U141" s="4">
        <f t="shared" si="162"/>
        <v>63.748460527929787</v>
      </c>
      <c r="V141" s="4">
        <f t="shared" si="162"/>
        <v>64.128883135551874</v>
      </c>
      <c r="W141" s="4">
        <f t="shared" si="162"/>
        <v>66.160335984746936</v>
      </c>
      <c r="X141" s="4">
        <f t="shared" si="162"/>
        <v>66.518729673239136</v>
      </c>
      <c r="Y141" s="4">
        <f t="shared" si="162"/>
        <v>69.917069919709192</v>
      </c>
      <c r="Z141" s="4">
        <f t="shared" si="162"/>
        <v>73.400067454895364</v>
      </c>
      <c r="AA141" s="4">
        <f t="shared" si="162"/>
        <v>73.836458317782089</v>
      </c>
      <c r="AB141" s="4">
        <f t="shared" si="162"/>
        <v>70.935512381451005</v>
      </c>
      <c r="AC141" s="4">
        <f t="shared" si="162"/>
        <v>67.881081917893439</v>
      </c>
      <c r="AD141" s="4">
        <f t="shared" si="162"/>
        <v>64.238283245681515</v>
      </c>
      <c r="AE141" s="4">
        <f t="shared" si="162"/>
        <v>64.250101895210435</v>
      </c>
      <c r="AF141" s="4">
        <f t="shared" si="162"/>
        <v>72.21539312888693</v>
      </c>
      <c r="AG141" s="4">
        <f t="shared" si="162"/>
        <v>84.408758242892063</v>
      </c>
      <c r="AI141" s="4">
        <f t="shared" si="163"/>
        <v>-0.1665846003407836</v>
      </c>
      <c r="AJ141" s="4">
        <f t="shared" si="163"/>
        <v>-1.4104927320788434</v>
      </c>
      <c r="AK141" s="4">
        <f t="shared" si="163"/>
        <v>-2.0164605279297874</v>
      </c>
      <c r="AL141" s="4">
        <f t="shared" si="163"/>
        <v>-3.1778831355518733</v>
      </c>
      <c r="AM141" s="4">
        <f t="shared" si="163"/>
        <v>-4.2583359847469353</v>
      </c>
      <c r="AN141" s="4">
        <f t="shared" si="163"/>
        <v>-3.9337296732391351</v>
      </c>
      <c r="AO141" s="4">
        <f t="shared" si="163"/>
        <v>-4.015069919709191</v>
      </c>
      <c r="AP141" s="4">
        <f t="shared" si="163"/>
        <v>-4.4700674548953572</v>
      </c>
      <c r="AQ141" s="4">
        <f t="shared" si="163"/>
        <v>-3.2554583177820859</v>
      </c>
      <c r="AR141" s="4">
        <f t="shared" si="163"/>
        <v>-4.5635123814510052</v>
      </c>
      <c r="AS141" s="4">
        <f t="shared" si="163"/>
        <v>-4.0760819178934398</v>
      </c>
      <c r="AT141" s="4">
        <f t="shared" si="163"/>
        <v>-3.1402832456815162</v>
      </c>
      <c r="AU141" s="4">
        <f t="shared" si="163"/>
        <v>-2.3961018952104354</v>
      </c>
      <c r="AV141" s="4">
        <f t="shared" si="163"/>
        <v>-0.99539312888693132</v>
      </c>
      <c r="AW141" s="4">
        <f t="shared" si="163"/>
        <v>-4.6767582428920633</v>
      </c>
      <c r="AY141" s="2">
        <f t="shared" si="154"/>
        <v>56.727575856974546</v>
      </c>
      <c r="AZ141" s="2">
        <f t="shared" si="154"/>
        <v>57.90495511538024</v>
      </c>
      <c r="BA141" s="2">
        <f t="shared" si="154"/>
        <v>60.20784963680893</v>
      </c>
      <c r="BB141" s="2">
        <f t="shared" si="154"/>
        <v>60.616340316656185</v>
      </c>
      <c r="BC141" s="2">
        <f t="shared" si="154"/>
        <v>60.424632791411391</v>
      </c>
      <c r="BD141" s="2">
        <f t="shared" si="154"/>
        <v>61.493543277758889</v>
      </c>
      <c r="BE141" s="2">
        <f t="shared" si="154"/>
        <v>62.160015342061847</v>
      </c>
      <c r="BF141" s="2">
        <f t="shared" si="154"/>
        <v>62.301954387306814</v>
      </c>
      <c r="BG141" s="2">
        <f t="shared" si="154"/>
        <v>60.600121731633259</v>
      </c>
      <c r="BH141" s="2">
        <f t="shared" si="154"/>
        <v>60.123408131755049</v>
      </c>
      <c r="BI141" s="2">
        <f t="shared" si="154"/>
        <v>59.179813400003638</v>
      </c>
      <c r="BJ141" s="2">
        <f t="shared" si="154"/>
        <v>59.045235279361336</v>
      </c>
      <c r="BK141" s="2">
        <f t="shared" si="154"/>
        <v>58.935565131095146</v>
      </c>
      <c r="BL141" s="2">
        <f t="shared" si="154"/>
        <v>60.767427124003639</v>
      </c>
      <c r="BM141" s="2">
        <f t="shared" si="154"/>
        <v>63.724491157650952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94.698931894934333</v>
      </c>
      <c r="DL141" s="2">
        <f t="shared" si="164"/>
        <v>95.421703001876153</v>
      </c>
      <c r="DM141" s="2">
        <f t="shared" si="164"/>
        <v>101.23511306485156</v>
      </c>
      <c r="DN141" s="2">
        <f t="shared" si="164"/>
        <v>104.94923350349782</v>
      </c>
      <c r="DO141" s="2">
        <f t="shared" si="164"/>
        <v>108.31298791905768</v>
      </c>
      <c r="DP141" s="2">
        <f t="shared" si="164"/>
        <v>100.34093325279375</v>
      </c>
      <c r="DQ141" s="2">
        <f t="shared" si="164"/>
        <v>97.027301419510735</v>
      </c>
      <c r="DR141" s="2">
        <f t="shared" si="164"/>
        <v>96.372655916592407</v>
      </c>
      <c r="DS141" s="2">
        <f t="shared" si="164"/>
        <v>96.513314634146354</v>
      </c>
      <c r="DT141" s="2">
        <f t="shared" si="164"/>
        <v>98.476742071881617</v>
      </c>
      <c r="DU141" s="2">
        <f t="shared" si="164"/>
        <v>92.912987919057684</v>
      </c>
      <c r="DV141" s="2">
        <f t="shared" si="164"/>
        <v>96.968119299305343</v>
      </c>
      <c r="DW141" s="2">
        <f t="shared" si="164"/>
        <v>101.35260711768854</v>
      </c>
      <c r="DX141" s="2">
        <f t="shared" si="164"/>
        <v>93.81819063825192</v>
      </c>
      <c r="DY141" s="2">
        <f t="shared" si="164"/>
        <v>82.363103643724713</v>
      </c>
      <c r="EA141" s="2">
        <f t="shared" si="152"/>
        <v>56.684631788079464</v>
      </c>
      <c r="EB141" s="2">
        <f t="shared" si="152"/>
        <v>57.864857526537911</v>
      </c>
      <c r="EC141" s="2">
        <f t="shared" si="152"/>
        <v>60.148387107790811</v>
      </c>
      <c r="ED141" s="2">
        <f t="shared" si="152"/>
        <v>60.550670611124623</v>
      </c>
      <c r="EE141" s="2">
        <f t="shared" si="151"/>
        <v>60.354102089483575</v>
      </c>
      <c r="EF141" s="2">
        <f t="shared" si="151"/>
        <v>61.434009476389335</v>
      </c>
      <c r="EG141" s="2">
        <f t="shared" si="151"/>
        <v>62.106283515001692</v>
      </c>
      <c r="EH141" s="2">
        <f t="shared" si="151"/>
        <v>62.234676492312175</v>
      </c>
      <c r="EI141" s="2">
        <f t="shared" si="151"/>
        <v>60.531401367763237</v>
      </c>
      <c r="EJ141" s="2">
        <f t="shared" si="151"/>
        <v>60.056433999528345</v>
      </c>
      <c r="EK141" s="2">
        <f t="shared" si="151"/>
        <v>59.121737969488798</v>
      </c>
      <c r="EL141" s="2">
        <f t="shared" si="151"/>
        <v>58.978944716954132</v>
      </c>
      <c r="EM141" s="2">
        <f t="shared" si="135"/>
        <v>58.865465880959412</v>
      </c>
      <c r="EN141" s="2">
        <f t="shared" si="135"/>
        <v>60.72414344329669</v>
      </c>
      <c r="EO141" s="2">
        <f t="shared" si="135"/>
        <v>63.699967657277554</v>
      </c>
      <c r="EQ141" s="2">
        <f t="shared" si="165"/>
        <v>56.728346214357096</v>
      </c>
      <c r="ER141" s="2">
        <f t="shared" si="165"/>
        <v>57.775558310106661</v>
      </c>
      <c r="ES141" s="2">
        <f t="shared" si="165"/>
        <v>60.379310471974222</v>
      </c>
      <c r="ET141" s="2">
        <f t="shared" si="165"/>
        <v>60.766243130322877</v>
      </c>
      <c r="EU141" s="2">
        <f t="shared" si="165"/>
        <v>60.496767029680463</v>
      </c>
      <c r="EV141" s="2">
        <f t="shared" si="165"/>
        <v>61.647827931906491</v>
      </c>
      <c r="EW141" s="2">
        <f t="shared" si="165"/>
        <v>62.297985200476091</v>
      </c>
      <c r="EX141" s="2">
        <f t="shared" si="165"/>
        <v>62.727855239987363</v>
      </c>
      <c r="EY141" s="2">
        <f t="shared" si="165"/>
        <v>60.938148683663513</v>
      </c>
      <c r="EZ141" s="2">
        <f t="shared" si="165"/>
        <v>60.370471015041858</v>
      </c>
      <c r="FA141" s="2">
        <f t="shared" si="165"/>
        <v>59.453582471727444</v>
      </c>
      <c r="FB141" s="2">
        <f t="shared" si="165"/>
        <v>59.176274013360526</v>
      </c>
      <c r="FC141" s="2">
        <f t="shared" si="165"/>
        <v>59.097899809799756</v>
      </c>
      <c r="FD141" s="2">
        <f t="shared" si="165"/>
        <v>60.605190079144847</v>
      </c>
      <c r="FE141" s="2">
        <f t="shared" si="165"/>
        <v>63.021526340384725</v>
      </c>
      <c r="FG141" s="2">
        <f t="shared" si="166"/>
        <v>0.99888240456051369</v>
      </c>
      <c r="FH141" s="2">
        <f t="shared" si="166"/>
        <v>0.99888070630651371</v>
      </c>
      <c r="FI141" s="2">
        <f t="shared" si="166"/>
        <v>0.99869519259573925</v>
      </c>
      <c r="FJ141" s="2">
        <f t="shared" si="166"/>
        <v>0.99862715734268426</v>
      </c>
      <c r="FK141" s="2">
        <f t="shared" si="166"/>
        <v>0.99860462507799053</v>
      </c>
      <c r="FL141" s="2">
        <f t="shared" si="166"/>
        <v>0.99858891403052097</v>
      </c>
      <c r="FM141" s="2">
        <f t="shared" si="166"/>
        <v>0.9985941280107653</v>
      </c>
      <c r="FN141" s="2">
        <f t="shared" si="166"/>
        <v>0.9984256988160185</v>
      </c>
      <c r="FO141" s="2">
        <f t="shared" si="166"/>
        <v>0.99841717546937858</v>
      </c>
      <c r="FP141" s="2">
        <f t="shared" si="166"/>
        <v>0.99846531417942208</v>
      </c>
      <c r="FQ141" s="2">
        <f t="shared" si="166"/>
        <v>0.99850917847264875</v>
      </c>
      <c r="FR141" s="2">
        <f t="shared" si="166"/>
        <v>0.99835405737118432</v>
      </c>
      <c r="FS141" s="2">
        <f t="shared" si="166"/>
        <v>0.99845146717960909</v>
      </c>
      <c r="FT141" s="2">
        <f t="shared" si="166"/>
        <v>0.99863214311448789</v>
      </c>
      <c r="FU141" s="2">
        <f t="shared" si="166"/>
        <v>0.99816686016623291</v>
      </c>
      <c r="FW141" s="2">
        <f t="shared" si="156"/>
        <v>1.0510499611179796E-2</v>
      </c>
      <c r="FX141" s="2">
        <f t="shared" si="156"/>
        <v>2.1719691649835733E-2</v>
      </c>
      <c r="FY141" s="2">
        <f t="shared" si="156"/>
        <v>2.5342887209412645E-2</v>
      </c>
      <c r="FZ141" s="2">
        <f t="shared" si="156"/>
        <v>2.1883422279158134E-2</v>
      </c>
      <c r="GA141" s="2">
        <f t="shared" si="156"/>
        <v>2.530457271935007E-2</v>
      </c>
      <c r="GB141" s="2">
        <f t="shared" si="156"/>
        <v>2.1666918797403692E-2</v>
      </c>
      <c r="GC141" s="2">
        <f t="shared" si="156"/>
        <v>2.4190429735492725E-2</v>
      </c>
      <c r="GD141" s="2">
        <f t="shared" si="156"/>
        <v>2.7443261965478402E-2</v>
      </c>
      <c r="GE141" s="2">
        <f t="shared" si="156"/>
        <v>2.8930268088559051E-2</v>
      </c>
      <c r="GF141" s="2">
        <f t="shared" si="156"/>
        <v>2.5509827854910891E-2</v>
      </c>
      <c r="GG141" s="2">
        <f t="shared" si="156"/>
        <v>2.3199744464607031E-2</v>
      </c>
      <c r="GH141" s="2">
        <f t="shared" si="156"/>
        <v>1.9067419775504989E-2</v>
      </c>
      <c r="GI141" s="2">
        <f t="shared" si="156"/>
        <v>1.8527921063679769E-2</v>
      </c>
      <c r="GJ141" s="2">
        <f t="shared" si="156"/>
        <v>1.6680819683235513E-2</v>
      </c>
      <c r="GK141" s="2">
        <f t="shared" si="156"/>
        <v>1.4280730529129967E-2</v>
      </c>
      <c r="GM141" s="92">
        <f t="shared" si="157"/>
        <v>4.5697421876425248E-137</v>
      </c>
      <c r="GN141" s="92">
        <f t="shared" si="157"/>
        <v>2.2353062773412938E-176</v>
      </c>
      <c r="GO141" s="92">
        <f t="shared" si="157"/>
        <v>8.6434955629725765E-211</v>
      </c>
      <c r="GP141" s="92">
        <f t="shared" si="157"/>
        <v>2.2845152751296734E-221</v>
      </c>
      <c r="GQ141" s="92">
        <f t="shared" si="157"/>
        <v>2.929904441162648E-216</v>
      </c>
      <c r="GR141" s="92">
        <f t="shared" si="157"/>
        <v>7.2290396525654696E-262</v>
      </c>
      <c r="GS141" s="92">
        <f t="shared" si="157"/>
        <v>5.6745984187369173E-258</v>
      </c>
      <c r="GT141" s="92">
        <f t="shared" si="157"/>
        <v>6.0998669071541901E-262</v>
      </c>
      <c r="GU141" s="92">
        <f t="shared" si="157"/>
        <v>3.0544163978938533E-272</v>
      </c>
      <c r="GV141" s="92">
        <f t="shared" si="157"/>
        <v>1.3459092977463377E-259</v>
      </c>
      <c r="GW141" s="92">
        <f t="shared" si="157"/>
        <v>0</v>
      </c>
      <c r="GX141" s="92">
        <f t="shared" si="157"/>
        <v>2.5898641603714986E-293</v>
      </c>
      <c r="GY141" s="92">
        <f t="shared" si="157"/>
        <v>1.7902116138457463E-193</v>
      </c>
      <c r="GZ141" s="92">
        <f t="shared" si="157"/>
        <v>3.0147182420081402E-155</v>
      </c>
      <c r="HA141" s="92">
        <f t="shared" si="157"/>
        <v>1.7169469006246443E-166</v>
      </c>
      <c r="HC141" s="92">
        <f t="shared" si="153"/>
        <v>2.0796850474375545E-37</v>
      </c>
      <c r="HD141" s="92">
        <f t="shared" si="153"/>
        <v>4.0442768835307227E-60</v>
      </c>
      <c r="HE141" s="92">
        <f t="shared" si="153"/>
        <v>1.4705133671372773E-57</v>
      </c>
      <c r="HF141" s="92">
        <f t="shared" si="153"/>
        <v>6.2179639995746866E-66</v>
      </c>
      <c r="HG141" s="92">
        <f t="shared" si="153"/>
        <v>4.2503100166324189E-63</v>
      </c>
      <c r="HH141" s="92">
        <f t="shared" si="153"/>
        <v>7.8206084802672387E-75</v>
      </c>
      <c r="HI141" s="92">
        <f t="shared" si="153"/>
        <v>4.9526932279543433E-90</v>
      </c>
      <c r="HJ141" s="92">
        <f t="shared" si="153"/>
        <v>3.6420290566670351E-106</v>
      </c>
      <c r="HK141" s="92">
        <f t="shared" si="153"/>
        <v>4.3068126987365983E-125</v>
      </c>
      <c r="HL141" s="92">
        <f t="shared" si="161"/>
        <v>1.1481420905133794E-101</v>
      </c>
      <c r="HM141" s="92">
        <f t="shared" si="161"/>
        <v>1.4991994909808199E-111</v>
      </c>
      <c r="HN141" s="92">
        <f t="shared" si="161"/>
        <v>2.5169722310794708E-89</v>
      </c>
      <c r="HO141" s="92">
        <f t="shared" si="161"/>
        <v>9.6618330444478841E-60</v>
      </c>
      <c r="HP141" s="92">
        <f t="shared" si="161"/>
        <v>9.0370997645534003E-46</v>
      </c>
      <c r="HQ141" s="92">
        <f t="shared" si="161"/>
        <v>7.1221417893514652E-49</v>
      </c>
      <c r="HS141" s="92">
        <f t="shared" si="158"/>
        <v>2.0715020606997002E-2</v>
      </c>
      <c r="HT141" s="92">
        <f t="shared" si="158"/>
        <v>9.3339155845638525E-2</v>
      </c>
      <c r="HU141" s="92">
        <f t="shared" si="158"/>
        <v>7.8945269963864667E-2</v>
      </c>
      <c r="HV141" s="92">
        <f t="shared" si="158"/>
        <v>5.9311459203857532E-2</v>
      </c>
      <c r="HW141" s="92">
        <f t="shared" si="158"/>
        <v>7.5388666850188746E-2</v>
      </c>
      <c r="HX141" s="92">
        <f t="shared" si="158"/>
        <v>5.5752582054945807E-2</v>
      </c>
      <c r="HY141" s="92">
        <f t="shared" si="158"/>
        <v>7.6331907247546238E-2</v>
      </c>
      <c r="HZ141" s="92">
        <f t="shared" si="158"/>
        <v>0.10063144328717326</v>
      </c>
      <c r="IA141" s="92">
        <f t="shared" si="158"/>
        <v>0.10977917448896744</v>
      </c>
      <c r="IB141" s="92">
        <f t="shared" si="158"/>
        <v>7.6082807292886467E-2</v>
      </c>
      <c r="IC141" s="92">
        <f t="shared" si="158"/>
        <v>5.2227656300160949E-2</v>
      </c>
      <c r="ID141" s="92">
        <f t="shared" si="158"/>
        <v>2.6313306835249396E-2</v>
      </c>
      <c r="IE141" s="92">
        <f t="shared" si="158"/>
        <v>2.5242863819697901E-2</v>
      </c>
      <c r="IF141" s="92">
        <f t="shared" si="158"/>
        <v>5.6055952043623673E-2</v>
      </c>
      <c r="IG141" s="92">
        <f t="shared" si="158"/>
        <v>6.222595443314137E-2</v>
      </c>
      <c r="II141" s="92">
        <f t="shared" si="159"/>
        <v>1.6786507799248739E-18</v>
      </c>
      <c r="IJ141" s="92">
        <f t="shared" si="159"/>
        <v>8.9417944908158579E-12</v>
      </c>
      <c r="IK141" s="92">
        <f t="shared" si="159"/>
        <v>1.836431472847667E-14</v>
      </c>
      <c r="IL141" s="92">
        <f t="shared" si="159"/>
        <v>1.0905537590413577E-15</v>
      </c>
      <c r="IM141" s="92">
        <f t="shared" si="159"/>
        <v>6.628695736779939E-16</v>
      </c>
      <c r="IN141" s="92">
        <f t="shared" si="159"/>
        <v>6.9438035273719995E-18</v>
      </c>
      <c r="IO141" s="92">
        <f t="shared" si="159"/>
        <v>7.2671083793481173E-18</v>
      </c>
      <c r="IP141" s="92">
        <f t="shared" si="159"/>
        <v>8.7053967295038217E-18</v>
      </c>
      <c r="IQ141" s="92">
        <f t="shared" si="159"/>
        <v>1.7084700742674932E-17</v>
      </c>
      <c r="IR141" s="92">
        <f t="shared" si="159"/>
        <v>3.3012459613917099E-18</v>
      </c>
      <c r="IS141" s="92">
        <f t="shared" si="159"/>
        <v>6.6105544882683801E-19</v>
      </c>
      <c r="IT141" s="92">
        <f t="shared" si="159"/>
        <v>3.212535606166922E-19</v>
      </c>
      <c r="IU141" s="92">
        <f t="shared" si="159"/>
        <v>5.2469039740956673E-18</v>
      </c>
      <c r="IV141" s="92">
        <f t="shared" si="159"/>
        <v>1.2725090069343382E-15</v>
      </c>
      <c r="IW141" s="92">
        <f t="shared" si="159"/>
        <v>1.6664780968265388E-12</v>
      </c>
      <c r="IY141" s="92">
        <f t="shared" si="160"/>
        <v>2.0715020606997002E-2</v>
      </c>
      <c r="IZ141" s="92">
        <f t="shared" si="160"/>
        <v>9.3339155854580316E-2</v>
      </c>
      <c r="JA141" s="92">
        <f t="shared" si="160"/>
        <v>7.8945269963883027E-2</v>
      </c>
      <c r="JB141" s="92">
        <f t="shared" si="160"/>
        <v>5.9311459203858621E-2</v>
      </c>
      <c r="JC141" s="92">
        <f t="shared" si="160"/>
        <v>7.5388666850189412E-2</v>
      </c>
      <c r="JD141" s="92">
        <f t="shared" si="160"/>
        <v>5.5752582054945814E-2</v>
      </c>
      <c r="JE141" s="92">
        <f t="shared" si="160"/>
        <v>7.6331907247546252E-2</v>
      </c>
      <c r="JF141" s="92">
        <f t="shared" si="160"/>
        <v>0.10063144328717327</v>
      </c>
      <c r="JG141" s="92">
        <f t="shared" si="160"/>
        <v>0.10977917448896746</v>
      </c>
      <c r="JH141" s="92">
        <f t="shared" si="160"/>
        <v>7.6082807292886467E-2</v>
      </c>
      <c r="JI141" s="92">
        <f t="shared" si="160"/>
        <v>5.2227656300160949E-2</v>
      </c>
      <c r="JJ141" s="92">
        <f t="shared" si="160"/>
        <v>2.6313306835249396E-2</v>
      </c>
      <c r="JK141" s="92">
        <f t="shared" si="160"/>
        <v>2.5242863819697908E-2</v>
      </c>
      <c r="JL141" s="92">
        <f t="shared" si="160"/>
        <v>5.6055952043624943E-2</v>
      </c>
      <c r="JM141" s="92">
        <f t="shared" si="160"/>
        <v>6.2225954434807849E-2</v>
      </c>
    </row>
    <row r="142" spans="2:273" x14ac:dyDescent="0.25">
      <c r="B142" s="2">
        <v>115</v>
      </c>
      <c r="C142" s="37">
        <v>56.366</v>
      </c>
      <c r="D142" s="37">
        <v>60.097999999999999</v>
      </c>
      <c r="E142" s="37">
        <v>64.049000000000007</v>
      </c>
      <c r="F142" s="37">
        <v>62.78</v>
      </c>
      <c r="G142" s="37">
        <v>63.61</v>
      </c>
      <c r="H142" s="37">
        <v>64.194999999999993</v>
      </c>
      <c r="I142" s="37">
        <v>68.537000000000006</v>
      </c>
      <c r="J142" s="37">
        <v>75.721000000000004</v>
      </c>
      <c r="K142" s="37">
        <v>74.977000000000004</v>
      </c>
      <c r="L142" s="37">
        <v>70.790999999999997</v>
      </c>
      <c r="M142" s="37">
        <v>67.024000000000001</v>
      </c>
      <c r="N142" s="37">
        <v>62.536999999999999</v>
      </c>
      <c r="O142" s="37">
        <v>63.683</v>
      </c>
      <c r="P142" s="37">
        <v>72.706999999999994</v>
      </c>
      <c r="Q142" s="37">
        <v>86.537000000000006</v>
      </c>
      <c r="S142" s="4">
        <f t="shared" si="162"/>
        <v>56.622880706141302</v>
      </c>
      <c r="T142" s="4">
        <f t="shared" si="162"/>
        <v>59.560694636481024</v>
      </c>
      <c r="U142" s="4">
        <f t="shared" si="162"/>
        <v>64.7050626751723</v>
      </c>
      <c r="V142" s="4">
        <f t="shared" si="162"/>
        <v>65.191469158208463</v>
      </c>
      <c r="W142" s="4">
        <f t="shared" si="162"/>
        <v>67.966762414847025</v>
      </c>
      <c r="X142" s="4">
        <f t="shared" si="162"/>
        <v>68.287301802770983</v>
      </c>
      <c r="Y142" s="4">
        <f t="shared" si="162"/>
        <v>72.536678543062763</v>
      </c>
      <c r="Z142" s="4">
        <f t="shared" si="162"/>
        <v>76.937230982089375</v>
      </c>
      <c r="AA142" s="4">
        <f t="shared" si="162"/>
        <v>77.98286432244889</v>
      </c>
      <c r="AB142" s="4">
        <f t="shared" si="162"/>
        <v>74.73616219915381</v>
      </c>
      <c r="AC142" s="4">
        <f t="shared" si="162"/>
        <v>71.271138130537111</v>
      </c>
      <c r="AD142" s="4">
        <f t="shared" si="162"/>
        <v>66.474612320903645</v>
      </c>
      <c r="AE142" s="4">
        <f t="shared" si="162"/>
        <v>66.42143829773552</v>
      </c>
      <c r="AF142" s="4">
        <f t="shared" si="162"/>
        <v>75.30262955142463</v>
      </c>
      <c r="AG142" s="4">
        <f t="shared" si="162"/>
        <v>89.259704668605409</v>
      </c>
      <c r="AI142" s="4">
        <f t="shared" si="163"/>
        <v>-0.25688070614130254</v>
      </c>
      <c r="AJ142" s="4">
        <f t="shared" si="163"/>
        <v>0.53730536351897484</v>
      </c>
      <c r="AK142" s="4">
        <f t="shared" si="163"/>
        <v>-0.65606267517229355</v>
      </c>
      <c r="AL142" s="4">
        <f t="shared" si="163"/>
        <v>-2.4114691582084617</v>
      </c>
      <c r="AM142" s="4">
        <f t="shared" si="163"/>
        <v>-4.3567624148470259</v>
      </c>
      <c r="AN142" s="4">
        <f t="shared" si="163"/>
        <v>-4.0923018027709901</v>
      </c>
      <c r="AO142" s="4">
        <f t="shared" si="163"/>
        <v>-3.9996785430627568</v>
      </c>
      <c r="AP142" s="4">
        <f t="shared" si="163"/>
        <v>-1.2162309820893711</v>
      </c>
      <c r="AQ142" s="4">
        <f t="shared" si="163"/>
        <v>-3.0058643224488861</v>
      </c>
      <c r="AR142" s="4">
        <f t="shared" si="163"/>
        <v>-3.9451621991538133</v>
      </c>
      <c r="AS142" s="4">
        <f t="shared" si="163"/>
        <v>-4.2471381305371096</v>
      </c>
      <c r="AT142" s="4">
        <f t="shared" si="163"/>
        <v>-3.9376123209036464</v>
      </c>
      <c r="AU142" s="4">
        <f t="shared" si="163"/>
        <v>-2.7384382977355202</v>
      </c>
      <c r="AV142" s="4">
        <f t="shared" si="163"/>
        <v>-2.5956295514246364</v>
      </c>
      <c r="AW142" s="4">
        <f t="shared" si="163"/>
        <v>-2.7227046686054024</v>
      </c>
      <c r="AY142" s="2">
        <f t="shared" si="154"/>
        <v>56.622868477511254</v>
      </c>
      <c r="AZ142" s="2">
        <f t="shared" si="154"/>
        <v>57.831747969313938</v>
      </c>
      <c r="BA142" s="2">
        <f t="shared" si="154"/>
        <v>60.056132579390862</v>
      </c>
      <c r="BB142" s="2">
        <f t="shared" si="154"/>
        <v>60.473165081715855</v>
      </c>
      <c r="BC142" s="2">
        <f t="shared" si="154"/>
        <v>60.301771239969042</v>
      </c>
      <c r="BD142" s="2">
        <f t="shared" si="154"/>
        <v>61.366306410009784</v>
      </c>
      <c r="BE142" s="2">
        <f t="shared" si="154"/>
        <v>62.03067047989569</v>
      </c>
      <c r="BF142" s="2">
        <f t="shared" si="154"/>
        <v>62.139395570954782</v>
      </c>
      <c r="BG142" s="2">
        <f t="shared" si="154"/>
        <v>60.453549288779129</v>
      </c>
      <c r="BH142" s="2">
        <f t="shared" si="154"/>
        <v>59.980764321022271</v>
      </c>
      <c r="BI142" s="2">
        <f t="shared" si="154"/>
        <v>59.039323057119233</v>
      </c>
      <c r="BJ142" s="2">
        <f t="shared" si="154"/>
        <v>58.90726783570377</v>
      </c>
      <c r="BK142" s="2">
        <f t="shared" si="154"/>
        <v>58.773153721783572</v>
      </c>
      <c r="BL142" s="2">
        <f t="shared" si="154"/>
        <v>60.674553326701506</v>
      </c>
      <c r="BM142" s="2">
        <f t="shared" si="154"/>
        <v>63.640167049389959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94.967987523452166</v>
      </c>
      <c r="DL142" s="2">
        <f t="shared" si="164"/>
        <v>95.690206472795481</v>
      </c>
      <c r="DM142" s="2">
        <f t="shared" si="164"/>
        <v>101.53589476811709</v>
      </c>
      <c r="DN142" s="2">
        <f t="shared" si="164"/>
        <v>105.27634167949651</v>
      </c>
      <c r="DO142" s="2">
        <f t="shared" si="164"/>
        <v>108.66704530353365</v>
      </c>
      <c r="DP142" s="2">
        <f t="shared" si="164"/>
        <v>100.59941890667474</v>
      </c>
      <c r="DQ142" s="2">
        <f t="shared" si="164"/>
        <v>97.240416188462717</v>
      </c>
      <c r="DR142" s="2">
        <f t="shared" si="164"/>
        <v>96.586219161062061</v>
      </c>
      <c r="DS142" s="2">
        <f t="shared" si="164"/>
        <v>96.745360975609771</v>
      </c>
      <c r="DT142" s="2">
        <f t="shared" si="164"/>
        <v>98.732677589852017</v>
      </c>
      <c r="DU142" s="2">
        <f t="shared" si="164"/>
        <v>93.136626698882509</v>
      </c>
      <c r="DV142" s="2">
        <f t="shared" si="164"/>
        <v>97.235251283600121</v>
      </c>
      <c r="DW142" s="2">
        <f t="shared" si="164"/>
        <v>101.64249795630727</v>
      </c>
      <c r="DX142" s="2">
        <f t="shared" si="164"/>
        <v>94.029069173216669</v>
      </c>
      <c r="DY142" s="2">
        <f t="shared" si="164"/>
        <v>82.466113562753051</v>
      </c>
      <c r="EA142" s="2">
        <f t="shared" si="152"/>
        <v>56.582894039735095</v>
      </c>
      <c r="EB142" s="2">
        <f t="shared" si="152"/>
        <v>57.7951060237882</v>
      </c>
      <c r="EC142" s="2">
        <f t="shared" si="152"/>
        <v>59.99909161152614</v>
      </c>
      <c r="ED142" s="2">
        <f t="shared" si="152"/>
        <v>60.410825310078863</v>
      </c>
      <c r="EE142" s="2">
        <f t="shared" si="151"/>
        <v>60.235373400299054</v>
      </c>
      <c r="EF142" s="2">
        <f t="shared" si="151"/>
        <v>61.309894038823366</v>
      </c>
      <c r="EG142" s="2">
        <f t="shared" si="151"/>
        <v>61.979560287672776</v>
      </c>
      <c r="EH142" s="2">
        <f t="shared" si="151"/>
        <v>62.073052444187837</v>
      </c>
      <c r="EI142" s="2">
        <f t="shared" si="151"/>
        <v>60.386585043037371</v>
      </c>
      <c r="EJ142" s="2">
        <f t="shared" si="151"/>
        <v>59.916447352906488</v>
      </c>
      <c r="EK142" s="2">
        <f t="shared" si="151"/>
        <v>58.983399495940759</v>
      </c>
      <c r="EL142" s="2">
        <f t="shared" si="151"/>
        <v>58.844871886751754</v>
      </c>
      <c r="EM142" s="2">
        <f t="shared" si="135"/>
        <v>58.706879342611771</v>
      </c>
      <c r="EN142" s="2">
        <f t="shared" si="135"/>
        <v>60.63516437293287</v>
      </c>
      <c r="EO142" s="2">
        <f t="shared" si="135"/>
        <v>63.619864164288344</v>
      </c>
      <c r="EQ142" s="2">
        <f t="shared" si="165"/>
        <v>56.656397249950075</v>
      </c>
      <c r="ER142" s="2">
        <f t="shared" si="165"/>
        <v>57.709036009589369</v>
      </c>
      <c r="ES142" s="2">
        <f t="shared" si="165"/>
        <v>60.273497054236195</v>
      </c>
      <c r="ET142" s="2">
        <f t="shared" si="165"/>
        <v>60.668058694612213</v>
      </c>
      <c r="EU142" s="2">
        <f t="shared" si="165"/>
        <v>60.407214214042767</v>
      </c>
      <c r="EV142" s="2">
        <f t="shared" si="165"/>
        <v>61.556370162172186</v>
      </c>
      <c r="EW142" s="2">
        <f t="shared" si="165"/>
        <v>62.202296826451068</v>
      </c>
      <c r="EX142" s="2">
        <f t="shared" si="165"/>
        <v>62.632270357784869</v>
      </c>
      <c r="EY142" s="2">
        <f t="shared" si="165"/>
        <v>60.844052158433087</v>
      </c>
      <c r="EZ142" s="2">
        <f t="shared" si="165"/>
        <v>60.274141543743298</v>
      </c>
      <c r="FA142" s="2">
        <f t="shared" si="165"/>
        <v>59.356951162270398</v>
      </c>
      <c r="FB142" s="2">
        <f t="shared" si="165"/>
        <v>59.072923888568603</v>
      </c>
      <c r="FC142" s="2">
        <f t="shared" si="165"/>
        <v>58.984456979198697</v>
      </c>
      <c r="FD142" s="2">
        <f t="shared" si="165"/>
        <v>60.510582137288466</v>
      </c>
      <c r="FE142" s="2">
        <f t="shared" si="165"/>
        <v>62.902961925083403</v>
      </c>
      <c r="FG142" s="2">
        <f t="shared" si="166"/>
        <v>0.99898064060515812</v>
      </c>
      <c r="FH142" s="2">
        <f t="shared" si="166"/>
        <v>0.99897909147421415</v>
      </c>
      <c r="FI142" s="2">
        <f t="shared" si="166"/>
        <v>0.99880986486592693</v>
      </c>
      <c r="FJ142" s="2">
        <f t="shared" si="166"/>
        <v>0.99874780135612073</v>
      </c>
      <c r="FK142" s="2">
        <f t="shared" si="166"/>
        <v>0.99872724668022261</v>
      </c>
      <c r="FL142" s="2">
        <f t="shared" si="166"/>
        <v>0.99871291449568833</v>
      </c>
      <c r="FM142" s="2">
        <f t="shared" si="166"/>
        <v>0.99871767088104035</v>
      </c>
      <c r="FN142" s="2">
        <f t="shared" si="166"/>
        <v>0.99856402134196676</v>
      </c>
      <c r="FO142" s="2">
        <f t="shared" si="166"/>
        <v>0.99855624579760316</v>
      </c>
      <c r="FP142" s="2">
        <f t="shared" si="166"/>
        <v>0.99860016086834602</v>
      </c>
      <c r="FQ142" s="2">
        <f t="shared" si="166"/>
        <v>0.99864017623108448</v>
      </c>
      <c r="FR142" s="2">
        <f t="shared" si="166"/>
        <v>0.9984986650505624</v>
      </c>
      <c r="FS142" s="2">
        <f t="shared" si="166"/>
        <v>0.9985875288277124</v>
      </c>
      <c r="FT142" s="2">
        <f t="shared" si="166"/>
        <v>0.99875234953078285</v>
      </c>
      <c r="FU142" s="2">
        <f t="shared" si="166"/>
        <v>0.99832788689566609</v>
      </c>
      <c r="FW142" s="2">
        <f t="shared" si="156"/>
        <v>1.1512859223045055E-2</v>
      </c>
      <c r="FX142" s="2">
        <f t="shared" si="156"/>
        <v>2.3765368545629145E-2</v>
      </c>
      <c r="FY142" s="2">
        <f t="shared" si="156"/>
        <v>2.7720146495138428E-2</v>
      </c>
      <c r="FZ142" s="2">
        <f t="shared" si="156"/>
        <v>2.3944142761410173E-2</v>
      </c>
      <c r="GA142" s="2">
        <f t="shared" si="156"/>
        <v>2.7678340023858199E-2</v>
      </c>
      <c r="GB142" s="2">
        <f t="shared" si="156"/>
        <v>2.3707745717200312E-2</v>
      </c>
      <c r="GC142" s="2">
        <f t="shared" si="156"/>
        <v>2.6462519235589562E-2</v>
      </c>
      <c r="GD142" s="2">
        <f t="shared" si="156"/>
        <v>3.0011477694649843E-2</v>
      </c>
      <c r="GE142" s="2">
        <f t="shared" si="156"/>
        <v>3.1633115710594628E-2</v>
      </c>
      <c r="GF142" s="2">
        <f t="shared" si="156"/>
        <v>2.7902298506631566E-2</v>
      </c>
      <c r="GG142" s="2">
        <f t="shared" si="156"/>
        <v>2.5381203986856064E-2</v>
      </c>
      <c r="GH142" s="2">
        <f t="shared" si="156"/>
        <v>2.0868620329747057E-2</v>
      </c>
      <c r="GI142" s="2">
        <f t="shared" si="156"/>
        <v>2.0279211556199217E-2</v>
      </c>
      <c r="GJ142" s="2">
        <f t="shared" si="156"/>
        <v>1.8260767377216158E-2</v>
      </c>
      <c r="GK142" s="2">
        <f t="shared" si="156"/>
        <v>1.5636965365789651E-2</v>
      </c>
      <c r="GM142" s="92">
        <f t="shared" si="157"/>
        <v>1.2816754899497363E-142</v>
      </c>
      <c r="GN142" s="92">
        <f t="shared" si="157"/>
        <v>1.8428031175155699E-183</v>
      </c>
      <c r="GO142" s="92">
        <f t="shared" si="157"/>
        <v>2.8486163428946957E-219</v>
      </c>
      <c r="GP142" s="92">
        <f t="shared" si="157"/>
        <v>2.5991804234138919E-230</v>
      </c>
      <c r="GQ142" s="92">
        <f t="shared" si="157"/>
        <v>8.1807555644641555E-225</v>
      </c>
      <c r="GR142" s="92">
        <f t="shared" si="157"/>
        <v>2.6451278296911461E-272</v>
      </c>
      <c r="GS142" s="92">
        <f t="shared" si="157"/>
        <v>3.4939086891723461E-268</v>
      </c>
      <c r="GT142" s="92">
        <f t="shared" si="157"/>
        <v>2.5838666912349233E-272</v>
      </c>
      <c r="GU142" s="92">
        <f t="shared" si="157"/>
        <v>5.8884070105330941E-283</v>
      </c>
      <c r="GV142" s="92">
        <f t="shared" si="157"/>
        <v>6.7425273125485367E-270</v>
      </c>
      <c r="GW142" s="92">
        <f t="shared" si="157"/>
        <v>0</v>
      </c>
      <c r="GX142" s="92">
        <f t="shared" si="157"/>
        <v>3.3939517644532107E-305</v>
      </c>
      <c r="GY142" s="92">
        <f t="shared" si="157"/>
        <v>3.0696267776713666E-201</v>
      </c>
      <c r="GZ142" s="92">
        <f t="shared" si="157"/>
        <v>1.8756580843026905E-161</v>
      </c>
      <c r="HA142" s="92">
        <f t="shared" si="157"/>
        <v>4.802825885567973E-173</v>
      </c>
      <c r="HC142" s="92">
        <f t="shared" si="153"/>
        <v>4.4237267912534948E-40</v>
      </c>
      <c r="HD142" s="92">
        <f t="shared" si="153"/>
        <v>2.0811874694122407E-64</v>
      </c>
      <c r="HE142" s="92">
        <f t="shared" si="153"/>
        <v>1.3875512750130078E-61</v>
      </c>
      <c r="HF142" s="92">
        <f t="shared" si="153"/>
        <v>1.3718838587942916E-70</v>
      </c>
      <c r="HG142" s="92">
        <f t="shared" si="153"/>
        <v>2.1210694800781178E-67</v>
      </c>
      <c r="HH142" s="92">
        <f t="shared" si="153"/>
        <v>5.797599591452427E-80</v>
      </c>
      <c r="HI142" s="92">
        <f t="shared" si="153"/>
        <v>4.4090512796290125E-96</v>
      </c>
      <c r="HJ142" s="92">
        <f t="shared" si="153"/>
        <v>3.1559095866055693E-113</v>
      </c>
      <c r="HK142" s="92">
        <f t="shared" si="153"/>
        <v>2.2286389717661176E-133</v>
      </c>
      <c r="HL142" s="92">
        <f t="shared" si="161"/>
        <v>1.5833624000009984E-108</v>
      </c>
      <c r="HM142" s="92">
        <f t="shared" si="161"/>
        <v>2.9483394259911465E-119</v>
      </c>
      <c r="HN142" s="92">
        <f t="shared" si="161"/>
        <v>8.9875612600822944E-96</v>
      </c>
      <c r="HO142" s="92">
        <f t="shared" si="161"/>
        <v>4.6305477196944561E-64</v>
      </c>
      <c r="HP142" s="92">
        <f t="shared" si="161"/>
        <v>4.5921738985524759E-49</v>
      </c>
      <c r="HQ142" s="92">
        <f t="shared" si="161"/>
        <v>2.7917745031349519E-52</v>
      </c>
      <c r="HS142" s="92">
        <f t="shared" si="158"/>
        <v>3.0522175262987471E-2</v>
      </c>
      <c r="HT142" s="92">
        <f t="shared" si="158"/>
        <v>0.12371019896255897</v>
      </c>
      <c r="HU142" s="92">
        <f t="shared" si="158"/>
        <v>0.11088734249928971</v>
      </c>
      <c r="HV142" s="92">
        <f t="shared" si="158"/>
        <v>8.5020954965598777E-2</v>
      </c>
      <c r="HW142" s="92">
        <f t="shared" si="158"/>
        <v>0.10812286314363985</v>
      </c>
      <c r="HX142" s="92">
        <f t="shared" si="158"/>
        <v>8.2287087511598717E-2</v>
      </c>
      <c r="HY142" s="92">
        <f t="shared" si="158"/>
        <v>0.11139379060484424</v>
      </c>
      <c r="HZ142" s="92">
        <f t="shared" si="158"/>
        <v>0.14545166998987322</v>
      </c>
      <c r="IA142" s="92">
        <f t="shared" si="158"/>
        <v>0.15786794456992106</v>
      </c>
      <c r="IB142" s="92">
        <f t="shared" si="158"/>
        <v>0.1120930831441511</v>
      </c>
      <c r="IC142" s="92">
        <f t="shared" si="158"/>
        <v>7.8908991366154285E-2</v>
      </c>
      <c r="ID142" s="92">
        <f t="shared" si="158"/>
        <v>4.0849156360594704E-2</v>
      </c>
      <c r="IE142" s="92">
        <f t="shared" si="158"/>
        <v>3.8584446239394422E-2</v>
      </c>
      <c r="IF142" s="92">
        <f t="shared" si="158"/>
        <v>7.5461182708450522E-2</v>
      </c>
      <c r="IG142" s="92">
        <f t="shared" si="158"/>
        <v>8.0783173263654903E-2</v>
      </c>
      <c r="II142" s="92">
        <f t="shared" si="159"/>
        <v>8.0310667247814627E-18</v>
      </c>
      <c r="IJ142" s="92">
        <f t="shared" si="159"/>
        <v>2.7843334711823739E-11</v>
      </c>
      <c r="IK142" s="92">
        <f t="shared" si="159"/>
        <v>8.1275502151364899E-14</v>
      </c>
      <c r="IL142" s="92">
        <f t="shared" si="159"/>
        <v>5.2026589666903082E-15</v>
      </c>
      <c r="IM142" s="92">
        <f t="shared" si="159"/>
        <v>3.4508643068579211E-15</v>
      </c>
      <c r="IN142" s="92">
        <f t="shared" si="159"/>
        <v>4.186594932366405E-17</v>
      </c>
      <c r="IO142" s="92">
        <f t="shared" si="159"/>
        <v>4.6149577689738752E-17</v>
      </c>
      <c r="IP142" s="92">
        <f t="shared" si="159"/>
        <v>5.8535225698571049E-17</v>
      </c>
      <c r="IQ142" s="92">
        <f t="shared" si="159"/>
        <v>1.1426263504125573E-16</v>
      </c>
      <c r="IR142" s="92">
        <f t="shared" si="159"/>
        <v>2.2399132605408229E-17</v>
      </c>
      <c r="IS142" s="92">
        <f t="shared" si="159"/>
        <v>4.6130237599136893E-18</v>
      </c>
      <c r="IT142" s="92">
        <f t="shared" si="159"/>
        <v>2.1013219314924403E-18</v>
      </c>
      <c r="IU142" s="92">
        <f t="shared" si="159"/>
        <v>2.9829462221268079E-17</v>
      </c>
      <c r="IV142" s="92">
        <f t="shared" si="159"/>
        <v>5.4291219436710887E-15</v>
      </c>
      <c r="IW142" s="92">
        <f t="shared" si="159"/>
        <v>4.9738726200590696E-12</v>
      </c>
      <c r="IY142" s="92">
        <f t="shared" si="160"/>
        <v>3.0522175262987478E-2</v>
      </c>
      <c r="IZ142" s="92">
        <f t="shared" si="160"/>
        <v>0.12371019899040231</v>
      </c>
      <c r="JA142" s="92">
        <f t="shared" si="160"/>
        <v>0.11088734249937099</v>
      </c>
      <c r="JB142" s="92">
        <f t="shared" si="160"/>
        <v>8.5020954965603981E-2</v>
      </c>
      <c r="JC142" s="92">
        <f t="shared" si="160"/>
        <v>0.10812286314364331</v>
      </c>
      <c r="JD142" s="92">
        <f t="shared" si="160"/>
        <v>8.2287087511598758E-2</v>
      </c>
      <c r="JE142" s="92">
        <f t="shared" si="160"/>
        <v>0.11139379060484428</v>
      </c>
      <c r="JF142" s="92">
        <f t="shared" si="160"/>
        <v>0.14545166998987327</v>
      </c>
      <c r="JG142" s="92">
        <f t="shared" si="160"/>
        <v>0.15786794456992118</v>
      </c>
      <c r="JH142" s="92">
        <f t="shared" si="160"/>
        <v>0.11209308314415113</v>
      </c>
      <c r="JI142" s="92">
        <f t="shared" si="160"/>
        <v>7.8908991366154285E-2</v>
      </c>
      <c r="JJ142" s="92">
        <f t="shared" si="160"/>
        <v>4.0849156360594704E-2</v>
      </c>
      <c r="JK142" s="92">
        <f t="shared" si="160"/>
        <v>3.858444623939445E-2</v>
      </c>
      <c r="JL142" s="92">
        <f t="shared" si="160"/>
        <v>7.5461182708455948E-2</v>
      </c>
      <c r="JM142" s="92">
        <f t="shared" si="160"/>
        <v>8.0783173268628772E-2</v>
      </c>
    </row>
    <row r="143" spans="2:273" x14ac:dyDescent="0.25">
      <c r="B143" s="2">
        <v>116</v>
      </c>
      <c r="C143" s="37">
        <v>55.439</v>
      </c>
      <c r="D143" s="37">
        <v>59.244</v>
      </c>
      <c r="E143" s="37">
        <v>65.268000000000001</v>
      </c>
      <c r="F143" s="37">
        <v>65.634</v>
      </c>
      <c r="G143" s="37">
        <v>66.438999999999993</v>
      </c>
      <c r="H143" s="37">
        <v>67.634</v>
      </c>
      <c r="I143" s="37">
        <v>73.683000000000007</v>
      </c>
      <c r="J143" s="37">
        <v>79.022999999999996</v>
      </c>
      <c r="K143" s="37">
        <v>79.558000000000007</v>
      </c>
      <c r="L143" s="37">
        <v>77</v>
      </c>
      <c r="M143" s="37">
        <v>72.683000000000007</v>
      </c>
      <c r="N143" s="37">
        <v>66.902000000000001</v>
      </c>
      <c r="O143" s="37">
        <v>69.024000000000001</v>
      </c>
      <c r="P143" s="37">
        <v>77.194999999999993</v>
      </c>
      <c r="Q143" s="37">
        <v>93.340999999999994</v>
      </c>
      <c r="S143" s="4">
        <f t="shared" si="162"/>
        <v>56.518508778147897</v>
      </c>
      <c r="T143" s="4">
        <f t="shared" si="162"/>
        <v>59.875870028159461</v>
      </c>
      <c r="U143" s="4">
        <f t="shared" si="162"/>
        <v>65.843034928794879</v>
      </c>
      <c r="V143" s="4">
        <f t="shared" si="162"/>
        <v>66.497714522090291</v>
      </c>
      <c r="W143" s="4">
        <f t="shared" si="162"/>
        <v>70.114245760214303</v>
      </c>
      <c r="X143" s="4">
        <f t="shared" si="162"/>
        <v>70.477399068504525</v>
      </c>
      <c r="Y143" s="4">
        <f t="shared" si="162"/>
        <v>75.655341532276594</v>
      </c>
      <c r="Z143" s="4">
        <f t="shared" si="162"/>
        <v>80.977471182538636</v>
      </c>
      <c r="AA143" s="4">
        <f t="shared" si="162"/>
        <v>82.636897964617418</v>
      </c>
      <c r="AB143" s="4">
        <f t="shared" si="162"/>
        <v>79.267769065749818</v>
      </c>
      <c r="AC143" s="4">
        <f t="shared" si="162"/>
        <v>75.511022193263486</v>
      </c>
      <c r="AD143" s="4">
        <f t="shared" si="162"/>
        <v>69.457967998552917</v>
      </c>
      <c r="AE143" s="4">
        <f t="shared" si="162"/>
        <v>69.30736583452034</v>
      </c>
      <c r="AF143" s="4">
        <f t="shared" si="162"/>
        <v>78.939878195425607</v>
      </c>
      <c r="AG143" s="4">
        <f t="shared" si="162"/>
        <v>94.845166297457482</v>
      </c>
      <c r="AI143" s="4">
        <f t="shared" si="163"/>
        <v>-1.0795087781478969</v>
      </c>
      <c r="AJ143" s="4">
        <f t="shared" si="163"/>
        <v>-0.63187002815946158</v>
      </c>
      <c r="AK143" s="4">
        <f t="shared" si="163"/>
        <v>-0.57503492879487794</v>
      </c>
      <c r="AL143" s="4">
        <f t="shared" si="163"/>
        <v>-0.86371452209029087</v>
      </c>
      <c r="AM143" s="4">
        <f t="shared" si="163"/>
        <v>-3.6752457602143096</v>
      </c>
      <c r="AN143" s="4">
        <f t="shared" si="163"/>
        <v>-2.8433990685045245</v>
      </c>
      <c r="AO143" s="4">
        <f t="shared" si="163"/>
        <v>-1.9723415322765874</v>
      </c>
      <c r="AP143" s="4">
        <f t="shared" si="163"/>
        <v>-1.9544711825386401</v>
      </c>
      <c r="AQ143" s="4">
        <f t="shared" si="163"/>
        <v>-3.0788979646174113</v>
      </c>
      <c r="AR143" s="4">
        <f t="shared" si="163"/>
        <v>-2.2677690657498175</v>
      </c>
      <c r="AS143" s="4">
        <f t="shared" si="163"/>
        <v>-2.8280221932634788</v>
      </c>
      <c r="AT143" s="4">
        <f t="shared" si="163"/>
        <v>-2.5559679985529158</v>
      </c>
      <c r="AU143" s="4">
        <f t="shared" si="163"/>
        <v>-0.28336583452033892</v>
      </c>
      <c r="AV143" s="4">
        <f t="shared" si="163"/>
        <v>-1.7448781954256134</v>
      </c>
      <c r="AW143" s="4">
        <f t="shared" si="163"/>
        <v>-1.5041662974574876</v>
      </c>
      <c r="AY143" s="2">
        <f t="shared" si="154"/>
        <v>56.518492055319243</v>
      </c>
      <c r="AZ143" s="2">
        <f t="shared" si="154"/>
        <v>57.758802272989115</v>
      </c>
      <c r="BA143" s="2">
        <f t="shared" si="154"/>
        <v>59.90501039849098</v>
      </c>
      <c r="BB143" s="2">
        <f t="shared" si="154"/>
        <v>60.330585396150063</v>
      </c>
      <c r="BC143" s="2">
        <f t="shared" si="154"/>
        <v>60.179501990587625</v>
      </c>
      <c r="BD143" s="2">
        <f t="shared" si="154"/>
        <v>61.239591974031732</v>
      </c>
      <c r="BE143" s="2">
        <f t="shared" si="154"/>
        <v>61.901821272743916</v>
      </c>
      <c r="BF143" s="2">
        <f t="shared" si="154"/>
        <v>61.977640827393401</v>
      </c>
      <c r="BG143" s="2">
        <f t="shared" si="154"/>
        <v>60.307718238335219</v>
      </c>
      <c r="BH143" s="2">
        <f t="shared" si="154"/>
        <v>59.838773874173718</v>
      </c>
      <c r="BI143" s="2">
        <f t="shared" si="154"/>
        <v>58.899399401377345</v>
      </c>
      <c r="BJ143" s="2">
        <f t="shared" si="154"/>
        <v>58.76983020199382</v>
      </c>
      <c r="BK143" s="2">
        <f t="shared" si="154"/>
        <v>58.611348593913441</v>
      </c>
      <c r="BL143" s="2">
        <f t="shared" si="154"/>
        <v>60.581926087542094</v>
      </c>
      <c r="BM143" s="2">
        <f t="shared" si="154"/>
        <v>63.555852800346564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95.237043151969985</v>
      </c>
      <c r="DL143" s="2">
        <f t="shared" si="164"/>
        <v>95.958709943714808</v>
      </c>
      <c r="DM143" s="2">
        <f t="shared" si="164"/>
        <v>101.83667647138263</v>
      </c>
      <c r="DN143" s="2">
        <f t="shared" si="164"/>
        <v>105.60344985549523</v>
      </c>
      <c r="DO143" s="2">
        <f t="shared" si="164"/>
        <v>109.02110268800965</v>
      </c>
      <c r="DP143" s="2">
        <f t="shared" si="164"/>
        <v>100.85790456055575</v>
      </c>
      <c r="DQ143" s="2">
        <f t="shared" si="164"/>
        <v>97.453530957414699</v>
      </c>
      <c r="DR143" s="2">
        <f t="shared" si="164"/>
        <v>96.799782405531715</v>
      </c>
      <c r="DS143" s="2">
        <f t="shared" si="164"/>
        <v>96.977407317073173</v>
      </c>
      <c r="DT143" s="2">
        <f t="shared" si="164"/>
        <v>98.988613107822417</v>
      </c>
      <c r="DU143" s="2">
        <f t="shared" si="164"/>
        <v>93.360265478707348</v>
      </c>
      <c r="DV143" s="2">
        <f t="shared" si="164"/>
        <v>97.502383267894885</v>
      </c>
      <c r="DW143" s="2">
        <f t="shared" si="164"/>
        <v>101.93238879492603</v>
      </c>
      <c r="DX143" s="2">
        <f t="shared" si="164"/>
        <v>94.239947708181418</v>
      </c>
      <c r="DY143" s="2">
        <f t="shared" si="164"/>
        <v>82.569123481781389</v>
      </c>
      <c r="EA143" s="2">
        <f t="shared" si="152"/>
        <v>56.481156291390725</v>
      </c>
      <c r="EB143" s="2">
        <f t="shared" si="152"/>
        <v>57.725354521038483</v>
      </c>
      <c r="EC143" s="2">
        <f t="shared" si="152"/>
        <v>59.849796115261469</v>
      </c>
      <c r="ED143" s="2">
        <f t="shared" si="152"/>
        <v>60.27098000903311</v>
      </c>
      <c r="EE143" s="2">
        <f t="shared" si="151"/>
        <v>60.116644711114525</v>
      </c>
      <c r="EF143" s="2">
        <f t="shared" si="151"/>
        <v>61.185778601257397</v>
      </c>
      <c r="EG143" s="2">
        <f t="shared" si="151"/>
        <v>61.852837060343859</v>
      </c>
      <c r="EH143" s="2">
        <f t="shared" si="151"/>
        <v>61.911428396063499</v>
      </c>
      <c r="EI143" s="2">
        <f t="shared" si="151"/>
        <v>60.241768718311519</v>
      </c>
      <c r="EJ143" s="2">
        <f t="shared" si="151"/>
        <v>59.776460706284624</v>
      </c>
      <c r="EK143" s="2">
        <f t="shared" si="151"/>
        <v>58.845061022392713</v>
      </c>
      <c r="EL143" s="2">
        <f t="shared" si="151"/>
        <v>58.710799056549376</v>
      </c>
      <c r="EM143" s="2">
        <f t="shared" si="135"/>
        <v>58.548292804264122</v>
      </c>
      <c r="EN143" s="2">
        <f t="shared" si="135"/>
        <v>60.54618530256905</v>
      </c>
      <c r="EO143" s="2">
        <f t="shared" si="135"/>
        <v>63.539760671299142</v>
      </c>
      <c r="EQ143" s="2">
        <f t="shared" si="165"/>
        <v>56.584448285543047</v>
      </c>
      <c r="ER143" s="2">
        <f t="shared" si="165"/>
        <v>57.642513709072084</v>
      </c>
      <c r="ES143" s="2">
        <f t="shared" si="165"/>
        <v>60.167683636498168</v>
      </c>
      <c r="ET143" s="2">
        <f t="shared" si="165"/>
        <v>60.569874258901557</v>
      </c>
      <c r="EU143" s="2">
        <f t="shared" si="165"/>
        <v>60.317661398405065</v>
      </c>
      <c r="EV143" s="2">
        <f t="shared" si="165"/>
        <v>61.464912392437881</v>
      </c>
      <c r="EW143" s="2">
        <f t="shared" si="165"/>
        <v>62.106608452426045</v>
      </c>
      <c r="EX143" s="2">
        <f t="shared" si="165"/>
        <v>62.536685475582374</v>
      </c>
      <c r="EY143" s="2">
        <f t="shared" si="165"/>
        <v>60.74995563320266</v>
      </c>
      <c r="EZ143" s="2">
        <f t="shared" si="165"/>
        <v>60.177812072444745</v>
      </c>
      <c r="FA143" s="2">
        <f t="shared" si="165"/>
        <v>59.260319852813353</v>
      </c>
      <c r="FB143" s="2">
        <f t="shared" si="165"/>
        <v>58.96957376377668</v>
      </c>
      <c r="FC143" s="2">
        <f t="shared" si="165"/>
        <v>58.871014148597631</v>
      </c>
      <c r="FD143" s="2">
        <f t="shared" si="165"/>
        <v>60.415974195432085</v>
      </c>
      <c r="FE143" s="2">
        <f t="shared" si="165"/>
        <v>62.784397509782082</v>
      </c>
      <c r="FG143" s="2">
        <f t="shared" si="166"/>
        <v>0.99907024979101222</v>
      </c>
      <c r="FH143" s="2">
        <f t="shared" si="166"/>
        <v>0.99906883671313329</v>
      </c>
      <c r="FI143" s="2">
        <f t="shared" si="166"/>
        <v>0.99891447018183921</v>
      </c>
      <c r="FJ143" s="2">
        <f t="shared" si="166"/>
        <v>0.99885785542237127</v>
      </c>
      <c r="FK143" s="2">
        <f t="shared" si="166"/>
        <v>0.99883910516967045</v>
      </c>
      <c r="FL143" s="2">
        <f t="shared" si="166"/>
        <v>0.99882603111741497</v>
      </c>
      <c r="FM143" s="2">
        <f t="shared" si="166"/>
        <v>0.998830369973288</v>
      </c>
      <c r="FN143" s="2">
        <f t="shared" si="166"/>
        <v>0.99869020640563999</v>
      </c>
      <c r="FO143" s="2">
        <f t="shared" si="166"/>
        <v>0.99868311322770542</v>
      </c>
      <c r="FP143" s="2">
        <f t="shared" si="166"/>
        <v>0.99872317427109625</v>
      </c>
      <c r="FQ143" s="2">
        <f t="shared" si="166"/>
        <v>0.99875967757886508</v>
      </c>
      <c r="FR143" s="2">
        <f t="shared" si="166"/>
        <v>0.9986305853512879</v>
      </c>
      <c r="FS143" s="2">
        <f t="shared" si="166"/>
        <v>0.99871165086179137</v>
      </c>
      <c r="FT143" s="2">
        <f t="shared" si="166"/>
        <v>0.99886200431950201</v>
      </c>
      <c r="FU143" s="2">
        <f t="shared" si="166"/>
        <v>0.99847479032343067</v>
      </c>
      <c r="FW143" s="2">
        <f t="shared" si="156"/>
        <v>1.2609593135239242E-2</v>
      </c>
      <c r="FX143" s="2">
        <f t="shared" si="156"/>
        <v>2.5998597811496188E-2</v>
      </c>
      <c r="FY143" s="2">
        <f t="shared" si="156"/>
        <v>3.0313466203099462E-2</v>
      </c>
      <c r="FZ143" s="2">
        <f t="shared" si="156"/>
        <v>2.6193720671238502E-2</v>
      </c>
      <c r="GA143" s="2">
        <f t="shared" si="156"/>
        <v>3.0267870342803337E-2</v>
      </c>
      <c r="GB143" s="2">
        <f t="shared" si="156"/>
        <v>2.5935704027467147E-2</v>
      </c>
      <c r="GC143" s="2">
        <f t="shared" si="156"/>
        <v>2.8941685609239508E-2</v>
      </c>
      <c r="GD143" s="2">
        <f t="shared" si="156"/>
        <v>3.2811925530409985E-2</v>
      </c>
      <c r="GE143" s="2">
        <f t="shared" si="156"/>
        <v>3.4579488306901204E-2</v>
      </c>
      <c r="GF143" s="2">
        <f t="shared" si="156"/>
        <v>3.0512124411767858E-2</v>
      </c>
      <c r="GG143" s="2">
        <f t="shared" si="156"/>
        <v>2.77619551539224E-2</v>
      </c>
      <c r="GH143" s="2">
        <f t="shared" si="156"/>
        <v>2.2836009909923939E-2</v>
      </c>
      <c r="GI143" s="2">
        <f t="shared" si="156"/>
        <v>2.2192294044210054E-2</v>
      </c>
      <c r="GJ143" s="2">
        <f t="shared" si="156"/>
        <v>1.998732029469779E-2</v>
      </c>
      <c r="GK143" s="2">
        <f t="shared" si="156"/>
        <v>1.7119764252346233E-2</v>
      </c>
      <c r="GM143" s="92">
        <f t="shared" si="157"/>
        <v>2.7808420002058349E-148</v>
      </c>
      <c r="GN143" s="92">
        <f t="shared" si="157"/>
        <v>1.0986844019687054E-190</v>
      </c>
      <c r="GO143" s="92">
        <f t="shared" si="157"/>
        <v>6.3673434883686245E-228</v>
      </c>
      <c r="GP143" s="92">
        <f t="shared" si="157"/>
        <v>1.9607633605169278E-239</v>
      </c>
      <c r="GQ143" s="92">
        <f t="shared" si="157"/>
        <v>1.5543499124448907E-233</v>
      </c>
      <c r="GR143" s="92">
        <f t="shared" si="157"/>
        <v>6.0333584295035707E-283</v>
      </c>
      <c r="GS143" s="92">
        <f t="shared" si="157"/>
        <v>1.35899527937717E-278</v>
      </c>
      <c r="GT143" s="92">
        <f t="shared" si="157"/>
        <v>6.8626506092486761E-283</v>
      </c>
      <c r="GU143" s="92">
        <f t="shared" si="157"/>
        <v>7.0300818343921113E-294</v>
      </c>
      <c r="GV143" s="92">
        <f t="shared" si="157"/>
        <v>2.1229124253629377E-280</v>
      </c>
      <c r="GW143" s="92">
        <f t="shared" si="157"/>
        <v>0</v>
      </c>
      <c r="GX143" s="92">
        <f t="shared" si="157"/>
        <v>0</v>
      </c>
      <c r="GY143" s="92">
        <f t="shared" si="157"/>
        <v>3.6912161029662563E-209</v>
      </c>
      <c r="GZ143" s="92">
        <f t="shared" si="157"/>
        <v>8.7939870507729858E-168</v>
      </c>
      <c r="HA143" s="92">
        <f t="shared" si="157"/>
        <v>1.0012027092388956E-179</v>
      </c>
      <c r="HC143" s="92">
        <f t="shared" si="153"/>
        <v>7.5538827483910102E-43</v>
      </c>
      <c r="HD143" s="92">
        <f t="shared" si="153"/>
        <v>7.561366814725093E-69</v>
      </c>
      <c r="HE143" s="92">
        <f t="shared" si="153"/>
        <v>9.5000253329352602E-66</v>
      </c>
      <c r="HF143" s="92">
        <f t="shared" si="153"/>
        <v>2.0831872136028779E-75</v>
      </c>
      <c r="HG143" s="92">
        <f t="shared" si="153"/>
        <v>7.5803001599403295E-72</v>
      </c>
      <c r="HH143" s="92">
        <f t="shared" si="153"/>
        <v>2.8836306916282202E-85</v>
      </c>
      <c r="HI143" s="92">
        <f t="shared" si="153"/>
        <v>2.4767553415317132E-102</v>
      </c>
      <c r="HJ143" s="92">
        <f t="shared" si="153"/>
        <v>1.6080343622975019E-120</v>
      </c>
      <c r="HK143" s="92">
        <f t="shared" si="153"/>
        <v>6.2080542540448611E-142</v>
      </c>
      <c r="HL143" s="92">
        <f t="shared" si="161"/>
        <v>1.2938959120797171E-115</v>
      </c>
      <c r="HM143" s="92">
        <f t="shared" si="161"/>
        <v>3.1800674032819745E-127</v>
      </c>
      <c r="HN143" s="92">
        <f t="shared" si="161"/>
        <v>1.8970602791930943E-102</v>
      </c>
      <c r="HO143" s="92">
        <f t="shared" si="161"/>
        <v>1.5557678491558861E-68</v>
      </c>
      <c r="HP143" s="92">
        <f t="shared" si="161"/>
        <v>1.7791077538759868E-52</v>
      </c>
      <c r="HQ143" s="92">
        <f t="shared" si="161"/>
        <v>8.3407465408560174E-56</v>
      </c>
      <c r="HS143" s="92">
        <f t="shared" si="158"/>
        <v>4.4076239713204179E-2</v>
      </c>
      <c r="HT143" s="92">
        <f t="shared" si="158"/>
        <v>0.16111648558110425</v>
      </c>
      <c r="HU143" s="92">
        <f t="shared" si="158"/>
        <v>0.15208647918442733</v>
      </c>
      <c r="HV143" s="92">
        <f t="shared" si="158"/>
        <v>0.1190115539525135</v>
      </c>
      <c r="HW143" s="92">
        <f t="shared" si="158"/>
        <v>0.15102762436327999</v>
      </c>
      <c r="HX143" s="92">
        <f t="shared" si="158"/>
        <v>0.11817915522960945</v>
      </c>
      <c r="HY143" s="92">
        <f t="shared" si="158"/>
        <v>0.15785946249020136</v>
      </c>
      <c r="HZ143" s="92">
        <f t="shared" si="158"/>
        <v>0.20353305354224613</v>
      </c>
      <c r="IA143" s="92">
        <f t="shared" si="158"/>
        <v>0.21958132625720578</v>
      </c>
      <c r="IB143" s="92">
        <f t="shared" si="158"/>
        <v>0.16012443966313211</v>
      </c>
      <c r="IC143" s="92">
        <f t="shared" si="158"/>
        <v>0.1156869236594282</v>
      </c>
      <c r="ID143" s="92">
        <f t="shared" si="158"/>
        <v>6.1679393119974557E-2</v>
      </c>
      <c r="IE143" s="92">
        <f t="shared" si="158"/>
        <v>5.7493129150736191E-2</v>
      </c>
      <c r="IF143" s="92">
        <f t="shared" si="158"/>
        <v>9.9998231777087165E-2</v>
      </c>
      <c r="IG143" s="92">
        <f t="shared" si="158"/>
        <v>0.10360043619851278</v>
      </c>
      <c r="II143" s="92">
        <f t="shared" si="159"/>
        <v>3.7240717482549653E-17</v>
      </c>
      <c r="IJ143" s="92">
        <f t="shared" si="159"/>
        <v>8.4416139045320998E-11</v>
      </c>
      <c r="IK143" s="92">
        <f t="shared" si="159"/>
        <v>3.4671462147099622E-13</v>
      </c>
      <c r="IL143" s="92">
        <f t="shared" si="159"/>
        <v>2.3914030260332488E-14</v>
      </c>
      <c r="IM143" s="92">
        <f t="shared" si="159"/>
        <v>1.7245017772830529E-14</v>
      </c>
      <c r="IN143" s="92">
        <f t="shared" si="159"/>
        <v>2.418418369470276E-16</v>
      </c>
      <c r="IO143" s="92">
        <f t="shared" si="159"/>
        <v>2.8006190324037309E-16</v>
      </c>
      <c r="IP143" s="92">
        <f t="shared" si="159"/>
        <v>3.7494904855793972E-16</v>
      </c>
      <c r="IQ143" s="92">
        <f t="shared" si="159"/>
        <v>7.2755848690032471E-16</v>
      </c>
      <c r="IR143" s="92">
        <f t="shared" si="159"/>
        <v>1.4489013808110314E-16</v>
      </c>
      <c r="IS143" s="92">
        <f t="shared" si="159"/>
        <v>3.0705554846875562E-17</v>
      </c>
      <c r="IT143" s="92">
        <f t="shared" si="159"/>
        <v>1.3161812379145413E-17</v>
      </c>
      <c r="IU143" s="92">
        <f t="shared" si="159"/>
        <v>1.6297877434807754E-16</v>
      </c>
      <c r="IV143" s="92">
        <f t="shared" si="159"/>
        <v>2.2430177011010493E-14</v>
      </c>
      <c r="IW143" s="92">
        <f t="shared" si="159"/>
        <v>1.450576161911884E-11</v>
      </c>
      <c r="IY143" s="92">
        <f t="shared" si="160"/>
        <v>4.4076239713204214E-2</v>
      </c>
      <c r="IZ143" s="92">
        <f t="shared" si="160"/>
        <v>0.16111648566552039</v>
      </c>
      <c r="JA143" s="92">
        <f t="shared" si="160"/>
        <v>0.15208647918477405</v>
      </c>
      <c r="JB143" s="92">
        <f t="shared" si="160"/>
        <v>0.11901155395253742</v>
      </c>
      <c r="JC143" s="92">
        <f t="shared" si="160"/>
        <v>0.15102762436329722</v>
      </c>
      <c r="JD143" s="92">
        <f t="shared" si="160"/>
        <v>0.11817915522960969</v>
      </c>
      <c r="JE143" s="92">
        <f t="shared" si="160"/>
        <v>0.15785946249020164</v>
      </c>
      <c r="JF143" s="92">
        <f t="shared" si="160"/>
        <v>0.20353305354224652</v>
      </c>
      <c r="JG143" s="92">
        <f t="shared" si="160"/>
        <v>0.2195813262572065</v>
      </c>
      <c r="JH143" s="92">
        <f t="shared" si="160"/>
        <v>0.16012443966313225</v>
      </c>
      <c r="JI143" s="92">
        <f t="shared" si="160"/>
        <v>0.11568692365942823</v>
      </c>
      <c r="JJ143" s="92">
        <f t="shared" si="160"/>
        <v>6.1679393119974571E-2</v>
      </c>
      <c r="JK143" s="92">
        <f t="shared" si="160"/>
        <v>5.7493129150736351E-2</v>
      </c>
      <c r="JL143" s="92">
        <f t="shared" si="160"/>
        <v>9.9998231777109592E-2</v>
      </c>
      <c r="JM143" s="92">
        <f t="shared" si="160"/>
        <v>0.10360043621301854</v>
      </c>
    </row>
    <row r="144" spans="2:273" x14ac:dyDescent="0.25">
      <c r="B144" s="2">
        <v>117</v>
      </c>
      <c r="C144" s="37">
        <v>56.756</v>
      </c>
      <c r="D144" s="37">
        <v>61.463000000000001</v>
      </c>
      <c r="E144" s="37">
        <v>68.049000000000007</v>
      </c>
      <c r="F144" s="37">
        <v>66.072999999999993</v>
      </c>
      <c r="G144" s="37">
        <v>71.22</v>
      </c>
      <c r="H144" s="37">
        <v>70.268000000000001</v>
      </c>
      <c r="I144" s="37">
        <v>79.488</v>
      </c>
      <c r="J144" s="37">
        <v>84.186000000000007</v>
      </c>
      <c r="K144" s="37">
        <v>87.394999999999996</v>
      </c>
      <c r="L144" s="37">
        <v>81.790999999999997</v>
      </c>
      <c r="M144" s="37">
        <v>79.366</v>
      </c>
      <c r="N144" s="37">
        <v>69.78</v>
      </c>
      <c r="O144" s="37">
        <v>71.268000000000001</v>
      </c>
      <c r="P144" s="37">
        <v>82.561000000000007</v>
      </c>
      <c r="Q144" s="37">
        <v>99.244</v>
      </c>
      <c r="S144" s="4">
        <f t="shared" si="162"/>
        <v>56.414458540864125</v>
      </c>
      <c r="T144" s="4">
        <f t="shared" si="162"/>
        <v>60.223709390403783</v>
      </c>
      <c r="U144" s="4">
        <f t="shared" si="162"/>
        <v>67.122767114867401</v>
      </c>
      <c r="V144" s="4">
        <f t="shared" si="162"/>
        <v>68.026173720625025</v>
      </c>
      <c r="W144" s="4">
        <f t="shared" si="162"/>
        <v>72.527725799431948</v>
      </c>
      <c r="X144" s="4">
        <f t="shared" si="162"/>
        <v>73.052159451477948</v>
      </c>
      <c r="Y144" s="4">
        <f t="shared" si="162"/>
        <v>79.143021248811152</v>
      </c>
      <c r="Z144" s="4">
        <f t="shared" si="162"/>
        <v>85.222901857205713</v>
      </c>
      <c r="AA144" s="4">
        <f t="shared" si="162"/>
        <v>87.404097183917884</v>
      </c>
      <c r="AB144" s="4">
        <f t="shared" si="162"/>
        <v>84.328522506585387</v>
      </c>
      <c r="AC144" s="4">
        <f t="shared" si="162"/>
        <v>80.53308250268357</v>
      </c>
      <c r="AD144" s="4">
        <f t="shared" si="162"/>
        <v>73.262211704157323</v>
      </c>
      <c r="AE144" s="4">
        <f t="shared" si="162"/>
        <v>72.98413986281011</v>
      </c>
      <c r="AF144" s="4">
        <f t="shared" si="162"/>
        <v>83.109677431589958</v>
      </c>
      <c r="AG144" s="4">
        <f t="shared" si="162"/>
        <v>101.15078226594181</v>
      </c>
      <c r="AI144" s="4">
        <f t="shared" si="163"/>
        <v>0.34154145913587541</v>
      </c>
      <c r="AJ144" s="4">
        <f t="shared" si="163"/>
        <v>1.2392906095962175</v>
      </c>
      <c r="AK144" s="4">
        <f t="shared" si="163"/>
        <v>0.92623288513260604</v>
      </c>
      <c r="AL144" s="4">
        <f t="shared" si="163"/>
        <v>-1.9531737206250313</v>
      </c>
      <c r="AM144" s="4">
        <f t="shared" si="163"/>
        <v>-1.3077257994319496</v>
      </c>
      <c r="AN144" s="4">
        <f t="shared" si="163"/>
        <v>-2.7841594514779473</v>
      </c>
      <c r="AO144" s="4">
        <f t="shared" si="163"/>
        <v>0.34497875118884735</v>
      </c>
      <c r="AP144" s="4">
        <f t="shared" si="163"/>
        <v>-1.0369018572057058</v>
      </c>
      <c r="AQ144" s="4">
        <f t="shared" si="163"/>
        <v>-9.097183917887719E-3</v>
      </c>
      <c r="AR144" s="4">
        <f t="shared" si="163"/>
        <v>-2.5375225065853897</v>
      </c>
      <c r="AS144" s="4">
        <f t="shared" si="163"/>
        <v>-1.1670825026835701</v>
      </c>
      <c r="AT144" s="4">
        <f t="shared" si="163"/>
        <v>-3.4822117041573222</v>
      </c>
      <c r="AU144" s="4">
        <f t="shared" si="163"/>
        <v>-1.7161398628101097</v>
      </c>
      <c r="AV144" s="4">
        <f t="shared" si="163"/>
        <v>-0.54867743158995097</v>
      </c>
      <c r="AW144" s="4">
        <f t="shared" si="163"/>
        <v>-1.9067822659418141</v>
      </c>
      <c r="AY144" s="2">
        <f t="shared" ref="AY144:BM160" si="167">IF(OR($B144 &lt; C$230, $B144 &gt; C$233), #N/A, ((1-FG144)*DK144) + (FG144 - FW144)*EA144 + (FW144*EQ144))</f>
        <v>56.414436181689631</v>
      </c>
      <c r="AZ144" s="2">
        <f t="shared" si="167"/>
        <v>57.686098108424517</v>
      </c>
      <c r="BA144" s="2">
        <f t="shared" si="167"/>
        <v>59.754494052219847</v>
      </c>
      <c r="BB144" s="2">
        <f t="shared" si="167"/>
        <v>60.188602765942008</v>
      </c>
      <c r="BC144" s="2">
        <f t="shared" si="167"/>
        <v>60.057816854119494</v>
      </c>
      <c r="BD144" s="2">
        <f t="shared" si="167"/>
        <v>61.113397656416502</v>
      </c>
      <c r="BE144" s="2">
        <f t="shared" si="167"/>
        <v>61.773468947506963</v>
      </c>
      <c r="BF144" s="2">
        <f t="shared" si="167"/>
        <v>61.816725792050228</v>
      </c>
      <c r="BG144" s="2">
        <f t="shared" si="167"/>
        <v>60.162651081454307</v>
      </c>
      <c r="BH144" s="2">
        <f t="shared" si="167"/>
        <v>59.697446462828474</v>
      </c>
      <c r="BI144" s="2">
        <f t="shared" si="167"/>
        <v>58.760052546604747</v>
      </c>
      <c r="BJ144" s="2">
        <f t="shared" si="167"/>
        <v>58.632913667053344</v>
      </c>
      <c r="BK144" s="2">
        <f t="shared" si="167"/>
        <v>58.450147139807513</v>
      </c>
      <c r="BL144" s="2">
        <f t="shared" si="167"/>
        <v>60.489519239916554</v>
      </c>
      <c r="BM144" s="2">
        <f t="shared" si="167"/>
        <v>63.471508812605229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95.506098780487804</v>
      </c>
      <c r="DL144" s="2">
        <f t="shared" si="164"/>
        <v>96.227213414634122</v>
      </c>
      <c r="DM144" s="2">
        <f t="shared" si="164"/>
        <v>102.13745817464817</v>
      </c>
      <c r="DN144" s="2">
        <f t="shared" si="164"/>
        <v>105.93055803149393</v>
      </c>
      <c r="DO144" s="2">
        <f t="shared" si="164"/>
        <v>109.37516007248564</v>
      </c>
      <c r="DP144" s="2">
        <f t="shared" si="164"/>
        <v>101.11639021443675</v>
      </c>
      <c r="DQ144" s="2">
        <f t="shared" si="164"/>
        <v>97.666645726366667</v>
      </c>
      <c r="DR144" s="2">
        <f t="shared" si="164"/>
        <v>97.013345650001369</v>
      </c>
      <c r="DS144" s="2">
        <f t="shared" si="164"/>
        <v>97.209453658536589</v>
      </c>
      <c r="DT144" s="2">
        <f t="shared" si="164"/>
        <v>99.244548625792817</v>
      </c>
      <c r="DU144" s="2">
        <f t="shared" si="164"/>
        <v>93.583904258532172</v>
      </c>
      <c r="DV144" s="2">
        <f t="shared" si="164"/>
        <v>97.769515252189677</v>
      </c>
      <c r="DW144" s="2">
        <f t="shared" si="164"/>
        <v>102.22227963354476</v>
      </c>
      <c r="DX144" s="2">
        <f t="shared" si="164"/>
        <v>94.450826243146167</v>
      </c>
      <c r="DY144" s="2">
        <f t="shared" si="164"/>
        <v>82.672133400809727</v>
      </c>
      <c r="EA144" s="2">
        <f t="shared" si="152"/>
        <v>56.379418543046356</v>
      </c>
      <c r="EB144" s="2">
        <f t="shared" si="152"/>
        <v>57.655603018288772</v>
      </c>
      <c r="EC144" s="2">
        <f t="shared" si="152"/>
        <v>59.700500618996792</v>
      </c>
      <c r="ED144" s="2">
        <f t="shared" si="152"/>
        <v>60.131134707987357</v>
      </c>
      <c r="EE144" s="2">
        <f t="shared" si="151"/>
        <v>59.997916021929996</v>
      </c>
      <c r="EF144" s="2">
        <f t="shared" si="151"/>
        <v>61.061663163691435</v>
      </c>
      <c r="EG144" s="2">
        <f t="shared" si="151"/>
        <v>61.726113833014949</v>
      </c>
      <c r="EH144" s="2">
        <f t="shared" si="151"/>
        <v>61.749804347939161</v>
      </c>
      <c r="EI144" s="2">
        <f t="shared" si="151"/>
        <v>60.09695239358566</v>
      </c>
      <c r="EJ144" s="2">
        <f t="shared" si="151"/>
        <v>59.63647405966276</v>
      </c>
      <c r="EK144" s="2">
        <f t="shared" si="151"/>
        <v>58.706722548844674</v>
      </c>
      <c r="EL144" s="2">
        <f t="shared" si="151"/>
        <v>58.576726226346999</v>
      </c>
      <c r="EM144" s="2">
        <f t="shared" si="135"/>
        <v>58.389706265916473</v>
      </c>
      <c r="EN144" s="2">
        <f t="shared" si="135"/>
        <v>60.45720623220523</v>
      </c>
      <c r="EO144" s="2">
        <f t="shared" si="135"/>
        <v>63.459657178309939</v>
      </c>
      <c r="EQ144" s="2">
        <f t="shared" si="165"/>
        <v>56.512499321136026</v>
      </c>
      <c r="ER144" s="2">
        <f t="shared" si="165"/>
        <v>57.575991408554792</v>
      </c>
      <c r="ES144" s="2">
        <f t="shared" si="165"/>
        <v>60.061870218760141</v>
      </c>
      <c r="ET144" s="2">
        <f t="shared" si="165"/>
        <v>60.4716898231909</v>
      </c>
      <c r="EU144" s="2">
        <f t="shared" si="165"/>
        <v>60.228108582767362</v>
      </c>
      <c r="EV144" s="2">
        <f t="shared" si="165"/>
        <v>61.373454622703576</v>
      </c>
      <c r="EW144" s="2">
        <f t="shared" si="165"/>
        <v>62.010920078401021</v>
      </c>
      <c r="EX144" s="2">
        <f t="shared" si="165"/>
        <v>62.441100593379886</v>
      </c>
      <c r="EY144" s="2">
        <f t="shared" si="165"/>
        <v>60.655859107972233</v>
      </c>
      <c r="EZ144" s="2">
        <f t="shared" si="165"/>
        <v>60.081482601146192</v>
      </c>
      <c r="FA144" s="2">
        <f t="shared" si="165"/>
        <v>59.163688543356315</v>
      </c>
      <c r="FB144" s="2">
        <f t="shared" si="165"/>
        <v>58.866223638984749</v>
      </c>
      <c r="FC144" s="2">
        <f t="shared" si="165"/>
        <v>58.757571317996572</v>
      </c>
      <c r="FD144" s="2">
        <f t="shared" si="165"/>
        <v>60.321366253575704</v>
      </c>
      <c r="FE144" s="2">
        <f t="shared" si="165"/>
        <v>62.665833094480753</v>
      </c>
      <c r="FG144" s="2">
        <f t="shared" si="166"/>
        <v>0.99915198835742369</v>
      </c>
      <c r="FH144" s="2">
        <f t="shared" si="166"/>
        <v>0.99915069940403634</v>
      </c>
      <c r="FI144" s="2">
        <f t="shared" si="166"/>
        <v>0.99900989046922251</v>
      </c>
      <c r="FJ144" s="2">
        <f t="shared" si="166"/>
        <v>0.99895824707273184</v>
      </c>
      <c r="FK144" s="2">
        <f t="shared" si="166"/>
        <v>0.99894114317322658</v>
      </c>
      <c r="FL144" s="2">
        <f t="shared" si="166"/>
        <v>0.99892921704584525</v>
      </c>
      <c r="FM144" s="2">
        <f t="shared" si="166"/>
        <v>0.99893317494555345</v>
      </c>
      <c r="FN144" s="2">
        <f t="shared" si="166"/>
        <v>0.9988053163601559</v>
      </c>
      <c r="FO144" s="2">
        <f t="shared" si="166"/>
        <v>0.99879884580961076</v>
      </c>
      <c r="FP144" s="2">
        <f t="shared" si="166"/>
        <v>0.99883539025506496</v>
      </c>
      <c r="FQ144" s="2">
        <f t="shared" si="166"/>
        <v>0.99886868904208803</v>
      </c>
      <c r="FR144" s="2">
        <f t="shared" si="166"/>
        <v>0.99875092849162217</v>
      </c>
      <c r="FS144" s="2">
        <f t="shared" si="166"/>
        <v>0.99882487840840295</v>
      </c>
      <c r="FT144" s="2">
        <f t="shared" si="166"/>
        <v>0.99896203167114339</v>
      </c>
      <c r="FU144" s="2">
        <f t="shared" si="166"/>
        <v>0.99860880554171194</v>
      </c>
      <c r="FW144" s="2">
        <f t="shared" ref="FW144:GK160" si="169">POWER(10,($B144-C$232)/C$229)/(1+POWER(10,($B144-C$232)/C$229))</f>
        <v>1.3809344166336512E-2</v>
      </c>
      <c r="FX144" s="2">
        <f t="shared" si="169"/>
        <v>2.8435570750502997E-2</v>
      </c>
      <c r="FY144" s="2">
        <f t="shared" si="169"/>
        <v>3.3141130570614664E-2</v>
      </c>
      <c r="FZ144" s="2">
        <f t="shared" si="169"/>
        <v>2.8648445448743842E-2</v>
      </c>
      <c r="GA144" s="2">
        <f t="shared" si="169"/>
        <v>3.309142663691636E-2</v>
      </c>
      <c r="GB144" s="2">
        <f t="shared" si="169"/>
        <v>2.8366953327809516E-2</v>
      </c>
      <c r="GC144" s="2">
        <f t="shared" si="169"/>
        <v>3.1645565165988022E-2</v>
      </c>
      <c r="GD144" s="2">
        <f t="shared" si="169"/>
        <v>3.586402847988647E-2</v>
      </c>
      <c r="GE144" s="2">
        <f t="shared" si="169"/>
        <v>3.7789582616857401E-2</v>
      </c>
      <c r="GF144" s="2">
        <f t="shared" si="169"/>
        <v>3.3357682300665929E-2</v>
      </c>
      <c r="GG144" s="2">
        <f t="shared" si="169"/>
        <v>3.0359064082317182E-2</v>
      </c>
      <c r="GH144" s="2">
        <f t="shared" si="169"/>
        <v>2.4984142464020098E-2</v>
      </c>
      <c r="GI144" s="2">
        <f t="shared" si="169"/>
        <v>2.4281378350482982E-2</v>
      </c>
      <c r="GJ144" s="2">
        <f t="shared" si="169"/>
        <v>2.1873481380087819E-2</v>
      </c>
      <c r="GK144" s="2">
        <f t="shared" si="169"/>
        <v>1.874049485080934E-2</v>
      </c>
      <c r="GM144" s="92">
        <f t="shared" ref="GM144:HA160" si="170" xml:space="preserve"> _xlfn.NORM.DIST($B144, C$7, ABS(C$11), TRUE) * _xlfn.NORM.DIST(($B144 - C$7)*C$15, 0, ABS(C$11), TRUE) * 2</f>
        <v>4.667451801911944E-154</v>
      </c>
      <c r="GN144" s="92">
        <f t="shared" si="170"/>
        <v>4.7371018418097486E-198</v>
      </c>
      <c r="GO144" s="92">
        <f t="shared" si="170"/>
        <v>9.652859079839166E-237</v>
      </c>
      <c r="GP144" s="92">
        <f t="shared" si="170"/>
        <v>9.8073994307993937E-249</v>
      </c>
      <c r="GQ144" s="92">
        <f t="shared" si="170"/>
        <v>2.0096179364900699E-242</v>
      </c>
      <c r="GR144" s="92">
        <f t="shared" si="170"/>
        <v>8.5785085008395213E-294</v>
      </c>
      <c r="GS144" s="92">
        <f t="shared" si="170"/>
        <v>3.3392446565147954E-289</v>
      </c>
      <c r="GT144" s="92">
        <f t="shared" si="170"/>
        <v>1.1428247095724828E-293</v>
      </c>
      <c r="GU144" s="92">
        <f t="shared" si="170"/>
        <v>5.1976847802461745E-305</v>
      </c>
      <c r="GV144" s="92">
        <f t="shared" si="170"/>
        <v>4.2008556565655353E-291</v>
      </c>
      <c r="GW144" s="92">
        <f t="shared" si="170"/>
        <v>0</v>
      </c>
      <c r="GX144" s="92">
        <f t="shared" si="170"/>
        <v>0</v>
      </c>
      <c r="GY144" s="92">
        <f t="shared" si="170"/>
        <v>3.1127891222649591E-217</v>
      </c>
      <c r="GZ144" s="92">
        <f t="shared" si="170"/>
        <v>3.1069686030531546E-174</v>
      </c>
      <c r="HA144" s="92">
        <f t="shared" si="170"/>
        <v>1.5553436410410006E-186</v>
      </c>
      <c r="HC144" s="92">
        <f t="shared" si="153"/>
        <v>1.0354132853196001E-45</v>
      </c>
      <c r="HD144" s="92">
        <f t="shared" si="153"/>
        <v>1.9394645429755127E-73</v>
      </c>
      <c r="HE144" s="92">
        <f t="shared" si="153"/>
        <v>4.7191691297222738E-70</v>
      </c>
      <c r="HF144" s="92">
        <f t="shared" si="153"/>
        <v>2.176956619250436E-80</v>
      </c>
      <c r="HG144" s="92">
        <f t="shared" si="153"/>
        <v>1.9399294488039769E-76</v>
      </c>
      <c r="HH144" s="92">
        <f t="shared" si="153"/>
        <v>9.6224400331230857E-91</v>
      </c>
      <c r="HI144" s="92">
        <f t="shared" si="153"/>
        <v>8.7786412602907925E-109</v>
      </c>
      <c r="HJ144" s="92">
        <f t="shared" si="153"/>
        <v>4.817575901601062E-128</v>
      </c>
      <c r="HK144" s="92">
        <f t="shared" si="153"/>
        <v>9.3084332306415812E-151</v>
      </c>
      <c r="HL144" s="92">
        <f t="shared" si="161"/>
        <v>6.2650479713931268E-123</v>
      </c>
      <c r="HM144" s="92">
        <f t="shared" si="161"/>
        <v>1.8810739659625799E-135</v>
      </c>
      <c r="HN144" s="92">
        <f t="shared" si="161"/>
        <v>2.3668050307528826E-109</v>
      </c>
      <c r="HO144" s="92">
        <f t="shared" si="161"/>
        <v>3.6640647859257699E-73</v>
      </c>
      <c r="HP144" s="92">
        <f t="shared" si="161"/>
        <v>5.2546925731140578E-56</v>
      </c>
      <c r="HQ144" s="92">
        <f t="shared" si="161"/>
        <v>1.8991207517984311E-59</v>
      </c>
      <c r="HS144" s="92">
        <f t="shared" ref="HS144:IG160" si="171" xml:space="preserve"> _xlfn.NORM.DIST($B144, C$9, ABS(C$13), TRUE) * _xlfn.NORM.DIST(($B144 - C$9)*C$17, 0, ABS(C$13), TRUE) * 2</f>
        <v>6.2390121213939852E-2</v>
      </c>
      <c r="HT144" s="92">
        <f t="shared" si="171"/>
        <v>0.2060351227554838</v>
      </c>
      <c r="HU144" s="92">
        <f t="shared" si="171"/>
        <v>0.20348283206279558</v>
      </c>
      <c r="HV144" s="92">
        <f t="shared" si="171"/>
        <v>0.16260762576700932</v>
      </c>
      <c r="HW144" s="92">
        <f t="shared" si="171"/>
        <v>0.20523187618303212</v>
      </c>
      <c r="HX144" s="92">
        <f t="shared" si="171"/>
        <v>0.16507274834225646</v>
      </c>
      <c r="HY144" s="92">
        <f t="shared" si="171"/>
        <v>0.216926158139298</v>
      </c>
      <c r="HZ144" s="92">
        <f t="shared" si="171"/>
        <v>0.27489621333977843</v>
      </c>
      <c r="IA144" s="92">
        <f t="shared" si="171"/>
        <v>0.29433091418052021</v>
      </c>
      <c r="IB144" s="92">
        <f t="shared" si="171"/>
        <v>0.22142623983560802</v>
      </c>
      <c r="IC144" s="92">
        <f t="shared" si="171"/>
        <v>0.16449369959175067</v>
      </c>
      <c r="ID144" s="92">
        <f t="shared" si="171"/>
        <v>9.0597901214800103E-2</v>
      </c>
      <c r="IE144" s="92">
        <f t="shared" si="171"/>
        <v>8.3525899734279513E-2</v>
      </c>
      <c r="IF144" s="92">
        <f t="shared" si="171"/>
        <v>0.13042412147334204</v>
      </c>
      <c r="IG144" s="92">
        <f t="shared" si="171"/>
        <v>0.13126070597433154</v>
      </c>
      <c r="II144" s="92">
        <f t="shared" ref="II144:IW160" si="172" xml:space="preserve"> _xlfn.NORM.DIST($B144, C$10, ABS(C$14), TRUE) * _xlfn.NORM.DIST(($B144 - C$10)*C$18, 0, ABS(C$14), TRUE) * 2</f>
        <v>1.6737923703419387E-16</v>
      </c>
      <c r="IJ144" s="92">
        <f t="shared" si="172"/>
        <v>2.4920007289211348E-10</v>
      </c>
      <c r="IK144" s="92">
        <f t="shared" si="172"/>
        <v>1.4256899035297603E-12</v>
      </c>
      <c r="IL144" s="92">
        <f t="shared" si="172"/>
        <v>1.0591094699534634E-13</v>
      </c>
      <c r="IM144" s="92">
        <f t="shared" si="172"/>
        <v>8.2727224857070918E-14</v>
      </c>
      <c r="IN144" s="92">
        <f t="shared" si="172"/>
        <v>1.3385068089282227E-15</v>
      </c>
      <c r="IO144" s="92">
        <f t="shared" si="172"/>
        <v>1.6241771042530079E-15</v>
      </c>
      <c r="IP144" s="92">
        <f t="shared" si="172"/>
        <v>2.2880619065797121E-15</v>
      </c>
      <c r="IQ144" s="92">
        <f t="shared" si="172"/>
        <v>4.4107596156777167E-15</v>
      </c>
      <c r="IR144" s="92">
        <f t="shared" si="172"/>
        <v>8.9354049395824984E-16</v>
      </c>
      <c r="IS144" s="92">
        <f t="shared" si="172"/>
        <v>1.949593893686971E-16</v>
      </c>
      <c r="IT144" s="92">
        <f t="shared" si="172"/>
        <v>7.8945596101395416E-17</v>
      </c>
      <c r="IU144" s="92">
        <f t="shared" si="172"/>
        <v>8.5579607904727024E-16</v>
      </c>
      <c r="IV144" s="92">
        <f t="shared" si="172"/>
        <v>8.9738631105753978E-14</v>
      </c>
      <c r="IW144" s="92">
        <f t="shared" si="172"/>
        <v>4.1337585619737491E-11</v>
      </c>
      <c r="IY144" s="92">
        <f t="shared" ref="IY144:JM160" si="173">GM144+HC144+HS144+II144</f>
        <v>6.2390121213940018E-2</v>
      </c>
      <c r="IZ144" s="92">
        <f t="shared" si="173"/>
        <v>0.20603512300468388</v>
      </c>
      <c r="JA144" s="92">
        <f t="shared" si="173"/>
        <v>0.20348283206422127</v>
      </c>
      <c r="JB144" s="92">
        <f t="shared" si="173"/>
        <v>0.16260762576711524</v>
      </c>
      <c r="JC144" s="92">
        <f t="shared" si="173"/>
        <v>0.20523187618311486</v>
      </c>
      <c r="JD144" s="92">
        <f t="shared" si="173"/>
        <v>0.1650727483422578</v>
      </c>
      <c r="JE144" s="92">
        <f t="shared" si="173"/>
        <v>0.21692615813929964</v>
      </c>
      <c r="JF144" s="92">
        <f t="shared" si="173"/>
        <v>0.2748962133397807</v>
      </c>
      <c r="JG144" s="92">
        <f t="shared" si="173"/>
        <v>0.29433091418052459</v>
      </c>
      <c r="JH144" s="92">
        <f t="shared" si="173"/>
        <v>0.22142623983560891</v>
      </c>
      <c r="JI144" s="92">
        <f t="shared" si="173"/>
        <v>0.16449369959175086</v>
      </c>
      <c r="JJ144" s="92">
        <f t="shared" si="173"/>
        <v>9.0597901214800186E-2</v>
      </c>
      <c r="JK144" s="92">
        <f t="shared" si="173"/>
        <v>8.3525899734280373E-2</v>
      </c>
      <c r="JL144" s="92">
        <f t="shared" si="173"/>
        <v>0.13042412147343177</v>
      </c>
      <c r="JM144" s="92">
        <f t="shared" si="173"/>
        <v>0.13126070601566911</v>
      </c>
    </row>
    <row r="145" spans="2:273" x14ac:dyDescent="0.25">
      <c r="B145" s="2">
        <v>118</v>
      </c>
      <c r="C145" s="37">
        <v>55.78</v>
      </c>
      <c r="D145" s="37">
        <v>62.585000000000001</v>
      </c>
      <c r="E145" s="37">
        <v>69.438999999999993</v>
      </c>
      <c r="F145" s="37">
        <v>70.438999999999993</v>
      </c>
      <c r="G145" s="37">
        <v>74.366</v>
      </c>
      <c r="H145" s="37">
        <v>74.366</v>
      </c>
      <c r="I145" s="37">
        <v>81.731999999999999</v>
      </c>
      <c r="J145" s="37">
        <v>90.022999999999996</v>
      </c>
      <c r="K145" s="37">
        <v>90.86</v>
      </c>
      <c r="L145" s="37">
        <v>89.418999999999997</v>
      </c>
      <c r="M145" s="37">
        <v>84.39</v>
      </c>
      <c r="N145" s="37">
        <v>77.22</v>
      </c>
      <c r="O145" s="37">
        <v>77.706999999999994</v>
      </c>
      <c r="P145" s="37">
        <v>88.122</v>
      </c>
      <c r="Q145" s="37">
        <v>108.58499999999999</v>
      </c>
      <c r="S145" s="4">
        <f t="shared" si="162"/>
        <v>56.310722312407904</v>
      </c>
      <c r="T145" s="4">
        <f t="shared" si="162"/>
        <v>60.586250592730742</v>
      </c>
      <c r="U145" s="4">
        <f t="shared" si="162"/>
        <v>68.464853297539307</v>
      </c>
      <c r="V145" s="4">
        <f t="shared" si="162"/>
        <v>69.716632256814663</v>
      </c>
      <c r="W145" s="4">
        <f t="shared" si="162"/>
        <v>75.050171711816773</v>
      </c>
      <c r="X145" s="4">
        <f t="shared" si="162"/>
        <v>75.898071613800823</v>
      </c>
      <c r="Y145" s="4">
        <f t="shared" si="162"/>
        <v>82.728585384220722</v>
      </c>
      <c r="Z145" s="4">
        <f t="shared" si="162"/>
        <v>89.146622250842896</v>
      </c>
      <c r="AA145" s="4">
        <f t="shared" si="162"/>
        <v>91.617764443084866</v>
      </c>
      <c r="AB145" s="4">
        <f t="shared" si="162"/>
        <v>89.495364347188115</v>
      </c>
      <c r="AC145" s="4">
        <f t="shared" si="162"/>
        <v>86.103089643183722</v>
      </c>
      <c r="AD145" s="4">
        <f t="shared" si="162"/>
        <v>77.892042407384835</v>
      </c>
      <c r="AE145" s="4">
        <f t="shared" si="162"/>
        <v>77.471990708899426</v>
      </c>
      <c r="AF145" s="4">
        <f t="shared" si="162"/>
        <v>87.746221586909598</v>
      </c>
      <c r="AG145" s="4">
        <f t="shared" si="162"/>
        <v>108.12314769892967</v>
      </c>
      <c r="AI145" s="4">
        <f t="shared" si="163"/>
        <v>-0.53072231240790302</v>
      </c>
      <c r="AJ145" s="4">
        <f t="shared" si="163"/>
        <v>1.9987494072692584</v>
      </c>
      <c r="AK145" s="4">
        <f t="shared" si="163"/>
        <v>0.97414670246068624</v>
      </c>
      <c r="AL145" s="4">
        <f t="shared" si="163"/>
        <v>0.72236774318533037</v>
      </c>
      <c r="AM145" s="4">
        <f t="shared" si="163"/>
        <v>-0.68417171181677361</v>
      </c>
      <c r="AN145" s="4">
        <f t="shared" si="163"/>
        <v>-1.5320716138008237</v>
      </c>
      <c r="AO145" s="4">
        <f t="shared" si="163"/>
        <v>-0.9965853842207224</v>
      </c>
      <c r="AP145" s="4">
        <f t="shared" si="163"/>
        <v>0.87637774915710054</v>
      </c>
      <c r="AQ145" s="4">
        <f t="shared" si="163"/>
        <v>-0.75776444308486646</v>
      </c>
      <c r="AR145" s="4">
        <f t="shared" si="163"/>
        <v>-7.6364347188118131E-2</v>
      </c>
      <c r="AS145" s="4">
        <f t="shared" si="163"/>
        <v>-1.7130896431837215</v>
      </c>
      <c r="AT145" s="4">
        <f t="shared" si="163"/>
        <v>-0.67204240738483634</v>
      </c>
      <c r="AU145" s="4">
        <f t="shared" si="163"/>
        <v>0.23500929110056745</v>
      </c>
      <c r="AV145" s="4">
        <f t="shared" si="163"/>
        <v>0.37577841309040139</v>
      </c>
      <c r="AW145" s="4">
        <f t="shared" si="163"/>
        <v>0.46185230107032282</v>
      </c>
      <c r="AY145" s="2">
        <f t="shared" si="167"/>
        <v>56.310693086593062</v>
      </c>
      <c r="AZ145" s="2">
        <f t="shared" si="167"/>
        <v>57.613617224679686</v>
      </c>
      <c r="BA145" s="2">
        <f t="shared" si="167"/>
        <v>59.604599911539893</v>
      </c>
      <c r="BB145" s="2">
        <f t="shared" si="167"/>
        <v>60.04722388297229</v>
      </c>
      <c r="BC145" s="2">
        <f t="shared" si="167"/>
        <v>59.936712420901252</v>
      </c>
      <c r="BD145" s="2">
        <f t="shared" si="167"/>
        <v>60.987725570222096</v>
      </c>
      <c r="BE145" s="2">
        <f t="shared" si="167"/>
        <v>61.645619032334835</v>
      </c>
      <c r="BF145" s="2">
        <f t="shared" si="167"/>
        <v>61.656693933917083</v>
      </c>
      <c r="BG145" s="2">
        <f t="shared" si="167"/>
        <v>60.018377110169432</v>
      </c>
      <c r="BH145" s="2">
        <f t="shared" si="167"/>
        <v>59.556797566979057</v>
      </c>
      <c r="BI145" s="2">
        <f t="shared" si="167"/>
        <v>58.621297705567912</v>
      </c>
      <c r="BJ145" s="2">
        <f t="shared" si="167"/>
        <v>58.496513712843807</v>
      </c>
      <c r="BK145" s="2">
        <f t="shared" si="167"/>
        <v>58.28955193030383</v>
      </c>
      <c r="BL145" s="2">
        <f t="shared" si="167"/>
        <v>60.397307833822573</v>
      </c>
      <c r="BM145" s="2">
        <f t="shared" si="167"/>
        <v>63.387094140942473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95.775154409005637</v>
      </c>
      <c r="DL145" s="2">
        <f t="shared" si="164"/>
        <v>96.495716885553449</v>
      </c>
      <c r="DM145" s="2">
        <f t="shared" si="164"/>
        <v>102.4382398779137</v>
      </c>
      <c r="DN145" s="2">
        <f t="shared" si="164"/>
        <v>106.25766620749263</v>
      </c>
      <c r="DO145" s="2">
        <f t="shared" si="164"/>
        <v>109.72921745696163</v>
      </c>
      <c r="DP145" s="2">
        <f t="shared" si="164"/>
        <v>101.37487586831776</v>
      </c>
      <c r="DQ145" s="2">
        <f t="shared" si="164"/>
        <v>97.879760495318649</v>
      </c>
      <c r="DR145" s="2">
        <f t="shared" si="164"/>
        <v>97.226908894471023</v>
      </c>
      <c r="DS145" s="2">
        <f t="shared" si="164"/>
        <v>97.441500000000005</v>
      </c>
      <c r="DT145" s="2">
        <f t="shared" si="164"/>
        <v>99.500484143763217</v>
      </c>
      <c r="DU145" s="2">
        <f t="shared" si="164"/>
        <v>93.807543038356997</v>
      </c>
      <c r="DV145" s="2">
        <f t="shared" si="164"/>
        <v>98.036647236484441</v>
      </c>
      <c r="DW145" s="2">
        <f t="shared" si="164"/>
        <v>102.51217047216352</v>
      </c>
      <c r="DX145" s="2">
        <f t="shared" si="164"/>
        <v>94.661704778110931</v>
      </c>
      <c r="DY145" s="2">
        <f t="shared" si="164"/>
        <v>82.775143319838065</v>
      </c>
      <c r="EA145" s="2">
        <f t="shared" si="152"/>
        <v>56.277680794701979</v>
      </c>
      <c r="EB145" s="2">
        <f t="shared" si="152"/>
        <v>57.585851515539062</v>
      </c>
      <c r="EC145" s="2">
        <f t="shared" si="152"/>
        <v>59.551205122732114</v>
      </c>
      <c r="ED145" s="2">
        <f t="shared" si="152"/>
        <v>59.991289406941597</v>
      </c>
      <c r="EE145" s="2">
        <f t="shared" si="151"/>
        <v>59.879187332745474</v>
      </c>
      <c r="EF145" s="2">
        <f t="shared" si="151"/>
        <v>60.937547726125466</v>
      </c>
      <c r="EG145" s="2">
        <f t="shared" si="151"/>
        <v>61.599390605686033</v>
      </c>
      <c r="EH145" s="2">
        <f t="shared" si="151"/>
        <v>61.588180299814823</v>
      </c>
      <c r="EI145" s="2">
        <f t="shared" si="151"/>
        <v>59.952136068859801</v>
      </c>
      <c r="EJ145" s="2">
        <f t="shared" si="151"/>
        <v>59.496487413040896</v>
      </c>
      <c r="EK145" s="2">
        <f t="shared" si="151"/>
        <v>58.568384075296635</v>
      </c>
      <c r="EL145" s="2">
        <f t="shared" si="151"/>
        <v>58.442653396144621</v>
      </c>
      <c r="EM145" s="2">
        <f t="shared" si="135"/>
        <v>58.231119727568831</v>
      </c>
      <c r="EN145" s="2">
        <f t="shared" si="135"/>
        <v>60.368227161841411</v>
      </c>
      <c r="EO145" s="2">
        <f t="shared" si="135"/>
        <v>63.37955368532073</v>
      </c>
      <c r="EQ145" s="2">
        <f t="shared" si="165"/>
        <v>56.440550356729005</v>
      </c>
      <c r="ER145" s="2">
        <f t="shared" si="165"/>
        <v>57.5094691080375</v>
      </c>
      <c r="ES145" s="2">
        <f t="shared" si="165"/>
        <v>59.956056801022115</v>
      </c>
      <c r="ET145" s="2">
        <f t="shared" si="165"/>
        <v>60.373505387480236</v>
      </c>
      <c r="EU145" s="2">
        <f t="shared" si="165"/>
        <v>60.138555767129667</v>
      </c>
      <c r="EV145" s="2">
        <f t="shared" si="165"/>
        <v>61.281996852969264</v>
      </c>
      <c r="EW145" s="2">
        <f t="shared" si="165"/>
        <v>61.915231704375998</v>
      </c>
      <c r="EX145" s="2">
        <f t="shared" si="165"/>
        <v>62.345515711177391</v>
      </c>
      <c r="EY145" s="2">
        <f t="shared" si="165"/>
        <v>60.561762582741807</v>
      </c>
      <c r="EZ145" s="2">
        <f t="shared" si="165"/>
        <v>59.985153129847639</v>
      </c>
      <c r="FA145" s="2">
        <f t="shared" si="165"/>
        <v>59.06705723389927</v>
      </c>
      <c r="FB145" s="2">
        <f t="shared" si="165"/>
        <v>58.762873514192826</v>
      </c>
      <c r="FC145" s="2">
        <f t="shared" si="165"/>
        <v>58.644128487395506</v>
      </c>
      <c r="FD145" s="2">
        <f t="shared" si="165"/>
        <v>60.22675831171933</v>
      </c>
      <c r="FE145" s="2">
        <f t="shared" si="165"/>
        <v>62.547268679179432</v>
      </c>
      <c r="FG145" s="2">
        <f t="shared" si="166"/>
        <v>0.99922654647819187</v>
      </c>
      <c r="FH145" s="2">
        <f t="shared" si="166"/>
        <v>0.99922537076315054</v>
      </c>
      <c r="FI145" s="2">
        <f t="shared" si="166"/>
        <v>0.99909693070137151</v>
      </c>
      <c r="FJ145" s="2">
        <f t="shared" si="166"/>
        <v>0.99904982294235367</v>
      </c>
      <c r="FK145" s="2">
        <f t="shared" si="166"/>
        <v>0.99903422111704354</v>
      </c>
      <c r="FL145" s="2">
        <f t="shared" si="166"/>
        <v>0.99902334232117029</v>
      </c>
      <c r="FM145" s="2">
        <f t="shared" si="166"/>
        <v>0.99902695264762642</v>
      </c>
      <c r="FN145" s="2">
        <f t="shared" si="166"/>
        <v>0.99891032102466726</v>
      </c>
      <c r="FO145" s="2">
        <f t="shared" si="166"/>
        <v>0.99890441856821532</v>
      </c>
      <c r="FP145" s="2">
        <f t="shared" si="166"/>
        <v>0.99893775443747412</v>
      </c>
      <c r="FQ145" s="2">
        <f t="shared" si="166"/>
        <v>0.99896812942810498</v>
      </c>
      <c r="FR145" s="2">
        <f t="shared" si="166"/>
        <v>0.99886070803162574</v>
      </c>
      <c r="FS145" s="2">
        <f t="shared" si="166"/>
        <v>0.99892816554540365</v>
      </c>
      <c r="FT145" s="2">
        <f t="shared" si="166"/>
        <v>0.99905327516883169</v>
      </c>
      <c r="FU145" s="2">
        <f t="shared" si="166"/>
        <v>0.99873106024343228</v>
      </c>
      <c r="FW145" s="2">
        <f t="shared" si="169"/>
        <v>1.5121498399805961E-2</v>
      </c>
      <c r="FX145" s="2">
        <f t="shared" si="169"/>
        <v>3.1093680528731512E-2</v>
      </c>
      <c r="FY145" s="2">
        <f t="shared" si="169"/>
        <v>3.6222708704340981E-2</v>
      </c>
      <c r="FZ145" s="2">
        <f t="shared" si="169"/>
        <v>3.1325812797038943E-2</v>
      </c>
      <c r="GA145" s="2">
        <f t="shared" si="169"/>
        <v>3.6168556013138814E-2</v>
      </c>
      <c r="GB145" s="2">
        <f t="shared" si="169"/>
        <v>3.1018853649327174E-2</v>
      </c>
      <c r="GC145" s="2">
        <f t="shared" si="169"/>
        <v>3.4593055906502086E-2</v>
      </c>
      <c r="GD145" s="2">
        <f t="shared" si="169"/>
        <v>3.9188529150754839E-2</v>
      </c>
      <c r="GE145" s="2">
        <f t="shared" si="169"/>
        <v>4.1284933847432648E-2</v>
      </c>
      <c r="GF145" s="2">
        <f t="shared" si="169"/>
        <v>3.6458636885927494E-2</v>
      </c>
      <c r="GG145" s="2">
        <f t="shared" si="169"/>
        <v>3.3190836269086671E-2</v>
      </c>
      <c r="GH145" s="2">
        <f t="shared" si="169"/>
        <v>2.7328693694712927E-2</v>
      </c>
      <c r="GI145" s="2">
        <f t="shared" si="169"/>
        <v>2.6561777686788978E-2</v>
      </c>
      <c r="GJ145" s="2">
        <f t="shared" si="169"/>
        <v>2.3933288652256995E-2</v>
      </c>
      <c r="GK145" s="2">
        <f t="shared" si="169"/>
        <v>2.0511458264411211E-2</v>
      </c>
      <c r="GM145" s="92">
        <f t="shared" si="170"/>
        <v>6.0601373514050441E-160</v>
      </c>
      <c r="GN145" s="92">
        <f t="shared" si="170"/>
        <v>1.4770398199644713E-205</v>
      </c>
      <c r="GO145" s="92">
        <f t="shared" si="170"/>
        <v>9.9247821592238297E-246</v>
      </c>
      <c r="GP145" s="92">
        <f t="shared" si="170"/>
        <v>3.2524929375316313E-258</v>
      </c>
      <c r="GQ145" s="92">
        <f t="shared" si="170"/>
        <v>1.7679980424404167E-251</v>
      </c>
      <c r="GR145" s="92">
        <f t="shared" si="170"/>
        <v>7.6032414209235221E-305</v>
      </c>
      <c r="GS145" s="92">
        <f t="shared" si="170"/>
        <v>5.1831845894042094E-300</v>
      </c>
      <c r="GT145" s="92">
        <f t="shared" si="170"/>
        <v>1.1932392929287249E-304</v>
      </c>
      <c r="GU145" s="92">
        <f t="shared" si="170"/>
        <v>0</v>
      </c>
      <c r="GV145" s="92">
        <f t="shared" si="170"/>
        <v>5.224370467149031E-302</v>
      </c>
      <c r="GW145" s="92">
        <f t="shared" si="170"/>
        <v>0</v>
      </c>
      <c r="GX145" s="92">
        <f t="shared" si="170"/>
        <v>0</v>
      </c>
      <c r="GY145" s="92">
        <f t="shared" si="170"/>
        <v>1.840857849943184E-225</v>
      </c>
      <c r="GZ145" s="92">
        <f t="shared" si="170"/>
        <v>8.2718155729467335E-181</v>
      </c>
      <c r="HA145" s="92">
        <f t="shared" si="170"/>
        <v>1.8005457968887019E-193</v>
      </c>
      <c r="HC145" s="92">
        <f t="shared" si="153"/>
        <v>1.1391756831621341E-48</v>
      </c>
      <c r="HD145" s="92">
        <f t="shared" si="153"/>
        <v>3.5118053704055273E-78</v>
      </c>
      <c r="HE145" s="92">
        <f t="shared" si="153"/>
        <v>1.700760602253863E-74</v>
      </c>
      <c r="HF145" s="92">
        <f t="shared" si="153"/>
        <v>1.565499604253264E-85</v>
      </c>
      <c r="HG145" s="92">
        <f t="shared" si="153"/>
        <v>3.554895038690315E-81</v>
      </c>
      <c r="HH145" s="92">
        <f t="shared" si="153"/>
        <v>2.1540605877928419E-96</v>
      </c>
      <c r="HI145" s="92">
        <f t="shared" si="153"/>
        <v>1.9631440935475582E-115</v>
      </c>
      <c r="HJ145" s="92">
        <f t="shared" si="153"/>
        <v>8.4859309945373491E-136</v>
      </c>
      <c r="HK145" s="92">
        <f t="shared" si="153"/>
        <v>7.5123975968647553E-160</v>
      </c>
      <c r="HL145" s="92">
        <f t="shared" si="161"/>
        <v>1.7973378817615704E-130</v>
      </c>
      <c r="HM145" s="92">
        <f t="shared" si="161"/>
        <v>6.1018106629642051E-144</v>
      </c>
      <c r="HN145" s="92">
        <f t="shared" si="161"/>
        <v>1.7452399917046562E-116</v>
      </c>
      <c r="HO145" s="92">
        <f t="shared" si="161"/>
        <v>6.0486230338324109E-78</v>
      </c>
      <c r="HP145" s="92">
        <f t="shared" si="161"/>
        <v>1.1831033571155091E-59</v>
      </c>
      <c r="HQ145" s="92">
        <f t="shared" si="161"/>
        <v>3.2952958797409698E-63</v>
      </c>
      <c r="HS145" s="92">
        <f t="shared" si="171"/>
        <v>8.657463790669731E-2</v>
      </c>
      <c r="HT145" s="92">
        <f t="shared" si="171"/>
        <v>0.25834930635640629</v>
      </c>
      <c r="HU145" s="92">
        <f t="shared" si="171"/>
        <v>0.26502622269901399</v>
      </c>
      <c r="HV145" s="92">
        <f t="shared" si="171"/>
        <v>0.21660143347283273</v>
      </c>
      <c r="HW145" s="92">
        <f t="shared" si="171"/>
        <v>0.27065637194533143</v>
      </c>
      <c r="HX145" s="92">
        <f t="shared" si="171"/>
        <v>0.22391452546475735</v>
      </c>
      <c r="HY145" s="92">
        <f t="shared" si="171"/>
        <v>0.28813512695642723</v>
      </c>
      <c r="HZ145" s="92">
        <f t="shared" si="171"/>
        <v>0.35632660666577132</v>
      </c>
      <c r="IA145" s="92">
        <f t="shared" si="171"/>
        <v>0.37771734347786773</v>
      </c>
      <c r="IB145" s="92">
        <f t="shared" si="171"/>
        <v>0.29534971173474051</v>
      </c>
      <c r="IC145" s="92">
        <f t="shared" si="171"/>
        <v>0.22645649765897749</v>
      </c>
      <c r="ID145" s="92">
        <f t="shared" si="171"/>
        <v>0.12944209713917793</v>
      </c>
      <c r="IE145" s="92">
        <f t="shared" si="171"/>
        <v>0.11830972164338646</v>
      </c>
      <c r="IF145" s="92">
        <f t="shared" si="171"/>
        <v>0.16735543492034846</v>
      </c>
      <c r="IG145" s="92">
        <f t="shared" si="171"/>
        <v>0.16431027878416965</v>
      </c>
      <c r="II145" s="92">
        <f t="shared" si="172"/>
        <v>7.2917384127117616E-16</v>
      </c>
      <c r="IJ145" s="92">
        <f t="shared" si="172"/>
        <v>7.1630961953921412E-10</v>
      </c>
      <c r="IK145" s="92">
        <f t="shared" si="172"/>
        <v>5.6510897631847946E-12</v>
      </c>
      <c r="IL145" s="92">
        <f t="shared" si="172"/>
        <v>4.5196200158990174E-13</v>
      </c>
      <c r="IM145" s="92">
        <f t="shared" si="172"/>
        <v>3.8097488812614133E-13</v>
      </c>
      <c r="IN145" s="92">
        <f t="shared" si="172"/>
        <v>7.0980805117179689E-15</v>
      </c>
      <c r="IO145" s="92">
        <f t="shared" si="172"/>
        <v>9.0015966645265146E-15</v>
      </c>
      <c r="IP145" s="92">
        <f t="shared" si="172"/>
        <v>1.3302070944631242E-14</v>
      </c>
      <c r="IQ145" s="92">
        <f t="shared" si="172"/>
        <v>2.5459907136864556E-14</v>
      </c>
      <c r="IR145" s="92">
        <f t="shared" si="172"/>
        <v>5.2537805040050262E-15</v>
      </c>
      <c r="IS145" s="92">
        <f t="shared" si="172"/>
        <v>1.1808118797984113E-15</v>
      </c>
      <c r="IT145" s="92">
        <f t="shared" si="172"/>
        <v>4.5346170576389983E-16</v>
      </c>
      <c r="IU145" s="92">
        <f t="shared" si="172"/>
        <v>4.3189101024802842E-15</v>
      </c>
      <c r="IV145" s="92">
        <f t="shared" si="172"/>
        <v>3.4767997621976548E-13</v>
      </c>
      <c r="IW145" s="92">
        <f t="shared" si="172"/>
        <v>1.1511097029045216E-10</v>
      </c>
      <c r="IY145" s="92">
        <f t="shared" si="173"/>
        <v>8.6574637906698046E-2</v>
      </c>
      <c r="IZ145" s="92">
        <f t="shared" si="173"/>
        <v>0.25834930707271592</v>
      </c>
      <c r="JA145" s="92">
        <f t="shared" si="173"/>
        <v>0.26502622270466508</v>
      </c>
      <c r="JB145" s="92">
        <f t="shared" si="173"/>
        <v>0.2166014334732847</v>
      </c>
      <c r="JC145" s="92">
        <f t="shared" si="173"/>
        <v>0.2706563719457124</v>
      </c>
      <c r="JD145" s="92">
        <f t="shared" si="173"/>
        <v>0.22391452546476445</v>
      </c>
      <c r="JE145" s="92">
        <f t="shared" si="173"/>
        <v>0.28813512695643623</v>
      </c>
      <c r="JF145" s="92">
        <f t="shared" si="173"/>
        <v>0.35632660666578464</v>
      </c>
      <c r="JG145" s="92">
        <f t="shared" si="173"/>
        <v>0.37771734347789321</v>
      </c>
      <c r="JH145" s="92">
        <f t="shared" si="173"/>
        <v>0.29534971173474578</v>
      </c>
      <c r="JI145" s="92">
        <f t="shared" si="173"/>
        <v>0.22645649765897868</v>
      </c>
      <c r="JJ145" s="92">
        <f t="shared" si="173"/>
        <v>0.12944209713917837</v>
      </c>
      <c r="JK145" s="92">
        <f t="shared" si="173"/>
        <v>0.11830972164339078</v>
      </c>
      <c r="JL145" s="92">
        <f t="shared" si="173"/>
        <v>0.16735543492069613</v>
      </c>
      <c r="JM145" s="92">
        <f t="shared" si="173"/>
        <v>0.16431027889928063</v>
      </c>
    </row>
    <row r="146" spans="2:273" x14ac:dyDescent="0.25">
      <c r="B146" s="2">
        <v>119</v>
      </c>
      <c r="C146" s="37">
        <v>56.536999999999999</v>
      </c>
      <c r="D146" s="37">
        <v>62.414999999999999</v>
      </c>
      <c r="E146" s="37">
        <v>69.828999999999994</v>
      </c>
      <c r="F146" s="37">
        <v>73.561000000000007</v>
      </c>
      <c r="G146" s="37">
        <v>77</v>
      </c>
      <c r="H146" s="37">
        <v>79.706999999999994</v>
      </c>
      <c r="I146" s="37">
        <v>86.146000000000001</v>
      </c>
      <c r="J146" s="37">
        <v>91.813999999999993</v>
      </c>
      <c r="K146" s="37">
        <v>93.953000000000003</v>
      </c>
      <c r="L146" s="37">
        <v>93</v>
      </c>
      <c r="M146" s="37">
        <v>90.878</v>
      </c>
      <c r="N146" s="37">
        <v>83.659000000000006</v>
      </c>
      <c r="O146" s="37">
        <v>83.122</v>
      </c>
      <c r="P146" s="37">
        <v>92.293000000000006</v>
      </c>
      <c r="Q146" s="37">
        <v>118.024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56.207294989491508</v>
      </c>
      <c r="T146" s="4">
        <f t="shared" si="174"/>
        <v>60.936013816446177</v>
      </c>
      <c r="U146" s="4">
        <f t="shared" si="174"/>
        <v>69.738141437032411</v>
      </c>
      <c r="V146" s="4">
        <f t="shared" si="174"/>
        <v>71.454322387193443</v>
      </c>
      <c r="W146" s="4">
        <f t="shared" si="174"/>
        <v>77.416908492340568</v>
      </c>
      <c r="X146" s="4">
        <f t="shared" si="174"/>
        <v>78.791558549304611</v>
      </c>
      <c r="Y146" s="4">
        <f t="shared" si="174"/>
        <v>85.95887932855625</v>
      </c>
      <c r="Z146" s="4">
        <f t="shared" si="174"/>
        <v>91.985419694672217</v>
      </c>
      <c r="AA146" s="4">
        <f t="shared" si="174"/>
        <v>94.361130096730477</v>
      </c>
      <c r="AB146" s="4">
        <f t="shared" si="174"/>
        <v>94.061841325104183</v>
      </c>
      <c r="AC146" s="4">
        <f t="shared" si="174"/>
        <v>91.743054297448666</v>
      </c>
      <c r="AD146" s="4">
        <f t="shared" si="174"/>
        <v>83.239994272999553</v>
      </c>
      <c r="AE146" s="4">
        <f t="shared" si="174"/>
        <v>82.70052492115515</v>
      </c>
      <c r="AF146" s="4">
        <f t="shared" si="174"/>
        <v>92.718174914436801</v>
      </c>
      <c r="AG146" s="4">
        <f t="shared" si="174"/>
        <v>115.6599565949393</v>
      </c>
      <c r="AI146" s="4">
        <f t="shared" ref="AI146:AW162" si="175">IF(OR($B146 &lt; C$230, $B146 &gt; C$233), 0, C146-S146)</f>
        <v>0.32970501050849066</v>
      </c>
      <c r="AJ146" s="4">
        <f t="shared" si="175"/>
        <v>1.4789861835538218</v>
      </c>
      <c r="AK146" s="4">
        <f t="shared" si="175"/>
        <v>9.0858562967582657E-2</v>
      </c>
      <c r="AL146" s="4">
        <f t="shared" si="175"/>
        <v>2.1066776128065641</v>
      </c>
      <c r="AM146" s="4">
        <f t="shared" si="175"/>
        <v>-0.4169084923405677</v>
      </c>
      <c r="AN146" s="4">
        <f t="shared" si="175"/>
        <v>0.91544145069538274</v>
      </c>
      <c r="AO146" s="4">
        <f t="shared" si="175"/>
        <v>0.18712067144375055</v>
      </c>
      <c r="AP146" s="4">
        <f t="shared" si="175"/>
        <v>-0.17141969467222395</v>
      </c>
      <c r="AQ146" s="4">
        <f t="shared" si="175"/>
        <v>-0.40813009673047418</v>
      </c>
      <c r="AR146" s="4">
        <f t="shared" si="175"/>
        <v>-1.0618413251041829</v>
      </c>
      <c r="AS146" s="4">
        <f t="shared" si="175"/>
        <v>-0.86505429744866547</v>
      </c>
      <c r="AT146" s="4">
        <f t="shared" si="175"/>
        <v>0.41900572700045302</v>
      </c>
      <c r="AU146" s="4">
        <f t="shared" si="175"/>
        <v>0.4214750788448498</v>
      </c>
      <c r="AV146" s="4">
        <f t="shared" si="175"/>
        <v>-0.42517491443679489</v>
      </c>
      <c r="AW146" s="4">
        <f t="shared" si="175"/>
        <v>2.3640434050606984</v>
      </c>
      <c r="AY146" s="2">
        <f t="shared" si="167"/>
        <v>56.207257653750517</v>
      </c>
      <c r="AZ146" s="2">
        <f t="shared" si="167"/>
        <v>57.541342940112557</v>
      </c>
      <c r="BA146" s="2">
        <f t="shared" si="167"/>
        <v>59.455349941357973</v>
      </c>
      <c r="BB146" s="2">
        <f t="shared" si="167"/>
        <v>59.906460759361522</v>
      </c>
      <c r="BC146" s="2">
        <f t="shared" si="167"/>
        <v>59.816190095853273</v>
      </c>
      <c r="BD146" s="2">
        <f t="shared" si="167"/>
        <v>60.862582335759122</v>
      </c>
      <c r="BE146" s="2">
        <f t="shared" si="167"/>
        <v>61.51828144578176</v>
      </c>
      <c r="BF146" s="2">
        <f t="shared" si="167"/>
        <v>61.497596901760041</v>
      </c>
      <c r="BG146" s="2">
        <f t="shared" si="167"/>
        <v>59.874932633100514</v>
      </c>
      <c r="BH146" s="2">
        <f t="shared" si="167"/>
        <v>59.416848640239671</v>
      </c>
      <c r="BI146" s="2">
        <f t="shared" si="167"/>
        <v>58.483155362419609</v>
      </c>
      <c r="BJ146" s="2">
        <f t="shared" si="167"/>
        <v>58.360630067154808</v>
      </c>
      <c r="BK146" s="2">
        <f t="shared" si="167"/>
        <v>58.129570842602341</v>
      </c>
      <c r="BL146" s="2">
        <f t="shared" si="167"/>
        <v>60.305267977684494</v>
      </c>
      <c r="BM146" s="2">
        <f t="shared" si="167"/>
        <v>63.302566179231782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96.044210037523456</v>
      </c>
      <c r="DL146" s="2">
        <f t="shared" si="176"/>
        <v>96.764220356472777</v>
      </c>
      <c r="DM146" s="2">
        <f t="shared" si="176"/>
        <v>102.73902158117924</v>
      </c>
      <c r="DN146" s="2">
        <f t="shared" si="176"/>
        <v>106.58477438349134</v>
      </c>
      <c r="DO146" s="2">
        <f t="shared" si="176"/>
        <v>110.08327484143763</v>
      </c>
      <c r="DP146" s="2">
        <f t="shared" si="176"/>
        <v>101.63336152219875</v>
      </c>
      <c r="DQ146" s="2">
        <f t="shared" si="176"/>
        <v>98.092875264270631</v>
      </c>
      <c r="DR146" s="2">
        <f t="shared" si="176"/>
        <v>97.440472138940677</v>
      </c>
      <c r="DS146" s="2">
        <f t="shared" si="176"/>
        <v>97.673546341463421</v>
      </c>
      <c r="DT146" s="2">
        <f t="shared" si="176"/>
        <v>99.756419661733617</v>
      </c>
      <c r="DU146" s="2">
        <f t="shared" si="176"/>
        <v>94.031181818181821</v>
      </c>
      <c r="DV146" s="2">
        <f t="shared" si="176"/>
        <v>98.303779220779219</v>
      </c>
      <c r="DW146" s="2">
        <f t="shared" si="176"/>
        <v>102.80206131078225</v>
      </c>
      <c r="DX146" s="2">
        <f t="shared" si="176"/>
        <v>94.87258331307568</v>
      </c>
      <c r="DY146" s="2">
        <f t="shared" si="176"/>
        <v>82.878153238866403</v>
      </c>
      <c r="EA146" s="2">
        <f t="shared" si="152"/>
        <v>56.175943046357609</v>
      </c>
      <c r="EB146" s="2">
        <f t="shared" si="152"/>
        <v>57.516100012789352</v>
      </c>
      <c r="EC146" s="2">
        <f t="shared" si="152"/>
        <v>59.401909626467443</v>
      </c>
      <c r="ED146" s="2">
        <f t="shared" si="152"/>
        <v>59.851444105895837</v>
      </c>
      <c r="EE146" s="2">
        <f t="shared" si="151"/>
        <v>59.760458643560945</v>
      </c>
      <c r="EF146" s="2">
        <f t="shared" si="151"/>
        <v>60.813432288559497</v>
      </c>
      <c r="EG146" s="2">
        <f t="shared" si="151"/>
        <v>61.472667378357123</v>
      </c>
      <c r="EH146" s="2">
        <f t="shared" si="151"/>
        <v>61.426556251690485</v>
      </c>
      <c r="EI146" s="2">
        <f t="shared" si="151"/>
        <v>59.807319744133949</v>
      </c>
      <c r="EJ146" s="2">
        <f t="shared" si="151"/>
        <v>59.356500766419039</v>
      </c>
      <c r="EK146" s="2">
        <f t="shared" si="151"/>
        <v>58.430045601748589</v>
      </c>
      <c r="EL146" s="2">
        <f t="shared" si="151"/>
        <v>58.308580565942236</v>
      </c>
      <c r="EM146" s="2">
        <f t="shared" si="135"/>
        <v>58.07253318922119</v>
      </c>
      <c r="EN146" s="2">
        <f t="shared" si="135"/>
        <v>60.279248091477591</v>
      </c>
      <c r="EO146" s="2">
        <f t="shared" si="135"/>
        <v>63.299450192331527</v>
      </c>
      <c r="EQ146" s="2">
        <f t="shared" ref="EQ146:FE162" si="177">CU$228*$B146+CU$229</f>
        <v>56.368601392321978</v>
      </c>
      <c r="ER146" s="2">
        <f t="shared" si="177"/>
        <v>57.442946807520208</v>
      </c>
      <c r="ES146" s="2">
        <f t="shared" si="177"/>
        <v>59.850243383284095</v>
      </c>
      <c r="ET146" s="2">
        <f t="shared" si="177"/>
        <v>60.275320951769579</v>
      </c>
      <c r="EU146" s="2">
        <f t="shared" si="177"/>
        <v>60.049002951491971</v>
      </c>
      <c r="EV146" s="2">
        <f t="shared" si="177"/>
        <v>61.19053908323496</v>
      </c>
      <c r="EW146" s="2">
        <f t="shared" si="177"/>
        <v>61.819543330350967</v>
      </c>
      <c r="EX146" s="2">
        <f t="shared" si="177"/>
        <v>62.249930828974897</v>
      </c>
      <c r="EY146" s="2">
        <f t="shared" si="177"/>
        <v>60.46766605751138</v>
      </c>
      <c r="EZ146" s="2">
        <f t="shared" si="177"/>
        <v>59.888823658549086</v>
      </c>
      <c r="FA146" s="2">
        <f t="shared" si="177"/>
        <v>58.970425924442225</v>
      </c>
      <c r="FB146" s="2">
        <f t="shared" si="177"/>
        <v>58.659523389400903</v>
      </c>
      <c r="FC146" s="2">
        <f t="shared" si="177"/>
        <v>58.530685656794446</v>
      </c>
      <c r="FD146" s="2">
        <f t="shared" si="177"/>
        <v>60.132150369862948</v>
      </c>
      <c r="FE146" s="2">
        <f t="shared" si="177"/>
        <v>62.428704263878103</v>
      </c>
      <c r="FG146" s="2">
        <f t="shared" ref="FG146:FU162" si="178">POWER(10,($B146-C$231)/C$229)/(1+POWER(10,($B146-C$231)/C$229))</f>
        <v>0.99929455399487388</v>
      </c>
      <c r="FH146" s="2">
        <f t="shared" si="178"/>
        <v>0.99929348158393927</v>
      </c>
      <c r="FI146" s="2">
        <f t="shared" si="178"/>
        <v>0.99917632556153535</v>
      </c>
      <c r="FJ146" s="2">
        <f t="shared" si="178"/>
        <v>0.99913335576808404</v>
      </c>
      <c r="FK146" s="2">
        <f t="shared" si="178"/>
        <v>0.99911912433520589</v>
      </c>
      <c r="FL146" s="2">
        <f t="shared" si="178"/>
        <v>0.99910920105950241</v>
      </c>
      <c r="FM146" s="2">
        <f t="shared" si="178"/>
        <v>0.99911249428130156</v>
      </c>
      <c r="FN146" s="2">
        <f t="shared" si="178"/>
        <v>0.99900610566855097</v>
      </c>
      <c r="FO146" s="2">
        <f t="shared" si="178"/>
        <v>0.99900072152907959</v>
      </c>
      <c r="FP146" s="2">
        <f t="shared" si="178"/>
        <v>0.99903112997642063</v>
      </c>
      <c r="FQ146" s="2">
        <f t="shared" si="178"/>
        <v>0.99905883740224311</v>
      </c>
      <c r="FR146" s="2">
        <f t="shared" si="178"/>
        <v>0.99896084920562267</v>
      </c>
      <c r="FS146" s="2">
        <f t="shared" si="178"/>
        <v>0.9990223831605507</v>
      </c>
      <c r="FT146" s="2">
        <f t="shared" si="178"/>
        <v>0.99913650476161853</v>
      </c>
      <c r="FU146" s="2">
        <f t="shared" si="178"/>
        <v>0.99884258395861203</v>
      </c>
      <c r="FW146" s="2">
        <f t="shared" si="169"/>
        <v>1.655623947525648E-2</v>
      </c>
      <c r="FX146" s="2">
        <f t="shared" si="169"/>
        <v>3.3991572703223734E-2</v>
      </c>
      <c r="FY146" s="2">
        <f t="shared" si="169"/>
        <v>3.9579093179484354E-2</v>
      </c>
      <c r="FZ146" s="2">
        <f t="shared" si="169"/>
        <v>3.424457477139177E-2</v>
      </c>
      <c r="GA146" s="2">
        <f t="shared" si="169"/>
        <v>3.952012847341492E-2</v>
      </c>
      <c r="GB146" s="2">
        <f t="shared" si="169"/>
        <v>3.3910016121889291E-2</v>
      </c>
      <c r="GC146" s="2">
        <f t="shared" si="169"/>
        <v>3.7804360407761951E-2</v>
      </c>
      <c r="GD146" s="2">
        <f t="shared" si="169"/>
        <v>4.2807519430805747E-2</v>
      </c>
      <c r="GE146" s="2">
        <f t="shared" si="169"/>
        <v>4.508843821747114E-2</v>
      </c>
      <c r="GF146" s="2">
        <f t="shared" si="169"/>
        <v>3.9835978804270006E-2</v>
      </c>
      <c r="GG146" s="2">
        <f t="shared" si="169"/>
        <v>3.6276862800541605E-2</v>
      </c>
      <c r="GH146" s="2">
        <f t="shared" si="169"/>
        <v>2.9886517284356179E-2</v>
      </c>
      <c r="GI146" s="2">
        <f t="shared" si="169"/>
        <v>2.9049965701112505E-2</v>
      </c>
      <c r="GJ146" s="2">
        <f t="shared" si="169"/>
        <v>2.618187416095373E-2</v>
      </c>
      <c r="GK146" s="2">
        <f t="shared" si="169"/>
        <v>2.2445948280328615E-2</v>
      </c>
      <c r="GM146" s="92">
        <f t="shared" si="170"/>
        <v>6.0866501009063533E-166</v>
      </c>
      <c r="GN146" s="92">
        <f t="shared" si="170"/>
        <v>3.3304714276764161E-213</v>
      </c>
      <c r="GO146" s="92">
        <f t="shared" si="170"/>
        <v>6.92066171223263E-255</v>
      </c>
      <c r="GP146" s="92">
        <f t="shared" si="170"/>
        <v>7.1516608302168863E-268</v>
      </c>
      <c r="GQ146" s="92">
        <f t="shared" si="170"/>
        <v>1.0583960163681684E-260</v>
      </c>
      <c r="GR146" s="92">
        <f t="shared" si="170"/>
        <v>0</v>
      </c>
      <c r="GS146" s="92">
        <f t="shared" si="170"/>
        <v>0</v>
      </c>
      <c r="GT146" s="92">
        <f t="shared" si="170"/>
        <v>0</v>
      </c>
      <c r="GU146" s="92">
        <f t="shared" si="170"/>
        <v>0</v>
      </c>
      <c r="GV146" s="92">
        <f t="shared" si="170"/>
        <v>0</v>
      </c>
      <c r="GW146" s="92">
        <f t="shared" si="170"/>
        <v>0</v>
      </c>
      <c r="GX146" s="92">
        <f t="shared" si="170"/>
        <v>0</v>
      </c>
      <c r="GY146" s="92">
        <f t="shared" si="170"/>
        <v>7.6344095869866736E-234</v>
      </c>
      <c r="GZ146" s="92">
        <f t="shared" si="170"/>
        <v>1.6594803854078386E-187</v>
      </c>
      <c r="HA146" s="92">
        <f t="shared" si="170"/>
        <v>1.5532811420698193E-200</v>
      </c>
      <c r="HC146" s="92">
        <f t="shared" si="153"/>
        <v>1.0059463221000478E-51</v>
      </c>
      <c r="HD146" s="92">
        <f t="shared" si="153"/>
        <v>4.4887136353729078E-83</v>
      </c>
      <c r="HE146" s="92">
        <f t="shared" si="153"/>
        <v>4.4466380258087619E-79</v>
      </c>
      <c r="HF146" s="92">
        <f t="shared" si="153"/>
        <v>7.7466047561754086E-91</v>
      </c>
      <c r="HG146" s="92">
        <f t="shared" si="153"/>
        <v>4.6642786569388549E-86</v>
      </c>
      <c r="HH146" s="92">
        <f t="shared" si="153"/>
        <v>3.2346927634384956E-102</v>
      </c>
      <c r="HI146" s="92">
        <f t="shared" si="153"/>
        <v>2.7697104612831604E-122</v>
      </c>
      <c r="HJ146" s="92">
        <f t="shared" si="153"/>
        <v>8.7879070292521083E-144</v>
      </c>
      <c r="HK146" s="92">
        <f t="shared" si="153"/>
        <v>3.2631655467137766E-169</v>
      </c>
      <c r="HL146" s="92">
        <f t="shared" si="161"/>
        <v>3.0548632019005134E-138</v>
      </c>
      <c r="HM146" s="92">
        <f t="shared" si="161"/>
        <v>1.0853502111835377E-152</v>
      </c>
      <c r="HN146" s="92">
        <f t="shared" si="161"/>
        <v>7.6055580623682414E-124</v>
      </c>
      <c r="HO146" s="92">
        <f t="shared" si="161"/>
        <v>6.9983652523953129E-83</v>
      </c>
      <c r="HP146" s="92">
        <f t="shared" si="161"/>
        <v>2.0304865317635336E-63</v>
      </c>
      <c r="HQ146" s="92">
        <f t="shared" si="161"/>
        <v>4.3571661423384373E-67</v>
      </c>
      <c r="HS146" s="92">
        <f t="shared" si="171"/>
        <v>0.11776376893024171</v>
      </c>
      <c r="HT146" s="92">
        <f t="shared" si="171"/>
        <v>0.31693657068614955</v>
      </c>
      <c r="HU146" s="92">
        <f t="shared" si="171"/>
        <v>0.33480766998679762</v>
      </c>
      <c r="HV146" s="92">
        <f t="shared" si="171"/>
        <v>0.28060415270009009</v>
      </c>
      <c r="HW146" s="92">
        <f t="shared" si="171"/>
        <v>0.34488709935757372</v>
      </c>
      <c r="HX146" s="92">
        <f t="shared" si="171"/>
        <v>0.29402704589140433</v>
      </c>
      <c r="HY146" s="92">
        <f t="shared" si="171"/>
        <v>0.36784548831093933</v>
      </c>
      <c r="HZ146" s="92">
        <f t="shared" si="171"/>
        <v>0.43939542269511001</v>
      </c>
      <c r="IA146" s="92">
        <f t="shared" si="171"/>
        <v>0.45958694040574599</v>
      </c>
      <c r="IB146" s="92">
        <f t="shared" si="171"/>
        <v>0.37759397485204821</v>
      </c>
      <c r="IC146" s="92">
        <f t="shared" si="171"/>
        <v>0.30073330734057085</v>
      </c>
      <c r="ID146" s="92">
        <f t="shared" si="171"/>
        <v>0.17976309265055446</v>
      </c>
      <c r="IE146" s="92">
        <f t="shared" si="171"/>
        <v>0.16331098135841071</v>
      </c>
      <c r="IF146" s="92">
        <f t="shared" si="171"/>
        <v>0.21109933641713433</v>
      </c>
      <c r="IG146" s="92">
        <f t="shared" si="171"/>
        <v>0.20320311271502248</v>
      </c>
      <c r="II146" s="92">
        <f t="shared" si="172"/>
        <v>3.0790318017407197E-15</v>
      </c>
      <c r="IJ146" s="92">
        <f t="shared" si="172"/>
        <v>2.0049134205777408E-9</v>
      </c>
      <c r="IK146" s="92">
        <f t="shared" si="172"/>
        <v>2.1592770400901675E-11</v>
      </c>
      <c r="IL146" s="92">
        <f t="shared" si="172"/>
        <v>1.8584428397337992E-12</v>
      </c>
      <c r="IM146" s="92">
        <f t="shared" si="172"/>
        <v>1.6843115270061075E-12</v>
      </c>
      <c r="IN146" s="92">
        <f t="shared" si="172"/>
        <v>3.6066655583767894E-14</v>
      </c>
      <c r="IO146" s="92">
        <f t="shared" si="172"/>
        <v>4.767902205876669E-14</v>
      </c>
      <c r="IP146" s="92">
        <f t="shared" si="172"/>
        <v>7.3678935579683674E-14</v>
      </c>
      <c r="IQ146" s="92">
        <f t="shared" si="172"/>
        <v>1.399315389211391E-13</v>
      </c>
      <c r="IR146" s="92">
        <f t="shared" si="172"/>
        <v>2.9452860188823702E-14</v>
      </c>
      <c r="IS146" s="92">
        <f t="shared" si="172"/>
        <v>6.8224604126076956E-15</v>
      </c>
      <c r="IT146" s="92">
        <f t="shared" si="172"/>
        <v>2.4943995002088787E-15</v>
      </c>
      <c r="IU146" s="92">
        <f t="shared" si="172"/>
        <v>2.0948572441573493E-14</v>
      </c>
      <c r="IV146" s="92">
        <f t="shared" si="172"/>
        <v>1.3044995556207016E-12</v>
      </c>
      <c r="IW146" s="92">
        <f t="shared" si="172"/>
        <v>3.1323062294288981E-10</v>
      </c>
      <c r="IY146" s="92">
        <f t="shared" si="173"/>
        <v>0.11776376893024479</v>
      </c>
      <c r="IZ146" s="92">
        <f t="shared" si="173"/>
        <v>0.31693657269106296</v>
      </c>
      <c r="JA146" s="92">
        <f t="shared" si="173"/>
        <v>0.3348076700083904</v>
      </c>
      <c r="JB146" s="92">
        <f t="shared" si="173"/>
        <v>0.28060415270194855</v>
      </c>
      <c r="JC146" s="92">
        <f t="shared" si="173"/>
        <v>0.34488709935925804</v>
      </c>
      <c r="JD146" s="92">
        <f t="shared" si="173"/>
        <v>0.29402704589144041</v>
      </c>
      <c r="JE146" s="92">
        <f t="shared" si="173"/>
        <v>0.36784548831098701</v>
      </c>
      <c r="JF146" s="92">
        <f t="shared" si="173"/>
        <v>0.43939542269518367</v>
      </c>
      <c r="JG146" s="92">
        <f t="shared" si="173"/>
        <v>0.45958694040588594</v>
      </c>
      <c r="JH146" s="92">
        <f t="shared" si="173"/>
        <v>0.37759397485207769</v>
      </c>
      <c r="JI146" s="92">
        <f t="shared" si="173"/>
        <v>0.30073330734057768</v>
      </c>
      <c r="JJ146" s="92">
        <f t="shared" si="173"/>
        <v>0.17976309265055695</v>
      </c>
      <c r="JK146" s="92">
        <f t="shared" si="173"/>
        <v>0.16331098135843167</v>
      </c>
      <c r="JL146" s="92">
        <f t="shared" si="173"/>
        <v>0.21109933641843884</v>
      </c>
      <c r="JM146" s="92">
        <f t="shared" si="173"/>
        <v>0.20320311302825311</v>
      </c>
    </row>
    <row r="147" spans="2:273" x14ac:dyDescent="0.25">
      <c r="B147" s="2">
        <v>120</v>
      </c>
      <c r="C147" s="37">
        <v>55.707000000000001</v>
      </c>
      <c r="D147" s="37">
        <v>63.658999999999999</v>
      </c>
      <c r="E147" s="37">
        <v>73.146000000000001</v>
      </c>
      <c r="F147" s="37">
        <v>75.415000000000006</v>
      </c>
      <c r="G147" s="37">
        <v>80.950999999999993</v>
      </c>
      <c r="H147" s="37">
        <v>82.244</v>
      </c>
      <c r="I147" s="37">
        <v>87.805000000000007</v>
      </c>
      <c r="J147" s="37">
        <v>92.209000000000003</v>
      </c>
      <c r="K147" s="37">
        <v>95.394999999999996</v>
      </c>
      <c r="L147" s="37">
        <v>97.302000000000007</v>
      </c>
      <c r="M147" s="37">
        <v>95.561000000000007</v>
      </c>
      <c r="N147" s="37">
        <v>88.340999999999994</v>
      </c>
      <c r="O147" s="37">
        <v>90.415000000000006</v>
      </c>
      <c r="P147" s="37">
        <v>98.584999999999994</v>
      </c>
      <c r="Q147" s="37">
        <v>127.56100000000001</v>
      </c>
      <c r="S147" s="4">
        <f t="shared" si="174"/>
        <v>56.104174041114582</v>
      </c>
      <c r="T147" s="4">
        <f t="shared" si="174"/>
        <v>61.235250407621677</v>
      </c>
      <c r="U147" s="4">
        <f t="shared" si="174"/>
        <v>70.756156585865938</v>
      </c>
      <c r="V147" s="4">
        <f t="shared" si="174"/>
        <v>73.055728511551337</v>
      </c>
      <c r="W147" s="4">
        <f t="shared" si="174"/>
        <v>79.25050798763705</v>
      </c>
      <c r="X147" s="4">
        <f t="shared" si="174"/>
        <v>81.370945171321338</v>
      </c>
      <c r="Y147" s="4">
        <f t="shared" si="174"/>
        <v>88.206694749762875</v>
      </c>
      <c r="Z147" s="4">
        <f t="shared" si="174"/>
        <v>92.876692047781717</v>
      </c>
      <c r="AA147" s="4">
        <f t="shared" si="174"/>
        <v>94.680310442967468</v>
      </c>
      <c r="AB147" s="4">
        <f t="shared" si="174"/>
        <v>97.062844142013716</v>
      </c>
      <c r="AC147" s="4">
        <f t="shared" si="174"/>
        <v>96.668102486374494</v>
      </c>
      <c r="AD147" s="4">
        <f t="shared" si="174"/>
        <v>89.0285104452025</v>
      </c>
      <c r="AE147" s="4">
        <f t="shared" si="174"/>
        <v>88.462384011177988</v>
      </c>
      <c r="AF147" s="4">
        <f t="shared" si="174"/>
        <v>97.809747385795319</v>
      </c>
      <c r="AG147" s="4">
        <f t="shared" si="174"/>
        <v>123.59510464876723</v>
      </c>
      <c r="AI147" s="4">
        <f t="shared" si="175"/>
        <v>-0.39717404111458166</v>
      </c>
      <c r="AJ147" s="4">
        <f t="shared" si="175"/>
        <v>2.4237495923783214</v>
      </c>
      <c r="AK147" s="4">
        <f t="shared" si="175"/>
        <v>2.389843414134063</v>
      </c>
      <c r="AL147" s="4">
        <f t="shared" si="175"/>
        <v>2.3592714884486696</v>
      </c>
      <c r="AM147" s="4">
        <f t="shared" si="175"/>
        <v>1.7004920123629432</v>
      </c>
      <c r="AN147" s="4">
        <f t="shared" si="175"/>
        <v>0.87305482867866147</v>
      </c>
      <c r="AO147" s="4">
        <f t="shared" si="175"/>
        <v>-0.40169474976286779</v>
      </c>
      <c r="AP147" s="4">
        <f t="shared" si="175"/>
        <v>-0.66769204778171343</v>
      </c>
      <c r="AQ147" s="4">
        <f t="shared" si="175"/>
        <v>0.71468955703252846</v>
      </c>
      <c r="AR147" s="4">
        <f t="shared" si="175"/>
        <v>0.23915585798629024</v>
      </c>
      <c r="AS147" s="4">
        <f t="shared" si="175"/>
        <v>-1.1071024863744867</v>
      </c>
      <c r="AT147" s="4">
        <f t="shared" si="175"/>
        <v>-0.68751044520250559</v>
      </c>
      <c r="AU147" s="4">
        <f t="shared" si="175"/>
        <v>1.9526159888220178</v>
      </c>
      <c r="AV147" s="4">
        <f t="shared" si="175"/>
        <v>0.77525261420467473</v>
      </c>
      <c r="AW147" s="4">
        <f t="shared" si="175"/>
        <v>3.9658953512327741</v>
      </c>
      <c r="AY147" s="2">
        <f t="shared" si="167"/>
        <v>56.104127452857163</v>
      </c>
      <c r="AZ147" s="2">
        <f t="shared" si="167"/>
        <v>57.46926005386365</v>
      </c>
      <c r="BA147" s="2">
        <f t="shared" si="167"/>
        <v>59.306771893553737</v>
      </c>
      <c r="BB147" s="2">
        <f t="shared" si="167"/>
        <v>59.766330879886752</v>
      </c>
      <c r="BC147" s="2">
        <f t="shared" si="167"/>
        <v>59.696256147688104</v>
      </c>
      <c r="BD147" s="2">
        <f t="shared" si="167"/>
        <v>60.737979177477541</v>
      </c>
      <c r="BE147" s="2">
        <f t="shared" si="167"/>
        <v>61.391470598501769</v>
      </c>
      <c r="BF147" s="2">
        <f t="shared" si="167"/>
        <v>61.339494877399041</v>
      </c>
      <c r="BG147" s="2">
        <f t="shared" si="167"/>
        <v>59.732361205486917</v>
      </c>
      <c r="BH147" s="2">
        <f t="shared" si="167"/>
        <v>59.277627287480925</v>
      </c>
      <c r="BI147" s="2">
        <f t="shared" si="167"/>
        <v>58.345651458860011</v>
      </c>
      <c r="BJ147" s="2">
        <f t="shared" si="167"/>
        <v>58.225266773686272</v>
      </c>
      <c r="BK147" s="2">
        <f t="shared" si="167"/>
        <v>57.970217210946807</v>
      </c>
      <c r="BL147" s="2">
        <f t="shared" si="167"/>
        <v>60.213376686585192</v>
      </c>
      <c r="BM147" s="2">
        <f t="shared" si="167"/>
        <v>63.217880338246509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96.313265666041275</v>
      </c>
      <c r="DL147" s="2">
        <f t="shared" si="176"/>
        <v>97.03272382739209</v>
      </c>
      <c r="DM147" s="2">
        <f t="shared" si="176"/>
        <v>103.03980328444479</v>
      </c>
      <c r="DN147" s="2">
        <f t="shared" si="176"/>
        <v>106.91188255949004</v>
      </c>
      <c r="DO147" s="2">
        <f t="shared" si="176"/>
        <v>110.43733222591361</v>
      </c>
      <c r="DP147" s="2">
        <f t="shared" si="176"/>
        <v>101.89184717607975</v>
      </c>
      <c r="DQ147" s="2">
        <f t="shared" si="176"/>
        <v>98.305990033222599</v>
      </c>
      <c r="DR147" s="2">
        <f t="shared" si="176"/>
        <v>97.654035383410331</v>
      </c>
      <c r="DS147" s="2">
        <f t="shared" si="176"/>
        <v>97.905592682926837</v>
      </c>
      <c r="DT147" s="2">
        <f t="shared" si="176"/>
        <v>100.01235517970403</v>
      </c>
      <c r="DU147" s="2">
        <f t="shared" si="176"/>
        <v>94.254820598006646</v>
      </c>
      <c r="DV147" s="2">
        <f t="shared" si="176"/>
        <v>98.570911205073998</v>
      </c>
      <c r="DW147" s="2">
        <f t="shared" si="176"/>
        <v>103.09195214940101</v>
      </c>
      <c r="DX147" s="2">
        <f t="shared" si="176"/>
        <v>95.083461848040429</v>
      </c>
      <c r="DY147" s="2">
        <f t="shared" si="176"/>
        <v>82.981163157894741</v>
      </c>
      <c r="EA147" s="2">
        <f t="shared" si="152"/>
        <v>56.07420529801324</v>
      </c>
      <c r="EB147" s="2">
        <f t="shared" si="152"/>
        <v>57.446348510039641</v>
      </c>
      <c r="EC147" s="2">
        <f t="shared" si="152"/>
        <v>59.252614130202772</v>
      </c>
      <c r="ED147" s="2">
        <f t="shared" si="152"/>
        <v>59.711598804850084</v>
      </c>
      <c r="EE147" s="2">
        <f t="shared" si="151"/>
        <v>59.641729954376416</v>
      </c>
      <c r="EF147" s="2">
        <f t="shared" si="151"/>
        <v>60.689316850993528</v>
      </c>
      <c r="EG147" s="2">
        <f t="shared" si="151"/>
        <v>61.345944151028206</v>
      </c>
      <c r="EH147" s="2">
        <f t="shared" si="151"/>
        <v>61.264932203566147</v>
      </c>
      <c r="EI147" s="2">
        <f t="shared" si="151"/>
        <v>59.662503419408083</v>
      </c>
      <c r="EJ147" s="2">
        <f t="shared" si="151"/>
        <v>59.216514119797182</v>
      </c>
      <c r="EK147" s="2">
        <f t="shared" si="151"/>
        <v>58.291707128200549</v>
      </c>
      <c r="EL147" s="2">
        <f t="shared" ref="EL147:EO210" si="179">CP$228*$B147+CP$229</f>
        <v>58.174507735739866</v>
      </c>
      <c r="EM147" s="2">
        <f t="shared" si="135"/>
        <v>57.913946650873541</v>
      </c>
      <c r="EN147" s="2">
        <f t="shared" si="135"/>
        <v>60.190269021113771</v>
      </c>
      <c r="EO147" s="2">
        <f t="shared" si="135"/>
        <v>63.219346699342324</v>
      </c>
      <c r="EQ147" s="2">
        <f t="shared" si="177"/>
        <v>56.296652427914957</v>
      </c>
      <c r="ER147" s="2">
        <f t="shared" si="177"/>
        <v>57.376424507002923</v>
      </c>
      <c r="ES147" s="2">
        <f t="shared" si="177"/>
        <v>59.744429965546061</v>
      </c>
      <c r="ET147" s="2">
        <f t="shared" si="177"/>
        <v>60.177136516058916</v>
      </c>
      <c r="EU147" s="2">
        <f t="shared" si="177"/>
        <v>59.959450135854269</v>
      </c>
      <c r="EV147" s="2">
        <f t="shared" si="177"/>
        <v>61.099081313500655</v>
      </c>
      <c r="EW147" s="2">
        <f t="shared" si="177"/>
        <v>61.723854956325951</v>
      </c>
      <c r="EX147" s="2">
        <f t="shared" si="177"/>
        <v>62.154345946772409</v>
      </c>
      <c r="EY147" s="2">
        <f t="shared" si="177"/>
        <v>60.373569532280953</v>
      </c>
      <c r="EZ147" s="2">
        <f t="shared" si="177"/>
        <v>59.792494187250533</v>
      </c>
      <c r="FA147" s="2">
        <f t="shared" si="177"/>
        <v>58.873794614985187</v>
      </c>
      <c r="FB147" s="2">
        <f t="shared" si="177"/>
        <v>58.556173264608972</v>
      </c>
      <c r="FC147" s="2">
        <f t="shared" si="177"/>
        <v>58.417242826193387</v>
      </c>
      <c r="FD147" s="2">
        <f t="shared" si="177"/>
        <v>60.037542428006574</v>
      </c>
      <c r="FE147" s="2">
        <f t="shared" si="177"/>
        <v>62.310139848576782</v>
      </c>
      <c r="FG147" s="2">
        <f t="shared" si="178"/>
        <v>0.99935658565898589</v>
      </c>
      <c r="FH147" s="2">
        <f t="shared" si="178"/>
        <v>0.99935560748706731</v>
      </c>
      <c r="FI147" s="2">
        <f t="shared" si="178"/>
        <v>0.9992487455372866</v>
      </c>
      <c r="FJ147" s="2">
        <f t="shared" si="178"/>
        <v>0.99920955079068685</v>
      </c>
      <c r="FK147" s="2">
        <f t="shared" si="178"/>
        <v>0.99919656957369085</v>
      </c>
      <c r="FL147" s="2">
        <f t="shared" si="178"/>
        <v>0.99918751802771344</v>
      </c>
      <c r="FM147" s="2">
        <f t="shared" si="178"/>
        <v>0.99919052195170088</v>
      </c>
      <c r="FN147" s="2">
        <f t="shared" si="178"/>
        <v>0.99909347831947537</v>
      </c>
      <c r="FO147" s="2">
        <f t="shared" si="178"/>
        <v>0.99908856706463056</v>
      </c>
      <c r="FP147" s="2">
        <f t="shared" si="178"/>
        <v>0.99911630470149126</v>
      </c>
      <c r="FQ147" s="2">
        <f t="shared" si="178"/>
        <v>0.99914157842154971</v>
      </c>
      <c r="FR147" s="2">
        <f t="shared" si="178"/>
        <v>0.99905219655033606</v>
      </c>
      <c r="FS147" s="2">
        <f t="shared" si="178"/>
        <v>0.99910832614418099</v>
      </c>
      <c r="FT147" s="2">
        <f t="shared" si="178"/>
        <v>0.99921242314417524</v>
      </c>
      <c r="FU147" s="2">
        <f t="shared" si="178"/>
        <v>0.99894431651373383</v>
      </c>
      <c r="FW147" s="2">
        <f t="shared" si="169"/>
        <v>1.8124604871223679E-2</v>
      </c>
      <c r="FX147" s="2">
        <f t="shared" si="169"/>
        <v>3.7149189574719917E-2</v>
      </c>
      <c r="FY147" s="2">
        <f t="shared" si="169"/>
        <v>4.3232528440892315E-2</v>
      </c>
      <c r="FZ147" s="2">
        <f t="shared" si="169"/>
        <v>3.7424783522285843E-2</v>
      </c>
      <c r="GA147" s="2">
        <f t="shared" si="169"/>
        <v>4.3168365510311425E-2</v>
      </c>
      <c r="GB147" s="2">
        <f t="shared" si="169"/>
        <v>3.7060347521037235E-2</v>
      </c>
      <c r="GC147" s="2">
        <f t="shared" si="169"/>
        <v>4.130101984119891E-2</v>
      </c>
      <c r="GD147" s="2">
        <f t="shared" si="169"/>
        <v>4.6744457439615431E-2</v>
      </c>
      <c r="GE147" s="2">
        <f t="shared" si="169"/>
        <v>4.9224360914025413E-2</v>
      </c>
      <c r="GF147" s="2">
        <f t="shared" si="169"/>
        <v>4.3512052163898349E-2</v>
      </c>
      <c r="GG147" s="2">
        <f t="shared" si="169"/>
        <v>3.963805880139698E-2</v>
      </c>
      <c r="GH147" s="2">
        <f t="shared" si="169"/>
        <v>3.2675697543644744E-2</v>
      </c>
      <c r="GI147" s="2">
        <f t="shared" si="169"/>
        <v>3.1763630434945359E-2</v>
      </c>
      <c r="GJ147" s="2">
        <f t="shared" si="169"/>
        <v>2.8635521397576968E-2</v>
      </c>
      <c r="GK147" s="2">
        <f t="shared" si="169"/>
        <v>2.4558310763858272E-2</v>
      </c>
      <c r="GM147" s="92">
        <f t="shared" si="170"/>
        <v>4.7289193980342569E-172</v>
      </c>
      <c r="GN147" s="92">
        <f t="shared" si="170"/>
        <v>5.4306005612145974E-221</v>
      </c>
      <c r="GO147" s="92">
        <f t="shared" si="170"/>
        <v>3.2728829915317793E-264</v>
      </c>
      <c r="GP147" s="92">
        <f t="shared" si="170"/>
        <v>1.0426055891627772E-277</v>
      </c>
      <c r="GQ147" s="92">
        <f t="shared" si="170"/>
        <v>4.3112935730587878E-270</v>
      </c>
      <c r="GR147" s="92">
        <f t="shared" si="170"/>
        <v>0</v>
      </c>
      <c r="GS147" s="92">
        <f t="shared" si="170"/>
        <v>0</v>
      </c>
      <c r="GT147" s="92">
        <f t="shared" si="170"/>
        <v>0</v>
      </c>
      <c r="GU147" s="92">
        <f t="shared" si="170"/>
        <v>0</v>
      </c>
      <c r="GV147" s="92">
        <f t="shared" si="170"/>
        <v>0</v>
      </c>
      <c r="GW147" s="92">
        <f t="shared" si="170"/>
        <v>0</v>
      </c>
      <c r="GX147" s="92">
        <f t="shared" si="170"/>
        <v>0</v>
      </c>
      <c r="GY147" s="92">
        <f t="shared" si="170"/>
        <v>2.2202911938346082E-242</v>
      </c>
      <c r="GZ147" s="92">
        <f t="shared" si="170"/>
        <v>2.5086806250123963E-194</v>
      </c>
      <c r="HA147" s="92">
        <f t="shared" si="170"/>
        <v>9.9852500908573496E-208</v>
      </c>
      <c r="HC147" s="92">
        <f t="shared" si="153"/>
        <v>7.1292106433534241E-55</v>
      </c>
      <c r="HD147" s="92">
        <f t="shared" si="153"/>
        <v>4.0497979077649539E-88</v>
      </c>
      <c r="HE147" s="92">
        <f t="shared" si="153"/>
        <v>8.4334931577874884E-84</v>
      </c>
      <c r="HF147" s="92">
        <f t="shared" si="153"/>
        <v>2.6375504921674682E-96</v>
      </c>
      <c r="HG147" s="92">
        <f t="shared" si="153"/>
        <v>4.3816394558562742E-91</v>
      </c>
      <c r="HH147" s="92">
        <f t="shared" si="153"/>
        <v>3.2582766519267222E-108</v>
      </c>
      <c r="HI147" s="92">
        <f t="shared" si="153"/>
        <v>2.4652017882565085E-129</v>
      </c>
      <c r="HJ147" s="92">
        <f t="shared" si="153"/>
        <v>5.3501463860214663E-152</v>
      </c>
      <c r="HK147" s="92">
        <f t="shared" si="153"/>
        <v>7.6284752033047624E-179</v>
      </c>
      <c r="HL147" s="92">
        <f t="shared" si="161"/>
        <v>3.0760185217350777E-146</v>
      </c>
      <c r="HM147" s="92">
        <f t="shared" si="161"/>
        <v>1.0585625393619418E-161</v>
      </c>
      <c r="HN147" s="92">
        <f t="shared" si="161"/>
        <v>1.9586852321132879E-131</v>
      </c>
      <c r="HO147" s="92">
        <f t="shared" si="161"/>
        <v>5.6748903057600361E-88</v>
      </c>
      <c r="HP147" s="92">
        <f t="shared" si="161"/>
        <v>2.6561566889907532E-67</v>
      </c>
      <c r="HQ147" s="92">
        <f t="shared" si="161"/>
        <v>4.3899307120355258E-71</v>
      </c>
      <c r="HS147" s="92">
        <f t="shared" si="171"/>
        <v>0.15697697694509935</v>
      </c>
      <c r="HT147" s="92">
        <f t="shared" si="171"/>
        <v>0.37918711438747627</v>
      </c>
      <c r="HU147" s="92">
        <f t="shared" si="171"/>
        <v>0.40802401763379686</v>
      </c>
      <c r="HV147" s="92">
        <f t="shared" si="171"/>
        <v>0.35209493526331137</v>
      </c>
      <c r="HW147" s="92">
        <f t="shared" si="171"/>
        <v>0.42184784539229292</v>
      </c>
      <c r="HX147" s="92">
        <f t="shared" si="171"/>
        <v>0.37174272614778758</v>
      </c>
      <c r="HY147" s="92">
        <f t="shared" si="171"/>
        <v>0.44759064185783876</v>
      </c>
      <c r="HZ147" s="92">
        <f t="shared" si="171"/>
        <v>0.50957055107670757</v>
      </c>
      <c r="IA147" s="92">
        <f t="shared" si="171"/>
        <v>0.52375588552420294</v>
      </c>
      <c r="IB147" s="92">
        <f t="shared" si="171"/>
        <v>0.45839759121449186</v>
      </c>
      <c r="IC147" s="92">
        <f t="shared" si="171"/>
        <v>0.38277318745964467</v>
      </c>
      <c r="ID147" s="92">
        <f t="shared" si="171"/>
        <v>0.24219333506045643</v>
      </c>
      <c r="IE147" s="92">
        <f t="shared" si="171"/>
        <v>0.21939788367674887</v>
      </c>
      <c r="IF147" s="92">
        <f t="shared" si="171"/>
        <v>0.26140415317948679</v>
      </c>
      <c r="IG147" s="92">
        <f t="shared" si="171"/>
        <v>0.24820400496876927</v>
      </c>
      <c r="II147" s="92">
        <f t="shared" si="172"/>
        <v>1.260256600232875E-14</v>
      </c>
      <c r="IJ147" s="92">
        <f t="shared" si="172"/>
        <v>5.4644420500286896E-9</v>
      </c>
      <c r="IK147" s="92">
        <f t="shared" si="172"/>
        <v>7.9537052629746645E-11</v>
      </c>
      <c r="IL147" s="92">
        <f t="shared" si="172"/>
        <v>7.3637136134232067E-12</v>
      </c>
      <c r="IM147" s="92">
        <f t="shared" si="172"/>
        <v>7.1489608115046294E-12</v>
      </c>
      <c r="IN147" s="92">
        <f t="shared" si="172"/>
        <v>1.7560216479589451E-13</v>
      </c>
      <c r="IO147" s="92">
        <f t="shared" si="172"/>
        <v>2.4136411111675161E-13</v>
      </c>
      <c r="IP147" s="92">
        <f t="shared" si="172"/>
        <v>3.8882839004491077E-13</v>
      </c>
      <c r="IQ147" s="92">
        <f t="shared" si="172"/>
        <v>7.3233300785425883E-13</v>
      </c>
      <c r="IR147" s="92">
        <f t="shared" si="172"/>
        <v>1.5743370050496608E-13</v>
      </c>
      <c r="IS147" s="92">
        <f t="shared" si="172"/>
        <v>3.7604566453834017E-14</v>
      </c>
      <c r="IT147" s="92">
        <f t="shared" si="172"/>
        <v>1.3140659260437009E-14</v>
      </c>
      <c r="IU147" s="92">
        <f t="shared" si="172"/>
        <v>9.7661569978343918E-14</v>
      </c>
      <c r="IV147" s="92">
        <f t="shared" si="172"/>
        <v>4.7400556239082696E-12</v>
      </c>
      <c r="IW147" s="92">
        <f t="shared" si="172"/>
        <v>8.3290797046543729E-10</v>
      </c>
      <c r="IY147" s="92">
        <f t="shared" si="173"/>
        <v>0.15697697694511195</v>
      </c>
      <c r="IZ147" s="92">
        <f t="shared" si="173"/>
        <v>0.37918711985191833</v>
      </c>
      <c r="JA147" s="92">
        <f t="shared" si="173"/>
        <v>0.40802401771333391</v>
      </c>
      <c r="JB147" s="92">
        <f t="shared" si="173"/>
        <v>0.35209493527067509</v>
      </c>
      <c r="JC147" s="92">
        <f t="shared" si="173"/>
        <v>0.42184784539944187</v>
      </c>
      <c r="JD147" s="92">
        <f t="shared" si="173"/>
        <v>0.37174272614796317</v>
      </c>
      <c r="JE147" s="92">
        <f t="shared" si="173"/>
        <v>0.44759064185808012</v>
      </c>
      <c r="JF147" s="92">
        <f t="shared" si="173"/>
        <v>0.50957055107709637</v>
      </c>
      <c r="JG147" s="92">
        <f t="shared" si="173"/>
        <v>0.52375588552493524</v>
      </c>
      <c r="JH147" s="92">
        <f t="shared" si="173"/>
        <v>0.45839759121464929</v>
      </c>
      <c r="JI147" s="92">
        <f t="shared" si="173"/>
        <v>0.38277318745968225</v>
      </c>
      <c r="JJ147" s="92">
        <f t="shared" si="173"/>
        <v>0.24219333506046956</v>
      </c>
      <c r="JK147" s="92">
        <f t="shared" si="173"/>
        <v>0.21939788367684654</v>
      </c>
      <c r="JL147" s="92">
        <f t="shared" si="173"/>
        <v>0.26140415318422683</v>
      </c>
      <c r="JM147" s="92">
        <f t="shared" si="173"/>
        <v>0.24820400580167723</v>
      </c>
    </row>
    <row r="148" spans="2:273" x14ac:dyDescent="0.25">
      <c r="B148" s="2">
        <v>121</v>
      </c>
      <c r="C148" s="37">
        <v>56.463000000000001</v>
      </c>
      <c r="D148" s="37">
        <v>63.488</v>
      </c>
      <c r="E148" s="37">
        <v>71.731999999999999</v>
      </c>
      <c r="F148" s="37">
        <v>75.415000000000006</v>
      </c>
      <c r="G148" s="37">
        <v>80.950999999999993</v>
      </c>
      <c r="H148" s="37">
        <v>83.340999999999994</v>
      </c>
      <c r="I148" s="37">
        <v>88.902000000000001</v>
      </c>
      <c r="J148" s="37">
        <v>92.558000000000007</v>
      </c>
      <c r="K148" s="37">
        <v>93.209000000000003</v>
      </c>
      <c r="L148" s="37">
        <v>98.721000000000004</v>
      </c>
      <c r="M148" s="37">
        <v>99.146000000000001</v>
      </c>
      <c r="N148" s="37">
        <v>95.072999999999993</v>
      </c>
      <c r="O148" s="37">
        <v>96.683000000000007</v>
      </c>
      <c r="P148" s="37">
        <v>103.70699999999999</v>
      </c>
      <c r="Q148" s="37">
        <v>134.53700000000001</v>
      </c>
      <c r="S148" s="4">
        <f t="shared" si="174"/>
        <v>56.001359507751964</v>
      </c>
      <c r="T148" s="4">
        <f t="shared" si="174"/>
        <v>61.437982880088931</v>
      </c>
      <c r="U148" s="4">
        <f t="shared" si="174"/>
        <v>71.296228049292836</v>
      </c>
      <c r="V148" s="4">
        <f t="shared" si="174"/>
        <v>74.268955102690512</v>
      </c>
      <c r="W148" s="4">
        <f t="shared" si="174"/>
        <v>80.110725598078531</v>
      </c>
      <c r="X148" s="4">
        <f t="shared" si="174"/>
        <v>83.147214048642795</v>
      </c>
      <c r="Y148" s="4">
        <f t="shared" si="174"/>
        <v>88.793216408133347</v>
      </c>
      <c r="Z148" s="4">
        <f t="shared" si="174"/>
        <v>91.188104894672065</v>
      </c>
      <c r="AA148" s="4">
        <f t="shared" si="174"/>
        <v>92.006610259641349</v>
      </c>
      <c r="AB148" s="4">
        <f t="shared" si="174"/>
        <v>97.493178872328116</v>
      </c>
      <c r="AC148" s="4">
        <f t="shared" si="174"/>
        <v>99.823577537253144</v>
      </c>
      <c r="AD148" s="4">
        <f t="shared" si="174"/>
        <v>94.741766419239809</v>
      </c>
      <c r="AE148" s="4">
        <f t="shared" si="174"/>
        <v>94.355553911318879</v>
      </c>
      <c r="AF148" s="4">
        <f t="shared" si="174"/>
        <v>102.70515304809409</v>
      </c>
      <c r="AG148" s="4">
        <f t="shared" si="174"/>
        <v>131.67426063842368</v>
      </c>
      <c r="AI148" s="4">
        <f t="shared" si="175"/>
        <v>0.46164049224803705</v>
      </c>
      <c r="AJ148" s="4">
        <f t="shared" si="175"/>
        <v>2.0500171199110682</v>
      </c>
      <c r="AK148" s="4">
        <f t="shared" si="175"/>
        <v>0.43577195070716357</v>
      </c>
      <c r="AL148" s="4">
        <f t="shared" si="175"/>
        <v>1.1460448973094941</v>
      </c>
      <c r="AM148" s="4">
        <f t="shared" si="175"/>
        <v>0.8402744019214623</v>
      </c>
      <c r="AN148" s="4">
        <f t="shared" si="175"/>
        <v>0.19378595135719934</v>
      </c>
      <c r="AO148" s="4">
        <f t="shared" si="175"/>
        <v>0.10878359186665421</v>
      </c>
      <c r="AP148" s="4">
        <f t="shared" si="175"/>
        <v>1.3698951053279416</v>
      </c>
      <c r="AQ148" s="4">
        <f t="shared" si="175"/>
        <v>1.2023897403586545</v>
      </c>
      <c r="AR148" s="4">
        <f t="shared" si="175"/>
        <v>1.2278211276718878</v>
      </c>
      <c r="AS148" s="4">
        <f t="shared" si="175"/>
        <v>-0.67757753725314274</v>
      </c>
      <c r="AT148" s="4">
        <f t="shared" si="175"/>
        <v>0.33123358076018405</v>
      </c>
      <c r="AU148" s="4">
        <f t="shared" si="175"/>
        <v>2.3274460886811283</v>
      </c>
      <c r="AV148" s="4">
        <f t="shared" si="175"/>
        <v>1.0018469519059039</v>
      </c>
      <c r="AW148" s="4">
        <f t="shared" si="175"/>
        <v>2.862739361576331</v>
      </c>
      <c r="AY148" s="2">
        <f t="shared" si="167"/>
        <v>56.00130278888895</v>
      </c>
      <c r="AZ148" s="2">
        <f t="shared" si="167"/>
        <v>57.397354766101316</v>
      </c>
      <c r="BA148" s="2">
        <f t="shared" si="167"/>
        <v>59.158899507015356</v>
      </c>
      <c r="BB148" s="2">
        <f t="shared" si="167"/>
        <v>59.626857369092264</v>
      </c>
      <c r="BC148" s="2">
        <f t="shared" si="167"/>
        <v>59.576921768611165</v>
      </c>
      <c r="BD148" s="2">
        <f t="shared" si="167"/>
        <v>60.613932034128432</v>
      </c>
      <c r="BE148" s="2">
        <f t="shared" si="167"/>
        <v>61.265205504051103</v>
      </c>
      <c r="BF148" s="2">
        <f t="shared" si="167"/>
        <v>61.182456926826234</v>
      </c>
      <c r="BG148" s="2">
        <f t="shared" si="167"/>
        <v>59.590713855359837</v>
      </c>
      <c r="BH148" s="2">
        <f t="shared" si="167"/>
        <v>59.139167449485704</v>
      </c>
      <c r="BI148" s="2">
        <f t="shared" si="167"/>
        <v>58.208817589915398</v>
      </c>
      <c r="BJ148" s="2">
        <f t="shared" si="167"/>
        <v>58.090432277687761</v>
      </c>
      <c r="BK148" s="2">
        <f t="shared" si="167"/>
        <v>57.811509997882162</v>
      </c>
      <c r="BL148" s="2">
        <f t="shared" si="167"/>
        <v>60.121611736703009</v>
      </c>
      <c r="BM148" s="2">
        <f t="shared" si="167"/>
        <v>63.132989715437056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96.582321294559108</v>
      </c>
      <c r="DL148" s="2">
        <f t="shared" si="176"/>
        <v>97.301227298311431</v>
      </c>
      <c r="DM148" s="2">
        <f t="shared" si="176"/>
        <v>103.34058498771032</v>
      </c>
      <c r="DN148" s="2">
        <f t="shared" si="176"/>
        <v>107.23899073548874</v>
      </c>
      <c r="DO148" s="2">
        <f t="shared" si="176"/>
        <v>110.79138961038959</v>
      </c>
      <c r="DP148" s="2">
        <f t="shared" si="176"/>
        <v>102.15033282996076</v>
      </c>
      <c r="DQ148" s="2">
        <f t="shared" si="176"/>
        <v>98.519104802174581</v>
      </c>
      <c r="DR148" s="2">
        <f t="shared" si="176"/>
        <v>97.867598627879985</v>
      </c>
      <c r="DS148" s="2">
        <f t="shared" si="176"/>
        <v>98.137639024390253</v>
      </c>
      <c r="DT148" s="2">
        <f t="shared" si="176"/>
        <v>100.26829069767443</v>
      </c>
      <c r="DU148" s="2">
        <f t="shared" si="176"/>
        <v>94.47845937783147</v>
      </c>
      <c r="DV148" s="2">
        <f t="shared" si="176"/>
        <v>98.838043189368761</v>
      </c>
      <c r="DW148" s="2">
        <f t="shared" si="176"/>
        <v>103.38184298801974</v>
      </c>
      <c r="DX148" s="2">
        <f t="shared" si="176"/>
        <v>95.294340383005178</v>
      </c>
      <c r="DY148" s="2">
        <f t="shared" si="176"/>
        <v>83.084173076923094</v>
      </c>
      <c r="EA148" s="2">
        <f t="shared" si="152"/>
        <v>55.97246754966887</v>
      </c>
      <c r="EB148" s="2">
        <f t="shared" si="152"/>
        <v>57.376597007289924</v>
      </c>
      <c r="EC148" s="2">
        <f t="shared" si="152"/>
        <v>59.103318633938095</v>
      </c>
      <c r="ED148" s="2">
        <f t="shared" si="152"/>
        <v>59.571753503804331</v>
      </c>
      <c r="EE148" s="2">
        <f t="shared" si="152"/>
        <v>59.523001265191894</v>
      </c>
      <c r="EF148" s="2">
        <f t="shared" si="152"/>
        <v>60.565201413427559</v>
      </c>
      <c r="EG148" s="2">
        <f t="shared" si="152"/>
        <v>61.219220923699297</v>
      </c>
      <c r="EH148" s="2">
        <f t="shared" si="152"/>
        <v>61.103308155441809</v>
      </c>
      <c r="EI148" s="2">
        <f t="shared" si="152"/>
        <v>59.517687094682231</v>
      </c>
      <c r="EJ148" s="2">
        <f t="shared" si="152"/>
        <v>59.076527473175318</v>
      </c>
      <c r="EK148" s="2">
        <f t="shared" si="152"/>
        <v>58.15336865465251</v>
      </c>
      <c r="EL148" s="2">
        <f t="shared" si="179"/>
        <v>58.040434905537481</v>
      </c>
      <c r="EM148" s="2">
        <f t="shared" si="135"/>
        <v>57.755360112525892</v>
      </c>
      <c r="EN148" s="2">
        <f t="shared" si="135"/>
        <v>60.101289950749951</v>
      </c>
      <c r="EO148" s="2">
        <f t="shared" si="135"/>
        <v>63.139243206353115</v>
      </c>
      <c r="EQ148" s="2">
        <f t="shared" si="177"/>
        <v>56.224703463507936</v>
      </c>
      <c r="ER148" s="2">
        <f t="shared" si="177"/>
        <v>57.309902206485631</v>
      </c>
      <c r="ES148" s="2">
        <f t="shared" si="177"/>
        <v>59.638616547808041</v>
      </c>
      <c r="ET148" s="2">
        <f t="shared" si="177"/>
        <v>60.078952080348259</v>
      </c>
      <c r="EU148" s="2">
        <f t="shared" si="177"/>
        <v>59.869897320216573</v>
      </c>
      <c r="EV148" s="2">
        <f t="shared" si="177"/>
        <v>61.007623543766343</v>
      </c>
      <c r="EW148" s="2">
        <f t="shared" si="177"/>
        <v>61.628166582300921</v>
      </c>
      <c r="EX148" s="2">
        <f t="shared" si="177"/>
        <v>62.058761064569914</v>
      </c>
      <c r="EY148" s="2">
        <f t="shared" si="177"/>
        <v>60.279473007050527</v>
      </c>
      <c r="EZ148" s="2">
        <f t="shared" si="177"/>
        <v>59.69616471595198</v>
      </c>
      <c r="FA148" s="2">
        <f t="shared" si="177"/>
        <v>58.777163305528141</v>
      </c>
      <c r="FB148" s="2">
        <f t="shared" si="177"/>
        <v>58.452823139817049</v>
      </c>
      <c r="FC148" s="2">
        <f t="shared" si="177"/>
        <v>58.303799995592328</v>
      </c>
      <c r="FD148" s="2">
        <f t="shared" si="177"/>
        <v>59.942934486150193</v>
      </c>
      <c r="FE148" s="2">
        <f t="shared" si="177"/>
        <v>62.19157543327546</v>
      </c>
      <c r="FG148" s="2">
        <f t="shared" si="178"/>
        <v>0.99941316592407425</v>
      </c>
      <c r="FH148" s="2">
        <f t="shared" si="178"/>
        <v>0.99941227371958619</v>
      </c>
      <c r="FI148" s="2">
        <f t="shared" si="178"/>
        <v>0.99931480249379423</v>
      </c>
      <c r="FJ148" s="2">
        <f t="shared" si="178"/>
        <v>0.9992790516104918</v>
      </c>
      <c r="FK148" s="2">
        <f t="shared" si="178"/>
        <v>0.99926721093935689</v>
      </c>
      <c r="FL148" s="2">
        <f t="shared" si="178"/>
        <v>0.99925895465745329</v>
      </c>
      <c r="FM148" s="2">
        <f t="shared" si="178"/>
        <v>0.99926169465971559</v>
      </c>
      <c r="FN148" s="2">
        <f t="shared" si="178"/>
        <v>0.99917317645042913</v>
      </c>
      <c r="FO148" s="2">
        <f t="shared" si="178"/>
        <v>0.99916869661620888</v>
      </c>
      <c r="FP148" s="2">
        <f t="shared" si="178"/>
        <v>0.99919399763786876</v>
      </c>
      <c r="FQ148" s="2">
        <f t="shared" si="178"/>
        <v>0.9992170510781796</v>
      </c>
      <c r="FR148" s="2">
        <f t="shared" si="178"/>
        <v>0.99913552088585567</v>
      </c>
      <c r="FS148" s="2">
        <f t="shared" si="178"/>
        <v>0.99918671997029573</v>
      </c>
      <c r="FT148" s="2">
        <f t="shared" si="178"/>
        <v>0.99928167159177728</v>
      </c>
      <c r="FU148" s="2">
        <f t="shared" si="178"/>
        <v>0.99903711577652876</v>
      </c>
      <c r="FW148" s="2">
        <f t="shared" si="169"/>
        <v>1.9838543798357741E-2</v>
      </c>
      <c r="FX148" s="2">
        <f t="shared" si="169"/>
        <v>4.0587806152863629E-2</v>
      </c>
      <c r="FY148" s="2">
        <f t="shared" si="169"/>
        <v>4.72066261338683E-2</v>
      </c>
      <c r="FZ148" s="2">
        <f t="shared" si="169"/>
        <v>4.0887826450049104E-2</v>
      </c>
      <c r="GA148" s="2">
        <f t="shared" si="169"/>
        <v>4.7136855684177019E-2</v>
      </c>
      <c r="GB148" s="2">
        <f t="shared" si="169"/>
        <v>4.0491086491863358E-2</v>
      </c>
      <c r="GC148" s="2">
        <f t="shared" si="169"/>
        <v>4.5105936459668976E-2</v>
      </c>
      <c r="GD148" s="2">
        <f t="shared" si="169"/>
        <v>5.1024168509823123E-2</v>
      </c>
      <c r="GE148" s="2">
        <f t="shared" si="169"/>
        <v>5.3718325965590688E-2</v>
      </c>
      <c r="GF148" s="2">
        <f t="shared" si="169"/>
        <v>4.7510568795328979E-2</v>
      </c>
      <c r="GG148" s="2">
        <f t="shared" si="169"/>
        <v>4.329669164079844E-2</v>
      </c>
      <c r="GH148" s="2">
        <f t="shared" si="169"/>
        <v>3.5715596754590941E-2</v>
      </c>
      <c r="GI148" s="2">
        <f t="shared" si="169"/>
        <v>3.4721723557946754E-2</v>
      </c>
      <c r="GJ148" s="2">
        <f t="shared" si="169"/>
        <v>3.1311719851174688E-2</v>
      </c>
      <c r="GK148" s="2">
        <f t="shared" si="169"/>
        <v>2.6864002290582851E-2</v>
      </c>
      <c r="GM148" s="92">
        <f t="shared" si="170"/>
        <v>2.8420253725597965E-178</v>
      </c>
      <c r="GN148" s="92">
        <f t="shared" si="170"/>
        <v>6.4034429694432167E-229</v>
      </c>
      <c r="GO148" s="92">
        <f t="shared" si="170"/>
        <v>1.0496981772115872E-273</v>
      </c>
      <c r="GP148" s="92">
        <f t="shared" si="170"/>
        <v>1.0077449081975964E-287</v>
      </c>
      <c r="GQ148" s="92">
        <f t="shared" si="170"/>
        <v>1.1949647586325643E-279</v>
      </c>
      <c r="GR148" s="92">
        <f t="shared" si="170"/>
        <v>0</v>
      </c>
      <c r="GS148" s="92">
        <f t="shared" si="170"/>
        <v>0</v>
      </c>
      <c r="GT148" s="92">
        <f t="shared" si="170"/>
        <v>0</v>
      </c>
      <c r="GU148" s="92">
        <f t="shared" si="170"/>
        <v>0</v>
      </c>
      <c r="GV148" s="92">
        <f t="shared" si="170"/>
        <v>0</v>
      </c>
      <c r="GW148" s="92">
        <f t="shared" si="170"/>
        <v>0</v>
      </c>
      <c r="GX148" s="92">
        <f t="shared" si="170"/>
        <v>0</v>
      </c>
      <c r="GY148" s="92">
        <f t="shared" si="170"/>
        <v>4.5281270930459418E-251</v>
      </c>
      <c r="GZ148" s="92">
        <f t="shared" si="170"/>
        <v>2.8576928600575394E-201</v>
      </c>
      <c r="HA148" s="92">
        <f t="shared" si="170"/>
        <v>4.7832817739444719E-215</v>
      </c>
      <c r="HC148" s="92">
        <f t="shared" si="153"/>
        <v>4.0547844318761108E-58</v>
      </c>
      <c r="HD148" s="92">
        <f t="shared" si="153"/>
        <v>2.5789522015493871E-93</v>
      </c>
      <c r="HE148" s="92">
        <f t="shared" si="153"/>
        <v>1.1602416562647339E-88</v>
      </c>
      <c r="HF148" s="92">
        <f t="shared" si="153"/>
        <v>6.1787239855249018E-102</v>
      </c>
      <c r="HG148" s="92">
        <f t="shared" si="153"/>
        <v>2.9468813617270961E-96</v>
      </c>
      <c r="HH148" s="92">
        <f t="shared" si="153"/>
        <v>2.201414976189345E-114</v>
      </c>
      <c r="HI148" s="92">
        <f t="shared" si="153"/>
        <v>1.3841616927128466E-136</v>
      </c>
      <c r="HJ148" s="92">
        <f t="shared" si="153"/>
        <v>1.914789517768221E-160</v>
      </c>
      <c r="HK148" s="92">
        <f t="shared" si="153"/>
        <v>9.5974452255774891E-189</v>
      </c>
      <c r="HL148" s="92">
        <f t="shared" si="161"/>
        <v>1.8348537869433505E-154</v>
      </c>
      <c r="HM148" s="92">
        <f t="shared" si="161"/>
        <v>5.6607980126426699E-171</v>
      </c>
      <c r="HN148" s="92">
        <f t="shared" si="161"/>
        <v>2.9807970406498094E-139</v>
      </c>
      <c r="HO148" s="92">
        <f t="shared" si="161"/>
        <v>3.2248933291510826E-93</v>
      </c>
      <c r="HP148" s="92">
        <f t="shared" si="161"/>
        <v>2.6482542155971405E-71</v>
      </c>
      <c r="HQ148" s="92">
        <f t="shared" si="161"/>
        <v>3.3700244557148659E-75</v>
      </c>
      <c r="HS148" s="92">
        <f t="shared" si="171"/>
        <v>0.20487644067918134</v>
      </c>
      <c r="HT148" s="92">
        <f t="shared" si="171"/>
        <v>0.4406146349665836</v>
      </c>
      <c r="HU148" s="92">
        <f t="shared" si="171"/>
        <v>0.47628300797003847</v>
      </c>
      <c r="HV148" s="92">
        <f t="shared" si="171"/>
        <v>0.42537903668799276</v>
      </c>
      <c r="HW148" s="92">
        <f t="shared" si="171"/>
        <v>0.49103896712794742</v>
      </c>
      <c r="HX148" s="92">
        <f t="shared" si="171"/>
        <v>0.44900483051995393</v>
      </c>
      <c r="HY148" s="92">
        <f t="shared" si="171"/>
        <v>0.51360095332698863</v>
      </c>
      <c r="HZ148" s="92">
        <f t="shared" si="171"/>
        <v>0.54860909269135516</v>
      </c>
      <c r="IA148" s="92">
        <f t="shared" si="171"/>
        <v>0.55163526560861142</v>
      </c>
      <c r="IB148" s="92">
        <f t="shared" si="171"/>
        <v>0.52228298968497266</v>
      </c>
      <c r="IC148" s="92">
        <f t="shared" si="171"/>
        <v>0.46259876218547474</v>
      </c>
      <c r="ID148" s="92">
        <f t="shared" si="171"/>
        <v>0.31536465242861755</v>
      </c>
      <c r="IE148" s="92">
        <f t="shared" si="171"/>
        <v>0.28607831575806009</v>
      </c>
      <c r="IF148" s="92">
        <f t="shared" si="171"/>
        <v>0.31713237728462523</v>
      </c>
      <c r="IG148" s="92">
        <f t="shared" si="171"/>
        <v>0.29921424301164151</v>
      </c>
      <c r="II148" s="92">
        <f t="shared" si="172"/>
        <v>5.000047354265549E-14</v>
      </c>
      <c r="IJ148" s="92">
        <f t="shared" si="172"/>
        <v>1.4503254454450758E-8</v>
      </c>
      <c r="IK148" s="92">
        <f t="shared" si="172"/>
        <v>2.8244426132393862E-10</v>
      </c>
      <c r="IL148" s="92">
        <f t="shared" si="172"/>
        <v>2.8116432382398014E-11</v>
      </c>
      <c r="IM148" s="92">
        <f t="shared" si="172"/>
        <v>2.9132339305841876E-11</v>
      </c>
      <c r="IN148" s="92">
        <f t="shared" si="172"/>
        <v>8.1927258014234132E-13</v>
      </c>
      <c r="IO148" s="92">
        <f t="shared" si="172"/>
        <v>1.1678116648730164E-12</v>
      </c>
      <c r="IP148" s="92">
        <f t="shared" si="172"/>
        <v>1.9551610873655017E-12</v>
      </c>
      <c r="IQ148" s="92">
        <f t="shared" si="172"/>
        <v>3.6496919504521244E-12</v>
      </c>
      <c r="IR148" s="92">
        <f t="shared" si="172"/>
        <v>8.0241818890969579E-13</v>
      </c>
      <c r="IS148" s="92">
        <f t="shared" si="172"/>
        <v>1.9774071745995431E-13</v>
      </c>
      <c r="IT148" s="92">
        <f t="shared" si="172"/>
        <v>6.629916726208862E-14</v>
      </c>
      <c r="IU148" s="92">
        <f t="shared" si="172"/>
        <v>4.3761831143903645E-13</v>
      </c>
      <c r="IV148" s="92">
        <f t="shared" si="172"/>
        <v>1.668054324301706E-11</v>
      </c>
      <c r="IW148" s="92">
        <f t="shared" si="172"/>
        <v>2.1643382746176559E-9</v>
      </c>
      <c r="IY148" s="92">
        <f t="shared" si="173"/>
        <v>0.20487644067923133</v>
      </c>
      <c r="IZ148" s="92">
        <f t="shared" si="173"/>
        <v>0.44061464946983803</v>
      </c>
      <c r="JA148" s="92">
        <f t="shared" si="173"/>
        <v>0.47628300825248271</v>
      </c>
      <c r="JB148" s="92">
        <f t="shared" si="173"/>
        <v>0.42537903671610922</v>
      </c>
      <c r="JC148" s="92">
        <f t="shared" si="173"/>
        <v>0.49103896715707979</v>
      </c>
      <c r="JD148" s="92">
        <f t="shared" si="173"/>
        <v>0.44900483052077322</v>
      </c>
      <c r="JE148" s="92">
        <f t="shared" si="173"/>
        <v>0.51360095332815647</v>
      </c>
      <c r="JF148" s="92">
        <f t="shared" si="173"/>
        <v>0.54860909269331037</v>
      </c>
      <c r="JG148" s="92">
        <f t="shared" si="173"/>
        <v>0.55163526561226117</v>
      </c>
      <c r="JH148" s="92">
        <f t="shared" si="173"/>
        <v>0.52228298968577513</v>
      </c>
      <c r="JI148" s="92">
        <f t="shared" si="173"/>
        <v>0.46259876218567247</v>
      </c>
      <c r="JJ148" s="92">
        <f t="shared" si="173"/>
        <v>0.31536465242868383</v>
      </c>
      <c r="JK148" s="92">
        <f t="shared" si="173"/>
        <v>0.28607831575849768</v>
      </c>
      <c r="JL148" s="92">
        <f t="shared" si="173"/>
        <v>0.31713237730130578</v>
      </c>
      <c r="JM148" s="92">
        <f t="shared" si="173"/>
        <v>0.29921424517597978</v>
      </c>
    </row>
    <row r="149" spans="2:273" x14ac:dyDescent="0.25">
      <c r="B149" s="2">
        <v>122</v>
      </c>
      <c r="C149" s="37">
        <v>55.975999999999999</v>
      </c>
      <c r="D149" s="37">
        <v>62.463000000000001</v>
      </c>
      <c r="E149" s="37">
        <v>71.878</v>
      </c>
      <c r="F149" s="37">
        <v>76.828999999999994</v>
      </c>
      <c r="G149" s="37">
        <v>81.415000000000006</v>
      </c>
      <c r="H149" s="37">
        <v>85.171000000000006</v>
      </c>
      <c r="I149" s="37">
        <v>88.683000000000007</v>
      </c>
      <c r="J149" s="37">
        <v>89.349000000000004</v>
      </c>
      <c r="K149" s="37">
        <v>89.512</v>
      </c>
      <c r="L149" s="37">
        <v>96.813999999999993</v>
      </c>
      <c r="M149" s="37">
        <v>100.07299999999999</v>
      </c>
      <c r="N149" s="37">
        <v>99.756</v>
      </c>
      <c r="O149" s="37">
        <v>100.122</v>
      </c>
      <c r="P149" s="37">
        <v>107.024</v>
      </c>
      <c r="Q149" s="37">
        <v>142.38999999999999</v>
      </c>
      <c r="S149" s="4">
        <f t="shared" si="174"/>
        <v>55.898854005727102</v>
      </c>
      <c r="T149" s="4">
        <f t="shared" si="174"/>
        <v>61.496465895339917</v>
      </c>
      <c r="U149" s="4">
        <f t="shared" si="174"/>
        <v>71.15286599370414</v>
      </c>
      <c r="V149" s="4">
        <f t="shared" si="174"/>
        <v>74.807881328460965</v>
      </c>
      <c r="W149" s="4">
        <f t="shared" si="174"/>
        <v>79.623031450877832</v>
      </c>
      <c r="X149" s="4">
        <f t="shared" si="174"/>
        <v>83.598867753976648</v>
      </c>
      <c r="Y149" s="4">
        <f t="shared" si="174"/>
        <v>87.247578326268282</v>
      </c>
      <c r="Z149" s="4">
        <f t="shared" si="174"/>
        <v>86.918055397622211</v>
      </c>
      <c r="AA149" s="4">
        <f t="shared" si="174"/>
        <v>86.584374600338691</v>
      </c>
      <c r="AB149" s="4">
        <f t="shared" si="174"/>
        <v>94.738747946378851</v>
      </c>
      <c r="AC149" s="4">
        <f t="shared" si="174"/>
        <v>100.13422262316003</v>
      </c>
      <c r="AD149" s="4">
        <f t="shared" si="174"/>
        <v>99.582185635382046</v>
      </c>
      <c r="AE149" s="4">
        <f t="shared" si="174"/>
        <v>99.732718343421482</v>
      </c>
      <c r="AF149" s="4">
        <f t="shared" si="174"/>
        <v>106.98682841209637</v>
      </c>
      <c r="AG149" s="4">
        <f t="shared" si="174"/>
        <v>139.51819263696038</v>
      </c>
      <c r="AI149" s="4">
        <f t="shared" si="175"/>
        <v>7.7145994272896701E-2</v>
      </c>
      <c r="AJ149" s="4">
        <f t="shared" si="175"/>
        <v>0.96653410466008438</v>
      </c>
      <c r="AK149" s="4">
        <f t="shared" si="175"/>
        <v>0.72513400629586044</v>
      </c>
      <c r="AL149" s="4">
        <f t="shared" si="175"/>
        <v>2.0211186715390284</v>
      </c>
      <c r="AM149" s="4">
        <f t="shared" si="175"/>
        <v>1.7919685491221742</v>
      </c>
      <c r="AN149" s="4">
        <f t="shared" si="175"/>
        <v>1.572132246023358</v>
      </c>
      <c r="AO149" s="4">
        <f t="shared" si="175"/>
        <v>1.4354216737317245</v>
      </c>
      <c r="AP149" s="4">
        <f t="shared" si="175"/>
        <v>2.4309446023777923</v>
      </c>
      <c r="AQ149" s="4">
        <f t="shared" si="175"/>
        <v>2.9276253996613093</v>
      </c>
      <c r="AR149" s="4">
        <f t="shared" si="175"/>
        <v>2.0752520536211421</v>
      </c>
      <c r="AS149" s="4">
        <f t="shared" si="175"/>
        <v>-6.1222623160034573E-2</v>
      </c>
      <c r="AT149" s="4">
        <f t="shared" si="175"/>
        <v>0.17381436461795374</v>
      </c>
      <c r="AU149" s="4">
        <f t="shared" si="175"/>
        <v>0.38928165657851821</v>
      </c>
      <c r="AV149" s="4">
        <f t="shared" si="175"/>
        <v>3.7171587903628733E-2</v>
      </c>
      <c r="AW149" s="4">
        <f t="shared" si="175"/>
        <v>2.8718073630396077</v>
      </c>
      <c r="AY149" s="2">
        <f t="shared" si="167"/>
        <v>55.898786768305769</v>
      </c>
      <c r="AZ149" s="2">
        <f t="shared" si="167"/>
        <v>57.325614606547994</v>
      </c>
      <c r="BA149" s="2">
        <f t="shared" si="167"/>
        <v>59.011772708505987</v>
      </c>
      <c r="BB149" s="2">
        <f t="shared" si="167"/>
        <v>59.488069168759345</v>
      </c>
      <c r="BC149" s="2">
        <f t="shared" si="167"/>
        <v>59.458203140080144</v>
      </c>
      <c r="BD149" s="2">
        <f t="shared" si="167"/>
        <v>60.490461678629522</v>
      </c>
      <c r="BE149" s="2">
        <f t="shared" si="167"/>
        <v>61.139509894529873</v>
      </c>
      <c r="BF149" s="2">
        <f t="shared" si="167"/>
        <v>61.026561337766438</v>
      </c>
      <c r="BG149" s="2">
        <f t="shared" si="167"/>
        <v>59.450049295892434</v>
      </c>
      <c r="BH149" s="2">
        <f t="shared" si="167"/>
        <v>59.001509587966076</v>
      </c>
      <c r="BI149" s="2">
        <f t="shared" si="167"/>
        <v>58.072691204139225</v>
      </c>
      <c r="BJ149" s="2">
        <f t="shared" si="167"/>
        <v>57.956139524739683</v>
      </c>
      <c r="BK149" s="2">
        <f t="shared" si="167"/>
        <v>57.653473983042062</v>
      </c>
      <c r="BL149" s="2">
        <f t="shared" si="167"/>
        <v>60.029951525867318</v>
      </c>
      <c r="BM149" s="2">
        <f t="shared" si="167"/>
        <v>63.047844757754724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96.851376923076927</v>
      </c>
      <c r="DL149" s="2">
        <f t="shared" si="176"/>
        <v>97.569730769230745</v>
      </c>
      <c r="DM149" s="2">
        <f t="shared" si="176"/>
        <v>103.64136669097586</v>
      </c>
      <c r="DN149" s="2">
        <f t="shared" si="176"/>
        <v>107.56609891148744</v>
      </c>
      <c r="DO149" s="2">
        <f t="shared" si="176"/>
        <v>111.14544699486558</v>
      </c>
      <c r="DP149" s="2">
        <f t="shared" si="176"/>
        <v>102.40881848384177</v>
      </c>
      <c r="DQ149" s="2">
        <f t="shared" si="176"/>
        <v>98.732219571126564</v>
      </c>
      <c r="DR149" s="2">
        <f t="shared" si="176"/>
        <v>98.081161872349639</v>
      </c>
      <c r="DS149" s="2">
        <f t="shared" si="176"/>
        <v>98.36968536585367</v>
      </c>
      <c r="DT149" s="2">
        <f t="shared" si="176"/>
        <v>100.52422621564483</v>
      </c>
      <c r="DU149" s="2">
        <f t="shared" si="176"/>
        <v>94.702098157656309</v>
      </c>
      <c r="DV149" s="2">
        <f t="shared" si="176"/>
        <v>99.105175173663554</v>
      </c>
      <c r="DW149" s="2">
        <f t="shared" si="176"/>
        <v>103.6717338266385</v>
      </c>
      <c r="DX149" s="2">
        <f t="shared" si="176"/>
        <v>95.505218917969927</v>
      </c>
      <c r="DY149" s="2">
        <f t="shared" si="176"/>
        <v>83.187182995951432</v>
      </c>
      <c r="EA149" s="2">
        <f t="shared" si="152"/>
        <v>55.870729801324501</v>
      </c>
      <c r="EB149" s="2">
        <f t="shared" si="152"/>
        <v>57.306845504540213</v>
      </c>
      <c r="EC149" s="2">
        <f t="shared" si="152"/>
        <v>58.954023137673417</v>
      </c>
      <c r="ED149" s="2">
        <f t="shared" si="152"/>
        <v>59.431908202758571</v>
      </c>
      <c r="EE149" s="2">
        <f t="shared" si="152"/>
        <v>59.404272576007365</v>
      </c>
      <c r="EF149" s="2">
        <f t="shared" si="152"/>
        <v>60.441085975861597</v>
      </c>
      <c r="EG149" s="2">
        <f t="shared" si="152"/>
        <v>61.09249769637038</v>
      </c>
      <c r="EH149" s="2">
        <f t="shared" si="152"/>
        <v>60.941684107317478</v>
      </c>
      <c r="EI149" s="2">
        <f t="shared" si="152"/>
        <v>59.372870769956371</v>
      </c>
      <c r="EJ149" s="2">
        <f t="shared" si="152"/>
        <v>58.936540826553454</v>
      </c>
      <c r="EK149" s="2">
        <f t="shared" si="152"/>
        <v>58.015030181104464</v>
      </c>
      <c r="EL149" s="2">
        <f t="shared" si="179"/>
        <v>57.906362075335103</v>
      </c>
      <c r="EM149" s="2">
        <f t="shared" si="135"/>
        <v>57.596773574178243</v>
      </c>
      <c r="EN149" s="2">
        <f t="shared" si="135"/>
        <v>60.012310880386131</v>
      </c>
      <c r="EO149" s="2">
        <f t="shared" si="135"/>
        <v>63.059139713363912</v>
      </c>
      <c r="EQ149" s="2">
        <f t="shared" si="177"/>
        <v>56.152754499100908</v>
      </c>
      <c r="ER149" s="2">
        <f t="shared" si="177"/>
        <v>57.243379905968339</v>
      </c>
      <c r="ES149" s="2">
        <f t="shared" si="177"/>
        <v>59.532803130070015</v>
      </c>
      <c r="ET149" s="2">
        <f t="shared" si="177"/>
        <v>59.980767644637595</v>
      </c>
      <c r="EU149" s="2">
        <f t="shared" si="177"/>
        <v>59.780344504578878</v>
      </c>
      <c r="EV149" s="2">
        <f t="shared" si="177"/>
        <v>60.916165774032038</v>
      </c>
      <c r="EW149" s="2">
        <f t="shared" si="177"/>
        <v>61.532478208275897</v>
      </c>
      <c r="EX149" s="2">
        <f t="shared" si="177"/>
        <v>61.96317618236742</v>
      </c>
      <c r="EY149" s="2">
        <f t="shared" si="177"/>
        <v>60.1853764818201</v>
      </c>
      <c r="EZ149" s="2">
        <f t="shared" si="177"/>
        <v>59.59983524465342</v>
      </c>
      <c r="FA149" s="2">
        <f t="shared" si="177"/>
        <v>58.680531996071096</v>
      </c>
      <c r="FB149" s="2">
        <f t="shared" si="177"/>
        <v>58.349473015025126</v>
      </c>
      <c r="FC149" s="2">
        <f t="shared" si="177"/>
        <v>58.190357164991262</v>
      </c>
      <c r="FD149" s="2">
        <f t="shared" si="177"/>
        <v>59.848326544293812</v>
      </c>
      <c r="FE149" s="2">
        <f t="shared" si="177"/>
        <v>62.073011017974139</v>
      </c>
      <c r="FG149" s="2">
        <f t="shared" si="178"/>
        <v>0.99946477332540273</v>
      </c>
      <c r="FH149" s="2">
        <f t="shared" si="178"/>
        <v>0.99946395954113743</v>
      </c>
      <c r="FI149" s="2">
        <f t="shared" si="178"/>
        <v>0.99937505476932187</v>
      </c>
      <c r="FJ149" s="2">
        <f t="shared" si="178"/>
        <v>0.99934244554176199</v>
      </c>
      <c r="FK149" s="2">
        <f t="shared" si="178"/>
        <v>0.99933164533989827</v>
      </c>
      <c r="FL149" s="2">
        <f t="shared" si="178"/>
        <v>0.99932411454473646</v>
      </c>
      <c r="FM149" s="2">
        <f t="shared" si="178"/>
        <v>0.99932661378180676</v>
      </c>
      <c r="FN149" s="2">
        <f t="shared" si="178"/>
        <v>0.99924587309668567</v>
      </c>
      <c r="FO149" s="2">
        <f t="shared" si="178"/>
        <v>0.999241786843167</v>
      </c>
      <c r="FP149" s="2">
        <f t="shared" si="178"/>
        <v>0.9992648649738024</v>
      </c>
      <c r="FQ149" s="2">
        <f t="shared" si="178"/>
        <v>0.99928589290107239</v>
      </c>
      <c r="FR149" s="2">
        <f t="shared" si="178"/>
        <v>0.99921152570237037</v>
      </c>
      <c r="FS149" s="2">
        <f t="shared" si="178"/>
        <v>0.99925822671631004</v>
      </c>
      <c r="FT149" s="2">
        <f t="shared" si="178"/>
        <v>0.99934483529572393</v>
      </c>
      <c r="FU149" s="2">
        <f t="shared" si="178"/>
        <v>0.99912176474409486</v>
      </c>
      <c r="FW149" s="2">
        <f t="shared" si="169"/>
        <v>2.1710976193680658E-2</v>
      </c>
      <c r="FX149" s="2">
        <f t="shared" si="169"/>
        <v>4.433005514709381E-2</v>
      </c>
      <c r="FY149" s="2">
        <f t="shared" si="169"/>
        <v>5.1526364074488414E-2</v>
      </c>
      <c r="FZ149" s="2">
        <f t="shared" si="169"/>
        <v>4.4656450151715654E-2</v>
      </c>
      <c r="GA149" s="2">
        <f t="shared" si="169"/>
        <v>5.1450553898808635E-2</v>
      </c>
      <c r="GB149" s="2">
        <f t="shared" si="169"/>
        <v>4.422482887358805E-2</v>
      </c>
      <c r="GC149" s="2">
        <f t="shared" si="169"/>
        <v>4.9243381482002239E-2</v>
      </c>
      <c r="GD149" s="2">
        <f t="shared" si="169"/>
        <v>5.5672826525376008E-2</v>
      </c>
      <c r="GE149" s="2">
        <f t="shared" si="169"/>
        <v>5.8597284104834037E-2</v>
      </c>
      <c r="GF149" s="2">
        <f t="shared" si="169"/>
        <v>5.1856605884213675E-2</v>
      </c>
      <c r="GG149" s="2">
        <f t="shared" si="169"/>
        <v>4.7276396016207041E-2</v>
      </c>
      <c r="GH149" s="2">
        <f t="shared" si="169"/>
        <v>3.902689515136145E-2</v>
      </c>
      <c r="GI149" s="2">
        <f t="shared" si="169"/>
        <v>3.7944502931112185E-2</v>
      </c>
      <c r="GJ149" s="2">
        <f t="shared" si="169"/>
        <v>3.4229215124509424E-2</v>
      </c>
      <c r="GK149" s="2">
        <f t="shared" si="169"/>
        <v>2.9379646883601906E-2</v>
      </c>
      <c r="GM149" s="92">
        <f t="shared" si="170"/>
        <v>1.3212088855437553E-184</v>
      </c>
      <c r="GN149" s="92">
        <f t="shared" si="170"/>
        <v>5.4600665120036763E-237</v>
      </c>
      <c r="GO149" s="92">
        <f t="shared" si="170"/>
        <v>2.2832037280285896E-283</v>
      </c>
      <c r="GP149" s="92">
        <f t="shared" si="170"/>
        <v>6.4579355182080075E-298</v>
      </c>
      <c r="GQ149" s="92">
        <f t="shared" si="170"/>
        <v>2.2536479107714622E-289</v>
      </c>
      <c r="GR149" s="92">
        <f t="shared" si="170"/>
        <v>0</v>
      </c>
      <c r="GS149" s="92">
        <f t="shared" si="170"/>
        <v>0</v>
      </c>
      <c r="GT149" s="92">
        <f t="shared" si="170"/>
        <v>0</v>
      </c>
      <c r="GU149" s="92">
        <f t="shared" si="170"/>
        <v>0</v>
      </c>
      <c r="GV149" s="92">
        <f t="shared" si="170"/>
        <v>0</v>
      </c>
      <c r="GW149" s="92">
        <f t="shared" si="170"/>
        <v>0</v>
      </c>
      <c r="GX149" s="92">
        <f t="shared" si="170"/>
        <v>0</v>
      </c>
      <c r="GY149" s="92">
        <f t="shared" si="170"/>
        <v>6.4758480301307955E-260</v>
      </c>
      <c r="GZ149" s="92">
        <f t="shared" si="170"/>
        <v>2.4528887864045505E-208</v>
      </c>
      <c r="HA149" s="92">
        <f t="shared" si="170"/>
        <v>1.7074442565305192E-222</v>
      </c>
      <c r="HC149" s="92">
        <f t="shared" si="153"/>
        <v>1.8506853585418965E-61</v>
      </c>
      <c r="HD149" s="92">
        <f t="shared" si="153"/>
        <v>1.1591285552737301E-98</v>
      </c>
      <c r="HE149" s="92">
        <f t="shared" si="153"/>
        <v>1.157802570668543E-93</v>
      </c>
      <c r="HF149" s="92">
        <f t="shared" si="153"/>
        <v>9.9582933610204176E-108</v>
      </c>
      <c r="HG149" s="92">
        <f t="shared" si="153"/>
        <v>1.4188732361087954E-101</v>
      </c>
      <c r="HH149" s="92">
        <f t="shared" si="153"/>
        <v>9.9759861160053107E-121</v>
      </c>
      <c r="HI149" s="92">
        <f t="shared" si="153"/>
        <v>4.9025195302972372E-144</v>
      </c>
      <c r="HJ149" s="92">
        <f t="shared" si="153"/>
        <v>4.0284131420172226E-169</v>
      </c>
      <c r="HK149" s="92">
        <f t="shared" si="153"/>
        <v>6.497936774744007E-199</v>
      </c>
      <c r="HL149" s="92">
        <f t="shared" si="161"/>
        <v>6.4835236191695514E-163</v>
      </c>
      <c r="HM149" s="92">
        <f t="shared" si="161"/>
        <v>1.6597170914145395E-180</v>
      </c>
      <c r="HN149" s="92">
        <f t="shared" si="161"/>
        <v>2.6804819025549158E-147</v>
      </c>
      <c r="HO149" s="92">
        <f t="shared" si="161"/>
        <v>1.2842466781989511E-98</v>
      </c>
      <c r="HP149" s="92">
        <f t="shared" si="161"/>
        <v>2.0123163749513951E-75</v>
      </c>
      <c r="HQ149" s="92">
        <f t="shared" si="161"/>
        <v>1.9711065024658933E-79</v>
      </c>
      <c r="HS149" s="92">
        <f t="shared" si="171"/>
        <v>0.26136591367679957</v>
      </c>
      <c r="HT149" s="92">
        <f t="shared" si="171"/>
        <v>0.4948408310037965</v>
      </c>
      <c r="HU149" s="92">
        <f t="shared" si="171"/>
        <v>0.52811263575143008</v>
      </c>
      <c r="HV149" s="92">
        <f t="shared" si="171"/>
        <v>0.49108033552413105</v>
      </c>
      <c r="HW149" s="92">
        <f t="shared" si="171"/>
        <v>0.53859129860386346</v>
      </c>
      <c r="HX149" s="92">
        <f t="shared" si="171"/>
        <v>0.51304967602580231</v>
      </c>
      <c r="HY149" s="92">
        <f t="shared" si="171"/>
        <v>0.54925624517369875</v>
      </c>
      <c r="HZ149" s="92">
        <f t="shared" si="171"/>
        <v>0.54125946652003942</v>
      </c>
      <c r="IA149" s="92">
        <f t="shared" si="171"/>
        <v>0.53004081056584285</v>
      </c>
      <c r="IB149" s="92">
        <f t="shared" si="171"/>
        <v>0.55139231961198054</v>
      </c>
      <c r="IC149" s="92">
        <f t="shared" si="171"/>
        <v>0.52472335626419797</v>
      </c>
      <c r="ID149" s="92">
        <f t="shared" si="171"/>
        <v>0.39442539995877662</v>
      </c>
      <c r="IE149" s="92">
        <f t="shared" si="171"/>
        <v>0.36037746991337749</v>
      </c>
      <c r="IF149" s="92">
        <f t="shared" si="171"/>
        <v>0.37590744403820481</v>
      </c>
      <c r="IG149" s="92">
        <f t="shared" si="171"/>
        <v>0.3554742982778496</v>
      </c>
      <c r="II149" s="92">
        <f t="shared" si="172"/>
        <v>1.9229533612566373E-13</v>
      </c>
      <c r="IJ149" s="92">
        <f t="shared" si="172"/>
        <v>3.748604744180156E-8</v>
      </c>
      <c r="IK149" s="92">
        <f t="shared" si="172"/>
        <v>9.6697819383776743E-10</v>
      </c>
      <c r="IL149" s="92">
        <f t="shared" si="172"/>
        <v>1.0345597755765219E-10</v>
      </c>
      <c r="IM149" s="92">
        <f t="shared" si="172"/>
        <v>1.1398263149194156E-10</v>
      </c>
      <c r="IN149" s="92">
        <f t="shared" si="172"/>
        <v>3.6628426226357519E-12</v>
      </c>
      <c r="IO149" s="92">
        <f t="shared" si="172"/>
        <v>5.4006527805538409E-12</v>
      </c>
      <c r="IP149" s="92">
        <f t="shared" si="172"/>
        <v>9.3678109120454578E-12</v>
      </c>
      <c r="IQ149" s="92">
        <f t="shared" si="172"/>
        <v>1.7321302483659438E-11</v>
      </c>
      <c r="IR149" s="92">
        <f t="shared" si="172"/>
        <v>3.8999254243382794E-12</v>
      </c>
      <c r="IS149" s="92">
        <f t="shared" si="172"/>
        <v>9.9203186651334485E-13</v>
      </c>
      <c r="IT149" s="92">
        <f t="shared" si="172"/>
        <v>3.2037148207592356E-13</v>
      </c>
      <c r="IU149" s="92">
        <f t="shared" si="172"/>
        <v>1.8848825845163812E-12</v>
      </c>
      <c r="IV149" s="92">
        <f t="shared" si="172"/>
        <v>5.6850860213718288E-11</v>
      </c>
      <c r="IW149" s="92">
        <f t="shared" si="172"/>
        <v>5.4961584406104455E-9</v>
      </c>
      <c r="IY149" s="92">
        <f t="shared" si="173"/>
        <v>0.26136591367699186</v>
      </c>
      <c r="IZ149" s="92">
        <f t="shared" si="173"/>
        <v>0.49484086848984393</v>
      </c>
      <c r="JA149" s="92">
        <f t="shared" si="173"/>
        <v>0.52811263671840825</v>
      </c>
      <c r="JB149" s="92">
        <f t="shared" si="173"/>
        <v>0.49108033562758702</v>
      </c>
      <c r="JC149" s="92">
        <f t="shared" si="173"/>
        <v>0.53859129871784606</v>
      </c>
      <c r="JD149" s="92">
        <f t="shared" si="173"/>
        <v>0.51304967602946516</v>
      </c>
      <c r="JE149" s="92">
        <f t="shared" si="173"/>
        <v>0.54925624517909943</v>
      </c>
      <c r="JF149" s="92">
        <f t="shared" si="173"/>
        <v>0.54125946652940726</v>
      </c>
      <c r="JG149" s="92">
        <f t="shared" si="173"/>
        <v>0.5300408105831641</v>
      </c>
      <c r="JH149" s="92">
        <f t="shared" si="173"/>
        <v>0.55139231961588042</v>
      </c>
      <c r="JI149" s="92">
        <f t="shared" si="173"/>
        <v>0.52472335626518996</v>
      </c>
      <c r="JJ149" s="92">
        <f t="shared" si="173"/>
        <v>0.39442539995909698</v>
      </c>
      <c r="JK149" s="92">
        <f t="shared" si="173"/>
        <v>0.36037746991526237</v>
      </c>
      <c r="JL149" s="92">
        <f t="shared" si="173"/>
        <v>0.37590744409505567</v>
      </c>
      <c r="JM149" s="92">
        <f t="shared" si="173"/>
        <v>0.35547430377400802</v>
      </c>
    </row>
    <row r="150" spans="2:273" x14ac:dyDescent="0.25">
      <c r="B150" s="2">
        <v>123</v>
      </c>
      <c r="C150" s="37">
        <v>56.878</v>
      </c>
      <c r="D150" s="37">
        <v>62.463000000000001</v>
      </c>
      <c r="E150" s="37">
        <v>70.659000000000006</v>
      </c>
      <c r="F150" s="37">
        <v>75.122</v>
      </c>
      <c r="G150" s="37">
        <v>80.024000000000001</v>
      </c>
      <c r="H150" s="37">
        <v>84.366</v>
      </c>
      <c r="I150" s="37">
        <v>85.415000000000006</v>
      </c>
      <c r="J150" s="37">
        <v>83.372</v>
      </c>
      <c r="K150" s="37">
        <v>83.766999999999996</v>
      </c>
      <c r="L150" s="37">
        <v>90.372</v>
      </c>
      <c r="M150" s="37">
        <v>98.268000000000001</v>
      </c>
      <c r="N150" s="37">
        <v>101.43899999999999</v>
      </c>
      <c r="O150" s="37">
        <v>103.56100000000001</v>
      </c>
      <c r="P150" s="37">
        <v>109.34099999999999</v>
      </c>
      <c r="Q150" s="37">
        <v>147.38999999999999</v>
      </c>
      <c r="S150" s="4">
        <f t="shared" si="174"/>
        <v>55.796662749291428</v>
      </c>
      <c r="T150" s="4">
        <f t="shared" si="174"/>
        <v>61.372267741996396</v>
      </c>
      <c r="U150" s="4">
        <f t="shared" si="174"/>
        <v>70.217926905562777</v>
      </c>
      <c r="V150" s="4">
        <f t="shared" si="174"/>
        <v>74.431231140953841</v>
      </c>
      <c r="W150" s="4">
        <f t="shared" si="174"/>
        <v>77.655971042950313</v>
      </c>
      <c r="X150" s="4">
        <f t="shared" si="174"/>
        <v>82.363533376828926</v>
      </c>
      <c r="Y150" s="4">
        <f t="shared" si="174"/>
        <v>83.60155907555361</v>
      </c>
      <c r="Z150" s="4">
        <f t="shared" si="174"/>
        <v>80.873251401366389</v>
      </c>
      <c r="AA150" s="4">
        <f t="shared" si="174"/>
        <v>79.548654673419165</v>
      </c>
      <c r="AB150" s="4">
        <f t="shared" si="174"/>
        <v>89.019637423286568</v>
      </c>
      <c r="AC150" s="4">
        <f t="shared" si="174"/>
        <v>96.973998416868085</v>
      </c>
      <c r="AD150" s="4">
        <f t="shared" si="174"/>
        <v>102.53082543396582</v>
      </c>
      <c r="AE150" s="4">
        <f t="shared" si="174"/>
        <v>103.709362771356</v>
      </c>
      <c r="AF150" s="4">
        <f t="shared" si="174"/>
        <v>110.16168620428883</v>
      </c>
      <c r="AG150" s="4">
        <f t="shared" si="174"/>
        <v>146.58023376722076</v>
      </c>
      <c r="AI150" s="4">
        <f t="shared" si="175"/>
        <v>1.0813372507085717</v>
      </c>
      <c r="AJ150" s="4">
        <f t="shared" si="175"/>
        <v>1.0907322580036052</v>
      </c>
      <c r="AK150" s="4">
        <f t="shared" si="175"/>
        <v>0.44107309443722897</v>
      </c>
      <c r="AL150" s="4">
        <f t="shared" si="175"/>
        <v>0.69076885904615892</v>
      </c>
      <c r="AM150" s="4">
        <f t="shared" si="175"/>
        <v>2.3680289570496882</v>
      </c>
      <c r="AN150" s="4">
        <f t="shared" si="175"/>
        <v>2.0024666231710739</v>
      </c>
      <c r="AO150" s="4">
        <f t="shared" si="175"/>
        <v>1.8134409244463967</v>
      </c>
      <c r="AP150" s="4">
        <f t="shared" si="175"/>
        <v>2.4987485986336111</v>
      </c>
      <c r="AQ150" s="4">
        <f t="shared" si="175"/>
        <v>4.2183453265808311</v>
      </c>
      <c r="AR150" s="4">
        <f t="shared" si="175"/>
        <v>1.352362576713432</v>
      </c>
      <c r="AS150" s="4">
        <f t="shared" si="175"/>
        <v>1.2940015831319158</v>
      </c>
      <c r="AT150" s="4">
        <f t="shared" si="175"/>
        <v>-1.0918254339658233</v>
      </c>
      <c r="AU150" s="4">
        <f t="shared" si="175"/>
        <v>-0.14836277135599119</v>
      </c>
      <c r="AV150" s="4">
        <f t="shared" si="175"/>
        <v>-0.82068620428883321</v>
      </c>
      <c r="AW150" s="4">
        <f t="shared" si="175"/>
        <v>0.80976623277922499</v>
      </c>
      <c r="AY150" s="2">
        <f t="shared" si="167"/>
        <v>55.796585381808654</v>
      </c>
      <c r="AZ150" s="2">
        <f t="shared" si="167"/>
        <v>57.254028370785342</v>
      </c>
      <c r="BA150" s="2">
        <f t="shared" si="167"/>
        <v>58.865437806768554</v>
      </c>
      <c r="BB150" s="2">
        <f t="shared" si="167"/>
        <v>59.350001220288874</v>
      </c>
      <c r="BC150" s="2">
        <f t="shared" si="167"/>
        <v>59.340121499260867</v>
      </c>
      <c r="BD150" s="2">
        <f t="shared" si="167"/>
        <v>60.367593843195451</v>
      </c>
      <c r="BE150" s="2">
        <f t="shared" si="167"/>
        <v>61.014412335843161</v>
      </c>
      <c r="BF150" s="2">
        <f t="shared" si="167"/>
        <v>60.871895929867541</v>
      </c>
      <c r="BG150" s="2">
        <f t="shared" si="167"/>
        <v>59.310434112007741</v>
      </c>
      <c r="BH150" s="2">
        <f t="shared" si="167"/>
        <v>58.864700862818609</v>
      </c>
      <c r="BI150" s="2">
        <f t="shared" si="167"/>
        <v>57.937315801781104</v>
      </c>
      <c r="BJ150" s="2">
        <f t="shared" si="167"/>
        <v>57.822406069580524</v>
      </c>
      <c r="BK150" s="2">
        <f t="shared" si="167"/>
        <v>57.49613996549256</v>
      </c>
      <c r="BL150" s="2">
        <f t="shared" si="167"/>
        <v>59.938374940287169</v>
      </c>
      <c r="BM150" s="2">
        <f t="shared" si="167"/>
        <v>62.962392919203502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97.120432551594746</v>
      </c>
      <c r="DL150" s="2">
        <f t="shared" si="176"/>
        <v>97.838234240150072</v>
      </c>
      <c r="DM150" s="2">
        <f t="shared" si="176"/>
        <v>103.9421483942414</v>
      </c>
      <c r="DN150" s="2">
        <f t="shared" si="176"/>
        <v>107.89320708748615</v>
      </c>
      <c r="DO150" s="2">
        <f t="shared" si="176"/>
        <v>111.49950437934157</v>
      </c>
      <c r="DP150" s="2">
        <f t="shared" si="176"/>
        <v>102.66730413772277</v>
      </c>
      <c r="DQ150" s="2">
        <f t="shared" si="176"/>
        <v>98.945334340078546</v>
      </c>
      <c r="DR150" s="2">
        <f t="shared" si="176"/>
        <v>98.294725116819293</v>
      </c>
      <c r="DS150" s="2">
        <f t="shared" si="176"/>
        <v>98.601731707317072</v>
      </c>
      <c r="DT150" s="2">
        <f t="shared" si="176"/>
        <v>100.78016173361523</v>
      </c>
      <c r="DU150" s="2">
        <f t="shared" si="176"/>
        <v>94.925736937481133</v>
      </c>
      <c r="DV150" s="2">
        <f t="shared" si="176"/>
        <v>99.372307157958318</v>
      </c>
      <c r="DW150" s="2">
        <f t="shared" si="176"/>
        <v>103.96162466525723</v>
      </c>
      <c r="DX150" s="2">
        <f t="shared" si="176"/>
        <v>95.71609745293469</v>
      </c>
      <c r="DY150" s="2">
        <f t="shared" si="176"/>
        <v>83.29019291497977</v>
      </c>
      <c r="EA150" s="2">
        <f t="shared" si="152"/>
        <v>55.768992052980124</v>
      </c>
      <c r="EB150" s="2">
        <f t="shared" si="152"/>
        <v>57.237094001790503</v>
      </c>
      <c r="EC150" s="2">
        <f t="shared" si="152"/>
        <v>58.804727641408746</v>
      </c>
      <c r="ED150" s="2">
        <f t="shared" si="152"/>
        <v>59.292062901712811</v>
      </c>
      <c r="EE150" s="2">
        <f t="shared" si="152"/>
        <v>59.285543886822836</v>
      </c>
      <c r="EF150" s="2">
        <f t="shared" si="152"/>
        <v>60.316970538295628</v>
      </c>
      <c r="EG150" s="2">
        <f t="shared" si="152"/>
        <v>60.96577446904147</v>
      </c>
      <c r="EH150" s="2">
        <f t="shared" si="152"/>
        <v>60.78006005919314</v>
      </c>
      <c r="EI150" s="2">
        <f t="shared" si="152"/>
        <v>59.228054445230512</v>
      </c>
      <c r="EJ150" s="2">
        <f t="shared" si="152"/>
        <v>58.796554179931597</v>
      </c>
      <c r="EK150" s="2">
        <f t="shared" si="152"/>
        <v>57.876691707556425</v>
      </c>
      <c r="EL150" s="2">
        <f t="shared" si="179"/>
        <v>57.772289245132725</v>
      </c>
      <c r="EM150" s="2">
        <f t="shared" si="135"/>
        <v>57.438187035830602</v>
      </c>
      <c r="EN150" s="2">
        <f t="shared" si="135"/>
        <v>59.923331810022312</v>
      </c>
      <c r="EO150" s="2">
        <f t="shared" si="135"/>
        <v>62.979036220374709</v>
      </c>
      <c r="EQ150" s="2">
        <f t="shared" si="177"/>
        <v>56.080805534693887</v>
      </c>
      <c r="ER150" s="2">
        <f t="shared" si="177"/>
        <v>57.176857605451048</v>
      </c>
      <c r="ES150" s="2">
        <f t="shared" si="177"/>
        <v>59.426989712331988</v>
      </c>
      <c r="ET150" s="2">
        <f t="shared" si="177"/>
        <v>59.882583208926938</v>
      </c>
      <c r="EU150" s="2">
        <f t="shared" si="177"/>
        <v>59.690791688941175</v>
      </c>
      <c r="EV150" s="2">
        <f t="shared" si="177"/>
        <v>60.824708004297733</v>
      </c>
      <c r="EW150" s="2">
        <f t="shared" si="177"/>
        <v>61.436789834250874</v>
      </c>
      <c r="EX150" s="2">
        <f t="shared" si="177"/>
        <v>61.867591300164925</v>
      </c>
      <c r="EY150" s="2">
        <f t="shared" si="177"/>
        <v>60.091279956589673</v>
      </c>
      <c r="EZ150" s="2">
        <f t="shared" si="177"/>
        <v>59.503505773354874</v>
      </c>
      <c r="FA150" s="2">
        <f t="shared" si="177"/>
        <v>58.583900686614058</v>
      </c>
      <c r="FB150" s="2">
        <f t="shared" si="177"/>
        <v>58.246122890233202</v>
      </c>
      <c r="FC150" s="2">
        <f t="shared" si="177"/>
        <v>58.076914334390203</v>
      </c>
      <c r="FD150" s="2">
        <f t="shared" si="177"/>
        <v>59.753718602437431</v>
      </c>
      <c r="FE150" s="2">
        <f t="shared" si="177"/>
        <v>61.954446602672817</v>
      </c>
      <c r="FG150" s="2">
        <f t="shared" si="178"/>
        <v>0.99951184448198771</v>
      </c>
      <c r="FH150" s="2">
        <f t="shared" si="178"/>
        <v>0.99951110223195416</v>
      </c>
      <c r="FI150" s="2">
        <f t="shared" si="178"/>
        <v>0.99943001183287683</v>
      </c>
      <c r="FJ150" s="2">
        <f t="shared" si="178"/>
        <v>0.99940026850755648</v>
      </c>
      <c r="FK150" s="2">
        <f t="shared" si="178"/>
        <v>0.99939041745714396</v>
      </c>
      <c r="FL150" s="2">
        <f t="shared" si="178"/>
        <v>0.99938354847789856</v>
      </c>
      <c r="FM150" s="2">
        <f t="shared" si="178"/>
        <v>0.99938582807982601</v>
      </c>
      <c r="FN150" s="2">
        <f t="shared" si="178"/>
        <v>0.99931218244979847</v>
      </c>
      <c r="FO150" s="2">
        <f t="shared" si="178"/>
        <v>0.99930845524633649</v>
      </c>
      <c r="FP150" s="2">
        <f t="shared" si="178"/>
        <v>0.99932950551751021</v>
      </c>
      <c r="FQ150" s="2">
        <f t="shared" si="178"/>
        <v>0.99934868566083745</v>
      </c>
      <c r="FR150" s="2">
        <f t="shared" si="178"/>
        <v>0.99928085300160918</v>
      </c>
      <c r="FS150" s="2">
        <f t="shared" si="178"/>
        <v>0.99932345056789595</v>
      </c>
      <c r="FT150" s="2">
        <f t="shared" si="178"/>
        <v>0.99940244824083613</v>
      </c>
      <c r="FU150" s="2">
        <f t="shared" si="178"/>
        <v>0.99919897802799051</v>
      </c>
      <c r="FW150" s="2">
        <f t="shared" si="169"/>
        <v>2.3755852154504892E-2</v>
      </c>
      <c r="FX150" s="2">
        <f t="shared" si="169"/>
        <v>4.8399937994038467E-2</v>
      </c>
      <c r="FY150" s="2">
        <f t="shared" si="169"/>
        <v>5.6218065138250367E-2</v>
      </c>
      <c r="FZ150" s="2">
        <f t="shared" si="169"/>
        <v>4.8754770136337236E-2</v>
      </c>
      <c r="GA150" s="2">
        <f t="shared" si="169"/>
        <v>5.6135760661751771E-2</v>
      </c>
      <c r="GB150" s="2">
        <f t="shared" si="169"/>
        <v>4.8285539146825068E-2</v>
      </c>
      <c r="GC150" s="2">
        <f t="shared" si="169"/>
        <v>5.3738984878074401E-2</v>
      </c>
      <c r="GD150" s="2">
        <f t="shared" si="169"/>
        <v>6.0717911513809397E-2</v>
      </c>
      <c r="GE150" s="2">
        <f t="shared" si="169"/>
        <v>6.3889454271749441E-2</v>
      </c>
      <c r="GF150" s="2">
        <f t="shared" si="169"/>
        <v>5.6576583233328814E-2</v>
      </c>
      <c r="GG150" s="2">
        <f t="shared" si="169"/>
        <v>5.1602172617742581E-2</v>
      </c>
      <c r="GH150" s="2">
        <f t="shared" si="169"/>
        <v>4.2631621122011396E-2</v>
      </c>
      <c r="GI150" s="2">
        <f t="shared" si="169"/>
        <v>4.145356619946293E-2</v>
      </c>
      <c r="GJ150" s="2">
        <f t="shared" si="169"/>
        <v>3.7408052714448109E-2</v>
      </c>
      <c r="GK150" s="2">
        <f t="shared" si="169"/>
        <v>3.2123089471015304E-2</v>
      </c>
      <c r="GM150" s="92">
        <f t="shared" si="170"/>
        <v>4.751030348553083E-191</v>
      </c>
      <c r="GN150" s="92">
        <f t="shared" si="170"/>
        <v>3.3666380889324013E-245</v>
      </c>
      <c r="GO150" s="92">
        <f t="shared" si="170"/>
        <v>3.3679570552708786E-293</v>
      </c>
      <c r="GP150" s="92">
        <f t="shared" si="170"/>
        <v>0</v>
      </c>
      <c r="GQ150" s="92">
        <f t="shared" si="170"/>
        <v>2.8919854702851205E-299</v>
      </c>
      <c r="GR150" s="92">
        <f t="shared" si="170"/>
        <v>0</v>
      </c>
      <c r="GS150" s="92">
        <f t="shared" si="170"/>
        <v>0</v>
      </c>
      <c r="GT150" s="92">
        <f t="shared" si="170"/>
        <v>0</v>
      </c>
      <c r="GU150" s="92">
        <f t="shared" si="170"/>
        <v>0</v>
      </c>
      <c r="GV150" s="92">
        <f t="shared" si="170"/>
        <v>0</v>
      </c>
      <c r="GW150" s="92">
        <f t="shared" si="170"/>
        <v>0</v>
      </c>
      <c r="GX150" s="92">
        <f t="shared" si="170"/>
        <v>0</v>
      </c>
      <c r="GY150" s="92">
        <f t="shared" si="170"/>
        <v>6.4944067120905127E-269</v>
      </c>
      <c r="GZ150" s="92">
        <f t="shared" si="170"/>
        <v>1.5864549938133361E-215</v>
      </c>
      <c r="HA150" s="92">
        <f t="shared" si="170"/>
        <v>4.5416775163216266E-230</v>
      </c>
      <c r="HC150" s="92">
        <f t="shared" si="153"/>
        <v>6.7782297336286683E-65</v>
      </c>
      <c r="HD150" s="92">
        <f t="shared" si="153"/>
        <v>3.6768805445358373E-104</v>
      </c>
      <c r="HE150" s="92">
        <f t="shared" si="153"/>
        <v>8.3800596810084729E-99</v>
      </c>
      <c r="HF150" s="92">
        <f t="shared" si="153"/>
        <v>1.1041809606081066E-113</v>
      </c>
      <c r="HG150" s="92">
        <f t="shared" si="153"/>
        <v>4.890598662737393E-107</v>
      </c>
      <c r="HH150" s="92">
        <f t="shared" si="153"/>
        <v>3.0320205181947574E-127</v>
      </c>
      <c r="HI150" s="92">
        <f t="shared" si="153"/>
        <v>1.095300550448516E-151</v>
      </c>
      <c r="HJ150" s="92">
        <f t="shared" si="153"/>
        <v>4.9818234197156584E-178</v>
      </c>
      <c r="HK150" s="92">
        <f t="shared" si="153"/>
        <v>2.3674523819107072E-209</v>
      </c>
      <c r="HL150" s="92">
        <f t="shared" si="161"/>
        <v>1.3570662552519945E-171</v>
      </c>
      <c r="HM150" s="92">
        <f t="shared" si="161"/>
        <v>2.6678906668533665E-190</v>
      </c>
      <c r="HN150" s="92">
        <f t="shared" si="161"/>
        <v>1.424250375812221E-155</v>
      </c>
      <c r="HO150" s="92">
        <f t="shared" si="161"/>
        <v>3.5837419324787497E-104</v>
      </c>
      <c r="HP150" s="92">
        <f t="shared" si="161"/>
        <v>1.165315230639324E-79</v>
      </c>
      <c r="HQ150" s="92">
        <f t="shared" si="161"/>
        <v>8.7835526153283475E-84</v>
      </c>
      <c r="HS150" s="92">
        <f t="shared" si="171"/>
        <v>0.32500402769976661</v>
      </c>
      <c r="HT150" s="92">
        <f t="shared" si="171"/>
        <v>0.53425997892917476</v>
      </c>
      <c r="HU150" s="92">
        <f t="shared" si="171"/>
        <v>0.55140936035876265</v>
      </c>
      <c r="HV150" s="92">
        <f t="shared" si="171"/>
        <v>0.53709434611591966</v>
      </c>
      <c r="HW150" s="92">
        <f t="shared" si="171"/>
        <v>0.55100625708357975</v>
      </c>
      <c r="HX150" s="92">
        <f t="shared" si="171"/>
        <v>0.54861958173253356</v>
      </c>
      <c r="HY150" s="92">
        <f t="shared" si="171"/>
        <v>0.54106402189904901</v>
      </c>
      <c r="HZ150" s="92">
        <f t="shared" si="171"/>
        <v>0.48366706904340057</v>
      </c>
      <c r="IA150" s="92">
        <f t="shared" si="171"/>
        <v>0.45934181808249619</v>
      </c>
      <c r="IB150" s="92">
        <f t="shared" si="171"/>
        <v>0.53271759545096231</v>
      </c>
      <c r="IC150" s="92">
        <f t="shared" si="171"/>
        <v>0.55163549009351331</v>
      </c>
      <c r="ID150" s="92">
        <f t="shared" si="171"/>
        <v>0.46976881924718294</v>
      </c>
      <c r="IE150" s="92">
        <f t="shared" si="171"/>
        <v>0.43563769296060251</v>
      </c>
      <c r="IF150" s="92">
        <f t="shared" si="171"/>
        <v>0.43385804769581904</v>
      </c>
      <c r="IG150" s="92">
        <f t="shared" si="171"/>
        <v>0.41512194214129877</v>
      </c>
      <c r="II150" s="92">
        <f t="shared" si="172"/>
        <v>7.1689019493242308E-13</v>
      </c>
      <c r="IJ150" s="92">
        <f t="shared" si="172"/>
        <v>9.4357103071700815E-8</v>
      </c>
      <c r="IK150" s="92">
        <f t="shared" si="172"/>
        <v>3.191841359329728E-9</v>
      </c>
      <c r="IL150" s="92">
        <f t="shared" si="172"/>
        <v>3.6686029222793562E-10</v>
      </c>
      <c r="IM150" s="92">
        <f t="shared" si="172"/>
        <v>4.2820660220252815E-10</v>
      </c>
      <c r="IN150" s="92">
        <f t="shared" si="172"/>
        <v>1.5693414072775111E-11</v>
      </c>
      <c r="IO150" s="92">
        <f t="shared" si="172"/>
        <v>2.3873337565158363E-11</v>
      </c>
      <c r="IP150" s="92">
        <f t="shared" si="172"/>
        <v>4.2770814903630211E-11</v>
      </c>
      <c r="IQ150" s="92">
        <f t="shared" si="172"/>
        <v>7.8289890056954135E-11</v>
      </c>
      <c r="IR150" s="92">
        <f t="shared" si="172"/>
        <v>1.8075304022742204E-11</v>
      </c>
      <c r="IS150" s="92">
        <f t="shared" si="172"/>
        <v>4.7484148296508294E-12</v>
      </c>
      <c r="IT150" s="92">
        <f t="shared" si="172"/>
        <v>1.4827595349155489E-12</v>
      </c>
      <c r="IU150" s="92">
        <f t="shared" si="172"/>
        <v>7.8037933696694556E-12</v>
      </c>
      <c r="IV150" s="92">
        <f t="shared" si="172"/>
        <v>1.8766261290775916E-10</v>
      </c>
      <c r="IW150" s="92">
        <f t="shared" si="172"/>
        <v>1.3639884794427585E-8</v>
      </c>
      <c r="IY150" s="92">
        <f t="shared" si="173"/>
        <v>0.32500402770048348</v>
      </c>
      <c r="IZ150" s="92">
        <f t="shared" si="173"/>
        <v>0.53426007328627778</v>
      </c>
      <c r="JA150" s="92">
        <f t="shared" si="173"/>
        <v>0.55140936355060399</v>
      </c>
      <c r="JB150" s="92">
        <f t="shared" si="173"/>
        <v>0.53709434648277998</v>
      </c>
      <c r="JC150" s="92">
        <f t="shared" si="173"/>
        <v>0.55100625751178633</v>
      </c>
      <c r="JD150" s="92">
        <f t="shared" si="173"/>
        <v>0.548619581748227</v>
      </c>
      <c r="JE150" s="92">
        <f t="shared" si="173"/>
        <v>0.54106402192292236</v>
      </c>
      <c r="JF150" s="92">
        <f t="shared" si="173"/>
        <v>0.48366706908617141</v>
      </c>
      <c r="JG150" s="92">
        <f t="shared" si="173"/>
        <v>0.45934181816078606</v>
      </c>
      <c r="JH150" s="92">
        <f t="shared" si="173"/>
        <v>0.53271759546903763</v>
      </c>
      <c r="JI150" s="92">
        <f t="shared" si="173"/>
        <v>0.55163549009826174</v>
      </c>
      <c r="JJ150" s="92">
        <f t="shared" si="173"/>
        <v>0.4697688192486657</v>
      </c>
      <c r="JK150" s="92">
        <f t="shared" si="173"/>
        <v>0.43563769296840632</v>
      </c>
      <c r="JL150" s="92">
        <f t="shared" si="173"/>
        <v>0.43385804788348165</v>
      </c>
      <c r="JM150" s="92">
        <f t="shared" si="173"/>
        <v>0.41512195578118355</v>
      </c>
    </row>
    <row r="151" spans="2:273" x14ac:dyDescent="0.25">
      <c r="B151" s="2">
        <v>124</v>
      </c>
      <c r="C151" s="37">
        <v>56.366</v>
      </c>
      <c r="D151" s="37">
        <v>58.561</v>
      </c>
      <c r="E151" s="37">
        <v>67.39</v>
      </c>
      <c r="F151" s="37">
        <v>72.927000000000007</v>
      </c>
      <c r="G151" s="37">
        <v>76.072999999999993</v>
      </c>
      <c r="H151" s="37">
        <v>80.462999999999994</v>
      </c>
      <c r="I151" s="37">
        <v>80.78</v>
      </c>
      <c r="J151" s="37">
        <v>77.581000000000003</v>
      </c>
      <c r="K151" s="37">
        <v>75.813999999999993</v>
      </c>
      <c r="L151" s="37">
        <v>84.674000000000007</v>
      </c>
      <c r="M151" s="37">
        <v>94.316999999999993</v>
      </c>
      <c r="N151" s="37">
        <v>102.122</v>
      </c>
      <c r="O151" s="37">
        <v>103.878</v>
      </c>
      <c r="P151" s="37">
        <v>112.244</v>
      </c>
      <c r="Q151" s="37">
        <v>151.92699999999999</v>
      </c>
      <c r="S151" s="4">
        <f t="shared" si="174"/>
        <v>55.69479362771682</v>
      </c>
      <c r="T151" s="4">
        <f t="shared" si="174"/>
        <v>61.049412058867617</v>
      </c>
      <c r="U151" s="4">
        <f t="shared" si="174"/>
        <v>68.551631116279239</v>
      </c>
      <c r="V151" s="4">
        <f t="shared" si="174"/>
        <v>73.048208398075843</v>
      </c>
      <c r="W151" s="4">
        <f t="shared" si="174"/>
        <v>74.449190962055127</v>
      </c>
      <c r="X151" s="4">
        <f t="shared" si="174"/>
        <v>79.453277424625952</v>
      </c>
      <c r="Y151" s="4">
        <f t="shared" si="174"/>
        <v>78.507851905983813</v>
      </c>
      <c r="Z151" s="4">
        <f t="shared" si="174"/>
        <v>74.397885008184119</v>
      </c>
      <c r="AA151" s="4">
        <f t="shared" si="174"/>
        <v>72.477343092313163</v>
      </c>
      <c r="AB151" s="4">
        <f t="shared" si="174"/>
        <v>81.489430122991621</v>
      </c>
      <c r="AC151" s="4">
        <f t="shared" si="174"/>
        <v>90.630043998006954</v>
      </c>
      <c r="AD151" s="4">
        <f t="shared" si="174"/>
        <v>102.59685228554514</v>
      </c>
      <c r="AE151" s="4">
        <f t="shared" si="174"/>
        <v>105.30486360936574</v>
      </c>
      <c r="AF151" s="4">
        <f t="shared" si="174"/>
        <v>111.72725310168465</v>
      </c>
      <c r="AG151" s="4">
        <f t="shared" si="174"/>
        <v>152.12232417104119</v>
      </c>
      <c r="AI151" s="4">
        <f t="shared" si="175"/>
        <v>0.67120637228318003</v>
      </c>
      <c r="AJ151" s="4">
        <f t="shared" si="175"/>
        <v>-2.4884120588676168</v>
      </c>
      <c r="AK151" s="4">
        <f t="shared" si="175"/>
        <v>-1.1616311162792385</v>
      </c>
      <c r="AL151" s="4">
        <f t="shared" si="175"/>
        <v>-0.1212083980758365</v>
      </c>
      <c r="AM151" s="4">
        <f t="shared" si="175"/>
        <v>1.6238090379448664</v>
      </c>
      <c r="AN151" s="4">
        <f t="shared" si="175"/>
        <v>1.0097225753740418</v>
      </c>
      <c r="AO151" s="4">
        <f t="shared" si="175"/>
        <v>2.2721480940161882</v>
      </c>
      <c r="AP151" s="4">
        <f t="shared" si="175"/>
        <v>3.1831149918158843</v>
      </c>
      <c r="AQ151" s="4">
        <f t="shared" si="175"/>
        <v>3.3366569076868302</v>
      </c>
      <c r="AR151" s="4">
        <f t="shared" si="175"/>
        <v>3.1845698770083857</v>
      </c>
      <c r="AS151" s="4">
        <f t="shared" si="175"/>
        <v>3.686956001993039</v>
      </c>
      <c r="AT151" s="4">
        <f t="shared" si="175"/>
        <v>-0.47485228554513981</v>
      </c>
      <c r="AU151" s="4">
        <f t="shared" si="175"/>
        <v>-1.4268636093657392</v>
      </c>
      <c r="AV151" s="4">
        <f t="shared" si="175"/>
        <v>0.51674689831534693</v>
      </c>
      <c r="AW151" s="4">
        <f t="shared" si="175"/>
        <v>-0.19532417104119304</v>
      </c>
      <c r="AY151" s="2">
        <f t="shared" si="167"/>
        <v>55.694707603103211</v>
      </c>
      <c r="AZ151" s="2">
        <f t="shared" si="167"/>
        <v>57.182586063803157</v>
      </c>
      <c r="BA151" s="2">
        <f t="shared" si="167"/>
        <v>58.719947670696797</v>
      </c>
      <c r="BB151" s="2">
        <f t="shared" si="167"/>
        <v>59.212694645280408</v>
      </c>
      <c r="BC151" s="2">
        <f t="shared" si="167"/>
        <v>59.222703199778515</v>
      </c>
      <c r="BD151" s="2">
        <f t="shared" si="167"/>
        <v>60.245359344301015</v>
      </c>
      <c r="BE151" s="2">
        <f t="shared" si="167"/>
        <v>60.889946336287913</v>
      </c>
      <c r="BF151" s="2">
        <f t="shared" si="167"/>
        <v>60.718558321063348</v>
      </c>
      <c r="BG151" s="2">
        <f t="shared" si="167"/>
        <v>59.171942907206628</v>
      </c>
      <c r="BH151" s="2">
        <f t="shared" si="167"/>
        <v>58.728795291868153</v>
      </c>
      <c r="BI151" s="2">
        <f t="shared" si="167"/>
        <v>57.802741123046658</v>
      </c>
      <c r="BJ151" s="2">
        <f t="shared" si="167"/>
        <v>57.689254191093724</v>
      </c>
      <c r="BK151" s="2">
        <f t="shared" si="167"/>
        <v>57.339544974568099</v>
      </c>
      <c r="BL151" s="2">
        <f t="shared" si="167"/>
        <v>59.846861227672044</v>
      </c>
      <c r="BM151" s="2">
        <f t="shared" si="167"/>
        <v>62.876578315535141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97.389488180112579</v>
      </c>
      <c r="DL151" s="2">
        <f t="shared" si="176"/>
        <v>98.1067377110694</v>
      </c>
      <c r="DM151" s="2">
        <f t="shared" si="176"/>
        <v>104.24293009750693</v>
      </c>
      <c r="DN151" s="2">
        <f t="shared" si="176"/>
        <v>108.22031526348485</v>
      </c>
      <c r="DO151" s="2">
        <f t="shared" si="176"/>
        <v>111.85356176381757</v>
      </c>
      <c r="DP151" s="2">
        <f t="shared" si="176"/>
        <v>102.92578979160376</v>
      </c>
      <c r="DQ151" s="2">
        <f t="shared" si="176"/>
        <v>99.158449109030514</v>
      </c>
      <c r="DR151" s="2">
        <f t="shared" si="176"/>
        <v>98.508288361288947</v>
      </c>
      <c r="DS151" s="2">
        <f t="shared" si="176"/>
        <v>98.833778048780488</v>
      </c>
      <c r="DT151" s="2">
        <f t="shared" si="176"/>
        <v>101.03609725158563</v>
      </c>
      <c r="DU151" s="2">
        <f t="shared" si="176"/>
        <v>95.149375717305958</v>
      </c>
      <c r="DV151" s="2">
        <f t="shared" si="176"/>
        <v>99.639439142253096</v>
      </c>
      <c r="DW151" s="2">
        <f t="shared" si="176"/>
        <v>104.25151550387599</v>
      </c>
      <c r="DX151" s="2">
        <f t="shared" si="176"/>
        <v>95.926975987899425</v>
      </c>
      <c r="DY151" s="2">
        <f t="shared" si="176"/>
        <v>83.393202834008108</v>
      </c>
      <c r="EA151" s="2">
        <f t="shared" si="152"/>
        <v>55.667254304635755</v>
      </c>
      <c r="EB151" s="2">
        <f t="shared" si="152"/>
        <v>57.167342499040785</v>
      </c>
      <c r="EC151" s="2">
        <f t="shared" si="152"/>
        <v>58.655432145144069</v>
      </c>
      <c r="ED151" s="2">
        <f t="shared" si="152"/>
        <v>59.152217600667058</v>
      </c>
      <c r="EE151" s="2">
        <f t="shared" si="152"/>
        <v>59.166815197638314</v>
      </c>
      <c r="EF151" s="2">
        <f t="shared" si="152"/>
        <v>60.192855100729659</v>
      </c>
      <c r="EG151" s="2">
        <f t="shared" si="152"/>
        <v>60.839051241712554</v>
      </c>
      <c r="EH151" s="2">
        <f t="shared" si="152"/>
        <v>60.618436011068802</v>
      </c>
      <c r="EI151" s="2">
        <f t="shared" si="152"/>
        <v>59.083238120504653</v>
      </c>
      <c r="EJ151" s="2">
        <f t="shared" si="152"/>
        <v>58.65656753330974</v>
      </c>
      <c r="EK151" s="2">
        <f t="shared" si="152"/>
        <v>57.738353234008386</v>
      </c>
      <c r="EL151" s="2">
        <f t="shared" si="179"/>
        <v>57.638216414930348</v>
      </c>
      <c r="EM151" s="2">
        <f t="shared" si="135"/>
        <v>57.27960049748296</v>
      </c>
      <c r="EN151" s="2">
        <f t="shared" si="135"/>
        <v>59.834352739658499</v>
      </c>
      <c r="EO151" s="2">
        <f t="shared" si="135"/>
        <v>62.898932727385507</v>
      </c>
      <c r="EQ151" s="2">
        <f t="shared" si="177"/>
        <v>56.008856570286866</v>
      </c>
      <c r="ER151" s="2">
        <f t="shared" si="177"/>
        <v>57.110335304933756</v>
      </c>
      <c r="ES151" s="2">
        <f t="shared" si="177"/>
        <v>59.321176294593961</v>
      </c>
      <c r="ET151" s="2">
        <f t="shared" si="177"/>
        <v>59.784398773216282</v>
      </c>
      <c r="EU151" s="2">
        <f t="shared" si="177"/>
        <v>59.60123887330348</v>
      </c>
      <c r="EV151" s="2">
        <f t="shared" si="177"/>
        <v>60.733250234563428</v>
      </c>
      <c r="EW151" s="2">
        <f t="shared" si="177"/>
        <v>61.34110146022585</v>
      </c>
      <c r="EX151" s="2">
        <f t="shared" si="177"/>
        <v>61.77200641796243</v>
      </c>
      <c r="EY151" s="2">
        <f t="shared" si="177"/>
        <v>59.997183431359247</v>
      </c>
      <c r="EZ151" s="2">
        <f t="shared" si="177"/>
        <v>59.407176302056314</v>
      </c>
      <c r="FA151" s="2">
        <f t="shared" si="177"/>
        <v>58.487269377157013</v>
      </c>
      <c r="FB151" s="2">
        <f t="shared" si="177"/>
        <v>58.142772765441272</v>
      </c>
      <c r="FC151" s="2">
        <f t="shared" si="177"/>
        <v>57.963471503789137</v>
      </c>
      <c r="FD151" s="2">
        <f t="shared" si="177"/>
        <v>59.65911066058105</v>
      </c>
      <c r="FE151" s="2">
        <f t="shared" si="177"/>
        <v>61.835882187371489</v>
      </c>
      <c r="FG151" s="2">
        <f t="shared" si="178"/>
        <v>0.9995547777529199</v>
      </c>
      <c r="FH151" s="2">
        <f t="shared" si="178"/>
        <v>0.99955410075464335</v>
      </c>
      <c r="FI151" s="2">
        <f t="shared" si="178"/>
        <v>0.99948013854078144</v>
      </c>
      <c r="FJ151" s="2">
        <f t="shared" si="178"/>
        <v>0.99945300951357119</v>
      </c>
      <c r="FK151" s="2">
        <f t="shared" si="178"/>
        <v>0.99944402429275525</v>
      </c>
      <c r="FL151" s="2">
        <f t="shared" si="178"/>
        <v>0.99943775903336451</v>
      </c>
      <c r="FM151" s="2">
        <f t="shared" si="178"/>
        <v>0.99943983828016969</v>
      </c>
      <c r="FN151" s="2">
        <f t="shared" si="178"/>
        <v>0.99937266497209443</v>
      </c>
      <c r="FO151" s="2">
        <f t="shared" si="178"/>
        <v>0.99936926530953563</v>
      </c>
      <c r="FP151" s="2">
        <f t="shared" si="178"/>
        <v>0.99938846568601181</v>
      </c>
      <c r="FQ151" s="2">
        <f t="shared" si="178"/>
        <v>0.99940596021926653</v>
      </c>
      <c r="FR151" s="2">
        <f t="shared" si="178"/>
        <v>0.99934408863818169</v>
      </c>
      <c r="FS151" s="2">
        <f t="shared" si="178"/>
        <v>0.99938294285175577</v>
      </c>
      <c r="FT151" s="2">
        <f t="shared" si="178"/>
        <v>0.99945499766339108</v>
      </c>
      <c r="FU151" s="2">
        <f t="shared" si="178"/>
        <v>0.99926940778591189</v>
      </c>
      <c r="FW151" s="2">
        <f t="shared" si="169"/>
        <v>2.5988210971889341E-2</v>
      </c>
      <c r="FX151" s="2">
        <f t="shared" si="169"/>
        <v>5.2822818509286426E-2</v>
      </c>
      <c r="FY151" s="2">
        <f t="shared" si="169"/>
        <v>6.1309351916677718E-2</v>
      </c>
      <c r="FZ151" s="2">
        <f t="shared" si="169"/>
        <v>5.3208262860761218E-2</v>
      </c>
      <c r="GA151" s="2">
        <f t="shared" si="169"/>
        <v>6.1220077185975233E-2</v>
      </c>
      <c r="GB151" s="2">
        <f t="shared" si="169"/>
        <v>5.269854460301187E-2</v>
      </c>
      <c r="GC151" s="2">
        <f t="shared" si="169"/>
        <v>5.8619703125096942E-2</v>
      </c>
      <c r="GD151" s="2">
        <f t="shared" si="169"/>
        <v>6.6188138978607883E-2</v>
      </c>
      <c r="GE151" s="2">
        <f t="shared" si="169"/>
        <v>6.9624234020101913E-2</v>
      </c>
      <c r="GF151" s="2">
        <f t="shared" si="169"/>
        <v>6.1698215972534512E-2</v>
      </c>
      <c r="GG151" s="2">
        <f t="shared" si="169"/>
        <v>5.6300366644529337E-2</v>
      </c>
      <c r="GH151" s="2">
        <f t="shared" si="169"/>
        <v>4.6553168823427589E-2</v>
      </c>
      <c r="GI151" s="2">
        <f t="shared" si="169"/>
        <v>4.5271872733636663E-2</v>
      </c>
      <c r="GJ151" s="2">
        <f t="shared" si="169"/>
        <v>4.0869613216150166E-2</v>
      </c>
      <c r="GK151" s="2">
        <f t="shared" si="169"/>
        <v>3.5113444392954288E-2</v>
      </c>
      <c r="GM151" s="92">
        <f t="shared" si="170"/>
        <v>1.321516025244568E-197</v>
      </c>
      <c r="GN151" s="92">
        <f t="shared" si="170"/>
        <v>1.501082929241538E-253</v>
      </c>
      <c r="GO151" s="92">
        <f t="shared" si="170"/>
        <v>3.3691916536045547E-303</v>
      </c>
      <c r="GP151" s="92">
        <f t="shared" si="170"/>
        <v>0</v>
      </c>
      <c r="GQ151" s="92">
        <f t="shared" si="170"/>
        <v>0</v>
      </c>
      <c r="GR151" s="92">
        <f t="shared" si="170"/>
        <v>0</v>
      </c>
      <c r="GS151" s="92">
        <f t="shared" si="170"/>
        <v>0</v>
      </c>
      <c r="GT151" s="92">
        <f t="shared" si="170"/>
        <v>0</v>
      </c>
      <c r="GU151" s="92">
        <f t="shared" si="170"/>
        <v>0</v>
      </c>
      <c r="GV151" s="92">
        <f t="shared" si="170"/>
        <v>0</v>
      </c>
      <c r="GW151" s="92">
        <f t="shared" si="170"/>
        <v>0</v>
      </c>
      <c r="GX151" s="92">
        <f t="shared" si="170"/>
        <v>0</v>
      </c>
      <c r="GY151" s="92">
        <f t="shared" si="170"/>
        <v>4.5671236023677226E-278</v>
      </c>
      <c r="GZ151" s="92">
        <f t="shared" si="170"/>
        <v>7.7314495895212755E-223</v>
      </c>
      <c r="HA151" s="92">
        <f t="shared" si="170"/>
        <v>9.0018360728048269E-238</v>
      </c>
      <c r="HC151" s="92">
        <f t="shared" si="153"/>
        <v>1.9920521227474142E-68</v>
      </c>
      <c r="HD151" s="92">
        <f t="shared" si="153"/>
        <v>8.2313215850717444E-110</v>
      </c>
      <c r="HE151" s="92">
        <f t="shared" si="153"/>
        <v>4.3991537734833213E-104</v>
      </c>
      <c r="HF151" s="92">
        <f t="shared" si="153"/>
        <v>8.4226235476012261E-120</v>
      </c>
      <c r="HG151" s="92">
        <f t="shared" si="153"/>
        <v>1.2067069747612066E-112</v>
      </c>
      <c r="HH151" s="92">
        <f t="shared" si="153"/>
        <v>6.1803716125357198E-134</v>
      </c>
      <c r="HI151" s="92">
        <f t="shared" si="153"/>
        <v>1.5435237729611822E-159</v>
      </c>
      <c r="HJ151" s="92">
        <f t="shared" si="153"/>
        <v>3.6213376131726234E-187</v>
      </c>
      <c r="HK151" s="92">
        <f t="shared" si="153"/>
        <v>4.6414978249255084E-220</v>
      </c>
      <c r="HL151" s="92">
        <f t="shared" si="161"/>
        <v>1.6825028290998519E-180</v>
      </c>
      <c r="HM151" s="92">
        <f t="shared" si="161"/>
        <v>2.35105720907761E-200</v>
      </c>
      <c r="HN151" s="92">
        <f t="shared" si="161"/>
        <v>4.4713085843886484E-164</v>
      </c>
      <c r="HO151" s="92">
        <f t="shared" si="161"/>
        <v>7.0074780013876228E-110</v>
      </c>
      <c r="HP151" s="92">
        <f t="shared" si="161"/>
        <v>5.1425995657088114E-84</v>
      </c>
      <c r="HQ151" s="92">
        <f t="shared" si="161"/>
        <v>2.9819219988523202E-88</v>
      </c>
      <c r="HS151" s="92">
        <f t="shared" si="171"/>
        <v>0.39231158141824585</v>
      </c>
      <c r="HT151" s="92">
        <f t="shared" si="171"/>
        <v>0.55151321485191729</v>
      </c>
      <c r="HU151" s="92">
        <f t="shared" si="171"/>
        <v>0.53758094045090787</v>
      </c>
      <c r="HV151" s="92">
        <f t="shared" si="171"/>
        <v>0.55159925135911791</v>
      </c>
      <c r="HW151" s="92">
        <f t="shared" si="171"/>
        <v>0.52076351483310113</v>
      </c>
      <c r="HX151" s="92">
        <f t="shared" si="171"/>
        <v>0.54315842990538743</v>
      </c>
      <c r="HY151" s="92">
        <f t="shared" si="171"/>
        <v>0.48579925350073772</v>
      </c>
      <c r="HZ151" s="92">
        <f t="shared" si="171"/>
        <v>0.38765147242698933</v>
      </c>
      <c r="IA151" s="92">
        <f t="shared" si="171"/>
        <v>0.35568979114944177</v>
      </c>
      <c r="IB151" s="92">
        <f t="shared" si="171"/>
        <v>0.46581875942243567</v>
      </c>
      <c r="IC151" s="92">
        <f t="shared" si="171"/>
        <v>0.53097335689406755</v>
      </c>
      <c r="ID151" s="92">
        <f t="shared" si="171"/>
        <v>0.5273094017107105</v>
      </c>
      <c r="IE151" s="92">
        <f t="shared" si="171"/>
        <v>0.50105478929070035</v>
      </c>
      <c r="IF151" s="92">
        <f t="shared" si="171"/>
        <v>0.48564917483065412</v>
      </c>
      <c r="IG151" s="92">
        <f t="shared" si="171"/>
        <v>0.47467414052989626</v>
      </c>
      <c r="II151" s="92">
        <f t="shared" si="172"/>
        <v>2.5908137179320685E-12</v>
      </c>
      <c r="IJ151" s="92">
        <f t="shared" si="172"/>
        <v>2.3131178641234413E-7</v>
      </c>
      <c r="IK151" s="92">
        <f t="shared" si="172"/>
        <v>1.0158469840880022E-8</v>
      </c>
      <c r="IL151" s="92">
        <f t="shared" si="172"/>
        <v>1.2537607682423931E-9</v>
      </c>
      <c r="IM151" s="92">
        <f t="shared" si="172"/>
        <v>1.5446909633041445E-9</v>
      </c>
      <c r="IN151" s="92">
        <f t="shared" si="172"/>
        <v>6.4438505605179045E-11</v>
      </c>
      <c r="IO151" s="92">
        <f t="shared" si="172"/>
        <v>1.0087771870092958E-10</v>
      </c>
      <c r="IP151" s="92">
        <f t="shared" si="172"/>
        <v>1.860953956143292E-10</v>
      </c>
      <c r="IQ151" s="92">
        <f t="shared" si="172"/>
        <v>3.3702168165694531E-10</v>
      </c>
      <c r="IR151" s="92">
        <f t="shared" si="172"/>
        <v>7.989356780708685E-11</v>
      </c>
      <c r="IS151" s="92">
        <f t="shared" si="172"/>
        <v>2.1686344016891863E-11</v>
      </c>
      <c r="IT151" s="92">
        <f t="shared" si="172"/>
        <v>6.5731904861713315E-12</v>
      </c>
      <c r="IU151" s="92">
        <f t="shared" si="172"/>
        <v>3.1058228820802777E-11</v>
      </c>
      <c r="IV151" s="92">
        <f t="shared" si="172"/>
        <v>5.9999430273239215E-10</v>
      </c>
      <c r="IW151" s="92">
        <f t="shared" si="172"/>
        <v>3.3081992114601336E-8</v>
      </c>
      <c r="IY151" s="92">
        <f t="shared" si="173"/>
        <v>0.39231158142083666</v>
      </c>
      <c r="IZ151" s="92">
        <f t="shared" si="173"/>
        <v>0.55151344616370368</v>
      </c>
      <c r="JA151" s="92">
        <f t="shared" si="173"/>
        <v>0.53758095060937772</v>
      </c>
      <c r="JB151" s="92">
        <f t="shared" si="173"/>
        <v>0.55159925261287868</v>
      </c>
      <c r="JC151" s="92">
        <f t="shared" si="173"/>
        <v>0.52076351637779206</v>
      </c>
      <c r="JD151" s="92">
        <f t="shared" si="173"/>
        <v>0.54315842996982588</v>
      </c>
      <c r="JE151" s="92">
        <f t="shared" si="173"/>
        <v>0.48579925360161541</v>
      </c>
      <c r="JF151" s="92">
        <f t="shared" si="173"/>
        <v>0.38765147261308475</v>
      </c>
      <c r="JG151" s="92">
        <f t="shared" si="173"/>
        <v>0.35568979148646346</v>
      </c>
      <c r="JH151" s="92">
        <f t="shared" si="173"/>
        <v>0.46581875950232926</v>
      </c>
      <c r="JI151" s="92">
        <f t="shared" si="173"/>
        <v>0.53097335691575387</v>
      </c>
      <c r="JJ151" s="92">
        <f t="shared" si="173"/>
        <v>0.52730940171728369</v>
      </c>
      <c r="JK151" s="92">
        <f t="shared" si="173"/>
        <v>0.50105478932175862</v>
      </c>
      <c r="JL151" s="92">
        <f t="shared" si="173"/>
        <v>0.48564917543064839</v>
      </c>
      <c r="JM151" s="92">
        <f t="shared" si="173"/>
        <v>0.47467417361188835</v>
      </c>
    </row>
    <row r="152" spans="2:273" x14ac:dyDescent="0.25">
      <c r="B152" s="2">
        <v>125</v>
      </c>
      <c r="C152" s="37">
        <v>54.268000000000001</v>
      </c>
      <c r="D152" s="37">
        <v>58.097999999999999</v>
      </c>
      <c r="E152" s="37">
        <v>64.584999999999994</v>
      </c>
      <c r="F152" s="37">
        <v>68.61</v>
      </c>
      <c r="G152" s="37">
        <v>70.340999999999994</v>
      </c>
      <c r="H152" s="37">
        <v>75.756</v>
      </c>
      <c r="I152" s="37">
        <v>75.462999999999994</v>
      </c>
      <c r="J152" s="37">
        <v>70.605000000000004</v>
      </c>
      <c r="K152" s="37">
        <v>69.162999999999997</v>
      </c>
      <c r="L152" s="37">
        <v>78.790999999999997</v>
      </c>
      <c r="M152" s="37">
        <v>86.512</v>
      </c>
      <c r="N152" s="37">
        <v>99.171000000000006</v>
      </c>
      <c r="O152" s="37">
        <v>102.854</v>
      </c>
      <c r="P152" s="37">
        <v>109.56100000000001</v>
      </c>
      <c r="Q152" s="37">
        <v>151.90199999999999</v>
      </c>
      <c r="S152" s="4">
        <f t="shared" si="174"/>
        <v>55.593257399190435</v>
      </c>
      <c r="T152" s="4">
        <f t="shared" si="174"/>
        <v>60.544321036148958</v>
      </c>
      <c r="U152" s="4">
        <f t="shared" si="174"/>
        <v>66.395431561242731</v>
      </c>
      <c r="V152" s="4">
        <f t="shared" si="174"/>
        <v>70.796630376933734</v>
      </c>
      <c r="W152" s="4">
        <f t="shared" si="174"/>
        <v>70.583030648117273</v>
      </c>
      <c r="X152" s="4">
        <f t="shared" si="174"/>
        <v>75.346839941785149</v>
      </c>
      <c r="Y152" s="4">
        <f t="shared" si="174"/>
        <v>73.030924139635417</v>
      </c>
      <c r="Z152" s="4">
        <f t="shared" si="174"/>
        <v>68.7737357889891</v>
      </c>
      <c r="AA152" s="4">
        <f t="shared" si="174"/>
        <v>66.677798347264385</v>
      </c>
      <c r="AB152" s="4">
        <f t="shared" si="174"/>
        <v>73.801069612952674</v>
      </c>
      <c r="AC152" s="4">
        <f t="shared" si="174"/>
        <v>82.383670147986891</v>
      </c>
      <c r="AD152" s="4">
        <f t="shared" si="174"/>
        <v>99.240285334056651</v>
      </c>
      <c r="AE152" s="4">
        <f t="shared" si="174"/>
        <v>103.75076622496547</v>
      </c>
      <c r="AF152" s="4">
        <f t="shared" si="174"/>
        <v>111.27669862315072</v>
      </c>
      <c r="AG152" s="4">
        <f t="shared" si="174"/>
        <v>155.25343795063301</v>
      </c>
      <c r="AI152" s="4">
        <f t="shared" si="175"/>
        <v>-1.3252573991904342</v>
      </c>
      <c r="AJ152" s="4">
        <f t="shared" si="175"/>
        <v>-2.4463210361489587</v>
      </c>
      <c r="AK152" s="4">
        <f t="shared" si="175"/>
        <v>-1.8104315612427371</v>
      </c>
      <c r="AL152" s="4">
        <f t="shared" si="175"/>
        <v>-2.186630376933735</v>
      </c>
      <c r="AM152" s="4">
        <f t="shared" si="175"/>
        <v>-0.2420306481172787</v>
      </c>
      <c r="AN152" s="4">
        <f t="shared" si="175"/>
        <v>0.40916005821485157</v>
      </c>
      <c r="AO152" s="4">
        <f t="shared" si="175"/>
        <v>2.4320758603645771</v>
      </c>
      <c r="AP152" s="4">
        <f t="shared" si="175"/>
        <v>1.8312642110109039</v>
      </c>
      <c r="AQ152" s="4">
        <f t="shared" si="175"/>
        <v>2.4852016527356113</v>
      </c>
      <c r="AR152" s="4">
        <f t="shared" si="175"/>
        <v>4.9899303870473233</v>
      </c>
      <c r="AS152" s="4">
        <f t="shared" si="175"/>
        <v>4.1283298520131098</v>
      </c>
      <c r="AT152" s="4">
        <f t="shared" si="175"/>
        <v>-6.9285334056644388E-2</v>
      </c>
      <c r="AU152" s="4">
        <f t="shared" si="175"/>
        <v>-0.89676622496547509</v>
      </c>
      <c r="AV152" s="4">
        <f t="shared" si="175"/>
        <v>-1.7156986231507148</v>
      </c>
      <c r="AW152" s="4">
        <f t="shared" si="175"/>
        <v>-3.3514379506330272</v>
      </c>
      <c r="AY152" s="2">
        <f t="shared" si="167"/>
        <v>55.593165502858945</v>
      </c>
      <c r="AZ152" s="2">
        <f t="shared" si="167"/>
        <v>57.111278850212997</v>
      </c>
      <c r="BA152" s="2">
        <f t="shared" si="167"/>
        <v>58.57536188067094</v>
      </c>
      <c r="BB152" s="2">
        <f t="shared" si="167"/>
        <v>59.076196916158516</v>
      </c>
      <c r="BC152" s="2">
        <f t="shared" si="167"/>
        <v>59.105979759224439</v>
      </c>
      <c r="BD152" s="2">
        <f t="shared" si="167"/>
        <v>60.123794200922227</v>
      </c>
      <c r="BE152" s="2">
        <f t="shared" si="167"/>
        <v>60.766150440986273</v>
      </c>
      <c r="BF152" s="2">
        <f t="shared" si="167"/>
        <v>60.566656130819389</v>
      </c>
      <c r="BG152" s="2">
        <f t="shared" si="167"/>
        <v>59.034658394348305</v>
      </c>
      <c r="BH152" s="2">
        <f t="shared" si="167"/>
        <v>58.593853881576464</v>
      </c>
      <c r="BI152" s="2">
        <f t="shared" si="167"/>
        <v>57.669023316991726</v>
      </c>
      <c r="BJ152" s="2">
        <f t="shared" si="167"/>
        <v>57.556711008659391</v>
      </c>
      <c r="BK152" s="2">
        <f t="shared" si="167"/>
        <v>57.183732482876152</v>
      </c>
      <c r="BL152" s="2">
        <f t="shared" si="167"/>
        <v>59.755389877151622</v>
      </c>
      <c r="BM152" s="2">
        <f t="shared" si="167"/>
        <v>62.790341379375519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97.658543808630398</v>
      </c>
      <c r="DL152" s="2">
        <f t="shared" si="176"/>
        <v>98.375241181988713</v>
      </c>
      <c r="DM152" s="2">
        <f t="shared" si="176"/>
        <v>104.54371180077247</v>
      </c>
      <c r="DN152" s="2">
        <f t="shared" si="176"/>
        <v>108.54742343948357</v>
      </c>
      <c r="DO152" s="2">
        <f t="shared" si="176"/>
        <v>112.20761914829356</v>
      </c>
      <c r="DP152" s="2">
        <f t="shared" si="176"/>
        <v>103.18427544548477</v>
      </c>
      <c r="DQ152" s="2">
        <f t="shared" si="176"/>
        <v>99.371563877982496</v>
      </c>
      <c r="DR152" s="2">
        <f t="shared" si="176"/>
        <v>98.721851605758602</v>
      </c>
      <c r="DS152" s="2">
        <f t="shared" si="176"/>
        <v>99.065824390243904</v>
      </c>
      <c r="DT152" s="2">
        <f t="shared" si="176"/>
        <v>101.29203276955603</v>
      </c>
      <c r="DU152" s="2">
        <f t="shared" si="176"/>
        <v>95.373014497130782</v>
      </c>
      <c r="DV152" s="2">
        <f t="shared" si="176"/>
        <v>99.906571126547874</v>
      </c>
      <c r="DW152" s="2">
        <f t="shared" si="176"/>
        <v>104.54140634249472</v>
      </c>
      <c r="DX152" s="2">
        <f t="shared" si="176"/>
        <v>96.137854522864188</v>
      </c>
      <c r="DY152" s="2">
        <f t="shared" si="176"/>
        <v>83.496212753036446</v>
      </c>
      <c r="EA152" s="2">
        <f t="shared" si="152"/>
        <v>55.565516556291385</v>
      </c>
      <c r="EB152" s="2">
        <f t="shared" si="152"/>
        <v>57.097590996291075</v>
      </c>
      <c r="EC152" s="2">
        <f t="shared" si="152"/>
        <v>58.506136648879391</v>
      </c>
      <c r="ED152" s="2">
        <f t="shared" si="152"/>
        <v>59.012372299621305</v>
      </c>
      <c r="EE152" s="2">
        <f t="shared" si="152"/>
        <v>59.048086508453785</v>
      </c>
      <c r="EF152" s="2">
        <f t="shared" si="152"/>
        <v>60.06873966316369</v>
      </c>
      <c r="EG152" s="2">
        <f t="shared" si="152"/>
        <v>60.712328014383644</v>
      </c>
      <c r="EH152" s="2">
        <f t="shared" si="152"/>
        <v>60.456811962944471</v>
      </c>
      <c r="EI152" s="2">
        <f t="shared" si="152"/>
        <v>58.938421795778794</v>
      </c>
      <c r="EJ152" s="2">
        <f t="shared" si="152"/>
        <v>58.516580886687876</v>
      </c>
      <c r="EK152" s="2">
        <f t="shared" si="152"/>
        <v>57.60001476046034</v>
      </c>
      <c r="EL152" s="2">
        <f t="shared" si="179"/>
        <v>57.50414358472797</v>
      </c>
      <c r="EM152" s="2">
        <f t="shared" si="135"/>
        <v>57.121013959135311</v>
      </c>
      <c r="EN152" s="2">
        <f t="shared" si="135"/>
        <v>59.745373669294679</v>
      </c>
      <c r="EO152" s="2">
        <f t="shared" si="135"/>
        <v>62.818829234396297</v>
      </c>
      <c r="EQ152" s="2">
        <f t="shared" si="177"/>
        <v>55.936907605879838</v>
      </c>
      <c r="ER152" s="2">
        <f t="shared" si="177"/>
        <v>57.043813004416464</v>
      </c>
      <c r="ES152" s="2">
        <f t="shared" si="177"/>
        <v>59.215362876855934</v>
      </c>
      <c r="ET152" s="2">
        <f t="shared" si="177"/>
        <v>59.686214337505618</v>
      </c>
      <c r="EU152" s="2">
        <f t="shared" si="177"/>
        <v>59.511686057665777</v>
      </c>
      <c r="EV152" s="2">
        <f t="shared" si="177"/>
        <v>60.641792464829123</v>
      </c>
      <c r="EW152" s="2">
        <f t="shared" si="177"/>
        <v>61.245413086200827</v>
      </c>
      <c r="EX152" s="2">
        <f t="shared" si="177"/>
        <v>61.676421535759943</v>
      </c>
      <c r="EY152" s="2">
        <f t="shared" si="177"/>
        <v>59.90308690612882</v>
      </c>
      <c r="EZ152" s="2">
        <f t="shared" si="177"/>
        <v>59.310846830757761</v>
      </c>
      <c r="FA152" s="2">
        <f t="shared" si="177"/>
        <v>58.390638067699967</v>
      </c>
      <c r="FB152" s="2">
        <f t="shared" si="177"/>
        <v>58.039422640649349</v>
      </c>
      <c r="FC152" s="2">
        <f t="shared" si="177"/>
        <v>57.850028673188078</v>
      </c>
      <c r="FD152" s="2">
        <f t="shared" si="177"/>
        <v>59.564502718724675</v>
      </c>
      <c r="FE152" s="2">
        <f t="shared" si="177"/>
        <v>61.717317772070167</v>
      </c>
      <c r="FG152" s="2">
        <f t="shared" si="178"/>
        <v>0.99959393657731488</v>
      </c>
      <c r="FH152" s="2">
        <f t="shared" si="178"/>
        <v>0.99959331909913351</v>
      </c>
      <c r="FI152" s="2">
        <f t="shared" si="178"/>
        <v>0.99952585902599067</v>
      </c>
      <c r="FJ152" s="2">
        <f t="shared" si="178"/>
        <v>0.99950111473638692</v>
      </c>
      <c r="FK152" s="2">
        <f t="shared" si="178"/>
        <v>0.99949291932227069</v>
      </c>
      <c r="FL152" s="2">
        <f t="shared" si="178"/>
        <v>0.9994872047755492</v>
      </c>
      <c r="FM152" s="2">
        <f t="shared" si="178"/>
        <v>0.9994891012584638</v>
      </c>
      <c r="FN152" s="2">
        <f t="shared" si="178"/>
        <v>0.99942783207172659</v>
      </c>
      <c r="FO152" s="2">
        <f t="shared" si="178"/>
        <v>0.99942473119937669</v>
      </c>
      <c r="FP152" s="2">
        <f t="shared" si="178"/>
        <v>0.99944224406505522</v>
      </c>
      <c r="FQ152" s="2">
        <f t="shared" si="178"/>
        <v>0.99945820096163507</v>
      </c>
      <c r="FR152" s="2">
        <f t="shared" si="178"/>
        <v>0.99940176720250162</v>
      </c>
      <c r="FS152" s="2">
        <f t="shared" si="178"/>
        <v>0.99943720663580471</v>
      </c>
      <c r="FT152" s="2">
        <f t="shared" si="178"/>
        <v>0.99950292812480546</v>
      </c>
      <c r="FU152" s="2">
        <f t="shared" si="178"/>
        <v>0.99933364914577394</v>
      </c>
      <c r="FW152" s="2">
        <f t="shared" si="169"/>
        <v>2.8424238715496441E-2</v>
      </c>
      <c r="FX152" s="2">
        <f t="shared" si="169"/>
        <v>5.7625395319248748E-2</v>
      </c>
      <c r="FY152" s="2">
        <f t="shared" si="169"/>
        <v>6.6829072584116397E-2</v>
      </c>
      <c r="FZ152" s="2">
        <f t="shared" si="169"/>
        <v>5.8043736205612421E-2</v>
      </c>
      <c r="GA152" s="2">
        <f t="shared" si="169"/>
        <v>6.6732331781707566E-2</v>
      </c>
      <c r="GB152" s="2">
        <f t="shared" si="169"/>
        <v>5.7490508403378118E-2</v>
      </c>
      <c r="GC152" s="2">
        <f t="shared" si="169"/>
        <v>6.3913760584251855E-2</v>
      </c>
      <c r="GD152" s="2">
        <f t="shared" si="169"/>
        <v>7.2113356091614428E-2</v>
      </c>
      <c r="GE152" s="2">
        <f t="shared" si="169"/>
        <v>7.5832073765295202E-2</v>
      </c>
      <c r="GF152" s="2">
        <f t="shared" si="169"/>
        <v>6.7250438130671678E-2</v>
      </c>
      <c r="GG152" s="2">
        <f t="shared" si="169"/>
        <v>6.1398622015564862E-2</v>
      </c>
      <c r="GH152" s="2">
        <f t="shared" si="169"/>
        <v>5.0816299986814549E-2</v>
      </c>
      <c r="GI152" s="2">
        <f t="shared" si="169"/>
        <v>4.9423750831641869E-2</v>
      </c>
      <c r="GJ152" s="2">
        <f t="shared" si="169"/>
        <v>4.4636636333693865E-2</v>
      </c>
      <c r="GK152" s="2">
        <f t="shared" si="169"/>
        <v>3.8371136966955974E-2</v>
      </c>
      <c r="GM152" s="92">
        <f t="shared" si="170"/>
        <v>2.8432897759013408E-204</v>
      </c>
      <c r="GN152" s="92">
        <f t="shared" si="170"/>
        <v>4.8397012174393264E-262</v>
      </c>
      <c r="GO152" s="92">
        <f t="shared" si="170"/>
        <v>0</v>
      </c>
      <c r="GP152" s="92">
        <f t="shared" si="170"/>
        <v>0</v>
      </c>
      <c r="GQ152" s="92">
        <f t="shared" si="170"/>
        <v>0</v>
      </c>
      <c r="GR152" s="92">
        <f t="shared" si="170"/>
        <v>0</v>
      </c>
      <c r="GS152" s="92">
        <f t="shared" si="170"/>
        <v>0</v>
      </c>
      <c r="GT152" s="92">
        <f t="shared" si="170"/>
        <v>0</v>
      </c>
      <c r="GU152" s="92">
        <f t="shared" si="170"/>
        <v>0</v>
      </c>
      <c r="GV152" s="92">
        <f t="shared" si="170"/>
        <v>0</v>
      </c>
      <c r="GW152" s="92">
        <f t="shared" si="170"/>
        <v>0</v>
      </c>
      <c r="GX152" s="92">
        <f t="shared" si="170"/>
        <v>0</v>
      </c>
      <c r="GY152" s="92">
        <f t="shared" si="170"/>
        <v>2.252176203417064E-287</v>
      </c>
      <c r="GZ152" s="92">
        <f t="shared" si="170"/>
        <v>2.8390515084310843E-230</v>
      </c>
      <c r="HA152" s="92">
        <f t="shared" si="170"/>
        <v>1.3294959247339376E-245</v>
      </c>
      <c r="HC152" s="92">
        <f t="shared" si="153"/>
        <v>4.6975241188675364E-72</v>
      </c>
      <c r="HD152" s="92">
        <f t="shared" si="153"/>
        <v>1.3004255777112789E-115</v>
      </c>
      <c r="HE152" s="92">
        <f t="shared" si="153"/>
        <v>1.6748841923293245E-109</v>
      </c>
      <c r="HF152" s="92">
        <f t="shared" si="153"/>
        <v>4.4196739571537698E-126</v>
      </c>
      <c r="HG152" s="92">
        <f t="shared" si="153"/>
        <v>2.1313171652405029E-118</v>
      </c>
      <c r="HH152" s="92">
        <f t="shared" si="153"/>
        <v>8.4486668648588559E-141</v>
      </c>
      <c r="HI152" s="92">
        <f t="shared" si="153"/>
        <v>1.3719715327299597E-167</v>
      </c>
      <c r="HJ152" s="92">
        <f t="shared" si="153"/>
        <v>1.5472559390257571E-196</v>
      </c>
      <c r="HK152" s="92">
        <f t="shared" si="153"/>
        <v>4.8965755045790452E-231</v>
      </c>
      <c r="HL152" s="92">
        <f t="shared" si="161"/>
        <v>1.2355518675756067E-189</v>
      </c>
      <c r="HM152" s="92">
        <f t="shared" si="161"/>
        <v>1.1358067911660288E-210</v>
      </c>
      <c r="HN152" s="92">
        <f t="shared" si="161"/>
        <v>8.2935609476335807E-173</v>
      </c>
      <c r="HO152" s="92">
        <f t="shared" si="161"/>
        <v>9.6007792905232848E-116</v>
      </c>
      <c r="HP152" s="92">
        <f t="shared" si="161"/>
        <v>1.7294065578300618E-88</v>
      </c>
      <c r="HQ152" s="92">
        <f t="shared" si="161"/>
        <v>7.7120970576220461E-93</v>
      </c>
      <c r="HS152" s="92">
        <f t="shared" si="171"/>
        <v>0.45725129717091606</v>
      </c>
      <c r="HT152" s="92">
        <f t="shared" si="171"/>
        <v>0.54151228750172253</v>
      </c>
      <c r="HU152" s="92">
        <f t="shared" si="171"/>
        <v>0.48567203075446358</v>
      </c>
      <c r="HV152" s="92">
        <f t="shared" si="171"/>
        <v>0.52751045608695168</v>
      </c>
      <c r="HW152" s="92">
        <f t="shared" si="171"/>
        <v>0.45089105317191314</v>
      </c>
      <c r="HX152" s="92">
        <f t="shared" si="171"/>
        <v>0.49304867590917234</v>
      </c>
      <c r="HY152" s="92">
        <f t="shared" si="171"/>
        <v>0.39404760339917266</v>
      </c>
      <c r="HZ152" s="92">
        <f t="shared" si="171"/>
        <v>0.27654554400012232</v>
      </c>
      <c r="IA152" s="92">
        <f t="shared" si="171"/>
        <v>0.2443385329530913</v>
      </c>
      <c r="IB152" s="92">
        <f t="shared" si="171"/>
        <v>0.36531753591615324</v>
      </c>
      <c r="IC152" s="92">
        <f t="shared" si="171"/>
        <v>0.4629224725657583</v>
      </c>
      <c r="ID152" s="92">
        <f t="shared" si="171"/>
        <v>0.55168981604008693</v>
      </c>
      <c r="IE152" s="92">
        <f t="shared" si="171"/>
        <v>0.54309829791248698</v>
      </c>
      <c r="IF152" s="92">
        <f t="shared" si="171"/>
        <v>0.52499043855812511</v>
      </c>
      <c r="IG152" s="92">
        <f t="shared" si="171"/>
        <v>0.5286621929810007</v>
      </c>
      <c r="II152" s="92">
        <f t="shared" si="172"/>
        <v>9.0767525337895286E-12</v>
      </c>
      <c r="IJ152" s="92">
        <f t="shared" si="172"/>
        <v>5.5227825291362867E-7</v>
      </c>
      <c r="IK152" s="92">
        <f t="shared" si="172"/>
        <v>3.1174622326008229E-8</v>
      </c>
      <c r="IL152" s="92">
        <f t="shared" si="172"/>
        <v>4.129696752038004E-9</v>
      </c>
      <c r="IM152" s="92">
        <f t="shared" si="172"/>
        <v>5.3509086862989601E-9</v>
      </c>
      <c r="IN152" s="92">
        <f t="shared" si="172"/>
        <v>2.535849515758091E-10</v>
      </c>
      <c r="IO152" s="92">
        <f t="shared" si="172"/>
        <v>4.07489361630425E-10</v>
      </c>
      <c r="IP152" s="92">
        <f t="shared" si="172"/>
        <v>7.7166628578949434E-10</v>
      </c>
      <c r="IQ152" s="92">
        <f t="shared" si="172"/>
        <v>1.3818651008531336E-9</v>
      </c>
      <c r="IR152" s="92">
        <f t="shared" si="172"/>
        <v>3.3679069568567552E-10</v>
      </c>
      <c r="IS152" s="92">
        <f t="shared" si="172"/>
        <v>9.450649502507857E-11</v>
      </c>
      <c r="IT152" s="92">
        <f t="shared" si="172"/>
        <v>2.7911890844566423E-11</v>
      </c>
      <c r="IU152" s="92">
        <f t="shared" si="172"/>
        <v>1.1882702471291603E-10</v>
      </c>
      <c r="IV152" s="92">
        <f t="shared" si="172"/>
        <v>1.8580655489034807E-9</v>
      </c>
      <c r="IW152" s="92">
        <f t="shared" si="172"/>
        <v>7.84178756043686E-8</v>
      </c>
      <c r="IY152" s="92">
        <f t="shared" si="173"/>
        <v>0.4572512971799928</v>
      </c>
      <c r="IZ152" s="92">
        <f t="shared" si="173"/>
        <v>0.54151283977997544</v>
      </c>
      <c r="JA152" s="92">
        <f t="shared" si="173"/>
        <v>0.48567206192908591</v>
      </c>
      <c r="JB152" s="92">
        <f t="shared" si="173"/>
        <v>0.52751046021664849</v>
      </c>
      <c r="JC152" s="92">
        <f t="shared" si="173"/>
        <v>0.4508910585228218</v>
      </c>
      <c r="JD152" s="92">
        <f t="shared" si="173"/>
        <v>0.49304867616275727</v>
      </c>
      <c r="JE152" s="92">
        <f t="shared" si="173"/>
        <v>0.39404760380666204</v>
      </c>
      <c r="JF152" s="92">
        <f t="shared" si="173"/>
        <v>0.27654554477178861</v>
      </c>
      <c r="JG152" s="92">
        <f t="shared" si="173"/>
        <v>0.24433853433495639</v>
      </c>
      <c r="JH152" s="92">
        <f t="shared" si="173"/>
        <v>0.36531753625294394</v>
      </c>
      <c r="JI152" s="92">
        <f t="shared" si="173"/>
        <v>0.46292247266026482</v>
      </c>
      <c r="JJ152" s="92">
        <f t="shared" si="173"/>
        <v>0.55168981606799883</v>
      </c>
      <c r="JK152" s="92">
        <f t="shared" si="173"/>
        <v>0.54309829803131404</v>
      </c>
      <c r="JL152" s="92">
        <f t="shared" si="173"/>
        <v>0.5249904404161907</v>
      </c>
      <c r="JM152" s="92">
        <f t="shared" si="173"/>
        <v>0.52866227139887634</v>
      </c>
    </row>
    <row r="153" spans="2:273" x14ac:dyDescent="0.25">
      <c r="B153" s="2">
        <v>126</v>
      </c>
      <c r="C153" s="37">
        <v>54.902000000000001</v>
      </c>
      <c r="D153" s="37">
        <v>56.707000000000001</v>
      </c>
      <c r="E153" s="37">
        <v>62.756</v>
      </c>
      <c r="F153" s="37">
        <v>67.024000000000001</v>
      </c>
      <c r="G153" s="37">
        <v>66.975999999999999</v>
      </c>
      <c r="H153" s="37">
        <v>71.853999999999999</v>
      </c>
      <c r="I153" s="37">
        <v>68.61</v>
      </c>
      <c r="J153" s="37">
        <v>63.581000000000003</v>
      </c>
      <c r="K153" s="37">
        <v>64.022999999999996</v>
      </c>
      <c r="L153" s="37">
        <v>68.233000000000004</v>
      </c>
      <c r="M153" s="37">
        <v>76.950999999999993</v>
      </c>
      <c r="N153" s="37">
        <v>94.072999999999993</v>
      </c>
      <c r="O153" s="37">
        <v>97.097999999999999</v>
      </c>
      <c r="P153" s="37">
        <v>107.58499999999999</v>
      </c>
      <c r="Q153" s="37">
        <v>152.732</v>
      </c>
      <c r="S153" s="4">
        <f t="shared" si="174"/>
        <v>55.492068056952903</v>
      </c>
      <c r="T153" s="4">
        <f t="shared" si="174"/>
        <v>59.906880128431169</v>
      </c>
      <c r="U153" s="4">
        <f t="shared" si="174"/>
        <v>64.102595792852881</v>
      </c>
      <c r="V153" s="4">
        <f t="shared" si="174"/>
        <v>68.033092764381834</v>
      </c>
      <c r="W153" s="4">
        <f t="shared" si="174"/>
        <v>66.771051606403844</v>
      </c>
      <c r="X153" s="4">
        <f t="shared" si="174"/>
        <v>70.850371965052403</v>
      </c>
      <c r="Y153" s="4">
        <f t="shared" si="174"/>
        <v>68.199874843753378</v>
      </c>
      <c r="Z153" s="4">
        <f t="shared" si="174"/>
        <v>64.704251153839422</v>
      </c>
      <c r="AA153" s="4">
        <f t="shared" si="174"/>
        <v>62.708276786165762</v>
      </c>
      <c r="AB153" s="4">
        <f t="shared" si="174"/>
        <v>67.377292718827562</v>
      </c>
      <c r="AC153" s="4">
        <f t="shared" si="174"/>
        <v>74.025037972598838</v>
      </c>
      <c r="AD153" s="4">
        <f t="shared" si="174"/>
        <v>92.764212881236944</v>
      </c>
      <c r="AE153" s="4">
        <f t="shared" si="174"/>
        <v>98.875036542692825</v>
      </c>
      <c r="AF153" s="4">
        <f t="shared" si="174"/>
        <v>108.62014966139523</v>
      </c>
      <c r="AG153" s="4">
        <f t="shared" si="174"/>
        <v>155.07493229792757</v>
      </c>
      <c r="AI153" s="4">
        <f t="shared" si="175"/>
        <v>-0.59006805695290154</v>
      </c>
      <c r="AJ153" s="4">
        <f t="shared" si="175"/>
        <v>-3.1998801284311682</v>
      </c>
      <c r="AK153" s="4">
        <f t="shared" si="175"/>
        <v>-1.3465957928528809</v>
      </c>
      <c r="AL153" s="4">
        <f t="shared" si="175"/>
        <v>-1.0090927643818333</v>
      </c>
      <c r="AM153" s="4">
        <f t="shared" si="175"/>
        <v>0.20494839359615469</v>
      </c>
      <c r="AN153" s="4">
        <f t="shared" si="175"/>
        <v>1.0036280349475959</v>
      </c>
      <c r="AO153" s="4">
        <f t="shared" si="175"/>
        <v>0.41012515624662171</v>
      </c>
      <c r="AP153" s="4">
        <f t="shared" si="175"/>
        <v>-1.1232511538394192</v>
      </c>
      <c r="AQ153" s="4">
        <f t="shared" si="175"/>
        <v>1.3147232138342346</v>
      </c>
      <c r="AR153" s="4">
        <f t="shared" si="175"/>
        <v>0.85570728117244244</v>
      </c>
      <c r="AS153" s="4">
        <f t="shared" si="175"/>
        <v>2.9259620274011553</v>
      </c>
      <c r="AT153" s="4">
        <f t="shared" si="175"/>
        <v>1.3087871187630498</v>
      </c>
      <c r="AU153" s="4">
        <f t="shared" si="175"/>
        <v>-1.7770365426928265</v>
      </c>
      <c r="AV153" s="4">
        <f t="shared" si="175"/>
        <v>-1.0351496613952378</v>
      </c>
      <c r="AW153" s="4">
        <f t="shared" si="175"/>
        <v>-2.3429322979275753</v>
      </c>
      <c r="AY153" s="2">
        <f t="shared" si="167"/>
        <v>55.491974376722766</v>
      </c>
      <c r="AZ153" s="2">
        <f t="shared" si="167"/>
        <v>57.040099010490138</v>
      </c>
      <c r="BA153" s="2">
        <f t="shared" si="167"/>
        <v>58.431746840305266</v>
      </c>
      <c r="BB153" s="2">
        <f t="shared" si="167"/>
        <v>58.940562007110913</v>
      </c>
      <c r="BC153" s="2">
        <f t="shared" si="167"/>
        <v>58.989987884657694</v>
      </c>
      <c r="BD153" s="2">
        <f t="shared" si="167"/>
        <v>60.002939738257524</v>
      </c>
      <c r="BE153" s="2">
        <f t="shared" si="167"/>
        <v>60.643068303400796</v>
      </c>
      <c r="BF153" s="2">
        <f t="shared" si="167"/>
        <v>60.416307098025484</v>
      </c>
      <c r="BG153" s="2">
        <f t="shared" si="167"/>
        <v>58.898671411841946</v>
      </c>
      <c r="BH153" s="2">
        <f t="shared" si="167"/>
        <v>58.45994471530345</v>
      </c>
      <c r="BI153" s="2">
        <f t="shared" si="167"/>
        <v>57.536225079873674</v>
      </c>
      <c r="BJ153" s="2">
        <f t="shared" si="167"/>
        <v>57.424808594047292</v>
      </c>
      <c r="BK153" s="2">
        <f t="shared" si="167"/>
        <v>57.028752613709649</v>
      </c>
      <c r="BL153" s="2">
        <f t="shared" si="167"/>
        <v>59.663940506614445</v>
      </c>
      <c r="BM153" s="2">
        <f t="shared" si="167"/>
        <v>62.703618520093947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97.927599437148217</v>
      </c>
      <c r="DL153" s="2">
        <f t="shared" si="176"/>
        <v>98.643744652908055</v>
      </c>
      <c r="DM153" s="2">
        <f t="shared" si="176"/>
        <v>104.84449350403801</v>
      </c>
      <c r="DN153" s="2">
        <f t="shared" si="176"/>
        <v>108.87453161548225</v>
      </c>
      <c r="DO153" s="2">
        <f t="shared" si="176"/>
        <v>112.56167653276954</v>
      </c>
      <c r="DP153" s="2">
        <f t="shared" si="176"/>
        <v>103.44276109936578</v>
      </c>
      <c r="DQ153" s="2">
        <f t="shared" si="176"/>
        <v>99.584678646934478</v>
      </c>
      <c r="DR153" s="2">
        <f t="shared" si="176"/>
        <v>98.935414850228256</v>
      </c>
      <c r="DS153" s="2">
        <f t="shared" si="176"/>
        <v>99.29787073170732</v>
      </c>
      <c r="DT153" s="2">
        <f t="shared" si="176"/>
        <v>101.54796828752643</v>
      </c>
      <c r="DU153" s="2">
        <f t="shared" si="176"/>
        <v>95.596653276955607</v>
      </c>
      <c r="DV153" s="2">
        <f t="shared" si="176"/>
        <v>100.17370311084264</v>
      </c>
      <c r="DW153" s="2">
        <f t="shared" si="176"/>
        <v>104.83129718111348</v>
      </c>
      <c r="DX153" s="2">
        <f t="shared" si="176"/>
        <v>96.348733057828937</v>
      </c>
      <c r="DY153" s="2">
        <f t="shared" si="176"/>
        <v>83.599222672064784</v>
      </c>
      <c r="EA153" s="2">
        <f t="shared" si="152"/>
        <v>55.463778807947016</v>
      </c>
      <c r="EB153" s="2">
        <f t="shared" si="152"/>
        <v>57.027839493541364</v>
      </c>
      <c r="EC153" s="2">
        <f t="shared" si="152"/>
        <v>58.35684115261472</v>
      </c>
      <c r="ED153" s="2">
        <f t="shared" si="152"/>
        <v>58.872526998575552</v>
      </c>
      <c r="EE153" s="2">
        <f t="shared" si="152"/>
        <v>58.929357819269256</v>
      </c>
      <c r="EF153" s="2">
        <f t="shared" si="152"/>
        <v>59.944624225597721</v>
      </c>
      <c r="EG153" s="2">
        <f t="shared" si="152"/>
        <v>60.585604787054727</v>
      </c>
      <c r="EH153" s="2">
        <f t="shared" si="152"/>
        <v>60.295187914820133</v>
      </c>
      <c r="EI153" s="2">
        <f t="shared" si="152"/>
        <v>58.793605471052942</v>
      </c>
      <c r="EJ153" s="2">
        <f t="shared" si="152"/>
        <v>58.376594240066012</v>
      </c>
      <c r="EK153" s="2">
        <f t="shared" si="152"/>
        <v>57.461676286912301</v>
      </c>
      <c r="EL153" s="2">
        <f t="shared" si="179"/>
        <v>57.370070754525585</v>
      </c>
      <c r="EM153" s="2">
        <f t="shared" si="135"/>
        <v>56.962427420787662</v>
      </c>
      <c r="EN153" s="2">
        <f t="shared" si="135"/>
        <v>59.656394598930859</v>
      </c>
      <c r="EO153" s="2">
        <f t="shared" si="135"/>
        <v>62.738725741407094</v>
      </c>
      <c r="EQ153" s="2">
        <f t="shared" si="177"/>
        <v>55.864958641472818</v>
      </c>
      <c r="ER153" s="2">
        <f t="shared" si="177"/>
        <v>56.977290703899172</v>
      </c>
      <c r="ES153" s="2">
        <f t="shared" si="177"/>
        <v>59.109549459117908</v>
      </c>
      <c r="ET153" s="2">
        <f t="shared" si="177"/>
        <v>59.588029901794961</v>
      </c>
      <c r="EU153" s="2">
        <f t="shared" si="177"/>
        <v>59.422133242028082</v>
      </c>
      <c r="EV153" s="2">
        <f t="shared" si="177"/>
        <v>60.550334695094811</v>
      </c>
      <c r="EW153" s="2">
        <f t="shared" si="177"/>
        <v>61.149724712175804</v>
      </c>
      <c r="EX153" s="2">
        <f t="shared" si="177"/>
        <v>61.580836653557448</v>
      </c>
      <c r="EY153" s="2">
        <f t="shared" si="177"/>
        <v>59.808990380898393</v>
      </c>
      <c r="EZ153" s="2">
        <f t="shared" si="177"/>
        <v>59.214517359459208</v>
      </c>
      <c r="FA153" s="2">
        <f t="shared" si="177"/>
        <v>58.294006758242929</v>
      </c>
      <c r="FB153" s="2">
        <f t="shared" si="177"/>
        <v>57.936072515857425</v>
      </c>
      <c r="FC153" s="2">
        <f t="shared" si="177"/>
        <v>57.736585842587019</v>
      </c>
      <c r="FD153" s="2">
        <f t="shared" si="177"/>
        <v>59.469894776868294</v>
      </c>
      <c r="FE153" s="2">
        <f t="shared" si="177"/>
        <v>61.598753356768839</v>
      </c>
      <c r="FG153" s="2">
        <f t="shared" si="178"/>
        <v>0.99962965252483371</v>
      </c>
      <c r="FH153" s="2">
        <f t="shared" si="178"/>
        <v>0.99962908933776495</v>
      </c>
      <c r="FI153" s="2">
        <f t="shared" si="178"/>
        <v>0.99956756025125171</v>
      </c>
      <c r="FJ153" s="2">
        <f t="shared" si="178"/>
        <v>0.99954499125870067</v>
      </c>
      <c r="FK153" s="2">
        <f t="shared" si="178"/>
        <v>0.99953751629056831</v>
      </c>
      <c r="FL153" s="2">
        <f t="shared" si="178"/>
        <v>0.99953230409429461</v>
      </c>
      <c r="FM153" s="2">
        <f t="shared" si="178"/>
        <v>0.99953403386307305</v>
      </c>
      <c r="FN153" s="2">
        <f t="shared" si="178"/>
        <v>0.99947815037518484</v>
      </c>
      <c r="FO153" s="2">
        <f t="shared" si="178"/>
        <v>0.9994753220604452</v>
      </c>
      <c r="FP153" s="2">
        <f t="shared" si="178"/>
        <v>0.99949129557619454</v>
      </c>
      <c r="FQ153" s="2">
        <f t="shared" si="178"/>
        <v>0.99950584984691371</v>
      </c>
      <c r="FR153" s="2">
        <f t="shared" si="178"/>
        <v>0.99945437648369173</v>
      </c>
      <c r="FS153" s="2">
        <f t="shared" si="178"/>
        <v>0.99948670093311243</v>
      </c>
      <c r="FT153" s="2">
        <f t="shared" si="178"/>
        <v>0.99954664523353476</v>
      </c>
      <c r="FU153" s="2">
        <f t="shared" si="178"/>
        <v>0.99939224516446146</v>
      </c>
      <c r="FW153" s="2">
        <f t="shared" si="169"/>
        <v>3.1081323082036757E-2</v>
      </c>
      <c r="FX153" s="2">
        <f t="shared" si="169"/>
        <v>6.283564880352159E-2</v>
      </c>
      <c r="FY153" s="2">
        <f t="shared" si="169"/>
        <v>7.28071930578231E-2</v>
      </c>
      <c r="FZ153" s="2">
        <f t="shared" si="169"/>
        <v>6.3289274087387146E-2</v>
      </c>
      <c r="GA153" s="2">
        <f t="shared" si="169"/>
        <v>7.2702472627014222E-2</v>
      </c>
      <c r="GB153" s="2">
        <f t="shared" si="169"/>
        <v>6.2689377269082067E-2</v>
      </c>
      <c r="GC153" s="2">
        <f t="shared" si="169"/>
        <v>6.9650559758937844E-2</v>
      </c>
      <c r="GD153" s="2">
        <f t="shared" si="169"/>
        <v>7.8524399577050555E-2</v>
      </c>
      <c r="GE153" s="2">
        <f t="shared" si="169"/>
        <v>8.2544309587596412E-2</v>
      </c>
      <c r="GF153" s="2">
        <f t="shared" si="169"/>
        <v>7.3263292128983457E-2</v>
      </c>
      <c r="GG153" s="2">
        <f t="shared" si="169"/>
        <v>6.6925806710822586E-2</v>
      </c>
      <c r="GH153" s="2">
        <f t="shared" si="169"/>
        <v>5.5447126261303617E-2</v>
      </c>
      <c r="GI153" s="2">
        <f t="shared" si="169"/>
        <v>5.393488666570289E-2</v>
      </c>
      <c r="GJ153" s="2">
        <f t="shared" si="169"/>
        <v>4.8733230675455048E-2</v>
      </c>
      <c r="GK153" s="2">
        <f t="shared" si="169"/>
        <v>4.191793576618711E-2</v>
      </c>
      <c r="GM153" s="92">
        <f t="shared" si="170"/>
        <v>4.7318376005936101E-211</v>
      </c>
      <c r="GN153" s="92">
        <f t="shared" si="170"/>
        <v>1.1283246768062207E-270</v>
      </c>
      <c r="GO153" s="92">
        <f t="shared" si="170"/>
        <v>0</v>
      </c>
      <c r="GP153" s="92">
        <f t="shared" si="170"/>
        <v>0</v>
      </c>
      <c r="GQ153" s="92">
        <f t="shared" si="170"/>
        <v>0</v>
      </c>
      <c r="GR153" s="92">
        <f t="shared" si="170"/>
        <v>0</v>
      </c>
      <c r="GS153" s="92">
        <f t="shared" si="170"/>
        <v>0</v>
      </c>
      <c r="GT153" s="92">
        <f t="shared" si="170"/>
        <v>0</v>
      </c>
      <c r="GU153" s="92">
        <f t="shared" si="170"/>
        <v>0</v>
      </c>
      <c r="GV153" s="92">
        <f t="shared" si="170"/>
        <v>0</v>
      </c>
      <c r="GW153" s="92">
        <f t="shared" si="170"/>
        <v>0</v>
      </c>
      <c r="GX153" s="92">
        <f t="shared" si="170"/>
        <v>0</v>
      </c>
      <c r="GY153" s="92">
        <f t="shared" si="170"/>
        <v>7.78779217679564E-297</v>
      </c>
      <c r="GZ153" s="92">
        <f t="shared" si="170"/>
        <v>7.8552657484858894E-238</v>
      </c>
      <c r="HA153" s="92">
        <f t="shared" si="170"/>
        <v>1.4631210936376535E-253</v>
      </c>
      <c r="HC153" s="92">
        <f t="shared" si="153"/>
        <v>8.8880332628531515E-76</v>
      </c>
      <c r="HD153" s="92">
        <f t="shared" si="153"/>
        <v>1.4498137571748414E-121</v>
      </c>
      <c r="HE153" s="92">
        <f t="shared" si="153"/>
        <v>4.6246554865395888E-115</v>
      </c>
      <c r="HF153" s="92">
        <f t="shared" ref="HF153:HN187" si="180" xml:space="preserve"> _xlfn.NORM.DIST($B153, F$8, ABS(F$12), TRUE) * _xlfn.NORM.DIST(($B153 - F$8)*F$16, 0, ABS(F$12), TRUE) * 2</f>
        <v>1.5953423341652125E-132</v>
      </c>
      <c r="HG153" s="92">
        <f t="shared" si="180"/>
        <v>2.694554571355095E-124</v>
      </c>
      <c r="HH153" s="92">
        <f t="shared" si="180"/>
        <v>7.7453137809379789E-148</v>
      </c>
      <c r="HI153" s="92">
        <f t="shared" si="180"/>
        <v>7.6915769065568075E-176</v>
      </c>
      <c r="HJ153" s="92">
        <f t="shared" si="180"/>
        <v>3.8855710290774544E-206</v>
      </c>
      <c r="HK153" s="92">
        <f t="shared" si="180"/>
        <v>2.7795303692585699E-242</v>
      </c>
      <c r="HL153" s="92">
        <f t="shared" si="161"/>
        <v>5.3740692201177214E-199</v>
      </c>
      <c r="HM153" s="92">
        <f t="shared" si="161"/>
        <v>3.0079999075142246E-221</v>
      </c>
      <c r="HN153" s="92">
        <f t="shared" si="161"/>
        <v>9.0884550464196758E-182</v>
      </c>
      <c r="HO153" s="92">
        <f t="shared" si="161"/>
        <v>9.2162710585097155E-122</v>
      </c>
      <c r="HP153" s="92">
        <f t="shared" si="161"/>
        <v>4.4317052906195759E-93</v>
      </c>
      <c r="HQ153" s="92">
        <f t="shared" si="161"/>
        <v>1.5194422048965226E-97</v>
      </c>
      <c r="HS153" s="92">
        <f t="shared" si="171"/>
        <v>0.51136051654777792</v>
      </c>
      <c r="HT153" s="92">
        <f t="shared" si="171"/>
        <v>0.50332038292574177</v>
      </c>
      <c r="HU153" s="92">
        <f t="shared" si="171"/>
        <v>0.40399890915516951</v>
      </c>
      <c r="HV153" s="92">
        <f t="shared" si="171"/>
        <v>0.46628886561609789</v>
      </c>
      <c r="HW153" s="92">
        <f t="shared" si="171"/>
        <v>0.35518565902890264</v>
      </c>
      <c r="HX153" s="92">
        <f t="shared" si="171"/>
        <v>0.40698172527820858</v>
      </c>
      <c r="HY153" s="92">
        <f t="shared" si="171"/>
        <v>0.2867352386317647</v>
      </c>
      <c r="HZ153" s="92">
        <f t="shared" si="171"/>
        <v>0.17460555309311301</v>
      </c>
      <c r="IA153" s="92">
        <f t="shared" si="171"/>
        <v>0.14812256622626621</v>
      </c>
      <c r="IB153" s="92">
        <f t="shared" si="171"/>
        <v>0.25515026046747186</v>
      </c>
      <c r="IC153" s="92">
        <f t="shared" si="171"/>
        <v>0.36233353864912005</v>
      </c>
      <c r="ID153" s="92">
        <f t="shared" si="171"/>
        <v>0.53226633913761423</v>
      </c>
      <c r="IE153" s="92">
        <f t="shared" si="171"/>
        <v>0.54940412929201121</v>
      </c>
      <c r="IF153" s="92">
        <f t="shared" si="171"/>
        <v>0.54569557725964524</v>
      </c>
      <c r="IG153" s="92">
        <f t="shared" si="171"/>
        <v>0.56980728895027899</v>
      </c>
      <c r="II153" s="92">
        <f t="shared" si="172"/>
        <v>3.0828147281906069E-11</v>
      </c>
      <c r="IJ153" s="92">
        <f t="shared" si="172"/>
        <v>1.2843264368123524E-6</v>
      </c>
      <c r="IK153" s="92">
        <f t="shared" si="172"/>
        <v>9.2254080424385224E-8</v>
      </c>
      <c r="IL153" s="92">
        <f t="shared" si="172"/>
        <v>1.3110931962159814E-8</v>
      </c>
      <c r="IM153" s="92">
        <f t="shared" si="172"/>
        <v>1.7800713520688758E-8</v>
      </c>
      <c r="IN153" s="92">
        <f t="shared" si="172"/>
        <v>9.564767713902628E-10</v>
      </c>
      <c r="IO153" s="92">
        <f t="shared" si="172"/>
        <v>1.5736276662963507E-9</v>
      </c>
      <c r="IP153" s="92">
        <f t="shared" si="172"/>
        <v>3.0497120333478592E-9</v>
      </c>
      <c r="IQ153" s="92">
        <f t="shared" si="172"/>
        <v>5.397099627068338E-9</v>
      </c>
      <c r="IR153" s="92">
        <f t="shared" si="172"/>
        <v>1.3541222189887186E-9</v>
      </c>
      <c r="IS153" s="92">
        <f t="shared" si="172"/>
        <v>3.9300635961697499E-10</v>
      </c>
      <c r="IT153" s="92">
        <f t="shared" si="172"/>
        <v>1.1353514967776127E-10</v>
      </c>
      <c r="IU153" s="92">
        <f t="shared" si="172"/>
        <v>4.370599318029898E-10</v>
      </c>
      <c r="IV153" s="92">
        <f t="shared" si="172"/>
        <v>5.5736099822585357E-9</v>
      </c>
      <c r="IW153" s="92">
        <f t="shared" si="172"/>
        <v>1.8167486353738817E-7</v>
      </c>
      <c r="IY153" s="92">
        <f t="shared" si="173"/>
        <v>0.51136051657860604</v>
      </c>
      <c r="IZ153" s="92">
        <f t="shared" si="173"/>
        <v>0.50332166725217864</v>
      </c>
      <c r="JA153" s="92">
        <f t="shared" si="173"/>
        <v>0.40399900140924994</v>
      </c>
      <c r="JB153" s="92">
        <f t="shared" si="173"/>
        <v>0.46628887872702984</v>
      </c>
      <c r="JC153" s="92">
        <f t="shared" si="173"/>
        <v>0.35518567682961616</v>
      </c>
      <c r="JD153" s="92">
        <f t="shared" si="173"/>
        <v>0.40698172623468537</v>
      </c>
      <c r="JE153" s="92">
        <f t="shared" si="173"/>
        <v>0.28673524020539237</v>
      </c>
      <c r="JF153" s="92">
        <f t="shared" si="173"/>
        <v>0.17460555614282505</v>
      </c>
      <c r="JG153" s="92">
        <f t="shared" si="173"/>
        <v>0.14812257162336584</v>
      </c>
      <c r="JH153" s="92">
        <f t="shared" si="173"/>
        <v>0.25515026182159406</v>
      </c>
      <c r="JI153" s="92">
        <f t="shared" si="173"/>
        <v>0.3623335390421264</v>
      </c>
      <c r="JJ153" s="92">
        <f t="shared" si="173"/>
        <v>0.53226633925114941</v>
      </c>
      <c r="JK153" s="92">
        <f t="shared" si="173"/>
        <v>0.54940412972907116</v>
      </c>
      <c r="JL153" s="92">
        <f t="shared" si="173"/>
        <v>0.54569558283325525</v>
      </c>
      <c r="JM153" s="92">
        <f t="shared" si="173"/>
        <v>0.56980747062514248</v>
      </c>
    </row>
    <row r="154" spans="2:273" x14ac:dyDescent="0.25">
      <c r="B154" s="2">
        <v>127</v>
      </c>
      <c r="C154" s="37">
        <v>54.244</v>
      </c>
      <c r="D154" s="37">
        <v>58.61</v>
      </c>
      <c r="E154" s="37">
        <v>60.073</v>
      </c>
      <c r="F154" s="37">
        <v>63.488</v>
      </c>
      <c r="G154" s="37">
        <v>63.463000000000001</v>
      </c>
      <c r="H154" s="37">
        <v>66.049000000000007</v>
      </c>
      <c r="I154" s="37">
        <v>65.146000000000001</v>
      </c>
      <c r="J154" s="37">
        <v>61.279000000000003</v>
      </c>
      <c r="K154" s="37">
        <v>58.698</v>
      </c>
      <c r="L154" s="37">
        <v>63.395000000000003</v>
      </c>
      <c r="M154" s="37">
        <v>70.244</v>
      </c>
      <c r="N154" s="37">
        <v>87.561000000000007</v>
      </c>
      <c r="O154" s="37">
        <v>92</v>
      </c>
      <c r="P154" s="37">
        <v>104.65900000000001</v>
      </c>
      <c r="Q154" s="37">
        <v>148.512</v>
      </c>
      <c r="S154" s="4">
        <f t="shared" si="174"/>
        <v>55.391243356289863</v>
      </c>
      <c r="T154" s="4">
        <f t="shared" si="174"/>
        <v>59.210110071770082</v>
      </c>
      <c r="U154" s="4">
        <f t="shared" si="174"/>
        <v>62.015240797383804</v>
      </c>
      <c r="V154" s="4">
        <f t="shared" si="174"/>
        <v>65.219631158819382</v>
      </c>
      <c r="W154" s="4">
        <f t="shared" si="174"/>
        <v>63.588386925404393</v>
      </c>
      <c r="X154" s="4">
        <f t="shared" si="174"/>
        <v>66.778075549049802</v>
      </c>
      <c r="Y154" s="4">
        <f t="shared" si="174"/>
        <v>64.613919111640598</v>
      </c>
      <c r="Z154" s="4">
        <f t="shared" si="174"/>
        <v>62.207389073174589</v>
      </c>
      <c r="AA154" s="4">
        <f t="shared" si="174"/>
        <v>60.402734210581713</v>
      </c>
      <c r="AB154" s="4">
        <f t="shared" si="174"/>
        <v>62.885200233558187</v>
      </c>
      <c r="AC154" s="4">
        <f t="shared" si="174"/>
        <v>67.071812855030373</v>
      </c>
      <c r="AD154" s="4">
        <f t="shared" si="174"/>
        <v>84.371367048866304</v>
      </c>
      <c r="AE154" s="4">
        <f t="shared" si="174"/>
        <v>91.337908873917215</v>
      </c>
      <c r="AF154" s="4">
        <f t="shared" si="174"/>
        <v>103.8795102714534</v>
      </c>
      <c r="AG154" s="4">
        <f t="shared" si="174"/>
        <v>150.9380182251551</v>
      </c>
      <c r="AI154" s="4">
        <f t="shared" si="175"/>
        <v>-1.147243356289863</v>
      </c>
      <c r="AJ154" s="4">
        <f t="shared" si="175"/>
        <v>-0.60011007177008224</v>
      </c>
      <c r="AK154" s="4">
        <f t="shared" si="175"/>
        <v>-1.9422407973838034</v>
      </c>
      <c r="AL154" s="4">
        <f t="shared" si="175"/>
        <v>-1.7316311588193827</v>
      </c>
      <c r="AM154" s="4">
        <f t="shared" si="175"/>
        <v>-0.125386925404392</v>
      </c>
      <c r="AN154" s="4">
        <f t="shared" si="175"/>
        <v>-0.72907554904979577</v>
      </c>
      <c r="AO154" s="4">
        <f t="shared" si="175"/>
        <v>0.53208088835940259</v>
      </c>
      <c r="AP154" s="4">
        <f t="shared" si="175"/>
        <v>-0.92838907317458563</v>
      </c>
      <c r="AQ154" s="4">
        <f t="shared" si="175"/>
        <v>-1.7047342105817123</v>
      </c>
      <c r="AR154" s="4">
        <f t="shared" si="175"/>
        <v>0.5097997664418159</v>
      </c>
      <c r="AS154" s="4">
        <f t="shared" si="175"/>
        <v>3.1721871449696266</v>
      </c>
      <c r="AT154" s="4">
        <f t="shared" si="175"/>
        <v>3.1896329511337029</v>
      </c>
      <c r="AU154" s="4">
        <f t="shared" si="175"/>
        <v>0.66209112608278531</v>
      </c>
      <c r="AV154" s="4">
        <f t="shared" si="175"/>
        <v>0.77948972854660781</v>
      </c>
      <c r="AW154" s="4">
        <f t="shared" si="175"/>
        <v>-2.4260182251551043</v>
      </c>
      <c r="AY154" s="2">
        <f t="shared" si="167"/>
        <v>55.391152885835687</v>
      </c>
      <c r="AZ154" s="2">
        <f t="shared" si="167"/>
        <v>56.969039902536025</v>
      </c>
      <c r="BA154" s="2">
        <f t="shared" si="167"/>
        <v>58.289175833931353</v>
      </c>
      <c r="BB154" s="2">
        <f t="shared" si="167"/>
        <v>58.805850513882</v>
      </c>
      <c r="BC154" s="2">
        <f t="shared" si="167"/>
        <v>58.874769466067804</v>
      </c>
      <c r="BD154" s="2">
        <f t="shared" si="167"/>
        <v>59.882842667780523</v>
      </c>
      <c r="BE154" s="2">
        <f t="shared" si="167"/>
        <v>60.520748723813746</v>
      </c>
      <c r="BF154" s="2">
        <f t="shared" si="167"/>
        <v>60.267639088343053</v>
      </c>
      <c r="BG154" s="2">
        <f t="shared" si="167"/>
        <v>58.76408084448812</v>
      </c>
      <c r="BH154" s="2">
        <f t="shared" si="167"/>
        <v>58.327142983757433</v>
      </c>
      <c r="BI154" s="2">
        <f t="shared" si="167"/>
        <v>57.404415749953635</v>
      </c>
      <c r="BJ154" s="2">
        <f t="shared" si="167"/>
        <v>57.293584071881796</v>
      </c>
      <c r="BK154" s="2">
        <f t="shared" si="167"/>
        <v>56.874662333492552</v>
      </c>
      <c r="BL154" s="2">
        <f t="shared" si="167"/>
        <v>59.57249275832212</v>
      </c>
      <c r="BM154" s="2">
        <f t="shared" si="167"/>
        <v>62.616341793910621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98.19665506566605</v>
      </c>
      <c r="DL154" s="2">
        <f t="shared" si="176"/>
        <v>98.912248123827368</v>
      </c>
      <c r="DM154" s="2">
        <f t="shared" si="176"/>
        <v>105.14527520730354</v>
      </c>
      <c r="DN154" s="2">
        <f t="shared" si="176"/>
        <v>109.20163979148097</v>
      </c>
      <c r="DO154" s="2">
        <f t="shared" si="176"/>
        <v>112.91573391724553</v>
      </c>
      <c r="DP154" s="2">
        <f t="shared" si="176"/>
        <v>103.70124675324678</v>
      </c>
      <c r="DQ154" s="2">
        <f t="shared" si="176"/>
        <v>99.797793415886446</v>
      </c>
      <c r="DR154" s="2">
        <f t="shared" si="176"/>
        <v>99.14897809469791</v>
      </c>
      <c r="DS154" s="2">
        <f t="shared" si="176"/>
        <v>99.529917073170736</v>
      </c>
      <c r="DT154" s="2">
        <f t="shared" si="176"/>
        <v>101.80390380549684</v>
      </c>
      <c r="DU154" s="2">
        <f t="shared" si="176"/>
        <v>95.820292056780431</v>
      </c>
      <c r="DV154" s="2">
        <f t="shared" si="176"/>
        <v>100.44083509513742</v>
      </c>
      <c r="DW154" s="2">
        <f t="shared" si="176"/>
        <v>105.12118801973222</v>
      </c>
      <c r="DX154" s="2">
        <f t="shared" si="176"/>
        <v>96.559611592793686</v>
      </c>
      <c r="DY154" s="2">
        <f t="shared" si="176"/>
        <v>83.702232591093122</v>
      </c>
      <c r="EA154" s="2">
        <f t="shared" si="152"/>
        <v>55.362041059602646</v>
      </c>
      <c r="EB154" s="2">
        <f t="shared" si="152"/>
        <v>56.958087990791654</v>
      </c>
      <c r="EC154" s="2">
        <f t="shared" si="152"/>
        <v>58.20754565635005</v>
      </c>
      <c r="ED154" s="2">
        <f t="shared" si="152"/>
        <v>58.732681697529792</v>
      </c>
      <c r="EE154" s="2">
        <f t="shared" si="152"/>
        <v>58.810629130084735</v>
      </c>
      <c r="EF154" s="2">
        <f t="shared" si="152"/>
        <v>59.820508788031759</v>
      </c>
      <c r="EG154" s="2">
        <f t="shared" si="152"/>
        <v>60.45888155972581</v>
      </c>
      <c r="EH154" s="2">
        <f t="shared" si="152"/>
        <v>60.133563866695795</v>
      </c>
      <c r="EI154" s="2">
        <f t="shared" si="152"/>
        <v>58.648789146327083</v>
      </c>
      <c r="EJ154" s="2">
        <f t="shared" si="152"/>
        <v>58.236607593444155</v>
      </c>
      <c r="EK154" s="2">
        <f t="shared" si="152"/>
        <v>57.323337813364262</v>
      </c>
      <c r="EL154" s="2">
        <f t="shared" si="179"/>
        <v>57.235997924323215</v>
      </c>
      <c r="EM154" s="2">
        <f t="shared" si="135"/>
        <v>56.803840882440014</v>
      </c>
      <c r="EN154" s="2">
        <f t="shared" si="135"/>
        <v>59.567415528567039</v>
      </c>
      <c r="EO154" s="2">
        <f t="shared" si="135"/>
        <v>62.658622248417892</v>
      </c>
      <c r="EQ154" s="2">
        <f t="shared" si="177"/>
        <v>55.793009677065797</v>
      </c>
      <c r="ER154" s="2">
        <f t="shared" si="177"/>
        <v>56.910768403381887</v>
      </c>
      <c r="ES154" s="2">
        <f t="shared" si="177"/>
        <v>59.003736041379881</v>
      </c>
      <c r="ET154" s="2">
        <f t="shared" si="177"/>
        <v>59.489845466084297</v>
      </c>
      <c r="EU154" s="2">
        <f t="shared" si="177"/>
        <v>59.332580426390379</v>
      </c>
      <c r="EV154" s="2">
        <f t="shared" si="177"/>
        <v>60.458876925360507</v>
      </c>
      <c r="EW154" s="2">
        <f t="shared" si="177"/>
        <v>61.05403633815078</v>
      </c>
      <c r="EX154" s="2">
        <f t="shared" si="177"/>
        <v>61.485251771354953</v>
      </c>
      <c r="EY154" s="2">
        <f t="shared" si="177"/>
        <v>59.714893855667967</v>
      </c>
      <c r="EZ154" s="2">
        <f t="shared" si="177"/>
        <v>59.118187888160655</v>
      </c>
      <c r="FA154" s="2">
        <f t="shared" si="177"/>
        <v>58.197375448785884</v>
      </c>
      <c r="FB154" s="2">
        <f t="shared" si="177"/>
        <v>57.832722391065502</v>
      </c>
      <c r="FC154" s="2">
        <f t="shared" si="177"/>
        <v>57.62314301198596</v>
      </c>
      <c r="FD154" s="2">
        <f t="shared" si="177"/>
        <v>59.37528683501192</v>
      </c>
      <c r="FE154" s="2">
        <f t="shared" si="177"/>
        <v>61.480188941467517</v>
      </c>
      <c r="FG154" s="2">
        <f t="shared" si="178"/>
        <v>0.99966222808149419</v>
      </c>
      <c r="FH154" s="2">
        <f t="shared" si="178"/>
        <v>0.99966171441528073</v>
      </c>
      <c r="FI154" s="2">
        <f t="shared" si="178"/>
        <v>0.99960559525466841</v>
      </c>
      <c r="FJ154" s="2">
        <f t="shared" si="178"/>
        <v>0.99958501048148052</v>
      </c>
      <c r="FK154" s="2">
        <f t="shared" si="178"/>
        <v>0.99957819267913406</v>
      </c>
      <c r="FL154" s="2">
        <f t="shared" si="178"/>
        <v>0.99957343871055149</v>
      </c>
      <c r="FM154" s="2">
        <f t="shared" si="178"/>
        <v>0.99957501640803559</v>
      </c>
      <c r="FN154" s="2">
        <f t="shared" si="178"/>
        <v>0.99952404563120545</v>
      </c>
      <c r="FO154" s="2">
        <f t="shared" si="178"/>
        <v>0.99952146593996527</v>
      </c>
      <c r="FP154" s="2">
        <f t="shared" si="178"/>
        <v>0.99953603528417989</v>
      </c>
      <c r="FQ154" s="2">
        <f t="shared" si="178"/>
        <v>0.99954931010818382</v>
      </c>
      <c r="FR154" s="2">
        <f t="shared" si="178"/>
        <v>0.99950236154781713</v>
      </c>
      <c r="FS154" s="2">
        <f t="shared" si="178"/>
        <v>0.99953184454304111</v>
      </c>
      <c r="FT154" s="2">
        <f t="shared" si="178"/>
        <v>0.99958651904502849</v>
      </c>
      <c r="FU154" s="2">
        <f t="shared" si="178"/>
        <v>0.99944569136019901</v>
      </c>
      <c r="FW154" s="2">
        <f t="shared" si="169"/>
        <v>3.3978103946294476E-2</v>
      </c>
      <c r="FX154" s="2">
        <f t="shared" si="169"/>
        <v>6.8482757881522041E-2</v>
      </c>
      <c r="FY154" s="2">
        <f t="shared" si="169"/>
        <v>7.9274650257117399E-2</v>
      </c>
      <c r="FZ154" s="2">
        <f t="shared" si="169"/>
        <v>6.8974150509501356E-2</v>
      </c>
      <c r="GA154" s="2">
        <f t="shared" si="169"/>
        <v>7.9161421726669415E-2</v>
      </c>
      <c r="GB154" s="2">
        <f t="shared" si="169"/>
        <v>6.8324299146388587E-2</v>
      </c>
      <c r="GC154" s="2">
        <f t="shared" si="169"/>
        <v>7.586055537152217E-2</v>
      </c>
      <c r="GD154" s="2">
        <f t="shared" si="169"/>
        <v>8.5452909948348713E-2</v>
      </c>
      <c r="GE154" s="2">
        <f t="shared" si="169"/>
        <v>8.9792949225963051E-2</v>
      </c>
      <c r="GF154" s="2">
        <f t="shared" si="169"/>
        <v>7.9767778985828666E-2</v>
      </c>
      <c r="GG154" s="2">
        <f t="shared" si="169"/>
        <v>7.2911904320237669E-2</v>
      </c>
      <c r="GH154" s="2">
        <f t="shared" si="169"/>
        <v>6.0473068012591606E-2</v>
      </c>
      <c r="GI154" s="2">
        <f t="shared" si="169"/>
        <v>5.8832291026936143E-2</v>
      </c>
      <c r="GJ154" s="2">
        <f t="shared" si="169"/>
        <v>5.3184865888426261E-2</v>
      </c>
      <c r="GK154" s="2">
        <f t="shared" si="169"/>
        <v>4.5776972879713204E-2</v>
      </c>
      <c r="GM154" s="92">
        <f t="shared" si="170"/>
        <v>6.091085698033645E-218</v>
      </c>
      <c r="GN154" s="92">
        <f t="shared" si="170"/>
        <v>1.9021621700028943E-279</v>
      </c>
      <c r="GO154" s="92">
        <f t="shared" si="170"/>
        <v>0</v>
      </c>
      <c r="GP154" s="92">
        <f t="shared" si="170"/>
        <v>0</v>
      </c>
      <c r="GQ154" s="92">
        <f t="shared" si="170"/>
        <v>0</v>
      </c>
      <c r="GR154" s="92">
        <f t="shared" si="170"/>
        <v>0</v>
      </c>
      <c r="GS154" s="92">
        <f t="shared" si="170"/>
        <v>0</v>
      </c>
      <c r="GT154" s="92">
        <f t="shared" si="170"/>
        <v>0</v>
      </c>
      <c r="GU154" s="92">
        <f t="shared" si="170"/>
        <v>0</v>
      </c>
      <c r="GV154" s="92">
        <f t="shared" si="170"/>
        <v>0</v>
      </c>
      <c r="GW154" s="92">
        <f t="shared" si="170"/>
        <v>0</v>
      </c>
      <c r="GX154" s="92">
        <f t="shared" si="170"/>
        <v>0</v>
      </c>
      <c r="GY154" s="92">
        <f t="shared" si="170"/>
        <v>1.8883173708924483E-306</v>
      </c>
      <c r="GZ154" s="92">
        <f t="shared" si="170"/>
        <v>1.6376460471096784E-245</v>
      </c>
      <c r="HA154" s="92">
        <f t="shared" si="170"/>
        <v>1.1997957155028738E-261</v>
      </c>
      <c r="HC154" s="92">
        <f t="shared" ref="HC154:HH213" si="181" xml:space="preserve"> _xlfn.NORM.DIST($B154, C$8, ABS(C$12), TRUE) * _xlfn.NORM.DIST(($B154 - C$8)*C$16, 0, ABS(C$12), TRUE) * 2</f>
        <v>1.3492617493407976E-79</v>
      </c>
      <c r="HD154" s="92">
        <f t="shared" si="181"/>
        <v>1.1406060305116817E-127</v>
      </c>
      <c r="HE154" s="92">
        <f t="shared" si="181"/>
        <v>9.2606050456017601E-121</v>
      </c>
      <c r="HF154" s="92">
        <f t="shared" si="180"/>
        <v>3.9611798199717337E-139</v>
      </c>
      <c r="HG154" s="92">
        <f t="shared" si="180"/>
        <v>2.4384041606529118E-130</v>
      </c>
      <c r="HH154" s="92">
        <f t="shared" si="180"/>
        <v>4.7616137821108758E-155</v>
      </c>
      <c r="HI154" s="92">
        <f t="shared" si="180"/>
        <v>2.7196427909318736E-184</v>
      </c>
      <c r="HJ154" s="92">
        <f t="shared" si="180"/>
        <v>5.7350220836236404E-216</v>
      </c>
      <c r="HK154" s="92">
        <f t="shared" si="180"/>
        <v>8.4895212843774856E-254</v>
      </c>
      <c r="HL154" s="92">
        <f t="shared" si="161"/>
        <v>1.3844275680520913E-208</v>
      </c>
      <c r="HM154" s="92">
        <f t="shared" si="161"/>
        <v>4.3668701110307726E-232</v>
      </c>
      <c r="HN154" s="92">
        <f t="shared" si="161"/>
        <v>5.8839285095737502E-191</v>
      </c>
      <c r="HO154" s="92">
        <f t="shared" si="161"/>
        <v>6.198597706420498E-128</v>
      </c>
      <c r="HP154" s="92">
        <f t="shared" si="161"/>
        <v>8.6534533374112167E-98</v>
      </c>
      <c r="HQ154" s="92">
        <f t="shared" si="161"/>
        <v>2.280435499947294E-102</v>
      </c>
      <c r="HS154" s="92">
        <f t="shared" si="171"/>
        <v>0.54501356383120125</v>
      </c>
      <c r="HT154" s="92">
        <f t="shared" si="171"/>
        <v>0.44102370581998079</v>
      </c>
      <c r="HU154" s="92">
        <f t="shared" si="171"/>
        <v>0.30782171324405105</v>
      </c>
      <c r="HV154" s="92">
        <f t="shared" si="171"/>
        <v>0.3786221306562752</v>
      </c>
      <c r="HW154" s="92">
        <f t="shared" si="171"/>
        <v>0.25319099361491676</v>
      </c>
      <c r="HX154" s="92">
        <f t="shared" si="171"/>
        <v>0.30346902511948931</v>
      </c>
      <c r="HY154" s="92">
        <f t="shared" si="171"/>
        <v>0.18619554726640217</v>
      </c>
      <c r="HZ154" s="92">
        <f t="shared" si="171"/>
        <v>9.7181457080643768E-2</v>
      </c>
      <c r="IA154" s="92">
        <f t="shared" si="171"/>
        <v>7.8956792306241808E-2</v>
      </c>
      <c r="IB154" s="92">
        <f t="shared" si="171"/>
        <v>0.15788550712545291</v>
      </c>
      <c r="IC154" s="92">
        <f t="shared" si="171"/>
        <v>0.25286594381650829</v>
      </c>
      <c r="ID154" s="92">
        <f t="shared" si="171"/>
        <v>0.46907964959243892</v>
      </c>
      <c r="IE154" s="92">
        <f t="shared" si="171"/>
        <v>0.51405261196323249</v>
      </c>
      <c r="IF154" s="92">
        <f t="shared" si="171"/>
        <v>0.54313236407857979</v>
      </c>
      <c r="IG154" s="92">
        <f t="shared" si="171"/>
        <v>0.5901138809903298</v>
      </c>
      <c r="II154" s="92">
        <f t="shared" si="172"/>
        <v>1.015078597882817E-10</v>
      </c>
      <c r="IJ154" s="92">
        <f t="shared" si="172"/>
        <v>2.9091902413175587E-6</v>
      </c>
      <c r="IK154" s="92">
        <f t="shared" si="172"/>
        <v>2.6327479971746035E-7</v>
      </c>
      <c r="IL154" s="92">
        <f t="shared" si="172"/>
        <v>4.0122242439023706E-8</v>
      </c>
      <c r="IM154" s="92">
        <f t="shared" si="172"/>
        <v>5.6872176011516575E-8</v>
      </c>
      <c r="IN154" s="92">
        <f t="shared" si="172"/>
        <v>3.4579861764536562E-9</v>
      </c>
      <c r="IO154" s="92">
        <f t="shared" si="172"/>
        <v>5.8100583091695601E-9</v>
      </c>
      <c r="IP154" s="92">
        <f t="shared" si="172"/>
        <v>1.1488305648600396E-8</v>
      </c>
      <c r="IQ154" s="92">
        <f t="shared" si="172"/>
        <v>2.0080594423430592E-8</v>
      </c>
      <c r="IR154" s="92">
        <f t="shared" si="172"/>
        <v>5.1932012187105535E-9</v>
      </c>
      <c r="IS154" s="92">
        <f t="shared" si="172"/>
        <v>1.5596507062853159E-9</v>
      </c>
      <c r="IT154" s="92">
        <f t="shared" si="172"/>
        <v>4.424066807958415E-10</v>
      </c>
      <c r="IU154" s="92">
        <f t="shared" si="172"/>
        <v>1.5455221765615306E-9</v>
      </c>
      <c r="IV154" s="92">
        <f t="shared" si="172"/>
        <v>1.6195419416451886E-8</v>
      </c>
      <c r="IW154" s="92">
        <f t="shared" si="172"/>
        <v>4.1138252438794249E-7</v>
      </c>
      <c r="IY154" s="92">
        <f t="shared" si="173"/>
        <v>0.54501356393270917</v>
      </c>
      <c r="IZ154" s="92">
        <f t="shared" si="173"/>
        <v>0.44102661501022211</v>
      </c>
      <c r="JA154" s="92">
        <f t="shared" si="173"/>
        <v>0.30782197651885079</v>
      </c>
      <c r="JB154" s="92">
        <f t="shared" si="173"/>
        <v>0.37862217077851762</v>
      </c>
      <c r="JC154" s="92">
        <f t="shared" si="173"/>
        <v>0.25319105048709278</v>
      </c>
      <c r="JD154" s="92">
        <f t="shared" si="173"/>
        <v>0.30346902857747549</v>
      </c>
      <c r="JE154" s="92">
        <f t="shared" si="173"/>
        <v>0.18619555307646046</v>
      </c>
      <c r="JF154" s="92">
        <f t="shared" si="173"/>
        <v>9.7181468568949422E-2</v>
      </c>
      <c r="JG154" s="92">
        <f t="shared" si="173"/>
        <v>7.8956812386836231E-2</v>
      </c>
      <c r="JH154" s="92">
        <f t="shared" si="173"/>
        <v>0.15788551231865414</v>
      </c>
      <c r="JI154" s="92">
        <f t="shared" si="173"/>
        <v>0.25286594537615897</v>
      </c>
      <c r="JJ154" s="92">
        <f t="shared" si="173"/>
        <v>0.46907965003484559</v>
      </c>
      <c r="JK154" s="92">
        <f t="shared" si="173"/>
        <v>0.51405261350875464</v>
      </c>
      <c r="JL154" s="92">
        <f t="shared" si="173"/>
        <v>0.54313238027399924</v>
      </c>
      <c r="JM154" s="92">
        <f t="shared" si="173"/>
        <v>0.59011429237285418</v>
      </c>
    </row>
    <row r="155" spans="2:273" x14ac:dyDescent="0.25">
      <c r="B155" s="2">
        <v>128</v>
      </c>
      <c r="C155" s="37">
        <v>54.805</v>
      </c>
      <c r="D155" s="37">
        <v>57.585000000000001</v>
      </c>
      <c r="E155" s="37">
        <v>56.536999999999999</v>
      </c>
      <c r="F155" s="37">
        <v>60.634</v>
      </c>
      <c r="G155" s="37">
        <v>58.488</v>
      </c>
      <c r="H155" s="37">
        <v>64.072999999999993</v>
      </c>
      <c r="I155" s="37">
        <v>59.683</v>
      </c>
      <c r="J155" s="37">
        <v>59.046999999999997</v>
      </c>
      <c r="K155" s="37">
        <v>56.673999999999999</v>
      </c>
      <c r="L155" s="37">
        <v>58.372</v>
      </c>
      <c r="M155" s="37">
        <v>63.414999999999999</v>
      </c>
      <c r="N155" s="37">
        <v>79.316999999999993</v>
      </c>
      <c r="O155" s="37">
        <v>84.072999999999993</v>
      </c>
      <c r="P155" s="37">
        <v>99.049000000000007</v>
      </c>
      <c r="Q155" s="37">
        <v>142.36600000000001</v>
      </c>
      <c r="S155" s="4">
        <f t="shared" si="174"/>
        <v>55.290805375484844</v>
      </c>
      <c r="T155" s="4">
        <f t="shared" si="174"/>
        <v>58.531471954571259</v>
      </c>
      <c r="U155" s="4">
        <f t="shared" si="174"/>
        <v>60.354737457003779</v>
      </c>
      <c r="V155" s="4">
        <f t="shared" si="174"/>
        <v>62.761303289495494</v>
      </c>
      <c r="W155" s="4">
        <f t="shared" si="174"/>
        <v>61.298163887358392</v>
      </c>
      <c r="X155" s="4">
        <f t="shared" si="174"/>
        <v>63.648625375896124</v>
      </c>
      <c r="Y155" s="4">
        <f t="shared" si="174"/>
        <v>62.33790333322122</v>
      </c>
      <c r="Z155" s="4">
        <f t="shared" si="174"/>
        <v>60.877151833645449</v>
      </c>
      <c r="AA155" s="4">
        <f t="shared" si="174"/>
        <v>59.236692972690811</v>
      </c>
      <c r="AB155" s="4">
        <f t="shared" si="174"/>
        <v>60.215545134819685</v>
      </c>
      <c r="AC155" s="4">
        <f t="shared" si="174"/>
        <v>62.221564278982896</v>
      </c>
      <c r="AD155" s="4">
        <f t="shared" si="174"/>
        <v>75.744955489129879</v>
      </c>
      <c r="AE155" s="4">
        <f t="shared" si="174"/>
        <v>82.505526827678608</v>
      </c>
      <c r="AF155" s="4">
        <f t="shared" si="174"/>
        <v>97.510226502139346</v>
      </c>
      <c r="AG155" s="4">
        <f t="shared" si="174"/>
        <v>142.74160633002461</v>
      </c>
      <c r="AI155" s="4">
        <f t="shared" si="175"/>
        <v>-0.48580537548484415</v>
      </c>
      <c r="AJ155" s="4">
        <f t="shared" si="175"/>
        <v>-0.94647195457125832</v>
      </c>
      <c r="AK155" s="4">
        <f t="shared" si="175"/>
        <v>-3.8177374570037799</v>
      </c>
      <c r="AL155" s="4">
        <f t="shared" si="175"/>
        <v>-2.1273032894954937</v>
      </c>
      <c r="AM155" s="4">
        <f t="shared" si="175"/>
        <v>-2.8101638873583923</v>
      </c>
      <c r="AN155" s="4">
        <f t="shared" si="175"/>
        <v>0.42437462410386928</v>
      </c>
      <c r="AO155" s="4">
        <f t="shared" si="175"/>
        <v>-2.6549033332212204</v>
      </c>
      <c r="AP155" s="4">
        <f t="shared" si="175"/>
        <v>-1.8301518336454521</v>
      </c>
      <c r="AQ155" s="4">
        <f t="shared" si="175"/>
        <v>-2.5626929726908116</v>
      </c>
      <c r="AR155" s="4">
        <f t="shared" si="175"/>
        <v>-1.843545134819685</v>
      </c>
      <c r="AS155" s="4">
        <f t="shared" si="175"/>
        <v>1.1934357210171029</v>
      </c>
      <c r="AT155" s="4">
        <f t="shared" si="175"/>
        <v>3.5720445108701142</v>
      </c>
      <c r="AU155" s="4">
        <f t="shared" si="175"/>
        <v>1.5674731723213853</v>
      </c>
      <c r="AV155" s="4">
        <f t="shared" si="175"/>
        <v>1.5387734978606602</v>
      </c>
      <c r="AW155" s="4">
        <f t="shared" si="175"/>
        <v>-0.37560633002459554</v>
      </c>
      <c r="AY155" s="2">
        <f t="shared" si="167"/>
        <v>55.290723207803183</v>
      </c>
      <c r="AZ155" s="2">
        <f t="shared" si="167"/>
        <v>56.898095927768054</v>
      </c>
      <c r="BA155" s="2">
        <f t="shared" si="167"/>
        <v>58.14772901321183</v>
      </c>
      <c r="BB155" s="2">
        <f t="shared" si="167"/>
        <v>58.67212972914696</v>
      </c>
      <c r="BC155" s="2">
        <f t="shared" si="167"/>
        <v>58.760371526488335</v>
      </c>
      <c r="BD155" s="2">
        <f t="shared" si="167"/>
        <v>59.763555133046999</v>
      </c>
      <c r="BE155" s="2">
        <f t="shared" si="167"/>
        <v>60.399245643270511</v>
      </c>
      <c r="BF155" s="2">
        <f t="shared" si="167"/>
        <v>60.120789962993641</v>
      </c>
      <c r="BG155" s="2">
        <f t="shared" si="167"/>
        <v>58.630993426177056</v>
      </c>
      <c r="BH155" s="2">
        <f t="shared" si="167"/>
        <v>58.195530940331096</v>
      </c>
      <c r="BI155" s="2">
        <f t="shared" si="167"/>
        <v>57.273671343857508</v>
      </c>
      <c r="BJ155" s="2">
        <f t="shared" si="167"/>
        <v>57.16307970045726</v>
      </c>
      <c r="BK155" s="2">
        <f t="shared" si="167"/>
        <v>56.721525618107172</v>
      </c>
      <c r="BL155" s="2">
        <f t="shared" si="167"/>
        <v>59.481026203915853</v>
      </c>
      <c r="BM155" s="2">
        <f t="shared" si="167"/>
        <v>62.528438591086541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98.465710694183869</v>
      </c>
      <c r="DL155" s="2">
        <f t="shared" si="176"/>
        <v>99.180751594746695</v>
      </c>
      <c r="DM155" s="2">
        <f t="shared" si="176"/>
        <v>105.44605691056908</v>
      </c>
      <c r="DN155" s="2">
        <f t="shared" si="176"/>
        <v>109.52874796747966</v>
      </c>
      <c r="DO155" s="2">
        <f t="shared" si="176"/>
        <v>113.26979130172151</v>
      </c>
      <c r="DP155" s="2">
        <f t="shared" si="176"/>
        <v>103.95973240712777</v>
      </c>
      <c r="DQ155" s="2">
        <f t="shared" si="176"/>
        <v>100.01090818483843</v>
      </c>
      <c r="DR155" s="2">
        <f t="shared" si="176"/>
        <v>99.362541339167564</v>
      </c>
      <c r="DS155" s="2">
        <f t="shared" si="176"/>
        <v>99.761963414634153</v>
      </c>
      <c r="DT155" s="2">
        <f t="shared" si="176"/>
        <v>102.05983932346723</v>
      </c>
      <c r="DU155" s="2">
        <f t="shared" si="176"/>
        <v>96.043930836605256</v>
      </c>
      <c r="DV155" s="2">
        <f t="shared" si="176"/>
        <v>100.70796707943219</v>
      </c>
      <c r="DW155" s="2">
        <f t="shared" si="176"/>
        <v>105.41107885835098</v>
      </c>
      <c r="DX155" s="2">
        <f t="shared" si="176"/>
        <v>96.770490127758436</v>
      </c>
      <c r="DY155" s="2">
        <f t="shared" si="176"/>
        <v>83.805242510121474</v>
      </c>
      <c r="EA155" s="2">
        <f t="shared" si="152"/>
        <v>55.260303311258269</v>
      </c>
      <c r="EB155" s="2">
        <f t="shared" si="152"/>
        <v>56.888336488041944</v>
      </c>
      <c r="EC155" s="2">
        <f t="shared" si="152"/>
        <v>58.058250160085372</v>
      </c>
      <c r="ED155" s="2">
        <f t="shared" si="152"/>
        <v>58.592836396484032</v>
      </c>
      <c r="EE155" s="2">
        <f t="shared" si="152"/>
        <v>58.691900440900206</v>
      </c>
      <c r="EF155" s="2">
        <f t="shared" si="152"/>
        <v>59.69639335046579</v>
      </c>
      <c r="EG155" s="2">
        <f t="shared" si="152"/>
        <v>60.332158332396901</v>
      </c>
      <c r="EH155" s="2">
        <f t="shared" si="152"/>
        <v>59.971939818571457</v>
      </c>
      <c r="EI155" s="2">
        <f t="shared" si="152"/>
        <v>58.503972821601224</v>
      </c>
      <c r="EJ155" s="2">
        <f t="shared" si="152"/>
        <v>58.096620946822298</v>
      </c>
      <c r="EK155" s="2">
        <f t="shared" si="152"/>
        <v>57.184999339816216</v>
      </c>
      <c r="EL155" s="2">
        <f t="shared" si="179"/>
        <v>57.10192509412083</v>
      </c>
      <c r="EM155" s="2">
        <f t="shared" si="135"/>
        <v>56.645254344092372</v>
      </c>
      <c r="EN155" s="2">
        <f t="shared" si="135"/>
        <v>59.47843645820322</v>
      </c>
      <c r="EO155" s="2">
        <f t="shared" si="135"/>
        <v>62.578518755428689</v>
      </c>
      <c r="EQ155" s="2">
        <f t="shared" si="177"/>
        <v>55.721060712658776</v>
      </c>
      <c r="ER155" s="2">
        <f t="shared" si="177"/>
        <v>56.844246102864595</v>
      </c>
      <c r="ES155" s="2">
        <f t="shared" si="177"/>
        <v>58.897922623641854</v>
      </c>
      <c r="ET155" s="2">
        <f t="shared" si="177"/>
        <v>59.391661030373641</v>
      </c>
      <c r="EU155" s="2">
        <f t="shared" si="177"/>
        <v>59.243027610752684</v>
      </c>
      <c r="EV155" s="2">
        <f t="shared" si="177"/>
        <v>60.367419155626202</v>
      </c>
      <c r="EW155" s="2">
        <f t="shared" si="177"/>
        <v>60.95834796412575</v>
      </c>
      <c r="EX155" s="2">
        <f t="shared" si="177"/>
        <v>61.389666889152458</v>
      </c>
      <c r="EY155" s="2">
        <f t="shared" si="177"/>
        <v>59.62079733043754</v>
      </c>
      <c r="EZ155" s="2">
        <f t="shared" si="177"/>
        <v>59.021858416862102</v>
      </c>
      <c r="FA155" s="2">
        <f t="shared" si="177"/>
        <v>58.100744139328839</v>
      </c>
      <c r="FB155" s="2">
        <f t="shared" si="177"/>
        <v>57.729372266273572</v>
      </c>
      <c r="FC155" s="2">
        <f t="shared" si="177"/>
        <v>57.509700181384893</v>
      </c>
      <c r="FD155" s="2">
        <f t="shared" si="177"/>
        <v>59.280678893155539</v>
      </c>
      <c r="FE155" s="2">
        <f t="shared" si="177"/>
        <v>61.361624526166196</v>
      </c>
      <c r="FG155" s="2">
        <f t="shared" si="178"/>
        <v>0.99969193919344301</v>
      </c>
      <c r="FH155" s="2">
        <f t="shared" si="178"/>
        <v>0.99969147069642017</v>
      </c>
      <c r="FI155" s="2">
        <f t="shared" si="178"/>
        <v>0.99964028611389</v>
      </c>
      <c r="FJ155" s="2">
        <f t="shared" si="178"/>
        <v>0.99962151124053333</v>
      </c>
      <c r="FK155" s="2">
        <f t="shared" si="178"/>
        <v>0.99961529287304862</v>
      </c>
      <c r="FL155" s="2">
        <f t="shared" si="178"/>
        <v>0.99961095687850743</v>
      </c>
      <c r="FM155" s="2">
        <f t="shared" si="178"/>
        <v>0.99961239586353046</v>
      </c>
      <c r="FN155" s="2">
        <f t="shared" si="178"/>
        <v>0.99956590627728537</v>
      </c>
      <c r="FO155" s="2">
        <f t="shared" si="178"/>
        <v>0.99956355337330849</v>
      </c>
      <c r="FP155" s="2">
        <f t="shared" si="178"/>
        <v>0.99957684187514284</v>
      </c>
      <c r="FQ155" s="2">
        <f t="shared" si="178"/>
        <v>0.99958894963293399</v>
      </c>
      <c r="FR155" s="2">
        <f t="shared" si="178"/>
        <v>0.99954612846395141</v>
      </c>
      <c r="FS155" s="2">
        <f t="shared" si="178"/>
        <v>0.99957301956031308</v>
      </c>
      <c r="FT155" s="2">
        <f t="shared" si="178"/>
        <v>0.9996228871671391</v>
      </c>
      <c r="FU155" s="2">
        <f t="shared" si="178"/>
        <v>0.99949443985439101</v>
      </c>
      <c r="FW155" s="2">
        <f t="shared" si="169"/>
        <v>3.7134517746010912E-2</v>
      </c>
      <c r="FX155" s="2">
        <f t="shared" si="169"/>
        <v>7.4596981637572835E-2</v>
      </c>
      <c r="FY155" s="2">
        <f t="shared" si="169"/>
        <v>8.6263161113100867E-2</v>
      </c>
      <c r="FZ155" s="2">
        <f t="shared" si="169"/>
        <v>7.5128708021801896E-2</v>
      </c>
      <c r="GA155" s="2">
        <f t="shared" si="169"/>
        <v>8.6140884712147536E-2</v>
      </c>
      <c r="GB155" s="2">
        <f t="shared" si="169"/>
        <v>7.4425505849193177E-2</v>
      </c>
      <c r="GC155" s="2">
        <f t="shared" si="169"/>
        <v>8.2575086971829234E-2</v>
      </c>
      <c r="GD155" s="2">
        <f t="shared" si="169"/>
        <v>9.2931096754859832E-2</v>
      </c>
      <c r="GE155" s="2">
        <f t="shared" si="169"/>
        <v>9.7610406017163837E-2</v>
      </c>
      <c r="GF155" s="2">
        <f t="shared" si="169"/>
        <v>8.6795663879017521E-2</v>
      </c>
      <c r="GG155" s="2">
        <f t="shared" si="169"/>
        <v>7.9387866602607812E-2</v>
      </c>
      <c r="GH155" s="2">
        <f t="shared" si="169"/>
        <v>6.5922785081074325E-2</v>
      </c>
      <c r="GI155" s="2">
        <f t="shared" si="169"/>
        <v>6.4144239499931158E-2</v>
      </c>
      <c r="GJ155" s="2">
        <f t="shared" si="169"/>
        <v>5.8018343253389462E-2</v>
      </c>
      <c r="GK155" s="2">
        <f t="shared" si="169"/>
        <v>4.9972749013059425E-2</v>
      </c>
      <c r="GM155" s="92">
        <f t="shared" si="170"/>
        <v>6.0647387246406586E-225</v>
      </c>
      <c r="GN155" s="92">
        <f t="shared" si="170"/>
        <v>2.3187575301198679E-288</v>
      </c>
      <c r="GO155" s="92">
        <f t="shared" si="170"/>
        <v>0</v>
      </c>
      <c r="GP155" s="92">
        <f t="shared" si="170"/>
        <v>0</v>
      </c>
      <c r="GQ155" s="92">
        <f t="shared" si="170"/>
        <v>0</v>
      </c>
      <c r="GR155" s="92">
        <f t="shared" si="170"/>
        <v>0</v>
      </c>
      <c r="GS155" s="92">
        <f t="shared" si="170"/>
        <v>0</v>
      </c>
      <c r="GT155" s="92">
        <f t="shared" si="170"/>
        <v>0</v>
      </c>
      <c r="GU155" s="92">
        <f t="shared" si="170"/>
        <v>0</v>
      </c>
      <c r="GV155" s="92">
        <f t="shared" si="170"/>
        <v>0</v>
      </c>
      <c r="GW155" s="92">
        <f t="shared" si="170"/>
        <v>0</v>
      </c>
      <c r="GX155" s="92">
        <f t="shared" si="170"/>
        <v>0</v>
      </c>
      <c r="GY155" s="92">
        <f t="shared" si="170"/>
        <v>0</v>
      </c>
      <c r="GZ155" s="92">
        <f t="shared" si="170"/>
        <v>2.5724515653050436E-253</v>
      </c>
      <c r="HA155" s="92">
        <f t="shared" si="170"/>
        <v>7.3310250856037075E-270</v>
      </c>
      <c r="HC155" s="92">
        <f t="shared" si="181"/>
        <v>1.6433391923797074E-83</v>
      </c>
      <c r="HD155" s="92">
        <f t="shared" si="181"/>
        <v>6.3320272330106444E-134</v>
      </c>
      <c r="HE155" s="92">
        <f t="shared" si="181"/>
        <v>1.3447826296844849E-126</v>
      </c>
      <c r="HF155" s="92">
        <f t="shared" si="180"/>
        <v>6.7653366999426088E-146</v>
      </c>
      <c r="HG155" s="92">
        <f t="shared" si="180"/>
        <v>1.5794004729098755E-136</v>
      </c>
      <c r="HH155" s="92">
        <f t="shared" si="180"/>
        <v>1.9630059841245716E-162</v>
      </c>
      <c r="HI155" s="92">
        <f t="shared" si="180"/>
        <v>6.0648919653839818E-193</v>
      </c>
      <c r="HJ155" s="92">
        <f t="shared" si="180"/>
        <v>4.9749841701116483E-226</v>
      </c>
      <c r="HK155" s="92">
        <f t="shared" si="180"/>
        <v>1.3951366394682405E-265</v>
      </c>
      <c r="HL155" s="92">
        <f t="shared" si="161"/>
        <v>2.1122747026190345E-218</v>
      </c>
      <c r="HM155" s="92">
        <f t="shared" si="161"/>
        <v>3.4751195152334146E-243</v>
      </c>
      <c r="HN155" s="92">
        <f t="shared" si="161"/>
        <v>2.2504000218924504E-200</v>
      </c>
      <c r="HO155" s="92">
        <f t="shared" si="161"/>
        <v>2.9208390396000098E-134</v>
      </c>
      <c r="HP155" s="92">
        <f t="shared" si="161"/>
        <v>1.287476596076108E-102</v>
      </c>
      <c r="HQ155" s="92">
        <f t="shared" si="161"/>
        <v>2.6071180070663131E-107</v>
      </c>
      <c r="HS155" s="92">
        <f t="shared" si="171"/>
        <v>0.54988087891926085</v>
      </c>
      <c r="HT155" s="92">
        <f t="shared" si="171"/>
        <v>0.36303048579087616</v>
      </c>
      <c r="HU155" s="92">
        <f t="shared" si="171"/>
        <v>0.21396941441327849</v>
      </c>
      <c r="HV155" s="92">
        <f t="shared" si="171"/>
        <v>0.28102031034050262</v>
      </c>
      <c r="HW155" s="92">
        <f t="shared" si="171"/>
        <v>0.16266566599939347</v>
      </c>
      <c r="HX155" s="92">
        <f t="shared" si="171"/>
        <v>0.20338770738422271</v>
      </c>
      <c r="HY155" s="92">
        <f t="shared" si="171"/>
        <v>0.10749320695900032</v>
      </c>
      <c r="HZ155" s="92">
        <f t="shared" si="171"/>
        <v>4.7555253704596845E-2</v>
      </c>
      <c r="IA155" s="92">
        <f t="shared" si="171"/>
        <v>3.6922070159170303E-2</v>
      </c>
      <c r="IB155" s="92">
        <f t="shared" si="171"/>
        <v>8.6246169012812249E-2</v>
      </c>
      <c r="IC155" s="92">
        <f t="shared" si="171"/>
        <v>0.15655229035399079</v>
      </c>
      <c r="ID155" s="92">
        <f t="shared" si="171"/>
        <v>0.37465124892307022</v>
      </c>
      <c r="IE155" s="92">
        <f t="shared" si="171"/>
        <v>0.44139473069492763</v>
      </c>
      <c r="IF155" s="92">
        <f t="shared" si="171"/>
        <v>0.51564101580748345</v>
      </c>
      <c r="IG155" s="92">
        <f t="shared" si="171"/>
        <v>0.58292731917707996</v>
      </c>
      <c r="II155" s="92">
        <f t="shared" si="172"/>
        <v>3.2404164809996139E-10</v>
      </c>
      <c r="IJ155" s="92">
        <f t="shared" si="172"/>
        <v>6.4190648966901826E-6</v>
      </c>
      <c r="IK155" s="92">
        <f t="shared" si="172"/>
        <v>7.2460729881068265E-7</v>
      </c>
      <c r="IL155" s="92">
        <f t="shared" si="172"/>
        <v>1.183585172092799E-7</v>
      </c>
      <c r="IM155" s="92">
        <f t="shared" si="172"/>
        <v>1.7452037064877705E-7</v>
      </c>
      <c r="IN155" s="92">
        <f t="shared" si="172"/>
        <v>1.1983871144177604E-8</v>
      </c>
      <c r="IO155" s="92">
        <f t="shared" si="172"/>
        <v>2.0510797076359417E-8</v>
      </c>
      <c r="IP155" s="92">
        <f t="shared" si="172"/>
        <v>4.1253098582795623E-8</v>
      </c>
      <c r="IQ155" s="92">
        <f t="shared" si="172"/>
        <v>7.1178990567096825E-8</v>
      </c>
      <c r="IR155" s="92">
        <f t="shared" si="172"/>
        <v>1.8998740136766919E-8</v>
      </c>
      <c r="IS155" s="92">
        <f t="shared" si="172"/>
        <v>5.9071054445180823E-9</v>
      </c>
      <c r="IT155" s="92">
        <f t="shared" si="172"/>
        <v>1.6515336365560009E-9</v>
      </c>
      <c r="IU155" s="92">
        <f t="shared" si="172"/>
        <v>5.2546163337457354E-9</v>
      </c>
      <c r="IV155" s="92">
        <f t="shared" si="172"/>
        <v>4.5587714079492705E-8</v>
      </c>
      <c r="IW155" s="92">
        <f t="shared" si="172"/>
        <v>9.1050853301185967E-7</v>
      </c>
      <c r="IY155" s="92">
        <f t="shared" si="173"/>
        <v>0.54988087924330253</v>
      </c>
      <c r="IZ155" s="92">
        <f t="shared" si="173"/>
        <v>0.36303690485577284</v>
      </c>
      <c r="JA155" s="92">
        <f t="shared" si="173"/>
        <v>0.21397013902057729</v>
      </c>
      <c r="JB155" s="92">
        <f t="shared" si="173"/>
        <v>0.28102042869901983</v>
      </c>
      <c r="JC155" s="92">
        <f t="shared" si="173"/>
        <v>0.16266584051976413</v>
      </c>
      <c r="JD155" s="92">
        <f t="shared" si="173"/>
        <v>0.20338771936809386</v>
      </c>
      <c r="JE155" s="92">
        <f t="shared" si="173"/>
        <v>0.10749322746979739</v>
      </c>
      <c r="JF155" s="92">
        <f t="shared" si="173"/>
        <v>4.7555294957695428E-2</v>
      </c>
      <c r="JG155" s="92">
        <f t="shared" si="173"/>
        <v>3.6922141338160873E-2</v>
      </c>
      <c r="JH155" s="92">
        <f t="shared" si="173"/>
        <v>8.6246188011552385E-2</v>
      </c>
      <c r="JI155" s="92">
        <f t="shared" si="173"/>
        <v>0.15655229626109624</v>
      </c>
      <c r="JJ155" s="92">
        <f t="shared" si="173"/>
        <v>0.37465125057460386</v>
      </c>
      <c r="JK155" s="92">
        <f t="shared" si="173"/>
        <v>0.44139473594954398</v>
      </c>
      <c r="JL155" s="92">
        <f t="shared" si="173"/>
        <v>0.5156410613951975</v>
      </c>
      <c r="JM155" s="92">
        <f t="shared" si="173"/>
        <v>0.58292822968561298</v>
      </c>
    </row>
    <row r="156" spans="2:273" x14ac:dyDescent="0.25">
      <c r="B156" s="2">
        <v>129</v>
      </c>
      <c r="C156" s="37">
        <v>53.78</v>
      </c>
      <c r="D156" s="37">
        <v>56.414999999999999</v>
      </c>
      <c r="E156" s="37">
        <v>57.048999999999999</v>
      </c>
      <c r="F156" s="37">
        <v>57.61</v>
      </c>
      <c r="G156" s="37">
        <v>59.073</v>
      </c>
      <c r="H156" s="37">
        <v>60.902000000000001</v>
      </c>
      <c r="I156" s="37">
        <v>58.731999999999999</v>
      </c>
      <c r="J156" s="37">
        <v>58.093000000000004</v>
      </c>
      <c r="K156" s="37">
        <v>55.512</v>
      </c>
      <c r="L156" s="37">
        <v>56.534999999999997</v>
      </c>
      <c r="M156" s="37">
        <v>59.048999999999999</v>
      </c>
      <c r="N156" s="37">
        <v>69.78</v>
      </c>
      <c r="O156" s="37">
        <v>75.171000000000006</v>
      </c>
      <c r="P156" s="37">
        <v>92.22</v>
      </c>
      <c r="Q156" s="37">
        <v>132.56100000000001</v>
      </c>
      <c r="S156" s="4">
        <f t="shared" si="174"/>
        <v>55.190780895592987</v>
      </c>
      <c r="T156" s="4">
        <f t="shared" si="174"/>
        <v>57.93333266704699</v>
      </c>
      <c r="U156" s="4">
        <f t="shared" si="174"/>
        <v>59.1811017505648</v>
      </c>
      <c r="V156" s="4">
        <f t="shared" si="174"/>
        <v>60.884370834317011</v>
      </c>
      <c r="W156" s="4">
        <f t="shared" si="174"/>
        <v>59.856045643153848</v>
      </c>
      <c r="X156" s="4">
        <f t="shared" si="174"/>
        <v>61.5756090628336</v>
      </c>
      <c r="Y156" s="4">
        <f t="shared" si="174"/>
        <v>61.078152030751788</v>
      </c>
      <c r="Z156" s="4">
        <f t="shared" si="174"/>
        <v>60.229249537158992</v>
      </c>
      <c r="AA156" s="4">
        <f t="shared" si="174"/>
        <v>58.691314001764226</v>
      </c>
      <c r="AB156" s="4">
        <f t="shared" si="174"/>
        <v>58.838136984859517</v>
      </c>
      <c r="AC156" s="4">
        <f t="shared" si="174"/>
        <v>59.34317449666505</v>
      </c>
      <c r="AD156" s="4">
        <f t="shared" si="174"/>
        <v>68.368732037036324</v>
      </c>
      <c r="AE156" s="4">
        <f t="shared" si="174"/>
        <v>73.962857392945168</v>
      </c>
      <c r="AF156" s="4">
        <f t="shared" si="174"/>
        <v>90.225232580900695</v>
      </c>
      <c r="AG156" s="4">
        <f t="shared" si="174"/>
        <v>131.12862631955073</v>
      </c>
      <c r="AI156" s="4">
        <f t="shared" si="175"/>
        <v>-1.4107808955929855</v>
      </c>
      <c r="AJ156" s="4">
        <f t="shared" si="175"/>
        <v>-1.518332667046991</v>
      </c>
      <c r="AK156" s="4">
        <f t="shared" si="175"/>
        <v>-2.1321017505648001</v>
      </c>
      <c r="AL156" s="4">
        <f t="shared" si="175"/>
        <v>-3.2743708343170113</v>
      </c>
      <c r="AM156" s="4">
        <f t="shared" si="175"/>
        <v>-0.78304564315384795</v>
      </c>
      <c r="AN156" s="4">
        <f t="shared" si="175"/>
        <v>-0.67360906283359867</v>
      </c>
      <c r="AO156" s="4">
        <f t="shared" si="175"/>
        <v>-2.3461520307517887</v>
      </c>
      <c r="AP156" s="4">
        <f t="shared" si="175"/>
        <v>-2.1362495371589887</v>
      </c>
      <c r="AQ156" s="4">
        <f t="shared" si="175"/>
        <v>-3.1793140017642258</v>
      </c>
      <c r="AR156" s="4">
        <f t="shared" si="175"/>
        <v>-2.3031369848595205</v>
      </c>
      <c r="AS156" s="4">
        <f t="shared" si="175"/>
        <v>-0.29417449666505036</v>
      </c>
      <c r="AT156" s="4">
        <f t="shared" si="175"/>
        <v>1.4112679629636773</v>
      </c>
      <c r="AU156" s="4">
        <f t="shared" si="175"/>
        <v>1.2081426070548389</v>
      </c>
      <c r="AV156" s="4">
        <f t="shared" si="175"/>
        <v>1.9947674190993041</v>
      </c>
      <c r="AW156" s="4">
        <f t="shared" si="175"/>
        <v>1.4323736804492739</v>
      </c>
      <c r="AY156" s="2">
        <f t="shared" si="167"/>
        <v>55.190711195471792</v>
      </c>
      <c r="AZ156" s="2">
        <f t="shared" si="167"/>
        <v>56.827262500843148</v>
      </c>
      <c r="BA156" s="2">
        <f t="shared" si="167"/>
        <v>58.007493294444487</v>
      </c>
      <c r="BB156" s="2">
        <f t="shared" si="167"/>
        <v>58.539473658328525</v>
      </c>
      <c r="BC156" s="2">
        <f t="shared" si="167"/>
        <v>58.646846116231359</v>
      </c>
      <c r="BD156" s="2">
        <f t="shared" si="167"/>
        <v>59.645134709214737</v>
      </c>
      <c r="BE156" s="2">
        <f t="shared" si="167"/>
        <v>60.27861808014007</v>
      </c>
      <c r="BF156" s="2">
        <f t="shared" si="167"/>
        <v>59.975907278483874</v>
      </c>
      <c r="BG156" s="2">
        <f t="shared" si="167"/>
        <v>58.49952339997283</v>
      </c>
      <c r="BH156" s="2">
        <f t="shared" si="167"/>
        <v>58.065197762195382</v>
      </c>
      <c r="BI156" s="2">
        <f t="shared" si="167"/>
        <v>57.144074517732676</v>
      </c>
      <c r="BJ156" s="2">
        <f t="shared" si="167"/>
        <v>57.033342923346787</v>
      </c>
      <c r="BK156" s="2">
        <f t="shared" si="167"/>
        <v>56.569413580036191</v>
      </c>
      <c r="BL156" s="2">
        <f t="shared" si="167"/>
        <v>59.389520260212208</v>
      </c>
      <c r="BM156" s="2">
        <f t="shared" si="167"/>
        <v>62.439831348552772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98.734766322701688</v>
      </c>
      <c r="DL156" s="2">
        <f t="shared" si="176"/>
        <v>99.449255065666023</v>
      </c>
      <c r="DM156" s="2">
        <f t="shared" si="176"/>
        <v>105.74683861383463</v>
      </c>
      <c r="DN156" s="2">
        <f t="shared" si="176"/>
        <v>109.85585614347838</v>
      </c>
      <c r="DO156" s="2">
        <f t="shared" si="176"/>
        <v>113.6238486861975</v>
      </c>
      <c r="DP156" s="2">
        <f t="shared" si="176"/>
        <v>104.21821806100878</v>
      </c>
      <c r="DQ156" s="2">
        <f t="shared" si="176"/>
        <v>100.22402295379041</v>
      </c>
      <c r="DR156" s="2">
        <f t="shared" si="176"/>
        <v>99.576104583637218</v>
      </c>
      <c r="DS156" s="2">
        <f t="shared" si="176"/>
        <v>99.994009756097569</v>
      </c>
      <c r="DT156" s="2">
        <f t="shared" si="176"/>
        <v>102.31577484143764</v>
      </c>
      <c r="DU156" s="2">
        <f t="shared" si="176"/>
        <v>96.26756961643008</v>
      </c>
      <c r="DV156" s="2">
        <f t="shared" si="176"/>
        <v>100.97509906372697</v>
      </c>
      <c r="DW156" s="2">
        <f t="shared" si="176"/>
        <v>105.70096969696971</v>
      </c>
      <c r="DX156" s="2">
        <f t="shared" si="176"/>
        <v>96.981368662723185</v>
      </c>
      <c r="DY156" s="2">
        <f t="shared" si="176"/>
        <v>83.908252429149812</v>
      </c>
      <c r="EA156" s="2">
        <f t="shared" si="152"/>
        <v>55.1585655629139</v>
      </c>
      <c r="EB156" s="2">
        <f t="shared" si="152"/>
        <v>56.818584985292226</v>
      </c>
      <c r="EC156" s="2">
        <f t="shared" si="152"/>
        <v>57.908954663820694</v>
      </c>
      <c r="ED156" s="2">
        <f t="shared" si="152"/>
        <v>58.452991095438279</v>
      </c>
      <c r="EE156" s="2">
        <f t="shared" si="152"/>
        <v>58.573171751715677</v>
      </c>
      <c r="EF156" s="2">
        <f t="shared" si="152"/>
        <v>59.572277912899821</v>
      </c>
      <c r="EG156" s="2">
        <f t="shared" si="152"/>
        <v>60.205435105067991</v>
      </c>
      <c r="EH156" s="2">
        <f t="shared" si="152"/>
        <v>59.810315770447119</v>
      </c>
      <c r="EI156" s="2">
        <f t="shared" si="152"/>
        <v>58.359156496875364</v>
      </c>
      <c r="EJ156" s="2">
        <f t="shared" si="152"/>
        <v>57.956634300200434</v>
      </c>
      <c r="EK156" s="2">
        <f t="shared" si="152"/>
        <v>57.046660866268169</v>
      </c>
      <c r="EL156" s="2">
        <f t="shared" si="179"/>
        <v>56.967852263918459</v>
      </c>
      <c r="EM156" s="2">
        <f t="shared" si="135"/>
        <v>56.48666780574473</v>
      </c>
      <c r="EN156" s="2">
        <f t="shared" si="135"/>
        <v>59.3894573878394</v>
      </c>
      <c r="EO156" s="2">
        <f t="shared" si="135"/>
        <v>62.49841526243948</v>
      </c>
      <c r="EQ156" s="2">
        <f t="shared" si="177"/>
        <v>55.649111748251755</v>
      </c>
      <c r="ER156" s="2">
        <f t="shared" si="177"/>
        <v>56.777723802347303</v>
      </c>
      <c r="ES156" s="2">
        <f t="shared" si="177"/>
        <v>58.792109205903827</v>
      </c>
      <c r="ET156" s="2">
        <f t="shared" si="177"/>
        <v>59.293476594662977</v>
      </c>
      <c r="EU156" s="2">
        <f t="shared" si="177"/>
        <v>59.153474795114988</v>
      </c>
      <c r="EV156" s="2">
        <f t="shared" si="177"/>
        <v>60.27596138589189</v>
      </c>
      <c r="EW156" s="2">
        <f t="shared" si="177"/>
        <v>60.862659590100733</v>
      </c>
      <c r="EX156" s="2">
        <f t="shared" si="177"/>
        <v>61.294082006949964</v>
      </c>
      <c r="EY156" s="2">
        <f t="shared" si="177"/>
        <v>59.526700805207113</v>
      </c>
      <c r="EZ156" s="2">
        <f t="shared" si="177"/>
        <v>58.925528945563542</v>
      </c>
      <c r="FA156" s="2">
        <f t="shared" si="177"/>
        <v>58.004112829871801</v>
      </c>
      <c r="FB156" s="2">
        <f t="shared" si="177"/>
        <v>57.626022141481648</v>
      </c>
      <c r="FC156" s="2">
        <f t="shared" si="177"/>
        <v>57.396257350783834</v>
      </c>
      <c r="FD156" s="2">
        <f t="shared" si="177"/>
        <v>59.186070951299158</v>
      </c>
      <c r="FE156" s="2">
        <f t="shared" si="177"/>
        <v>61.243060110864874</v>
      </c>
      <c r="FG156" s="2">
        <f t="shared" si="178"/>
        <v>0.9997190375894689</v>
      </c>
      <c r="FH156" s="2">
        <f t="shared" si="178"/>
        <v>0.99971861029192388</v>
      </c>
      <c r="FI156" s="2">
        <f t="shared" si="178"/>
        <v>0.99967192665297666</v>
      </c>
      <c r="FJ156" s="2">
        <f t="shared" si="178"/>
        <v>0.99965480265271645</v>
      </c>
      <c r="FK156" s="2">
        <f t="shared" si="178"/>
        <v>0.99964913105330899</v>
      </c>
      <c r="FL156" s="2">
        <f t="shared" si="178"/>
        <v>0.99964517631004712</v>
      </c>
      <c r="FM156" s="2">
        <f t="shared" si="178"/>
        <v>0.99964648876967332</v>
      </c>
      <c r="FN156" s="2">
        <f t="shared" si="178"/>
        <v>0.99960408669746459</v>
      </c>
      <c r="FO156" s="2">
        <f t="shared" si="178"/>
        <v>0.99960194065915442</v>
      </c>
      <c r="FP156" s="2">
        <f t="shared" si="178"/>
        <v>0.99961406083356907</v>
      </c>
      <c r="FQ156" s="2">
        <f t="shared" si="178"/>
        <v>0.99962510405048655</v>
      </c>
      <c r="FR156" s="2">
        <f t="shared" si="178"/>
        <v>0.99958604770794279</v>
      </c>
      <c r="FS156" s="2">
        <f t="shared" si="178"/>
        <v>0.99961057458023561</v>
      </c>
      <c r="FT156" s="2">
        <f t="shared" si="178"/>
        <v>0.9996560575961283</v>
      </c>
      <c r="FU156" s="2">
        <f t="shared" si="178"/>
        <v>0.99953890315591254</v>
      </c>
      <c r="FW156" s="2">
        <f t="shared" si="169"/>
        <v>4.0571833489896784E-2</v>
      </c>
      <c r="FX156" s="2">
        <f t="shared" si="169"/>
        <v>8.1209500531772935E-2</v>
      </c>
      <c r="FY156" s="2">
        <f t="shared" si="169"/>
        <v>9.3804981998272793E-2</v>
      </c>
      <c r="FZ156" s="2">
        <f t="shared" si="169"/>
        <v>8.1784195320796546E-2</v>
      </c>
      <c r="GA156" s="2">
        <f t="shared" si="169"/>
        <v>9.3673111150038665E-2</v>
      </c>
      <c r="GB156" s="2">
        <f t="shared" si="169"/>
        <v>8.1024155431315803E-2</v>
      </c>
      <c r="GC156" s="2">
        <f t="shared" si="169"/>
        <v>8.9826164712661666E-2</v>
      </c>
      <c r="GD156" s="2">
        <f t="shared" si="169"/>
        <v>0.10099144971311663</v>
      </c>
      <c r="GE156" s="2">
        <f t="shared" si="169"/>
        <v>0.10602917591177494</v>
      </c>
      <c r="GF156" s="2">
        <f t="shared" si="169"/>
        <v>9.4379231744643341E-2</v>
      </c>
      <c r="GG156" s="2">
        <f t="shared" si="169"/>
        <v>8.6385421704639212E-2</v>
      </c>
      <c r="GH156" s="2">
        <f t="shared" si="169"/>
        <v>7.1826074635091802E-2</v>
      </c>
      <c r="GI156" s="2">
        <f t="shared" si="169"/>
        <v>6.9900181313455823E-2</v>
      </c>
      <c r="GJ156" s="2">
        <f t="shared" si="169"/>
        <v>6.3261740438931638E-2</v>
      </c>
      <c r="GK156" s="2">
        <f t="shared" si="169"/>
        <v>5.4531119859458597E-2</v>
      </c>
      <c r="GM156" s="92">
        <f t="shared" si="170"/>
        <v>4.6706626018191311E-232</v>
      </c>
      <c r="GN156" s="92">
        <f t="shared" si="170"/>
        <v>2.0438737626097953E-297</v>
      </c>
      <c r="GO156" s="92">
        <f t="shared" si="170"/>
        <v>0</v>
      </c>
      <c r="GP156" s="92">
        <f t="shared" si="170"/>
        <v>0</v>
      </c>
      <c r="GQ156" s="92">
        <f t="shared" si="170"/>
        <v>0</v>
      </c>
      <c r="GR156" s="92">
        <f t="shared" si="170"/>
        <v>0</v>
      </c>
      <c r="GS156" s="92">
        <f t="shared" si="170"/>
        <v>0</v>
      </c>
      <c r="GT156" s="92">
        <f t="shared" si="170"/>
        <v>0</v>
      </c>
      <c r="GU156" s="92">
        <f t="shared" si="170"/>
        <v>0</v>
      </c>
      <c r="GV156" s="92">
        <f t="shared" si="170"/>
        <v>0</v>
      </c>
      <c r="GW156" s="92">
        <f t="shared" si="170"/>
        <v>0</v>
      </c>
      <c r="GX156" s="92">
        <f t="shared" si="170"/>
        <v>0</v>
      </c>
      <c r="GY156" s="92">
        <f t="shared" si="170"/>
        <v>0</v>
      </c>
      <c r="GZ156" s="92">
        <f t="shared" si="170"/>
        <v>3.0446613829870949E-261</v>
      </c>
      <c r="HA156" s="92">
        <f t="shared" si="170"/>
        <v>3.3377147167557603E-278</v>
      </c>
      <c r="HC156" s="92">
        <f t="shared" si="181"/>
        <v>1.6057805941159789E-87</v>
      </c>
      <c r="HD156" s="92">
        <f t="shared" si="181"/>
        <v>2.4803980182484238E-140</v>
      </c>
      <c r="HE156" s="92">
        <f t="shared" si="181"/>
        <v>1.4161387985738567E-132</v>
      </c>
      <c r="HF156" s="92">
        <f t="shared" si="180"/>
        <v>7.947609780332833E-153</v>
      </c>
      <c r="HG156" s="92">
        <f t="shared" si="180"/>
        <v>7.3220986490830516E-143</v>
      </c>
      <c r="HH156" s="92">
        <f t="shared" si="180"/>
        <v>5.4266298144315148E-170</v>
      </c>
      <c r="HI156" s="92">
        <f t="shared" si="180"/>
        <v>8.5297892693899582E-202</v>
      </c>
      <c r="HJ156" s="92">
        <f t="shared" si="180"/>
        <v>2.5363795594837779E-236</v>
      </c>
      <c r="HK156" s="92">
        <f t="shared" si="180"/>
        <v>1.2335641618885388E-277</v>
      </c>
      <c r="HL156" s="92">
        <f t="shared" si="161"/>
        <v>1.9086793722684657E-228</v>
      </c>
      <c r="HM156" s="92">
        <f t="shared" si="161"/>
        <v>1.5158805369130647E-254</v>
      </c>
      <c r="HN156" s="92">
        <f t="shared" si="161"/>
        <v>5.0845757426008748E-210</v>
      </c>
      <c r="HO156" s="92">
        <f t="shared" si="161"/>
        <v>9.6424016572599404E-141</v>
      </c>
      <c r="HP156" s="92">
        <f t="shared" si="161"/>
        <v>1.4595130321892165E-107</v>
      </c>
      <c r="HQ156" s="92">
        <f t="shared" si="161"/>
        <v>2.2703934606919624E-112</v>
      </c>
      <c r="HS156" s="92">
        <f t="shared" si="171"/>
        <v>0.52189564667076438</v>
      </c>
      <c r="HT156" s="92">
        <f t="shared" si="171"/>
        <v>0.27993044468583511</v>
      </c>
      <c r="HU156" s="92">
        <f t="shared" si="171"/>
        <v>0.13528051320429635</v>
      </c>
      <c r="HV156" s="92">
        <f t="shared" si="171"/>
        <v>0.18993569499411586</v>
      </c>
      <c r="HW156" s="92">
        <f t="shared" si="171"/>
        <v>9.3916987752880834E-2</v>
      </c>
      <c r="HX156" s="92">
        <f t="shared" si="171"/>
        <v>0.12207275199602212</v>
      </c>
      <c r="HY156" s="92">
        <f t="shared" si="171"/>
        <v>5.5031866593001577E-2</v>
      </c>
      <c r="HZ156" s="92">
        <f t="shared" si="171"/>
        <v>2.0427302276886081E-2</v>
      </c>
      <c r="IA156" s="92">
        <f t="shared" si="171"/>
        <v>1.5125982083938356E-2</v>
      </c>
      <c r="IB156" s="92">
        <f t="shared" si="171"/>
        <v>4.1491847530566936E-2</v>
      </c>
      <c r="IC156" s="92">
        <f t="shared" si="171"/>
        <v>8.5681041627029067E-2</v>
      </c>
      <c r="ID156" s="92">
        <f t="shared" si="171"/>
        <v>0.26951490083598661</v>
      </c>
      <c r="IE156" s="92">
        <f t="shared" si="171"/>
        <v>0.34559328108452436</v>
      </c>
      <c r="IF156" s="92">
        <f t="shared" si="171"/>
        <v>0.46536892715494782</v>
      </c>
      <c r="IG156" s="92">
        <f t="shared" si="171"/>
        <v>0.54539590377814506</v>
      </c>
      <c r="II156" s="92">
        <f t="shared" si="172"/>
        <v>1.0029181699052845E-9</v>
      </c>
      <c r="IJ156" s="92">
        <f t="shared" si="172"/>
        <v>1.3797489598944418E-5</v>
      </c>
      <c r="IK156" s="92">
        <f t="shared" si="172"/>
        <v>1.9235303574068094E-6</v>
      </c>
      <c r="IL156" s="92">
        <f t="shared" si="172"/>
        <v>3.3659320666550082E-7</v>
      </c>
      <c r="IM156" s="92">
        <f t="shared" si="172"/>
        <v>5.1441132058264769E-7</v>
      </c>
      <c r="IN156" s="92">
        <f t="shared" si="172"/>
        <v>3.9813075959913059E-8</v>
      </c>
      <c r="IO156" s="92">
        <f t="shared" si="172"/>
        <v>6.9237567528287294E-8</v>
      </c>
      <c r="IP156" s="92">
        <f t="shared" si="172"/>
        <v>1.4122116654068854E-7</v>
      </c>
      <c r="IQ156" s="92">
        <f t="shared" si="172"/>
        <v>2.4039635072158504E-7</v>
      </c>
      <c r="IR156" s="92">
        <f t="shared" si="172"/>
        <v>6.6307537718680114E-8</v>
      </c>
      <c r="IS156" s="92">
        <f t="shared" si="172"/>
        <v>2.1353757300283128E-8</v>
      </c>
      <c r="IT156" s="92">
        <f t="shared" si="172"/>
        <v>5.906821751640457E-9</v>
      </c>
      <c r="IU156" s="92">
        <f t="shared" si="172"/>
        <v>1.7177634329376586E-8</v>
      </c>
      <c r="IV156" s="92">
        <f t="shared" si="172"/>
        <v>1.2431540808588685E-7</v>
      </c>
      <c r="IW156" s="92">
        <f t="shared" si="172"/>
        <v>1.9698199469792898E-6</v>
      </c>
      <c r="IY156" s="92">
        <f t="shared" si="173"/>
        <v>0.52189564767368257</v>
      </c>
      <c r="IZ156" s="92">
        <f t="shared" si="173"/>
        <v>0.27994424217543407</v>
      </c>
      <c r="JA156" s="92">
        <f t="shared" si="173"/>
        <v>0.13528243673465376</v>
      </c>
      <c r="JB156" s="92">
        <f t="shared" si="173"/>
        <v>0.18993603158732253</v>
      </c>
      <c r="JC156" s="92">
        <f t="shared" si="173"/>
        <v>9.3917502164201416E-2</v>
      </c>
      <c r="JD156" s="92">
        <f t="shared" si="173"/>
        <v>0.12207279180909808</v>
      </c>
      <c r="JE156" s="92">
        <f t="shared" si="173"/>
        <v>5.5031935830569104E-2</v>
      </c>
      <c r="JF156" s="92">
        <f t="shared" si="173"/>
        <v>2.0427443498052623E-2</v>
      </c>
      <c r="JG156" s="92">
        <f t="shared" si="173"/>
        <v>1.5126222480289078E-2</v>
      </c>
      <c r="JH156" s="92">
        <f t="shared" si="173"/>
        <v>4.1491913838104653E-2</v>
      </c>
      <c r="JI156" s="92">
        <f t="shared" si="173"/>
        <v>8.5681062980786371E-2</v>
      </c>
      <c r="JJ156" s="92">
        <f t="shared" si="173"/>
        <v>0.26951490674280837</v>
      </c>
      <c r="JK156" s="92">
        <f t="shared" si="173"/>
        <v>0.34559329826215868</v>
      </c>
      <c r="JL156" s="92">
        <f t="shared" si="173"/>
        <v>0.4653690514703559</v>
      </c>
      <c r="JM156" s="92">
        <f t="shared" si="173"/>
        <v>0.545397873598092</v>
      </c>
    </row>
    <row r="157" spans="2:273" x14ac:dyDescent="0.25">
      <c r="B157" s="2">
        <v>130</v>
      </c>
      <c r="C157" s="37">
        <v>55.073</v>
      </c>
      <c r="D157" s="37">
        <v>57.268000000000001</v>
      </c>
      <c r="E157" s="37">
        <v>56.488</v>
      </c>
      <c r="F157" s="37">
        <v>57.414999999999999</v>
      </c>
      <c r="G157" s="37">
        <v>59.048999999999999</v>
      </c>
      <c r="H157" s="37">
        <v>59.78</v>
      </c>
      <c r="I157" s="37">
        <v>58.439</v>
      </c>
      <c r="J157" s="37">
        <v>58.256</v>
      </c>
      <c r="K157" s="37">
        <v>57.256</v>
      </c>
      <c r="L157" s="37">
        <v>56.372</v>
      </c>
      <c r="M157" s="37">
        <v>55.731999999999999</v>
      </c>
      <c r="N157" s="37">
        <v>64.828999999999994</v>
      </c>
      <c r="O157" s="37">
        <v>67.340999999999994</v>
      </c>
      <c r="P157" s="37">
        <v>85.171000000000006</v>
      </c>
      <c r="Q157" s="37">
        <v>121.31699999999999</v>
      </c>
      <c r="S157" s="4">
        <f t="shared" si="174"/>
        <v>55.091201419190995</v>
      </c>
      <c r="T157" s="4">
        <f t="shared" si="174"/>
        <v>57.450468159595346</v>
      </c>
      <c r="U157" s="4">
        <f t="shared" si="174"/>
        <v>58.427083511277445</v>
      </c>
      <c r="V157" s="4">
        <f t="shared" si="174"/>
        <v>59.612634033868055</v>
      </c>
      <c r="W157" s="4">
        <f t="shared" si="174"/>
        <v>59.042494011416757</v>
      </c>
      <c r="X157" s="4">
        <f t="shared" si="174"/>
        <v>60.370190497051183</v>
      </c>
      <c r="Y157" s="4">
        <f t="shared" si="174"/>
        <v>60.445124460132639</v>
      </c>
      <c r="Z157" s="4">
        <f t="shared" si="174"/>
        <v>59.905896649331346</v>
      </c>
      <c r="AA157" s="4">
        <f t="shared" si="174"/>
        <v>58.421784673253939</v>
      </c>
      <c r="AB157" s="4">
        <f t="shared" si="174"/>
        <v>58.190796545985627</v>
      </c>
      <c r="AC157" s="4">
        <f t="shared" si="174"/>
        <v>57.861007786090269</v>
      </c>
      <c r="AD157" s="4">
        <f t="shared" si="174"/>
        <v>63.01428545591142</v>
      </c>
      <c r="AE157" s="4">
        <f t="shared" si="174"/>
        <v>66.932620268724591</v>
      </c>
      <c r="AF157" s="4">
        <f t="shared" si="174"/>
        <v>82.837185616258736</v>
      </c>
      <c r="AG157" s="4">
        <f t="shared" si="174"/>
        <v>117.44161496906163</v>
      </c>
      <c r="AI157" s="4">
        <f t="shared" si="175"/>
        <v>-1.8201419190994272E-2</v>
      </c>
      <c r="AJ157" s="4">
        <f t="shared" si="175"/>
        <v>-0.18246815959534501</v>
      </c>
      <c r="AK157" s="4">
        <f t="shared" si="175"/>
        <v>-1.9390835112774454</v>
      </c>
      <c r="AL157" s="4">
        <f t="shared" si="175"/>
        <v>-2.1976340338680558</v>
      </c>
      <c r="AM157" s="4">
        <f t="shared" si="175"/>
        <v>6.5059885832425834E-3</v>
      </c>
      <c r="AN157" s="4">
        <f t="shared" si="175"/>
        <v>-0.59019049705118221</v>
      </c>
      <c r="AO157" s="4">
        <f t="shared" si="175"/>
        <v>-2.0061244601326393</v>
      </c>
      <c r="AP157" s="4">
        <f t="shared" si="175"/>
        <v>-1.6498966493313461</v>
      </c>
      <c r="AQ157" s="4">
        <f t="shared" si="175"/>
        <v>-1.1657846732539383</v>
      </c>
      <c r="AR157" s="4">
        <f t="shared" si="175"/>
        <v>-1.8187965459856272</v>
      </c>
      <c r="AS157" s="4">
        <f t="shared" si="175"/>
        <v>-2.1290077860902699</v>
      </c>
      <c r="AT157" s="4">
        <f t="shared" si="175"/>
        <v>1.8147145440885737</v>
      </c>
      <c r="AU157" s="4">
        <f t="shared" si="175"/>
        <v>0.40837973127540295</v>
      </c>
      <c r="AV157" s="4">
        <f t="shared" si="175"/>
        <v>2.3338143837412701</v>
      </c>
      <c r="AW157" s="4">
        <f t="shared" si="175"/>
        <v>3.8753850309383608</v>
      </c>
      <c r="AY157" s="2">
        <f t="shared" si="167"/>
        <v>55.091146540157411</v>
      </c>
      <c r="AZ157" s="2">
        <f t="shared" si="167"/>
        <v>56.756536022008888</v>
      </c>
      <c r="BA157" s="2">
        <f t="shared" si="167"/>
        <v>57.868562146499947</v>
      </c>
      <c r="BB157" s="2">
        <f t="shared" si="167"/>
        <v>58.407962958891986</v>
      </c>
      <c r="BC157" s="2">
        <f t="shared" si="167"/>
        <v>58.534250137637031</v>
      </c>
      <c r="BD157" s="2">
        <f t="shared" si="167"/>
        <v>59.527644342795682</v>
      </c>
      <c r="BE157" s="2">
        <f t="shared" si="167"/>
        <v>60.158929995211899</v>
      </c>
      <c r="BF157" s="2">
        <f t="shared" si="167"/>
        <v>59.833147784837855</v>
      </c>
      <c r="BG157" s="2">
        <f t="shared" si="167"/>
        <v>58.369792010001476</v>
      </c>
      <c r="BH157" s="2">
        <f t="shared" si="167"/>
        <v>57.936239296448264</v>
      </c>
      <c r="BI157" s="2">
        <f t="shared" si="167"/>
        <v>57.015714434683538</v>
      </c>
      <c r="BJ157" s="2">
        <f t="shared" si="167"/>
        <v>56.904426380861878</v>
      </c>
      <c r="BK157" s="2">
        <f t="shared" si="167"/>
        <v>56.418404541242651</v>
      </c>
      <c r="BL157" s="2">
        <f t="shared" si="167"/>
        <v>59.297954117479186</v>
      </c>
      <c r="BM157" s="2">
        <f t="shared" si="167"/>
        <v>62.35043729800276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58.256</v>
      </c>
      <c r="CM157" s="2">
        <f t="shared" si="168"/>
        <v>57.256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58.256</v>
      </c>
      <c r="DC157" s="2">
        <f t="shared" si="205"/>
        <v>57.256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99.003821951219521</v>
      </c>
      <c r="DL157" s="2">
        <f t="shared" si="176"/>
        <v>99.717758536585336</v>
      </c>
      <c r="DM157" s="2">
        <f t="shared" si="176"/>
        <v>106.04762031710015</v>
      </c>
      <c r="DN157" s="2">
        <f t="shared" si="176"/>
        <v>110.18296431947707</v>
      </c>
      <c r="DO157" s="2">
        <f t="shared" si="176"/>
        <v>113.9779060706735</v>
      </c>
      <c r="DP157" s="2">
        <f t="shared" si="176"/>
        <v>104.47670371488979</v>
      </c>
      <c r="DQ157" s="2">
        <f t="shared" si="176"/>
        <v>100.43713772274239</v>
      </c>
      <c r="DR157" s="2">
        <f t="shared" si="176"/>
        <v>99.789667828106872</v>
      </c>
      <c r="DS157" s="2">
        <f t="shared" si="176"/>
        <v>100.22605609756098</v>
      </c>
      <c r="DT157" s="2">
        <f t="shared" si="176"/>
        <v>102.57171035940803</v>
      </c>
      <c r="DU157" s="2">
        <f t="shared" si="176"/>
        <v>96.491208396254905</v>
      </c>
      <c r="DV157" s="2">
        <f t="shared" si="176"/>
        <v>101.24223104802175</v>
      </c>
      <c r="DW157" s="2">
        <f t="shared" si="176"/>
        <v>105.99086053558847</v>
      </c>
      <c r="DX157" s="2">
        <f t="shared" si="176"/>
        <v>97.192247197687948</v>
      </c>
      <c r="DY157" s="2">
        <f t="shared" si="176"/>
        <v>84.01126234817815</v>
      </c>
      <c r="EA157" s="2">
        <f t="shared" si="152"/>
        <v>55.05682781456953</v>
      </c>
      <c r="EB157" s="2">
        <f t="shared" si="152"/>
        <v>56.748833482542516</v>
      </c>
      <c r="EC157" s="2">
        <f t="shared" si="152"/>
        <v>57.759659167556023</v>
      </c>
      <c r="ED157" s="2">
        <f t="shared" si="152"/>
        <v>58.313145794392526</v>
      </c>
      <c r="EE157" s="2">
        <f t="shared" si="152"/>
        <v>58.454443062531155</v>
      </c>
      <c r="EF157" s="2">
        <f t="shared" si="152"/>
        <v>59.448162475333852</v>
      </c>
      <c r="EG157" s="2">
        <f t="shared" si="152"/>
        <v>60.078711877739075</v>
      </c>
      <c r="EH157" s="2">
        <f t="shared" si="152"/>
        <v>59.648691722322781</v>
      </c>
      <c r="EI157" s="2">
        <f t="shared" si="152"/>
        <v>58.214340172149505</v>
      </c>
      <c r="EJ157" s="2">
        <f t="shared" si="152"/>
        <v>57.81664765357857</v>
      </c>
      <c r="EK157" s="2">
        <f t="shared" si="152"/>
        <v>56.90832239272013</v>
      </c>
      <c r="EL157" s="2">
        <f t="shared" si="179"/>
        <v>56.833779433716074</v>
      </c>
      <c r="EM157" s="2">
        <f t="shared" si="135"/>
        <v>56.328081267397081</v>
      </c>
      <c r="EN157" s="2">
        <f t="shared" si="135"/>
        <v>59.30047831747558</v>
      </c>
      <c r="EO157" s="2">
        <f t="shared" si="135"/>
        <v>62.418311769450277</v>
      </c>
      <c r="EQ157" s="2">
        <f t="shared" si="177"/>
        <v>55.577162783844727</v>
      </c>
      <c r="ER157" s="2">
        <f t="shared" si="177"/>
        <v>56.711201501830018</v>
      </c>
      <c r="ES157" s="2">
        <f t="shared" si="177"/>
        <v>58.686295788165808</v>
      </c>
      <c r="ET157" s="2">
        <f t="shared" si="177"/>
        <v>59.19529215895232</v>
      </c>
      <c r="EU157" s="2">
        <f t="shared" si="177"/>
        <v>59.063921979477286</v>
      </c>
      <c r="EV157" s="2">
        <f t="shared" si="177"/>
        <v>60.184503616157585</v>
      </c>
      <c r="EW157" s="2">
        <f t="shared" si="177"/>
        <v>60.766971216075703</v>
      </c>
      <c r="EX157" s="2">
        <f t="shared" si="177"/>
        <v>61.198497124747476</v>
      </c>
      <c r="EY157" s="2">
        <f t="shared" si="177"/>
        <v>59.432604279976687</v>
      </c>
      <c r="EZ157" s="2">
        <f t="shared" si="177"/>
        <v>58.829199474264996</v>
      </c>
      <c r="FA157" s="2">
        <f t="shared" si="177"/>
        <v>57.907481520414755</v>
      </c>
      <c r="FB157" s="2">
        <f t="shared" si="177"/>
        <v>57.522672016689725</v>
      </c>
      <c r="FC157" s="2">
        <f t="shared" si="177"/>
        <v>57.282814520182768</v>
      </c>
      <c r="FD157" s="2">
        <f t="shared" si="177"/>
        <v>59.091463009442776</v>
      </c>
      <c r="FE157" s="2">
        <f t="shared" si="177"/>
        <v>61.124495695563553</v>
      </c>
      <c r="FG157" s="2">
        <f t="shared" si="178"/>
        <v>0.9997437529012938</v>
      </c>
      <c r="FH157" s="2">
        <f t="shared" si="178"/>
        <v>0.99974336318201773</v>
      </c>
      <c r="FI157" s="2">
        <f t="shared" si="178"/>
        <v>0.99970078491399939</v>
      </c>
      <c r="FJ157" s="2">
        <f t="shared" si="178"/>
        <v>0.99968516671493235</v>
      </c>
      <c r="FK157" s="2">
        <f t="shared" si="178"/>
        <v>0.99967999383798167</v>
      </c>
      <c r="FL157" s="2">
        <f t="shared" si="178"/>
        <v>0.99967638684529336</v>
      </c>
      <c r="FM157" s="2">
        <f t="shared" si="178"/>
        <v>0.99967758389730477</v>
      </c>
      <c r="FN157" s="2">
        <f t="shared" si="178"/>
        <v>0.99963891019768958</v>
      </c>
      <c r="FO157" s="2">
        <f t="shared" si="178"/>
        <v>0.99963695285074916</v>
      </c>
      <c r="FP157" s="2">
        <f t="shared" si="178"/>
        <v>0.99964800734375336</v>
      </c>
      <c r="FQ157" s="2">
        <f t="shared" si="178"/>
        <v>0.9996580795515585</v>
      </c>
      <c r="FR157" s="2">
        <f t="shared" si="178"/>
        <v>0.99962245727130994</v>
      </c>
      <c r="FS157" s="2">
        <f t="shared" si="178"/>
        <v>0.99964482762599616</v>
      </c>
      <c r="FT157" s="2">
        <f t="shared" si="178"/>
        <v>0.99968631130633012</v>
      </c>
      <c r="FU157" s="2">
        <f t="shared" si="178"/>
        <v>0.99957945761815392</v>
      </c>
      <c r="FW157" s="2">
        <f t="shared" si="169"/>
        <v>4.4312677803727489E-2</v>
      </c>
      <c r="FX157" s="2">
        <f t="shared" si="169"/>
        <v>8.8352211833382169E-2</v>
      </c>
      <c r="FY157" s="2">
        <f t="shared" si="169"/>
        <v>0.10193261349159027</v>
      </c>
      <c r="FZ157" s="2">
        <f t="shared" si="169"/>
        <v>8.897255862581438E-2</v>
      </c>
      <c r="GA157" s="2">
        <f t="shared" si="169"/>
        <v>0.10179060026806097</v>
      </c>
      <c r="GB157" s="2">
        <f t="shared" si="169"/>
        <v>8.8152128926064749E-2</v>
      </c>
      <c r="GC157" s="2">
        <f t="shared" si="169"/>
        <v>9.7646203048096639E-2</v>
      </c>
      <c r="GD157" s="2">
        <f t="shared" si="169"/>
        <v>0.10966639109825202</v>
      </c>
      <c r="GE157" s="2">
        <f t="shared" si="169"/>
        <v>0.11508145339696212</v>
      </c>
      <c r="GF157" s="2">
        <f t="shared" si="169"/>
        <v>0.10255098785658827</v>
      </c>
      <c r="GG157" s="2">
        <f t="shared" si="169"/>
        <v>9.3936832711554966E-2</v>
      </c>
      <c r="GH157" s="2">
        <f t="shared" si="169"/>
        <v>7.8213730962031783E-2</v>
      </c>
      <c r="GI157" s="2">
        <f t="shared" si="169"/>
        <v>7.6130611792540617E-2</v>
      </c>
      <c r="GJ157" s="2">
        <f t="shared" si="169"/>
        <v>6.8944325719006036E-2</v>
      </c>
      <c r="GK157" s="2">
        <f t="shared" si="169"/>
        <v>5.9479259740378161E-2</v>
      </c>
      <c r="GM157" s="92">
        <f t="shared" si="170"/>
        <v>2.7822143006754441E-239</v>
      </c>
      <c r="GN157" s="92">
        <f t="shared" si="170"/>
        <v>1.3026882051052083E-306</v>
      </c>
      <c r="GO157" s="92">
        <f t="shared" si="170"/>
        <v>0</v>
      </c>
      <c r="GP157" s="92">
        <f t="shared" si="170"/>
        <v>0</v>
      </c>
      <c r="GQ157" s="92">
        <f t="shared" si="170"/>
        <v>0</v>
      </c>
      <c r="GR157" s="92">
        <f t="shared" si="170"/>
        <v>0</v>
      </c>
      <c r="GS157" s="92">
        <f t="shared" si="170"/>
        <v>0</v>
      </c>
      <c r="GT157" s="92">
        <f t="shared" si="170"/>
        <v>0</v>
      </c>
      <c r="GU157" s="92">
        <f t="shared" si="170"/>
        <v>0</v>
      </c>
      <c r="GV157" s="92">
        <f t="shared" si="170"/>
        <v>0</v>
      </c>
      <c r="GW157" s="92">
        <f t="shared" si="170"/>
        <v>0</v>
      </c>
      <c r="GX157" s="92">
        <f t="shared" si="170"/>
        <v>0</v>
      </c>
      <c r="GY157" s="92">
        <f t="shared" si="170"/>
        <v>0</v>
      </c>
      <c r="GZ157" s="92">
        <f t="shared" si="170"/>
        <v>2.7151397844463495E-269</v>
      </c>
      <c r="HA157" s="92">
        <f t="shared" si="170"/>
        <v>1.1322901334777851E-286</v>
      </c>
      <c r="HC157" s="92">
        <f t="shared" si="181"/>
        <v>1.2588139919852441E-91</v>
      </c>
      <c r="HD157" s="92">
        <f t="shared" si="181"/>
        <v>6.8558312450219584E-147</v>
      </c>
      <c r="HE157" s="92">
        <f t="shared" si="181"/>
        <v>1.0814080587645726E-138</v>
      </c>
      <c r="HF157" s="92">
        <f t="shared" si="180"/>
        <v>6.421770828221614E-160</v>
      </c>
      <c r="HG157" s="92">
        <f t="shared" si="180"/>
        <v>2.4295466445308808E-149</v>
      </c>
      <c r="HH157" s="92">
        <f t="shared" si="180"/>
        <v>1.0059338961093728E-177</v>
      </c>
      <c r="HI157" s="92">
        <f t="shared" si="180"/>
        <v>7.5656731354090385E-211</v>
      </c>
      <c r="HJ157" s="92">
        <f t="shared" si="180"/>
        <v>7.5996390884912618E-247</v>
      </c>
      <c r="HK157" s="92">
        <f t="shared" si="180"/>
        <v>5.8682493945468678E-290</v>
      </c>
      <c r="HL157" s="92">
        <f t="shared" si="161"/>
        <v>1.0214284325499256E-238</v>
      </c>
      <c r="HM157" s="92">
        <f t="shared" si="161"/>
        <v>3.6244780122148371E-266</v>
      </c>
      <c r="HN157" s="92">
        <f t="shared" si="161"/>
        <v>6.7864223299964519E-220</v>
      </c>
      <c r="HO157" s="92">
        <f t="shared" si="161"/>
        <v>2.2300497829289503E-147</v>
      </c>
      <c r="HP157" s="92">
        <f t="shared" si="161"/>
        <v>1.2606184828911445E-112</v>
      </c>
      <c r="HQ157" s="92">
        <f t="shared" si="161"/>
        <v>1.5060110401861316E-117</v>
      </c>
      <c r="HS157" s="92">
        <f t="shared" si="171"/>
        <v>0.46338899650544529</v>
      </c>
      <c r="HT157" s="92">
        <f t="shared" si="171"/>
        <v>0.20174474518924956</v>
      </c>
      <c r="HU157" s="92">
        <f t="shared" si="171"/>
        <v>7.7628545989469708E-2</v>
      </c>
      <c r="HV157" s="92">
        <f t="shared" si="171"/>
        <v>0.11657467440924077</v>
      </c>
      <c r="HW157" s="92">
        <f t="shared" si="171"/>
        <v>4.8634476733753554E-2</v>
      </c>
      <c r="HX157" s="92">
        <f t="shared" si="171"/>
        <v>6.5448651852170872E-2</v>
      </c>
      <c r="HY157" s="92">
        <f t="shared" si="171"/>
        <v>2.4944816684612965E-2</v>
      </c>
      <c r="HZ157" s="92">
        <f t="shared" si="171"/>
        <v>7.6959319086626508E-3</v>
      </c>
      <c r="IA157" s="92">
        <f t="shared" si="171"/>
        <v>5.4252668796896924E-3</v>
      </c>
      <c r="IB157" s="92">
        <f t="shared" si="171"/>
        <v>1.7554995533347811E-2</v>
      </c>
      <c r="IC157" s="92">
        <f t="shared" si="171"/>
        <v>4.1358449177874484E-2</v>
      </c>
      <c r="ID157" s="92">
        <f t="shared" si="171"/>
        <v>0.17382006841410008</v>
      </c>
      <c r="IE157" s="92">
        <f t="shared" si="171"/>
        <v>0.24549615676842382</v>
      </c>
      <c r="IF157" s="92">
        <f t="shared" si="171"/>
        <v>0.39809741167571239</v>
      </c>
      <c r="IG157" s="92">
        <f t="shared" si="171"/>
        <v>0.48024601279626394</v>
      </c>
      <c r="II157" s="92">
        <f t="shared" si="172"/>
        <v>3.0096039565941842E-9</v>
      </c>
      <c r="IJ157" s="92">
        <f t="shared" si="172"/>
        <v>2.8892490507598725E-5</v>
      </c>
      <c r="IK157" s="92">
        <f t="shared" si="172"/>
        <v>4.9253229763622087E-6</v>
      </c>
      <c r="IL157" s="92">
        <f t="shared" si="172"/>
        <v>9.2285650040385097E-7</v>
      </c>
      <c r="IM157" s="92">
        <f t="shared" si="172"/>
        <v>1.4565675430513463E-6</v>
      </c>
      <c r="IN157" s="92">
        <f t="shared" si="172"/>
        <v>1.2680650261112442E-7</v>
      </c>
      <c r="IO157" s="92">
        <f t="shared" si="172"/>
        <v>2.2350913095224941E-7</v>
      </c>
      <c r="IP157" s="92">
        <f t="shared" si="172"/>
        <v>4.6092352229412784E-7</v>
      </c>
      <c r="IQ157" s="92">
        <f t="shared" si="172"/>
        <v>7.7366106975595109E-7</v>
      </c>
      <c r="IR157" s="92">
        <f t="shared" si="172"/>
        <v>2.2079496238917472E-7</v>
      </c>
      <c r="IS157" s="92">
        <f t="shared" si="172"/>
        <v>7.3682077148100851E-8</v>
      </c>
      <c r="IT157" s="92">
        <f t="shared" si="172"/>
        <v>2.0241825844481913E-8</v>
      </c>
      <c r="IU157" s="92">
        <f t="shared" si="172"/>
        <v>5.399698934234617E-8</v>
      </c>
      <c r="IV157" s="92">
        <f t="shared" si="172"/>
        <v>3.2843312978058735E-7</v>
      </c>
      <c r="IW157" s="92">
        <f t="shared" si="172"/>
        <v>4.165736671451197E-6</v>
      </c>
      <c r="IY157" s="92">
        <f t="shared" si="173"/>
        <v>0.46338899951504925</v>
      </c>
      <c r="IZ157" s="92">
        <f t="shared" si="173"/>
        <v>0.20177363767975717</v>
      </c>
      <c r="JA157" s="92">
        <f t="shared" si="173"/>
        <v>7.7633471312446065E-2</v>
      </c>
      <c r="JB157" s="92">
        <f t="shared" si="173"/>
        <v>0.11657559726574117</v>
      </c>
      <c r="JC157" s="92">
        <f t="shared" si="173"/>
        <v>4.8635933301296605E-2</v>
      </c>
      <c r="JD157" s="92">
        <f t="shared" si="173"/>
        <v>6.544877865867349E-2</v>
      </c>
      <c r="JE157" s="92">
        <f t="shared" si="173"/>
        <v>2.4945040193743918E-2</v>
      </c>
      <c r="JF157" s="92">
        <f t="shared" si="173"/>
        <v>7.6963928321849449E-3</v>
      </c>
      <c r="JG157" s="92">
        <f t="shared" si="173"/>
        <v>5.4260405407594485E-3</v>
      </c>
      <c r="JH157" s="92">
        <f t="shared" si="173"/>
        <v>1.75552163283102E-2</v>
      </c>
      <c r="JI157" s="92">
        <f t="shared" si="173"/>
        <v>4.1358522859951632E-2</v>
      </c>
      <c r="JJ157" s="92">
        <f t="shared" si="173"/>
        <v>0.17382008865592594</v>
      </c>
      <c r="JK157" s="92">
        <f t="shared" si="173"/>
        <v>0.24549621076541317</v>
      </c>
      <c r="JL157" s="92">
        <f t="shared" si="173"/>
        <v>0.39809774010884219</v>
      </c>
      <c r="JM157" s="92">
        <f t="shared" si="173"/>
        <v>0.48025017853293539</v>
      </c>
    </row>
    <row r="158" spans="2:273" x14ac:dyDescent="0.25">
      <c r="B158" s="2">
        <v>131</v>
      </c>
      <c r="C158" s="37">
        <v>54.439</v>
      </c>
      <c r="D158" s="37">
        <v>56.366</v>
      </c>
      <c r="E158" s="37">
        <v>55.61</v>
      </c>
      <c r="F158" s="37">
        <v>56.658999999999999</v>
      </c>
      <c r="G158" s="37">
        <v>58.097999999999999</v>
      </c>
      <c r="H158" s="37">
        <v>58.756</v>
      </c>
      <c r="I158" s="37">
        <v>60.097999999999999</v>
      </c>
      <c r="J158" s="37">
        <v>57.837000000000003</v>
      </c>
      <c r="K158" s="37">
        <v>57.162999999999997</v>
      </c>
      <c r="L158" s="37">
        <v>57</v>
      </c>
      <c r="M158" s="37">
        <v>55.414999999999999</v>
      </c>
      <c r="N158" s="37">
        <v>58.731999999999999</v>
      </c>
      <c r="O158" s="37">
        <v>60.707000000000001</v>
      </c>
      <c r="P158" s="37">
        <v>76.194999999999993</v>
      </c>
      <c r="Q158" s="37">
        <v>105.04900000000001</v>
      </c>
      <c r="S158" s="4">
        <f t="shared" si="174"/>
        <v>54.992102827312166</v>
      </c>
      <c r="T158" s="4">
        <f t="shared" si="174"/>
        <v>57.088450694446244</v>
      </c>
      <c r="U158" s="4">
        <f t="shared" si="174"/>
        <v>57.968544848972499</v>
      </c>
      <c r="V158" s="4">
        <f t="shared" si="174"/>
        <v>58.830465774047312</v>
      </c>
      <c r="W158" s="4">
        <f t="shared" si="174"/>
        <v>58.610801352043431</v>
      </c>
      <c r="X158" s="4">
        <f t="shared" si="174"/>
        <v>59.733138358953084</v>
      </c>
      <c r="Y158" s="4">
        <f t="shared" si="174"/>
        <v>60.128998554474563</v>
      </c>
      <c r="Z158" s="4">
        <f t="shared" si="174"/>
        <v>59.710722475745641</v>
      </c>
      <c r="AA158" s="4">
        <f t="shared" si="174"/>
        <v>58.254284194048516</v>
      </c>
      <c r="AB158" s="4">
        <f t="shared" si="174"/>
        <v>57.88083296960577</v>
      </c>
      <c r="AC158" s="4">
        <f t="shared" si="174"/>
        <v>57.168827346453988</v>
      </c>
      <c r="AD158" s="4">
        <f t="shared" si="174"/>
        <v>59.672320780819931</v>
      </c>
      <c r="AE158" s="4">
        <f t="shared" si="174"/>
        <v>61.935554530167956</v>
      </c>
      <c r="AF158" s="4">
        <f t="shared" si="174"/>
        <v>76.073435738279528</v>
      </c>
      <c r="AG158" s="4">
        <f t="shared" si="174"/>
        <v>103.40295876772916</v>
      </c>
      <c r="AI158" s="4">
        <f t="shared" si="175"/>
        <v>-0.55310282731216631</v>
      </c>
      <c r="AJ158" s="4">
        <f t="shared" si="175"/>
        <v>-0.72245069444624477</v>
      </c>
      <c r="AK158" s="4">
        <f t="shared" si="175"/>
        <v>-2.3585448489724996</v>
      </c>
      <c r="AL158" s="4">
        <f t="shared" si="175"/>
        <v>-2.1714657740473129</v>
      </c>
      <c r="AM158" s="4">
        <f t="shared" si="175"/>
        <v>-0.51280135204343225</v>
      </c>
      <c r="AN158" s="4">
        <f t="shared" si="175"/>
        <v>-0.97713835895308421</v>
      </c>
      <c r="AO158" s="4">
        <f t="shared" si="175"/>
        <v>-3.0998554474564344E-2</v>
      </c>
      <c r="AP158" s="4">
        <f t="shared" si="175"/>
        <v>-1.8737224757456374</v>
      </c>
      <c r="AQ158" s="4">
        <f t="shared" si="175"/>
        <v>-1.0912841940485194</v>
      </c>
      <c r="AR158" s="4">
        <f t="shared" si="175"/>
        <v>-0.88083296960576973</v>
      </c>
      <c r="AS158" s="4">
        <f t="shared" si="175"/>
        <v>-1.7538273464539884</v>
      </c>
      <c r="AT158" s="4">
        <f t="shared" si="175"/>
        <v>-0.9403207808199312</v>
      </c>
      <c r="AU158" s="4">
        <f t="shared" si="175"/>
        <v>-1.2285545301679548</v>
      </c>
      <c r="AV158" s="4">
        <f t="shared" si="175"/>
        <v>0.12156426172046508</v>
      </c>
      <c r="AW158" s="4">
        <f t="shared" si="175"/>
        <v>1.6460412322708464</v>
      </c>
      <c r="AY158" s="2">
        <f t="shared" si="167"/>
        <v>54.99206293514878</v>
      </c>
      <c r="AZ158" s="2">
        <f t="shared" si="167"/>
        <v>56.685913850952801</v>
      </c>
      <c r="BA158" s="2">
        <f t="shared" si="167"/>
        <v>57.731035248098479</v>
      </c>
      <c r="BB158" s="2">
        <f t="shared" si="167"/>
        <v>58.277684784467688</v>
      </c>
      <c r="BC158" s="2">
        <f t="shared" si="167"/>
        <v>58.42264508590349</v>
      </c>
      <c r="BD158" s="2">
        <f t="shared" si="167"/>
        <v>59.411152216831049</v>
      </c>
      <c r="BE158" s="2">
        <f t="shared" si="167"/>
        <v>60.040250070234656</v>
      </c>
      <c r="BF158" s="2">
        <f t="shared" si="167"/>
        <v>59.692676688847151</v>
      </c>
      <c r="BG158" s="2">
        <f t="shared" si="167"/>
        <v>58.241926799257897</v>
      </c>
      <c r="BH158" s="2">
        <f t="shared" si="167"/>
        <v>57.808757669455616</v>
      </c>
      <c r="BI158" s="2">
        <f t="shared" si="167"/>
        <v>56.888686518462457</v>
      </c>
      <c r="BJ158" s="2">
        <f t="shared" si="167"/>
        <v>56.776387869039347</v>
      </c>
      <c r="BK158" s="2">
        <f t="shared" si="167"/>
        <v>56.268584034674994</v>
      </c>
      <c r="BL158" s="2">
        <f t="shared" si="167"/>
        <v>59.206306682185065</v>
      </c>
      <c r="BM158" s="2">
        <f t="shared" si="167"/>
        <v>62.260168261267808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57.837000000000003</v>
      </c>
      <c r="CM158" s="2">
        <f t="shared" si="168"/>
        <v>57.162999999999997</v>
      </c>
      <c r="CN158" s="2">
        <f t="shared" si="168"/>
        <v>57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57.837000000000003</v>
      </c>
      <c r="DC158" s="2">
        <f t="shared" si="205"/>
        <v>57.162999999999997</v>
      </c>
      <c r="DD158" s="2">
        <f t="shared" si="206"/>
        <v>57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99.27287757973734</v>
      </c>
      <c r="DL158" s="2">
        <f t="shared" si="176"/>
        <v>99.986262007504678</v>
      </c>
      <c r="DM158" s="2">
        <f t="shared" si="176"/>
        <v>106.3484020203657</v>
      </c>
      <c r="DN158" s="2">
        <f t="shared" si="176"/>
        <v>110.51007249547578</v>
      </c>
      <c r="DO158" s="2">
        <f t="shared" si="176"/>
        <v>114.33196345514949</v>
      </c>
      <c r="DP158" s="2">
        <f t="shared" si="176"/>
        <v>104.73518936877079</v>
      </c>
      <c r="DQ158" s="2">
        <f t="shared" si="176"/>
        <v>100.65025249169437</v>
      </c>
      <c r="DR158" s="2">
        <f t="shared" si="176"/>
        <v>100.00323107257653</v>
      </c>
      <c r="DS158" s="2">
        <f t="shared" si="176"/>
        <v>100.4581024390244</v>
      </c>
      <c r="DT158" s="2">
        <f t="shared" si="176"/>
        <v>102.82764587737844</v>
      </c>
      <c r="DU158" s="2">
        <f t="shared" si="176"/>
        <v>96.714847176079743</v>
      </c>
      <c r="DV158" s="2">
        <f t="shared" si="176"/>
        <v>101.50936303231651</v>
      </c>
      <c r="DW158" s="2">
        <f t="shared" si="176"/>
        <v>106.2807513742072</v>
      </c>
      <c r="DX158" s="2">
        <f t="shared" si="176"/>
        <v>97.403125732652697</v>
      </c>
      <c r="DY158" s="2">
        <f t="shared" si="176"/>
        <v>84.114272267206488</v>
      </c>
      <c r="EA158" s="2">
        <f t="shared" si="152"/>
        <v>54.955090066225161</v>
      </c>
      <c r="EB158" s="2">
        <f t="shared" si="152"/>
        <v>56.679081979792805</v>
      </c>
      <c r="EC158" s="2">
        <f t="shared" si="152"/>
        <v>57.610363671291353</v>
      </c>
      <c r="ED158" s="2">
        <f t="shared" si="152"/>
        <v>58.173300493346765</v>
      </c>
      <c r="EE158" s="2">
        <f t="shared" si="152"/>
        <v>58.335714373346626</v>
      </c>
      <c r="EF158" s="2">
        <f t="shared" si="152"/>
        <v>59.324047037767883</v>
      </c>
      <c r="EG158" s="2">
        <f t="shared" si="152"/>
        <v>59.951988650410158</v>
      </c>
      <c r="EH158" s="2">
        <f t="shared" si="152"/>
        <v>59.487067674198443</v>
      </c>
      <c r="EI158" s="2">
        <f t="shared" si="152"/>
        <v>58.069523847423653</v>
      </c>
      <c r="EJ158" s="2">
        <f t="shared" si="152"/>
        <v>57.676661006956714</v>
      </c>
      <c r="EK158" s="2">
        <f t="shared" si="152"/>
        <v>56.769983919172091</v>
      </c>
      <c r="EL158" s="2">
        <f t="shared" si="179"/>
        <v>56.699706603513697</v>
      </c>
      <c r="EM158" s="2">
        <f t="shared" si="135"/>
        <v>56.169494729049433</v>
      </c>
      <c r="EN158" s="2">
        <f t="shared" si="135"/>
        <v>59.21149924711176</v>
      </c>
      <c r="EO158" s="2">
        <f t="shared" si="135"/>
        <v>62.338208276461074</v>
      </c>
      <c r="EQ158" s="2">
        <f t="shared" si="177"/>
        <v>55.505213819437706</v>
      </c>
      <c r="ER158" s="2">
        <f t="shared" si="177"/>
        <v>56.644679201312726</v>
      </c>
      <c r="ES158" s="2">
        <f t="shared" si="177"/>
        <v>58.580482370427774</v>
      </c>
      <c r="ET158" s="2">
        <f t="shared" si="177"/>
        <v>59.097107723241663</v>
      </c>
      <c r="EU158" s="2">
        <f t="shared" si="177"/>
        <v>58.97436916383959</v>
      </c>
      <c r="EV158" s="2">
        <f t="shared" si="177"/>
        <v>60.09304584642328</v>
      </c>
      <c r="EW158" s="2">
        <f t="shared" si="177"/>
        <v>60.67128284205068</v>
      </c>
      <c r="EX158" s="2">
        <f t="shared" si="177"/>
        <v>61.102912242544981</v>
      </c>
      <c r="EY158" s="2">
        <f t="shared" si="177"/>
        <v>59.33850775474626</v>
      </c>
      <c r="EZ158" s="2">
        <f t="shared" si="177"/>
        <v>58.732870002966436</v>
      </c>
      <c r="FA158" s="2">
        <f t="shared" si="177"/>
        <v>57.81085021095771</v>
      </c>
      <c r="FB158" s="2">
        <f t="shared" si="177"/>
        <v>57.419321891897795</v>
      </c>
      <c r="FC158" s="2">
        <f t="shared" si="177"/>
        <v>57.169371689581709</v>
      </c>
      <c r="FD158" s="2">
        <f t="shared" si="177"/>
        <v>58.996855067586402</v>
      </c>
      <c r="FE158" s="2">
        <f t="shared" si="177"/>
        <v>61.005931280262224</v>
      </c>
      <c r="FG158" s="2">
        <f t="shared" si="178"/>
        <v>0.99976629459907851</v>
      </c>
      <c r="FH158" s="2">
        <f t="shared" si="178"/>
        <v>0.99976593915483392</v>
      </c>
      <c r="FI158" s="2">
        <f t="shared" si="178"/>
        <v>0.99972710541358611</v>
      </c>
      <c r="FJ158" s="2">
        <f t="shared" si="178"/>
        <v>0.99971286067711873</v>
      </c>
      <c r="FK158" s="2">
        <f t="shared" si="178"/>
        <v>0.99970814269373087</v>
      </c>
      <c r="FL158" s="2">
        <f t="shared" si="178"/>
        <v>0.99970485289099786</v>
      </c>
      <c r="FM158" s="2">
        <f t="shared" si="178"/>
        <v>0.99970594467746765</v>
      </c>
      <c r="FN158" s="2">
        <f t="shared" si="178"/>
        <v>0.9996706717228977</v>
      </c>
      <c r="FO158" s="2">
        <f t="shared" si="178"/>
        <v>0.99966888648752517</v>
      </c>
      <c r="FP158" s="2">
        <f t="shared" si="178"/>
        <v>0.99967896893930352</v>
      </c>
      <c r="FQ158" s="2">
        <f t="shared" si="178"/>
        <v>0.99968815546288958</v>
      </c>
      <c r="FR158" s="2">
        <f t="shared" si="178"/>
        <v>0.99965566550043705</v>
      </c>
      <c r="FS158" s="2">
        <f t="shared" si="178"/>
        <v>0.99967606882179205</v>
      </c>
      <c r="FT158" s="2">
        <f t="shared" si="178"/>
        <v>0.9997139046146124</v>
      </c>
      <c r="FU158" s="2">
        <f t="shared" si="178"/>
        <v>0.99961644659665561</v>
      </c>
      <c r="FW158" s="2">
        <f t="shared" si="169"/>
        <v>4.8381046027181074E-2</v>
      </c>
      <c r="FX158" s="2">
        <f t="shared" si="169"/>
        <v>9.6057473990266956E-2</v>
      </c>
      <c r="FY158" s="2">
        <f t="shared" si="169"/>
        <v>0.11067844593121656</v>
      </c>
      <c r="FZ158" s="2">
        <f t="shared" si="169"/>
        <v>9.6726181561289412E-2</v>
      </c>
      <c r="GA158" s="2">
        <f t="shared" si="169"/>
        <v>0.11052574753910484</v>
      </c>
      <c r="GB158" s="2">
        <f t="shared" si="169"/>
        <v>9.584177616159241E-2</v>
      </c>
      <c r="GC158" s="2">
        <f t="shared" si="169"/>
        <v>0.10606769748846642</v>
      </c>
      <c r="GD158" s="2">
        <f t="shared" si="169"/>
        <v>0.11898786562043076</v>
      </c>
      <c r="GE158" s="2">
        <f t="shared" si="169"/>
        <v>0.12479868324106259</v>
      </c>
      <c r="GF158" s="2">
        <f t="shared" si="169"/>
        <v>0.1113432988913672</v>
      </c>
      <c r="GG158" s="2">
        <f t="shared" si="169"/>
        <v>0.10207460145126263</v>
      </c>
      <c r="GH158" s="2">
        <f t="shared" si="169"/>
        <v>8.5117361863152677E-2</v>
      </c>
      <c r="GI158" s="2">
        <f t="shared" si="169"/>
        <v>8.2866903118662169E-2</v>
      </c>
      <c r="GJ158" s="2">
        <f t="shared" si="169"/>
        <v>7.5096436625021273E-2</v>
      </c>
      <c r="GK158" s="2">
        <f t="shared" si="169"/>
        <v>6.4845598096227655E-2</v>
      </c>
      <c r="GM158" s="92">
        <f t="shared" si="170"/>
        <v>1.281873480256233E-246</v>
      </c>
      <c r="GN158" s="92">
        <f t="shared" si="170"/>
        <v>0</v>
      </c>
      <c r="GO158" s="92">
        <f t="shared" si="170"/>
        <v>0</v>
      </c>
      <c r="GP158" s="92">
        <f t="shared" si="170"/>
        <v>0</v>
      </c>
      <c r="GQ158" s="92">
        <f t="shared" si="170"/>
        <v>0</v>
      </c>
      <c r="GR158" s="92">
        <f t="shared" si="170"/>
        <v>0</v>
      </c>
      <c r="GS158" s="92">
        <f t="shared" si="170"/>
        <v>0</v>
      </c>
      <c r="GT158" s="92">
        <f t="shared" si="170"/>
        <v>0</v>
      </c>
      <c r="GU158" s="92">
        <f t="shared" si="170"/>
        <v>0</v>
      </c>
      <c r="GV158" s="92">
        <f t="shared" si="170"/>
        <v>0</v>
      </c>
      <c r="GW158" s="92">
        <f t="shared" si="170"/>
        <v>0</v>
      </c>
      <c r="GX158" s="92">
        <f t="shared" si="170"/>
        <v>0</v>
      </c>
      <c r="GY158" s="92">
        <f t="shared" si="170"/>
        <v>0</v>
      </c>
      <c r="GZ158" s="92">
        <f t="shared" si="170"/>
        <v>1.8243313029348111E-277</v>
      </c>
      <c r="HA158" s="92">
        <f t="shared" si="170"/>
        <v>2.8621162122741652E-295</v>
      </c>
      <c r="HC158" s="92">
        <f t="shared" si="181"/>
        <v>7.9166681273935596E-96</v>
      </c>
      <c r="HD158" s="92">
        <f t="shared" si="181"/>
        <v>1.337052341330129E-153</v>
      </c>
      <c r="HE158" s="92">
        <f t="shared" si="181"/>
        <v>5.9881573580541366E-145</v>
      </c>
      <c r="HF158" s="92">
        <f t="shared" si="180"/>
        <v>3.5688956017902193E-167</v>
      </c>
      <c r="HG158" s="92">
        <f t="shared" si="180"/>
        <v>5.7696776869215988E-156</v>
      </c>
      <c r="HH158" s="92">
        <f t="shared" si="180"/>
        <v>1.2503442490817356E-185</v>
      </c>
      <c r="HI158" s="92">
        <f t="shared" si="180"/>
        <v>4.2319598691501398E-220</v>
      </c>
      <c r="HJ158" s="92">
        <f t="shared" si="180"/>
        <v>1.3381929787568808E-257</v>
      </c>
      <c r="HK158" s="92">
        <f t="shared" si="180"/>
        <v>1.501924773195056E-302</v>
      </c>
      <c r="HL158" s="92">
        <f t="shared" si="161"/>
        <v>3.2371728766756309E-249</v>
      </c>
      <c r="HM158" s="92">
        <f t="shared" si="161"/>
        <v>4.750085340060675E-278</v>
      </c>
      <c r="HN158" s="92">
        <f t="shared" si="161"/>
        <v>5.3506616217936673E-230</v>
      </c>
      <c r="HO158" s="92">
        <f t="shared" si="161"/>
        <v>3.6131397635535504E-154</v>
      </c>
      <c r="HP158" s="92">
        <f t="shared" si="161"/>
        <v>8.2957474909004425E-118</v>
      </c>
      <c r="HQ158" s="92">
        <f t="shared" si="161"/>
        <v>7.6090694503872367E-123</v>
      </c>
      <c r="HS158" s="92">
        <f t="shared" si="171"/>
        <v>0.38311114925029405</v>
      </c>
      <c r="HT158" s="92">
        <f t="shared" si="171"/>
        <v>0.13565780749794307</v>
      </c>
      <c r="HU158" s="92">
        <f t="shared" si="171"/>
        <v>4.0372348820188773E-2</v>
      </c>
      <c r="HV158" s="92">
        <f t="shared" si="171"/>
        <v>6.4845885354015156E-2</v>
      </c>
      <c r="HW158" s="92">
        <f t="shared" si="171"/>
        <v>2.2561315533588283E-2</v>
      </c>
      <c r="HX158" s="92">
        <f t="shared" si="171"/>
        <v>3.1294174649218486E-2</v>
      </c>
      <c r="HY158" s="92">
        <f t="shared" si="171"/>
        <v>1.0002308436196174E-2</v>
      </c>
      <c r="HZ158" s="92">
        <f t="shared" si="171"/>
        <v>2.5422657811864919E-3</v>
      </c>
      <c r="IA158" s="92">
        <f t="shared" si="171"/>
        <v>1.7033564331107747E-3</v>
      </c>
      <c r="IB158" s="92">
        <f t="shared" si="171"/>
        <v>6.5275045162811402E-3</v>
      </c>
      <c r="IC158" s="92">
        <f t="shared" si="171"/>
        <v>1.7583310842439283E-2</v>
      </c>
      <c r="ID158" s="92">
        <f t="shared" si="171"/>
        <v>0.10017068985070571</v>
      </c>
      <c r="IE158" s="92">
        <f t="shared" si="171"/>
        <v>0.15762869080806044</v>
      </c>
      <c r="IF158" s="92">
        <f t="shared" si="171"/>
        <v>0.32201084477902625</v>
      </c>
      <c r="IG158" s="92">
        <f t="shared" si="171"/>
        <v>0.39579756909763031</v>
      </c>
      <c r="II158" s="92">
        <f t="shared" si="172"/>
        <v>8.7568769993661174E-9</v>
      </c>
      <c r="IJ158" s="92">
        <f t="shared" si="172"/>
        <v>5.8946342186290609E-5</v>
      </c>
      <c r="IK158" s="92">
        <f t="shared" si="172"/>
        <v>1.2166052581328755E-5</v>
      </c>
      <c r="IL158" s="92">
        <f t="shared" si="172"/>
        <v>2.4396103204916315E-6</v>
      </c>
      <c r="IM158" s="92">
        <f t="shared" si="172"/>
        <v>3.9623044481131909E-6</v>
      </c>
      <c r="IN158" s="92">
        <f t="shared" si="172"/>
        <v>3.8723991127597775E-7</v>
      </c>
      <c r="IO158" s="92">
        <f t="shared" si="172"/>
        <v>6.9005493168985249E-7</v>
      </c>
      <c r="IP158" s="92">
        <f t="shared" si="172"/>
        <v>1.4344705342977908E-6</v>
      </c>
      <c r="IQ158" s="92">
        <f t="shared" si="172"/>
        <v>2.3728564948663056E-6</v>
      </c>
      <c r="IR158" s="92">
        <f t="shared" si="172"/>
        <v>7.0153187451101231E-7</v>
      </c>
      <c r="IS158" s="92">
        <f t="shared" si="172"/>
        <v>2.4270390581944752E-7</v>
      </c>
      <c r="IT158" s="92">
        <f t="shared" si="172"/>
        <v>6.6467024500863582E-8</v>
      </c>
      <c r="IU158" s="92">
        <f t="shared" si="172"/>
        <v>1.6322600754048075E-7</v>
      </c>
      <c r="IV158" s="92">
        <f t="shared" si="172"/>
        <v>8.4069625540803814E-7</v>
      </c>
      <c r="IW158" s="92">
        <f t="shared" si="172"/>
        <v>8.611915002651595E-6</v>
      </c>
      <c r="IY158" s="92">
        <f t="shared" si="173"/>
        <v>0.38311115800717105</v>
      </c>
      <c r="IZ158" s="92">
        <f t="shared" si="173"/>
        <v>0.13571675384012935</v>
      </c>
      <c r="JA158" s="92">
        <f t="shared" si="173"/>
        <v>4.0384514872770103E-2</v>
      </c>
      <c r="JB158" s="92">
        <f t="shared" si="173"/>
        <v>6.4848324964335652E-2</v>
      </c>
      <c r="JC158" s="92">
        <f t="shared" si="173"/>
        <v>2.2565277838036395E-2</v>
      </c>
      <c r="JD158" s="92">
        <f t="shared" si="173"/>
        <v>3.1294561889129761E-2</v>
      </c>
      <c r="JE158" s="92">
        <f t="shared" si="173"/>
        <v>1.0002998491127865E-2</v>
      </c>
      <c r="JF158" s="92">
        <f t="shared" si="173"/>
        <v>2.5437002517207899E-3</v>
      </c>
      <c r="JG158" s="92">
        <f t="shared" si="173"/>
        <v>1.7057292896056411E-3</v>
      </c>
      <c r="JH158" s="92">
        <f t="shared" si="173"/>
        <v>6.5282060481556513E-3</v>
      </c>
      <c r="JI158" s="92">
        <f t="shared" si="173"/>
        <v>1.7583553546345103E-2</v>
      </c>
      <c r="JJ158" s="92">
        <f t="shared" si="173"/>
        <v>0.1001707563177302</v>
      </c>
      <c r="JK158" s="92">
        <f t="shared" si="173"/>
        <v>0.15762885403406798</v>
      </c>
      <c r="JL158" s="92">
        <f t="shared" si="173"/>
        <v>0.32201168547528164</v>
      </c>
      <c r="JM158" s="92">
        <f t="shared" si="173"/>
        <v>0.39580618101263298</v>
      </c>
    </row>
    <row r="159" spans="2:273" x14ac:dyDescent="0.25">
      <c r="B159" s="2">
        <v>132</v>
      </c>
      <c r="C159" s="37">
        <v>55.122</v>
      </c>
      <c r="D159" s="37">
        <v>56.731999999999999</v>
      </c>
      <c r="E159" s="37">
        <v>56.146000000000001</v>
      </c>
      <c r="F159" s="37">
        <v>56.463000000000001</v>
      </c>
      <c r="G159" s="37">
        <v>58.658999999999999</v>
      </c>
      <c r="H159" s="37">
        <v>58.488</v>
      </c>
      <c r="I159" s="37">
        <v>59.731999999999999</v>
      </c>
      <c r="J159" s="37">
        <v>58.906999999999996</v>
      </c>
      <c r="K159" s="37">
        <v>57.953000000000003</v>
      </c>
      <c r="L159" s="37">
        <v>56.884</v>
      </c>
      <c r="M159" s="37">
        <v>56</v>
      </c>
      <c r="N159" s="37">
        <v>55.561</v>
      </c>
      <c r="O159" s="37">
        <v>58.097999999999999</v>
      </c>
      <c r="P159" s="37">
        <v>70.634</v>
      </c>
      <c r="Q159" s="37">
        <v>92.706999999999994</v>
      </c>
      <c r="S159" s="4">
        <f t="shared" si="174"/>
        <v>54.893524888393564</v>
      </c>
      <c r="T159" s="4">
        <f t="shared" si="174"/>
        <v>56.831199902997952</v>
      </c>
      <c r="U159" s="4">
        <f t="shared" si="174"/>
        <v>57.68572336312608</v>
      </c>
      <c r="V159" s="4">
        <f t="shared" si="174"/>
        <v>58.37493816729841</v>
      </c>
      <c r="W159" s="4">
        <f t="shared" si="174"/>
        <v>58.373901209598749</v>
      </c>
      <c r="X159" s="4">
        <f t="shared" si="174"/>
        <v>59.403287880147253</v>
      </c>
      <c r="Y159" s="4">
        <f t="shared" si="174"/>
        <v>59.946635987574183</v>
      </c>
      <c r="Z159" s="4">
        <f t="shared" si="174"/>
        <v>59.559036465221133</v>
      </c>
      <c r="AA159" s="4">
        <f t="shared" si="174"/>
        <v>58.119529938498673</v>
      </c>
      <c r="AB159" s="4">
        <f t="shared" si="174"/>
        <v>57.700682858514746</v>
      </c>
      <c r="AC159" s="4">
        <f t="shared" si="174"/>
        <v>56.843069414377887</v>
      </c>
      <c r="AD159" s="4">
        <f t="shared" si="174"/>
        <v>57.851748541918418</v>
      </c>
      <c r="AE159" s="4">
        <f t="shared" si="174"/>
        <v>58.83258376460293</v>
      </c>
      <c r="AF159" s="4">
        <f t="shared" si="174"/>
        <v>70.430818645246035</v>
      </c>
      <c r="AG159" s="4">
        <f t="shared" si="174"/>
        <v>90.638652275491552</v>
      </c>
      <c r="AI159" s="4">
        <f t="shared" si="175"/>
        <v>0.22847511160643563</v>
      </c>
      <c r="AJ159" s="4">
        <f t="shared" si="175"/>
        <v>-9.9199902997952449E-2</v>
      </c>
      <c r="AK159" s="4">
        <f t="shared" si="175"/>
        <v>-1.5397233631260789</v>
      </c>
      <c r="AL159" s="4">
        <f t="shared" si="175"/>
        <v>-1.911938167298409</v>
      </c>
      <c r="AM159" s="4">
        <f t="shared" si="175"/>
        <v>0.28509879040124986</v>
      </c>
      <c r="AN159" s="4">
        <f t="shared" si="175"/>
        <v>-0.91528788014725393</v>
      </c>
      <c r="AO159" s="4">
        <f t="shared" si="175"/>
        <v>-0.21463598757418367</v>
      </c>
      <c r="AP159" s="4">
        <f t="shared" si="175"/>
        <v>-0.65203646522113701</v>
      </c>
      <c r="AQ159" s="4">
        <f t="shared" si="175"/>
        <v>-0.16652993849866959</v>
      </c>
      <c r="AR159" s="4">
        <f t="shared" si="175"/>
        <v>-0.81668285851474565</v>
      </c>
      <c r="AS159" s="4">
        <f t="shared" si="175"/>
        <v>-0.84306941437788652</v>
      </c>
      <c r="AT159" s="4">
        <f t="shared" si="175"/>
        <v>-2.2907485419184184</v>
      </c>
      <c r="AU159" s="4">
        <f t="shared" si="175"/>
        <v>-0.73458376460293096</v>
      </c>
      <c r="AV159" s="4">
        <f t="shared" si="175"/>
        <v>0.20318135475396559</v>
      </c>
      <c r="AW159" s="4">
        <f t="shared" si="175"/>
        <v>2.0683477245084418</v>
      </c>
      <c r="AY159" s="2">
        <f t="shared" si="167"/>
        <v>54.893498234365737</v>
      </c>
      <c r="AZ159" s="2">
        <f t="shared" si="167"/>
        <v>56.615394280890627</v>
      </c>
      <c r="BA159" s="2">
        <f t="shared" si="167"/>
        <v>57.595017992465252</v>
      </c>
      <c r="BB159" s="2">
        <f t="shared" si="167"/>
        <v>58.148732513742601</v>
      </c>
      <c r="BC159" s="2">
        <f t="shared" si="167"/>
        <v>58.312096691110398</v>
      </c>
      <c r="BD159" s="2">
        <f t="shared" si="167"/>
        <v>59.295731525566531</v>
      </c>
      <c r="BE159" s="2">
        <f t="shared" si="167"/>
        <v>59.922651384134284</v>
      </c>
      <c r="BF159" s="2">
        <f t="shared" si="167"/>
        <v>59.554666648985489</v>
      </c>
      <c r="BG159" s="2">
        <f t="shared" si="167"/>
        <v>58.11606068823226</v>
      </c>
      <c r="BH159" s="2">
        <f t="shared" si="167"/>
        <v>57.682860736979514</v>
      </c>
      <c r="BI159" s="2">
        <f t="shared" si="167"/>
        <v>56.763092072295699</v>
      </c>
      <c r="BJ159" s="2">
        <f t="shared" si="167"/>
        <v>56.649290232524095</v>
      </c>
      <c r="BK159" s="2">
        <f t="shared" si="167"/>
        <v>56.120044715312332</v>
      </c>
      <c r="BL159" s="2">
        <f t="shared" si="167"/>
        <v>59.114556536508687</v>
      </c>
      <c r="BM159" s="2">
        <f t="shared" si="167"/>
        <v>62.168930506686067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58.658999999999999</v>
      </c>
      <c r="CJ159" s="2" t="str">
        <f t="shared" si="168"/>
        <v/>
      </c>
      <c r="CK159" s="2">
        <f t="shared" si="168"/>
        <v>59.731999999999999</v>
      </c>
      <c r="CL159" s="2">
        <f t="shared" si="168"/>
        <v>58.906999999999996</v>
      </c>
      <c r="CM159" s="2">
        <f t="shared" si="168"/>
        <v>57.953000000000003</v>
      </c>
      <c r="CN159" s="2">
        <f t="shared" si="168"/>
        <v>56.884</v>
      </c>
      <c r="CO159" s="2">
        <f t="shared" si="168"/>
        <v>56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58.658999999999999</v>
      </c>
      <c r="CZ159" s="2" t="str">
        <f t="shared" si="202"/>
        <v/>
      </c>
      <c r="DA159" s="2">
        <f t="shared" si="203"/>
        <v>59.731999999999999</v>
      </c>
      <c r="DB159" s="2">
        <f t="shared" si="204"/>
        <v>58.906999999999996</v>
      </c>
      <c r="DC159" s="2">
        <f t="shared" si="205"/>
        <v>57.953000000000003</v>
      </c>
      <c r="DD159" s="2">
        <f t="shared" si="206"/>
        <v>56.884</v>
      </c>
      <c r="DE159" s="2">
        <f t="shared" si="207"/>
        <v>56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99.541933208255159</v>
      </c>
      <c r="DL159" s="2">
        <f t="shared" si="176"/>
        <v>100.25476547842399</v>
      </c>
      <c r="DM159" s="2">
        <f t="shared" si="176"/>
        <v>106.64918372363124</v>
      </c>
      <c r="DN159" s="2">
        <f t="shared" si="176"/>
        <v>110.83718067147448</v>
      </c>
      <c r="DO159" s="2">
        <f t="shared" si="176"/>
        <v>114.68602083962548</v>
      </c>
      <c r="DP159" s="2">
        <f t="shared" si="176"/>
        <v>104.99367502265179</v>
      </c>
      <c r="DQ159" s="2">
        <f t="shared" si="176"/>
        <v>100.86336726064634</v>
      </c>
      <c r="DR159" s="2">
        <f t="shared" si="176"/>
        <v>100.21679431704618</v>
      </c>
      <c r="DS159" s="2">
        <f t="shared" si="176"/>
        <v>100.69014878048782</v>
      </c>
      <c r="DT159" s="2">
        <f t="shared" si="176"/>
        <v>103.08358139534884</v>
      </c>
      <c r="DU159" s="2">
        <f t="shared" si="176"/>
        <v>96.938485955904568</v>
      </c>
      <c r="DV159" s="2">
        <f t="shared" si="176"/>
        <v>101.77649501661129</v>
      </c>
      <c r="DW159" s="2">
        <f t="shared" si="176"/>
        <v>106.57064221282596</v>
      </c>
      <c r="DX159" s="2">
        <f t="shared" si="176"/>
        <v>97.614004267617446</v>
      </c>
      <c r="DY159" s="2">
        <f t="shared" si="176"/>
        <v>84.217282186234826</v>
      </c>
      <c r="EA159" s="2">
        <f t="shared" si="152"/>
        <v>54.853352317880791</v>
      </c>
      <c r="EB159" s="2">
        <f t="shared" si="152"/>
        <v>56.609330477043088</v>
      </c>
      <c r="EC159" s="2">
        <f t="shared" si="152"/>
        <v>57.461068175026675</v>
      </c>
      <c r="ED159" s="2">
        <f t="shared" si="152"/>
        <v>58.033455192301005</v>
      </c>
      <c r="EE159" s="2">
        <f t="shared" si="152"/>
        <v>58.216985684162104</v>
      </c>
      <c r="EF159" s="2">
        <f t="shared" si="152"/>
        <v>59.199931600201921</v>
      </c>
      <c r="EG159" s="2">
        <f t="shared" si="152"/>
        <v>59.825265423081248</v>
      </c>
      <c r="EH159" s="2">
        <f t="shared" si="152"/>
        <v>59.325443626074112</v>
      </c>
      <c r="EI159" s="2">
        <f t="shared" si="152"/>
        <v>57.924707522697794</v>
      </c>
      <c r="EJ159" s="2">
        <f t="shared" si="152"/>
        <v>57.536674360334857</v>
      </c>
      <c r="EK159" s="2">
        <f t="shared" ref="EK159:EO222" si="212">CO$228*$B159+CO$229</f>
        <v>56.631645445624045</v>
      </c>
      <c r="EL159" s="2">
        <f t="shared" si="179"/>
        <v>56.565633773311319</v>
      </c>
      <c r="EM159" s="2">
        <f t="shared" si="179"/>
        <v>56.010908190701784</v>
      </c>
      <c r="EN159" s="2">
        <f t="shared" si="179"/>
        <v>59.12252017674794</v>
      </c>
      <c r="EO159" s="2">
        <f t="shared" si="179"/>
        <v>62.258104783471865</v>
      </c>
      <c r="EQ159" s="2">
        <f t="shared" si="177"/>
        <v>55.433264855030686</v>
      </c>
      <c r="ER159" s="2">
        <f t="shared" si="177"/>
        <v>56.578156900795435</v>
      </c>
      <c r="ES159" s="2">
        <f t="shared" si="177"/>
        <v>58.474668952689754</v>
      </c>
      <c r="ET159" s="2">
        <f t="shared" si="177"/>
        <v>58.998923287530999</v>
      </c>
      <c r="EU159" s="2">
        <f t="shared" si="177"/>
        <v>58.884816348201888</v>
      </c>
      <c r="EV159" s="2">
        <f t="shared" si="177"/>
        <v>60.001588076688975</v>
      </c>
      <c r="EW159" s="2">
        <f t="shared" si="177"/>
        <v>60.575594468025656</v>
      </c>
      <c r="EX159" s="2">
        <f t="shared" si="177"/>
        <v>61.007327360342487</v>
      </c>
      <c r="EY159" s="2">
        <f t="shared" si="177"/>
        <v>59.244411229515833</v>
      </c>
      <c r="EZ159" s="2">
        <f t="shared" si="177"/>
        <v>58.636540531667883</v>
      </c>
      <c r="FA159" s="2">
        <f t="shared" si="177"/>
        <v>57.714218901500672</v>
      </c>
      <c r="FB159" s="2">
        <f t="shared" si="177"/>
        <v>57.315971767105871</v>
      </c>
      <c r="FC159" s="2">
        <f t="shared" si="177"/>
        <v>57.05592885898065</v>
      </c>
      <c r="FD159" s="2">
        <f t="shared" si="177"/>
        <v>58.902247125730021</v>
      </c>
      <c r="FE159" s="2">
        <f t="shared" si="177"/>
        <v>60.887366864960903</v>
      </c>
      <c r="FG159" s="2">
        <f t="shared" si="178"/>
        <v>0.99978685375810183</v>
      </c>
      <c r="FH159" s="2">
        <f t="shared" si="178"/>
        <v>0.99978652957575542</v>
      </c>
      <c r="FI159" s="2">
        <f t="shared" si="178"/>
        <v>0.99975111120292959</v>
      </c>
      <c r="FJ159" s="2">
        <f t="shared" si="178"/>
        <v>0.99973811920867006</v>
      </c>
      <c r="FK159" s="2">
        <f t="shared" si="178"/>
        <v>0.99973381613746137</v>
      </c>
      <c r="FL159" s="2">
        <f t="shared" si="178"/>
        <v>0.99973081564673605</v>
      </c>
      <c r="FM159" s="2">
        <f t="shared" si="178"/>
        <v>0.99973181141945444</v>
      </c>
      <c r="FN159" s="2">
        <f t="shared" si="178"/>
        <v>0.99969964033795866</v>
      </c>
      <c r="FO159" s="2">
        <f t="shared" si="178"/>
        <v>0.99969801208932907</v>
      </c>
      <c r="FP159" s="2">
        <f t="shared" si="178"/>
        <v>0.99970720792230283</v>
      </c>
      <c r="FQ159" s="2">
        <f t="shared" si="178"/>
        <v>0.99971558659795934</v>
      </c>
      <c r="FR159" s="2">
        <f t="shared" si="178"/>
        <v>0.99968595368915236</v>
      </c>
      <c r="FS159" s="2">
        <f t="shared" si="178"/>
        <v>0.9997045628335911</v>
      </c>
      <c r="FT159" s="2">
        <f t="shared" si="178"/>
        <v>0.99973907133900319</v>
      </c>
      <c r="FU159" s="2">
        <f t="shared" si="178"/>
        <v>0.99965018333287559</v>
      </c>
      <c r="FW159" s="2">
        <f t="shared" si="169"/>
        <v>5.2802295951209464E-2</v>
      </c>
      <c r="FX159" s="2">
        <f t="shared" si="169"/>
        <v>0.10435779497033919</v>
      </c>
      <c r="FY159" s="2">
        <f t="shared" si="169"/>
        <v>0.12007434209958327</v>
      </c>
      <c r="FZ159" s="2">
        <f t="shared" si="169"/>
        <v>0.10507756862101975</v>
      </c>
      <c r="GA159" s="2">
        <f t="shared" si="169"/>
        <v>0.1199104284495911</v>
      </c>
      <c r="GB159" s="2">
        <f t="shared" si="169"/>
        <v>0.10412560567550762</v>
      </c>
      <c r="GC159" s="2">
        <f t="shared" si="169"/>
        <v>0.11512284024582327</v>
      </c>
      <c r="GD159" s="2">
        <f t="shared" si="169"/>
        <v>0.12898686527329442</v>
      </c>
      <c r="GE159" s="2">
        <f t="shared" si="169"/>
        <v>0.13521104650856799</v>
      </c>
      <c r="GF159" s="2">
        <f t="shared" si="169"/>
        <v>0.12078797090393688</v>
      </c>
      <c r="GG159" s="2">
        <f t="shared" si="169"/>
        <v>0.11083111301621647</v>
      </c>
      <c r="GH159" s="2">
        <f t="shared" si="169"/>
        <v>9.2569156304902755E-2</v>
      </c>
      <c r="GI159" s="2">
        <f t="shared" si="169"/>
        <v>9.0141088033990902E-2</v>
      </c>
      <c r="GJ159" s="2">
        <f t="shared" si="169"/>
        <v>8.1749317765599516E-2</v>
      </c>
      <c r="GK159" s="2">
        <f t="shared" si="169"/>
        <v>7.0659724028675958E-2</v>
      </c>
      <c r="GM159" s="92">
        <f t="shared" si="170"/>
        <v>4.5681379475379707E-254</v>
      </c>
      <c r="GN159" s="92">
        <f t="shared" si="170"/>
        <v>0</v>
      </c>
      <c r="GO159" s="92">
        <f t="shared" si="170"/>
        <v>0</v>
      </c>
      <c r="GP159" s="92">
        <f t="shared" si="170"/>
        <v>0</v>
      </c>
      <c r="GQ159" s="92">
        <f t="shared" si="170"/>
        <v>0</v>
      </c>
      <c r="GR159" s="92">
        <f t="shared" si="170"/>
        <v>0</v>
      </c>
      <c r="GS159" s="92">
        <f t="shared" si="170"/>
        <v>0</v>
      </c>
      <c r="GT159" s="92">
        <f t="shared" si="170"/>
        <v>0</v>
      </c>
      <c r="GU159" s="92">
        <f t="shared" si="170"/>
        <v>0</v>
      </c>
      <c r="GV159" s="92">
        <f t="shared" si="170"/>
        <v>0</v>
      </c>
      <c r="GW159" s="92">
        <f t="shared" si="170"/>
        <v>0</v>
      </c>
      <c r="GX159" s="92">
        <f t="shared" si="170"/>
        <v>0</v>
      </c>
      <c r="GY159" s="92">
        <f t="shared" si="170"/>
        <v>0</v>
      </c>
      <c r="GZ159" s="92">
        <f t="shared" si="170"/>
        <v>9.2357167490187205E-286</v>
      </c>
      <c r="HA159" s="92">
        <f t="shared" si="170"/>
        <v>5.3905737955633989E-304</v>
      </c>
      <c r="HC159" s="92">
        <f t="shared" si="181"/>
        <v>3.9940979337455407E-100</v>
      </c>
      <c r="HD159" s="92">
        <f t="shared" si="181"/>
        <v>1.8398242621787649E-160</v>
      </c>
      <c r="HE159" s="92">
        <f t="shared" si="181"/>
        <v>2.4044019195548054E-151</v>
      </c>
      <c r="HF159" s="92">
        <f t="shared" si="180"/>
        <v>1.3641557614121783E-174</v>
      </c>
      <c r="HG159" s="92">
        <f t="shared" si="180"/>
        <v>9.8063055544715298E-163</v>
      </c>
      <c r="HH159" s="92">
        <f t="shared" si="180"/>
        <v>1.0420811411197847E-193</v>
      </c>
      <c r="HI159" s="92">
        <f t="shared" si="180"/>
        <v>1.4928337543901971E-229</v>
      </c>
      <c r="HJ159" s="92">
        <f t="shared" si="180"/>
        <v>1.3847871599595828E-268</v>
      </c>
      <c r="HK159" s="92">
        <f t="shared" si="180"/>
        <v>0</v>
      </c>
      <c r="HL159" s="92">
        <f t="shared" si="161"/>
        <v>6.0757239277789816E-260</v>
      </c>
      <c r="HM159" s="92">
        <f t="shared" si="161"/>
        <v>3.4121147205315991E-290</v>
      </c>
      <c r="HN159" s="92">
        <f t="shared" si="161"/>
        <v>2.4919798064156341E-240</v>
      </c>
      <c r="HO159" s="92">
        <f t="shared" si="161"/>
        <v>4.1009612387806023E-161</v>
      </c>
      <c r="HP159" s="92">
        <f t="shared" si="161"/>
        <v>4.1592340668112789E-123</v>
      </c>
      <c r="HQ159" s="92">
        <f t="shared" si="161"/>
        <v>2.9282067758148643E-128</v>
      </c>
      <c r="HS159" s="92">
        <f t="shared" si="171"/>
        <v>0.29381440083212762</v>
      </c>
      <c r="HT159" s="92">
        <f t="shared" si="171"/>
        <v>8.4999448866657779E-2</v>
      </c>
      <c r="HU159" s="92">
        <f t="shared" si="171"/>
        <v>1.901223518162945E-2</v>
      </c>
      <c r="HV159" s="92">
        <f t="shared" si="171"/>
        <v>3.2649857558482522E-2</v>
      </c>
      <c r="HW159" s="92">
        <f t="shared" si="171"/>
        <v>9.3694031333421291E-3</v>
      </c>
      <c r="HX159" s="92">
        <f t="shared" si="171"/>
        <v>1.3332029486717228E-2</v>
      </c>
      <c r="HY159" s="92">
        <f t="shared" si="171"/>
        <v>3.5466306635918883E-3</v>
      </c>
      <c r="HZ159" s="92">
        <f t="shared" si="171"/>
        <v>7.3639364996800716E-4</v>
      </c>
      <c r="IA159" s="92">
        <f t="shared" si="171"/>
        <v>4.6819962047321765E-4</v>
      </c>
      <c r="IB159" s="92">
        <f t="shared" si="171"/>
        <v>2.1325805581682276E-3</v>
      </c>
      <c r="IC159" s="92">
        <f t="shared" si="171"/>
        <v>6.5795045571772036E-3</v>
      </c>
      <c r="ID159" s="92">
        <f t="shared" si="171"/>
        <v>5.1467608596507758E-2</v>
      </c>
      <c r="IE159" s="92">
        <f t="shared" si="171"/>
        <v>9.1236807026193828E-2</v>
      </c>
      <c r="IF159" s="92">
        <f t="shared" si="171"/>
        <v>0.2458039916607728</v>
      </c>
      <c r="IG159" s="92">
        <f t="shared" si="171"/>
        <v>0.3038998742916672</v>
      </c>
      <c r="II159" s="92">
        <f t="shared" si="172"/>
        <v>2.470605359119768E-8</v>
      </c>
      <c r="IJ159" s="92">
        <f t="shared" si="172"/>
        <v>1.1717874119766034E-4</v>
      </c>
      <c r="IK159" s="92">
        <f t="shared" si="172"/>
        <v>2.899265379583696E-5</v>
      </c>
      <c r="IL159" s="92">
        <f t="shared" si="172"/>
        <v>6.2187342899636326E-6</v>
      </c>
      <c r="IM159" s="92">
        <f t="shared" si="172"/>
        <v>1.0356375851322171E-5</v>
      </c>
      <c r="IN159" s="92">
        <f t="shared" si="172"/>
        <v>1.133915345967276E-6</v>
      </c>
      <c r="IO159" s="92">
        <f t="shared" si="172"/>
        <v>2.0377548249174962E-6</v>
      </c>
      <c r="IP159" s="92">
        <f t="shared" si="172"/>
        <v>4.2573673797193779E-6</v>
      </c>
      <c r="IQ159" s="92">
        <f t="shared" si="172"/>
        <v>6.9366020492632527E-6</v>
      </c>
      <c r="IR159" s="92">
        <f t="shared" si="172"/>
        <v>2.1270913420646431E-6</v>
      </c>
      <c r="IS159" s="92">
        <f t="shared" si="172"/>
        <v>7.6324232778465466E-7</v>
      </c>
      <c r="IT159" s="92">
        <f t="shared" si="172"/>
        <v>2.0915000950901457E-7</v>
      </c>
      <c r="IU159" s="92">
        <f t="shared" si="172"/>
        <v>4.7452089925965559E-7</v>
      </c>
      <c r="IV159" s="92">
        <f t="shared" si="172"/>
        <v>2.0851096052275975E-6</v>
      </c>
      <c r="IW159" s="92">
        <f t="shared" si="172"/>
        <v>1.7404907814455124E-5</v>
      </c>
      <c r="IY159" s="92">
        <f t="shared" si="173"/>
        <v>0.29381442553818121</v>
      </c>
      <c r="IZ159" s="92">
        <f t="shared" si="173"/>
        <v>8.5116627607855433E-2</v>
      </c>
      <c r="JA159" s="92">
        <f t="shared" si="173"/>
        <v>1.9041227835425285E-2</v>
      </c>
      <c r="JB159" s="92">
        <f t="shared" si="173"/>
        <v>3.2656076292772486E-2</v>
      </c>
      <c r="JC159" s="92">
        <f t="shared" si="173"/>
        <v>9.379759509193451E-3</v>
      </c>
      <c r="JD159" s="92">
        <f t="shared" si="173"/>
        <v>1.3333163402063196E-2</v>
      </c>
      <c r="JE159" s="92">
        <f t="shared" si="173"/>
        <v>3.5486684184168056E-3</v>
      </c>
      <c r="JF159" s="92">
        <f t="shared" si="173"/>
        <v>7.4065101734772649E-4</v>
      </c>
      <c r="JG159" s="92">
        <f t="shared" si="173"/>
        <v>4.7513622252248088E-4</v>
      </c>
      <c r="JH159" s="92">
        <f t="shared" si="173"/>
        <v>2.1347076495102923E-3</v>
      </c>
      <c r="JI159" s="92">
        <f t="shared" si="173"/>
        <v>6.5802677995049881E-3</v>
      </c>
      <c r="JJ159" s="92">
        <f t="shared" si="173"/>
        <v>5.1467817746517264E-2</v>
      </c>
      <c r="JK159" s="92">
        <f t="shared" si="173"/>
        <v>9.1237281547093083E-2</v>
      </c>
      <c r="JL159" s="92">
        <f t="shared" si="173"/>
        <v>0.24580607677037802</v>
      </c>
      <c r="JM159" s="92">
        <f t="shared" si="173"/>
        <v>0.30391727919948164</v>
      </c>
    </row>
    <row r="160" spans="2:273" x14ac:dyDescent="0.25">
      <c r="B160" s="2">
        <v>133</v>
      </c>
      <c r="C160" s="37">
        <v>54.268000000000001</v>
      </c>
      <c r="D160" s="37">
        <v>55.61</v>
      </c>
      <c r="E160" s="37">
        <v>58.439</v>
      </c>
      <c r="F160" s="37">
        <v>56.488</v>
      </c>
      <c r="G160" s="37">
        <v>57.78</v>
      </c>
      <c r="H160" s="37">
        <v>58.073</v>
      </c>
      <c r="I160" s="37">
        <v>58.902000000000001</v>
      </c>
      <c r="J160" s="37">
        <v>57.953000000000003</v>
      </c>
      <c r="K160" s="37">
        <v>57.186</v>
      </c>
      <c r="L160" s="37">
        <v>58.86</v>
      </c>
      <c r="M160" s="37">
        <v>55.951000000000001</v>
      </c>
      <c r="N160" s="37">
        <v>57.195</v>
      </c>
      <c r="O160" s="37">
        <v>55.756</v>
      </c>
      <c r="P160" s="37">
        <v>64.537000000000006</v>
      </c>
      <c r="Q160" s="37">
        <v>78.878</v>
      </c>
      <c r="S160" s="4">
        <f t="shared" si="174"/>
        <v>54.795510920426167</v>
      </c>
      <c r="T160" s="4">
        <f t="shared" si="174"/>
        <v>56.652410652361112</v>
      </c>
      <c r="U160" s="4">
        <f t="shared" si="174"/>
        <v>57.493168167167781</v>
      </c>
      <c r="V160" s="4">
        <f t="shared" si="174"/>
        <v>58.104151450289628</v>
      </c>
      <c r="W160" s="4">
        <f t="shared" si="174"/>
        <v>58.222107744052252</v>
      </c>
      <c r="X160" s="4">
        <f t="shared" si="174"/>
        <v>59.21303925011923</v>
      </c>
      <c r="Y160" s="4">
        <f t="shared" si="174"/>
        <v>59.812385683916418</v>
      </c>
      <c r="Z160" s="4">
        <f t="shared" si="174"/>
        <v>59.421696236850842</v>
      </c>
      <c r="AA160" s="4">
        <f t="shared" si="174"/>
        <v>57.995709555786384</v>
      </c>
      <c r="AB160" s="4">
        <f t="shared" si="174"/>
        <v>57.563390571745678</v>
      </c>
      <c r="AC160" s="4">
        <f t="shared" si="174"/>
        <v>56.659056991119584</v>
      </c>
      <c r="AD160" s="4">
        <f t="shared" si="174"/>
        <v>56.959393487195946</v>
      </c>
      <c r="AE160" s="4">
        <f t="shared" si="174"/>
        <v>57.122472733064875</v>
      </c>
      <c r="AF160" s="4">
        <f t="shared" si="174"/>
        <v>66.116424434071604</v>
      </c>
      <c r="AG160" s="4">
        <f t="shared" si="174"/>
        <v>80.259150555279888</v>
      </c>
      <c r="AI160" s="4">
        <f t="shared" si="175"/>
        <v>-0.52751092042616676</v>
      </c>
      <c r="AJ160" s="4">
        <f t="shared" si="175"/>
        <v>-1.042410652361113</v>
      </c>
      <c r="AK160" s="4">
        <f t="shared" si="175"/>
        <v>0.94583183283221928</v>
      </c>
      <c r="AL160" s="4">
        <f t="shared" si="175"/>
        <v>-1.6161514502896281</v>
      </c>
      <c r="AM160" s="4">
        <f t="shared" si="175"/>
        <v>-0.44210774405225095</v>
      </c>
      <c r="AN160" s="4">
        <f t="shared" si="175"/>
        <v>-1.14003925011923</v>
      </c>
      <c r="AO160" s="4">
        <f t="shared" si="175"/>
        <v>-0.91038568391641661</v>
      </c>
      <c r="AP160" s="4">
        <f t="shared" si="175"/>
        <v>-1.4686962368508389</v>
      </c>
      <c r="AQ160" s="4">
        <f t="shared" si="175"/>
        <v>-0.80970955578638382</v>
      </c>
      <c r="AR160" s="4">
        <f t="shared" si="175"/>
        <v>1.296609428254321</v>
      </c>
      <c r="AS160" s="4">
        <f t="shared" si="175"/>
        <v>-0.70805699111958376</v>
      </c>
      <c r="AT160" s="4">
        <f t="shared" si="175"/>
        <v>0.23560651280405409</v>
      </c>
      <c r="AU160" s="4">
        <f t="shared" si="175"/>
        <v>-1.3664727330648745</v>
      </c>
      <c r="AV160" s="4">
        <f t="shared" si="175"/>
        <v>-1.5794244340715977</v>
      </c>
      <c r="AW160" s="4">
        <f t="shared" si="175"/>
        <v>-1.3811505552798877</v>
      </c>
      <c r="AY160" s="2">
        <f t="shared" si="167"/>
        <v>54.795494599989944</v>
      </c>
      <c r="AZ160" s="2">
        <f t="shared" si="167"/>
        <v>56.544976511505226</v>
      </c>
      <c r="BA160" s="2">
        <f t="shared" si="167"/>
        <v>57.460620817529069</v>
      </c>
      <c r="BB160" s="2">
        <f t="shared" si="167"/>
        <v>58.021205343099965</v>
      </c>
      <c r="BC160" s="2">
        <f t="shared" si="167"/>
        <v>58.202674446621153</v>
      </c>
      <c r="BD160" s="2">
        <f t="shared" si="167"/>
        <v>59.181460141939773</v>
      </c>
      <c r="BE160" s="2">
        <f t="shared" si="167"/>
        <v>59.806210970979478</v>
      </c>
      <c r="BF160" s="2">
        <f t="shared" si="167"/>
        <v>59.419296470348101</v>
      </c>
      <c r="BG160" s="2">
        <f t="shared" si="167"/>
        <v>57.992330811426065</v>
      </c>
      <c r="BH160" s="2">
        <f t="shared" si="167"/>
        <v>57.558661352993568</v>
      </c>
      <c r="BI160" s="2">
        <f t="shared" si="167"/>
        <v>56.639037741232166</v>
      </c>
      <c r="BJ160" s="2">
        <f t="shared" si="167"/>
        <v>56.523201176576869</v>
      </c>
      <c r="BK160" s="2">
        <f t="shared" si="167"/>
        <v>55.972886159885334</v>
      </c>
      <c r="BL160" s="2">
        <f t="shared" si="167"/>
        <v>59.022681917175788</v>
      </c>
      <c r="BM160" s="2">
        <f t="shared" si="167"/>
        <v>62.076624682097545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58.439</v>
      </c>
      <c r="CH160" s="2" t="str">
        <f t="shared" si="168"/>
        <v/>
      </c>
      <c r="CI160" s="2">
        <f t="shared" si="168"/>
        <v>57.78</v>
      </c>
      <c r="CJ160" s="2">
        <f t="shared" si="168"/>
        <v>58.073</v>
      </c>
      <c r="CK160" s="2">
        <f t="shared" si="168"/>
        <v>58.902000000000001</v>
      </c>
      <c r="CL160" s="2">
        <f t="shared" si="168"/>
        <v>57.953000000000003</v>
      </c>
      <c r="CM160" s="2">
        <f t="shared" si="168"/>
        <v>57.186</v>
      </c>
      <c r="CN160" s="2">
        <f t="shared" si="168"/>
        <v>58.86</v>
      </c>
      <c r="CO160" s="2">
        <f t="shared" si="168"/>
        <v>55.951000000000001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58.439</v>
      </c>
      <c r="CX160" s="2" t="str">
        <f t="shared" si="200"/>
        <v/>
      </c>
      <c r="CY160" s="2">
        <f t="shared" si="201"/>
        <v>57.78</v>
      </c>
      <c r="CZ160" s="2">
        <f t="shared" si="202"/>
        <v>58.073</v>
      </c>
      <c r="DA160" s="2">
        <f t="shared" si="203"/>
        <v>58.902000000000001</v>
      </c>
      <c r="DB160" s="2">
        <f t="shared" si="204"/>
        <v>57.953000000000003</v>
      </c>
      <c r="DC160" s="2">
        <f t="shared" si="205"/>
        <v>57.186</v>
      </c>
      <c r="DD160" s="2">
        <f t="shared" si="206"/>
        <v>58.86</v>
      </c>
      <c r="DE160" s="2">
        <f t="shared" si="207"/>
        <v>55.951000000000001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99.810988836772992</v>
      </c>
      <c r="DL160" s="2">
        <f t="shared" si="176"/>
        <v>100.52326894934332</v>
      </c>
      <c r="DM160" s="2">
        <f t="shared" si="176"/>
        <v>106.94996542689677</v>
      </c>
      <c r="DN160" s="2">
        <f t="shared" si="176"/>
        <v>111.16428884747319</v>
      </c>
      <c r="DO160" s="2">
        <f t="shared" si="176"/>
        <v>115.04007822410146</v>
      </c>
      <c r="DP160" s="2">
        <f t="shared" si="176"/>
        <v>105.2521606765328</v>
      </c>
      <c r="DQ160" s="2">
        <f t="shared" si="176"/>
        <v>101.07648202959832</v>
      </c>
      <c r="DR160" s="2">
        <f t="shared" si="176"/>
        <v>100.43035756151583</v>
      </c>
      <c r="DS160" s="2">
        <f t="shared" si="176"/>
        <v>100.92219512195123</v>
      </c>
      <c r="DT160" s="2">
        <f t="shared" si="176"/>
        <v>103.33951691331924</v>
      </c>
      <c r="DU160" s="2">
        <f t="shared" si="176"/>
        <v>97.162124735729392</v>
      </c>
      <c r="DV160" s="2">
        <f t="shared" si="176"/>
        <v>102.04362700090607</v>
      </c>
      <c r="DW160" s="2">
        <f t="shared" si="176"/>
        <v>106.86053305144469</v>
      </c>
      <c r="DX160" s="2">
        <f t="shared" si="176"/>
        <v>97.824882802582195</v>
      </c>
      <c r="DY160" s="2">
        <f t="shared" si="176"/>
        <v>84.320292105263164</v>
      </c>
      <c r="EA160" s="2">
        <f t="shared" ref="EA160:EJ185" si="213">CE$228*$B160+CE$229</f>
        <v>54.751614569536414</v>
      </c>
      <c r="EB160" s="2">
        <f t="shared" si="213"/>
        <v>56.539578974293377</v>
      </c>
      <c r="EC160" s="2">
        <f t="shared" si="213"/>
        <v>57.311772678761997</v>
      </c>
      <c r="ED160" s="2">
        <f t="shared" si="213"/>
        <v>57.893609891255252</v>
      </c>
      <c r="EE160" s="2">
        <f t="shared" si="213"/>
        <v>58.098256994977575</v>
      </c>
      <c r="EF160" s="2">
        <f t="shared" si="213"/>
        <v>59.075816162635945</v>
      </c>
      <c r="EG160" s="2">
        <f t="shared" si="213"/>
        <v>59.698542195752339</v>
      </c>
      <c r="EH160" s="2">
        <f t="shared" si="213"/>
        <v>59.163819577949774</v>
      </c>
      <c r="EI160" s="2">
        <f t="shared" si="213"/>
        <v>57.779891197971935</v>
      </c>
      <c r="EJ160" s="2">
        <f t="shared" si="213"/>
        <v>57.396687713712993</v>
      </c>
      <c r="EK160" s="2">
        <f t="shared" si="212"/>
        <v>56.493306972076006</v>
      </c>
      <c r="EL160" s="2">
        <f t="shared" si="179"/>
        <v>56.431560943108941</v>
      </c>
      <c r="EM160" s="2">
        <f t="shared" si="179"/>
        <v>55.852321652354142</v>
      </c>
      <c r="EN160" s="2">
        <f t="shared" si="179"/>
        <v>59.033541106384121</v>
      </c>
      <c r="EO160" s="2">
        <f t="shared" si="179"/>
        <v>62.178001290482662</v>
      </c>
      <c r="EQ160" s="2">
        <f t="shared" si="177"/>
        <v>55.361315890623658</v>
      </c>
      <c r="ER160" s="2">
        <f t="shared" si="177"/>
        <v>56.511634600278143</v>
      </c>
      <c r="ES160" s="2">
        <f t="shared" si="177"/>
        <v>58.368855534951727</v>
      </c>
      <c r="ET160" s="2">
        <f t="shared" si="177"/>
        <v>58.900738851820336</v>
      </c>
      <c r="EU160" s="2">
        <f t="shared" si="177"/>
        <v>58.795263532564192</v>
      </c>
      <c r="EV160" s="2">
        <f t="shared" si="177"/>
        <v>59.91013030695467</v>
      </c>
      <c r="EW160" s="2">
        <f t="shared" si="177"/>
        <v>60.479906094000633</v>
      </c>
      <c r="EX160" s="2">
        <f t="shared" si="177"/>
        <v>60.911742478139999</v>
      </c>
      <c r="EY160" s="2">
        <f t="shared" si="177"/>
        <v>59.150314704285407</v>
      </c>
      <c r="EZ160" s="2">
        <f t="shared" si="177"/>
        <v>58.54021106036933</v>
      </c>
      <c r="FA160" s="2">
        <f t="shared" si="177"/>
        <v>57.617587592043627</v>
      </c>
      <c r="FB160" s="2">
        <f t="shared" si="177"/>
        <v>57.212621642313948</v>
      </c>
      <c r="FC160" s="2">
        <f t="shared" si="177"/>
        <v>56.942486028379591</v>
      </c>
      <c r="FD160" s="2">
        <f t="shared" si="177"/>
        <v>58.80763918387364</v>
      </c>
      <c r="FE160" s="2">
        <f t="shared" si="177"/>
        <v>60.768802449659574</v>
      </c>
      <c r="FG160" s="2">
        <f t="shared" si="178"/>
        <v>0.99980560467122226</v>
      </c>
      <c r="FH160" s="2">
        <f t="shared" si="178"/>
        <v>0.99980530900230968</v>
      </c>
      <c r="FI160" s="2">
        <f t="shared" si="178"/>
        <v>0.99977300574821315</v>
      </c>
      <c r="FJ160" s="2">
        <f t="shared" si="178"/>
        <v>0.99976115637609286</v>
      </c>
      <c r="FK160" s="2">
        <f t="shared" si="178"/>
        <v>0.99975723174615638</v>
      </c>
      <c r="FL160" s="2">
        <f t="shared" si="178"/>
        <v>0.99975449513718073</v>
      </c>
      <c r="FM160" s="2">
        <f t="shared" si="178"/>
        <v>0.99975540333563517</v>
      </c>
      <c r="FN160" s="2">
        <f t="shared" si="178"/>
        <v>0.99972606149275811</v>
      </c>
      <c r="FO160" s="2">
        <f t="shared" si="178"/>
        <v>0.99972457643365154</v>
      </c>
      <c r="FP160" s="2">
        <f t="shared" si="178"/>
        <v>0.99973296357192887</v>
      </c>
      <c r="FQ160" s="2">
        <f t="shared" si="178"/>
        <v>0.99974060540305409</v>
      </c>
      <c r="FR160" s="2">
        <f t="shared" si="178"/>
        <v>0.99971357844585451</v>
      </c>
      <c r="FS160" s="2">
        <f t="shared" si="178"/>
        <v>0.99973055109748998</v>
      </c>
      <c r="FT160" s="2">
        <f t="shared" si="178"/>
        <v>0.99976202476922416</v>
      </c>
      <c r="FU160" s="2">
        <f t="shared" si="178"/>
        <v>0.99968095358752274</v>
      </c>
      <c r="FW160" s="2">
        <f t="shared" si="169"/>
        <v>5.7603120353578223E-2</v>
      </c>
      <c r="FX160" s="2">
        <f t="shared" si="169"/>
        <v>0.11328546024217655</v>
      </c>
      <c r="FY160" s="2">
        <f t="shared" si="169"/>
        <v>0.130151154697632</v>
      </c>
      <c r="FZ160" s="2">
        <f t="shared" si="169"/>
        <v>0.11405896795021007</v>
      </c>
      <c r="GA160" s="2">
        <f t="shared" si="169"/>
        <v>0.12997551708308477</v>
      </c>
      <c r="GB160" s="2">
        <f t="shared" si="169"/>
        <v>0.1130359143742671</v>
      </c>
      <c r="GC160" s="2">
        <f t="shared" si="169"/>
        <v>0.12484307169064092</v>
      </c>
      <c r="GD160" s="2">
        <f t="shared" si="169"/>
        <v>0.13969288837482111</v>
      </c>
      <c r="GE160" s="2">
        <f t="shared" si="169"/>
        <v>0.14634688132751661</v>
      </c>
      <c r="GF160" s="2">
        <f t="shared" si="169"/>
        <v>0.13091576198542315</v>
      </c>
      <c r="GG160" s="2">
        <f t="shared" si="169"/>
        <v>0.12023821736603775</v>
      </c>
      <c r="GH160" s="2">
        <f t="shared" si="169"/>
        <v>0.10060159818544299</v>
      </c>
      <c r="GI160" s="2">
        <f t="shared" si="169"/>
        <v>9.7985591255648236E-2</v>
      </c>
      <c r="GJ160" s="2">
        <f t="shared" si="169"/>
        <v>8.8934912449269418E-2</v>
      </c>
      <c r="GK160" s="2">
        <f t="shared" si="169"/>
        <v>7.6952253785741498E-2</v>
      </c>
      <c r="GM160" s="92">
        <f t="shared" si="170"/>
        <v>1.2591278089828074E-261</v>
      </c>
      <c r="GN160" s="92">
        <f t="shared" si="170"/>
        <v>0</v>
      </c>
      <c r="GO160" s="92">
        <f t="shared" si="170"/>
        <v>0</v>
      </c>
      <c r="GP160" s="92">
        <f t="shared" si="170"/>
        <v>0</v>
      </c>
      <c r="GQ160" s="92">
        <f t="shared" si="170"/>
        <v>0</v>
      </c>
      <c r="GR160" s="92">
        <f t="shared" si="170"/>
        <v>0</v>
      </c>
      <c r="GS160" s="92">
        <f t="shared" si="170"/>
        <v>0</v>
      </c>
      <c r="GT160" s="92">
        <f t="shared" si="170"/>
        <v>0</v>
      </c>
      <c r="GU160" s="92">
        <f t="shared" si="170"/>
        <v>0</v>
      </c>
      <c r="GV160" s="92">
        <f t="shared" si="170"/>
        <v>0</v>
      </c>
      <c r="GW160" s="92">
        <f t="shared" si="170"/>
        <v>0</v>
      </c>
      <c r="GX160" s="92">
        <f t="shared" si="170"/>
        <v>0</v>
      </c>
      <c r="GY160" s="92">
        <f t="shared" si="170"/>
        <v>0</v>
      </c>
      <c r="GZ160" s="92">
        <f t="shared" si="170"/>
        <v>3.5228168335488412E-294</v>
      </c>
      <c r="HA160" s="92">
        <f t="shared" si="170"/>
        <v>0</v>
      </c>
      <c r="HC160" s="92">
        <f t="shared" si="181"/>
        <v>1.6165193043415719E-104</v>
      </c>
      <c r="HD160" s="92">
        <f t="shared" si="181"/>
        <v>1.7862187672567277E-167</v>
      </c>
      <c r="HE160" s="92">
        <f t="shared" si="181"/>
        <v>7.0003899216863413E-158</v>
      </c>
      <c r="HF160" s="92">
        <f t="shared" si="180"/>
        <v>3.5862129750730621E-182</v>
      </c>
      <c r="HG160" s="92">
        <f t="shared" si="180"/>
        <v>1.1928293790151997E-169</v>
      </c>
      <c r="HH160" s="92">
        <f t="shared" si="180"/>
        <v>5.8234008560679666E-202</v>
      </c>
      <c r="HI160" s="92">
        <f t="shared" si="180"/>
        <v>3.3208486124449982E-239</v>
      </c>
      <c r="HJ160" s="92">
        <f t="shared" si="180"/>
        <v>8.4212737129052621E-280</v>
      </c>
      <c r="HK160" s="92">
        <f t="shared" si="180"/>
        <v>0</v>
      </c>
      <c r="HL160" s="92">
        <f t="shared" si="161"/>
        <v>6.7529900025313516E-271</v>
      </c>
      <c r="HM160" s="92">
        <f t="shared" si="161"/>
        <v>1.3433943034370769E-302</v>
      </c>
      <c r="HN160" s="92">
        <f t="shared" si="161"/>
        <v>6.8555548740149911E-251</v>
      </c>
      <c r="HO160" s="92">
        <f t="shared" si="161"/>
        <v>3.2606768740001241E-168</v>
      </c>
      <c r="HP160" s="92">
        <f t="shared" si="161"/>
        <v>1.5887210983658567E-128</v>
      </c>
      <c r="HQ160" s="92">
        <f t="shared" si="161"/>
        <v>8.5828155349426236E-134</v>
      </c>
      <c r="HS160" s="92">
        <f t="shared" si="171"/>
        <v>0.20840021668915545</v>
      </c>
      <c r="HT160" s="92">
        <f t="shared" si="171"/>
        <v>4.9580952690144314E-2</v>
      </c>
      <c r="HU160" s="92">
        <f t="shared" si="171"/>
        <v>8.1032286301487566E-3</v>
      </c>
      <c r="HV160" s="92">
        <f t="shared" si="171"/>
        <v>1.4868397326763014E-2</v>
      </c>
      <c r="HW160" s="92">
        <f t="shared" si="171"/>
        <v>3.482299054837058E-3</v>
      </c>
      <c r="HX160" s="92">
        <f t="shared" si="171"/>
        <v>5.0582990178303765E-3</v>
      </c>
      <c r="HY160" s="92">
        <f t="shared" si="171"/>
        <v>1.1120290526939725E-3</v>
      </c>
      <c r="HZ160" s="92">
        <f t="shared" si="171"/>
        <v>1.8708073107472818E-4</v>
      </c>
      <c r="IA160" s="92">
        <f t="shared" si="171"/>
        <v>1.126977604206618E-4</v>
      </c>
      <c r="IB160" s="92">
        <f t="shared" si="171"/>
        <v>6.1222472346189616E-4</v>
      </c>
      <c r="IC160" s="92">
        <f t="shared" si="171"/>
        <v>2.1664375370825184E-3</v>
      </c>
      <c r="ID160" s="92">
        <f t="shared" si="171"/>
        <v>2.3543612760684771E-2</v>
      </c>
      <c r="IE160" s="92">
        <f t="shared" si="171"/>
        <v>4.7517970336427268E-2</v>
      </c>
      <c r="IF160" s="92">
        <f t="shared" si="171"/>
        <v>0.17679667476574293</v>
      </c>
      <c r="IG160" s="92">
        <f t="shared" si="171"/>
        <v>0.21656806516912105</v>
      </c>
      <c r="II160" s="92">
        <f t="shared" si="172"/>
        <v>6.7591387088655935E-8</v>
      </c>
      <c r="IJ160" s="92">
        <f t="shared" si="172"/>
        <v>2.2698492892427274E-4</v>
      </c>
      <c r="IK160" s="92">
        <f t="shared" si="172"/>
        <v>6.6665033357752636E-5</v>
      </c>
      <c r="IL160" s="92">
        <f t="shared" si="172"/>
        <v>1.5286932278070344E-5</v>
      </c>
      <c r="IM160" s="92">
        <f t="shared" si="172"/>
        <v>2.6011235702066316E-5</v>
      </c>
      <c r="IN160" s="92">
        <f t="shared" si="172"/>
        <v>3.1840964558094498E-6</v>
      </c>
      <c r="IO160" s="92">
        <f t="shared" si="172"/>
        <v>5.7563846675252528E-6</v>
      </c>
      <c r="IP160" s="92">
        <f t="shared" si="172"/>
        <v>1.2051369072114188E-5</v>
      </c>
      <c r="IQ160" s="92">
        <f t="shared" si="172"/>
        <v>1.9330357809359903E-5</v>
      </c>
      <c r="IR160" s="92">
        <f t="shared" si="172"/>
        <v>6.1554408784699803E-6</v>
      </c>
      <c r="IS160" s="92">
        <f t="shared" si="172"/>
        <v>2.2917484373540512E-6</v>
      </c>
      <c r="IT160" s="92">
        <f t="shared" si="172"/>
        <v>6.3072839217121567E-7</v>
      </c>
      <c r="IU160" s="92">
        <f t="shared" si="172"/>
        <v>1.3267930456731737E-6</v>
      </c>
      <c r="IV160" s="92">
        <f t="shared" si="172"/>
        <v>5.0112504721504751E-6</v>
      </c>
      <c r="IW160" s="92">
        <f t="shared" si="172"/>
        <v>3.4389902628993541E-5</v>
      </c>
      <c r="IY160" s="92">
        <f t="shared" si="173"/>
        <v>0.20840028428054255</v>
      </c>
      <c r="IZ160" s="92">
        <f t="shared" si="173"/>
        <v>4.9807937619068585E-2</v>
      </c>
      <c r="JA160" s="92">
        <f t="shared" si="173"/>
        <v>8.1698936635065094E-3</v>
      </c>
      <c r="JB160" s="92">
        <f t="shared" si="173"/>
        <v>1.4883684259041085E-2</v>
      </c>
      <c r="JC160" s="92">
        <f t="shared" si="173"/>
        <v>3.5083102905391242E-3</v>
      </c>
      <c r="JD160" s="92">
        <f t="shared" si="173"/>
        <v>5.0614831142861859E-3</v>
      </c>
      <c r="JE160" s="92">
        <f t="shared" si="173"/>
        <v>1.1177854373614978E-3</v>
      </c>
      <c r="JF160" s="92">
        <f t="shared" si="173"/>
        <v>1.9913210014684237E-4</v>
      </c>
      <c r="JG160" s="92">
        <f t="shared" si="173"/>
        <v>1.3202811823002171E-4</v>
      </c>
      <c r="JH160" s="92">
        <f t="shared" si="173"/>
        <v>6.1838016434036616E-4</v>
      </c>
      <c r="JI160" s="92">
        <f t="shared" si="173"/>
        <v>2.1687292855198724E-3</v>
      </c>
      <c r="JJ160" s="92">
        <f t="shared" si="173"/>
        <v>2.3544243489076942E-2</v>
      </c>
      <c r="JK160" s="92">
        <f t="shared" si="173"/>
        <v>4.7519297129472941E-2</v>
      </c>
      <c r="JL160" s="92">
        <f t="shared" si="173"/>
        <v>0.17680168601621507</v>
      </c>
      <c r="JM160" s="92">
        <f t="shared" si="173"/>
        <v>0.21660245507175005</v>
      </c>
    </row>
    <row r="161" spans="2:273" x14ac:dyDescent="0.25">
      <c r="B161" s="2">
        <v>134</v>
      </c>
      <c r="C161" s="37">
        <v>53.707000000000001</v>
      </c>
      <c r="D161" s="37">
        <v>56.463000000000001</v>
      </c>
      <c r="E161" s="37">
        <v>57.22</v>
      </c>
      <c r="F161" s="37">
        <v>58.170999999999999</v>
      </c>
      <c r="G161" s="37">
        <v>57.951000000000001</v>
      </c>
      <c r="H161" s="37">
        <v>58.561</v>
      </c>
      <c r="I161" s="37">
        <v>57.756</v>
      </c>
      <c r="J161" s="37">
        <v>58.93</v>
      </c>
      <c r="K161" s="37">
        <v>57.279000000000003</v>
      </c>
      <c r="L161" s="37">
        <v>57.14</v>
      </c>
      <c r="M161" s="37">
        <v>56.561</v>
      </c>
      <c r="N161" s="37">
        <v>54.805</v>
      </c>
      <c r="O161" s="37">
        <v>55.439</v>
      </c>
      <c r="P161" s="37">
        <v>60.341000000000001</v>
      </c>
      <c r="Q161" s="37">
        <v>69.512</v>
      </c>
      <c r="S161" s="4">
        <f t="shared" si="174"/>
        <v>54.698107797357096</v>
      </c>
      <c r="T161" s="4">
        <f t="shared" si="174"/>
        <v>56.525564835652716</v>
      </c>
      <c r="U161" s="4">
        <f t="shared" si="174"/>
        <v>57.342123849570257</v>
      </c>
      <c r="V161" s="4">
        <f t="shared" si="174"/>
        <v>57.923752786320136</v>
      </c>
      <c r="W161" s="4">
        <f t="shared" si="174"/>
        <v>58.103642512353865</v>
      </c>
      <c r="X161" s="4">
        <f t="shared" si="174"/>
        <v>59.077190022339394</v>
      </c>
      <c r="Y161" s="4">
        <f t="shared" si="174"/>
        <v>59.693904480775551</v>
      </c>
      <c r="Z161" s="4">
        <f t="shared" si="174"/>
        <v>59.291318562135324</v>
      </c>
      <c r="AA161" s="4">
        <f t="shared" si="174"/>
        <v>57.878492456733923</v>
      </c>
      <c r="AB161" s="4">
        <f t="shared" si="174"/>
        <v>57.439877382506758</v>
      </c>
      <c r="AC161" s="4">
        <f t="shared" si="174"/>
        <v>56.522115230145268</v>
      </c>
      <c r="AD161" s="4">
        <f t="shared" si="174"/>
        <v>56.53641061199265</v>
      </c>
      <c r="AE161" s="4">
        <f t="shared" si="174"/>
        <v>56.258069926632153</v>
      </c>
      <c r="AF161" s="4">
        <f t="shared" si="174"/>
        <v>63.079385187063309</v>
      </c>
      <c r="AG161" s="4">
        <f t="shared" si="174"/>
        <v>72.67423902727127</v>
      </c>
      <c r="AI161" s="4">
        <f t="shared" si="175"/>
        <v>-0.99110779735709542</v>
      </c>
      <c r="AJ161" s="4">
        <f t="shared" si="175"/>
        <v>-6.256483565271509E-2</v>
      </c>
      <c r="AK161" s="4">
        <f t="shared" si="175"/>
        <v>-0.1221238495702579</v>
      </c>
      <c r="AL161" s="4">
        <f t="shared" si="175"/>
        <v>0.24724721367986291</v>
      </c>
      <c r="AM161" s="4">
        <f t="shared" si="175"/>
        <v>-0.15264251235386439</v>
      </c>
      <c r="AN161" s="4">
        <f t="shared" si="175"/>
        <v>-0.51619002233939426</v>
      </c>
      <c r="AO161" s="4">
        <f t="shared" si="175"/>
        <v>-1.9379044807755506</v>
      </c>
      <c r="AP161" s="4">
        <f t="shared" si="175"/>
        <v>-0.36131856213532387</v>
      </c>
      <c r="AQ161" s="4">
        <f t="shared" si="175"/>
        <v>-0.59949245673391971</v>
      </c>
      <c r="AR161" s="4">
        <f t="shared" si="175"/>
        <v>-0.29987738250675733</v>
      </c>
      <c r="AS161" s="4">
        <f t="shared" si="175"/>
        <v>3.8884769854732326E-2</v>
      </c>
      <c r="AT161" s="4">
        <f t="shared" si="175"/>
        <v>-1.7314106119926507</v>
      </c>
      <c r="AU161" s="4">
        <f t="shared" si="175"/>
        <v>-0.81906992663215306</v>
      </c>
      <c r="AV161" s="4">
        <f t="shared" si="175"/>
        <v>-2.738385187063308</v>
      </c>
      <c r="AW161" s="4">
        <f t="shared" si="175"/>
        <v>-3.1622390272712693</v>
      </c>
      <c r="AY161" s="2">
        <f t="shared" ref="AY161:BM177" si="214">IF(OR($B161 &lt; C$230, $B161 &gt; C$233), #N/A, ((1-FG161)*DK161) + (FG161 - FW161)*EA161 + (FW161*EQ161))</f>
        <v>54.698098631711041</v>
      </c>
      <c r="AZ161" s="2">
        <f t="shared" si="214"/>
        <v>56.474660619226469</v>
      </c>
      <c r="BA161" s="2">
        <f t="shared" si="214"/>
        <v>57.327958340995202</v>
      </c>
      <c r="BB161" s="2">
        <f t="shared" si="214"/>
        <v>57.895207721670246</v>
      </c>
      <c r="BC161" s="2">
        <f t="shared" si="214"/>
        <v>58.094451009807869</v>
      </c>
      <c r="BD161" s="2">
        <f t="shared" si="214"/>
        <v>59.068420160932995</v>
      </c>
      <c r="BE161" s="2">
        <f t="shared" si="214"/>
        <v>59.691009244259632</v>
      </c>
      <c r="BF161" s="2">
        <f t="shared" si="214"/>
        <v>59.286749471653529</v>
      </c>
      <c r="BG161" s="2">
        <f t="shared" si="214"/>
        <v>57.870877092683408</v>
      </c>
      <c r="BH161" s="2">
        <f t="shared" si="214"/>
        <v>57.436276436488903</v>
      </c>
      <c r="BI161" s="2">
        <f t="shared" si="214"/>
        <v>56.516634796738309</v>
      </c>
      <c r="BJ161" s="2">
        <f t="shared" si="214"/>
        <v>56.398192982580433</v>
      </c>
      <c r="BK161" s="2">
        <f t="shared" si="214"/>
        <v>55.827214532974665</v>
      </c>
      <c r="BL161" s="2">
        <f t="shared" si="214"/>
        <v>58.930660716421997</v>
      </c>
      <c r="BM161" s="2">
        <f t="shared" si="214"/>
        <v>61.983145841972771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57.22</v>
      </c>
      <c r="CH161" s="2">
        <f t="shared" si="215"/>
        <v>58.170999999999999</v>
      </c>
      <c r="CI161" s="2">
        <f t="shared" si="215"/>
        <v>57.951000000000001</v>
      </c>
      <c r="CJ161" s="2">
        <f t="shared" si="215"/>
        <v>58.561</v>
      </c>
      <c r="CK161" s="2">
        <f t="shared" si="215"/>
        <v>57.756</v>
      </c>
      <c r="CL161" s="2">
        <f t="shared" si="215"/>
        <v>58.93</v>
      </c>
      <c r="CM161" s="2">
        <f t="shared" si="215"/>
        <v>57.279000000000003</v>
      </c>
      <c r="CN161" s="2">
        <f t="shared" si="215"/>
        <v>57.14</v>
      </c>
      <c r="CO161" s="2">
        <f t="shared" si="215"/>
        <v>56.561</v>
      </c>
      <c r="CP161" s="2">
        <f t="shared" si="215"/>
        <v>54.805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57.22</v>
      </c>
      <c r="CX161" s="2">
        <f t="shared" si="200"/>
        <v>58.170999999999999</v>
      </c>
      <c r="CY161" s="2">
        <f t="shared" si="201"/>
        <v>57.951000000000001</v>
      </c>
      <c r="CZ161" s="2">
        <f t="shared" si="202"/>
        <v>58.561</v>
      </c>
      <c r="DA161" s="2">
        <f t="shared" si="203"/>
        <v>57.756</v>
      </c>
      <c r="DB161" s="2">
        <f t="shared" si="204"/>
        <v>58.93</v>
      </c>
      <c r="DC161" s="2">
        <f t="shared" si="205"/>
        <v>57.279000000000003</v>
      </c>
      <c r="DD161" s="2">
        <f t="shared" si="206"/>
        <v>57.14</v>
      </c>
      <c r="DE161" s="2">
        <f t="shared" si="207"/>
        <v>56.561</v>
      </c>
      <c r="DF161" s="2">
        <f t="shared" si="208"/>
        <v>54.805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100.08004446529081</v>
      </c>
      <c r="DL161" s="2">
        <f t="shared" si="176"/>
        <v>100.79177242026265</v>
      </c>
      <c r="DM161" s="2">
        <f t="shared" si="176"/>
        <v>107.25074713016231</v>
      </c>
      <c r="DN161" s="2">
        <f t="shared" si="176"/>
        <v>111.49139702347189</v>
      </c>
      <c r="DO161" s="2">
        <f t="shared" si="176"/>
        <v>115.39413560857744</v>
      </c>
      <c r="DP161" s="2">
        <f t="shared" si="176"/>
        <v>105.51064633041381</v>
      </c>
      <c r="DQ161" s="2">
        <f t="shared" si="176"/>
        <v>101.28959679855029</v>
      </c>
      <c r="DR161" s="2">
        <f t="shared" si="176"/>
        <v>100.64392080598549</v>
      </c>
      <c r="DS161" s="2">
        <f t="shared" si="176"/>
        <v>101.15424146341464</v>
      </c>
      <c r="DT161" s="2">
        <f t="shared" si="176"/>
        <v>103.59545243128964</v>
      </c>
      <c r="DU161" s="2">
        <f t="shared" si="176"/>
        <v>97.385763515554217</v>
      </c>
      <c r="DV161" s="2">
        <f t="shared" si="176"/>
        <v>102.31075898520083</v>
      </c>
      <c r="DW161" s="2">
        <f t="shared" si="176"/>
        <v>107.15042389006345</v>
      </c>
      <c r="DX161" s="2">
        <f t="shared" si="176"/>
        <v>98.035761337546944</v>
      </c>
      <c r="DY161" s="2">
        <f t="shared" si="176"/>
        <v>84.423302024291502</v>
      </c>
      <c r="EA161" s="2">
        <f t="shared" si="213"/>
        <v>54.649876821192052</v>
      </c>
      <c r="EB161" s="2">
        <f t="shared" si="213"/>
        <v>56.469827471543667</v>
      </c>
      <c r="EC161" s="2">
        <f t="shared" si="213"/>
        <v>57.162477182497327</v>
      </c>
      <c r="ED161" s="2">
        <f t="shared" si="213"/>
        <v>57.753764590209499</v>
      </c>
      <c r="EE161" s="2">
        <f t="shared" si="213"/>
        <v>57.979528305793053</v>
      </c>
      <c r="EF161" s="2">
        <f t="shared" si="213"/>
        <v>58.951700725069983</v>
      </c>
      <c r="EG161" s="2">
        <f t="shared" si="213"/>
        <v>59.571818968423422</v>
      </c>
      <c r="EH161" s="2">
        <f t="shared" si="213"/>
        <v>59.002195529825435</v>
      </c>
      <c r="EI161" s="2">
        <f t="shared" si="213"/>
        <v>57.635074873246076</v>
      </c>
      <c r="EJ161" s="2">
        <f t="shared" si="213"/>
        <v>57.256701067091129</v>
      </c>
      <c r="EK161" s="2">
        <f t="shared" si="212"/>
        <v>56.354968498527967</v>
      </c>
      <c r="EL161" s="2">
        <f t="shared" si="179"/>
        <v>56.297488112906564</v>
      </c>
      <c r="EM161" s="2">
        <f t="shared" si="179"/>
        <v>55.6937351140065</v>
      </c>
      <c r="EN161" s="2">
        <f t="shared" si="179"/>
        <v>58.944562036020301</v>
      </c>
      <c r="EO161" s="2">
        <f t="shared" si="179"/>
        <v>62.097897797493459</v>
      </c>
      <c r="EQ161" s="2">
        <f t="shared" si="177"/>
        <v>55.289366926216637</v>
      </c>
      <c r="ER161" s="2">
        <f t="shared" si="177"/>
        <v>56.445112299760851</v>
      </c>
      <c r="ES161" s="2">
        <f t="shared" si="177"/>
        <v>58.263042117213701</v>
      </c>
      <c r="ET161" s="2">
        <f t="shared" si="177"/>
        <v>58.802554416109679</v>
      </c>
      <c r="EU161" s="2">
        <f t="shared" si="177"/>
        <v>58.70571071692649</v>
      </c>
      <c r="EV161" s="2">
        <f t="shared" si="177"/>
        <v>59.818672537220358</v>
      </c>
      <c r="EW161" s="2">
        <f t="shared" si="177"/>
        <v>60.384217719975609</v>
      </c>
      <c r="EX161" s="2">
        <f t="shared" si="177"/>
        <v>60.816157595937497</v>
      </c>
      <c r="EY161" s="2">
        <f t="shared" si="177"/>
        <v>59.05621817905498</v>
      </c>
      <c r="EZ161" s="2">
        <f t="shared" si="177"/>
        <v>58.443881589070777</v>
      </c>
      <c r="FA161" s="2">
        <f t="shared" si="177"/>
        <v>57.520956282586582</v>
      </c>
      <c r="FB161" s="2">
        <f t="shared" si="177"/>
        <v>57.109271517522018</v>
      </c>
      <c r="FC161" s="2">
        <f t="shared" si="177"/>
        <v>56.829043197778525</v>
      </c>
      <c r="FD161" s="2">
        <f t="shared" si="177"/>
        <v>58.713031242017266</v>
      </c>
      <c r="FE161" s="2">
        <f t="shared" si="177"/>
        <v>60.650238034358253</v>
      </c>
      <c r="FG161" s="2">
        <f t="shared" si="178"/>
        <v>0.99982270632048253</v>
      </c>
      <c r="FH161" s="2">
        <f t="shared" si="178"/>
        <v>0.99982243665799753</v>
      </c>
      <c r="FI161" s="2">
        <f t="shared" si="178"/>
        <v>0.99979297464697459</v>
      </c>
      <c r="FJ161" s="2">
        <f t="shared" si="178"/>
        <v>0.99978216744819304</v>
      </c>
      <c r="FK161" s="2">
        <f t="shared" si="178"/>
        <v>0.99977858799146679</v>
      </c>
      <c r="FL161" s="2">
        <f t="shared" si="178"/>
        <v>0.99977609206718721</v>
      </c>
      <c r="FM161" s="2">
        <f t="shared" si="178"/>
        <v>0.99977692038974186</v>
      </c>
      <c r="FN161" s="2">
        <f t="shared" si="178"/>
        <v>0.99975015909000819</v>
      </c>
      <c r="FO161" s="2">
        <f t="shared" si="178"/>
        <v>0.99974880463453519</v>
      </c>
      <c r="FP161" s="2">
        <f t="shared" si="178"/>
        <v>0.9997564541606675</v>
      </c>
      <c r="FQ161" s="2">
        <f t="shared" si="178"/>
        <v>0.99976342391632311</v>
      </c>
      <c r="FR161" s="2">
        <f t="shared" si="178"/>
        <v>0.99973877385457488</v>
      </c>
      <c r="FS161" s="2">
        <f t="shared" si="178"/>
        <v>0.99975425385396555</v>
      </c>
      <c r="FT161" s="2">
        <f t="shared" si="178"/>
        <v>0.99978295946537021</v>
      </c>
      <c r="FU161" s="2">
        <f t="shared" si="178"/>
        <v>0.9997090180449355</v>
      </c>
      <c r="FW161" s="2">
        <f t="shared" ref="FW161:GK177" si="216">POWER(10,($B161-C$232)/C$229)/(1+POWER(10,($B161-C$232)/C$229))</f>
        <v>6.2811494064836479E-2</v>
      </c>
      <c r="FX161" s="2">
        <f t="shared" si="216"/>
        <v>0.12287209706755207</v>
      </c>
      <c r="FY161" s="2">
        <f t="shared" si="216"/>
        <v>0.14093817805444595</v>
      </c>
      <c r="FZ161" s="2">
        <f t="shared" si="216"/>
        <v>0.1237019302207603</v>
      </c>
      <c r="GA161" s="2">
        <f t="shared" si="216"/>
        <v>0.14075033893100361</v>
      </c>
      <c r="GB161" s="2">
        <f t="shared" si="216"/>
        <v>0.12260435357745372</v>
      </c>
      <c r="GC161" s="2">
        <f t="shared" si="216"/>
        <v>0.13525856607619541</v>
      </c>
      <c r="GD161" s="2">
        <f t="shared" si="216"/>
        <v>0.15113333427035908</v>
      </c>
      <c r="GE161" s="2">
        <f t="shared" si="216"/>
        <v>0.15823204145692768</v>
      </c>
      <c r="GF161" s="2">
        <f t="shared" si="216"/>
        <v>0.14175582919986751</v>
      </c>
      <c r="GG161" s="2">
        <f t="shared" si="216"/>
        <v>0.13032674569378103</v>
      </c>
      <c r="GH161" s="2">
        <f t="shared" si="216"/>
        <v>0.10924712156133651</v>
      </c>
      <c r="GI161" s="2">
        <f t="shared" si="216"/>
        <v>0.10643290375621457</v>
      </c>
      <c r="GJ161" s="2">
        <f t="shared" si="216"/>
        <v>9.6685602839230778E-2</v>
      </c>
      <c r="GK161" s="2">
        <f t="shared" si="216"/>
        <v>8.375465587827173E-2</v>
      </c>
      <c r="GM161" s="92">
        <f t="shared" ref="GM161:HA177" si="217" xml:space="preserve"> _xlfn.NORM.DIST($B161, C$7, ABS(C$11), TRUE) * _xlfn.NORM.DIST(($B161 - C$7)*C$15, 0, ABS(C$11), TRUE) * 2</f>
        <v>2.6843194685834249E-269</v>
      </c>
      <c r="GN161" s="92">
        <f t="shared" si="217"/>
        <v>0</v>
      </c>
      <c r="GO161" s="92">
        <f t="shared" si="217"/>
        <v>0</v>
      </c>
      <c r="GP161" s="92">
        <f t="shared" si="217"/>
        <v>0</v>
      </c>
      <c r="GQ161" s="92">
        <f t="shared" si="217"/>
        <v>0</v>
      </c>
      <c r="GR161" s="92">
        <f t="shared" si="217"/>
        <v>0</v>
      </c>
      <c r="GS161" s="92">
        <f t="shared" si="217"/>
        <v>0</v>
      </c>
      <c r="GT161" s="92">
        <f t="shared" si="217"/>
        <v>0</v>
      </c>
      <c r="GU161" s="92">
        <f t="shared" si="217"/>
        <v>0</v>
      </c>
      <c r="GV161" s="92">
        <f t="shared" si="217"/>
        <v>0</v>
      </c>
      <c r="GW161" s="92">
        <f t="shared" si="217"/>
        <v>0</v>
      </c>
      <c r="GX161" s="92">
        <f t="shared" si="217"/>
        <v>0</v>
      </c>
      <c r="GY161" s="92">
        <f t="shared" si="217"/>
        <v>0</v>
      </c>
      <c r="GZ161" s="92">
        <f t="shared" si="217"/>
        <v>1.0124169076555928E-302</v>
      </c>
      <c r="HA161" s="92">
        <f t="shared" si="217"/>
        <v>0</v>
      </c>
      <c r="HC161" s="92">
        <f t="shared" si="181"/>
        <v>5.2483177305770839E-109</v>
      </c>
      <c r="HD161" s="92">
        <f t="shared" si="181"/>
        <v>1.2235300508622376E-174</v>
      </c>
      <c r="HE161" s="92">
        <f t="shared" si="181"/>
        <v>1.477849810618992E-164</v>
      </c>
      <c r="HF161" s="92">
        <f t="shared" si="180"/>
        <v>6.4839802245815714E-190</v>
      </c>
      <c r="HG161" s="92">
        <f t="shared" si="180"/>
        <v>1.0383942440445459E-176</v>
      </c>
      <c r="HH161" s="92">
        <f t="shared" si="180"/>
        <v>2.1819611444924386E-210</v>
      </c>
      <c r="HI161" s="92">
        <f t="shared" si="180"/>
        <v>4.6585066540586275E-249</v>
      </c>
      <c r="HJ161" s="92">
        <f t="shared" si="180"/>
        <v>3.0095077648374734E-291</v>
      </c>
      <c r="HK161" s="92">
        <f t="shared" si="180"/>
        <v>0</v>
      </c>
      <c r="HL161" s="92">
        <f t="shared" si="161"/>
        <v>4.4448014518149763E-282</v>
      </c>
      <c r="HM161" s="92">
        <f t="shared" si="161"/>
        <v>0</v>
      </c>
      <c r="HN161" s="92">
        <f t="shared" si="161"/>
        <v>1.114020006357965E-261</v>
      </c>
      <c r="HO161" s="92">
        <f t="shared" si="161"/>
        <v>1.8161100270294015E-175</v>
      </c>
      <c r="HP161" s="92">
        <f t="shared" si="161"/>
        <v>4.623272723831972E-134</v>
      </c>
      <c r="HQ161" s="92">
        <f t="shared" si="161"/>
        <v>1.9160518637109759E-139</v>
      </c>
      <c r="HS161" s="92">
        <f t="shared" ref="HS161:IG177" si="218" xml:space="preserve"> _xlfn.NORM.DIST($B161, C$9, ABS(C$13), TRUE) * _xlfn.NORM.DIST(($B161 - C$9)*C$17, 0, ABS(C$13), TRUE) * 2</f>
        <v>0.13640182525684746</v>
      </c>
      <c r="HT161" s="92">
        <f t="shared" si="218"/>
        <v>2.6907301134632872E-2</v>
      </c>
      <c r="HU161" s="92">
        <f t="shared" si="218"/>
        <v>3.1251958097459351E-3</v>
      </c>
      <c r="HV161" s="92">
        <f t="shared" si="218"/>
        <v>6.1215449362102548E-3</v>
      </c>
      <c r="HW161" s="92">
        <f t="shared" si="218"/>
        <v>1.1583019136339385E-3</v>
      </c>
      <c r="HX161" s="92">
        <f t="shared" si="218"/>
        <v>1.7090017748424117E-3</v>
      </c>
      <c r="HY161" s="92">
        <f t="shared" si="218"/>
        <v>3.0837239915529319E-4</v>
      </c>
      <c r="HZ161" s="92">
        <f t="shared" si="218"/>
        <v>4.1697305199341051E-5</v>
      </c>
      <c r="IA161" s="92">
        <f t="shared" si="218"/>
        <v>2.3762470711836283E-5</v>
      </c>
      <c r="IB161" s="92">
        <f t="shared" si="218"/>
        <v>1.5447870701707181E-4</v>
      </c>
      <c r="IC161" s="92">
        <f t="shared" si="218"/>
        <v>6.2775966278920674E-4</v>
      </c>
      <c r="ID161" s="92">
        <f t="shared" si="218"/>
        <v>9.5813067440368958E-3</v>
      </c>
      <c r="IE161" s="92">
        <f t="shared" si="218"/>
        <v>2.2243428908426982E-2</v>
      </c>
      <c r="IF161" s="92">
        <f t="shared" si="218"/>
        <v>0.11967787416344046</v>
      </c>
      <c r="IG161" s="92">
        <f t="shared" si="218"/>
        <v>0.14280733707444593</v>
      </c>
      <c r="II161" s="92">
        <f t="shared" ref="II161:IW177" si="219" xml:space="preserve"> _xlfn.NORM.DIST($B161, C$10, ABS(C$14), TRUE) * _xlfn.NORM.DIST(($B161 - C$10)*C$18, 0, ABS(C$14), TRUE) * 2</f>
        <v>1.7932234195148748E-7</v>
      </c>
      <c r="IJ161" s="92">
        <f t="shared" si="219"/>
        <v>4.2849026624637186E-4</v>
      </c>
      <c r="IK161" s="92">
        <f t="shared" si="219"/>
        <v>1.4792234017688404E-4</v>
      </c>
      <c r="IL161" s="92">
        <f t="shared" si="219"/>
        <v>3.624276014887683E-5</v>
      </c>
      <c r="IM161" s="92">
        <f t="shared" si="219"/>
        <v>6.2786075800124334E-5</v>
      </c>
      <c r="IN161" s="92">
        <f t="shared" si="219"/>
        <v>8.5752048387983214E-6</v>
      </c>
      <c r="IO161" s="92">
        <f t="shared" si="219"/>
        <v>1.5557237846389079E-5</v>
      </c>
      <c r="IP161" s="92">
        <f t="shared" si="219"/>
        <v>3.2541927422431385E-5</v>
      </c>
      <c r="IQ161" s="92">
        <f t="shared" si="219"/>
        <v>5.1359586621685331E-5</v>
      </c>
      <c r="IR161" s="92">
        <f t="shared" si="219"/>
        <v>1.7003031452242117E-5</v>
      </c>
      <c r="IS161" s="92">
        <f t="shared" si="219"/>
        <v>6.5711825938116174E-6</v>
      </c>
      <c r="IT161" s="92">
        <f t="shared" si="219"/>
        <v>1.82306129541975E-6</v>
      </c>
      <c r="IU161" s="92">
        <f t="shared" si="219"/>
        <v>3.5683880652228326E-6</v>
      </c>
      <c r="IV161" s="92">
        <f t="shared" si="219"/>
        <v>1.1671404478541789E-5</v>
      </c>
      <c r="IW161" s="92">
        <f t="shared" si="219"/>
        <v>6.6435842200825623E-5</v>
      </c>
      <c r="IY161" s="92">
        <f t="shared" ref="IY161:JM177" si="220">GM161+HC161+HS161+II161</f>
        <v>0.13640200457918941</v>
      </c>
      <c r="IZ161" s="92">
        <f t="shared" si="220"/>
        <v>2.7335791400879245E-2</v>
      </c>
      <c r="JA161" s="92">
        <f t="shared" si="220"/>
        <v>3.2731181499228192E-3</v>
      </c>
      <c r="JB161" s="92">
        <f t="shared" si="220"/>
        <v>6.1577876963591315E-3</v>
      </c>
      <c r="JC161" s="92">
        <f t="shared" si="220"/>
        <v>1.2210879894340629E-3</v>
      </c>
      <c r="JD161" s="92">
        <f t="shared" si="220"/>
        <v>1.71757697968121E-3</v>
      </c>
      <c r="JE161" s="92">
        <f t="shared" si="220"/>
        <v>3.2392963700168229E-4</v>
      </c>
      <c r="JF161" s="92">
        <f t="shared" si="220"/>
        <v>7.4239232621772436E-5</v>
      </c>
      <c r="JG161" s="92">
        <f t="shared" si="220"/>
        <v>7.5122057333521614E-5</v>
      </c>
      <c r="JH161" s="92">
        <f t="shared" si="220"/>
        <v>1.7148173846931393E-4</v>
      </c>
      <c r="JI161" s="92">
        <f t="shared" si="220"/>
        <v>6.3433084538301837E-4</v>
      </c>
      <c r="JJ161" s="92">
        <f t="shared" si="220"/>
        <v>9.5831298053323157E-3</v>
      </c>
      <c r="JK161" s="92">
        <f t="shared" si="220"/>
        <v>2.2246997296492203E-2</v>
      </c>
      <c r="JL161" s="92">
        <f t="shared" si="220"/>
        <v>0.119689545567919</v>
      </c>
      <c r="JM161" s="92">
        <f t="shared" si="220"/>
        <v>0.14287377291664674</v>
      </c>
    </row>
    <row r="162" spans="2:273" x14ac:dyDescent="0.25">
      <c r="B162" s="2">
        <v>135</v>
      </c>
      <c r="C162" s="37">
        <v>53.146000000000001</v>
      </c>
      <c r="D162" s="37">
        <v>56.414999999999999</v>
      </c>
      <c r="E162" s="37">
        <v>56.292999999999999</v>
      </c>
      <c r="F162" s="37">
        <v>57</v>
      </c>
      <c r="G162" s="37">
        <v>57.805</v>
      </c>
      <c r="H162" s="37">
        <v>58.585000000000001</v>
      </c>
      <c r="I162" s="37">
        <v>58.927</v>
      </c>
      <c r="J162" s="37">
        <v>59.07</v>
      </c>
      <c r="K162" s="37">
        <v>57.790999999999997</v>
      </c>
      <c r="L162" s="37">
        <v>57.790999999999997</v>
      </c>
      <c r="M162" s="37">
        <v>57.634</v>
      </c>
      <c r="N162" s="37">
        <v>54.61</v>
      </c>
      <c r="O162" s="37">
        <v>54.829000000000001</v>
      </c>
      <c r="P162" s="37">
        <v>59.536999999999999</v>
      </c>
      <c r="Q162" s="37">
        <v>63.683</v>
      </c>
      <c r="S162" s="4">
        <f t="shared" si="174"/>
        <v>54.601366273421888</v>
      </c>
      <c r="T162" s="4">
        <f t="shared" si="174"/>
        <v>56.429738298863796</v>
      </c>
      <c r="U162" s="4">
        <f t="shared" si="174"/>
        <v>57.210128678775284</v>
      </c>
      <c r="V162" s="4">
        <f t="shared" si="174"/>
        <v>57.783018144507921</v>
      </c>
      <c r="W162" s="4">
        <f t="shared" si="174"/>
        <v>57.999252380041696</v>
      </c>
      <c r="X162" s="4">
        <f t="shared" si="174"/>
        <v>58.960569875431815</v>
      </c>
      <c r="Y162" s="4">
        <f t="shared" si="174"/>
        <v>59.58177633720922</v>
      </c>
      <c r="Z162" s="4">
        <f t="shared" si="174"/>
        <v>59.168179061155627</v>
      </c>
      <c r="AA162" s="4">
        <f t="shared" si="174"/>
        <v>57.770049097002051</v>
      </c>
      <c r="AB162" s="4">
        <f t="shared" si="174"/>
        <v>57.323371942262185</v>
      </c>
      <c r="AC162" s="4">
        <f t="shared" si="174"/>
        <v>56.400375629381912</v>
      </c>
      <c r="AD162" s="4">
        <f t="shared" si="174"/>
        <v>56.313390602651147</v>
      </c>
      <c r="AE162" s="4">
        <f t="shared" si="174"/>
        <v>55.827183763298898</v>
      </c>
      <c r="AF162" s="4">
        <f t="shared" si="174"/>
        <v>61.101925553042136</v>
      </c>
      <c r="AG162" s="4">
        <f t="shared" si="174"/>
        <v>67.679534058336742</v>
      </c>
      <c r="AI162" s="4">
        <f t="shared" si="175"/>
        <v>-1.4553662734218875</v>
      </c>
      <c r="AJ162" s="4">
        <f t="shared" si="175"/>
        <v>-1.4738298863797183E-2</v>
      </c>
      <c r="AK162" s="4">
        <f t="shared" si="175"/>
        <v>-0.91712867877528481</v>
      </c>
      <c r="AL162" s="4">
        <f t="shared" si="175"/>
        <v>-0.78301814450792051</v>
      </c>
      <c r="AM162" s="4">
        <f t="shared" si="175"/>
        <v>-0.19425238004169643</v>
      </c>
      <c r="AN162" s="4">
        <f t="shared" si="175"/>
        <v>-0.37556987543181464</v>
      </c>
      <c r="AO162" s="4">
        <f t="shared" si="175"/>
        <v>-0.65477633720922057</v>
      </c>
      <c r="AP162" s="4">
        <f t="shared" si="175"/>
        <v>-9.8179061155626357E-2</v>
      </c>
      <c r="AQ162" s="4">
        <f t="shared" si="175"/>
        <v>2.0950902997945775E-2</v>
      </c>
      <c r="AR162" s="4">
        <f t="shared" si="175"/>
        <v>0.46762805773781224</v>
      </c>
      <c r="AS162" s="4">
        <f t="shared" si="175"/>
        <v>1.2336243706180881</v>
      </c>
      <c r="AT162" s="4">
        <f t="shared" si="175"/>
        <v>-1.7033906026511474</v>
      </c>
      <c r="AU162" s="4">
        <f t="shared" si="175"/>
        <v>-0.99818376329889702</v>
      </c>
      <c r="AV162" s="4">
        <f t="shared" si="175"/>
        <v>-1.5649255530421371</v>
      </c>
      <c r="AW162" s="4">
        <f t="shared" si="175"/>
        <v>-3.9965340583367421</v>
      </c>
      <c r="AY162" s="2">
        <f t="shared" si="214"/>
        <v>54.601361468961244</v>
      </c>
      <c r="AZ162" s="2">
        <f t="shared" si="214"/>
        <v>56.4044475232404</v>
      </c>
      <c r="BA162" s="2">
        <f t="shared" si="214"/>
        <v>57.197148282082367</v>
      </c>
      <c r="BB162" s="2">
        <f t="shared" si="214"/>
        <v>57.770848608010965</v>
      </c>
      <c r="BC162" s="2">
        <f t="shared" si="214"/>
        <v>57.987501462662472</v>
      </c>
      <c r="BD162" s="2">
        <f t="shared" si="214"/>
        <v>58.956697302267351</v>
      </c>
      <c r="BE162" s="2">
        <f t="shared" si="214"/>
        <v>59.577129273388849</v>
      </c>
      <c r="BF162" s="2">
        <f t="shared" si="214"/>
        <v>59.157211502372107</v>
      </c>
      <c r="BG162" s="2">
        <f t="shared" si="214"/>
        <v>57.75184054607633</v>
      </c>
      <c r="BH162" s="2">
        <f t="shared" si="214"/>
        <v>57.315825818337807</v>
      </c>
      <c r="BI162" s="2">
        <f t="shared" si="214"/>
        <v>56.395998223672137</v>
      </c>
      <c r="BJ162" s="2">
        <f t="shared" si="214"/>
        <v>56.274342110988094</v>
      </c>
      <c r="BK162" s="2">
        <f t="shared" si="214"/>
        <v>55.683142096298809</v>
      </c>
      <c r="BL162" s="2">
        <f t="shared" si="214"/>
        <v>58.83847050805408</v>
      </c>
      <c r="BM162" s="2">
        <f t="shared" si="214"/>
        <v>61.888383587897358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56.292999999999999</v>
      </c>
      <c r="CH162" s="2">
        <f t="shared" si="215"/>
        <v>57</v>
      </c>
      <c r="CI162" s="2">
        <f t="shared" si="215"/>
        <v>57.805</v>
      </c>
      <c r="CJ162" s="2">
        <f t="shared" si="215"/>
        <v>58.585000000000001</v>
      </c>
      <c r="CK162" s="2">
        <f t="shared" si="215"/>
        <v>58.927</v>
      </c>
      <c r="CL162" s="2">
        <f t="shared" si="215"/>
        <v>59.07</v>
      </c>
      <c r="CM162" s="2">
        <f t="shared" si="215"/>
        <v>57.790999999999997</v>
      </c>
      <c r="CN162" s="2">
        <f t="shared" si="215"/>
        <v>57.790999999999997</v>
      </c>
      <c r="CO162" s="2">
        <f t="shared" si="215"/>
        <v>57.634</v>
      </c>
      <c r="CP162" s="2">
        <f t="shared" si="215"/>
        <v>54.61</v>
      </c>
      <c r="CQ162" s="2">
        <f t="shared" si="215"/>
        <v>54.829000000000001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56.292999999999999</v>
      </c>
      <c r="CX162" s="2">
        <f t="shared" si="200"/>
        <v>57</v>
      </c>
      <c r="CY162" s="2">
        <f t="shared" si="201"/>
        <v>57.805</v>
      </c>
      <c r="CZ162" s="2">
        <f t="shared" si="202"/>
        <v>58.585000000000001</v>
      </c>
      <c r="DA162" s="2">
        <f t="shared" si="203"/>
        <v>58.927</v>
      </c>
      <c r="DB162" s="2">
        <f t="shared" si="204"/>
        <v>59.07</v>
      </c>
      <c r="DC162" s="2">
        <f t="shared" si="205"/>
        <v>57.790999999999997</v>
      </c>
      <c r="DD162" s="2">
        <f t="shared" si="206"/>
        <v>57.790999999999997</v>
      </c>
      <c r="DE162" s="2">
        <f t="shared" si="207"/>
        <v>57.634</v>
      </c>
      <c r="DF162" s="2">
        <f t="shared" si="208"/>
        <v>54.61</v>
      </c>
      <c r="DG162" s="2">
        <f t="shared" si="209"/>
        <v>54.829000000000001</v>
      </c>
      <c r="DH162" s="2" t="str">
        <f t="shared" si="210"/>
        <v/>
      </c>
      <c r="DI162" s="2" t="str">
        <f t="shared" si="211"/>
        <v/>
      </c>
      <c r="DK162" s="2">
        <f t="shared" si="176"/>
        <v>100.34910009380863</v>
      </c>
      <c r="DL162" s="2">
        <f t="shared" si="176"/>
        <v>101.06027589118196</v>
      </c>
      <c r="DM162" s="2">
        <f t="shared" si="176"/>
        <v>107.55152883342785</v>
      </c>
      <c r="DN162" s="2">
        <f t="shared" si="176"/>
        <v>111.81850519947059</v>
      </c>
      <c r="DO162" s="2">
        <f t="shared" si="176"/>
        <v>115.74819299305344</v>
      </c>
      <c r="DP162" s="2">
        <f t="shared" si="176"/>
        <v>105.7691319842948</v>
      </c>
      <c r="DQ162" s="2">
        <f t="shared" si="176"/>
        <v>101.50271156750227</v>
      </c>
      <c r="DR162" s="2">
        <f t="shared" si="176"/>
        <v>100.85748405045514</v>
      </c>
      <c r="DS162" s="2">
        <f t="shared" si="176"/>
        <v>101.38628780487805</v>
      </c>
      <c r="DT162" s="2">
        <f t="shared" si="176"/>
        <v>103.85138794926004</v>
      </c>
      <c r="DU162" s="2">
        <f t="shared" si="176"/>
        <v>97.609402295379041</v>
      </c>
      <c r="DV162" s="2">
        <f t="shared" si="176"/>
        <v>102.57789096949563</v>
      </c>
      <c r="DW162" s="2">
        <f t="shared" si="176"/>
        <v>107.44031472868218</v>
      </c>
      <c r="DX162" s="2">
        <f t="shared" si="176"/>
        <v>98.246639872511707</v>
      </c>
      <c r="DY162" s="2">
        <f t="shared" si="176"/>
        <v>84.526311943319854</v>
      </c>
      <c r="EA162" s="2">
        <f t="shared" si="213"/>
        <v>54.548139072847675</v>
      </c>
      <c r="EB162" s="2">
        <f t="shared" si="213"/>
        <v>56.400075968793956</v>
      </c>
      <c r="EC162" s="2">
        <f t="shared" si="213"/>
        <v>57.013181686232649</v>
      </c>
      <c r="ED162" s="2">
        <f t="shared" si="213"/>
        <v>57.613919289163746</v>
      </c>
      <c r="EE162" s="2">
        <f t="shared" si="213"/>
        <v>57.860799616608524</v>
      </c>
      <c r="EF162" s="2">
        <f t="shared" si="213"/>
        <v>58.827585287504014</v>
      </c>
      <c r="EG162" s="2">
        <f t="shared" si="213"/>
        <v>59.445095741094505</v>
      </c>
      <c r="EH162" s="2">
        <f t="shared" si="213"/>
        <v>58.840571481701105</v>
      </c>
      <c r="EI162" s="2">
        <f t="shared" si="213"/>
        <v>57.490258548520217</v>
      </c>
      <c r="EJ162" s="2">
        <f t="shared" si="213"/>
        <v>57.116714420469272</v>
      </c>
      <c r="EK162" s="2">
        <f t="shared" si="212"/>
        <v>56.216630024979921</v>
      </c>
      <c r="EL162" s="2">
        <f t="shared" si="179"/>
        <v>56.163415282704186</v>
      </c>
      <c r="EM162" s="2">
        <f t="shared" si="179"/>
        <v>55.535148575658852</v>
      </c>
      <c r="EN162" s="2">
        <f t="shared" si="179"/>
        <v>58.855582965656481</v>
      </c>
      <c r="EO162" s="2">
        <f t="shared" si="179"/>
        <v>62.01779430450425</v>
      </c>
      <c r="EQ162" s="2">
        <f t="shared" si="177"/>
        <v>55.217417961809616</v>
      </c>
      <c r="ER162" s="2">
        <f t="shared" si="177"/>
        <v>56.378589999243559</v>
      </c>
      <c r="ES162" s="2">
        <f t="shared" si="177"/>
        <v>58.157228699475674</v>
      </c>
      <c r="ET162" s="2">
        <f t="shared" si="177"/>
        <v>58.704369980399022</v>
      </c>
      <c r="EU162" s="2">
        <f t="shared" si="177"/>
        <v>58.616157901288794</v>
      </c>
      <c r="EV162" s="2">
        <f t="shared" si="177"/>
        <v>59.727214767486053</v>
      </c>
      <c r="EW162" s="2">
        <f t="shared" si="177"/>
        <v>60.288529345950586</v>
      </c>
      <c r="EX162" s="2">
        <f t="shared" si="177"/>
        <v>60.72057271373501</v>
      </c>
      <c r="EY162" s="2">
        <f t="shared" si="177"/>
        <v>58.962121653824553</v>
      </c>
      <c r="EZ162" s="2">
        <f t="shared" si="177"/>
        <v>58.347552117772224</v>
      </c>
      <c r="FA162" s="2">
        <f t="shared" si="177"/>
        <v>57.424324973129544</v>
      </c>
      <c r="FB162" s="2">
        <f t="shared" si="177"/>
        <v>57.005921392730095</v>
      </c>
      <c r="FC162" s="2">
        <f t="shared" si="177"/>
        <v>56.715600367177466</v>
      </c>
      <c r="FD162" s="2">
        <f t="shared" si="177"/>
        <v>58.618423300160885</v>
      </c>
      <c r="FE162" s="2">
        <f t="shared" si="177"/>
        <v>60.531673619056932</v>
      </c>
      <c r="FG162" s="2">
        <f t="shared" si="178"/>
        <v>0.99983830372008142</v>
      </c>
      <c r="FH162" s="2">
        <f t="shared" si="178"/>
        <v>0.99983805777729295</v>
      </c>
      <c r="FI162" s="2">
        <f t="shared" si="178"/>
        <v>0.99981118719460771</v>
      </c>
      <c r="FJ162" s="2">
        <f t="shared" si="178"/>
        <v>0.99980133054370923</v>
      </c>
      <c r="FK162" s="2">
        <f t="shared" si="178"/>
        <v>0.99979806591420317</v>
      </c>
      <c r="FL162" s="2">
        <f t="shared" si="178"/>
        <v>0.99979578951501002</v>
      </c>
      <c r="FM162" s="2">
        <f t="shared" si="178"/>
        <v>0.99979654498387072</v>
      </c>
      <c r="FN162" s="2">
        <f t="shared" si="178"/>
        <v>0.99977213737280224</v>
      </c>
      <c r="FO162" s="2">
        <f t="shared" si="178"/>
        <v>0.99977090204026953</v>
      </c>
      <c r="FP162" s="2">
        <f t="shared" si="178"/>
        <v>0.9997778787947259</v>
      </c>
      <c r="FQ162" s="2">
        <f t="shared" si="178"/>
        <v>0.9997842355559734</v>
      </c>
      <c r="FR162" s="2">
        <f t="shared" si="178"/>
        <v>0.99976175344773566</v>
      </c>
      <c r="FS162" s="2">
        <f t="shared" si="178"/>
        <v>0.99977587200476759</v>
      </c>
      <c r="FT162" s="2">
        <f t="shared" si="178"/>
        <v>0.99980205289959978</v>
      </c>
      <c r="FU162" s="2">
        <f t="shared" si="178"/>
        <v>0.99973461450819101</v>
      </c>
      <c r="FW162" s="2">
        <f t="shared" si="216"/>
        <v>6.8456590900151673E-2</v>
      </c>
      <c r="FX162" s="2">
        <f t="shared" si="216"/>
        <v>0.13314817322129885</v>
      </c>
      <c r="FY162" s="2">
        <f t="shared" si="216"/>
        <v>0.15246253582755068</v>
      </c>
      <c r="FZ162" s="2">
        <f t="shared" si="216"/>
        <v>0.13403680185701308</v>
      </c>
      <c r="GA162" s="2">
        <f t="shared" si="216"/>
        <v>0.15226205964233394</v>
      </c>
      <c r="GB162" s="2">
        <f t="shared" si="216"/>
        <v>0.13286142951717958</v>
      </c>
      <c r="GC162" s="2">
        <f t="shared" si="216"/>
        <v>0.14639765202276808</v>
      </c>
      <c r="GD162" s="2">
        <f t="shared" si="216"/>
        <v>0.16333283795466033</v>
      </c>
      <c r="GE162" s="2">
        <f t="shared" si="216"/>
        <v>0.17088919880304354</v>
      </c>
      <c r="GF162" s="2">
        <f t="shared" si="216"/>
        <v>0.15333511174526304</v>
      </c>
      <c r="GG162" s="2">
        <f t="shared" si="216"/>
        <v>0.14112596103652877</v>
      </c>
      <c r="GH162" s="2">
        <f t="shared" si="216"/>
        <v>0.11853770351090022</v>
      </c>
      <c r="GI162" s="2">
        <f t="shared" si="216"/>
        <v>0.11551519578148305</v>
      </c>
      <c r="GJ162" s="2">
        <f t="shared" si="216"/>
        <v>0.10503389371356549</v>
      </c>
      <c r="GK162" s="2">
        <f t="shared" si="216"/>
        <v>9.109902846793845E-2</v>
      </c>
      <c r="GM162" s="92">
        <f t="shared" si="217"/>
        <v>4.4261864731686499E-277</v>
      </c>
      <c r="GN162" s="92">
        <f t="shared" si="217"/>
        <v>0</v>
      </c>
      <c r="GO162" s="92">
        <f t="shared" si="217"/>
        <v>0</v>
      </c>
      <c r="GP162" s="92">
        <f t="shared" si="217"/>
        <v>0</v>
      </c>
      <c r="GQ162" s="92">
        <f t="shared" si="217"/>
        <v>0</v>
      </c>
      <c r="GR162" s="92">
        <f t="shared" si="217"/>
        <v>0</v>
      </c>
      <c r="GS162" s="92">
        <f t="shared" si="217"/>
        <v>0</v>
      </c>
      <c r="GT162" s="92">
        <f t="shared" si="217"/>
        <v>0</v>
      </c>
      <c r="GU162" s="92">
        <f t="shared" si="217"/>
        <v>0</v>
      </c>
      <c r="GV162" s="92">
        <f t="shared" si="217"/>
        <v>0</v>
      </c>
      <c r="GW162" s="92">
        <f t="shared" si="217"/>
        <v>0</v>
      </c>
      <c r="GX162" s="92">
        <f t="shared" si="217"/>
        <v>0</v>
      </c>
      <c r="GY162" s="92">
        <f t="shared" si="217"/>
        <v>0</v>
      </c>
      <c r="GZ162" s="92">
        <f t="shared" si="217"/>
        <v>0</v>
      </c>
      <c r="HA162" s="92">
        <f t="shared" si="217"/>
        <v>0</v>
      </c>
      <c r="HC162" s="92">
        <f t="shared" si="181"/>
        <v>1.3668726459498915E-113</v>
      </c>
      <c r="HD162" s="92">
        <f t="shared" si="181"/>
        <v>5.9130039111528666E-182</v>
      </c>
      <c r="HE162" s="92">
        <f t="shared" si="181"/>
        <v>2.2621603582994446E-171</v>
      </c>
      <c r="HF162" s="92">
        <f t="shared" si="180"/>
        <v>8.0625567604186809E-198</v>
      </c>
      <c r="HG162" s="92">
        <f t="shared" si="180"/>
        <v>6.4691874967218045E-184</v>
      </c>
      <c r="HH162" s="92">
        <f t="shared" si="180"/>
        <v>5.4815699808463105E-219</v>
      </c>
      <c r="HI162" s="92">
        <f t="shared" si="180"/>
        <v>4.1209478314692637E-259</v>
      </c>
      <c r="HJ162" s="92">
        <f t="shared" si="180"/>
        <v>6.3201732562533384E-303</v>
      </c>
      <c r="HK162" s="92">
        <f t="shared" si="180"/>
        <v>0</v>
      </c>
      <c r="HL162" s="92">
        <f t="shared" si="161"/>
        <v>1.7324452534814434E-293</v>
      </c>
      <c r="HM162" s="92">
        <f t="shared" si="161"/>
        <v>0</v>
      </c>
      <c r="HN162" s="92">
        <f t="shared" si="161"/>
        <v>1.0692701035269339E-272</v>
      </c>
      <c r="HO162" s="92">
        <f t="shared" si="161"/>
        <v>7.0856630290540527E-183</v>
      </c>
      <c r="HP162" s="92">
        <f t="shared" si="161"/>
        <v>1.0249685715611501E-139</v>
      </c>
      <c r="HQ162" s="92">
        <f t="shared" si="161"/>
        <v>3.2578140994087596E-145</v>
      </c>
      <c r="HS162" s="92">
        <f t="shared" si="218"/>
        <v>8.2247672735880059E-2</v>
      </c>
      <c r="HT162" s="92">
        <f t="shared" si="218"/>
        <v>1.3580458708390702E-2</v>
      </c>
      <c r="HU162" s="92">
        <f t="shared" si="218"/>
        <v>1.0906776064703542E-3</v>
      </c>
      <c r="HV162" s="92">
        <f t="shared" si="218"/>
        <v>2.278348582869912E-3</v>
      </c>
      <c r="HW162" s="92">
        <f t="shared" si="218"/>
        <v>3.4486028799673372E-4</v>
      </c>
      <c r="HX162" s="92">
        <f t="shared" si="218"/>
        <v>5.1423009314244825E-4</v>
      </c>
      <c r="HY162" s="92">
        <f t="shared" si="218"/>
        <v>7.564972545392597E-5</v>
      </c>
      <c r="HZ162" s="92">
        <f t="shared" si="218"/>
        <v>8.1558630945440182E-6</v>
      </c>
      <c r="IA162" s="92">
        <f t="shared" si="218"/>
        <v>4.3901250755933145E-6</v>
      </c>
      <c r="IB162" s="92">
        <f t="shared" si="218"/>
        <v>3.4269402161998188E-5</v>
      </c>
      <c r="IC162" s="92">
        <f t="shared" si="218"/>
        <v>1.601170695780556E-4</v>
      </c>
      <c r="ID162" s="92">
        <f t="shared" si="218"/>
        <v>3.467779285668284E-3</v>
      </c>
      <c r="IE162" s="92">
        <f t="shared" si="218"/>
        <v>9.3524881681835009E-3</v>
      </c>
      <c r="IF162" s="92">
        <f t="shared" si="218"/>
        <v>7.6178281061679176E-2</v>
      </c>
      <c r="IG162" s="92">
        <f t="shared" si="218"/>
        <v>8.6928820392404141E-2</v>
      </c>
      <c r="II162" s="92">
        <f t="shared" si="219"/>
        <v>4.6137651168089714E-7</v>
      </c>
      <c r="IJ162" s="92">
        <f t="shared" si="219"/>
        <v>7.8835878634394511E-4</v>
      </c>
      <c r="IK162" s="92">
        <f t="shared" si="219"/>
        <v>3.1677761743943098E-4</v>
      </c>
      <c r="IL162" s="92">
        <f t="shared" si="219"/>
        <v>8.2881067349580795E-5</v>
      </c>
      <c r="IM162" s="92">
        <f t="shared" si="219"/>
        <v>1.4567233020621617E-4</v>
      </c>
      <c r="IN162" s="92">
        <f t="shared" si="219"/>
        <v>2.215176144007421E-5</v>
      </c>
      <c r="IO162" s="92">
        <f t="shared" si="219"/>
        <v>4.0231053175842522E-5</v>
      </c>
      <c r="IP162" s="92">
        <f t="shared" si="219"/>
        <v>8.3836956975591356E-5</v>
      </c>
      <c r="IQ162" s="92">
        <f t="shared" si="219"/>
        <v>1.301280658875329E-4</v>
      </c>
      <c r="IR162" s="92">
        <f t="shared" si="219"/>
        <v>4.4838858451189799E-5</v>
      </c>
      <c r="IS162" s="92">
        <f t="shared" si="219"/>
        <v>1.7994984801867107E-5</v>
      </c>
      <c r="IT162" s="92">
        <f t="shared" si="219"/>
        <v>5.0510355644468525E-6</v>
      </c>
      <c r="IU162" s="92">
        <f t="shared" si="219"/>
        <v>9.2321994134218417E-6</v>
      </c>
      <c r="IV162" s="92">
        <f t="shared" si="219"/>
        <v>2.6344797625757618E-5</v>
      </c>
      <c r="IW162" s="92">
        <f t="shared" si="219"/>
        <v>1.2549122917085767E-4</v>
      </c>
      <c r="IY162" s="92">
        <f t="shared" si="220"/>
        <v>8.2248134112391735E-2</v>
      </c>
      <c r="IZ162" s="92">
        <f t="shared" si="220"/>
        <v>1.4368817494734648E-2</v>
      </c>
      <c r="JA162" s="92">
        <f t="shared" si="220"/>
        <v>1.4074552239097852E-3</v>
      </c>
      <c r="JB162" s="92">
        <f t="shared" si="220"/>
        <v>2.3612296502194927E-3</v>
      </c>
      <c r="JC162" s="92">
        <f t="shared" si="220"/>
        <v>4.9053261820294989E-4</v>
      </c>
      <c r="JD162" s="92">
        <f t="shared" si="220"/>
        <v>5.3638185458252242E-4</v>
      </c>
      <c r="JE162" s="92">
        <f t="shared" si="220"/>
        <v>1.158807786297685E-4</v>
      </c>
      <c r="JF162" s="92">
        <f t="shared" si="220"/>
        <v>9.1992820070135371E-5</v>
      </c>
      <c r="JG162" s="92">
        <f t="shared" si="220"/>
        <v>1.345181909631262E-4</v>
      </c>
      <c r="JH162" s="92">
        <f t="shared" si="220"/>
        <v>7.9108260613187988E-5</v>
      </c>
      <c r="JI162" s="92">
        <f t="shared" si="220"/>
        <v>1.781120543799227E-4</v>
      </c>
      <c r="JJ162" s="92">
        <f t="shared" si="220"/>
        <v>3.4728303212327311E-3</v>
      </c>
      <c r="JK162" s="92">
        <f t="shared" si="220"/>
        <v>9.3617203675969221E-3</v>
      </c>
      <c r="JL162" s="92">
        <f t="shared" si="220"/>
        <v>7.6204625859304931E-2</v>
      </c>
      <c r="JM162" s="92">
        <f t="shared" si="220"/>
        <v>8.7054311621574995E-2</v>
      </c>
    </row>
    <row r="163" spans="2:273" x14ac:dyDescent="0.25">
      <c r="B163" s="2">
        <v>136</v>
      </c>
      <c r="C163" s="37">
        <v>54.073</v>
      </c>
      <c r="D163" s="37">
        <v>56.61</v>
      </c>
      <c r="E163" s="37">
        <v>57.585000000000001</v>
      </c>
      <c r="F163" s="37">
        <v>56.414999999999999</v>
      </c>
      <c r="G163" s="37">
        <v>56.146000000000001</v>
      </c>
      <c r="H163" s="37">
        <v>58.463000000000001</v>
      </c>
      <c r="I163" s="37">
        <v>59.683</v>
      </c>
      <c r="J163" s="37">
        <v>59.256</v>
      </c>
      <c r="K163" s="37">
        <v>57.651000000000003</v>
      </c>
      <c r="L163" s="37">
        <v>56.232999999999997</v>
      </c>
      <c r="M163" s="37">
        <v>56.634</v>
      </c>
      <c r="N163" s="37">
        <v>55.829000000000001</v>
      </c>
      <c r="O163" s="37">
        <v>54.122</v>
      </c>
      <c r="P163" s="37">
        <v>56.878</v>
      </c>
      <c r="Q163" s="37">
        <v>60.634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54.505341438764809</v>
      </c>
      <c r="T163" s="4">
        <f t="shared" si="221"/>
        <v>56.351221693342957</v>
      </c>
      <c r="U163" s="4">
        <f t="shared" si="221"/>
        <v>57.089753384155003</v>
      </c>
      <c r="V163" s="4">
        <f t="shared" si="221"/>
        <v>57.659887565553227</v>
      </c>
      <c r="W163" s="4">
        <f t="shared" si="221"/>
        <v>57.905048275600556</v>
      </c>
      <c r="X163" s="4">
        <f t="shared" si="221"/>
        <v>58.851763880403304</v>
      </c>
      <c r="Y163" s="4">
        <f t="shared" si="221"/>
        <v>59.475201608486252</v>
      </c>
      <c r="Z163" s="4">
        <f t="shared" si="221"/>
        <v>59.056438042792458</v>
      </c>
      <c r="AA163" s="4">
        <f t="shared" si="221"/>
        <v>57.677057667889727</v>
      </c>
      <c r="AB163" s="4">
        <f t="shared" si="221"/>
        <v>57.215288659799803</v>
      </c>
      <c r="AC163" s="4">
        <f t="shared" si="221"/>
        <v>56.286448730859405</v>
      </c>
      <c r="AD163" s="4">
        <f t="shared" si="221"/>
        <v>56.163796869534366</v>
      </c>
      <c r="AE163" s="4">
        <f t="shared" si="221"/>
        <v>55.587439031107458</v>
      </c>
      <c r="AF163" s="4">
        <f t="shared" si="221"/>
        <v>59.903620413453346</v>
      </c>
      <c r="AG163" s="4">
        <f t="shared" si="221"/>
        <v>64.713695778951703</v>
      </c>
      <c r="AI163" s="4">
        <f t="shared" ref="AI163:AW179" si="222">IF(OR($B163 &lt; C$230, $B163 &gt; C$233), 0, C163-S163)</f>
        <v>-0.43234143876480857</v>
      </c>
      <c r="AJ163" s="4">
        <f t="shared" si="222"/>
        <v>0.25877830665704238</v>
      </c>
      <c r="AK163" s="4">
        <f t="shared" si="222"/>
        <v>0.49524661584499796</v>
      </c>
      <c r="AL163" s="4">
        <f t="shared" si="222"/>
        <v>-1.2448875655532277</v>
      </c>
      <c r="AM163" s="4">
        <f t="shared" si="222"/>
        <v>-1.7590482756005557</v>
      </c>
      <c r="AN163" s="4">
        <f t="shared" si="222"/>
        <v>-0.38876388040330312</v>
      </c>
      <c r="AO163" s="4">
        <f t="shared" si="222"/>
        <v>0.20779839151374802</v>
      </c>
      <c r="AP163" s="4">
        <f t="shared" si="222"/>
        <v>0.19956195720754266</v>
      </c>
      <c r="AQ163" s="4">
        <f t="shared" si="222"/>
        <v>-2.6057667889723746E-2</v>
      </c>
      <c r="AR163" s="4">
        <f t="shared" si="222"/>
        <v>-0.9822886597998064</v>
      </c>
      <c r="AS163" s="4">
        <f t="shared" si="222"/>
        <v>0.34755126914059531</v>
      </c>
      <c r="AT163" s="4">
        <f t="shared" si="222"/>
        <v>-0.33479686953436527</v>
      </c>
      <c r="AU163" s="4">
        <f t="shared" si="222"/>
        <v>-1.4654390311074579</v>
      </c>
      <c r="AV163" s="4">
        <f t="shared" si="222"/>
        <v>-3.0256204134533462</v>
      </c>
      <c r="AW163" s="4">
        <f t="shared" si="222"/>
        <v>-4.0796957789517023</v>
      </c>
      <c r="AY163" s="2">
        <f t="shared" si="214"/>
        <v>54.505338856174077</v>
      </c>
      <c r="AZ163" s="2">
        <f t="shared" si="214"/>
        <v>56.334338945545838</v>
      </c>
      <c r="BA163" s="2">
        <f t="shared" si="214"/>
        <v>57.068310155716674</v>
      </c>
      <c r="BB163" s="2">
        <f t="shared" si="214"/>
        <v>57.648240529304175</v>
      </c>
      <c r="BC163" s="2">
        <f t="shared" si="214"/>
        <v>57.881902422501113</v>
      </c>
      <c r="BD163" s="2">
        <f t="shared" si="214"/>
        <v>58.846380157216871</v>
      </c>
      <c r="BE163" s="2">
        <f t="shared" si="214"/>
        <v>59.464655900730186</v>
      </c>
      <c r="BF163" s="2">
        <f t="shared" si="214"/>
        <v>59.030868596751446</v>
      </c>
      <c r="BG163" s="2">
        <f t="shared" si="214"/>
        <v>57.635361297071675</v>
      </c>
      <c r="BH163" s="2">
        <f t="shared" si="214"/>
        <v>57.197430854654378</v>
      </c>
      <c r="BI163" s="2">
        <f t="shared" si="214"/>
        <v>56.277245592501814</v>
      </c>
      <c r="BJ163" s="2">
        <f t="shared" si="214"/>
        <v>56.151728675815406</v>
      </c>
      <c r="BK163" s="2">
        <f t="shared" si="214"/>
        <v>55.54078653787851</v>
      </c>
      <c r="BL163" s="2">
        <f t="shared" si="214"/>
        <v>58.746088601657519</v>
      </c>
      <c r="BM163" s="2">
        <f t="shared" si="214"/>
        <v>61.792222343050348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56.61</v>
      </c>
      <c r="CG163" s="2">
        <f t="shared" si="215"/>
        <v>57.585000000000001</v>
      </c>
      <c r="CH163" s="2">
        <f t="shared" si="215"/>
        <v>56.414999999999999</v>
      </c>
      <c r="CI163" s="2">
        <f t="shared" si="215"/>
        <v>56.146000000000001</v>
      </c>
      <c r="CJ163" s="2">
        <f t="shared" si="215"/>
        <v>58.463000000000001</v>
      </c>
      <c r="CK163" s="2">
        <f t="shared" si="215"/>
        <v>59.683</v>
      </c>
      <c r="CL163" s="2">
        <f t="shared" si="215"/>
        <v>59.256</v>
      </c>
      <c r="CM163" s="2">
        <f t="shared" si="215"/>
        <v>57.651000000000003</v>
      </c>
      <c r="CN163" s="2">
        <f t="shared" si="215"/>
        <v>56.232999999999997</v>
      </c>
      <c r="CO163" s="2">
        <f t="shared" si="215"/>
        <v>56.634</v>
      </c>
      <c r="CP163" s="2">
        <f t="shared" si="215"/>
        <v>55.829000000000001</v>
      </c>
      <c r="CQ163" s="2">
        <f t="shared" si="215"/>
        <v>54.122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56.61</v>
      </c>
      <c r="CW163" s="2">
        <f t="shared" si="199"/>
        <v>57.585000000000001</v>
      </c>
      <c r="CX163" s="2">
        <f t="shared" si="200"/>
        <v>56.414999999999999</v>
      </c>
      <c r="CY163" s="2">
        <f t="shared" si="201"/>
        <v>56.146000000000001</v>
      </c>
      <c r="CZ163" s="2">
        <f t="shared" si="202"/>
        <v>58.463000000000001</v>
      </c>
      <c r="DA163" s="2">
        <f t="shared" si="203"/>
        <v>59.683</v>
      </c>
      <c r="DB163" s="2">
        <f t="shared" si="204"/>
        <v>59.256</v>
      </c>
      <c r="DC163" s="2">
        <f t="shared" si="205"/>
        <v>57.651000000000003</v>
      </c>
      <c r="DD163" s="2">
        <f t="shared" si="206"/>
        <v>56.232999999999997</v>
      </c>
      <c r="DE163" s="2">
        <f t="shared" si="207"/>
        <v>56.634</v>
      </c>
      <c r="DF163" s="2">
        <f t="shared" si="208"/>
        <v>55.829000000000001</v>
      </c>
      <c r="DG163" s="2">
        <f t="shared" si="209"/>
        <v>54.122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100.61815572232646</v>
      </c>
      <c r="DL163" s="2">
        <f t="shared" si="223"/>
        <v>101.3287793621013</v>
      </c>
      <c r="DM163" s="2">
        <f t="shared" si="223"/>
        <v>107.85231053669338</v>
      </c>
      <c r="DN163" s="2">
        <f t="shared" si="223"/>
        <v>112.1456133754693</v>
      </c>
      <c r="DO163" s="2">
        <f t="shared" si="223"/>
        <v>116.10225037752943</v>
      </c>
      <c r="DP163" s="2">
        <f t="shared" si="223"/>
        <v>106.0276176381758</v>
      </c>
      <c r="DQ163" s="2">
        <f t="shared" si="223"/>
        <v>101.71582633645426</v>
      </c>
      <c r="DR163" s="2">
        <f t="shared" si="223"/>
        <v>101.0710472949248</v>
      </c>
      <c r="DS163" s="2">
        <f t="shared" si="223"/>
        <v>101.61833414634147</v>
      </c>
      <c r="DT163" s="2">
        <f t="shared" si="223"/>
        <v>104.10732346723046</v>
      </c>
      <c r="DU163" s="2">
        <f t="shared" si="223"/>
        <v>97.833041075203866</v>
      </c>
      <c r="DV163" s="2">
        <f t="shared" si="223"/>
        <v>102.84502295379039</v>
      </c>
      <c r="DW163" s="2">
        <f t="shared" si="223"/>
        <v>107.73020556730094</v>
      </c>
      <c r="DX163" s="2">
        <f t="shared" si="223"/>
        <v>98.457518407476456</v>
      </c>
      <c r="DY163" s="2">
        <f t="shared" si="223"/>
        <v>84.629321862348192</v>
      </c>
      <c r="EA163" s="2">
        <f t="shared" si="213"/>
        <v>54.446401324503306</v>
      </c>
      <c r="EB163" s="2">
        <f t="shared" si="213"/>
        <v>56.330324466044246</v>
      </c>
      <c r="EC163" s="2">
        <f t="shared" si="213"/>
        <v>56.863886189967971</v>
      </c>
      <c r="ED163" s="2">
        <f t="shared" si="213"/>
        <v>57.474073988117986</v>
      </c>
      <c r="EE163" s="2">
        <f t="shared" si="213"/>
        <v>57.742070927423995</v>
      </c>
      <c r="EF163" s="2">
        <f t="shared" si="213"/>
        <v>58.703469849938045</v>
      </c>
      <c r="EG163" s="2">
        <f t="shared" si="213"/>
        <v>59.318372513765595</v>
      </c>
      <c r="EH163" s="2">
        <f t="shared" si="213"/>
        <v>58.678947433576766</v>
      </c>
      <c r="EI163" s="2">
        <f t="shared" si="213"/>
        <v>57.345442223794365</v>
      </c>
      <c r="EJ163" s="2">
        <f t="shared" si="213"/>
        <v>56.976727773847415</v>
      </c>
      <c r="EK163" s="2">
        <f t="shared" si="212"/>
        <v>56.078291551431882</v>
      </c>
      <c r="EL163" s="2">
        <f t="shared" si="179"/>
        <v>56.029342452501808</v>
      </c>
      <c r="EM163" s="2">
        <f t="shared" si="179"/>
        <v>55.376562037311203</v>
      </c>
      <c r="EN163" s="2">
        <f t="shared" si="179"/>
        <v>58.766603895292661</v>
      </c>
      <c r="EO163" s="2">
        <f t="shared" si="179"/>
        <v>61.937690811515047</v>
      </c>
      <c r="EQ163" s="2">
        <f t="shared" ref="EQ163:FE179" si="224">CU$228*$B163+CU$229</f>
        <v>55.145468997402588</v>
      </c>
      <c r="ER163" s="2">
        <f t="shared" si="224"/>
        <v>56.312067698726267</v>
      </c>
      <c r="ES163" s="2">
        <f t="shared" si="224"/>
        <v>58.051415281737647</v>
      </c>
      <c r="ET163" s="2">
        <f t="shared" si="224"/>
        <v>58.606185544688358</v>
      </c>
      <c r="EU163" s="2">
        <f t="shared" si="224"/>
        <v>58.526605085651099</v>
      </c>
      <c r="EV163" s="2">
        <f t="shared" si="224"/>
        <v>59.635756997751749</v>
      </c>
      <c r="EW163" s="2">
        <f t="shared" si="224"/>
        <v>60.192840971925563</v>
      </c>
      <c r="EX163" s="2">
        <f t="shared" si="224"/>
        <v>60.624987831532515</v>
      </c>
      <c r="EY163" s="2">
        <f t="shared" si="224"/>
        <v>58.868025128594127</v>
      </c>
      <c r="EZ163" s="2">
        <f t="shared" si="224"/>
        <v>58.251222646473671</v>
      </c>
      <c r="FA163" s="2">
        <f t="shared" si="224"/>
        <v>57.327693663672498</v>
      </c>
      <c r="FB163" s="2">
        <f t="shared" si="224"/>
        <v>56.902571267938171</v>
      </c>
      <c r="FC163" s="2">
        <f t="shared" si="224"/>
        <v>56.602157536576399</v>
      </c>
      <c r="FD163" s="2">
        <f t="shared" si="224"/>
        <v>58.523815358304503</v>
      </c>
      <c r="FE163" s="2">
        <f t="shared" si="224"/>
        <v>60.41310920375561</v>
      </c>
      <c r="FG163" s="2">
        <f t="shared" ref="FG163:FU179" si="225">POWER(10,($B163-C$231)/C$229)/(1+POWER(10,($B163-C$231)/C$229))</f>
        <v>0.99985252914188616</v>
      </c>
      <c r="FH163" s="2">
        <f t="shared" si="225"/>
        <v>0.99985230483300969</v>
      </c>
      <c r="FI163" s="2">
        <f t="shared" si="225"/>
        <v>0.99982779781399544</v>
      </c>
      <c r="FJ163" s="2">
        <f t="shared" si="225"/>
        <v>0.99981880813504254</v>
      </c>
      <c r="FK163" s="2">
        <f t="shared" si="225"/>
        <v>0.99981583065259494</v>
      </c>
      <c r="FL163" s="2">
        <f t="shared" si="225"/>
        <v>0.99981375447766185</v>
      </c>
      <c r="FM163" s="2">
        <f t="shared" si="225"/>
        <v>0.99981444349816662</v>
      </c>
      <c r="FN163" s="2">
        <f t="shared" si="225"/>
        <v>0.9997921826474897</v>
      </c>
      <c r="FO163" s="2">
        <f t="shared" si="225"/>
        <v>0.99979105596552897</v>
      </c>
      <c r="FP163" s="2">
        <f t="shared" si="225"/>
        <v>0.99979741909384556</v>
      </c>
      <c r="FQ163" s="2">
        <f t="shared" si="225"/>
        <v>0.99980321675238348</v>
      </c>
      <c r="FR163" s="2">
        <f t="shared" si="225"/>
        <v>0.99978271200686275</v>
      </c>
      <c r="FS163" s="2">
        <f t="shared" si="225"/>
        <v>0.99979558880778574</v>
      </c>
      <c r="FT163" s="2">
        <f t="shared" si="225"/>
        <v>0.99981946695443591</v>
      </c>
      <c r="FU163" s="2">
        <f t="shared" si="225"/>
        <v>0.99975795990297278</v>
      </c>
      <c r="FW163" s="2">
        <f t="shared" si="216"/>
        <v>7.456866545252229E-2</v>
      </c>
      <c r="FX163" s="2">
        <f t="shared" si="216"/>
        <v>0.14414243018774223</v>
      </c>
      <c r="FY163" s="2">
        <f t="shared" si="216"/>
        <v>0.16474850929648868</v>
      </c>
      <c r="FZ163" s="2">
        <f t="shared" si="216"/>
        <v>0.14509215284588281</v>
      </c>
      <c r="GA163" s="2">
        <f t="shared" si="216"/>
        <v>0.16453501426254302</v>
      </c>
      <c r="GB163" s="2">
        <f t="shared" si="216"/>
        <v>0.14383593828281796</v>
      </c>
      <c r="GC163" s="2">
        <f t="shared" si="216"/>
        <v>0.15828617082182023</v>
      </c>
      <c r="GD163" s="2">
        <f t="shared" si="216"/>
        <v>0.1763125521826639</v>
      </c>
      <c r="GE163" s="2">
        <f t="shared" si="216"/>
        <v>0.18433709963282738</v>
      </c>
      <c r="GF163" s="2">
        <f t="shared" si="216"/>
        <v>0.16567765517070085</v>
      </c>
      <c r="GG163" s="2">
        <f t="shared" si="216"/>
        <v>0.15266294492904983</v>
      </c>
      <c r="GH163" s="2">
        <f t="shared" si="216"/>
        <v>0.12850439205219946</v>
      </c>
      <c r="GI163" s="2">
        <f t="shared" si="216"/>
        <v>0.1252638655809544</v>
      </c>
      <c r="GJ163" s="2">
        <f t="shared" si="216"/>
        <v>0.11401203556247708</v>
      </c>
      <c r="GK163" s="2">
        <f t="shared" si="216"/>
        <v>9.901782382630453E-2</v>
      </c>
      <c r="GM163" s="92">
        <f t="shared" si="217"/>
        <v>5.6448679184952406E-285</v>
      </c>
      <c r="GN163" s="92">
        <f t="shared" si="217"/>
        <v>0</v>
      </c>
      <c r="GO163" s="92">
        <f t="shared" si="217"/>
        <v>0</v>
      </c>
      <c r="GP163" s="92">
        <f t="shared" si="217"/>
        <v>0</v>
      </c>
      <c r="GQ163" s="92">
        <f t="shared" si="217"/>
        <v>0</v>
      </c>
      <c r="GR163" s="92">
        <f t="shared" si="217"/>
        <v>0</v>
      </c>
      <c r="GS163" s="92">
        <f t="shared" si="217"/>
        <v>0</v>
      </c>
      <c r="GT163" s="92">
        <f t="shared" si="217"/>
        <v>0</v>
      </c>
      <c r="GU163" s="92">
        <f t="shared" si="217"/>
        <v>0</v>
      </c>
      <c r="GV163" s="92">
        <f t="shared" si="217"/>
        <v>0</v>
      </c>
      <c r="GW163" s="92">
        <f t="shared" si="217"/>
        <v>0</v>
      </c>
      <c r="GX163" s="92">
        <f t="shared" si="217"/>
        <v>0</v>
      </c>
      <c r="GY163" s="92">
        <f t="shared" si="217"/>
        <v>0</v>
      </c>
      <c r="GZ163" s="92">
        <f t="shared" si="217"/>
        <v>0</v>
      </c>
      <c r="HA163" s="92">
        <f t="shared" si="217"/>
        <v>0</v>
      </c>
      <c r="HC163" s="92">
        <f t="shared" si="181"/>
        <v>2.8555967029547521E-118</v>
      </c>
      <c r="HD163" s="92">
        <f t="shared" si="181"/>
        <v>2.0160790895105936E-189</v>
      </c>
      <c r="HE163" s="92">
        <f t="shared" si="181"/>
        <v>2.5106956940858113E-178</v>
      </c>
      <c r="HF163" s="92">
        <f t="shared" si="180"/>
        <v>6.8948032692218222E-206</v>
      </c>
      <c r="HG163" s="92">
        <f t="shared" si="180"/>
        <v>2.8842549799247548E-191</v>
      </c>
      <c r="HH163" s="92">
        <f t="shared" si="180"/>
        <v>9.2330126271403188E-228</v>
      </c>
      <c r="HI163" s="92">
        <f t="shared" si="180"/>
        <v>2.2987589541913527E-269</v>
      </c>
      <c r="HJ163" s="92">
        <f t="shared" si="180"/>
        <v>0</v>
      </c>
      <c r="HK163" s="92">
        <f t="shared" si="180"/>
        <v>0</v>
      </c>
      <c r="HL163" s="92">
        <f t="shared" si="161"/>
        <v>3.998625243671893E-305</v>
      </c>
      <c r="HM163" s="92">
        <f t="shared" si="161"/>
        <v>0</v>
      </c>
      <c r="HN163" s="92">
        <f t="shared" si="161"/>
        <v>6.0620314056412678E-284</v>
      </c>
      <c r="HO163" s="92">
        <f t="shared" si="161"/>
        <v>1.9364885751472521E-190</v>
      </c>
      <c r="HP163" s="92">
        <f t="shared" si="161"/>
        <v>1.7311030329030684E-145</v>
      </c>
      <c r="HQ163" s="92">
        <f t="shared" si="161"/>
        <v>4.2187080930687753E-151</v>
      </c>
      <c r="HS163" s="92">
        <f t="shared" si="218"/>
        <v>4.5636258425502375E-2</v>
      </c>
      <c r="HT163" s="92">
        <f t="shared" si="218"/>
        <v>6.3732349399839372E-3</v>
      </c>
      <c r="HU163" s="92">
        <f t="shared" si="218"/>
        <v>3.4448786827171438E-4</v>
      </c>
      <c r="HV163" s="92">
        <f t="shared" si="218"/>
        <v>7.6659721287664398E-4</v>
      </c>
      <c r="HW163" s="92">
        <f t="shared" si="218"/>
        <v>9.1923548017114958E-5</v>
      </c>
      <c r="HX163" s="92">
        <f t="shared" si="218"/>
        <v>1.3783026507134552E-4</v>
      </c>
      <c r="HY163" s="92">
        <f t="shared" si="218"/>
        <v>1.6422096691766931E-5</v>
      </c>
      <c r="HZ163" s="92">
        <f t="shared" si="218"/>
        <v>1.4002607452752224E-6</v>
      </c>
      <c r="IA163" s="92">
        <f t="shared" si="218"/>
        <v>7.1080972378637898E-7</v>
      </c>
      <c r="IB163" s="92">
        <f t="shared" si="218"/>
        <v>6.6856261053456116E-6</v>
      </c>
      <c r="IC163" s="92">
        <f t="shared" si="218"/>
        <v>3.5958734442150072E-5</v>
      </c>
      <c r="ID163" s="92">
        <f t="shared" si="218"/>
        <v>1.1162111872657214E-3</v>
      </c>
      <c r="IE163" s="92">
        <f t="shared" si="218"/>
        <v>3.5311846204866162E-3</v>
      </c>
      <c r="IF163" s="92">
        <f t="shared" si="218"/>
        <v>4.5568160950250076E-2</v>
      </c>
      <c r="IG163" s="92">
        <f t="shared" si="218"/>
        <v>4.8756334359786518E-2</v>
      </c>
      <c r="II163" s="92">
        <f t="shared" si="219"/>
        <v>1.151276175601826E-6</v>
      </c>
      <c r="IJ163" s="92">
        <f t="shared" si="219"/>
        <v>1.4138172572555432E-3</v>
      </c>
      <c r="IK163" s="92">
        <f t="shared" si="219"/>
        <v>6.5482669761383568E-4</v>
      </c>
      <c r="IL163" s="92">
        <f t="shared" si="219"/>
        <v>1.8284308315448809E-4</v>
      </c>
      <c r="IM163" s="92">
        <f t="shared" si="219"/>
        <v>3.2491629063780572E-4</v>
      </c>
      <c r="IN163" s="92">
        <f t="shared" si="219"/>
        <v>5.4895419539656659E-5</v>
      </c>
      <c r="IO163" s="92">
        <f t="shared" si="219"/>
        <v>9.9564630399838461E-5</v>
      </c>
      <c r="IP163" s="92">
        <f t="shared" si="219"/>
        <v>2.061084831624377E-4</v>
      </c>
      <c r="IQ163" s="92">
        <f t="shared" si="219"/>
        <v>3.1446876497208062E-4</v>
      </c>
      <c r="IR163" s="92">
        <f t="shared" si="219"/>
        <v>1.1290639542996103E-4</v>
      </c>
      <c r="IS163" s="92">
        <f t="shared" si="219"/>
        <v>4.7071376993281967E-5</v>
      </c>
      <c r="IT163" s="92">
        <f t="shared" si="219"/>
        <v>1.3416233486704078E-5</v>
      </c>
      <c r="IU163" s="92">
        <f t="shared" si="219"/>
        <v>2.2980004890491783E-5</v>
      </c>
      <c r="IV163" s="92">
        <f t="shared" si="219"/>
        <v>5.7636662778892283E-5</v>
      </c>
      <c r="IW163" s="92">
        <f t="shared" si="219"/>
        <v>2.3178920074409538E-4</v>
      </c>
      <c r="IY163" s="92">
        <f t="shared" si="220"/>
        <v>4.5637409701677976E-2</v>
      </c>
      <c r="IZ163" s="92">
        <f t="shared" si="220"/>
        <v>7.7870521972394809E-3</v>
      </c>
      <c r="JA163" s="92">
        <f t="shared" si="220"/>
        <v>9.9931456588555007E-4</v>
      </c>
      <c r="JB163" s="92">
        <f t="shared" si="220"/>
        <v>9.4944029603113208E-4</v>
      </c>
      <c r="JC163" s="92">
        <f t="shared" si="220"/>
        <v>4.1683983865492069E-4</v>
      </c>
      <c r="JD163" s="92">
        <f t="shared" si="220"/>
        <v>1.9272568461100217E-4</v>
      </c>
      <c r="JE163" s="92">
        <f t="shared" si="220"/>
        <v>1.159867270916054E-4</v>
      </c>
      <c r="JF163" s="92">
        <f t="shared" si="220"/>
        <v>2.0750874390771293E-4</v>
      </c>
      <c r="JG163" s="92">
        <f t="shared" si="220"/>
        <v>3.1517957469586703E-4</v>
      </c>
      <c r="JH163" s="92">
        <f t="shared" si="220"/>
        <v>1.1959202153530664E-4</v>
      </c>
      <c r="JI163" s="92">
        <f t="shared" si="220"/>
        <v>8.3030111435432032E-5</v>
      </c>
      <c r="JJ163" s="92">
        <f t="shared" si="220"/>
        <v>1.1296274207524255E-3</v>
      </c>
      <c r="JK163" s="92">
        <f t="shared" si="220"/>
        <v>3.554164625377108E-3</v>
      </c>
      <c r="JL163" s="92">
        <f t="shared" si="220"/>
        <v>4.5625797613028971E-2</v>
      </c>
      <c r="JM163" s="92">
        <f t="shared" si="220"/>
        <v>4.8988123560530616E-2</v>
      </c>
    </row>
    <row r="164" spans="2:273" x14ac:dyDescent="0.25">
      <c r="B164" s="2">
        <v>137</v>
      </c>
      <c r="C164" s="37">
        <v>53.512</v>
      </c>
      <c r="D164" s="37">
        <v>56.853999999999999</v>
      </c>
      <c r="E164" s="37">
        <v>55.536999999999999</v>
      </c>
      <c r="F164" s="37">
        <v>56.975999999999999</v>
      </c>
      <c r="G164" s="37">
        <v>57.317</v>
      </c>
      <c r="H164" s="37">
        <v>59.146000000000001</v>
      </c>
      <c r="I164" s="37">
        <v>59.073</v>
      </c>
      <c r="J164" s="37">
        <v>57.348999999999997</v>
      </c>
      <c r="K164" s="37">
        <v>56.256</v>
      </c>
      <c r="L164" s="37">
        <v>56.581000000000003</v>
      </c>
      <c r="M164" s="37">
        <v>55.902000000000001</v>
      </c>
      <c r="N164" s="37">
        <v>56.024000000000001</v>
      </c>
      <c r="O164" s="37">
        <v>54.439</v>
      </c>
      <c r="P164" s="37">
        <v>58.878</v>
      </c>
      <c r="Q164" s="37">
        <v>61</v>
      </c>
      <c r="S164" s="4">
        <f t="shared" si="221"/>
        <v>54.410093109412948</v>
      </c>
      <c r="T164" s="4">
        <f t="shared" si="221"/>
        <v>56.282540214008542</v>
      </c>
      <c r="U164" s="4">
        <f t="shared" si="221"/>
        <v>56.981300548042164</v>
      </c>
      <c r="V164" s="4">
        <f t="shared" si="221"/>
        <v>57.547695083194192</v>
      </c>
      <c r="W164" s="4">
        <f t="shared" si="221"/>
        <v>57.824554965997557</v>
      </c>
      <c r="X164" s="4">
        <f t="shared" si="221"/>
        <v>58.749066556576857</v>
      </c>
      <c r="Y164" s="4">
        <f t="shared" si="221"/>
        <v>59.377363797848275</v>
      </c>
      <c r="Z164" s="4">
        <f t="shared" si="221"/>
        <v>58.964716953813593</v>
      </c>
      <c r="AA164" s="4">
        <f t="shared" si="221"/>
        <v>57.612450958351872</v>
      </c>
      <c r="AB164" s="4">
        <f t="shared" si="221"/>
        <v>57.121941661673205</v>
      </c>
      <c r="AC164" s="4">
        <f t="shared" si="221"/>
        <v>56.182126289573517</v>
      </c>
      <c r="AD164" s="4">
        <f t="shared" si="221"/>
        <v>56.039697868695214</v>
      </c>
      <c r="AE164" s="4">
        <f t="shared" si="221"/>
        <v>55.423484890323053</v>
      </c>
      <c r="AF164" s="4">
        <f t="shared" si="221"/>
        <v>59.222523031976316</v>
      </c>
      <c r="AG164" s="4">
        <f t="shared" si="221"/>
        <v>63.134597435893333</v>
      </c>
      <c r="AI164" s="4">
        <f t="shared" si="222"/>
        <v>-0.8980931094129474</v>
      </c>
      <c r="AJ164" s="4">
        <f t="shared" si="222"/>
        <v>0.57145978599145764</v>
      </c>
      <c r="AK164" s="4">
        <f t="shared" si="222"/>
        <v>-1.4443005480421647</v>
      </c>
      <c r="AL164" s="4">
        <f t="shared" si="222"/>
        <v>-0.57169508319419293</v>
      </c>
      <c r="AM164" s="4">
        <f t="shared" si="222"/>
        <v>-0.50755496599755645</v>
      </c>
      <c r="AN164" s="4">
        <f t="shared" si="222"/>
        <v>0.39693344342314418</v>
      </c>
      <c r="AO164" s="4">
        <f t="shared" si="222"/>
        <v>-0.30436379784827494</v>
      </c>
      <c r="AP164" s="4">
        <f t="shared" si="222"/>
        <v>-1.615716953813596</v>
      </c>
      <c r="AQ164" s="4">
        <f t="shared" si="222"/>
        <v>-1.3564509583518713</v>
      </c>
      <c r="AR164" s="4">
        <f t="shared" si="222"/>
        <v>-0.54094166167320168</v>
      </c>
      <c r="AS164" s="4">
        <f t="shared" si="222"/>
        <v>-0.28012628957351637</v>
      </c>
      <c r="AT164" s="4">
        <f t="shared" si="222"/>
        <v>-1.5697868695212946E-2</v>
      </c>
      <c r="AU164" s="4">
        <f t="shared" si="222"/>
        <v>-0.98448489032305275</v>
      </c>
      <c r="AV164" s="4">
        <f t="shared" si="222"/>
        <v>-0.34452303197631551</v>
      </c>
      <c r="AW164" s="4">
        <f t="shared" si="222"/>
        <v>-2.1345974358933333</v>
      </c>
      <c r="AY164" s="2">
        <f t="shared" si="214"/>
        <v>54.410091159741789</v>
      </c>
      <c r="AZ164" s="2">
        <f t="shared" si="214"/>
        <v>56.264337363354336</v>
      </c>
      <c r="BA164" s="2">
        <f t="shared" si="214"/>
        <v>56.941563730734131</v>
      </c>
      <c r="BB164" s="2">
        <f t="shared" si="214"/>
        <v>57.527498426993589</v>
      </c>
      <c r="BC164" s="2">
        <f t="shared" si="214"/>
        <v>57.777730996783049</v>
      </c>
      <c r="BD164" s="2">
        <f t="shared" si="214"/>
        <v>58.737559266691569</v>
      </c>
      <c r="BE164" s="2">
        <f t="shared" si="214"/>
        <v>59.353674691017801</v>
      </c>
      <c r="BF164" s="2">
        <f t="shared" si="214"/>
        <v>58.907904263127712</v>
      </c>
      <c r="BG164" s="2">
        <f t="shared" si="214"/>
        <v>57.521576328982896</v>
      </c>
      <c r="BH164" s="2">
        <f t="shared" si="214"/>
        <v>57.081212799281033</v>
      </c>
      <c r="BI164" s="2">
        <f t="shared" si="214"/>
        <v>56.16049570393281</v>
      </c>
      <c r="BJ164" s="2">
        <f t="shared" si="214"/>
        <v>56.030435775700759</v>
      </c>
      <c r="BK164" s="2">
        <f t="shared" si="214"/>
        <v>55.400270098664762</v>
      </c>
      <c r="BL164" s="2">
        <f t="shared" si="214"/>
        <v>58.653492127946755</v>
      </c>
      <c r="BM164" s="2">
        <f t="shared" si="214"/>
        <v>61.694541782253225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56.853999999999999</v>
      </c>
      <c r="CG164" s="2">
        <f t="shared" si="215"/>
        <v>55.536999999999999</v>
      </c>
      <c r="CH164" s="2">
        <f t="shared" si="215"/>
        <v>56.975999999999999</v>
      </c>
      <c r="CI164" s="2">
        <f t="shared" si="215"/>
        <v>57.317</v>
      </c>
      <c r="CJ164" s="2">
        <f t="shared" si="215"/>
        <v>59.146000000000001</v>
      </c>
      <c r="CK164" s="2">
        <f t="shared" si="215"/>
        <v>59.073</v>
      </c>
      <c r="CL164" s="2">
        <f t="shared" si="215"/>
        <v>57.348999999999997</v>
      </c>
      <c r="CM164" s="2">
        <f t="shared" si="215"/>
        <v>56.256</v>
      </c>
      <c r="CN164" s="2">
        <f t="shared" si="215"/>
        <v>56.581000000000003</v>
      </c>
      <c r="CO164" s="2">
        <f t="shared" si="215"/>
        <v>55.902000000000001</v>
      </c>
      <c r="CP164" s="2">
        <f t="shared" si="215"/>
        <v>56.024000000000001</v>
      </c>
      <c r="CQ164" s="2">
        <f t="shared" si="215"/>
        <v>54.439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56.853999999999999</v>
      </c>
      <c r="CW164" s="2">
        <f t="shared" si="199"/>
        <v>55.536999999999999</v>
      </c>
      <c r="CX164" s="2">
        <f t="shared" si="200"/>
        <v>56.975999999999999</v>
      </c>
      <c r="CY164" s="2">
        <f t="shared" si="201"/>
        <v>57.317</v>
      </c>
      <c r="CZ164" s="2">
        <f t="shared" si="202"/>
        <v>59.146000000000001</v>
      </c>
      <c r="DA164" s="2">
        <f t="shared" si="203"/>
        <v>59.073</v>
      </c>
      <c r="DB164" s="2">
        <f t="shared" si="204"/>
        <v>57.348999999999997</v>
      </c>
      <c r="DC164" s="2">
        <f t="shared" si="205"/>
        <v>56.256</v>
      </c>
      <c r="DD164" s="2">
        <f t="shared" si="206"/>
        <v>56.581000000000003</v>
      </c>
      <c r="DE164" s="2">
        <f t="shared" si="207"/>
        <v>55.902000000000001</v>
      </c>
      <c r="DF164" s="2">
        <f t="shared" si="208"/>
        <v>56.024000000000001</v>
      </c>
      <c r="DG164" s="2">
        <f t="shared" si="209"/>
        <v>54.439</v>
      </c>
      <c r="DH164" s="2" t="str">
        <f t="shared" si="210"/>
        <v/>
      </c>
      <c r="DI164" s="2" t="str">
        <f t="shared" si="211"/>
        <v/>
      </c>
      <c r="DK164" s="2">
        <f t="shared" si="223"/>
        <v>100.88721135084428</v>
      </c>
      <c r="DL164" s="2">
        <f t="shared" si="223"/>
        <v>101.59728283302061</v>
      </c>
      <c r="DM164" s="2">
        <f t="shared" si="223"/>
        <v>108.15309223995892</v>
      </c>
      <c r="DN164" s="2">
        <f t="shared" si="223"/>
        <v>112.472721551468</v>
      </c>
      <c r="DO164" s="2">
        <f t="shared" si="223"/>
        <v>116.45630776200542</v>
      </c>
      <c r="DP164" s="2">
        <f t="shared" si="223"/>
        <v>106.28610329205681</v>
      </c>
      <c r="DQ164" s="2">
        <f t="shared" si="223"/>
        <v>101.92894110540624</v>
      </c>
      <c r="DR164" s="2">
        <f t="shared" si="223"/>
        <v>101.28461053939445</v>
      </c>
      <c r="DS164" s="2">
        <f t="shared" si="223"/>
        <v>101.85038048780488</v>
      </c>
      <c r="DT164" s="2">
        <f t="shared" si="223"/>
        <v>104.36325898520084</v>
      </c>
      <c r="DU164" s="2">
        <f t="shared" si="223"/>
        <v>98.056679855028705</v>
      </c>
      <c r="DV164" s="2">
        <f t="shared" si="223"/>
        <v>103.11215493808517</v>
      </c>
      <c r="DW164" s="2">
        <f t="shared" si="223"/>
        <v>108.02009640591967</v>
      </c>
      <c r="DX164" s="2">
        <f t="shared" si="223"/>
        <v>98.668396942441206</v>
      </c>
      <c r="DY164" s="2">
        <f t="shared" si="223"/>
        <v>84.73233178137653</v>
      </c>
      <c r="EA164" s="2">
        <f t="shared" si="213"/>
        <v>54.344663576158936</v>
      </c>
      <c r="EB164" s="2">
        <f t="shared" si="213"/>
        <v>56.260572963294528</v>
      </c>
      <c r="EC164" s="2">
        <f t="shared" si="213"/>
        <v>56.7145906937033</v>
      </c>
      <c r="ED164" s="2">
        <f t="shared" si="213"/>
        <v>57.334228687072226</v>
      </c>
      <c r="EE164" s="2">
        <f t="shared" si="213"/>
        <v>57.623342238239474</v>
      </c>
      <c r="EF164" s="2">
        <f t="shared" si="213"/>
        <v>58.579354412372084</v>
      </c>
      <c r="EG164" s="2">
        <f t="shared" si="213"/>
        <v>59.191649286436679</v>
      </c>
      <c r="EH164" s="2">
        <f t="shared" si="213"/>
        <v>58.517323385452428</v>
      </c>
      <c r="EI164" s="2">
        <f t="shared" si="213"/>
        <v>57.200625899068498</v>
      </c>
      <c r="EJ164" s="2">
        <f t="shared" si="213"/>
        <v>56.836741127225551</v>
      </c>
      <c r="EK164" s="2">
        <f t="shared" si="212"/>
        <v>55.939953077883843</v>
      </c>
      <c r="EL164" s="2">
        <f t="shared" si="179"/>
        <v>55.895269622299423</v>
      </c>
      <c r="EM164" s="2">
        <f t="shared" si="179"/>
        <v>55.217975498963554</v>
      </c>
      <c r="EN164" s="2">
        <f t="shared" si="179"/>
        <v>58.677624824928841</v>
      </c>
      <c r="EO164" s="2">
        <f t="shared" si="179"/>
        <v>61.857587318525844</v>
      </c>
      <c r="EQ164" s="2">
        <f t="shared" si="224"/>
        <v>55.073520032995567</v>
      </c>
      <c r="ER164" s="2">
        <f t="shared" si="224"/>
        <v>56.245545398208982</v>
      </c>
      <c r="ES164" s="2">
        <f t="shared" si="224"/>
        <v>57.94560186399962</v>
      </c>
      <c r="ET164" s="2">
        <f t="shared" si="224"/>
        <v>58.508001108977702</v>
      </c>
      <c r="EU164" s="2">
        <f t="shared" si="224"/>
        <v>58.437052270013396</v>
      </c>
      <c r="EV164" s="2">
        <f t="shared" si="224"/>
        <v>59.544299228017437</v>
      </c>
      <c r="EW164" s="2">
        <f t="shared" si="224"/>
        <v>60.097152597900532</v>
      </c>
      <c r="EX164" s="2">
        <f t="shared" si="224"/>
        <v>60.52940294933002</v>
      </c>
      <c r="EY164" s="2">
        <f t="shared" si="224"/>
        <v>58.7739286033637</v>
      </c>
      <c r="EZ164" s="2">
        <f t="shared" si="224"/>
        <v>58.154893175175118</v>
      </c>
      <c r="FA164" s="2">
        <f t="shared" si="224"/>
        <v>57.23106235421546</v>
      </c>
      <c r="FB164" s="2">
        <f t="shared" si="224"/>
        <v>56.799221143146248</v>
      </c>
      <c r="FC164" s="2">
        <f t="shared" si="224"/>
        <v>56.48871470597534</v>
      </c>
      <c r="FD164" s="2">
        <f t="shared" si="224"/>
        <v>58.429207416448122</v>
      </c>
      <c r="FE164" s="2">
        <f t="shared" si="224"/>
        <v>60.294544788454289</v>
      </c>
      <c r="FG164" s="2">
        <f t="shared" si="225"/>
        <v>0.99986550323370293</v>
      </c>
      <c r="FH164" s="2">
        <f t="shared" si="225"/>
        <v>0.99986529865626317</v>
      </c>
      <c r="FI164" s="2">
        <f t="shared" si="225"/>
        <v>0.99984294736015311</v>
      </c>
      <c r="FJ164" s="2">
        <f t="shared" si="225"/>
        <v>0.99983474842056297</v>
      </c>
      <c r="FK164" s="2">
        <f t="shared" si="225"/>
        <v>0.99983203283699729</v>
      </c>
      <c r="FL164" s="2">
        <f t="shared" si="225"/>
        <v>0.99983013928123876</v>
      </c>
      <c r="FM164" s="2">
        <f t="shared" si="225"/>
        <v>0.99983076769596579</v>
      </c>
      <c r="FN164" s="2">
        <f t="shared" si="225"/>
        <v>0.99981046485612646</v>
      </c>
      <c r="FO164" s="2">
        <f t="shared" si="225"/>
        <v>0.99980943727228411</v>
      </c>
      <c r="FP164" s="2">
        <f t="shared" si="225"/>
        <v>0.99981524072442063</v>
      </c>
      <c r="FQ164" s="2">
        <f t="shared" si="225"/>
        <v>0.99982052843765712</v>
      </c>
      <c r="FR164" s="2">
        <f t="shared" si="225"/>
        <v>0.99980182720613364</v>
      </c>
      <c r="FS164" s="2">
        <f t="shared" si="225"/>
        <v>0.99981357142391625</v>
      </c>
      <c r="FT164" s="2">
        <f t="shared" si="225"/>
        <v>0.99983534929011519</v>
      </c>
      <c r="FU164" s="2">
        <f t="shared" si="225"/>
        <v>0.99977925210670548</v>
      </c>
      <c r="FW164" s="2">
        <f t="shared" si="216"/>
        <v>8.117889449553764E-2</v>
      </c>
      <c r="FX164" s="2">
        <f t="shared" si="216"/>
        <v>0.1558812533446397</v>
      </c>
      <c r="FY164" s="2">
        <f t="shared" si="216"/>
        <v>0.17781681422154183</v>
      </c>
      <c r="FZ164" s="2">
        <f t="shared" si="216"/>
        <v>0.15689414187188983</v>
      </c>
      <c r="GA164" s="2">
        <f t="shared" si="216"/>
        <v>0.17758998487271971</v>
      </c>
      <c r="GB164" s="2">
        <f t="shared" si="216"/>
        <v>0.15555433764845086</v>
      </c>
      <c r="GC164" s="2">
        <f t="shared" si="216"/>
        <v>0.17094677872373565</v>
      </c>
      <c r="GD164" s="2">
        <f t="shared" si="216"/>
        <v>0.19008938842079814</v>
      </c>
      <c r="GE164" s="2">
        <f t="shared" si="216"/>
        <v>0.19858978824300078</v>
      </c>
      <c r="GF164" s="2">
        <f t="shared" si="216"/>
        <v>0.17880388488707108</v>
      </c>
      <c r="GG164" s="2">
        <f t="shared" si="216"/>
        <v>0.1649619247556203</v>
      </c>
      <c r="GH164" s="2">
        <f t="shared" si="216"/>
        <v>0.13917676824392819</v>
      </c>
      <c r="GI164" s="2">
        <f t="shared" si="216"/>
        <v>0.13570902238221333</v>
      </c>
      <c r="GJ164" s="2">
        <f t="shared" si="216"/>
        <v>0.12365158379171762</v>
      </c>
      <c r="GK164" s="2">
        <f t="shared" si="216"/>
        <v>0.10754351509216453</v>
      </c>
      <c r="GM164" s="92">
        <f t="shared" si="217"/>
        <v>5.5680611166724278E-293</v>
      </c>
      <c r="GN164" s="92">
        <f t="shared" si="217"/>
        <v>0</v>
      </c>
      <c r="GO164" s="92">
        <f t="shared" si="217"/>
        <v>0</v>
      </c>
      <c r="GP164" s="92">
        <f t="shared" si="217"/>
        <v>0</v>
      </c>
      <c r="GQ164" s="92">
        <f t="shared" si="217"/>
        <v>0</v>
      </c>
      <c r="GR164" s="92">
        <f t="shared" si="217"/>
        <v>0</v>
      </c>
      <c r="GS164" s="92">
        <f t="shared" si="217"/>
        <v>0</v>
      </c>
      <c r="GT164" s="92">
        <f t="shared" si="217"/>
        <v>0</v>
      </c>
      <c r="GU164" s="92">
        <f t="shared" si="217"/>
        <v>0</v>
      </c>
      <c r="GV164" s="92">
        <f t="shared" si="217"/>
        <v>0</v>
      </c>
      <c r="GW164" s="92">
        <f t="shared" si="217"/>
        <v>0</v>
      </c>
      <c r="GX164" s="92">
        <f t="shared" si="217"/>
        <v>0</v>
      </c>
      <c r="GY164" s="92">
        <f t="shared" si="217"/>
        <v>0</v>
      </c>
      <c r="GZ164" s="92">
        <f t="shared" si="217"/>
        <v>0</v>
      </c>
      <c r="HA164" s="92">
        <f t="shared" si="217"/>
        <v>0</v>
      </c>
      <c r="HC164" s="92">
        <f t="shared" si="181"/>
        <v>4.7854107339441659E-123</v>
      </c>
      <c r="HD164" s="92">
        <f t="shared" si="181"/>
        <v>4.8495967788024076E-197</v>
      </c>
      <c r="HE164" s="92">
        <f t="shared" si="181"/>
        <v>2.0203908367717379E-185</v>
      </c>
      <c r="HF164" s="92">
        <f t="shared" si="180"/>
        <v>4.0549163195129079E-214</v>
      </c>
      <c r="HG164" s="92">
        <f t="shared" si="180"/>
        <v>9.2025321550250014E-199</v>
      </c>
      <c r="HH164" s="92">
        <f t="shared" si="180"/>
        <v>1.0426912191130022E-236</v>
      </c>
      <c r="HI164" s="92">
        <f t="shared" si="180"/>
        <v>8.0859160725333477E-280</v>
      </c>
      <c r="HJ164" s="92">
        <f t="shared" si="180"/>
        <v>0</v>
      </c>
      <c r="HK164" s="92">
        <f t="shared" si="180"/>
        <v>0</v>
      </c>
      <c r="HL164" s="92">
        <f t="shared" si="161"/>
        <v>0</v>
      </c>
      <c r="HM164" s="92">
        <f t="shared" si="161"/>
        <v>0</v>
      </c>
      <c r="HN164" s="92">
        <f t="shared" si="161"/>
        <v>2.0299156519042726E-295</v>
      </c>
      <c r="HO164" s="92">
        <f t="shared" si="161"/>
        <v>3.7071325679545258E-198</v>
      </c>
      <c r="HP164" s="92">
        <f t="shared" si="161"/>
        <v>2.2273026447441684E-151</v>
      </c>
      <c r="HQ164" s="92">
        <f t="shared" si="161"/>
        <v>4.1606368428545911E-157</v>
      </c>
      <c r="HS164" s="92">
        <f t="shared" si="218"/>
        <v>2.328383574254653E-2</v>
      </c>
      <c r="HT164" s="92">
        <f t="shared" si="218"/>
        <v>2.7808504962309626E-3</v>
      </c>
      <c r="HU164" s="92">
        <f t="shared" si="218"/>
        <v>9.8490183963723419E-5</v>
      </c>
      <c r="HV164" s="92">
        <f t="shared" si="218"/>
        <v>2.3322332355723768E-4</v>
      </c>
      <c r="HW164" s="92">
        <f t="shared" si="218"/>
        <v>2.1941878068882671E-5</v>
      </c>
      <c r="HX164" s="92">
        <f t="shared" si="218"/>
        <v>3.2916437290161345E-5</v>
      </c>
      <c r="HY164" s="92">
        <f t="shared" si="218"/>
        <v>3.1552714560736392E-6</v>
      </c>
      <c r="HZ164" s="92">
        <f t="shared" si="218"/>
        <v>2.1104729121554193E-7</v>
      </c>
      <c r="IA164" s="92">
        <f t="shared" si="218"/>
        <v>1.0086993544789291E-7</v>
      </c>
      <c r="IB164" s="92">
        <f t="shared" si="218"/>
        <v>1.1472625628378337E-6</v>
      </c>
      <c r="IC164" s="92">
        <f t="shared" si="218"/>
        <v>7.1122958598132558E-6</v>
      </c>
      <c r="ID164" s="92">
        <f t="shared" si="218"/>
        <v>3.1958019144905629E-4</v>
      </c>
      <c r="IE164" s="92">
        <f t="shared" si="218"/>
        <v>1.1972265638685153E-3</v>
      </c>
      <c r="IF164" s="92">
        <f t="shared" si="218"/>
        <v>2.5605436836556021E-2</v>
      </c>
      <c r="IG164" s="92">
        <f t="shared" si="218"/>
        <v>2.5161599448290488E-2</v>
      </c>
      <c r="II164" s="92">
        <f t="shared" si="219"/>
        <v>2.7863366993821729E-6</v>
      </c>
      <c r="IJ164" s="92">
        <f t="shared" si="219"/>
        <v>2.471729306213932E-3</v>
      </c>
      <c r="IK164" s="92">
        <f t="shared" si="219"/>
        <v>1.3068417474381463E-3</v>
      </c>
      <c r="IL164" s="92">
        <f t="shared" si="219"/>
        <v>3.8918222525580995E-4</v>
      </c>
      <c r="IM164" s="92">
        <f t="shared" si="219"/>
        <v>6.9682551531279004E-4</v>
      </c>
      <c r="IN164" s="92">
        <f t="shared" si="219"/>
        <v>1.3052487822379018E-4</v>
      </c>
      <c r="IO164" s="92">
        <f t="shared" si="219"/>
        <v>2.3585238416081884E-4</v>
      </c>
      <c r="IP164" s="92">
        <f t="shared" si="219"/>
        <v>4.8363484960978735E-4</v>
      </c>
      <c r="IQ164" s="92">
        <f t="shared" si="219"/>
        <v>7.2500647158362181E-4</v>
      </c>
      <c r="IR164" s="92">
        <f t="shared" si="219"/>
        <v>2.7152033016146347E-4</v>
      </c>
      <c r="IS164" s="92">
        <f t="shared" si="219"/>
        <v>1.1763424444058627E-4</v>
      </c>
      <c r="IT164" s="92">
        <f t="shared" si="219"/>
        <v>3.4167101569180001E-5</v>
      </c>
      <c r="IU164" s="92">
        <f t="shared" si="219"/>
        <v>5.5037615311607345E-5</v>
      </c>
      <c r="IV164" s="92">
        <f t="shared" si="219"/>
        <v>1.2222910319171698E-4</v>
      </c>
      <c r="IW164" s="92">
        <f t="shared" si="219"/>
        <v>4.186720333237875E-4</v>
      </c>
      <c r="IY164" s="92">
        <f t="shared" si="220"/>
        <v>2.3286622079245912E-2</v>
      </c>
      <c r="IZ164" s="92">
        <f t="shared" si="220"/>
        <v>5.2525798024448947E-3</v>
      </c>
      <c r="JA164" s="92">
        <f t="shared" si="220"/>
        <v>1.4053319314018698E-3</v>
      </c>
      <c r="JB164" s="92">
        <f t="shared" si="220"/>
        <v>6.2240554881304766E-4</v>
      </c>
      <c r="JC164" s="92">
        <f t="shared" si="220"/>
        <v>7.1876739338167265E-4</v>
      </c>
      <c r="JD164" s="92">
        <f t="shared" si="220"/>
        <v>1.6344131551395154E-4</v>
      </c>
      <c r="JE164" s="92">
        <f t="shared" si="220"/>
        <v>2.3900765561689249E-4</v>
      </c>
      <c r="JF164" s="92">
        <f t="shared" si="220"/>
        <v>4.838458969010029E-4</v>
      </c>
      <c r="JG164" s="92">
        <f t="shared" si="220"/>
        <v>7.2510734151906965E-4</v>
      </c>
      <c r="JH164" s="92">
        <f t="shared" si="220"/>
        <v>2.7266759272430132E-4</v>
      </c>
      <c r="JI164" s="92">
        <f t="shared" si="220"/>
        <v>1.2474654030039951E-4</v>
      </c>
      <c r="JJ164" s="92">
        <f t="shared" si="220"/>
        <v>3.5374729301823626E-4</v>
      </c>
      <c r="JK164" s="92">
        <f t="shared" si="220"/>
        <v>1.2522641791801227E-3</v>
      </c>
      <c r="JL164" s="92">
        <f t="shared" si="220"/>
        <v>2.5727665939747738E-2</v>
      </c>
      <c r="JM164" s="92">
        <f t="shared" si="220"/>
        <v>2.5580271481614274E-2</v>
      </c>
    </row>
    <row r="165" spans="2:273" x14ac:dyDescent="0.25">
      <c r="B165" s="2">
        <v>138</v>
      </c>
      <c r="C165" s="37">
        <v>53.244</v>
      </c>
      <c r="D165" s="37">
        <v>56.78</v>
      </c>
      <c r="E165" s="37">
        <v>55.78</v>
      </c>
      <c r="F165" s="37">
        <v>57.146000000000001</v>
      </c>
      <c r="G165" s="37">
        <v>58.463000000000001</v>
      </c>
      <c r="H165" s="37">
        <v>58.805</v>
      </c>
      <c r="I165" s="37">
        <v>58.707000000000001</v>
      </c>
      <c r="J165" s="37">
        <v>57.884</v>
      </c>
      <c r="K165" s="37">
        <v>57.209000000000003</v>
      </c>
      <c r="L165" s="37">
        <v>56.628</v>
      </c>
      <c r="M165" s="37">
        <v>55.122</v>
      </c>
      <c r="N165" s="37">
        <v>55.024000000000001</v>
      </c>
      <c r="O165" s="37">
        <v>53.878</v>
      </c>
      <c r="P165" s="37">
        <v>56.731999999999999</v>
      </c>
      <c r="Q165" s="37">
        <v>60.317</v>
      </c>
      <c r="S165" s="4">
        <f t="shared" si="221"/>
        <v>54.315686060079813</v>
      </c>
      <c r="T165" s="4">
        <f t="shared" si="221"/>
        <v>56.220586165700361</v>
      </c>
      <c r="U165" s="4">
        <f t="shared" si="221"/>
        <v>56.889448583524114</v>
      </c>
      <c r="V165" s="4">
        <f t="shared" si="221"/>
        <v>57.447471667784896</v>
      </c>
      <c r="W165" s="4">
        <f t="shared" si="221"/>
        <v>57.76652797094701</v>
      </c>
      <c r="X165" s="4">
        <f t="shared" si="221"/>
        <v>58.655193900277808</v>
      </c>
      <c r="Y165" s="4">
        <f t="shared" si="221"/>
        <v>59.295208999077644</v>
      </c>
      <c r="Z165" s="4">
        <f t="shared" si="221"/>
        <v>58.90867749241783</v>
      </c>
      <c r="AA165" s="4">
        <f t="shared" si="221"/>
        <v>57.599055537860288</v>
      </c>
      <c r="AB165" s="4">
        <f t="shared" si="221"/>
        <v>57.055850031367861</v>
      </c>
      <c r="AC165" s="4">
        <f t="shared" si="221"/>
        <v>56.094865380575143</v>
      </c>
      <c r="AD165" s="4">
        <f t="shared" si="221"/>
        <v>55.928112233500606</v>
      </c>
      <c r="AE165" s="4">
        <f t="shared" si="221"/>
        <v>55.292121696736366</v>
      </c>
      <c r="AF165" s="4">
        <f t="shared" si="221"/>
        <v>58.8585532505668</v>
      </c>
      <c r="AG165" s="4">
        <f t="shared" si="221"/>
        <v>62.40654296082451</v>
      </c>
      <c r="AI165" s="4">
        <f t="shared" si="222"/>
        <v>-1.0716860600798128</v>
      </c>
      <c r="AJ165" s="4">
        <f t="shared" si="222"/>
        <v>0.5594138342996402</v>
      </c>
      <c r="AK165" s="4">
        <f t="shared" si="222"/>
        <v>-1.109448583524113</v>
      </c>
      <c r="AL165" s="4">
        <f t="shared" si="222"/>
        <v>-0.3014716677848952</v>
      </c>
      <c r="AM165" s="4">
        <f t="shared" si="222"/>
        <v>0.6964720290529911</v>
      </c>
      <c r="AN165" s="4">
        <f t="shared" si="222"/>
        <v>0.14980609972219128</v>
      </c>
      <c r="AO165" s="4">
        <f t="shared" si="222"/>
        <v>-0.58820899907764357</v>
      </c>
      <c r="AP165" s="4">
        <f t="shared" si="222"/>
        <v>-1.0246774924178297</v>
      </c>
      <c r="AQ165" s="4">
        <f t="shared" si="222"/>
        <v>-0.39005553786028457</v>
      </c>
      <c r="AR165" s="4">
        <f t="shared" si="222"/>
        <v>-0.42785003136786059</v>
      </c>
      <c r="AS165" s="4">
        <f t="shared" si="222"/>
        <v>-0.97286538057514349</v>
      </c>
      <c r="AT165" s="4">
        <f t="shared" si="222"/>
        <v>-0.9041122335006051</v>
      </c>
      <c r="AU165" s="4">
        <f t="shared" si="222"/>
        <v>-1.4141216967363661</v>
      </c>
      <c r="AV165" s="4">
        <f t="shared" si="222"/>
        <v>-2.1265532505668006</v>
      </c>
      <c r="AW165" s="4">
        <f t="shared" si="222"/>
        <v>-2.0895429608245095</v>
      </c>
      <c r="AY165" s="2">
        <f t="shared" si="214"/>
        <v>54.315683324020611</v>
      </c>
      <c r="AZ165" s="2">
        <f t="shared" si="214"/>
        <v>56.194445952171371</v>
      </c>
      <c r="BA165" s="2">
        <f t="shared" si="214"/>
        <v>56.817027251306058</v>
      </c>
      <c r="BB165" s="2">
        <f t="shared" si="214"/>
        <v>57.40873827740846</v>
      </c>
      <c r="BC165" s="2">
        <f t="shared" si="214"/>
        <v>57.675063581149402</v>
      </c>
      <c r="BD165" s="2">
        <f t="shared" si="214"/>
        <v>58.630326021368788</v>
      </c>
      <c r="BE165" s="2">
        <f t="shared" si="214"/>
        <v>59.244270709970415</v>
      </c>
      <c r="BF165" s="2">
        <f t="shared" si="214"/>
        <v>58.788496421519355</v>
      </c>
      <c r="BG165" s="2">
        <f t="shared" si="214"/>
        <v>57.410616972240547</v>
      </c>
      <c r="BH165" s="2">
        <f t="shared" si="214"/>
        <v>56.967290936174379</v>
      </c>
      <c r="BI165" s="2">
        <f t="shared" si="214"/>
        <v>56.045866999172702</v>
      </c>
      <c r="BJ165" s="2">
        <f t="shared" si="214"/>
        <v>55.910548668437897</v>
      </c>
      <c r="BK165" s="2">
        <f t="shared" si="214"/>
        <v>55.26171847640633</v>
      </c>
      <c r="BL165" s="2">
        <f t="shared" si="214"/>
        <v>58.560658158037469</v>
      </c>
      <c r="BM165" s="2">
        <f t="shared" si="214"/>
        <v>61.595217439426463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56.78</v>
      </c>
      <c r="CG165" s="2">
        <f t="shared" si="215"/>
        <v>55.78</v>
      </c>
      <c r="CH165" s="2">
        <f t="shared" si="215"/>
        <v>57.146000000000001</v>
      </c>
      <c r="CI165" s="2">
        <f t="shared" si="215"/>
        <v>58.463000000000001</v>
      </c>
      <c r="CJ165" s="2">
        <f t="shared" si="215"/>
        <v>58.805</v>
      </c>
      <c r="CK165" s="2">
        <f t="shared" si="215"/>
        <v>58.707000000000001</v>
      </c>
      <c r="CL165" s="2">
        <f t="shared" si="215"/>
        <v>57.884</v>
      </c>
      <c r="CM165" s="2">
        <f t="shared" si="215"/>
        <v>57.209000000000003</v>
      </c>
      <c r="CN165" s="2">
        <f t="shared" si="215"/>
        <v>56.628</v>
      </c>
      <c r="CO165" s="2">
        <f t="shared" si="215"/>
        <v>55.122</v>
      </c>
      <c r="CP165" s="2">
        <f t="shared" si="215"/>
        <v>55.024000000000001</v>
      </c>
      <c r="CQ165" s="2">
        <f t="shared" si="215"/>
        <v>53.878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56.78</v>
      </c>
      <c r="CW165" s="2">
        <f t="shared" si="199"/>
        <v>55.78</v>
      </c>
      <c r="CX165" s="2">
        <f t="shared" si="200"/>
        <v>57.146000000000001</v>
      </c>
      <c r="CY165" s="2">
        <f t="shared" si="201"/>
        <v>58.463000000000001</v>
      </c>
      <c r="CZ165" s="2">
        <f t="shared" si="202"/>
        <v>58.805</v>
      </c>
      <c r="DA165" s="2">
        <f t="shared" si="203"/>
        <v>58.707000000000001</v>
      </c>
      <c r="DB165" s="2">
        <f t="shared" si="204"/>
        <v>57.884</v>
      </c>
      <c r="DC165" s="2">
        <f t="shared" si="205"/>
        <v>57.209000000000003</v>
      </c>
      <c r="DD165" s="2">
        <f t="shared" si="206"/>
        <v>56.628</v>
      </c>
      <c r="DE165" s="2">
        <f t="shared" si="207"/>
        <v>55.122</v>
      </c>
      <c r="DF165" s="2">
        <f t="shared" si="208"/>
        <v>55.024000000000001</v>
      </c>
      <c r="DG165" s="2">
        <f t="shared" si="209"/>
        <v>53.878</v>
      </c>
      <c r="DH165" s="2" t="str">
        <f t="shared" si="210"/>
        <v/>
      </c>
      <c r="DI165" s="2" t="str">
        <f t="shared" si="211"/>
        <v/>
      </c>
      <c r="DK165" s="2">
        <f t="shared" si="223"/>
        <v>101.1562669793621</v>
      </c>
      <c r="DL165" s="2">
        <f t="shared" si="223"/>
        <v>101.86578630393994</v>
      </c>
      <c r="DM165" s="2">
        <f t="shared" si="223"/>
        <v>108.45387394322447</v>
      </c>
      <c r="DN165" s="2">
        <f t="shared" si="223"/>
        <v>112.7998297274667</v>
      </c>
      <c r="DO165" s="2">
        <f t="shared" si="223"/>
        <v>116.81036514648142</v>
      </c>
      <c r="DP165" s="2">
        <f t="shared" si="223"/>
        <v>106.54458894593782</v>
      </c>
      <c r="DQ165" s="2">
        <f t="shared" si="223"/>
        <v>102.14205587435822</v>
      </c>
      <c r="DR165" s="2">
        <f t="shared" si="223"/>
        <v>101.4981737838641</v>
      </c>
      <c r="DS165" s="2">
        <f t="shared" si="223"/>
        <v>102.0824268292683</v>
      </c>
      <c r="DT165" s="2">
        <f t="shared" si="223"/>
        <v>104.61919450317126</v>
      </c>
      <c r="DU165" s="2">
        <f t="shared" si="223"/>
        <v>98.280318634853529</v>
      </c>
      <c r="DV165" s="2">
        <f t="shared" si="223"/>
        <v>103.37928692237995</v>
      </c>
      <c r="DW165" s="2">
        <f t="shared" si="223"/>
        <v>108.30998724453843</v>
      </c>
      <c r="DX165" s="2">
        <f t="shared" si="223"/>
        <v>98.879275477405955</v>
      </c>
      <c r="DY165" s="2">
        <f t="shared" si="223"/>
        <v>84.835341700404868</v>
      </c>
      <c r="EA165" s="2">
        <f t="shared" si="213"/>
        <v>54.242925827814567</v>
      </c>
      <c r="EB165" s="2">
        <f t="shared" si="213"/>
        <v>56.190821460544818</v>
      </c>
      <c r="EC165" s="2">
        <f t="shared" si="213"/>
        <v>56.56529519743863</v>
      </c>
      <c r="ED165" s="2">
        <f t="shared" si="213"/>
        <v>57.194383386026473</v>
      </c>
      <c r="EE165" s="2">
        <f t="shared" si="213"/>
        <v>57.504613549054945</v>
      </c>
      <c r="EF165" s="2">
        <f t="shared" si="213"/>
        <v>58.455238974806107</v>
      </c>
      <c r="EG165" s="2">
        <f t="shared" si="213"/>
        <v>59.064926059107762</v>
      </c>
      <c r="EH165" s="2">
        <f t="shared" si="213"/>
        <v>58.35569933732809</v>
      </c>
      <c r="EI165" s="2">
        <f t="shared" si="213"/>
        <v>57.055809574342646</v>
      </c>
      <c r="EJ165" s="2">
        <f t="shared" si="213"/>
        <v>56.696754480603687</v>
      </c>
      <c r="EK165" s="2">
        <f t="shared" si="212"/>
        <v>55.801614604335796</v>
      </c>
      <c r="EL165" s="2">
        <f t="shared" si="179"/>
        <v>55.761196792097053</v>
      </c>
      <c r="EM165" s="2">
        <f t="shared" si="179"/>
        <v>55.059388960615912</v>
      </c>
      <c r="EN165" s="2">
        <f t="shared" si="179"/>
        <v>58.588645754565022</v>
      </c>
      <c r="EO165" s="2">
        <f t="shared" si="179"/>
        <v>61.777483825536642</v>
      </c>
      <c r="EQ165" s="2">
        <f t="shared" si="224"/>
        <v>55.001571068588547</v>
      </c>
      <c r="ER165" s="2">
        <f t="shared" si="224"/>
        <v>56.17902309769169</v>
      </c>
      <c r="ES165" s="2">
        <f t="shared" si="224"/>
        <v>57.839788446261593</v>
      </c>
      <c r="ET165" s="2">
        <f t="shared" si="224"/>
        <v>58.409816673267038</v>
      </c>
      <c r="EU165" s="2">
        <f t="shared" si="224"/>
        <v>58.347499454375701</v>
      </c>
      <c r="EV165" s="2">
        <f t="shared" si="224"/>
        <v>59.452841458283132</v>
      </c>
      <c r="EW165" s="2">
        <f t="shared" si="224"/>
        <v>60.001464223875509</v>
      </c>
      <c r="EX165" s="2">
        <f t="shared" si="224"/>
        <v>60.433818067127532</v>
      </c>
      <c r="EY165" s="2">
        <f t="shared" si="224"/>
        <v>58.679832078133273</v>
      </c>
      <c r="EZ165" s="2">
        <f t="shared" si="224"/>
        <v>58.058563703876558</v>
      </c>
      <c r="FA165" s="2">
        <f t="shared" si="224"/>
        <v>57.134431044758415</v>
      </c>
      <c r="FB165" s="2">
        <f t="shared" si="224"/>
        <v>56.695871018354325</v>
      </c>
      <c r="FC165" s="2">
        <f t="shared" si="224"/>
        <v>56.375271875374281</v>
      </c>
      <c r="FD165" s="2">
        <f t="shared" si="224"/>
        <v>58.334599474591748</v>
      </c>
      <c r="FE165" s="2">
        <f t="shared" si="224"/>
        <v>60.17598037315296</v>
      </c>
      <c r="FG165" s="2">
        <f t="shared" si="225"/>
        <v>0.99987733603964191</v>
      </c>
      <c r="FH165" s="2">
        <f t="shared" si="225"/>
        <v>0.9998771494583798</v>
      </c>
      <c r="FI165" s="2">
        <f t="shared" si="225"/>
        <v>0.99985676431074622</v>
      </c>
      <c r="FJ165" s="2">
        <f t="shared" si="225"/>
        <v>0.99984928657690719</v>
      </c>
      <c r="FK165" s="2">
        <f t="shared" si="225"/>
        <v>0.99984680986264429</v>
      </c>
      <c r="FL165" s="2">
        <f t="shared" si="225"/>
        <v>0.99984508286793272</v>
      </c>
      <c r="FM165" s="2">
        <f t="shared" si="225"/>
        <v>0.99984565600607567</v>
      </c>
      <c r="FN165" s="2">
        <f t="shared" si="225"/>
        <v>0.99982713901153919</v>
      </c>
      <c r="FO165" s="2">
        <f t="shared" si="225"/>
        <v>0.99982620181259263</v>
      </c>
      <c r="FP165" s="2">
        <f t="shared" si="225"/>
        <v>0.99983149479864242</v>
      </c>
      <c r="FQ165" s="2">
        <f t="shared" si="225"/>
        <v>0.99983631740498491</v>
      </c>
      <c r="FR165" s="2">
        <f t="shared" si="225"/>
        <v>0.99981926111237396</v>
      </c>
      <c r="FS165" s="2">
        <f t="shared" si="225"/>
        <v>0.99982997232876403</v>
      </c>
      <c r="FT165" s="2">
        <f t="shared" si="225"/>
        <v>0.99984983459235932</v>
      </c>
      <c r="FU165" s="2">
        <f t="shared" si="225"/>
        <v>0.99979867161806435</v>
      </c>
      <c r="FW165" s="2">
        <f t="shared" si="216"/>
        <v>8.8319172632530876E-2</v>
      </c>
      <c r="FX165" s="2">
        <f t="shared" si="216"/>
        <v>0.16838798464492943</v>
      </c>
      <c r="FY165" s="2">
        <f t="shared" si="216"/>
        <v>0.1916838380681839</v>
      </c>
      <c r="FZ165" s="2">
        <f t="shared" si="216"/>
        <v>0.16946582456113291</v>
      </c>
      <c r="GA165" s="2">
        <f t="shared" si="216"/>
        <v>0.19144343836175914</v>
      </c>
      <c r="GB165" s="2">
        <f t="shared" si="216"/>
        <v>0.16804006120543871</v>
      </c>
      <c r="GC165" s="2">
        <f t="shared" si="216"/>
        <v>0.18439820297445378</v>
      </c>
      <c r="GD165" s="2">
        <f t="shared" si="216"/>
        <v>0.2046752321292272</v>
      </c>
      <c r="GE165" s="2">
        <f t="shared" si="216"/>
        <v>0.2136558161133976</v>
      </c>
      <c r="GF165" s="2">
        <f t="shared" si="216"/>
        <v>0.19272984106714491</v>
      </c>
      <c r="GG165" s="2">
        <f t="shared" si="216"/>
        <v>0.17804354983276599</v>
      </c>
      <c r="GH165" s="2">
        <f t="shared" si="216"/>
        <v>0.15058234382197766</v>
      </c>
      <c r="GI165" s="2">
        <f t="shared" si="216"/>
        <v>0.14687890419777325</v>
      </c>
      <c r="GJ165" s="2">
        <f t="shared" si="216"/>
        <v>0.13398289228073737</v>
      </c>
      <c r="GK165" s="2">
        <f t="shared" si="216"/>
        <v>0.11670820131473036</v>
      </c>
      <c r="GM165" s="92">
        <f t="shared" si="217"/>
        <v>4.2479362691302081E-301</v>
      </c>
      <c r="GN165" s="92">
        <f t="shared" si="217"/>
        <v>0</v>
      </c>
      <c r="GO165" s="92">
        <f t="shared" si="217"/>
        <v>0</v>
      </c>
      <c r="GP165" s="92">
        <f t="shared" si="217"/>
        <v>0</v>
      </c>
      <c r="GQ165" s="92">
        <f t="shared" si="217"/>
        <v>0</v>
      </c>
      <c r="GR165" s="92">
        <f t="shared" si="217"/>
        <v>0</v>
      </c>
      <c r="GS165" s="92">
        <f t="shared" si="217"/>
        <v>0</v>
      </c>
      <c r="GT165" s="92">
        <f t="shared" si="217"/>
        <v>0</v>
      </c>
      <c r="GU165" s="92">
        <f t="shared" si="217"/>
        <v>0</v>
      </c>
      <c r="GV165" s="92">
        <f t="shared" si="217"/>
        <v>0</v>
      </c>
      <c r="GW165" s="92">
        <f t="shared" si="217"/>
        <v>0</v>
      </c>
      <c r="GX165" s="92">
        <f t="shared" si="217"/>
        <v>0</v>
      </c>
      <c r="GY165" s="92">
        <f t="shared" si="217"/>
        <v>0</v>
      </c>
      <c r="GZ165" s="92">
        <f t="shared" si="217"/>
        <v>0</v>
      </c>
      <c r="HA165" s="92">
        <f t="shared" si="217"/>
        <v>0</v>
      </c>
      <c r="HC165" s="92">
        <f t="shared" si="181"/>
        <v>6.4326239941959E-128</v>
      </c>
      <c r="HD165" s="92">
        <f t="shared" si="181"/>
        <v>8.2299192544439655E-205</v>
      </c>
      <c r="HE165" s="92">
        <f t="shared" si="181"/>
        <v>1.1788016788826239E-192</v>
      </c>
      <c r="HF165" s="92">
        <f t="shared" si="180"/>
        <v>1.6400088001542456E-222</v>
      </c>
      <c r="HG165" s="92">
        <f t="shared" si="180"/>
        <v>2.1011861392575454E-206</v>
      </c>
      <c r="HH165" s="92">
        <f t="shared" si="180"/>
        <v>7.8946977434528505E-246</v>
      </c>
      <c r="HI165" s="92">
        <f t="shared" si="180"/>
        <v>1.7934877791280475E-290</v>
      </c>
      <c r="HJ165" s="92">
        <f t="shared" si="180"/>
        <v>0</v>
      </c>
      <c r="HK165" s="92">
        <f t="shared" si="180"/>
        <v>0</v>
      </c>
      <c r="HL165" s="92">
        <f t="shared" si="161"/>
        <v>0</v>
      </c>
      <c r="HM165" s="92">
        <f t="shared" si="161"/>
        <v>0</v>
      </c>
      <c r="HN165" s="92">
        <f t="shared" si="161"/>
        <v>4.0147638793980458E-307</v>
      </c>
      <c r="HO165" s="92">
        <f t="shared" si="161"/>
        <v>4.9709922647767156E-206</v>
      </c>
      <c r="HP165" s="92">
        <f t="shared" si="161"/>
        <v>2.1830945329546007E-157</v>
      </c>
      <c r="HQ165" s="92">
        <f t="shared" si="161"/>
        <v>3.1250769840256192E-163</v>
      </c>
      <c r="HS165" s="92">
        <f t="shared" si="218"/>
        <v>1.0918602634386279E-2</v>
      </c>
      <c r="HT165" s="92">
        <f t="shared" si="218"/>
        <v>1.1281830900683333E-3</v>
      </c>
      <c r="HU165" s="92">
        <f t="shared" si="218"/>
        <v>2.5494135426011991E-5</v>
      </c>
      <c r="HV165" s="92">
        <f t="shared" si="218"/>
        <v>6.4168503521832613E-5</v>
      </c>
      <c r="HW165" s="92">
        <f t="shared" si="218"/>
        <v>4.6910656539196293E-6</v>
      </c>
      <c r="HX165" s="92">
        <f t="shared" si="218"/>
        <v>7.0058546478224983E-6</v>
      </c>
      <c r="HY165" s="92">
        <f t="shared" si="218"/>
        <v>5.3665770377907885E-7</v>
      </c>
      <c r="HZ165" s="92">
        <f t="shared" si="218"/>
        <v>2.7925264036115776E-8</v>
      </c>
      <c r="IA165" s="92">
        <f t="shared" si="218"/>
        <v>1.2545937590932923E-8</v>
      </c>
      <c r="IB165" s="92">
        <f t="shared" si="218"/>
        <v>1.731879884137769E-7</v>
      </c>
      <c r="IC165" s="92">
        <f t="shared" si="218"/>
        <v>1.2391990949459546E-6</v>
      </c>
      <c r="ID165" s="92">
        <f t="shared" si="218"/>
        <v>8.1406166223424957E-5</v>
      </c>
      <c r="IE165" s="92">
        <f t="shared" si="218"/>
        <v>3.6454849275849522E-4</v>
      </c>
      <c r="IF165" s="92">
        <f t="shared" si="218"/>
        <v>1.3512744495303673E-2</v>
      </c>
      <c r="IG165" s="92">
        <f t="shared" si="218"/>
        <v>1.1935032817974338E-2</v>
      </c>
      <c r="II165" s="92">
        <f t="shared" si="219"/>
        <v>6.5410459898037229E-6</v>
      </c>
      <c r="IJ165" s="92">
        <f t="shared" si="219"/>
        <v>4.2131133587687752E-3</v>
      </c>
      <c r="IK165" s="92">
        <f t="shared" si="219"/>
        <v>2.518408176857943E-3</v>
      </c>
      <c r="IL165" s="92">
        <f t="shared" si="219"/>
        <v>7.9936994428852028E-4</v>
      </c>
      <c r="IM165" s="92">
        <f t="shared" si="219"/>
        <v>1.4372138752865124E-3</v>
      </c>
      <c r="IN165" s="92">
        <f t="shared" si="219"/>
        <v>2.978192149443567E-4</v>
      </c>
      <c r="IO165" s="92">
        <f t="shared" si="219"/>
        <v>5.3487596682969701E-4</v>
      </c>
      <c r="IP165" s="92">
        <f t="shared" si="219"/>
        <v>1.0834427014866127E-3</v>
      </c>
      <c r="IQ165" s="92">
        <f t="shared" si="219"/>
        <v>1.5950635996966095E-3</v>
      </c>
      <c r="IR165" s="92">
        <f t="shared" si="219"/>
        <v>6.2373569310409803E-4</v>
      </c>
      <c r="IS165" s="92">
        <f t="shared" si="219"/>
        <v>2.8090864574277172E-4</v>
      </c>
      <c r="IT165" s="92">
        <f t="shared" si="219"/>
        <v>8.3440267637442293E-5</v>
      </c>
      <c r="IU165" s="92">
        <f t="shared" si="219"/>
        <v>1.2685048319397701E-4</v>
      </c>
      <c r="IV165" s="92">
        <f t="shared" si="219"/>
        <v>2.5128302207176763E-4</v>
      </c>
      <c r="IW165" s="92">
        <f t="shared" si="219"/>
        <v>7.3958911449626959E-4</v>
      </c>
      <c r="IY165" s="92">
        <f t="shared" si="220"/>
        <v>1.0925143680376084E-2</v>
      </c>
      <c r="IZ165" s="92">
        <f t="shared" si="220"/>
        <v>5.3412964488371087E-3</v>
      </c>
      <c r="JA165" s="92">
        <f t="shared" si="220"/>
        <v>2.543902312283955E-3</v>
      </c>
      <c r="JB165" s="92">
        <f t="shared" si="220"/>
        <v>8.6353844781035288E-4</v>
      </c>
      <c r="JC165" s="92">
        <f t="shared" si="220"/>
        <v>1.4419049409404321E-3</v>
      </c>
      <c r="JD165" s="92">
        <f t="shared" si="220"/>
        <v>3.0482506959217918E-4</v>
      </c>
      <c r="JE165" s="92">
        <f t="shared" si="220"/>
        <v>5.3541262453347613E-4</v>
      </c>
      <c r="JF165" s="92">
        <f t="shared" si="220"/>
        <v>1.0834706267506488E-3</v>
      </c>
      <c r="JG165" s="92">
        <f t="shared" si="220"/>
        <v>1.5950761456342004E-3</v>
      </c>
      <c r="JH165" s="92">
        <f t="shared" si="220"/>
        <v>6.2390888109251183E-4</v>
      </c>
      <c r="JI165" s="92">
        <f t="shared" si="220"/>
        <v>2.821478448377177E-4</v>
      </c>
      <c r="JJ165" s="92">
        <f t="shared" si="220"/>
        <v>1.6484643386086725E-4</v>
      </c>
      <c r="JK165" s="92">
        <f t="shared" si="220"/>
        <v>4.9139897595247225E-4</v>
      </c>
      <c r="JL165" s="92">
        <f t="shared" si="220"/>
        <v>1.3764027517375441E-2</v>
      </c>
      <c r="JM165" s="92">
        <f t="shared" si="220"/>
        <v>1.2674621932470606E-2</v>
      </c>
    </row>
    <row r="166" spans="2:273" x14ac:dyDescent="0.25">
      <c r="B166" s="2">
        <v>139</v>
      </c>
      <c r="C166" s="37">
        <v>55.146000000000001</v>
      </c>
      <c r="D166" s="37">
        <v>54.366</v>
      </c>
      <c r="E166" s="37">
        <v>54.512</v>
      </c>
      <c r="F166" s="37">
        <v>57.585000000000001</v>
      </c>
      <c r="G166" s="37">
        <v>57.683</v>
      </c>
      <c r="H166" s="37">
        <v>57.902000000000001</v>
      </c>
      <c r="I166" s="37">
        <v>57.731999999999999</v>
      </c>
      <c r="J166" s="37">
        <v>58</v>
      </c>
      <c r="K166" s="37">
        <v>56.604999999999997</v>
      </c>
      <c r="L166" s="37">
        <v>57.767000000000003</v>
      </c>
      <c r="M166" s="37">
        <v>55.853999999999999</v>
      </c>
      <c r="N166" s="37">
        <v>55.463000000000001</v>
      </c>
      <c r="O166" s="37">
        <v>55.39</v>
      </c>
      <c r="P166" s="37">
        <v>56.707000000000001</v>
      </c>
      <c r="Q166" s="37">
        <v>61.244</v>
      </c>
      <c r="S166" s="4">
        <f t="shared" si="221"/>
        <v>54.222190132582831</v>
      </c>
      <c r="T166" s="4">
        <f t="shared" si="221"/>
        <v>56.16493103427193</v>
      </c>
      <c r="U166" s="4">
        <f t="shared" si="221"/>
        <v>56.82225944035585</v>
      </c>
      <c r="V166" s="4">
        <f t="shared" si="221"/>
        <v>57.364847944671723</v>
      </c>
      <c r="W166" s="4">
        <f t="shared" si="221"/>
        <v>57.745464367093767</v>
      </c>
      <c r="X166" s="4">
        <f t="shared" si="221"/>
        <v>58.576445912831488</v>
      </c>
      <c r="Y166" s="4">
        <f t="shared" si="221"/>
        <v>59.241147258496248</v>
      </c>
      <c r="Z166" s="4">
        <f t="shared" si="221"/>
        <v>58.914845324452635</v>
      </c>
      <c r="AA166" s="4">
        <f t="shared" si="221"/>
        <v>57.674374264130932</v>
      </c>
      <c r="AB166" s="4">
        <f t="shared" si="221"/>
        <v>57.039248753418406</v>
      </c>
      <c r="AC166" s="4">
        <f t="shared" si="221"/>
        <v>56.039349478929196</v>
      </c>
      <c r="AD166" s="4">
        <f t="shared" si="221"/>
        <v>55.830629871364636</v>
      </c>
      <c r="AE166" s="4">
        <f t="shared" si="221"/>
        <v>55.18505911633487</v>
      </c>
      <c r="AF166" s="4">
        <f t="shared" si="221"/>
        <v>58.683854244881751</v>
      </c>
      <c r="AG166" s="4">
        <f t="shared" si="221"/>
        <v>62.172146779701208</v>
      </c>
      <c r="AI166" s="4">
        <f t="shared" si="222"/>
        <v>0.92380986741716953</v>
      </c>
      <c r="AJ166" s="4">
        <f t="shared" si="222"/>
        <v>-1.7989310342719307</v>
      </c>
      <c r="AK166" s="4">
        <f t="shared" si="222"/>
        <v>-2.3102594403558498</v>
      </c>
      <c r="AL166" s="4">
        <f t="shared" si="222"/>
        <v>0.22015205532827764</v>
      </c>
      <c r="AM166" s="4">
        <f t="shared" si="222"/>
        <v>-6.2464367093767237E-2</v>
      </c>
      <c r="AN166" s="4">
        <f t="shared" si="222"/>
        <v>-0.67444591283148725</v>
      </c>
      <c r="AO166" s="4">
        <f t="shared" si="222"/>
        <v>-1.5091472584962489</v>
      </c>
      <c r="AP166" s="4">
        <f t="shared" si="222"/>
        <v>-0.91484532445263511</v>
      </c>
      <c r="AQ166" s="4">
        <f t="shared" si="222"/>
        <v>-1.0693742641309356</v>
      </c>
      <c r="AR166" s="4">
        <f t="shared" si="222"/>
        <v>0.7277512465815974</v>
      </c>
      <c r="AS166" s="4">
        <f t="shared" si="222"/>
        <v>-0.18534947892919718</v>
      </c>
      <c r="AT166" s="4">
        <f t="shared" si="222"/>
        <v>-0.36762987136463465</v>
      </c>
      <c r="AU166" s="4">
        <f t="shared" si="222"/>
        <v>0.20494088366513097</v>
      </c>
      <c r="AV166" s="4">
        <f t="shared" si="222"/>
        <v>-1.9768542448817499</v>
      </c>
      <c r="AW166" s="4">
        <f t="shared" si="222"/>
        <v>-0.9281467797012084</v>
      </c>
      <c r="AY166" s="2">
        <f t="shared" si="214"/>
        <v>54.222184752525351</v>
      </c>
      <c r="AZ166" s="2">
        <f t="shared" si="214"/>
        <v>56.124668518020471</v>
      </c>
      <c r="BA166" s="2">
        <f t="shared" si="214"/>
        <v>56.694815430411047</v>
      </c>
      <c r="BB166" s="2">
        <f t="shared" si="214"/>
        <v>57.292075482322332</v>
      </c>
      <c r="BC166" s="2">
        <f t="shared" si="214"/>
        <v>57.573974506173052</v>
      </c>
      <c r="BD166" s="2">
        <f t="shared" si="214"/>
        <v>58.524771379681901</v>
      </c>
      <c r="BE166" s="2">
        <f t="shared" si="214"/>
        <v>59.136527135206194</v>
      </c>
      <c r="BF166" s="2">
        <f t="shared" si="214"/>
        <v>58.672814019952696</v>
      </c>
      <c r="BG166" s="2">
        <f t="shared" si="214"/>
        <v>57.302606168566257</v>
      </c>
      <c r="BH166" s="2">
        <f t="shared" si="214"/>
        <v>56.855780482585516</v>
      </c>
      <c r="BI166" s="2">
        <f t="shared" si="214"/>
        <v>55.933475737024224</v>
      </c>
      <c r="BJ166" s="2">
        <f t="shared" si="214"/>
        <v>55.792153778893791</v>
      </c>
      <c r="BK166" s="2">
        <f t="shared" si="214"/>
        <v>55.125259490284776</v>
      </c>
      <c r="BL166" s="2">
        <f t="shared" si="214"/>
        <v>58.467563858998169</v>
      </c>
      <c r="BM166" s="2">
        <f t="shared" si="214"/>
        <v>61.494121513632571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55.146000000000001</v>
      </c>
      <c r="CF166" s="2">
        <f t="shared" si="215"/>
        <v>54.366</v>
      </c>
      <c r="CG166" s="2">
        <f t="shared" si="215"/>
        <v>54.512</v>
      </c>
      <c r="CH166" s="2">
        <f t="shared" si="215"/>
        <v>57.585000000000001</v>
      </c>
      <c r="CI166" s="2">
        <f t="shared" si="215"/>
        <v>57.683</v>
      </c>
      <c r="CJ166" s="2">
        <f t="shared" si="215"/>
        <v>57.902000000000001</v>
      </c>
      <c r="CK166" s="2">
        <f t="shared" si="215"/>
        <v>57.731999999999999</v>
      </c>
      <c r="CL166" s="2">
        <f t="shared" si="215"/>
        <v>58</v>
      </c>
      <c r="CM166" s="2">
        <f t="shared" si="215"/>
        <v>56.604999999999997</v>
      </c>
      <c r="CN166" s="2">
        <f t="shared" si="215"/>
        <v>57.767000000000003</v>
      </c>
      <c r="CO166" s="2">
        <f t="shared" si="215"/>
        <v>55.853999999999999</v>
      </c>
      <c r="CP166" s="2">
        <f t="shared" si="215"/>
        <v>55.463000000000001</v>
      </c>
      <c r="CQ166" s="2">
        <f t="shared" si="215"/>
        <v>55.39</v>
      </c>
      <c r="CR166" s="2">
        <f t="shared" si="215"/>
        <v>56.707000000000001</v>
      </c>
      <c r="CS166" s="2">
        <f t="shared" si="215"/>
        <v>61.244</v>
      </c>
      <c r="CU166" s="2">
        <f t="shared" si="197"/>
        <v>55.146000000000001</v>
      </c>
      <c r="CV166" s="2">
        <f t="shared" si="198"/>
        <v>54.366</v>
      </c>
      <c r="CW166" s="2">
        <f t="shared" si="199"/>
        <v>54.512</v>
      </c>
      <c r="CX166" s="2">
        <f t="shared" si="200"/>
        <v>57.585000000000001</v>
      </c>
      <c r="CY166" s="2">
        <f t="shared" si="201"/>
        <v>57.683</v>
      </c>
      <c r="CZ166" s="2">
        <f t="shared" si="202"/>
        <v>57.902000000000001</v>
      </c>
      <c r="DA166" s="2">
        <f t="shared" si="203"/>
        <v>57.731999999999999</v>
      </c>
      <c r="DB166" s="2">
        <f t="shared" si="204"/>
        <v>58</v>
      </c>
      <c r="DC166" s="2">
        <f t="shared" si="205"/>
        <v>56.604999999999997</v>
      </c>
      <c r="DD166" s="2">
        <f t="shared" si="206"/>
        <v>57.767000000000003</v>
      </c>
      <c r="DE166" s="2">
        <f t="shared" si="207"/>
        <v>55.853999999999999</v>
      </c>
      <c r="DF166" s="2">
        <f t="shared" si="208"/>
        <v>55.463000000000001</v>
      </c>
      <c r="DG166" s="2">
        <f t="shared" si="209"/>
        <v>55.39</v>
      </c>
      <c r="DH166" s="2">
        <f t="shared" si="210"/>
        <v>56.707000000000001</v>
      </c>
      <c r="DI166" s="2">
        <f t="shared" si="211"/>
        <v>61.244</v>
      </c>
      <c r="DK166" s="2">
        <f t="shared" si="223"/>
        <v>101.42532260787993</v>
      </c>
      <c r="DL166" s="2">
        <f t="shared" si="223"/>
        <v>102.13428977485927</v>
      </c>
      <c r="DM166" s="2">
        <f t="shared" si="223"/>
        <v>108.75465564648999</v>
      </c>
      <c r="DN166" s="2">
        <f t="shared" si="223"/>
        <v>113.1269379034654</v>
      </c>
      <c r="DO166" s="2">
        <f t="shared" si="223"/>
        <v>117.1644225309574</v>
      </c>
      <c r="DP166" s="2">
        <f t="shared" si="223"/>
        <v>106.80307459981881</v>
      </c>
      <c r="DQ166" s="2">
        <f t="shared" si="223"/>
        <v>102.35517064331019</v>
      </c>
      <c r="DR166" s="2">
        <f t="shared" si="223"/>
        <v>101.71173702833376</v>
      </c>
      <c r="DS166" s="2">
        <f t="shared" si="223"/>
        <v>102.31447317073172</v>
      </c>
      <c r="DT166" s="2">
        <f t="shared" si="223"/>
        <v>104.87513002114166</v>
      </c>
      <c r="DU166" s="2">
        <f t="shared" si="223"/>
        <v>98.503957414678354</v>
      </c>
      <c r="DV166" s="2">
        <f t="shared" si="223"/>
        <v>103.64641890667471</v>
      </c>
      <c r="DW166" s="2">
        <f t="shared" si="223"/>
        <v>108.59987808315717</v>
      </c>
      <c r="DX166" s="2">
        <f t="shared" si="223"/>
        <v>99.090154012370704</v>
      </c>
      <c r="DY166" s="2">
        <f t="shared" si="223"/>
        <v>84.938351619433206</v>
      </c>
      <c r="EA166" s="2">
        <f t="shared" si="213"/>
        <v>54.141188079470197</v>
      </c>
      <c r="EB166" s="2">
        <f t="shared" si="213"/>
        <v>56.121069957795108</v>
      </c>
      <c r="EC166" s="2">
        <f t="shared" si="213"/>
        <v>56.415999701173952</v>
      </c>
      <c r="ED166" s="2">
        <f t="shared" si="213"/>
        <v>57.05453808498072</v>
      </c>
      <c r="EE166" s="2">
        <f t="shared" si="213"/>
        <v>57.385884859870416</v>
      </c>
      <c r="EF166" s="2">
        <f t="shared" si="213"/>
        <v>58.331123537240146</v>
      </c>
      <c r="EG166" s="2">
        <f t="shared" si="213"/>
        <v>58.938202831778852</v>
      </c>
      <c r="EH166" s="2">
        <f t="shared" si="213"/>
        <v>58.194075289203752</v>
      </c>
      <c r="EI166" s="2">
        <f t="shared" si="213"/>
        <v>56.910993249616787</v>
      </c>
      <c r="EJ166" s="2">
        <f t="shared" si="213"/>
        <v>56.55676783398183</v>
      </c>
      <c r="EK166" s="2">
        <f t="shared" si="212"/>
        <v>55.663276130787757</v>
      </c>
      <c r="EL166" s="2">
        <f t="shared" si="179"/>
        <v>55.627123961894668</v>
      </c>
      <c r="EM166" s="2">
        <f t="shared" si="179"/>
        <v>54.900802422268271</v>
      </c>
      <c r="EN166" s="2">
        <f t="shared" si="179"/>
        <v>58.499666684201202</v>
      </c>
      <c r="EO166" s="2">
        <f t="shared" si="179"/>
        <v>61.697380332547432</v>
      </c>
      <c r="EQ166" s="2">
        <f t="shared" si="224"/>
        <v>54.929622104181519</v>
      </c>
      <c r="ER166" s="2">
        <f t="shared" si="224"/>
        <v>56.112500797174398</v>
      </c>
      <c r="ES166" s="2">
        <f t="shared" si="224"/>
        <v>57.733975028523567</v>
      </c>
      <c r="ET166" s="2">
        <f t="shared" si="224"/>
        <v>58.311632237556381</v>
      </c>
      <c r="EU166" s="2">
        <f t="shared" si="224"/>
        <v>58.257946638738005</v>
      </c>
      <c r="EV166" s="2">
        <f t="shared" si="224"/>
        <v>59.361383688548827</v>
      </c>
      <c r="EW166" s="2">
        <f t="shared" si="224"/>
        <v>59.905775849850485</v>
      </c>
      <c r="EX166" s="2">
        <f t="shared" si="224"/>
        <v>60.338233184925038</v>
      </c>
      <c r="EY166" s="2">
        <f t="shared" si="224"/>
        <v>58.585735552902847</v>
      </c>
      <c r="EZ166" s="2">
        <f t="shared" si="224"/>
        <v>57.962234232578005</v>
      </c>
      <c r="FA166" s="2">
        <f t="shared" si="224"/>
        <v>57.03779973530137</v>
      </c>
      <c r="FB166" s="2">
        <f t="shared" si="224"/>
        <v>56.592520893562394</v>
      </c>
      <c r="FC166" s="2">
        <f t="shared" si="224"/>
        <v>56.261829044773222</v>
      </c>
      <c r="FD166" s="2">
        <f t="shared" si="224"/>
        <v>58.239991532735367</v>
      </c>
      <c r="FE166" s="2">
        <f t="shared" si="224"/>
        <v>60.057415957851639</v>
      </c>
      <c r="FG166" s="2">
        <f t="shared" si="225"/>
        <v>0.99988812793110882</v>
      </c>
      <c r="FH166" s="2">
        <f t="shared" si="225"/>
        <v>0.99988795776329931</v>
      </c>
      <c r="FI166" s="2">
        <f t="shared" si="225"/>
        <v>0.99986936585241115</v>
      </c>
      <c r="FJ166" s="2">
        <f t="shared" si="225"/>
        <v>0.99986254590170387</v>
      </c>
      <c r="FK166" s="2">
        <f t="shared" si="225"/>
        <v>0.99986028705104835</v>
      </c>
      <c r="FL166" s="2">
        <f t="shared" si="225"/>
        <v>0.99985871197045151</v>
      </c>
      <c r="FM166" s="2">
        <f t="shared" si="225"/>
        <v>0.99985923469287441</v>
      </c>
      <c r="FN166" s="2">
        <f t="shared" si="225"/>
        <v>0.99984234650692916</v>
      </c>
      <c r="FO166" s="2">
        <f t="shared" si="225"/>
        <v>0.99984149174525938</v>
      </c>
      <c r="FP166" s="2">
        <f t="shared" si="225"/>
        <v>0.99984631915130473</v>
      </c>
      <c r="FQ166" s="2">
        <f t="shared" si="225"/>
        <v>0.99985071754912258</v>
      </c>
      <c r="FR166" s="2">
        <f t="shared" si="225"/>
        <v>0.9998351615539558</v>
      </c>
      <c r="FS166" s="2">
        <f t="shared" si="225"/>
        <v>0.9998449306009124</v>
      </c>
      <c r="FT166" s="2">
        <f t="shared" si="225"/>
        <v>0.99986304571096829</v>
      </c>
      <c r="FU166" s="2">
        <f t="shared" si="225"/>
        <v>0.99981638308068321</v>
      </c>
      <c r="FW166" s="2">
        <f t="shared" si="216"/>
        <v>9.6021856904831088E-2</v>
      </c>
      <c r="FX166" s="2">
        <f t="shared" si="216"/>
        <v>0.18168218681529316</v>
      </c>
      <c r="FY166" s="2">
        <f t="shared" si="216"/>
        <v>0.20636085356671252</v>
      </c>
      <c r="FZ166" s="2">
        <f t="shared" si="216"/>
        <v>0.18282641416664488</v>
      </c>
      <c r="GA166" s="2">
        <f t="shared" si="216"/>
        <v>0.20610674022887329</v>
      </c>
      <c r="GB166" s="2">
        <f t="shared" si="216"/>
        <v>0.18131278371824677</v>
      </c>
      <c r="GC166" s="2">
        <f t="shared" si="216"/>
        <v>0.19865446537768131</v>
      </c>
      <c r="GD166" s="2">
        <f t="shared" si="216"/>
        <v>0.22007615218409946</v>
      </c>
      <c r="GE166" s="2">
        <f t="shared" si="216"/>
        <v>0.22953745888770061</v>
      </c>
      <c r="GF166" s="2">
        <f t="shared" si="216"/>
        <v>0.20746639121820487</v>
      </c>
      <c r="GG166" s="2">
        <f t="shared" si="216"/>
        <v>0.19192412809127876</v>
      </c>
      <c r="GH166" s="2">
        <f t="shared" si="216"/>
        <v>0.16274589848641083</v>
      </c>
      <c r="GI166" s="2">
        <f t="shared" si="216"/>
        <v>0.15879923364351825</v>
      </c>
      <c r="GJ166" s="2">
        <f t="shared" si="216"/>
        <v>0.14503454151820241</v>
      </c>
      <c r="GK166" s="2">
        <f t="shared" si="216"/>
        <v>0.12654314792843535</v>
      </c>
      <c r="GM166" s="92">
        <f t="shared" si="217"/>
        <v>0</v>
      </c>
      <c r="GN166" s="92">
        <f t="shared" si="217"/>
        <v>0</v>
      </c>
      <c r="GO166" s="92">
        <f t="shared" si="217"/>
        <v>0</v>
      </c>
      <c r="GP166" s="92">
        <f t="shared" si="217"/>
        <v>0</v>
      </c>
      <c r="GQ166" s="92">
        <f t="shared" si="217"/>
        <v>0</v>
      </c>
      <c r="GR166" s="92">
        <f t="shared" si="217"/>
        <v>0</v>
      </c>
      <c r="GS166" s="92">
        <f t="shared" si="217"/>
        <v>0</v>
      </c>
      <c r="GT166" s="92">
        <f t="shared" si="217"/>
        <v>0</v>
      </c>
      <c r="GU166" s="92">
        <f t="shared" si="217"/>
        <v>0</v>
      </c>
      <c r="GV166" s="92">
        <f t="shared" si="217"/>
        <v>0</v>
      </c>
      <c r="GW166" s="92">
        <f t="shared" si="217"/>
        <v>0</v>
      </c>
      <c r="GX166" s="92">
        <f t="shared" si="217"/>
        <v>0</v>
      </c>
      <c r="GY166" s="92">
        <f t="shared" si="217"/>
        <v>0</v>
      </c>
      <c r="GZ166" s="92">
        <f t="shared" si="217"/>
        <v>0</v>
      </c>
      <c r="HA166" s="92">
        <f t="shared" si="217"/>
        <v>0</v>
      </c>
      <c r="HC166" s="92">
        <f t="shared" si="181"/>
        <v>6.9358098893017063E-133</v>
      </c>
      <c r="HD166" s="92">
        <f t="shared" si="181"/>
        <v>9.8530570019810937E-213</v>
      </c>
      <c r="HE166" s="92">
        <f t="shared" si="181"/>
        <v>4.9865931552646075E-200</v>
      </c>
      <c r="HF166" s="92">
        <f t="shared" si="180"/>
        <v>4.5615080378861102E-231</v>
      </c>
      <c r="HG166" s="92">
        <f t="shared" si="180"/>
        <v>3.4332012609695907E-214</v>
      </c>
      <c r="HH166" s="92">
        <f t="shared" si="180"/>
        <v>4.0075305249131254E-255</v>
      </c>
      <c r="HI166" s="92">
        <f t="shared" si="180"/>
        <v>2.5083911819927408E-301</v>
      </c>
      <c r="HJ166" s="92">
        <f t="shared" si="180"/>
        <v>0</v>
      </c>
      <c r="HK166" s="92">
        <f t="shared" si="180"/>
        <v>0</v>
      </c>
      <c r="HL166" s="92">
        <f t="shared" si="161"/>
        <v>0</v>
      </c>
      <c r="HM166" s="92">
        <f t="shared" si="161"/>
        <v>0</v>
      </c>
      <c r="HN166" s="92">
        <f t="shared" si="161"/>
        <v>0</v>
      </c>
      <c r="HO166" s="92">
        <f t="shared" si="161"/>
        <v>4.6689939237435912E-214</v>
      </c>
      <c r="HP166" s="92">
        <f t="shared" si="161"/>
        <v>1.6300326023876948E-163</v>
      </c>
      <c r="HQ166" s="92">
        <f t="shared" si="161"/>
        <v>1.7876232540612246E-169</v>
      </c>
      <c r="HS166" s="92">
        <f t="shared" si="218"/>
        <v>4.7049892708053544E-3</v>
      </c>
      <c r="HT166" s="92">
        <f t="shared" si="218"/>
        <v>4.2560194473036193E-4</v>
      </c>
      <c r="HU166" s="92">
        <f t="shared" si="218"/>
        <v>5.9757435591398718E-6</v>
      </c>
      <c r="HV166" s="92">
        <f t="shared" si="218"/>
        <v>1.5969926006128363E-5</v>
      </c>
      <c r="HW166" s="92">
        <f t="shared" si="218"/>
        <v>8.9842622373763715E-7</v>
      </c>
      <c r="HX166" s="92">
        <f t="shared" si="218"/>
        <v>1.3291190895918975E-6</v>
      </c>
      <c r="HY166" s="92">
        <f t="shared" si="218"/>
        <v>8.080542516265777E-8</v>
      </c>
      <c r="HZ166" s="92">
        <f t="shared" si="218"/>
        <v>3.2437049560338845E-9</v>
      </c>
      <c r="IA166" s="92">
        <f t="shared" si="218"/>
        <v>1.3675582053242777E-9</v>
      </c>
      <c r="IB166" s="92">
        <f t="shared" si="218"/>
        <v>2.2999449587062671E-8</v>
      </c>
      <c r="IC166" s="92">
        <f t="shared" si="218"/>
        <v>1.9021639001015206E-7</v>
      </c>
      <c r="ID166" s="92">
        <f t="shared" si="218"/>
        <v>1.8453894172121388E-5</v>
      </c>
      <c r="IE166" s="92">
        <f t="shared" si="218"/>
        <v>9.9712344086149991E-5</v>
      </c>
      <c r="IF166" s="92">
        <f t="shared" si="218"/>
        <v>6.6965658686712094E-3</v>
      </c>
      <c r="IG166" s="92">
        <f t="shared" si="218"/>
        <v>5.1993234269275329E-3</v>
      </c>
      <c r="II166" s="92">
        <f t="shared" si="219"/>
        <v>1.4895411567388606E-5</v>
      </c>
      <c r="IJ166" s="92">
        <f t="shared" si="219"/>
        <v>7.0026141719726938E-3</v>
      </c>
      <c r="IK166" s="92">
        <f t="shared" si="219"/>
        <v>4.687334579119371E-3</v>
      </c>
      <c r="IL166" s="92">
        <f t="shared" si="219"/>
        <v>1.5846739248887398E-3</v>
      </c>
      <c r="IM166" s="92">
        <f t="shared" si="219"/>
        <v>2.8514147105831176E-3</v>
      </c>
      <c r="IN166" s="92">
        <f t="shared" si="219"/>
        <v>6.5222278548501117E-4</v>
      </c>
      <c r="IO166" s="92">
        <f t="shared" si="219"/>
        <v>1.161556735063504E-3</v>
      </c>
      <c r="IP166" s="92">
        <f t="shared" si="219"/>
        <v>2.3178209879891488E-3</v>
      </c>
      <c r="IQ166" s="92">
        <f t="shared" si="219"/>
        <v>3.3497658202661547E-3</v>
      </c>
      <c r="IR166" s="92">
        <f t="shared" si="219"/>
        <v>1.369052402541188E-3</v>
      </c>
      <c r="IS166" s="92">
        <f t="shared" si="219"/>
        <v>6.4112746317315805E-4</v>
      </c>
      <c r="IT166" s="92">
        <f t="shared" si="219"/>
        <v>1.9543537806196608E-4</v>
      </c>
      <c r="IU166" s="92">
        <f t="shared" si="219"/>
        <v>2.8139262218640352E-4</v>
      </c>
      <c r="IV166" s="92">
        <f t="shared" si="219"/>
        <v>5.0084672980243918E-4</v>
      </c>
      <c r="IW166" s="92">
        <f t="shared" si="219"/>
        <v>1.2778530211740768E-3</v>
      </c>
      <c r="IY166" s="92">
        <f t="shared" si="220"/>
        <v>4.7198846823727431E-3</v>
      </c>
      <c r="IZ166" s="92">
        <f t="shared" si="220"/>
        <v>7.4282161167030557E-3</v>
      </c>
      <c r="JA166" s="92">
        <f t="shared" si="220"/>
        <v>4.6933103226785107E-3</v>
      </c>
      <c r="JB166" s="92">
        <f t="shared" si="220"/>
        <v>1.6006438508948681E-3</v>
      </c>
      <c r="JC166" s="92">
        <f t="shared" si="220"/>
        <v>2.8523131368068553E-3</v>
      </c>
      <c r="JD166" s="92">
        <f t="shared" si="220"/>
        <v>6.5355190457460309E-4</v>
      </c>
      <c r="JE166" s="92">
        <f t="shared" si="220"/>
        <v>1.1616375404886667E-3</v>
      </c>
      <c r="JF166" s="92">
        <f t="shared" si="220"/>
        <v>2.3178242316941049E-3</v>
      </c>
      <c r="JG166" s="92">
        <f t="shared" si="220"/>
        <v>3.3497671878243598E-3</v>
      </c>
      <c r="JH166" s="92">
        <f t="shared" si="220"/>
        <v>1.3690754019907751E-3</v>
      </c>
      <c r="JI166" s="92">
        <f t="shared" si="220"/>
        <v>6.4131767956316819E-4</v>
      </c>
      <c r="JJ166" s="92">
        <f t="shared" si="220"/>
        <v>2.1388927223408747E-4</v>
      </c>
      <c r="JK166" s="92">
        <f t="shared" si="220"/>
        <v>3.8110496627255351E-4</v>
      </c>
      <c r="JL166" s="92">
        <f t="shared" si="220"/>
        <v>7.1974125984736485E-3</v>
      </c>
      <c r="JM166" s="92">
        <f t="shared" si="220"/>
        <v>6.4771764481016099E-3</v>
      </c>
    </row>
    <row r="167" spans="2:273" x14ac:dyDescent="0.25">
      <c r="B167" s="2">
        <v>140</v>
      </c>
      <c r="C167" s="37">
        <v>53.414999999999999</v>
      </c>
      <c r="D167" s="37">
        <v>55.414999999999999</v>
      </c>
      <c r="E167" s="37">
        <v>56.317</v>
      </c>
      <c r="F167" s="37">
        <v>56.683</v>
      </c>
      <c r="G167" s="37">
        <v>55.317</v>
      </c>
      <c r="H167" s="37">
        <v>57.292999999999999</v>
      </c>
      <c r="I167" s="37">
        <v>58.439</v>
      </c>
      <c r="J167" s="37">
        <v>59.86</v>
      </c>
      <c r="K167" s="37">
        <v>56.232999999999997</v>
      </c>
      <c r="L167" s="37">
        <v>56.744</v>
      </c>
      <c r="M167" s="37">
        <v>55.414999999999999</v>
      </c>
      <c r="N167" s="37">
        <v>58.073</v>
      </c>
      <c r="O167" s="37">
        <v>52.951000000000001</v>
      </c>
      <c r="P167" s="37">
        <v>58.024000000000001</v>
      </c>
      <c r="Q167" s="37">
        <v>60.146000000000001</v>
      </c>
      <c r="S167" s="4">
        <f t="shared" si="221"/>
        <v>54.129680329464307</v>
      </c>
      <c r="T167" s="4">
        <f t="shared" si="221"/>
        <v>56.116674222594625</v>
      </c>
      <c r="U167" s="4">
        <f t="shared" si="221"/>
        <v>56.791125427717056</v>
      </c>
      <c r="V167" s="4">
        <f t="shared" si="221"/>
        <v>57.309518608266714</v>
      </c>
      <c r="W167" s="4">
        <f t="shared" si="221"/>
        <v>57.783001210431848</v>
      </c>
      <c r="X167" s="4">
        <f t="shared" si="221"/>
        <v>58.523832555623628</v>
      </c>
      <c r="Y167" s="4">
        <f t="shared" si="221"/>
        <v>59.235737484817413</v>
      </c>
      <c r="Z167" s="4">
        <f t="shared" si="221"/>
        <v>59.025045785033022</v>
      </c>
      <c r="AA167" s="4">
        <f t="shared" si="221"/>
        <v>57.895476902677267</v>
      </c>
      <c r="AB167" s="4">
        <f t="shared" si="221"/>
        <v>57.108926590859106</v>
      </c>
      <c r="AC167" s="4">
        <f t="shared" si="221"/>
        <v>56.041523233780218</v>
      </c>
      <c r="AD167" s="4">
        <f t="shared" si="221"/>
        <v>55.757361775008555</v>
      </c>
      <c r="AE167" s="4">
        <f t="shared" si="221"/>
        <v>55.111627024266625</v>
      </c>
      <c r="AF167" s="4">
        <f t="shared" si="221"/>
        <v>58.633971840827421</v>
      </c>
      <c r="AG167" s="4">
        <f t="shared" si="221"/>
        <v>62.24174527554522</v>
      </c>
      <c r="AI167" s="4">
        <f t="shared" si="222"/>
        <v>-0.71468032946430782</v>
      </c>
      <c r="AJ167" s="4">
        <f t="shared" si="222"/>
        <v>-0.70167422259462597</v>
      </c>
      <c r="AK167" s="4">
        <f t="shared" si="222"/>
        <v>-0.47412542771705546</v>
      </c>
      <c r="AL167" s="4">
        <f t="shared" si="222"/>
        <v>-0.62651860826671424</v>
      </c>
      <c r="AM167" s="4">
        <f t="shared" si="222"/>
        <v>-2.4660012104318483</v>
      </c>
      <c r="AN167" s="4">
        <f t="shared" si="222"/>
        <v>-1.2308325556236284</v>
      </c>
      <c r="AO167" s="4">
        <f t="shared" si="222"/>
        <v>-0.79673748481741313</v>
      </c>
      <c r="AP167" s="4">
        <f t="shared" si="222"/>
        <v>0.8349542149669773</v>
      </c>
      <c r="AQ167" s="4">
        <f t="shared" si="222"/>
        <v>-1.6624769026772697</v>
      </c>
      <c r="AR167" s="4">
        <f t="shared" si="222"/>
        <v>-0.36492659085910617</v>
      </c>
      <c r="AS167" s="4">
        <f t="shared" si="222"/>
        <v>-0.6265232337802189</v>
      </c>
      <c r="AT167" s="4">
        <f t="shared" si="222"/>
        <v>2.3156382249914458</v>
      </c>
      <c r="AU167" s="4">
        <f t="shared" si="222"/>
        <v>-2.1606270242666241</v>
      </c>
      <c r="AV167" s="4">
        <f t="shared" si="222"/>
        <v>-0.60997184082741995</v>
      </c>
      <c r="AW167" s="4">
        <f t="shared" si="222"/>
        <v>-2.0957452755452195</v>
      </c>
      <c r="AY167" s="2">
        <f t="shared" si="214"/>
        <v>54.129669099467236</v>
      </c>
      <c r="AZ167" s="2">
        <f t="shared" si="214"/>
        <v>56.055009417495512</v>
      </c>
      <c r="BA167" s="2">
        <f t="shared" si="214"/>
        <v>56.575037235629495</v>
      </c>
      <c r="BB167" s="2">
        <f t="shared" si="214"/>
        <v>57.177623032674248</v>
      </c>
      <c r="BC167" s="2">
        <f t="shared" si="214"/>
        <v>57.474534545932933</v>
      </c>
      <c r="BD167" s="2">
        <f t="shared" si="214"/>
        <v>58.420984405995384</v>
      </c>
      <c r="BE167" s="2">
        <f t="shared" si="214"/>
        <v>59.030523710267417</v>
      </c>
      <c r="BF167" s="2">
        <f t="shared" si="214"/>
        <v>58.561013379844368</v>
      </c>
      <c r="BG167" s="2">
        <f t="shared" si="214"/>
        <v>57.197655558241173</v>
      </c>
      <c r="BH167" s="2">
        <f t="shared" si="214"/>
        <v>56.746790285899216</v>
      </c>
      <c r="BI167" s="2">
        <f t="shared" si="214"/>
        <v>55.823433948876541</v>
      </c>
      <c r="BJ167" s="2">
        <f t="shared" si="214"/>
        <v>55.675337534526093</v>
      </c>
      <c r="BK167" s="2">
        <f t="shared" si="214"/>
        <v>54.99102149539987</v>
      </c>
      <c r="BL167" s="2">
        <f t="shared" si="214"/>
        <v>58.374186687376458</v>
      </c>
      <c r="BM167" s="2">
        <f t="shared" si="214"/>
        <v>61.391123893057369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53.414999999999999</v>
      </c>
      <c r="CF167" s="2" t="str">
        <f t="shared" si="215"/>
        <v/>
      </c>
      <c r="CG167" s="2">
        <f t="shared" si="215"/>
        <v>56.317</v>
      </c>
      <c r="CH167" s="2">
        <f t="shared" si="215"/>
        <v>56.683</v>
      </c>
      <c r="CI167" s="2">
        <f t="shared" si="215"/>
        <v>55.317</v>
      </c>
      <c r="CJ167" s="2">
        <f t="shared" si="215"/>
        <v>57.292999999999999</v>
      </c>
      <c r="CK167" s="2">
        <f t="shared" si="215"/>
        <v>58.439</v>
      </c>
      <c r="CL167" s="2">
        <f t="shared" si="215"/>
        <v>59.86</v>
      </c>
      <c r="CM167" s="2">
        <f t="shared" si="215"/>
        <v>56.232999999999997</v>
      </c>
      <c r="CN167" s="2">
        <f t="shared" si="215"/>
        <v>56.744</v>
      </c>
      <c r="CO167" s="2">
        <f t="shared" si="215"/>
        <v>55.414999999999999</v>
      </c>
      <c r="CP167" s="2">
        <f t="shared" si="215"/>
        <v>58.073</v>
      </c>
      <c r="CQ167" s="2">
        <f t="shared" si="215"/>
        <v>52.951000000000001</v>
      </c>
      <c r="CR167" s="2">
        <f t="shared" si="215"/>
        <v>58.024000000000001</v>
      </c>
      <c r="CS167" s="2">
        <f t="shared" si="215"/>
        <v>60.146000000000001</v>
      </c>
      <c r="CU167" s="2">
        <f t="shared" si="197"/>
        <v>53.414999999999999</v>
      </c>
      <c r="CV167" s="2" t="str">
        <f t="shared" si="198"/>
        <v/>
      </c>
      <c r="CW167" s="2">
        <f t="shared" si="199"/>
        <v>56.317</v>
      </c>
      <c r="CX167" s="2">
        <f t="shared" si="200"/>
        <v>56.683</v>
      </c>
      <c r="CY167" s="2">
        <f t="shared" si="201"/>
        <v>55.317</v>
      </c>
      <c r="CZ167" s="2">
        <f t="shared" si="202"/>
        <v>57.292999999999999</v>
      </c>
      <c r="DA167" s="2">
        <f t="shared" si="203"/>
        <v>58.439</v>
      </c>
      <c r="DB167" s="2">
        <f t="shared" si="204"/>
        <v>59.86</v>
      </c>
      <c r="DC167" s="2">
        <f t="shared" si="205"/>
        <v>56.232999999999997</v>
      </c>
      <c r="DD167" s="2">
        <f t="shared" si="206"/>
        <v>56.744</v>
      </c>
      <c r="DE167" s="2">
        <f t="shared" si="207"/>
        <v>55.414999999999999</v>
      </c>
      <c r="DF167" s="2">
        <f t="shared" si="208"/>
        <v>58.073</v>
      </c>
      <c r="DG167" s="2">
        <f t="shared" si="209"/>
        <v>52.951000000000001</v>
      </c>
      <c r="DH167" s="2">
        <f t="shared" si="210"/>
        <v>58.024000000000001</v>
      </c>
      <c r="DI167" s="2">
        <f t="shared" si="211"/>
        <v>60.146000000000001</v>
      </c>
      <c r="DK167" s="2">
        <f t="shared" si="223"/>
        <v>101.69437823639775</v>
      </c>
      <c r="DL167" s="2">
        <f t="shared" si="223"/>
        <v>102.40279324577858</v>
      </c>
      <c r="DM167" s="2">
        <f t="shared" si="223"/>
        <v>109.05543734975554</v>
      </c>
      <c r="DN167" s="2">
        <f t="shared" si="223"/>
        <v>113.45404607946412</v>
      </c>
      <c r="DO167" s="2">
        <f t="shared" si="223"/>
        <v>117.51847991543339</v>
      </c>
      <c r="DP167" s="2">
        <f t="shared" si="223"/>
        <v>107.06156025369981</v>
      </c>
      <c r="DQ167" s="2">
        <f t="shared" si="223"/>
        <v>102.56828541226217</v>
      </c>
      <c r="DR167" s="2">
        <f t="shared" si="223"/>
        <v>101.92530027280341</v>
      </c>
      <c r="DS167" s="2">
        <f t="shared" si="223"/>
        <v>102.54651951219512</v>
      </c>
      <c r="DT167" s="2">
        <f t="shared" si="223"/>
        <v>105.13106553911206</v>
      </c>
      <c r="DU167" s="2">
        <f t="shared" si="223"/>
        <v>98.727596194503178</v>
      </c>
      <c r="DV167" s="2">
        <f t="shared" si="223"/>
        <v>103.9135508909695</v>
      </c>
      <c r="DW167" s="2">
        <f t="shared" si="223"/>
        <v>108.88976892177593</v>
      </c>
      <c r="DX167" s="2">
        <f t="shared" si="223"/>
        <v>99.301032547335453</v>
      </c>
      <c r="DY167" s="2">
        <f t="shared" si="223"/>
        <v>85.041361538461544</v>
      </c>
      <c r="EA167" s="2">
        <f t="shared" si="213"/>
        <v>54.039450331125821</v>
      </c>
      <c r="EB167" s="2">
        <f t="shared" si="213"/>
        <v>56.05131845504539</v>
      </c>
      <c r="EC167" s="2">
        <f t="shared" si="213"/>
        <v>56.266704204909274</v>
      </c>
      <c r="ED167" s="2">
        <f t="shared" si="213"/>
        <v>56.91469278393496</v>
      </c>
      <c r="EE167" s="2">
        <f t="shared" si="213"/>
        <v>57.267156170685894</v>
      </c>
      <c r="EF167" s="2">
        <f t="shared" si="213"/>
        <v>58.207008099674177</v>
      </c>
      <c r="EG167" s="2">
        <f t="shared" si="213"/>
        <v>58.811479604449943</v>
      </c>
      <c r="EH167" s="2">
        <f t="shared" si="213"/>
        <v>58.032451241079414</v>
      </c>
      <c r="EI167" s="2">
        <f t="shared" si="213"/>
        <v>56.766176924890928</v>
      </c>
      <c r="EJ167" s="2">
        <f t="shared" si="213"/>
        <v>56.416781187359973</v>
      </c>
      <c r="EK167" s="2">
        <f t="shared" si="212"/>
        <v>55.524937657239718</v>
      </c>
      <c r="EL167" s="2">
        <f t="shared" si="179"/>
        <v>55.49305113169229</v>
      </c>
      <c r="EM167" s="2">
        <f t="shared" si="179"/>
        <v>54.742215883920622</v>
      </c>
      <c r="EN167" s="2">
        <f t="shared" si="179"/>
        <v>58.410687613837389</v>
      </c>
      <c r="EO167" s="2">
        <f t="shared" si="179"/>
        <v>61.61727683955823</v>
      </c>
      <c r="EQ167" s="2">
        <f t="shared" si="224"/>
        <v>54.857673139774498</v>
      </c>
      <c r="ER167" s="2">
        <f t="shared" si="224"/>
        <v>56.045978496657106</v>
      </c>
      <c r="ES167" s="2">
        <f t="shared" si="224"/>
        <v>57.62816161078554</v>
      </c>
      <c r="ET167" s="2">
        <f t="shared" si="224"/>
        <v>58.213447801845717</v>
      </c>
      <c r="EU167" s="2">
        <f t="shared" si="224"/>
        <v>58.168393823100303</v>
      </c>
      <c r="EV167" s="2">
        <f t="shared" si="224"/>
        <v>59.269925918814522</v>
      </c>
      <c r="EW167" s="2">
        <f t="shared" si="224"/>
        <v>59.810087475825462</v>
      </c>
      <c r="EX167" s="2">
        <f t="shared" si="224"/>
        <v>60.242648302722543</v>
      </c>
      <c r="EY167" s="2">
        <f t="shared" si="224"/>
        <v>58.49163902767242</v>
      </c>
      <c r="EZ167" s="2">
        <f t="shared" si="224"/>
        <v>57.865904761279452</v>
      </c>
      <c r="FA167" s="2">
        <f t="shared" si="224"/>
        <v>56.941168425844332</v>
      </c>
      <c r="FB167" s="2">
        <f t="shared" si="224"/>
        <v>56.489170768770471</v>
      </c>
      <c r="FC167" s="2">
        <f t="shared" si="224"/>
        <v>56.148386214172156</v>
      </c>
      <c r="FD167" s="2">
        <f t="shared" si="224"/>
        <v>58.145383590878986</v>
      </c>
      <c r="FE167" s="2">
        <f t="shared" si="224"/>
        <v>59.93885154255031</v>
      </c>
      <c r="FG167" s="2">
        <f t="shared" si="225"/>
        <v>0.9998979704562192</v>
      </c>
      <c r="FH167" s="2">
        <f t="shared" si="225"/>
        <v>0.99989781525827481</v>
      </c>
      <c r="FI167" s="2">
        <f t="shared" si="225"/>
        <v>0.99988085887195455</v>
      </c>
      <c r="FJ167" s="2">
        <f t="shared" si="225"/>
        <v>0.99987463885626326</v>
      </c>
      <c r="FK167" s="2">
        <f t="shared" si="225"/>
        <v>0.99987257870973911</v>
      </c>
      <c r="FL167" s="2">
        <f t="shared" si="225"/>
        <v>0.99987114218364403</v>
      </c>
      <c r="FM167" s="2">
        <f t="shared" si="225"/>
        <v>0.99987161892399112</v>
      </c>
      <c r="FN167" s="2">
        <f t="shared" si="225"/>
        <v>0.9998562163109187</v>
      </c>
      <c r="FO167" s="2">
        <f t="shared" si="225"/>
        <v>0.99985543673732413</v>
      </c>
      <c r="FP167" s="2">
        <f t="shared" si="225"/>
        <v>0.99985983950490342</v>
      </c>
      <c r="FQ167" s="2">
        <f t="shared" si="225"/>
        <v>0.99986385099832475</v>
      </c>
      <c r="FR167" s="2">
        <f t="shared" si="225"/>
        <v>0.99984966336998304</v>
      </c>
      <c r="FS167" s="2">
        <f t="shared" si="225"/>
        <v>0.99985857309749071</v>
      </c>
      <c r="FT167" s="2">
        <f t="shared" si="225"/>
        <v>0.99987509469873637</v>
      </c>
      <c r="FU167" s="2">
        <f t="shared" si="225"/>
        <v>0.99983253667370642</v>
      </c>
      <c r="FW167" s="2">
        <f t="shared" si="216"/>
        <v>0.10431945539297424</v>
      </c>
      <c r="FX167" s="2">
        <f t="shared" si="216"/>
        <v>0.19577887203092822</v>
      </c>
      <c r="FY167" s="2">
        <f t="shared" si="216"/>
        <v>0.22185322890131018</v>
      </c>
      <c r="FZ167" s="2">
        <f t="shared" si="216"/>
        <v>0.19699050799864204</v>
      </c>
      <c r="GA167" s="2">
        <f t="shared" si="216"/>
        <v>0.22158536463778505</v>
      </c>
      <c r="GB167" s="2">
        <f t="shared" si="216"/>
        <v>0.19538765055191024</v>
      </c>
      <c r="GC167" s="2">
        <f t="shared" si="216"/>
        <v>0.21372409143058008</v>
      </c>
      <c r="GD167" s="2">
        <f t="shared" si="216"/>
        <v>0.23629162850240629</v>
      </c>
      <c r="GE167" s="2">
        <f t="shared" si="216"/>
        <v>0.24622996759796476</v>
      </c>
      <c r="GF167" s="2">
        <f t="shared" si="216"/>
        <v>0.22301844103750668</v>
      </c>
      <c r="GG167" s="2">
        <f t="shared" si="216"/>
        <v>0.20661483939906758</v>
      </c>
      <c r="GH167" s="2">
        <f t="shared" si="216"/>
        <v>0.17568876424280147</v>
      </c>
      <c r="GI167" s="2">
        <f t="shared" si="216"/>
        <v>0.1714925180731886</v>
      </c>
      <c r="GJ167" s="2">
        <f t="shared" si="216"/>
        <v>0.15683270404140298</v>
      </c>
      <c r="GK167" s="2">
        <f t="shared" si="216"/>
        <v>0.13707826142162335</v>
      </c>
      <c r="GM167" s="92">
        <f t="shared" si="217"/>
        <v>0</v>
      </c>
      <c r="GN167" s="92">
        <f t="shared" si="217"/>
        <v>0</v>
      </c>
      <c r="GO167" s="92">
        <f t="shared" si="217"/>
        <v>0</v>
      </c>
      <c r="GP167" s="92">
        <f t="shared" si="217"/>
        <v>0</v>
      </c>
      <c r="GQ167" s="92">
        <f t="shared" si="217"/>
        <v>0</v>
      </c>
      <c r="GR167" s="92">
        <f t="shared" si="217"/>
        <v>0</v>
      </c>
      <c r="GS167" s="92">
        <f t="shared" si="217"/>
        <v>0</v>
      </c>
      <c r="GT167" s="92">
        <f t="shared" si="217"/>
        <v>0</v>
      </c>
      <c r="GU167" s="92">
        <f t="shared" si="217"/>
        <v>0</v>
      </c>
      <c r="GV167" s="92">
        <f t="shared" si="217"/>
        <v>0</v>
      </c>
      <c r="GW167" s="92">
        <f t="shared" si="217"/>
        <v>0</v>
      </c>
      <c r="GX167" s="92">
        <f t="shared" si="217"/>
        <v>0</v>
      </c>
      <c r="GY167" s="92">
        <f t="shared" si="217"/>
        <v>0</v>
      </c>
      <c r="GZ167" s="92">
        <f t="shared" si="217"/>
        <v>0</v>
      </c>
      <c r="HA167" s="92">
        <f t="shared" si="217"/>
        <v>0</v>
      </c>
      <c r="HC167" s="92">
        <f t="shared" si="181"/>
        <v>5.998464557268165E-138</v>
      </c>
      <c r="HD167" s="92">
        <f t="shared" si="181"/>
        <v>8.321964343651723E-221</v>
      </c>
      <c r="HE167" s="92">
        <f t="shared" si="181"/>
        <v>1.5293930024149997E-207</v>
      </c>
      <c r="HF167" s="92">
        <f t="shared" si="180"/>
        <v>8.7249462992839029E-240</v>
      </c>
      <c r="HG167" s="92">
        <f t="shared" si="180"/>
        <v>4.014264064224999E-222</v>
      </c>
      <c r="HH167" s="92">
        <f t="shared" si="180"/>
        <v>1.3638734470202057E-264</v>
      </c>
      <c r="HI167" s="92">
        <f t="shared" si="180"/>
        <v>0</v>
      </c>
      <c r="HJ167" s="92">
        <f t="shared" si="180"/>
        <v>0</v>
      </c>
      <c r="HK167" s="92">
        <f t="shared" si="180"/>
        <v>0</v>
      </c>
      <c r="HL167" s="92">
        <f t="shared" si="161"/>
        <v>0</v>
      </c>
      <c r="HM167" s="92">
        <f t="shared" si="161"/>
        <v>0</v>
      </c>
      <c r="HN167" s="92">
        <f t="shared" si="161"/>
        <v>0</v>
      </c>
      <c r="HO167" s="92">
        <f t="shared" si="161"/>
        <v>3.0716562184793622E-222</v>
      </c>
      <c r="HP167" s="92">
        <f t="shared" si="161"/>
        <v>9.2713781287668538E-170</v>
      </c>
      <c r="HQ167" s="92">
        <f t="shared" si="161"/>
        <v>7.7875306598261788E-176</v>
      </c>
      <c r="HS167" s="92">
        <f t="shared" si="218"/>
        <v>1.862997190699743E-3</v>
      </c>
      <c r="HT167" s="92">
        <f t="shared" si="218"/>
        <v>1.493141310213234E-4</v>
      </c>
      <c r="HU167" s="92">
        <f t="shared" si="218"/>
        <v>1.2685406324401488E-6</v>
      </c>
      <c r="HV167" s="92">
        <f t="shared" si="218"/>
        <v>3.5957234235730831E-6</v>
      </c>
      <c r="HW167" s="92">
        <f t="shared" si="218"/>
        <v>1.5414878559477619E-7</v>
      </c>
      <c r="HX167" s="92">
        <f t="shared" si="218"/>
        <v>2.2478357768402271E-7</v>
      </c>
      <c r="HY167" s="92">
        <f t="shared" si="218"/>
        <v>1.0771171011985605E-8</v>
      </c>
      <c r="HZ167" s="92">
        <f t="shared" si="218"/>
        <v>3.3072371502671574E-10</v>
      </c>
      <c r="IA167" s="92">
        <f t="shared" si="218"/>
        <v>1.3062745640341919E-10</v>
      </c>
      <c r="IB167" s="92">
        <f t="shared" si="218"/>
        <v>2.6868247230916529E-9</v>
      </c>
      <c r="IC167" s="92">
        <f t="shared" si="218"/>
        <v>2.5724225652903122E-8</v>
      </c>
      <c r="ID167" s="92">
        <f t="shared" si="218"/>
        <v>3.7236118585312009E-6</v>
      </c>
      <c r="IE167" s="92">
        <f t="shared" si="218"/>
        <v>2.4504972485357719E-5</v>
      </c>
      <c r="IF167" s="92">
        <f t="shared" si="218"/>
        <v>3.1164184159706795E-3</v>
      </c>
      <c r="IG167" s="92">
        <f t="shared" si="218"/>
        <v>2.0790428816774942E-3</v>
      </c>
      <c r="II167" s="92">
        <f t="shared" si="219"/>
        <v>3.2906725470204086E-5</v>
      </c>
      <c r="IJ167" s="92">
        <f t="shared" si="219"/>
        <v>1.1350994900985522E-2</v>
      </c>
      <c r="IK167" s="92">
        <f t="shared" si="219"/>
        <v>8.427906780638655E-3</v>
      </c>
      <c r="IL167" s="92">
        <f t="shared" si="219"/>
        <v>3.0325972020349718E-3</v>
      </c>
      <c r="IM167" s="92">
        <f t="shared" si="219"/>
        <v>5.4431227541650029E-3</v>
      </c>
      <c r="IN167" s="92">
        <f t="shared" si="219"/>
        <v>1.3712435096983971E-3</v>
      </c>
      <c r="IO167" s="92">
        <f t="shared" si="219"/>
        <v>2.4160800418512752E-3</v>
      </c>
      <c r="IP167" s="92">
        <f t="shared" si="219"/>
        <v>4.7366677330132135E-3</v>
      </c>
      <c r="IQ167" s="92">
        <f t="shared" si="219"/>
        <v>6.7172923652147861E-3</v>
      </c>
      <c r="IR167" s="92">
        <f t="shared" si="219"/>
        <v>2.8719786790886133E-3</v>
      </c>
      <c r="IS167" s="92">
        <f t="shared" si="219"/>
        <v>1.398868895954147E-3</v>
      </c>
      <c r="IT167" s="92">
        <f t="shared" si="219"/>
        <v>4.3910548561574002E-4</v>
      </c>
      <c r="IU167" s="92">
        <f t="shared" si="219"/>
        <v>6.0088845913824625E-4</v>
      </c>
      <c r="IV167" s="92">
        <f t="shared" si="219"/>
        <v>9.6791424032438708E-4</v>
      </c>
      <c r="IW167" s="92">
        <f t="shared" si="219"/>
        <v>2.1596663036090461E-3</v>
      </c>
      <c r="IY167" s="92">
        <f t="shared" si="220"/>
        <v>1.8959039161699472E-3</v>
      </c>
      <c r="IZ167" s="92">
        <f t="shared" si="220"/>
        <v>1.1500309032006845E-2</v>
      </c>
      <c r="JA167" s="92">
        <f t="shared" si="220"/>
        <v>8.4291753212710954E-3</v>
      </c>
      <c r="JB167" s="92">
        <f t="shared" si="220"/>
        <v>3.0361929254585449E-3</v>
      </c>
      <c r="JC167" s="92">
        <f t="shared" si="220"/>
        <v>5.4432769029505975E-3</v>
      </c>
      <c r="JD167" s="92">
        <f t="shared" si="220"/>
        <v>1.371468293276081E-3</v>
      </c>
      <c r="JE167" s="92">
        <f t="shared" si="220"/>
        <v>2.4160908130222872E-3</v>
      </c>
      <c r="JF167" s="92">
        <f t="shared" si="220"/>
        <v>4.7366680637369284E-3</v>
      </c>
      <c r="JG167" s="92">
        <f t="shared" si="220"/>
        <v>6.7172924958422428E-3</v>
      </c>
      <c r="JH167" s="92">
        <f t="shared" si="220"/>
        <v>2.8719813659133365E-3</v>
      </c>
      <c r="JI167" s="92">
        <f t="shared" si="220"/>
        <v>1.3988946201797998E-3</v>
      </c>
      <c r="JJ167" s="92">
        <f t="shared" si="220"/>
        <v>4.4282909747427122E-4</v>
      </c>
      <c r="JK167" s="92">
        <f t="shared" si="220"/>
        <v>6.2539343162360396E-4</v>
      </c>
      <c r="JL167" s="92">
        <f t="shared" si="220"/>
        <v>4.0843326562950664E-3</v>
      </c>
      <c r="JM167" s="92">
        <f t="shared" si="220"/>
        <v>4.2387091852865398E-3</v>
      </c>
    </row>
    <row r="168" spans="2:273" x14ac:dyDescent="0.25">
      <c r="B168" s="2">
        <v>141</v>
      </c>
      <c r="C168" s="37">
        <v>54.268000000000001</v>
      </c>
      <c r="D168" s="37">
        <v>56.024000000000001</v>
      </c>
      <c r="E168" s="37">
        <v>54.853999999999999</v>
      </c>
      <c r="F168" s="37">
        <v>56.878</v>
      </c>
      <c r="G168" s="37">
        <v>57.853999999999999</v>
      </c>
      <c r="H168" s="37">
        <v>57.39</v>
      </c>
      <c r="I168" s="37">
        <v>59.805</v>
      </c>
      <c r="J168" s="37">
        <v>58.14</v>
      </c>
      <c r="K168" s="37">
        <v>56.767000000000003</v>
      </c>
      <c r="L168" s="37">
        <v>54.581000000000003</v>
      </c>
      <c r="M168" s="37">
        <v>54.61</v>
      </c>
      <c r="N168" s="37">
        <v>56.731999999999999</v>
      </c>
      <c r="O168" s="37">
        <v>55.048999999999999</v>
      </c>
      <c r="P168" s="37">
        <v>58.073</v>
      </c>
      <c r="Q168" s="37">
        <v>61.073</v>
      </c>
      <c r="S168" s="4">
        <f t="shared" si="221"/>
        <v>54.03823702772079</v>
      </c>
      <c r="T168" s="4">
        <f t="shared" si="221"/>
        <v>56.077758468285893</v>
      </c>
      <c r="U168" s="4">
        <f t="shared" si="221"/>
        <v>56.810723566009109</v>
      </c>
      <c r="V168" s="4">
        <f t="shared" si="221"/>
        <v>57.29572218597815</v>
      </c>
      <c r="W168" s="4">
        <f t="shared" si="221"/>
        <v>57.909083508739279</v>
      </c>
      <c r="X168" s="4">
        <f t="shared" si="221"/>
        <v>58.515062969265664</v>
      </c>
      <c r="Y168" s="4">
        <f t="shared" si="221"/>
        <v>59.310761192187663</v>
      </c>
      <c r="Z168" s="4">
        <f t="shared" si="221"/>
        <v>59.30018257035335</v>
      </c>
      <c r="AA168" s="4">
        <f t="shared" si="221"/>
        <v>58.342006233641349</v>
      </c>
      <c r="AB168" s="4">
        <f t="shared" si="221"/>
        <v>57.32144399845231</v>
      </c>
      <c r="AC168" s="4">
        <f t="shared" si="221"/>
        <v>56.144105979142054</v>
      </c>
      <c r="AD168" s="4">
        <f t="shared" si="221"/>
        <v>55.727739461636254</v>
      </c>
      <c r="AE168" s="4">
        <f t="shared" si="221"/>
        <v>55.094284140858946</v>
      </c>
      <c r="AF168" s="4">
        <f t="shared" si="221"/>
        <v>58.693182300004757</v>
      </c>
      <c r="AG168" s="4">
        <f t="shared" si="221"/>
        <v>62.548781795026713</v>
      </c>
      <c r="AI168" s="4">
        <f t="shared" si="222"/>
        <v>0.22976297227921094</v>
      </c>
      <c r="AJ168" s="4">
        <f t="shared" si="222"/>
        <v>-5.3758468285892036E-2</v>
      </c>
      <c r="AK168" s="4">
        <f t="shared" si="222"/>
        <v>-1.95672356600911</v>
      </c>
      <c r="AL168" s="4">
        <f t="shared" si="222"/>
        <v>-0.4177221859781497</v>
      </c>
      <c r="AM168" s="4">
        <f t="shared" si="222"/>
        <v>-5.5083508739279807E-2</v>
      </c>
      <c r="AN168" s="4">
        <f t="shared" si="222"/>
        <v>-1.1250629692656631</v>
      </c>
      <c r="AO168" s="4">
        <f t="shared" si="222"/>
        <v>0.4942388078123372</v>
      </c>
      <c r="AP168" s="4">
        <f t="shared" si="222"/>
        <v>-1.1601825703533493</v>
      </c>
      <c r="AQ168" s="4">
        <f t="shared" si="222"/>
        <v>-1.5750062336413464</v>
      </c>
      <c r="AR168" s="4">
        <f t="shared" si="222"/>
        <v>-2.7404439984523066</v>
      </c>
      <c r="AS168" s="4">
        <f t="shared" si="222"/>
        <v>-1.5341059791420548</v>
      </c>
      <c r="AT168" s="4">
        <f t="shared" si="222"/>
        <v>1.0042605383637451</v>
      </c>
      <c r="AU168" s="4">
        <f t="shared" si="222"/>
        <v>-4.5284140858946387E-2</v>
      </c>
      <c r="AV168" s="4">
        <f t="shared" si="222"/>
        <v>-0.62018230000475683</v>
      </c>
      <c r="AW168" s="4">
        <f t="shared" si="222"/>
        <v>-1.4757817950267125</v>
      </c>
      <c r="AY168" s="2">
        <f t="shared" si="214"/>
        <v>54.038213956148816</v>
      </c>
      <c r="AZ168" s="2">
        <f t="shared" si="214"/>
        <v>55.985473464662078</v>
      </c>
      <c r="BA168" s="2">
        <f t="shared" si="214"/>
        <v>56.457793500545215</v>
      </c>
      <c r="BB168" s="2">
        <f t="shared" si="214"/>
        <v>57.065489458823521</v>
      </c>
      <c r="BC168" s="2">
        <f t="shared" si="214"/>
        <v>57.37680931019797</v>
      </c>
      <c r="BD168" s="2">
        <f t="shared" si="214"/>
        <v>58.319050639297672</v>
      </c>
      <c r="BE168" s="2">
        <f t="shared" si="214"/>
        <v>58.92633506149518</v>
      </c>
      <c r="BF168" s="2">
        <f t="shared" si="214"/>
        <v>58.453234342313337</v>
      </c>
      <c r="BG168" s="2">
        <f t="shared" si="214"/>
        <v>57.095862455582065</v>
      </c>
      <c r="BH168" s="2">
        <f t="shared" si="214"/>
        <v>56.640420350489826</v>
      </c>
      <c r="BI168" s="2">
        <f t="shared" si="214"/>
        <v>55.715847194332426</v>
      </c>
      <c r="BJ168" s="2">
        <f t="shared" si="214"/>
        <v>55.56018502840648</v>
      </c>
      <c r="BK168" s="2">
        <f t="shared" si="214"/>
        <v>54.859131543732246</v>
      </c>
      <c r="BL168" s="2">
        <f t="shared" si="214"/>
        <v>58.280504621458974</v>
      </c>
      <c r="BM168" s="2">
        <f t="shared" si="214"/>
        <v>61.286093413023195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54.268000000000001</v>
      </c>
      <c r="CF168" s="2" t="str">
        <f t="shared" si="215"/>
        <v/>
      </c>
      <c r="CG168" s="2" t="str">
        <f t="shared" si="215"/>
        <v/>
      </c>
      <c r="CH168" s="2">
        <f t="shared" si="215"/>
        <v>56.878</v>
      </c>
      <c r="CI168" s="2" t="str">
        <f t="shared" si="215"/>
        <v/>
      </c>
      <c r="CJ168" s="2">
        <f t="shared" si="215"/>
        <v>57.39</v>
      </c>
      <c r="CK168" s="2">
        <f t="shared" si="215"/>
        <v>59.805</v>
      </c>
      <c r="CL168" s="2">
        <f t="shared" si="215"/>
        <v>58.14</v>
      </c>
      <c r="CM168" s="2" t="str">
        <f t="shared" si="215"/>
        <v/>
      </c>
      <c r="CN168" s="2">
        <f t="shared" si="215"/>
        <v>54.581000000000003</v>
      </c>
      <c r="CO168" s="2">
        <f t="shared" si="215"/>
        <v>54.61</v>
      </c>
      <c r="CP168" s="2">
        <f t="shared" si="215"/>
        <v>56.731999999999999</v>
      </c>
      <c r="CQ168" s="2">
        <f t="shared" si="215"/>
        <v>55.048999999999999</v>
      </c>
      <c r="CR168" s="2">
        <f t="shared" si="215"/>
        <v>58.073</v>
      </c>
      <c r="CS168" s="2">
        <f t="shared" si="215"/>
        <v>61.073</v>
      </c>
      <c r="CU168" s="2">
        <f t="shared" si="197"/>
        <v>54.268000000000001</v>
      </c>
      <c r="CV168" s="2" t="str">
        <f t="shared" si="198"/>
        <v/>
      </c>
      <c r="CW168" s="2" t="str">
        <f t="shared" si="199"/>
        <v/>
      </c>
      <c r="CX168" s="2">
        <f t="shared" si="200"/>
        <v>56.878</v>
      </c>
      <c r="CY168" s="2" t="str">
        <f t="shared" si="201"/>
        <v/>
      </c>
      <c r="CZ168" s="2">
        <f t="shared" si="202"/>
        <v>57.39</v>
      </c>
      <c r="DA168" s="2">
        <f t="shared" si="203"/>
        <v>59.805</v>
      </c>
      <c r="DB168" s="2">
        <f t="shared" si="204"/>
        <v>58.14</v>
      </c>
      <c r="DC168" s="2" t="str">
        <f t="shared" si="205"/>
        <v/>
      </c>
      <c r="DD168" s="2">
        <f t="shared" si="206"/>
        <v>54.581000000000003</v>
      </c>
      <c r="DE168" s="2">
        <f t="shared" si="207"/>
        <v>54.61</v>
      </c>
      <c r="DF168" s="2">
        <f t="shared" si="208"/>
        <v>56.731999999999999</v>
      </c>
      <c r="DG168" s="2">
        <f t="shared" si="209"/>
        <v>55.048999999999999</v>
      </c>
      <c r="DH168" s="2">
        <f t="shared" si="210"/>
        <v>58.073</v>
      </c>
      <c r="DI168" s="2">
        <f t="shared" si="211"/>
        <v>61.073</v>
      </c>
      <c r="DK168" s="2">
        <f t="shared" si="223"/>
        <v>101.96343386491557</v>
      </c>
      <c r="DL168" s="2">
        <f t="shared" si="223"/>
        <v>102.67129671669792</v>
      </c>
      <c r="DM168" s="2">
        <f t="shared" si="223"/>
        <v>109.35621905302108</v>
      </c>
      <c r="DN168" s="2">
        <f t="shared" si="223"/>
        <v>113.78115425546281</v>
      </c>
      <c r="DO168" s="2">
        <f t="shared" si="223"/>
        <v>117.87253729990937</v>
      </c>
      <c r="DP168" s="2">
        <f t="shared" si="223"/>
        <v>107.32004590758082</v>
      </c>
      <c r="DQ168" s="2">
        <f t="shared" si="223"/>
        <v>102.78140018121415</v>
      </c>
      <c r="DR168" s="2">
        <f t="shared" si="223"/>
        <v>102.13886351727307</v>
      </c>
      <c r="DS168" s="2">
        <f t="shared" si="223"/>
        <v>102.77856585365853</v>
      </c>
      <c r="DT168" s="2">
        <f t="shared" si="223"/>
        <v>105.38700105708246</v>
      </c>
      <c r="DU168" s="2">
        <f t="shared" si="223"/>
        <v>98.951234974328003</v>
      </c>
      <c r="DV168" s="2">
        <f t="shared" si="223"/>
        <v>104.18068287526427</v>
      </c>
      <c r="DW168" s="2">
        <f t="shared" si="223"/>
        <v>109.17965976039466</v>
      </c>
      <c r="DX168" s="2">
        <f t="shared" si="223"/>
        <v>99.511911082300202</v>
      </c>
      <c r="DY168" s="2">
        <f t="shared" si="223"/>
        <v>85.144371457489882</v>
      </c>
      <c r="EA168" s="2">
        <f t="shared" si="213"/>
        <v>53.937712582781451</v>
      </c>
      <c r="EB168" s="2">
        <f t="shared" si="213"/>
        <v>55.98156695229568</v>
      </c>
      <c r="EC168" s="2">
        <f t="shared" si="213"/>
        <v>56.117408708644604</v>
      </c>
      <c r="ED168" s="2">
        <f t="shared" si="213"/>
        <v>56.7748474828892</v>
      </c>
      <c r="EE168" s="2">
        <f t="shared" si="213"/>
        <v>57.148427481501365</v>
      </c>
      <c r="EF168" s="2">
        <f t="shared" si="213"/>
        <v>58.082892662108208</v>
      </c>
      <c r="EG168" s="2">
        <f t="shared" si="213"/>
        <v>58.684756377121026</v>
      </c>
      <c r="EH168" s="2">
        <f t="shared" si="213"/>
        <v>57.870827192955076</v>
      </c>
      <c r="EI168" s="2">
        <f t="shared" si="213"/>
        <v>56.621360600165076</v>
      </c>
      <c r="EJ168" s="2">
        <f t="shared" si="213"/>
        <v>56.276794540738109</v>
      </c>
      <c r="EK168" s="2">
        <f t="shared" si="212"/>
        <v>55.386599183691672</v>
      </c>
      <c r="EL168" s="2">
        <f t="shared" si="179"/>
        <v>55.358978301489913</v>
      </c>
      <c r="EM168" s="2">
        <f t="shared" si="179"/>
        <v>54.583629345572973</v>
      </c>
      <c r="EN168" s="2">
        <f t="shared" si="179"/>
        <v>58.321708543473569</v>
      </c>
      <c r="EO168" s="2">
        <f t="shared" si="179"/>
        <v>61.537173346569027</v>
      </c>
      <c r="EQ168" s="2">
        <f t="shared" si="224"/>
        <v>54.785724175367477</v>
      </c>
      <c r="ER168" s="2">
        <f t="shared" si="224"/>
        <v>55.979456196139822</v>
      </c>
      <c r="ES168" s="2">
        <f t="shared" si="224"/>
        <v>57.52234819304752</v>
      </c>
      <c r="ET168" s="2">
        <f t="shared" si="224"/>
        <v>58.115263366135061</v>
      </c>
      <c r="EU168" s="2">
        <f t="shared" si="224"/>
        <v>58.0788410074626</v>
      </c>
      <c r="EV168" s="2">
        <f t="shared" si="224"/>
        <v>59.17846814908021</v>
      </c>
      <c r="EW168" s="2">
        <f t="shared" si="224"/>
        <v>59.714399101800439</v>
      </c>
      <c r="EX168" s="2">
        <f t="shared" si="224"/>
        <v>60.147063420520048</v>
      </c>
      <c r="EY168" s="2">
        <f t="shared" si="224"/>
        <v>58.397542502441993</v>
      </c>
      <c r="EZ168" s="2">
        <f t="shared" si="224"/>
        <v>57.769575289980899</v>
      </c>
      <c r="FA168" s="2">
        <f t="shared" si="224"/>
        <v>56.844537116387286</v>
      </c>
      <c r="FB168" s="2">
        <f t="shared" si="224"/>
        <v>56.385820643978548</v>
      </c>
      <c r="FC168" s="2">
        <f t="shared" si="224"/>
        <v>56.034943383571097</v>
      </c>
      <c r="FD168" s="2">
        <f t="shared" si="224"/>
        <v>58.050775649022611</v>
      </c>
      <c r="FE168" s="2">
        <f t="shared" si="224"/>
        <v>59.820287127248989</v>
      </c>
      <c r="FG168" s="2">
        <f t="shared" si="225"/>
        <v>0.9999069471147557</v>
      </c>
      <c r="FH168" s="2">
        <f t="shared" si="225"/>
        <v>0.99990680557000478</v>
      </c>
      <c r="FI168" s="2">
        <f t="shared" si="225"/>
        <v>0.99989134086072184</v>
      </c>
      <c r="FJ168" s="2">
        <f t="shared" si="225"/>
        <v>0.99988566801694811</v>
      </c>
      <c r="FK168" s="2">
        <f t="shared" si="225"/>
        <v>0.99988378909919651</v>
      </c>
      <c r="FL168" s="2">
        <f t="shared" si="225"/>
        <v>0.99988247894228321</v>
      </c>
      <c r="FM168" s="2">
        <f t="shared" si="225"/>
        <v>0.99988291374448868</v>
      </c>
      <c r="FN168" s="2">
        <f t="shared" si="225"/>
        <v>0.99986886605800651</v>
      </c>
      <c r="FO168" s="2">
        <f t="shared" si="225"/>
        <v>0.99986815506039928</v>
      </c>
      <c r="FP168" s="2">
        <f t="shared" si="225"/>
        <v>0.99987217053275224</v>
      </c>
      <c r="FQ168" s="2">
        <f t="shared" si="225"/>
        <v>0.99987582914718298</v>
      </c>
      <c r="FR168" s="2">
        <f t="shared" si="225"/>
        <v>0.9998628895501761</v>
      </c>
      <c r="FS168" s="2">
        <f t="shared" si="225"/>
        <v>0.99987101552684776</v>
      </c>
      <c r="FT168" s="2">
        <f t="shared" si="225"/>
        <v>0.99988608375937937</v>
      </c>
      <c r="FU168" s="2">
        <f t="shared" si="225"/>
        <v>0.99984726938074653</v>
      </c>
      <c r="FW168" s="2">
        <f t="shared" si="216"/>
        <v>0.11324425547446734</v>
      </c>
      <c r="FX168" s="2">
        <f t="shared" si="216"/>
        <v>0.21068771226090294</v>
      </c>
      <c r="FY168" s="2">
        <f t="shared" si="216"/>
        <v>0.23815965905079345</v>
      </c>
      <c r="FZ168" s="2">
        <f t="shared" si="216"/>
        <v>0.21196729715447063</v>
      </c>
      <c r="GA168" s="2">
        <f t="shared" si="216"/>
        <v>0.23787812517606802</v>
      </c>
      <c r="GB168" s="2">
        <f t="shared" si="216"/>
        <v>0.21027448824891315</v>
      </c>
      <c r="GC168" s="2">
        <f t="shared" si="216"/>
        <v>0.22960932739473014</v>
      </c>
      <c r="GD168" s="2">
        <f t="shared" si="216"/>
        <v>0.25331382580952994</v>
      </c>
      <c r="GE168" s="2">
        <f t="shared" si="216"/>
        <v>0.26372088403656091</v>
      </c>
      <c r="GF168" s="2">
        <f t="shared" si="216"/>
        <v>0.23938416837004819</v>
      </c>
      <c r="GG168" s="2">
        <f t="shared" si="216"/>
        <v>0.22212094589185552</v>
      </c>
      <c r="GH168" s="2">
        <f t="shared" si="216"/>
        <v>0.18942806796403866</v>
      </c>
      <c r="GI168" s="2">
        <f t="shared" si="216"/>
        <v>0.18497730395435769</v>
      </c>
      <c r="GJ168" s="2">
        <f t="shared" si="216"/>
        <v>0.16940045294692441</v>
      </c>
      <c r="GK168" s="2">
        <f t="shared" si="216"/>
        <v>0.14834149908490366</v>
      </c>
      <c r="GM168" s="92">
        <f t="shared" si="217"/>
        <v>0</v>
      </c>
      <c r="GN168" s="92">
        <f t="shared" si="217"/>
        <v>0</v>
      </c>
      <c r="GO168" s="92">
        <f t="shared" si="217"/>
        <v>0</v>
      </c>
      <c r="GP168" s="92">
        <f t="shared" si="217"/>
        <v>0</v>
      </c>
      <c r="GQ168" s="92">
        <f t="shared" si="217"/>
        <v>0</v>
      </c>
      <c r="GR168" s="92">
        <f t="shared" si="217"/>
        <v>0</v>
      </c>
      <c r="GS168" s="92">
        <f t="shared" si="217"/>
        <v>0</v>
      </c>
      <c r="GT168" s="92">
        <f t="shared" si="217"/>
        <v>0</v>
      </c>
      <c r="GU168" s="92">
        <f t="shared" si="217"/>
        <v>0</v>
      </c>
      <c r="GV168" s="92">
        <f t="shared" si="217"/>
        <v>0</v>
      </c>
      <c r="GW168" s="92">
        <f t="shared" si="217"/>
        <v>0</v>
      </c>
      <c r="GX168" s="92">
        <f t="shared" si="217"/>
        <v>0</v>
      </c>
      <c r="GY168" s="92">
        <f t="shared" si="217"/>
        <v>0</v>
      </c>
      <c r="GZ168" s="92">
        <f t="shared" si="217"/>
        <v>0</v>
      </c>
      <c r="HA168" s="92">
        <f t="shared" si="217"/>
        <v>0</v>
      </c>
      <c r="HC168" s="92">
        <f t="shared" si="181"/>
        <v>4.1611281496134263E-143</v>
      </c>
      <c r="HD168" s="92">
        <f t="shared" si="181"/>
        <v>4.9585469485882049E-229</v>
      </c>
      <c r="HE168" s="92">
        <f t="shared" si="181"/>
        <v>3.400796832344556E-215</v>
      </c>
      <c r="HF168" s="92">
        <f t="shared" si="180"/>
        <v>1.1476343145780837E-248</v>
      </c>
      <c r="HG168" s="92">
        <f t="shared" si="180"/>
        <v>3.3587620461056251E-230</v>
      </c>
      <c r="HH168" s="92">
        <f t="shared" si="180"/>
        <v>3.1118731034237578E-274</v>
      </c>
      <c r="HI168" s="92">
        <f t="shared" si="180"/>
        <v>0</v>
      </c>
      <c r="HJ168" s="92">
        <f t="shared" si="180"/>
        <v>0</v>
      </c>
      <c r="HK168" s="92">
        <f t="shared" si="180"/>
        <v>0</v>
      </c>
      <c r="HL168" s="92">
        <f t="shared" si="161"/>
        <v>0</v>
      </c>
      <c r="HM168" s="92">
        <f t="shared" si="161"/>
        <v>0</v>
      </c>
      <c r="HN168" s="92">
        <f t="shared" si="161"/>
        <v>0</v>
      </c>
      <c r="HO168" s="92">
        <f t="shared" si="161"/>
        <v>1.4154194268845862E-230</v>
      </c>
      <c r="HP168" s="92">
        <f t="shared" si="161"/>
        <v>4.0170821028636653E-176</v>
      </c>
      <c r="HQ168" s="92">
        <f t="shared" si="161"/>
        <v>2.5836072522789664E-182</v>
      </c>
      <c r="HS168" s="92">
        <f t="shared" si="218"/>
        <v>6.7788802349200215E-4</v>
      </c>
      <c r="HT168" s="92">
        <f t="shared" si="218"/>
        <v>4.8722130470580295E-5</v>
      </c>
      <c r="HU168" s="92">
        <f t="shared" si="218"/>
        <v>2.4389939337321328E-7</v>
      </c>
      <c r="HV168" s="92">
        <f t="shared" si="218"/>
        <v>7.3252365676036943E-7</v>
      </c>
      <c r="HW168" s="92">
        <f t="shared" si="218"/>
        <v>2.369463808847789E-8</v>
      </c>
      <c r="HX168" s="92">
        <f t="shared" si="218"/>
        <v>3.3890298296814238E-8</v>
      </c>
      <c r="HY168" s="92">
        <f t="shared" si="218"/>
        <v>1.2709665295604251E-9</v>
      </c>
      <c r="HZ168" s="92">
        <f t="shared" si="218"/>
        <v>2.9594097758263625E-11</v>
      </c>
      <c r="IA168" s="92">
        <f t="shared" si="218"/>
        <v>1.093198588568611E-11</v>
      </c>
      <c r="IB168" s="92">
        <f t="shared" si="218"/>
        <v>2.7608070392881892E-10</v>
      </c>
      <c r="IC168" s="92">
        <f t="shared" si="218"/>
        <v>3.0648099696031237E-9</v>
      </c>
      <c r="ID168" s="92">
        <f t="shared" si="218"/>
        <v>6.6888329195216108E-7</v>
      </c>
      <c r="IE168" s="92">
        <f t="shared" si="218"/>
        <v>5.4119758213144028E-6</v>
      </c>
      <c r="IF168" s="92">
        <f t="shared" si="218"/>
        <v>1.3620110057966891E-3</v>
      </c>
      <c r="IG168" s="92">
        <f t="shared" si="218"/>
        <v>7.6278801327429619E-4</v>
      </c>
      <c r="II168" s="92">
        <f t="shared" si="219"/>
        <v>7.0531348692575661E-5</v>
      </c>
      <c r="IJ168" s="92">
        <f t="shared" si="219"/>
        <v>1.794661323575672E-2</v>
      </c>
      <c r="IK168" s="92">
        <f t="shared" si="219"/>
        <v>1.4642185076517723E-2</v>
      </c>
      <c r="IL168" s="92">
        <f t="shared" si="219"/>
        <v>5.6035875006421416E-3</v>
      </c>
      <c r="IM168" s="92">
        <f t="shared" si="219"/>
        <v>9.9999878122137495E-3</v>
      </c>
      <c r="IN168" s="92">
        <f t="shared" si="219"/>
        <v>2.7682870695303983E-3</v>
      </c>
      <c r="IO168" s="92">
        <f t="shared" si="219"/>
        <v>4.8149029954325231E-3</v>
      </c>
      <c r="IP168" s="92">
        <f t="shared" si="219"/>
        <v>9.2497702605800411E-3</v>
      </c>
      <c r="IQ168" s="92">
        <f t="shared" si="219"/>
        <v>1.2866755316685572E-2</v>
      </c>
      <c r="IR168" s="92">
        <f t="shared" si="219"/>
        <v>5.7599461477146983E-3</v>
      </c>
      <c r="IS168" s="92">
        <f t="shared" si="219"/>
        <v>2.9186484863088042E-3</v>
      </c>
      <c r="IT168" s="92">
        <f t="shared" si="219"/>
        <v>9.465868666562856E-4</v>
      </c>
      <c r="IU168" s="92">
        <f t="shared" si="219"/>
        <v>1.2354255616319554E-3</v>
      </c>
      <c r="IV168" s="92">
        <f t="shared" si="219"/>
        <v>1.8137971949967078E-3</v>
      </c>
      <c r="IW168" s="92">
        <f t="shared" si="219"/>
        <v>3.570697881187732E-3</v>
      </c>
      <c r="IY168" s="92">
        <f t="shared" si="220"/>
        <v>7.4841937218457781E-4</v>
      </c>
      <c r="IZ168" s="92">
        <f t="shared" si="220"/>
        <v>1.79953353662273E-2</v>
      </c>
      <c r="JA168" s="92">
        <f t="shared" si="220"/>
        <v>1.4642428975911096E-2</v>
      </c>
      <c r="JB168" s="92">
        <f t="shared" si="220"/>
        <v>5.6043200242989017E-3</v>
      </c>
      <c r="JC168" s="92">
        <f t="shared" si="220"/>
        <v>1.0000011506851838E-2</v>
      </c>
      <c r="JD168" s="92">
        <f t="shared" si="220"/>
        <v>2.7683209598286952E-3</v>
      </c>
      <c r="JE168" s="92">
        <f t="shared" si="220"/>
        <v>4.814904266399053E-3</v>
      </c>
      <c r="JF168" s="92">
        <f t="shared" si="220"/>
        <v>9.2497702901741391E-3</v>
      </c>
      <c r="JG168" s="92">
        <f t="shared" si="220"/>
        <v>1.2866755327617559E-2</v>
      </c>
      <c r="JH168" s="92">
        <f t="shared" si="220"/>
        <v>5.7599464237954026E-3</v>
      </c>
      <c r="JI168" s="92">
        <f t="shared" si="220"/>
        <v>2.9186515511187739E-3</v>
      </c>
      <c r="JJ168" s="92">
        <f t="shared" si="220"/>
        <v>9.4725574994823777E-4</v>
      </c>
      <c r="JK168" s="92">
        <f t="shared" si="220"/>
        <v>1.2408375374532699E-3</v>
      </c>
      <c r="JL168" s="92">
        <f t="shared" si="220"/>
        <v>3.1758082007933971E-3</v>
      </c>
      <c r="JM168" s="92">
        <f t="shared" si="220"/>
        <v>4.3334858944620285E-3</v>
      </c>
    </row>
    <row r="169" spans="2:273" x14ac:dyDescent="0.25">
      <c r="B169" s="2">
        <v>142</v>
      </c>
      <c r="C169" s="37">
        <v>53.463000000000001</v>
      </c>
      <c r="D169" s="37">
        <v>55.512</v>
      </c>
      <c r="E169" s="37">
        <v>55.317</v>
      </c>
      <c r="F169" s="37">
        <v>56.170999999999999</v>
      </c>
      <c r="G169" s="37">
        <v>57.048999999999999</v>
      </c>
      <c r="H169" s="37">
        <v>57.951000000000001</v>
      </c>
      <c r="I169" s="37">
        <v>57.22</v>
      </c>
      <c r="J169" s="37">
        <v>59.093000000000004</v>
      </c>
      <c r="K169" s="37">
        <v>58.348999999999997</v>
      </c>
      <c r="L169" s="37">
        <v>56.162999999999997</v>
      </c>
      <c r="M169" s="37">
        <v>55.366</v>
      </c>
      <c r="N169" s="37">
        <v>55.22</v>
      </c>
      <c r="O169" s="37">
        <v>55.366</v>
      </c>
      <c r="P169" s="37">
        <v>58.366</v>
      </c>
      <c r="Q169" s="37">
        <v>62.341000000000001</v>
      </c>
      <c r="S169" s="4">
        <f t="shared" si="221"/>
        <v>53.94794644929123</v>
      </c>
      <c r="T169" s="4">
        <f t="shared" si="221"/>
        <v>56.050542017656426</v>
      </c>
      <c r="U169" s="4">
        <f t="shared" si="221"/>
        <v>56.898357395685871</v>
      </c>
      <c r="V169" s="4">
        <f t="shared" si="221"/>
        <v>57.342768127547345</v>
      </c>
      <c r="W169" s="4">
        <f t="shared" si="221"/>
        <v>58.16188723256829</v>
      </c>
      <c r="X169" s="4">
        <f t="shared" si="221"/>
        <v>58.576757223115152</v>
      </c>
      <c r="Y169" s="4">
        <f t="shared" si="221"/>
        <v>59.511770611806455</v>
      </c>
      <c r="Z169" s="4">
        <f t="shared" si="221"/>
        <v>59.821115979431212</v>
      </c>
      <c r="AA169" s="4">
        <f t="shared" si="221"/>
        <v>59.114145867801184</v>
      </c>
      <c r="AB169" s="4">
        <f t="shared" si="221"/>
        <v>57.756923072969805</v>
      </c>
      <c r="AC169" s="4">
        <f t="shared" si="221"/>
        <v>56.412489806325745</v>
      </c>
      <c r="AD169" s="4">
        <f t="shared" si="221"/>
        <v>55.77438253536247</v>
      </c>
      <c r="AE169" s="4">
        <f t="shared" si="221"/>
        <v>55.170359111367574</v>
      </c>
      <c r="AF169" s="4">
        <f t="shared" si="221"/>
        <v>58.881921550505943</v>
      </c>
      <c r="AG169" s="4">
        <f t="shared" si="221"/>
        <v>63.105344608989689</v>
      </c>
      <c r="AI169" s="4">
        <f t="shared" si="222"/>
        <v>-0.48494644929122899</v>
      </c>
      <c r="AJ169" s="4">
        <f t="shared" si="222"/>
        <v>-0.53854201765642529</v>
      </c>
      <c r="AK169" s="4">
        <f t="shared" si="222"/>
        <v>-1.5813573956858704</v>
      </c>
      <c r="AL169" s="4">
        <f t="shared" si="222"/>
        <v>-1.1717681275473453</v>
      </c>
      <c r="AM169" s="4">
        <f t="shared" si="222"/>
        <v>-1.1128872325682906</v>
      </c>
      <c r="AN169" s="4">
        <f t="shared" si="222"/>
        <v>-0.62575722311515136</v>
      </c>
      <c r="AO169" s="4">
        <f t="shared" si="222"/>
        <v>-2.2917706118064558</v>
      </c>
      <c r="AP169" s="4">
        <f t="shared" si="222"/>
        <v>-0.72811597943120887</v>
      </c>
      <c r="AQ169" s="4">
        <f t="shared" si="222"/>
        <v>-0.76514586780118776</v>
      </c>
      <c r="AR169" s="4">
        <f t="shared" si="222"/>
        <v>-1.5939230729698082</v>
      </c>
      <c r="AS169" s="4">
        <f t="shared" si="222"/>
        <v>-1.0464898063257451</v>
      </c>
      <c r="AT169" s="4">
        <f t="shared" si="222"/>
        <v>-0.55438253536247117</v>
      </c>
      <c r="AU169" s="4">
        <f t="shared" si="222"/>
        <v>0.19564088863242546</v>
      </c>
      <c r="AV169" s="4">
        <f t="shared" si="222"/>
        <v>-0.51592155050594357</v>
      </c>
      <c r="AW169" s="4">
        <f t="shared" si="222"/>
        <v>-0.76434460898968837</v>
      </c>
      <c r="AY169" s="2">
        <f t="shared" si="214"/>
        <v>53.947900416585917</v>
      </c>
      <c r="AZ169" s="2">
        <f t="shared" si="214"/>
        <v>55.916065824288047</v>
      </c>
      <c r="BA169" s="2">
        <f t="shared" si="214"/>
        <v>56.343174409101032</v>
      </c>
      <c r="BB169" s="2">
        <f t="shared" si="214"/>
        <v>56.955776592544375</v>
      </c>
      <c r="BC169" s="2">
        <f t="shared" si="214"/>
        <v>57.280857551395286</v>
      </c>
      <c r="BD169" s="2">
        <f t="shared" si="214"/>
        <v>58.21905031209689</v>
      </c>
      <c r="BE169" s="2">
        <f t="shared" si="214"/>
        <v>58.824028907375798</v>
      </c>
      <c r="BF169" s="2">
        <f t="shared" si="214"/>
        <v>58.349596309409307</v>
      </c>
      <c r="BG169" s="2">
        <f t="shared" si="214"/>
        <v>56.99730679447336</v>
      </c>
      <c r="BH169" s="2">
        <f t="shared" si="214"/>
        <v>56.536759245420811</v>
      </c>
      <c r="BI169" s="2">
        <f t="shared" si="214"/>
        <v>55.610812153347084</v>
      </c>
      <c r="BJ169" s="2">
        <f t="shared" si="214"/>
        <v>55.446778516776199</v>
      </c>
      <c r="BK169" s="2">
        <f t="shared" si="214"/>
        <v>54.729713297830301</v>
      </c>
      <c r="BL169" s="2">
        <f t="shared" si="214"/>
        <v>58.186496431794367</v>
      </c>
      <c r="BM169" s="2">
        <f t="shared" si="214"/>
        <v>61.178899359194851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53.463000000000001</v>
      </c>
      <c r="CF169" s="2" t="str">
        <f t="shared" si="215"/>
        <v/>
      </c>
      <c r="CG169" s="2" t="str">
        <f t="shared" si="215"/>
        <v/>
      </c>
      <c r="CH169" s="2">
        <f t="shared" si="215"/>
        <v>56.170999999999999</v>
      </c>
      <c r="CI169" s="2" t="str">
        <f t="shared" si="215"/>
        <v/>
      </c>
      <c r="CJ169" s="2">
        <f t="shared" si="215"/>
        <v>57.951000000000001</v>
      </c>
      <c r="CK169" s="2">
        <f t="shared" si="215"/>
        <v>57.22</v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>
        <f t="shared" si="215"/>
        <v>55.366</v>
      </c>
      <c r="CP169" s="2">
        <f t="shared" si="215"/>
        <v>55.22</v>
      </c>
      <c r="CQ169" s="2">
        <f t="shared" si="215"/>
        <v>55.366</v>
      </c>
      <c r="CR169" s="2">
        <f t="shared" si="215"/>
        <v>58.366</v>
      </c>
      <c r="CS169" s="2">
        <f t="shared" si="215"/>
        <v>62.341000000000001</v>
      </c>
      <c r="CU169" s="2">
        <f t="shared" si="197"/>
        <v>53.463000000000001</v>
      </c>
      <c r="CV169" s="2" t="str">
        <f t="shared" si="198"/>
        <v/>
      </c>
      <c r="CW169" s="2" t="str">
        <f t="shared" si="199"/>
        <v/>
      </c>
      <c r="CX169" s="2">
        <f t="shared" si="200"/>
        <v>56.170999999999999</v>
      </c>
      <c r="CY169" s="2" t="str">
        <f t="shared" si="201"/>
        <v/>
      </c>
      <c r="CZ169" s="2">
        <f t="shared" si="202"/>
        <v>57.951000000000001</v>
      </c>
      <c r="DA169" s="2">
        <f t="shared" si="203"/>
        <v>57.22</v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>
        <f t="shared" si="207"/>
        <v>55.366</v>
      </c>
      <c r="DF169" s="2">
        <f t="shared" si="208"/>
        <v>55.22</v>
      </c>
      <c r="DG169" s="2">
        <f t="shared" si="209"/>
        <v>55.366</v>
      </c>
      <c r="DH169" s="2">
        <f t="shared" si="210"/>
        <v>58.366</v>
      </c>
      <c r="DI169" s="2">
        <f t="shared" si="211"/>
        <v>62.341000000000001</v>
      </c>
      <c r="DK169" s="2">
        <f t="shared" si="223"/>
        <v>102.23248949343341</v>
      </c>
      <c r="DL169" s="2">
        <f t="shared" si="223"/>
        <v>102.93980018761724</v>
      </c>
      <c r="DM169" s="2">
        <f t="shared" si="223"/>
        <v>109.65700075628661</v>
      </c>
      <c r="DN169" s="2">
        <f t="shared" si="223"/>
        <v>114.10826243146153</v>
      </c>
      <c r="DO169" s="2">
        <f t="shared" si="223"/>
        <v>118.22659468438536</v>
      </c>
      <c r="DP169" s="2">
        <f t="shared" si="223"/>
        <v>107.57853156146183</v>
      </c>
      <c r="DQ169" s="2">
        <f t="shared" si="223"/>
        <v>102.99451495016612</v>
      </c>
      <c r="DR169" s="2">
        <f t="shared" si="223"/>
        <v>102.35242676174272</v>
      </c>
      <c r="DS169" s="2">
        <f t="shared" si="223"/>
        <v>103.01061219512195</v>
      </c>
      <c r="DT169" s="2">
        <f t="shared" si="223"/>
        <v>105.64293657505286</v>
      </c>
      <c r="DU169" s="2">
        <f t="shared" si="223"/>
        <v>99.174873754152827</v>
      </c>
      <c r="DV169" s="2">
        <f t="shared" si="223"/>
        <v>104.44781485955905</v>
      </c>
      <c r="DW169" s="2">
        <f t="shared" si="223"/>
        <v>109.46955059901342</v>
      </c>
      <c r="DX169" s="2">
        <f t="shared" si="223"/>
        <v>99.722789617264965</v>
      </c>
      <c r="DY169" s="2">
        <f t="shared" si="223"/>
        <v>85.247381376518234</v>
      </c>
      <c r="EA169" s="2">
        <f t="shared" si="213"/>
        <v>53.835974834437081</v>
      </c>
      <c r="EB169" s="2">
        <f t="shared" si="213"/>
        <v>55.911815449545969</v>
      </c>
      <c r="EC169" s="2">
        <f t="shared" si="213"/>
        <v>55.968113212379933</v>
      </c>
      <c r="ED169" s="2">
        <f t="shared" si="213"/>
        <v>56.635002181843447</v>
      </c>
      <c r="EE169" s="2">
        <f t="shared" si="213"/>
        <v>57.029698792316836</v>
      </c>
      <c r="EF169" s="2">
        <f t="shared" si="213"/>
        <v>57.958777224542246</v>
      </c>
      <c r="EG169" s="2">
        <f t="shared" si="213"/>
        <v>58.558033149792109</v>
      </c>
      <c r="EH169" s="2">
        <f t="shared" si="213"/>
        <v>57.709203144830738</v>
      </c>
      <c r="EI169" s="2">
        <f t="shared" si="213"/>
        <v>56.47654427543921</v>
      </c>
      <c r="EJ169" s="2">
        <f t="shared" si="213"/>
        <v>56.136807894116245</v>
      </c>
      <c r="EK169" s="2">
        <f t="shared" si="212"/>
        <v>55.248260710143633</v>
      </c>
      <c r="EL169" s="2">
        <f t="shared" si="179"/>
        <v>55.224905471287535</v>
      </c>
      <c r="EM169" s="2">
        <f t="shared" si="179"/>
        <v>54.425042807225331</v>
      </c>
      <c r="EN169" s="2">
        <f t="shared" si="179"/>
        <v>58.23272947310975</v>
      </c>
      <c r="EO169" s="2">
        <f t="shared" si="179"/>
        <v>61.457069853579824</v>
      </c>
      <c r="EQ169" s="2">
        <f t="shared" si="224"/>
        <v>54.713775210960456</v>
      </c>
      <c r="ER169" s="2">
        <f t="shared" si="224"/>
        <v>55.91293389562253</v>
      </c>
      <c r="ES169" s="2">
        <f t="shared" si="224"/>
        <v>57.416534775309486</v>
      </c>
      <c r="ET169" s="2">
        <f t="shared" si="224"/>
        <v>58.017078930424404</v>
      </c>
      <c r="EU169" s="2">
        <f t="shared" si="224"/>
        <v>57.989288191824905</v>
      </c>
      <c r="EV169" s="2">
        <f t="shared" si="224"/>
        <v>59.087010379345905</v>
      </c>
      <c r="EW169" s="2">
        <f t="shared" si="224"/>
        <v>59.618710727775415</v>
      </c>
      <c r="EX169" s="2">
        <f t="shared" si="224"/>
        <v>60.051478538317554</v>
      </c>
      <c r="EY169" s="2">
        <f t="shared" si="224"/>
        <v>58.303445977211567</v>
      </c>
      <c r="EZ169" s="2">
        <f t="shared" si="224"/>
        <v>57.673245818682346</v>
      </c>
      <c r="FA169" s="2">
        <f t="shared" si="224"/>
        <v>56.747905806930241</v>
      </c>
      <c r="FB169" s="2">
        <f t="shared" si="224"/>
        <v>56.282470519186617</v>
      </c>
      <c r="FC169" s="2">
        <f t="shared" si="224"/>
        <v>55.921500552970031</v>
      </c>
      <c r="FD169" s="2">
        <f t="shared" si="224"/>
        <v>57.95616770716623</v>
      </c>
      <c r="FE169" s="2">
        <f t="shared" si="224"/>
        <v>59.701722711947667</v>
      </c>
      <c r="FG169" s="2">
        <f t="shared" si="225"/>
        <v>0.99991513406517163</v>
      </c>
      <c r="FH169" s="2">
        <f t="shared" si="225"/>
        <v>0.99991500497270902</v>
      </c>
      <c r="FI169" s="2">
        <f t="shared" si="225"/>
        <v>0.99990090073971238</v>
      </c>
      <c r="FJ169" s="2">
        <f t="shared" si="225"/>
        <v>0.99989572694318718</v>
      </c>
      <c r="FK169" s="2">
        <f t="shared" si="225"/>
        <v>0.99989401331507022</v>
      </c>
      <c r="FL169" s="2">
        <f t="shared" si="225"/>
        <v>0.99989281841319</v>
      </c>
      <c r="FM169" s="2">
        <f t="shared" si="225"/>
        <v>0.99989321496570027</v>
      </c>
      <c r="FN169" s="2">
        <f t="shared" si="225"/>
        <v>0.99988040304354109</v>
      </c>
      <c r="FO169" s="2">
        <f t="shared" si="225"/>
        <v>0.99987975459101186</v>
      </c>
      <c r="FP169" s="2">
        <f t="shared" si="225"/>
        <v>0.99988341682899917</v>
      </c>
      <c r="FQ169" s="2">
        <f t="shared" si="225"/>
        <v>0.99988675359900381</v>
      </c>
      <c r="FR169" s="2">
        <f t="shared" si="225"/>
        <v>0.9998749522749667</v>
      </c>
      <c r="FS169" s="2">
        <f t="shared" si="225"/>
        <v>0.99988236342729142</v>
      </c>
      <c r="FT169" s="2">
        <f t="shared" si="225"/>
        <v>0.99989610611240598</v>
      </c>
      <c r="FU169" s="2">
        <f t="shared" si="225"/>
        <v>0.99986070614781952</v>
      </c>
      <c r="FW169" s="2">
        <f t="shared" si="216"/>
        <v>0.1228278884054305</v>
      </c>
      <c r="FX169" s="2">
        <f t="shared" si="216"/>
        <v>0.22641225280442187</v>
      </c>
      <c r="FY169" s="2">
        <f t="shared" si="216"/>
        <v>0.25527144661668688</v>
      </c>
      <c r="FZ169" s="2">
        <f t="shared" si="216"/>
        <v>0.22775978142523137</v>
      </c>
      <c r="GA169" s="2">
        <f t="shared" si="216"/>
        <v>0.25497645459640261</v>
      </c>
      <c r="GB169" s="2">
        <f t="shared" si="216"/>
        <v>0.22597701766002076</v>
      </c>
      <c r="GC169" s="2">
        <f t="shared" si="216"/>
        <v>0.24630539173571836</v>
      </c>
      <c r="GD169" s="2">
        <f t="shared" si="216"/>
        <v>0.27112694462545689</v>
      </c>
      <c r="GE169" s="2">
        <f t="shared" si="216"/>
        <v>0.28198945269221887</v>
      </c>
      <c r="GF169" s="2">
        <f t="shared" si="216"/>
        <v>0.25655430885714681</v>
      </c>
      <c r="GG169" s="2">
        <f t="shared" si="216"/>
        <v>0.23844102390256922</v>
      </c>
      <c r="GH169" s="2">
        <f t="shared" si="216"/>
        <v>0.20397594746410982</v>
      </c>
      <c r="GI169" s="2">
        <f t="shared" si="216"/>
        <v>0.1992673994370085</v>
      </c>
      <c r="GJ169" s="2">
        <f t="shared" si="216"/>
        <v>0.1827570227859745</v>
      </c>
      <c r="GK169" s="2">
        <f t="shared" si="216"/>
        <v>0.16035821738362779</v>
      </c>
      <c r="GM169" s="92">
        <f t="shared" si="217"/>
        <v>0</v>
      </c>
      <c r="GN169" s="92">
        <f t="shared" si="217"/>
        <v>0</v>
      </c>
      <c r="GO169" s="92">
        <f t="shared" si="217"/>
        <v>0</v>
      </c>
      <c r="GP169" s="92">
        <f t="shared" si="217"/>
        <v>0</v>
      </c>
      <c r="GQ169" s="92">
        <f t="shared" si="217"/>
        <v>0</v>
      </c>
      <c r="GR169" s="92">
        <f t="shared" si="217"/>
        <v>0</v>
      </c>
      <c r="GS169" s="92">
        <f t="shared" si="217"/>
        <v>0</v>
      </c>
      <c r="GT169" s="92">
        <f t="shared" si="217"/>
        <v>0</v>
      </c>
      <c r="GU169" s="92">
        <f t="shared" si="217"/>
        <v>0</v>
      </c>
      <c r="GV169" s="92">
        <f t="shared" si="217"/>
        <v>0</v>
      </c>
      <c r="GW169" s="92">
        <f t="shared" si="217"/>
        <v>0</v>
      </c>
      <c r="GX169" s="92">
        <f t="shared" si="217"/>
        <v>0</v>
      </c>
      <c r="GY169" s="92">
        <f t="shared" si="217"/>
        <v>0</v>
      </c>
      <c r="GZ169" s="92">
        <f t="shared" si="217"/>
        <v>0</v>
      </c>
      <c r="HA169" s="92">
        <f t="shared" si="217"/>
        <v>0</v>
      </c>
      <c r="HC169" s="92">
        <f t="shared" si="181"/>
        <v>2.3152860370393002E-148</v>
      </c>
      <c r="HD169" s="92">
        <f t="shared" si="181"/>
        <v>2.0842572904520524E-237</v>
      </c>
      <c r="HE169" s="92">
        <f t="shared" si="181"/>
        <v>5.4825607666204979E-223</v>
      </c>
      <c r="HF169" s="92">
        <f t="shared" si="180"/>
        <v>1.0380670973135453E-257</v>
      </c>
      <c r="HG169" s="92">
        <f t="shared" si="180"/>
        <v>2.0110095300773263E-238</v>
      </c>
      <c r="HH169" s="92">
        <f t="shared" si="180"/>
        <v>4.760090400899712E-284</v>
      </c>
      <c r="HI169" s="92">
        <f t="shared" si="180"/>
        <v>0</v>
      </c>
      <c r="HJ169" s="92">
        <f t="shared" si="180"/>
        <v>0</v>
      </c>
      <c r="HK169" s="92">
        <f t="shared" si="180"/>
        <v>0</v>
      </c>
      <c r="HL169" s="92">
        <f t="shared" si="161"/>
        <v>0</v>
      </c>
      <c r="HM169" s="92">
        <f t="shared" si="161"/>
        <v>0</v>
      </c>
      <c r="HN169" s="92">
        <f t="shared" si="161"/>
        <v>0</v>
      </c>
      <c r="HO169" s="92">
        <f t="shared" si="161"/>
        <v>4.5683085302351867E-239</v>
      </c>
      <c r="HP169" s="92">
        <f t="shared" si="161"/>
        <v>1.3258366117807468E-182</v>
      </c>
      <c r="HQ169" s="92">
        <f t="shared" si="161"/>
        <v>6.5275607247463017E-189</v>
      </c>
      <c r="HS169" s="92">
        <f t="shared" si="218"/>
        <v>2.2670077808337549E-4</v>
      </c>
      <c r="HT169" s="92">
        <f t="shared" si="218"/>
        <v>1.4788723441160886E-5</v>
      </c>
      <c r="HU169" s="92">
        <f t="shared" si="218"/>
        <v>4.2473777924075053E-8</v>
      </c>
      <c r="HV169" s="92">
        <f t="shared" si="218"/>
        <v>1.3503133079185576E-7</v>
      </c>
      <c r="HW169" s="92">
        <f t="shared" si="218"/>
        <v>3.2628251942191421E-9</v>
      </c>
      <c r="HX169" s="92">
        <f t="shared" si="218"/>
        <v>4.5549247463484411E-9</v>
      </c>
      <c r="HY169" s="92">
        <f t="shared" si="218"/>
        <v>1.3274066327266569E-10</v>
      </c>
      <c r="HZ169" s="92">
        <f t="shared" si="218"/>
        <v>2.3237369474190872E-12</v>
      </c>
      <c r="IA169" s="92">
        <f t="shared" si="218"/>
        <v>8.0142444126018471E-13</v>
      </c>
      <c r="IB169" s="92">
        <f t="shared" si="218"/>
        <v>2.4948470070562132E-11</v>
      </c>
      <c r="IC169" s="92">
        <f t="shared" si="218"/>
        <v>3.2165197949938032E-10</v>
      </c>
      <c r="ID169" s="92">
        <f t="shared" si="218"/>
        <v>1.0697378512936274E-7</v>
      </c>
      <c r="IE169" s="92">
        <f t="shared" si="218"/>
        <v>1.0742755051249581E-6</v>
      </c>
      <c r="IF169" s="92">
        <f t="shared" si="218"/>
        <v>5.5907520865931522E-4</v>
      </c>
      <c r="IG169" s="92">
        <f t="shared" si="218"/>
        <v>2.567178164585787E-4</v>
      </c>
      <c r="II169" s="92">
        <f t="shared" si="219"/>
        <v>1.4668554630025175E-4</v>
      </c>
      <c r="IJ169" s="92">
        <f t="shared" si="219"/>
        <v>2.7678940741078382E-2</v>
      </c>
      <c r="IK169" s="92">
        <f t="shared" si="219"/>
        <v>2.458492855479737E-2</v>
      </c>
      <c r="IL169" s="92">
        <f t="shared" si="219"/>
        <v>9.9998648896365335E-3</v>
      </c>
      <c r="IM169" s="92">
        <f t="shared" si="219"/>
        <v>1.7685904513676413E-2</v>
      </c>
      <c r="IN169" s="92">
        <f t="shared" si="219"/>
        <v>5.3678382042513986E-3</v>
      </c>
      <c r="IO169" s="92">
        <f t="shared" si="219"/>
        <v>9.1960549101143558E-3</v>
      </c>
      <c r="IP169" s="92">
        <f t="shared" si="219"/>
        <v>1.7266363959317684E-2</v>
      </c>
      <c r="IQ169" s="92">
        <f t="shared" si="219"/>
        <v>2.354928554063038E-2</v>
      </c>
      <c r="IR169" s="92">
        <f t="shared" si="219"/>
        <v>1.1047811547899007E-2</v>
      </c>
      <c r="IS169" s="92">
        <f t="shared" si="219"/>
        <v>5.8249357085898177E-3</v>
      </c>
      <c r="IT169" s="92">
        <f t="shared" si="219"/>
        <v>1.958287757633413E-3</v>
      </c>
      <c r="IU169" s="92">
        <f t="shared" si="219"/>
        <v>2.4460834591436436E-3</v>
      </c>
      <c r="IV169" s="92">
        <f t="shared" si="219"/>
        <v>3.2959137845274926E-3</v>
      </c>
      <c r="IW169" s="92">
        <f t="shared" si="219"/>
        <v>5.7760337465809991E-3</v>
      </c>
      <c r="IY169" s="92">
        <f t="shared" si="220"/>
        <v>3.7338632438362724E-4</v>
      </c>
      <c r="IZ169" s="92">
        <f t="shared" si="220"/>
        <v>2.7693729464519541E-2</v>
      </c>
      <c r="JA169" s="92">
        <f t="shared" si="220"/>
        <v>2.4584971028575296E-2</v>
      </c>
      <c r="JB169" s="92">
        <f t="shared" si="220"/>
        <v>9.9999999209673257E-3</v>
      </c>
      <c r="JC169" s="92">
        <f t="shared" si="220"/>
        <v>1.7685907776501607E-2</v>
      </c>
      <c r="JD169" s="92">
        <f t="shared" si="220"/>
        <v>5.367842759176145E-3</v>
      </c>
      <c r="JE169" s="92">
        <f t="shared" si="220"/>
        <v>9.1960550428550197E-3</v>
      </c>
      <c r="JF169" s="92">
        <f t="shared" si="220"/>
        <v>1.7266363961641423E-2</v>
      </c>
      <c r="JG169" s="92">
        <f t="shared" si="220"/>
        <v>2.3549285541431805E-2</v>
      </c>
      <c r="JH169" s="92">
        <f t="shared" si="220"/>
        <v>1.1047811572847477E-2</v>
      </c>
      <c r="JI169" s="92">
        <f t="shared" si="220"/>
        <v>5.8249360302417971E-3</v>
      </c>
      <c r="JJ169" s="92">
        <f t="shared" si="220"/>
        <v>1.9583947314185425E-3</v>
      </c>
      <c r="JK169" s="92">
        <f t="shared" si="220"/>
        <v>2.4471577346487686E-3</v>
      </c>
      <c r="JL169" s="92">
        <f t="shared" si="220"/>
        <v>3.8549889931868077E-3</v>
      </c>
      <c r="JM169" s="92">
        <f t="shared" si="220"/>
        <v>6.0327515630395779E-3</v>
      </c>
    </row>
    <row r="170" spans="2:273" x14ac:dyDescent="0.25">
      <c r="B170" s="2">
        <v>143</v>
      </c>
      <c r="C170" s="37">
        <v>53.61</v>
      </c>
      <c r="D170" s="37">
        <v>53.902000000000001</v>
      </c>
      <c r="E170" s="37">
        <v>55.975999999999999</v>
      </c>
      <c r="F170" s="37">
        <v>57.268000000000001</v>
      </c>
      <c r="G170" s="37">
        <v>57.317</v>
      </c>
      <c r="H170" s="37">
        <v>57.902000000000001</v>
      </c>
      <c r="I170" s="37">
        <v>57.341000000000001</v>
      </c>
      <c r="J170" s="37">
        <v>58.744</v>
      </c>
      <c r="K170" s="37">
        <v>58.558</v>
      </c>
      <c r="L170" s="37">
        <v>56.953000000000003</v>
      </c>
      <c r="M170" s="37">
        <v>53.829000000000001</v>
      </c>
      <c r="N170" s="37">
        <v>55.414999999999999</v>
      </c>
      <c r="O170" s="37">
        <v>54.073</v>
      </c>
      <c r="P170" s="37">
        <v>57.805</v>
      </c>
      <c r="Q170" s="37">
        <v>59.829000000000001</v>
      </c>
      <c r="S170" s="4">
        <f t="shared" si="221"/>
        <v>53.8589015213295</v>
      </c>
      <c r="T170" s="4">
        <f t="shared" si="221"/>
        <v>56.037435274010512</v>
      </c>
      <c r="U170" s="4">
        <f t="shared" si="221"/>
        <v>57.072190020786103</v>
      </c>
      <c r="V170" s="4">
        <f t="shared" si="221"/>
        <v>57.474906470916324</v>
      </c>
      <c r="W170" s="4">
        <f t="shared" si="221"/>
        <v>58.5853462473181</v>
      </c>
      <c r="X170" s="4">
        <f t="shared" si="221"/>
        <v>58.746110987558325</v>
      </c>
      <c r="Y170" s="4">
        <f t="shared" si="221"/>
        <v>59.898604321077812</v>
      </c>
      <c r="Z170" s="4">
        <f t="shared" si="221"/>
        <v>60.683437212360168</v>
      </c>
      <c r="AA170" s="4">
        <f t="shared" si="221"/>
        <v>60.32144828517503</v>
      </c>
      <c r="AB170" s="4">
        <f t="shared" si="221"/>
        <v>58.518445987027441</v>
      </c>
      <c r="AC170" s="4">
        <f t="shared" si="221"/>
        <v>56.938959227511994</v>
      </c>
      <c r="AD170" s="4">
        <f t="shared" si="221"/>
        <v>55.948236804125798</v>
      </c>
      <c r="AE170" s="4">
        <f t="shared" si="221"/>
        <v>55.396047260265412</v>
      </c>
      <c r="AF170" s="4">
        <f t="shared" si="221"/>
        <v>59.24862154861605</v>
      </c>
      <c r="AG170" s="4">
        <f t="shared" si="221"/>
        <v>63.971096233498095</v>
      </c>
      <c r="AI170" s="4">
        <f t="shared" si="222"/>
        <v>-0.2489015213295005</v>
      </c>
      <c r="AJ170" s="4">
        <f t="shared" si="222"/>
        <v>-2.1354352740105114</v>
      </c>
      <c r="AK170" s="4">
        <f t="shared" si="222"/>
        <v>-1.0961900207861035</v>
      </c>
      <c r="AL170" s="4">
        <f t="shared" si="222"/>
        <v>-0.20690647091632286</v>
      </c>
      <c r="AM170" s="4">
        <f t="shared" si="222"/>
        <v>-1.2683462473180995</v>
      </c>
      <c r="AN170" s="4">
        <f t="shared" si="222"/>
        <v>-0.8441109875583237</v>
      </c>
      <c r="AO170" s="4">
        <f t="shared" si="222"/>
        <v>-2.557604321077811</v>
      </c>
      <c r="AP170" s="4">
        <f t="shared" si="222"/>
        <v>-1.9394372123601684</v>
      </c>
      <c r="AQ170" s="4">
        <f t="shared" si="222"/>
        <v>-1.7634482851750306</v>
      </c>
      <c r="AR170" s="4">
        <f t="shared" si="222"/>
        <v>-1.565445987027438</v>
      </c>
      <c r="AS170" s="4">
        <f t="shared" si="222"/>
        <v>-3.1099592275119932</v>
      </c>
      <c r="AT170" s="4">
        <f t="shared" si="222"/>
        <v>-0.53323680412579932</v>
      </c>
      <c r="AU170" s="4">
        <f t="shared" si="222"/>
        <v>-1.3230472602654118</v>
      </c>
      <c r="AV170" s="4">
        <f t="shared" si="222"/>
        <v>-1.4436215486160506</v>
      </c>
      <c r="AW170" s="4">
        <f t="shared" si="222"/>
        <v>-4.1420962334980942</v>
      </c>
      <c r="AY170" s="2">
        <f t="shared" si="214"/>
        <v>53.858812507248551</v>
      </c>
      <c r="AZ170" s="2">
        <f t="shared" si="214"/>
        <v>55.846791891466438</v>
      </c>
      <c r="BA170" s="2">
        <f t="shared" si="214"/>
        <v>56.231256914638053</v>
      </c>
      <c r="BB170" s="2">
        <f t="shared" si="214"/>
        <v>56.848577179127403</v>
      </c>
      <c r="BC170" s="2">
        <f t="shared" si="214"/>
        <v>57.186729427160223</v>
      </c>
      <c r="BD170" s="2">
        <f t="shared" si="214"/>
        <v>58.121056449629684</v>
      </c>
      <c r="BE170" s="2">
        <f t="shared" si="214"/>
        <v>58.723664200355572</v>
      </c>
      <c r="BF170" s="2">
        <f t="shared" si="214"/>
        <v>58.250194295478494</v>
      </c>
      <c r="BG170" s="2">
        <f t="shared" si="214"/>
        <v>56.902048141099939</v>
      </c>
      <c r="BH170" s="2">
        <f t="shared" si="214"/>
        <v>56.435881458480047</v>
      </c>
      <c r="BI170" s="2">
        <f t="shared" si="214"/>
        <v>55.508414104829548</v>
      </c>
      <c r="BJ170" s="2">
        <f t="shared" si="214"/>
        <v>55.33519576662313</v>
      </c>
      <c r="BK170" s="2">
        <f t="shared" si="214"/>
        <v>54.602884715112218</v>
      </c>
      <c r="BL170" s="2">
        <f t="shared" si="214"/>
        <v>58.092141987978366</v>
      </c>
      <c r="BM170" s="2">
        <f t="shared" si="214"/>
        <v>61.069413220330901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53.61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55.414999999999999</v>
      </c>
      <c r="CQ170" s="2">
        <f t="shared" si="215"/>
        <v>54.073</v>
      </c>
      <c r="CR170" s="2">
        <f t="shared" si="215"/>
        <v>57.805</v>
      </c>
      <c r="CS170" s="2">
        <f t="shared" si="215"/>
        <v>59.829000000000001</v>
      </c>
      <c r="CU170" s="2">
        <f t="shared" si="197"/>
        <v>53.61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55.414999999999999</v>
      </c>
      <c r="DG170" s="2">
        <f t="shared" si="209"/>
        <v>54.073</v>
      </c>
      <c r="DH170" s="2">
        <f t="shared" si="210"/>
        <v>57.805</v>
      </c>
      <c r="DI170" s="2">
        <f t="shared" si="211"/>
        <v>59.829000000000001</v>
      </c>
      <c r="DK170" s="2">
        <f t="shared" si="223"/>
        <v>102.50154512195122</v>
      </c>
      <c r="DL170" s="2">
        <f t="shared" si="223"/>
        <v>103.20830365853656</v>
      </c>
      <c r="DM170" s="2">
        <f t="shared" si="223"/>
        <v>109.95778245955215</v>
      </c>
      <c r="DN170" s="2">
        <f t="shared" si="223"/>
        <v>114.43537060746021</v>
      </c>
      <c r="DO170" s="2">
        <f t="shared" si="223"/>
        <v>118.58065206886135</v>
      </c>
      <c r="DP170" s="2">
        <f t="shared" si="223"/>
        <v>107.83701721534283</v>
      </c>
      <c r="DQ170" s="2">
        <f t="shared" si="223"/>
        <v>103.2076297191181</v>
      </c>
      <c r="DR170" s="2">
        <f t="shared" si="223"/>
        <v>102.56599000621237</v>
      </c>
      <c r="DS170" s="2">
        <f t="shared" si="223"/>
        <v>103.24265853658537</v>
      </c>
      <c r="DT170" s="2">
        <f t="shared" si="223"/>
        <v>105.89887209302327</v>
      </c>
      <c r="DU170" s="2">
        <f t="shared" si="223"/>
        <v>99.398512533977652</v>
      </c>
      <c r="DV170" s="2">
        <f t="shared" si="223"/>
        <v>104.71494684385382</v>
      </c>
      <c r="DW170" s="2">
        <f t="shared" si="223"/>
        <v>109.75944143763215</v>
      </c>
      <c r="DX170" s="2">
        <f t="shared" si="223"/>
        <v>99.933668152229714</v>
      </c>
      <c r="DY170" s="2">
        <f t="shared" si="223"/>
        <v>85.350391295546572</v>
      </c>
      <c r="EA170" s="2">
        <f t="shared" si="213"/>
        <v>53.734237086092712</v>
      </c>
      <c r="EB170" s="2">
        <f t="shared" si="213"/>
        <v>55.842063946796259</v>
      </c>
      <c r="EC170" s="2">
        <f t="shared" si="213"/>
        <v>55.818817716115255</v>
      </c>
      <c r="ED170" s="2">
        <f t="shared" si="213"/>
        <v>56.495156880797694</v>
      </c>
      <c r="EE170" s="2">
        <f t="shared" si="213"/>
        <v>56.910970103132314</v>
      </c>
      <c r="EF170" s="2">
        <f t="shared" si="213"/>
        <v>57.83466178697627</v>
      </c>
      <c r="EG170" s="2">
        <f t="shared" si="213"/>
        <v>58.4313099224632</v>
      </c>
      <c r="EH170" s="2">
        <f t="shared" si="213"/>
        <v>57.547579096706407</v>
      </c>
      <c r="EI170" s="2">
        <f t="shared" si="213"/>
        <v>56.331727950713358</v>
      </c>
      <c r="EJ170" s="2">
        <f t="shared" si="213"/>
        <v>55.996821247494381</v>
      </c>
      <c r="EK170" s="2">
        <f t="shared" si="212"/>
        <v>55.109922236595594</v>
      </c>
      <c r="EL170" s="2">
        <f t="shared" si="179"/>
        <v>55.090832641085157</v>
      </c>
      <c r="EM170" s="2">
        <f t="shared" si="179"/>
        <v>54.266456268877683</v>
      </c>
      <c r="EN170" s="2">
        <f t="shared" si="179"/>
        <v>58.14375040274593</v>
      </c>
      <c r="EO170" s="2">
        <f t="shared" si="179"/>
        <v>61.376966360590615</v>
      </c>
      <c r="EQ170" s="2">
        <f t="shared" si="224"/>
        <v>54.641826246553435</v>
      </c>
      <c r="ER170" s="2">
        <f t="shared" si="224"/>
        <v>55.846411595105238</v>
      </c>
      <c r="ES170" s="2">
        <f t="shared" si="224"/>
        <v>57.310721357571467</v>
      </c>
      <c r="ET170" s="2">
        <f t="shared" si="224"/>
        <v>57.91889449471374</v>
      </c>
      <c r="EU170" s="2">
        <f t="shared" si="224"/>
        <v>57.899735376187209</v>
      </c>
      <c r="EV170" s="2">
        <f t="shared" si="224"/>
        <v>58.9955526096116</v>
      </c>
      <c r="EW170" s="2">
        <f t="shared" si="224"/>
        <v>59.523022353750392</v>
      </c>
      <c r="EX170" s="2">
        <f t="shared" si="224"/>
        <v>59.955893656115066</v>
      </c>
      <c r="EY170" s="2">
        <f t="shared" si="224"/>
        <v>58.20934945198114</v>
      </c>
      <c r="EZ170" s="2">
        <f t="shared" si="224"/>
        <v>57.576916347383793</v>
      </c>
      <c r="FA170" s="2">
        <f t="shared" si="224"/>
        <v>56.651274497473203</v>
      </c>
      <c r="FB170" s="2">
        <f t="shared" si="224"/>
        <v>56.179120394394694</v>
      </c>
      <c r="FC170" s="2">
        <f t="shared" si="224"/>
        <v>55.808057722368972</v>
      </c>
      <c r="FD170" s="2">
        <f t="shared" si="224"/>
        <v>57.861559765309849</v>
      </c>
      <c r="FE170" s="2">
        <f t="shared" si="224"/>
        <v>59.583158296646346</v>
      </c>
      <c r="FG170" s="2">
        <f t="shared" si="225"/>
        <v>0.99992260076958261</v>
      </c>
      <c r="FH170" s="2">
        <f t="shared" si="225"/>
        <v>0.9999224830340977</v>
      </c>
      <c r="FI170" s="2">
        <f t="shared" si="225"/>
        <v>0.99990961961235925</v>
      </c>
      <c r="FJ170" s="2">
        <f t="shared" si="225"/>
        <v>0.99990490096940998</v>
      </c>
      <c r="FK170" s="2">
        <f t="shared" si="225"/>
        <v>0.99990333809307874</v>
      </c>
      <c r="FL170" s="2">
        <f t="shared" si="225"/>
        <v>0.99990224830917152</v>
      </c>
      <c r="FM170" s="2">
        <f t="shared" si="225"/>
        <v>0.99990260997616831</v>
      </c>
      <c r="FN170" s="2">
        <f t="shared" si="225"/>
        <v>0.99989092513153488</v>
      </c>
      <c r="FO170" s="2">
        <f t="shared" si="225"/>
        <v>0.9998903337233187</v>
      </c>
      <c r="FP170" s="2">
        <f t="shared" si="225"/>
        <v>0.99989367379366068</v>
      </c>
      <c r="FQ170" s="2">
        <f t="shared" si="225"/>
        <v>0.99989671702561478</v>
      </c>
      <c r="FR170" s="2">
        <f t="shared" si="225"/>
        <v>0.99988595386450096</v>
      </c>
      <c r="FS170" s="2">
        <f t="shared" si="225"/>
        <v>0.99989271306008554</v>
      </c>
      <c r="FT170" s="2">
        <f t="shared" si="225"/>
        <v>0.9999052467821814</v>
      </c>
      <c r="FU170" s="2">
        <f t="shared" si="225"/>
        <v>0.99987296093992062</v>
      </c>
      <c r="FW170" s="2">
        <f t="shared" si="216"/>
        <v>0.13310082833406225</v>
      </c>
      <c r="FX170" s="2">
        <f t="shared" si="216"/>
        <v>0.24294915468328754</v>
      </c>
      <c r="FY170" s="2">
        <f t="shared" si="216"/>
        <v>0.27317186350253952</v>
      </c>
      <c r="FZ170" s="2">
        <f t="shared" si="216"/>
        <v>0.24436401537161423</v>
      </c>
      <c r="GA170" s="2">
        <f t="shared" si="216"/>
        <v>0.27286376486130859</v>
      </c>
      <c r="GB170" s="2">
        <f t="shared" si="216"/>
        <v>0.24249209518758899</v>
      </c>
      <c r="GC170" s="2">
        <f t="shared" si="216"/>
        <v>0.26379979084850713</v>
      </c>
      <c r="GD170" s="2">
        <f t="shared" si="216"/>
        <v>0.2897066825418948</v>
      </c>
      <c r="GE170" s="2">
        <f t="shared" si="216"/>
        <v>0.30100616280329456</v>
      </c>
      <c r="GF170" s="2">
        <f t="shared" si="216"/>
        <v>0.27451152481965602</v>
      </c>
      <c r="GG170" s="2">
        <f t="shared" si="216"/>
        <v>0.25556624588361332</v>
      </c>
      <c r="GH170" s="2">
        <f t="shared" si="216"/>
        <v>0.21933876069052546</v>
      </c>
      <c r="GI170" s="2">
        <f t="shared" si="216"/>
        <v>0.2143710833436408</v>
      </c>
      <c r="GJ170" s="2">
        <f t="shared" si="216"/>
        <v>0.19691703612700023</v>
      </c>
      <c r="GK170" s="2">
        <f t="shared" si="216"/>
        <v>0.17315046568994766</v>
      </c>
      <c r="GM170" s="92">
        <f t="shared" si="217"/>
        <v>0</v>
      </c>
      <c r="GN170" s="92">
        <f t="shared" si="217"/>
        <v>0</v>
      </c>
      <c r="GO170" s="92">
        <f t="shared" si="217"/>
        <v>0</v>
      </c>
      <c r="GP170" s="92">
        <f t="shared" si="217"/>
        <v>0</v>
      </c>
      <c r="GQ170" s="92">
        <f t="shared" si="217"/>
        <v>0</v>
      </c>
      <c r="GR170" s="92">
        <f t="shared" si="217"/>
        <v>0</v>
      </c>
      <c r="GS170" s="92">
        <f t="shared" si="217"/>
        <v>0</v>
      </c>
      <c r="GT170" s="92">
        <f t="shared" si="217"/>
        <v>0</v>
      </c>
      <c r="GU170" s="92">
        <f t="shared" si="217"/>
        <v>0</v>
      </c>
      <c r="GV170" s="92">
        <f t="shared" si="217"/>
        <v>0</v>
      </c>
      <c r="GW170" s="92">
        <f t="shared" si="217"/>
        <v>0</v>
      </c>
      <c r="GX170" s="92">
        <f t="shared" si="217"/>
        <v>0</v>
      </c>
      <c r="GY170" s="92">
        <f t="shared" si="217"/>
        <v>0</v>
      </c>
      <c r="GZ170" s="92">
        <f t="shared" si="217"/>
        <v>0</v>
      </c>
      <c r="HA170" s="92">
        <f t="shared" si="217"/>
        <v>0</v>
      </c>
      <c r="HC170" s="92">
        <f t="shared" si="181"/>
        <v>1.0332741542368466E-153</v>
      </c>
      <c r="HD170" s="92">
        <f t="shared" si="181"/>
        <v>6.1803267060000573E-246</v>
      </c>
      <c r="HE170" s="92">
        <f t="shared" si="181"/>
        <v>6.4079988524057857E-231</v>
      </c>
      <c r="HF170" s="92">
        <f t="shared" si="180"/>
        <v>6.4568907365817257E-267</v>
      </c>
      <c r="HG170" s="92">
        <f t="shared" si="180"/>
        <v>8.6160029817682536E-247</v>
      </c>
      <c r="HH170" s="92">
        <f t="shared" si="180"/>
        <v>4.8814545433267786E-294</v>
      </c>
      <c r="HI170" s="92">
        <f t="shared" si="180"/>
        <v>0</v>
      </c>
      <c r="HJ170" s="92">
        <f t="shared" si="180"/>
        <v>0</v>
      </c>
      <c r="HK170" s="92">
        <f t="shared" si="180"/>
        <v>0</v>
      </c>
      <c r="HL170" s="92">
        <f t="shared" si="161"/>
        <v>0</v>
      </c>
      <c r="HM170" s="92">
        <f t="shared" si="161"/>
        <v>0</v>
      </c>
      <c r="HN170" s="92">
        <f t="shared" si="161"/>
        <v>0</v>
      </c>
      <c r="HO170" s="92">
        <f t="shared" ref="HO170:HQ227" si="226" xml:space="preserve"> _xlfn.NORM.DIST($B170, O$8, ABS(O$12), TRUE) * _xlfn.NORM.DIST(($B170 - O$8)*O$16, 0, ABS(O$12), TRUE) * 2</f>
        <v>1.0327095955411916E-247</v>
      </c>
      <c r="HP170" s="92">
        <f t="shared" si="226"/>
        <v>3.3333196379438125E-189</v>
      </c>
      <c r="HQ170" s="92">
        <f t="shared" si="226"/>
        <v>1.2559376251303092E-195</v>
      </c>
      <c r="HS170" s="92">
        <f t="shared" si="218"/>
        <v>6.9689138087164414E-5</v>
      </c>
      <c r="HT170" s="92">
        <f t="shared" si="218"/>
        <v>4.1759613448689329E-6</v>
      </c>
      <c r="HU170" s="92">
        <f t="shared" si="218"/>
        <v>6.6992210085320895E-9</v>
      </c>
      <c r="HV170" s="92">
        <f t="shared" si="218"/>
        <v>2.2523065859470713E-8</v>
      </c>
      <c r="HW170" s="92">
        <f t="shared" si="218"/>
        <v>4.0247077389260632E-10</v>
      </c>
      <c r="HX170" s="92">
        <f t="shared" si="218"/>
        <v>5.4568949546738417E-10</v>
      </c>
      <c r="HY170" s="92">
        <f t="shared" si="218"/>
        <v>1.2269027918940773E-11</v>
      </c>
      <c r="HZ170" s="92">
        <f t="shared" si="218"/>
        <v>1.6007887312178483E-13</v>
      </c>
      <c r="IA170" s="92">
        <f t="shared" si="218"/>
        <v>5.1457269354660556E-14</v>
      </c>
      <c r="IB170" s="92">
        <f t="shared" si="218"/>
        <v>1.9823967351109459E-12</v>
      </c>
      <c r="IC170" s="92">
        <f t="shared" si="218"/>
        <v>2.9732300807739057E-11</v>
      </c>
      <c r="ID170" s="92">
        <f t="shared" si="218"/>
        <v>1.5231623961849679E-8</v>
      </c>
      <c r="IE170" s="92">
        <f t="shared" si="218"/>
        <v>1.9167632739272995E-7</v>
      </c>
      <c r="IF170" s="92">
        <f t="shared" si="218"/>
        <v>2.1556404501574689E-4</v>
      </c>
      <c r="IG170" s="92">
        <f t="shared" si="218"/>
        <v>7.9241213549423217E-5</v>
      </c>
      <c r="II170" s="92">
        <f t="shared" si="219"/>
        <v>2.9603736709138797E-4</v>
      </c>
      <c r="IJ170" s="92">
        <f t="shared" si="219"/>
        <v>4.1643192835175209E-2</v>
      </c>
      <c r="IK170" s="92">
        <f t="shared" si="219"/>
        <v>3.9897588851692131E-2</v>
      </c>
      <c r="IL170" s="92">
        <f t="shared" si="219"/>
        <v>1.7238383369112584E-2</v>
      </c>
      <c r="IM170" s="92">
        <f t="shared" si="219"/>
        <v>3.0117387450332343E-2</v>
      </c>
      <c r="IN170" s="92">
        <f t="shared" si="219"/>
        <v>1.0000043801877682E-2</v>
      </c>
      <c r="IO170" s="92">
        <f t="shared" si="219"/>
        <v>1.6837844591256958E-2</v>
      </c>
      <c r="IP170" s="92">
        <f t="shared" si="219"/>
        <v>3.0817470866002825E-2</v>
      </c>
      <c r="IQ170" s="92">
        <f t="shared" si="219"/>
        <v>4.1189979912961673E-2</v>
      </c>
      <c r="IR170" s="92">
        <f t="shared" si="219"/>
        <v>2.0271877544235196E-2</v>
      </c>
      <c r="IS170" s="92">
        <f t="shared" si="219"/>
        <v>1.1123647519252301E-2</v>
      </c>
      <c r="IT170" s="92">
        <f t="shared" si="219"/>
        <v>3.888902455074731E-3</v>
      </c>
      <c r="IU170" s="92">
        <f t="shared" si="219"/>
        <v>4.66506961485835E-3</v>
      </c>
      <c r="IV170" s="92">
        <f t="shared" si="219"/>
        <v>5.8075281361094667E-3</v>
      </c>
      <c r="IW170" s="92">
        <f t="shared" si="219"/>
        <v>9.1426076161546382E-3</v>
      </c>
      <c r="IY170" s="92">
        <f t="shared" si="220"/>
        <v>3.6572650517855239E-4</v>
      </c>
      <c r="IZ170" s="92">
        <f t="shared" si="220"/>
        <v>4.1647368796520076E-2</v>
      </c>
      <c r="JA170" s="92">
        <f t="shared" si="220"/>
        <v>3.9897595550913142E-2</v>
      </c>
      <c r="JB170" s="92">
        <f t="shared" si="220"/>
        <v>1.7238405892178444E-2</v>
      </c>
      <c r="JC170" s="92">
        <f t="shared" si="220"/>
        <v>3.0117387852803119E-2</v>
      </c>
      <c r="JD170" s="92">
        <f t="shared" si="220"/>
        <v>1.0000044347567178E-2</v>
      </c>
      <c r="JE170" s="92">
        <f t="shared" si="220"/>
        <v>1.6837844603525987E-2</v>
      </c>
      <c r="JF170" s="92">
        <f t="shared" si="220"/>
        <v>3.0817470866162905E-2</v>
      </c>
      <c r="JG170" s="92">
        <f t="shared" si="220"/>
        <v>4.1189979913013132E-2</v>
      </c>
      <c r="JH170" s="92">
        <f t="shared" si="220"/>
        <v>2.0271877546217593E-2</v>
      </c>
      <c r="JI170" s="92">
        <f t="shared" si="220"/>
        <v>1.1123647548984601E-2</v>
      </c>
      <c r="JJ170" s="92">
        <f t="shared" si="220"/>
        <v>3.8889176866986927E-3</v>
      </c>
      <c r="JK170" s="92">
        <f t="shared" si="220"/>
        <v>4.6652612911857426E-3</v>
      </c>
      <c r="JL170" s="92">
        <f t="shared" si="220"/>
        <v>6.0230921811252136E-3</v>
      </c>
      <c r="JM170" s="92">
        <f t="shared" si="220"/>
        <v>9.2218488297040619E-3</v>
      </c>
    </row>
    <row r="171" spans="2:273" x14ac:dyDescent="0.25">
      <c r="B171" s="2">
        <v>144</v>
      </c>
      <c r="C171" s="37">
        <v>53.097999999999999</v>
      </c>
      <c r="D171" s="37">
        <v>54.488</v>
      </c>
      <c r="E171" s="37">
        <v>54.853999999999999</v>
      </c>
      <c r="F171" s="37">
        <v>56.073</v>
      </c>
      <c r="G171" s="37">
        <v>57.292999999999999</v>
      </c>
      <c r="H171" s="37">
        <v>56.902000000000001</v>
      </c>
      <c r="I171" s="37">
        <v>58.658999999999999</v>
      </c>
      <c r="J171" s="37">
        <v>60.534999999999997</v>
      </c>
      <c r="K171" s="37">
        <v>61.256</v>
      </c>
      <c r="L171" s="37">
        <v>57.837000000000003</v>
      </c>
      <c r="M171" s="37">
        <v>56.268000000000001</v>
      </c>
      <c r="N171" s="37">
        <v>56.048999999999999</v>
      </c>
      <c r="O171" s="37">
        <v>54.488</v>
      </c>
      <c r="P171" s="37">
        <v>58.805</v>
      </c>
      <c r="Q171" s="37">
        <v>64.171000000000006</v>
      </c>
      <c r="S171" s="4">
        <f t="shared" si="221"/>
        <v>53.771203241433113</v>
      </c>
      <c r="T171" s="4">
        <f t="shared" si="221"/>
        <v>56.040472126012254</v>
      </c>
      <c r="U171" s="4">
        <f t="shared" si="221"/>
        <v>57.347921833835073</v>
      </c>
      <c r="V171" s="4">
        <f t="shared" si="221"/>
        <v>57.719877083756195</v>
      </c>
      <c r="W171" s="4">
        <f t="shared" si="221"/>
        <v>59.223007890937325</v>
      </c>
      <c r="X171" s="4">
        <f t="shared" si="221"/>
        <v>59.070876091840198</v>
      </c>
      <c r="Y171" s="4">
        <f t="shared" si="221"/>
        <v>60.54177136743948</v>
      </c>
      <c r="Z171" s="4">
        <f t="shared" si="221"/>
        <v>61.982312490705866</v>
      </c>
      <c r="AA171" s="4">
        <f t="shared" si="221"/>
        <v>62.058014379102858</v>
      </c>
      <c r="AB171" s="4">
        <f t="shared" si="221"/>
        <v>59.723070655157031</v>
      </c>
      <c r="AC171" s="4">
        <f t="shared" si="221"/>
        <v>57.841882495834177</v>
      </c>
      <c r="AD171" s="4">
        <f t="shared" si="221"/>
        <v>56.323425109736384</v>
      </c>
      <c r="AE171" s="4">
        <f t="shared" si="221"/>
        <v>55.850088358894943</v>
      </c>
      <c r="AF171" s="4">
        <f t="shared" si="221"/>
        <v>59.864522633366434</v>
      </c>
      <c r="AG171" s="4">
        <f t="shared" si="221"/>
        <v>65.234903079002976</v>
      </c>
      <c r="AI171" s="4">
        <f t="shared" si="222"/>
        <v>-0.67320324143311439</v>
      </c>
      <c r="AJ171" s="4">
        <f t="shared" si="222"/>
        <v>-1.5524721260122547</v>
      </c>
      <c r="AK171" s="4">
        <f t="shared" si="222"/>
        <v>-2.4939218338350742</v>
      </c>
      <c r="AL171" s="4">
        <f t="shared" si="222"/>
        <v>-1.6468770837561948</v>
      </c>
      <c r="AM171" s="4">
        <f t="shared" si="222"/>
        <v>-1.9300078909373255</v>
      </c>
      <c r="AN171" s="4">
        <f t="shared" si="222"/>
        <v>-2.1688760918401968</v>
      </c>
      <c r="AO171" s="4">
        <f t="shared" si="222"/>
        <v>-1.8827713674394815</v>
      </c>
      <c r="AP171" s="4">
        <f t="shared" si="222"/>
        <v>-1.447312490705869</v>
      </c>
      <c r="AQ171" s="4">
        <f t="shared" si="222"/>
        <v>-0.80201437910285733</v>
      </c>
      <c r="AR171" s="4">
        <f t="shared" si="222"/>
        <v>-1.8860706551570274</v>
      </c>
      <c r="AS171" s="4">
        <f t="shared" si="222"/>
        <v>-1.5738824958341766</v>
      </c>
      <c r="AT171" s="4">
        <f t="shared" si="222"/>
        <v>-0.27442510973638434</v>
      </c>
      <c r="AU171" s="4">
        <f t="shared" si="222"/>
        <v>-1.362088358894944</v>
      </c>
      <c r="AV171" s="4">
        <f t="shared" si="222"/>
        <v>-1.0595226333664343</v>
      </c>
      <c r="AW171" s="4">
        <f t="shared" si="222"/>
        <v>-1.0639030790029693</v>
      </c>
      <c r="AY171" s="2">
        <f t="shared" si="214"/>
        <v>53.771036467179769</v>
      </c>
      <c r="AZ171" s="2">
        <f t="shared" si="214"/>
        <v>55.777657158392707</v>
      </c>
      <c r="BA171" s="2">
        <f t="shared" si="214"/>
        <v>56.122102169096557</v>
      </c>
      <c r="BB171" s="2">
        <f t="shared" si="214"/>
        <v>56.743972391859074</v>
      </c>
      <c r="BC171" s="2">
        <f t="shared" si="214"/>
        <v>57.094464768488905</v>
      </c>
      <c r="BD171" s="2">
        <f t="shared" si="214"/>
        <v>58.025132890535019</v>
      </c>
      <c r="BE171" s="2">
        <f t="shared" si="214"/>
        <v>58.62528925137336</v>
      </c>
      <c r="BF171" s="2">
        <f t="shared" si="214"/>
        <v>58.155095122503191</v>
      </c>
      <c r="BG171" s="2">
        <f t="shared" si="214"/>
        <v>56.810122883457623</v>
      </c>
      <c r="BH171" s="2">
        <f t="shared" si="214"/>
        <v>56.337844775896116</v>
      </c>
      <c r="BI171" s="2">
        <f t="shared" si="214"/>
        <v>55.408724355906898</v>
      </c>
      <c r="BJ171" s="2">
        <f t="shared" si="214"/>
        <v>55.225508278369709</v>
      </c>
      <c r="BK171" s="2">
        <f t="shared" si="214"/>
        <v>54.478755534106185</v>
      </c>
      <c r="BL171" s="2">
        <f t="shared" si="214"/>
        <v>57.997422597888118</v>
      </c>
      <c r="BM171" s="2">
        <f t="shared" si="214"/>
        <v>60.957510686126874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53.097999999999999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>
        <f t="shared" si="215"/>
        <v>56.048999999999999</v>
      </c>
      <c r="CQ171" s="2">
        <f t="shared" si="215"/>
        <v>54.488</v>
      </c>
      <c r="CR171" s="2" t="str">
        <f t="shared" si="215"/>
        <v/>
      </c>
      <c r="CS171" s="2" t="str">
        <f t="shared" si="215"/>
        <v/>
      </c>
      <c r="CU171" s="2">
        <f t="shared" si="197"/>
        <v>53.097999999999999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>
        <f t="shared" si="208"/>
        <v>56.048999999999999</v>
      </c>
      <c r="DG171" s="2">
        <f t="shared" si="209"/>
        <v>54.488</v>
      </c>
      <c r="DH171" s="2" t="str">
        <f t="shared" si="210"/>
        <v/>
      </c>
      <c r="DI171" s="2" t="str">
        <f t="shared" si="211"/>
        <v/>
      </c>
      <c r="DK171" s="2">
        <f t="shared" si="223"/>
        <v>102.77060075046904</v>
      </c>
      <c r="DL171" s="2">
        <f t="shared" si="223"/>
        <v>103.47680712945589</v>
      </c>
      <c r="DM171" s="2">
        <f t="shared" si="223"/>
        <v>110.25856416281769</v>
      </c>
      <c r="DN171" s="2">
        <f t="shared" si="223"/>
        <v>114.76247878345893</v>
      </c>
      <c r="DO171" s="2">
        <f t="shared" si="223"/>
        <v>118.93470945333735</v>
      </c>
      <c r="DP171" s="2">
        <f t="shared" si="223"/>
        <v>108.09550286922382</v>
      </c>
      <c r="DQ171" s="2">
        <f t="shared" si="223"/>
        <v>103.42074448807008</v>
      </c>
      <c r="DR171" s="2">
        <f t="shared" si="223"/>
        <v>102.77955325068203</v>
      </c>
      <c r="DS171" s="2">
        <f t="shared" si="223"/>
        <v>103.47470487804878</v>
      </c>
      <c r="DT171" s="2">
        <f t="shared" si="223"/>
        <v>106.15480761099366</v>
      </c>
      <c r="DU171" s="2">
        <f t="shared" si="223"/>
        <v>99.622151313802476</v>
      </c>
      <c r="DV171" s="2">
        <f t="shared" si="223"/>
        <v>104.98207882814859</v>
      </c>
      <c r="DW171" s="2">
        <f t="shared" si="223"/>
        <v>110.04933227625091</v>
      </c>
      <c r="DX171" s="2">
        <f t="shared" si="223"/>
        <v>100.14454668719446</v>
      </c>
      <c r="DY171" s="2">
        <f t="shared" si="223"/>
        <v>85.45340121457491</v>
      </c>
      <c r="EA171" s="2">
        <f t="shared" si="213"/>
        <v>53.632499337748342</v>
      </c>
      <c r="EB171" s="2">
        <f t="shared" si="213"/>
        <v>55.772312444046548</v>
      </c>
      <c r="EC171" s="2">
        <f t="shared" si="213"/>
        <v>55.669522219850577</v>
      </c>
      <c r="ED171" s="2">
        <f t="shared" si="213"/>
        <v>56.355311579751941</v>
      </c>
      <c r="EE171" s="2">
        <f t="shared" si="213"/>
        <v>56.792241413947785</v>
      </c>
      <c r="EF171" s="2">
        <f t="shared" si="213"/>
        <v>57.710546349410308</v>
      </c>
      <c r="EG171" s="2">
        <f t="shared" si="213"/>
        <v>58.30458669513429</v>
      </c>
      <c r="EH171" s="2">
        <f t="shared" si="213"/>
        <v>57.385955048582069</v>
      </c>
      <c r="EI171" s="2">
        <f t="shared" si="213"/>
        <v>56.186911625987499</v>
      </c>
      <c r="EJ171" s="2">
        <f t="shared" si="213"/>
        <v>55.856834600872524</v>
      </c>
      <c r="EK171" s="2">
        <f t="shared" si="212"/>
        <v>54.971583763047548</v>
      </c>
      <c r="EL171" s="2">
        <f t="shared" si="179"/>
        <v>54.95675981088278</v>
      </c>
      <c r="EM171" s="2">
        <f t="shared" si="179"/>
        <v>54.107869730530041</v>
      </c>
      <c r="EN171" s="2">
        <f t="shared" si="179"/>
        <v>58.05477133238211</v>
      </c>
      <c r="EO171" s="2">
        <f t="shared" si="179"/>
        <v>61.296862867601412</v>
      </c>
      <c r="EQ171" s="2">
        <f t="shared" si="224"/>
        <v>54.569877282146408</v>
      </c>
      <c r="ER171" s="2">
        <f t="shared" si="224"/>
        <v>55.779889294587946</v>
      </c>
      <c r="ES171" s="2">
        <f t="shared" si="224"/>
        <v>57.20490793983344</v>
      </c>
      <c r="ET171" s="2">
        <f t="shared" si="224"/>
        <v>57.820710059003083</v>
      </c>
      <c r="EU171" s="2">
        <f t="shared" si="224"/>
        <v>57.810182560549507</v>
      </c>
      <c r="EV171" s="2">
        <f t="shared" si="224"/>
        <v>58.904094839877288</v>
      </c>
      <c r="EW171" s="2">
        <f t="shared" si="224"/>
        <v>59.427333979725361</v>
      </c>
      <c r="EX171" s="2">
        <f t="shared" si="224"/>
        <v>59.860308773912571</v>
      </c>
      <c r="EY171" s="2">
        <f t="shared" si="224"/>
        <v>58.115252926750713</v>
      </c>
      <c r="EZ171" s="2">
        <f t="shared" si="224"/>
        <v>57.480586876085241</v>
      </c>
      <c r="FA171" s="2">
        <f t="shared" si="224"/>
        <v>56.554643188016158</v>
      </c>
      <c r="FB171" s="2">
        <f t="shared" si="224"/>
        <v>56.075770269602771</v>
      </c>
      <c r="FC171" s="2">
        <f t="shared" si="224"/>
        <v>55.694614891767912</v>
      </c>
      <c r="FD171" s="2">
        <f t="shared" si="224"/>
        <v>57.766951823453468</v>
      </c>
      <c r="FE171" s="2">
        <f t="shared" si="224"/>
        <v>59.464593881345024</v>
      </c>
      <c r="FG171" s="2">
        <f t="shared" si="225"/>
        <v>0.99992941058216689</v>
      </c>
      <c r="FH171" s="2">
        <f t="shared" si="225"/>
        <v>0.99992930320466489</v>
      </c>
      <c r="FI171" s="2">
        <f t="shared" si="225"/>
        <v>0.99991757145129379</v>
      </c>
      <c r="FJ171" s="2">
        <f t="shared" si="225"/>
        <v>0.99991326792754309</v>
      </c>
      <c r="FK171" s="2">
        <f t="shared" si="225"/>
        <v>0.9999118425433382</v>
      </c>
      <c r="FL171" s="2">
        <f t="shared" si="225"/>
        <v>0.99991084863160018</v>
      </c>
      <c r="FM171" s="2">
        <f t="shared" si="225"/>
        <v>0.99991117848148514</v>
      </c>
      <c r="FN171" s="2">
        <f t="shared" si="225"/>
        <v>0.99990052158292375</v>
      </c>
      <c r="FO171" s="2">
        <f t="shared" si="225"/>
        <v>0.99989998220183884</v>
      </c>
      <c r="FP171" s="2">
        <f t="shared" si="225"/>
        <v>0.99990302844008827</v>
      </c>
      <c r="FQ171" s="2">
        <f t="shared" si="225"/>
        <v>0.99990580395180662</v>
      </c>
      <c r="FR171" s="2">
        <f t="shared" si="225"/>
        <v>0.99989598764449261</v>
      </c>
      <c r="FS171" s="2">
        <f t="shared" si="225"/>
        <v>0.9999021522241851</v>
      </c>
      <c r="FT171" s="2">
        <f t="shared" si="225"/>
        <v>0.99991358331780766</v>
      </c>
      <c r="FU171" s="2">
        <f t="shared" si="225"/>
        <v>0.99988413770507034</v>
      </c>
      <c r="FW171" s="2">
        <f t="shared" si="216"/>
        <v>0.14409182578539537</v>
      </c>
      <c r="FX171" s="2">
        <f t="shared" si="216"/>
        <v>0.26028749518526734</v>
      </c>
      <c r="FY171" s="2">
        <f t="shared" si="216"/>
        <v>0.291835626651756</v>
      </c>
      <c r="FZ171" s="2">
        <f t="shared" si="216"/>
        <v>0.26176841513118154</v>
      </c>
      <c r="GA171" s="2">
        <f t="shared" si="216"/>
        <v>0.29151492067958001</v>
      </c>
      <c r="GB171" s="2">
        <f t="shared" si="216"/>
        <v>0.25980901134806722</v>
      </c>
      <c r="GC171" s="2">
        <f t="shared" si="216"/>
        <v>0.2820717314935926</v>
      </c>
      <c r="GD171" s="2">
        <f t="shared" si="216"/>
        <v>0.30901983932165972</v>
      </c>
      <c r="GE171" s="2">
        <f t="shared" si="216"/>
        <v>0.32073245346369128</v>
      </c>
      <c r="GF171" s="2">
        <f t="shared" si="216"/>
        <v>0.29322989066052157</v>
      </c>
      <c r="GG171" s="2">
        <f t="shared" si="216"/>
        <v>0.27347974372791301</v>
      </c>
      <c r="GH171" s="2">
        <f t="shared" si="216"/>
        <v>0.23551631190507283</v>
      </c>
      <c r="GI171" s="2">
        <f t="shared" si="216"/>
        <v>0.2302903231197764</v>
      </c>
      <c r="GJ171" s="2">
        <f t="shared" si="216"/>
        <v>0.21188971331857093</v>
      </c>
      <c r="GK171" s="2">
        <f t="shared" si="216"/>
        <v>0.18673623578819959</v>
      </c>
      <c r="GM171" s="92">
        <f t="shared" si="217"/>
        <v>0</v>
      </c>
      <c r="GN171" s="92">
        <f t="shared" si="217"/>
        <v>0</v>
      </c>
      <c r="GO171" s="92">
        <f t="shared" si="217"/>
        <v>0</v>
      </c>
      <c r="GP171" s="92">
        <f t="shared" si="217"/>
        <v>0</v>
      </c>
      <c r="GQ171" s="92">
        <f t="shared" si="217"/>
        <v>0</v>
      </c>
      <c r="GR171" s="92">
        <f t="shared" si="217"/>
        <v>0</v>
      </c>
      <c r="GS171" s="92">
        <f t="shared" si="217"/>
        <v>0</v>
      </c>
      <c r="GT171" s="92">
        <f t="shared" si="217"/>
        <v>0</v>
      </c>
      <c r="GU171" s="92">
        <f t="shared" si="217"/>
        <v>0</v>
      </c>
      <c r="GV171" s="92">
        <f t="shared" si="217"/>
        <v>0</v>
      </c>
      <c r="GW171" s="92">
        <f t="shared" si="217"/>
        <v>0</v>
      </c>
      <c r="GX171" s="92">
        <f t="shared" si="217"/>
        <v>0</v>
      </c>
      <c r="GY171" s="92">
        <f t="shared" si="217"/>
        <v>0</v>
      </c>
      <c r="GZ171" s="92">
        <f t="shared" si="217"/>
        <v>0</v>
      </c>
      <c r="HA171" s="92">
        <f t="shared" si="217"/>
        <v>0</v>
      </c>
      <c r="HC171" s="92">
        <f t="shared" si="181"/>
        <v>3.6986129740630654E-159</v>
      </c>
      <c r="HD171" s="92">
        <f t="shared" si="181"/>
        <v>1.2927956808884447E-254</v>
      </c>
      <c r="HE171" s="92">
        <f t="shared" si="181"/>
        <v>5.4299131755906063E-239</v>
      </c>
      <c r="HF171" s="92">
        <f t="shared" si="180"/>
        <v>2.7618036136365373E-276</v>
      </c>
      <c r="HG171" s="92">
        <f t="shared" si="180"/>
        <v>2.6414953089772524E-255</v>
      </c>
      <c r="HH171" s="92">
        <f t="shared" si="180"/>
        <v>3.3559808948299685E-304</v>
      </c>
      <c r="HI171" s="92">
        <f t="shared" si="180"/>
        <v>0</v>
      </c>
      <c r="HJ171" s="92">
        <f t="shared" si="180"/>
        <v>0</v>
      </c>
      <c r="HK171" s="92">
        <f t="shared" si="180"/>
        <v>0</v>
      </c>
      <c r="HL171" s="92">
        <f t="shared" si="180"/>
        <v>0</v>
      </c>
      <c r="HM171" s="92">
        <f t="shared" si="180"/>
        <v>0</v>
      </c>
      <c r="HN171" s="92">
        <f t="shared" si="180"/>
        <v>0</v>
      </c>
      <c r="HO171" s="92">
        <f t="shared" si="226"/>
        <v>1.6351159712709153E-256</v>
      </c>
      <c r="HP171" s="92">
        <f t="shared" si="226"/>
        <v>6.3836138969102797E-196</v>
      </c>
      <c r="HQ171" s="92">
        <f t="shared" si="226"/>
        <v>1.8402347502885704E-202</v>
      </c>
      <c r="HS171" s="92">
        <f t="shared" si="218"/>
        <v>1.9695201380164579E-5</v>
      </c>
      <c r="HT171" s="92">
        <f t="shared" si="218"/>
        <v>1.0970701331014386E-6</v>
      </c>
      <c r="HU171" s="92">
        <f t="shared" si="218"/>
        <v>9.5696040867095706E-10</v>
      </c>
      <c r="HV171" s="92">
        <f t="shared" si="218"/>
        <v>3.3992530533047081E-9</v>
      </c>
      <c r="HW171" s="92">
        <f t="shared" si="218"/>
        <v>4.4465405364254081E-11</v>
      </c>
      <c r="HX171" s="92">
        <f t="shared" si="218"/>
        <v>5.8266298337287035E-11</v>
      </c>
      <c r="HY171" s="92">
        <f t="shared" si="218"/>
        <v>1.0034234776885765E-12</v>
      </c>
      <c r="HZ171" s="92">
        <f t="shared" si="218"/>
        <v>9.6732084783690217E-15</v>
      </c>
      <c r="IA171" s="92">
        <f t="shared" si="218"/>
        <v>2.8931818616526347E-15</v>
      </c>
      <c r="IB171" s="92">
        <f t="shared" si="218"/>
        <v>1.3848441606440893E-13</v>
      </c>
      <c r="IC171" s="92">
        <f t="shared" si="218"/>
        <v>2.420246952228966E-12</v>
      </c>
      <c r="ID171" s="92">
        <f t="shared" si="218"/>
        <v>1.9307764241739856E-9</v>
      </c>
      <c r="IE171" s="92">
        <f t="shared" si="218"/>
        <v>3.0741310566456953E-8</v>
      </c>
      <c r="IF171" s="92">
        <f t="shared" si="218"/>
        <v>7.8082108751487879E-5</v>
      </c>
      <c r="IG171" s="92">
        <f t="shared" si="218"/>
        <v>2.2431171946330752E-5</v>
      </c>
      <c r="II171" s="92">
        <f t="shared" si="219"/>
        <v>5.7984378277613907E-4</v>
      </c>
      <c r="IJ171" s="92">
        <f t="shared" si="219"/>
        <v>6.1109602535223261E-2</v>
      </c>
      <c r="IK171" s="92">
        <f t="shared" si="219"/>
        <v>6.2570569920455094E-2</v>
      </c>
      <c r="IL171" s="92">
        <f t="shared" si="219"/>
        <v>2.8711056712157977E-2</v>
      </c>
      <c r="IM171" s="92">
        <f t="shared" si="219"/>
        <v>4.9382718682908923E-2</v>
      </c>
      <c r="IN171" s="92">
        <f t="shared" si="219"/>
        <v>1.7903548417838047E-2</v>
      </c>
      <c r="IO171" s="92">
        <f t="shared" si="219"/>
        <v>2.9562944879188879E-2</v>
      </c>
      <c r="IP171" s="92">
        <f t="shared" si="219"/>
        <v>5.259245110325466E-2</v>
      </c>
      <c r="IQ171" s="92">
        <f t="shared" si="219"/>
        <v>6.8833639115975218E-2</v>
      </c>
      <c r="IR171" s="92">
        <f t="shared" si="219"/>
        <v>3.5592933823164627E-2</v>
      </c>
      <c r="IS171" s="92">
        <f t="shared" si="219"/>
        <v>2.0332307789969039E-2</v>
      </c>
      <c r="IT171" s="92">
        <f t="shared" si="219"/>
        <v>7.4153719339000584E-3</v>
      </c>
      <c r="IU171" s="92">
        <f t="shared" si="219"/>
        <v>8.5720674830311577E-3</v>
      </c>
      <c r="IV171" s="92">
        <f t="shared" si="219"/>
        <v>9.9219191790423274E-3</v>
      </c>
      <c r="IW171" s="92">
        <f t="shared" si="219"/>
        <v>1.4162215446153618E-2</v>
      </c>
      <c r="IY171" s="92">
        <f t="shared" si="220"/>
        <v>5.995389841563037E-4</v>
      </c>
      <c r="IZ171" s="92">
        <f t="shared" si="220"/>
        <v>6.111069960535636E-2</v>
      </c>
      <c r="JA171" s="92">
        <f t="shared" si="220"/>
        <v>6.2570570877415507E-2</v>
      </c>
      <c r="JB171" s="92">
        <f t="shared" si="220"/>
        <v>2.871106011141103E-2</v>
      </c>
      <c r="JC171" s="92">
        <f t="shared" si="220"/>
        <v>4.9382718727374326E-2</v>
      </c>
      <c r="JD171" s="92">
        <f t="shared" si="220"/>
        <v>1.7903548476104345E-2</v>
      </c>
      <c r="JE171" s="92">
        <f t="shared" si="220"/>
        <v>2.9562944880192302E-2</v>
      </c>
      <c r="JF171" s="92">
        <f t="shared" si="220"/>
        <v>5.2592451103264333E-2</v>
      </c>
      <c r="JG171" s="92">
        <f t="shared" si="220"/>
        <v>6.8833639115978104E-2</v>
      </c>
      <c r="JH171" s="92">
        <f t="shared" si="220"/>
        <v>3.5592933823303113E-2</v>
      </c>
      <c r="JI171" s="92">
        <f t="shared" si="220"/>
        <v>2.0332307792389287E-2</v>
      </c>
      <c r="JJ171" s="92">
        <f t="shared" si="220"/>
        <v>7.4153738646764826E-3</v>
      </c>
      <c r="JK171" s="92">
        <f t="shared" si="220"/>
        <v>8.5720982243417242E-3</v>
      </c>
      <c r="JL171" s="92">
        <f t="shared" si="220"/>
        <v>1.0000001287793815E-2</v>
      </c>
      <c r="JM171" s="92">
        <f t="shared" si="220"/>
        <v>1.4184646618099948E-2</v>
      </c>
    </row>
    <row r="172" spans="2:273" x14ac:dyDescent="0.25">
      <c r="B172" s="2">
        <v>145</v>
      </c>
      <c r="C172" s="37">
        <v>54.951000000000001</v>
      </c>
      <c r="D172" s="37">
        <v>54.585000000000001</v>
      </c>
      <c r="E172" s="37">
        <v>55.561</v>
      </c>
      <c r="F172" s="37">
        <v>56.341000000000001</v>
      </c>
      <c r="G172" s="37">
        <v>56.975999999999999</v>
      </c>
      <c r="H172" s="37">
        <v>57.170999999999999</v>
      </c>
      <c r="I172" s="37">
        <v>59.39</v>
      </c>
      <c r="J172" s="37">
        <v>64.302000000000007</v>
      </c>
      <c r="K172" s="37">
        <v>65.349000000000004</v>
      </c>
      <c r="L172" s="37">
        <v>62.814</v>
      </c>
      <c r="M172" s="37">
        <v>58.268000000000001</v>
      </c>
      <c r="N172" s="37">
        <v>56.78</v>
      </c>
      <c r="O172" s="37">
        <v>55.658999999999999</v>
      </c>
      <c r="P172" s="37">
        <v>59.561</v>
      </c>
      <c r="Q172" s="37">
        <v>66.097999999999999</v>
      </c>
      <c r="S172" s="4">
        <f t="shared" si="221"/>
        <v>53.684962601029071</v>
      </c>
      <c r="T172" s="4">
        <f t="shared" si="221"/>
        <v>56.060742948316921</v>
      </c>
      <c r="U172" s="4">
        <f t="shared" si="221"/>
        <v>57.733547494225185</v>
      </c>
      <c r="V172" s="4">
        <f t="shared" si="221"/>
        <v>58.105455769369598</v>
      </c>
      <c r="W172" s="4">
        <f t="shared" si="221"/>
        <v>60.106961482577724</v>
      </c>
      <c r="X172" s="4">
        <f t="shared" si="221"/>
        <v>59.606150605911225</v>
      </c>
      <c r="Y172" s="4">
        <f t="shared" si="221"/>
        <v>61.512220344148922</v>
      </c>
      <c r="Z172" s="4">
        <f t="shared" si="221"/>
        <v>63.783546432513063</v>
      </c>
      <c r="AA172" s="4">
        <f t="shared" si="221"/>
        <v>64.360114935463429</v>
      </c>
      <c r="AB172" s="4">
        <f t="shared" si="221"/>
        <v>61.479916209747628</v>
      </c>
      <c r="AC172" s="4">
        <f t="shared" si="221"/>
        <v>59.255388548561783</v>
      </c>
      <c r="AD172" s="4">
        <f t="shared" si="221"/>
        <v>56.999567601670371</v>
      </c>
      <c r="AE172" s="4">
        <f t="shared" si="221"/>
        <v>56.63466908876142</v>
      </c>
      <c r="AF172" s="4">
        <f t="shared" si="221"/>
        <v>60.818337888067767</v>
      </c>
      <c r="AG172" s="4">
        <f t="shared" si="221"/>
        <v>67.003450684657807</v>
      </c>
      <c r="AI172" s="4">
        <f t="shared" si="222"/>
        <v>1.2660373989709299</v>
      </c>
      <c r="AJ172" s="4">
        <f t="shared" si="222"/>
        <v>-1.4757429483169204</v>
      </c>
      <c r="AK172" s="4">
        <f t="shared" si="222"/>
        <v>-2.172547494225185</v>
      </c>
      <c r="AL172" s="4">
        <f t="shared" si="222"/>
        <v>-1.7644557693695972</v>
      </c>
      <c r="AM172" s="4">
        <f t="shared" si="222"/>
        <v>-3.1309614825777246</v>
      </c>
      <c r="AN172" s="4">
        <f t="shared" si="222"/>
        <v>-2.4351506059112253</v>
      </c>
      <c r="AO172" s="4">
        <f t="shared" si="222"/>
        <v>-2.1222203441489214</v>
      </c>
      <c r="AP172" s="4">
        <f t="shared" si="222"/>
        <v>0.51845356748694371</v>
      </c>
      <c r="AQ172" s="4">
        <f t="shared" si="222"/>
        <v>0.98888506453657499</v>
      </c>
      <c r="AR172" s="4">
        <f t="shared" si="222"/>
        <v>1.3340837902523717</v>
      </c>
      <c r="AS172" s="4">
        <f t="shared" si="222"/>
        <v>-0.98738854856178193</v>
      </c>
      <c r="AT172" s="4">
        <f t="shared" si="222"/>
        <v>-0.21956760167037004</v>
      </c>
      <c r="AU172" s="4">
        <f t="shared" si="222"/>
        <v>-0.97566908876142122</v>
      </c>
      <c r="AV172" s="4">
        <f t="shared" si="222"/>
        <v>-1.2573378880677666</v>
      </c>
      <c r="AW172" s="4">
        <f t="shared" si="222"/>
        <v>-0.90545068465780787</v>
      </c>
      <c r="AY172" s="2">
        <f t="shared" si="214"/>
        <v>53.68465986714655</v>
      </c>
      <c r="AZ172" s="2">
        <f t="shared" si="214"/>
        <v>55.708667069852957</v>
      </c>
      <c r="BA172" s="2">
        <f t="shared" si="214"/>
        <v>56.015753049831147</v>
      </c>
      <c r="BB172" s="2">
        <f t="shared" si="214"/>
        <v>56.642029314988903</v>
      </c>
      <c r="BC172" s="2">
        <f t="shared" si="214"/>
        <v>57.004091411578081</v>
      </c>
      <c r="BD172" s="2">
        <f t="shared" si="214"/>
        <v>57.931332281170398</v>
      </c>
      <c r="BE172" s="2">
        <f t="shared" si="214"/>
        <v>58.528939896721837</v>
      </c>
      <c r="BF172" s="2">
        <f t="shared" si="214"/>
        <v>58.064333907337058</v>
      </c>
      <c r="BG172" s="2">
        <f t="shared" si="214"/>
        <v>56.721541715293</v>
      </c>
      <c r="BH172" s="2">
        <f t="shared" si="214"/>
        <v>56.242687778937068</v>
      </c>
      <c r="BI172" s="2">
        <f t="shared" si="214"/>
        <v>55.311797699494704</v>
      </c>
      <c r="BJ172" s="2">
        <f t="shared" si="214"/>
        <v>55.117779419123529</v>
      </c>
      <c r="BK172" s="2">
        <f t="shared" si="214"/>
        <v>54.357424608717977</v>
      </c>
      <c r="BL172" s="2">
        <f t="shared" si="214"/>
        <v>57.902321373503</v>
      </c>
      <c r="BM172" s="2">
        <f t="shared" si="214"/>
        <v>60.843073874889313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54.951000000000001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54.951000000000001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103.03965637898688</v>
      </c>
      <c r="DL172" s="2">
        <f t="shared" si="223"/>
        <v>103.74531060037521</v>
      </c>
      <c r="DM172" s="2">
        <f t="shared" si="223"/>
        <v>110.55934586608322</v>
      </c>
      <c r="DN172" s="2">
        <f t="shared" si="223"/>
        <v>115.08958695945762</v>
      </c>
      <c r="DO172" s="2">
        <f t="shared" si="223"/>
        <v>119.28876683781334</v>
      </c>
      <c r="DP172" s="2">
        <f t="shared" si="223"/>
        <v>108.35398852310483</v>
      </c>
      <c r="DQ172" s="2">
        <f t="shared" si="223"/>
        <v>103.63385925702207</v>
      </c>
      <c r="DR172" s="2">
        <f t="shared" si="223"/>
        <v>102.99311649515168</v>
      </c>
      <c r="DS172" s="2">
        <f t="shared" si="223"/>
        <v>103.7067512195122</v>
      </c>
      <c r="DT172" s="2">
        <f t="shared" si="223"/>
        <v>106.41074312896407</v>
      </c>
      <c r="DU172" s="2">
        <f t="shared" si="223"/>
        <v>99.845790093627301</v>
      </c>
      <c r="DV172" s="2">
        <f t="shared" si="223"/>
        <v>105.24921081244338</v>
      </c>
      <c r="DW172" s="2">
        <f t="shared" si="223"/>
        <v>110.33922311486964</v>
      </c>
      <c r="DX172" s="2">
        <f t="shared" si="223"/>
        <v>100.35542522215921</v>
      </c>
      <c r="DY172" s="2">
        <f t="shared" si="223"/>
        <v>85.556411133603248</v>
      </c>
      <c r="EA172" s="2">
        <f t="shared" si="213"/>
        <v>53.530761589403966</v>
      </c>
      <c r="EB172" s="2">
        <f t="shared" si="213"/>
        <v>55.702560941296831</v>
      </c>
      <c r="EC172" s="2">
        <f t="shared" si="213"/>
        <v>55.520226723585907</v>
      </c>
      <c r="ED172" s="2">
        <f t="shared" si="213"/>
        <v>56.215466278706181</v>
      </c>
      <c r="EE172" s="2">
        <f t="shared" si="213"/>
        <v>56.673512724763256</v>
      </c>
      <c r="EF172" s="2">
        <f t="shared" si="213"/>
        <v>57.586430911844339</v>
      </c>
      <c r="EG172" s="2">
        <f t="shared" si="213"/>
        <v>58.177863467805373</v>
      </c>
      <c r="EH172" s="2">
        <f t="shared" si="213"/>
        <v>57.224331000457731</v>
      </c>
      <c r="EI172" s="2">
        <f t="shared" si="213"/>
        <v>56.042095301261639</v>
      </c>
      <c r="EJ172" s="2">
        <f t="shared" si="213"/>
        <v>55.716847954250667</v>
      </c>
      <c r="EK172" s="2">
        <f t="shared" si="212"/>
        <v>54.833245289499501</v>
      </c>
      <c r="EL172" s="2">
        <f t="shared" si="179"/>
        <v>54.822686980680402</v>
      </c>
      <c r="EM172" s="2">
        <f t="shared" si="179"/>
        <v>53.949283192182392</v>
      </c>
      <c r="EN172" s="2">
        <f t="shared" si="179"/>
        <v>57.96579226201829</v>
      </c>
      <c r="EO172" s="2">
        <f t="shared" si="179"/>
        <v>61.216759374612209</v>
      </c>
      <c r="EQ172" s="2">
        <f t="shared" si="224"/>
        <v>54.497928317739387</v>
      </c>
      <c r="ER172" s="2">
        <f t="shared" si="224"/>
        <v>55.713366994070654</v>
      </c>
      <c r="ES172" s="2">
        <f t="shared" si="224"/>
        <v>57.099094522095413</v>
      </c>
      <c r="ET172" s="2">
        <f t="shared" si="224"/>
        <v>57.72252562329242</v>
      </c>
      <c r="EU172" s="2">
        <f t="shared" si="224"/>
        <v>57.720629744911811</v>
      </c>
      <c r="EV172" s="2">
        <f t="shared" si="224"/>
        <v>58.812637070142983</v>
      </c>
      <c r="EW172" s="2">
        <f t="shared" si="224"/>
        <v>59.331645605700345</v>
      </c>
      <c r="EX172" s="2">
        <f t="shared" si="224"/>
        <v>59.764723891710076</v>
      </c>
      <c r="EY172" s="2">
        <f t="shared" si="224"/>
        <v>58.021156401520287</v>
      </c>
      <c r="EZ172" s="2">
        <f t="shared" si="224"/>
        <v>57.38425740478668</v>
      </c>
      <c r="FA172" s="2">
        <f t="shared" si="224"/>
        <v>56.45801187855912</v>
      </c>
      <c r="FB172" s="2">
        <f t="shared" si="224"/>
        <v>55.97242014481084</v>
      </c>
      <c r="FC172" s="2">
        <f t="shared" si="224"/>
        <v>55.581172061166853</v>
      </c>
      <c r="FD172" s="2">
        <f t="shared" si="224"/>
        <v>57.672343881597094</v>
      </c>
      <c r="FE172" s="2">
        <f t="shared" si="224"/>
        <v>59.346029466043696</v>
      </c>
      <c r="FG172" s="2">
        <f t="shared" si="225"/>
        <v>0.9999356212859295</v>
      </c>
      <c r="FH172" s="2">
        <f t="shared" si="225"/>
        <v>0.99993552335526636</v>
      </c>
      <c r="FI172" s="2">
        <f t="shared" si="225"/>
        <v>0.99992482372486768</v>
      </c>
      <c r="FJ172" s="2">
        <f t="shared" si="225"/>
        <v>0.99992089880614021</v>
      </c>
      <c r="FK172" s="2">
        <f t="shared" si="225"/>
        <v>0.99991959882029036</v>
      </c>
      <c r="FL172" s="2">
        <f t="shared" si="225"/>
        <v>0.9999186923478699</v>
      </c>
      <c r="FM172" s="2">
        <f t="shared" si="225"/>
        <v>0.99991899317925126</v>
      </c>
      <c r="FN172" s="2">
        <f t="shared" si="225"/>
        <v>0.99990927381121608</v>
      </c>
      <c r="FO172" s="2">
        <f t="shared" si="225"/>
        <v>0.99990878188118504</v>
      </c>
      <c r="FP172" s="2">
        <f t="shared" si="225"/>
        <v>0.99991156013164284</v>
      </c>
      <c r="FQ172" s="2">
        <f t="shared" si="225"/>
        <v>0.99991409147099342</v>
      </c>
      <c r="FR172" s="2">
        <f t="shared" si="225"/>
        <v>0.99990513873618381</v>
      </c>
      <c r="FS172" s="2">
        <f t="shared" si="225"/>
        <v>0.99991076099954279</v>
      </c>
      <c r="FT172" s="2">
        <f t="shared" si="225"/>
        <v>0.99992118644986228</v>
      </c>
      <c r="FU172" s="2">
        <f t="shared" si="225"/>
        <v>0.99989433125389815</v>
      </c>
      <c r="FW172" s="2">
        <f t="shared" si="216"/>
        <v>0.15582727811612015</v>
      </c>
      <c r="FX172" s="2">
        <f t="shared" si="216"/>
        <v>0.27840815858529488</v>
      </c>
      <c r="FY172" s="2">
        <f t="shared" si="216"/>
        <v>0.31122852131472262</v>
      </c>
      <c r="FZ172" s="2">
        <f t="shared" si="216"/>
        <v>0.2799531581586493</v>
      </c>
      <c r="GA172" s="2">
        <f t="shared" si="216"/>
        <v>0.31089586001585207</v>
      </c>
      <c r="GB172" s="2">
        <f t="shared" si="216"/>
        <v>0.277908878622116</v>
      </c>
      <c r="GC172" s="2">
        <f t="shared" si="216"/>
        <v>0.30109166349846278</v>
      </c>
      <c r="GD172" s="2">
        <f t="shared" si="216"/>
        <v>0.32902409791978227</v>
      </c>
      <c r="GE172" s="2">
        <f t="shared" si="216"/>
        <v>0.34112061203987687</v>
      </c>
      <c r="GF172" s="2">
        <f t="shared" si="216"/>
        <v>0.31267452820484126</v>
      </c>
      <c r="GG172" s="2">
        <f t="shared" si="216"/>
        <v>0.29215608671456728</v>
      </c>
      <c r="GH172" s="2">
        <f t="shared" si="216"/>
        <v>0.25250112262540197</v>
      </c>
      <c r="GI172" s="2">
        <f t="shared" si="216"/>
        <v>0.24702002833802497</v>
      </c>
      <c r="GJ172" s="2">
        <f t="shared" si="216"/>
        <v>0.22767808730796901</v>
      </c>
      <c r="GK172" s="2">
        <f t="shared" si="216"/>
        <v>0.20112868163461162</v>
      </c>
      <c r="GM172" s="92">
        <f t="shared" si="217"/>
        <v>0</v>
      </c>
      <c r="GN172" s="92">
        <f t="shared" si="217"/>
        <v>0</v>
      </c>
      <c r="GO172" s="92">
        <f t="shared" si="217"/>
        <v>0</v>
      </c>
      <c r="GP172" s="92">
        <f t="shared" si="217"/>
        <v>0</v>
      </c>
      <c r="GQ172" s="92">
        <f t="shared" si="217"/>
        <v>0</v>
      </c>
      <c r="GR172" s="92">
        <f t="shared" si="217"/>
        <v>0</v>
      </c>
      <c r="GS172" s="92">
        <f t="shared" si="217"/>
        <v>0</v>
      </c>
      <c r="GT172" s="92">
        <f t="shared" si="217"/>
        <v>0</v>
      </c>
      <c r="GU172" s="92">
        <f t="shared" si="217"/>
        <v>0</v>
      </c>
      <c r="GV172" s="92">
        <f t="shared" si="217"/>
        <v>0</v>
      </c>
      <c r="GW172" s="92">
        <f t="shared" si="217"/>
        <v>0</v>
      </c>
      <c r="GX172" s="92">
        <f t="shared" si="217"/>
        <v>0</v>
      </c>
      <c r="GY172" s="92">
        <f t="shared" si="217"/>
        <v>0</v>
      </c>
      <c r="GZ172" s="92">
        <f t="shared" si="217"/>
        <v>0</v>
      </c>
      <c r="HA172" s="92">
        <f t="shared" si="217"/>
        <v>0</v>
      </c>
      <c r="HC172" s="92">
        <f t="shared" si="181"/>
        <v>1.0618665275074818E-164</v>
      </c>
      <c r="HD172" s="92">
        <f t="shared" si="181"/>
        <v>1.9076649703807809E-263</v>
      </c>
      <c r="HE172" s="92">
        <f t="shared" si="181"/>
        <v>3.335725899280947E-247</v>
      </c>
      <c r="HF172" s="92">
        <f t="shared" si="180"/>
        <v>8.1232341316078107E-286</v>
      </c>
      <c r="HG172" s="92">
        <f t="shared" si="180"/>
        <v>5.7948451632531712E-264</v>
      </c>
      <c r="HH172" s="92">
        <f t="shared" si="180"/>
        <v>0</v>
      </c>
      <c r="HI172" s="92">
        <f t="shared" si="180"/>
        <v>0</v>
      </c>
      <c r="HJ172" s="92">
        <f t="shared" si="180"/>
        <v>0</v>
      </c>
      <c r="HK172" s="92">
        <f t="shared" si="180"/>
        <v>0</v>
      </c>
      <c r="HL172" s="92">
        <f t="shared" si="180"/>
        <v>0</v>
      </c>
      <c r="HM172" s="92">
        <f t="shared" si="180"/>
        <v>0</v>
      </c>
      <c r="HN172" s="92">
        <f t="shared" si="180"/>
        <v>0</v>
      </c>
      <c r="HO172" s="92">
        <f t="shared" si="226"/>
        <v>1.8132670933079805E-265</v>
      </c>
      <c r="HP172" s="92">
        <f t="shared" si="226"/>
        <v>9.3122420889045722E-203</v>
      </c>
      <c r="HQ172" s="92">
        <f t="shared" si="226"/>
        <v>2.0533449302261011E-209</v>
      </c>
      <c r="HS172" s="92">
        <f t="shared" si="218"/>
        <v>5.1179416444558041E-6</v>
      </c>
      <c r="HT172" s="92">
        <f t="shared" si="218"/>
        <v>2.6815297827987454E-7</v>
      </c>
      <c r="HU172" s="92">
        <f t="shared" si="218"/>
        <v>1.2379157196366511E-10</v>
      </c>
      <c r="HV172" s="92">
        <f t="shared" si="218"/>
        <v>4.6416285481575651E-10</v>
      </c>
      <c r="HW172" s="92">
        <f t="shared" si="218"/>
        <v>4.39947538418528E-12</v>
      </c>
      <c r="HX172" s="92">
        <f t="shared" si="218"/>
        <v>5.5441754372396987E-12</v>
      </c>
      <c r="HY172" s="92">
        <f t="shared" si="218"/>
        <v>7.2603350793821254E-14</v>
      </c>
      <c r="HZ172" s="92">
        <f t="shared" si="218"/>
        <v>5.1265442238407773E-16</v>
      </c>
      <c r="IA172" s="92">
        <f t="shared" si="218"/>
        <v>1.4242246138444636E-16</v>
      </c>
      <c r="IB172" s="92">
        <f t="shared" si="218"/>
        <v>8.5035670137056867E-15</v>
      </c>
      <c r="IC172" s="92">
        <f t="shared" si="218"/>
        <v>1.7346263388702403E-13</v>
      </c>
      <c r="ID172" s="92">
        <f t="shared" si="218"/>
        <v>2.1786664899862506E-10</v>
      </c>
      <c r="IE172" s="92">
        <f t="shared" si="218"/>
        <v>4.4316179424081514E-9</v>
      </c>
      <c r="IF172" s="92">
        <f t="shared" si="218"/>
        <v>2.6573211559426154E-5</v>
      </c>
      <c r="IG172" s="92">
        <f t="shared" si="218"/>
        <v>5.8229533141349805E-6</v>
      </c>
      <c r="II172" s="92">
        <f t="shared" si="219"/>
        <v>1.1023949122495452E-3</v>
      </c>
      <c r="IJ172" s="92">
        <f t="shared" si="219"/>
        <v>8.7433638347234707E-2</v>
      </c>
      <c r="IK172" s="92">
        <f t="shared" si="219"/>
        <v>9.4770042853097577E-2</v>
      </c>
      <c r="IL172" s="92">
        <f t="shared" si="219"/>
        <v>4.6202419294896067E-2</v>
      </c>
      <c r="IM172" s="92">
        <f t="shared" si="219"/>
        <v>7.7934814244857362E-2</v>
      </c>
      <c r="IN172" s="92">
        <f t="shared" si="219"/>
        <v>3.0810713888778995E-2</v>
      </c>
      <c r="IO172" s="92">
        <f t="shared" si="219"/>
        <v>4.9773549031846602E-2</v>
      </c>
      <c r="IP172" s="92">
        <f t="shared" si="219"/>
        <v>8.5769004553388747E-2</v>
      </c>
      <c r="IQ172" s="92">
        <f t="shared" si="219"/>
        <v>0.109780672457474</v>
      </c>
      <c r="IR172" s="92">
        <f t="shared" si="219"/>
        <v>5.9791711434758477E-2</v>
      </c>
      <c r="IS172" s="92">
        <f t="shared" si="219"/>
        <v>3.5579480898984946E-2</v>
      </c>
      <c r="IT172" s="92">
        <f t="shared" si="219"/>
        <v>1.3580627800328969E-2</v>
      </c>
      <c r="IU172" s="92">
        <f t="shared" si="219"/>
        <v>1.5179708862275067E-2</v>
      </c>
      <c r="IV172" s="92">
        <f t="shared" si="219"/>
        <v>1.64325720433596E-2</v>
      </c>
      <c r="IW172" s="92">
        <f t="shared" si="219"/>
        <v>2.1471934193814744E-2</v>
      </c>
      <c r="IY172" s="92">
        <f t="shared" si="220"/>
        <v>1.107512853894001E-3</v>
      </c>
      <c r="IZ172" s="92">
        <f t="shared" si="220"/>
        <v>8.7433906500212988E-2</v>
      </c>
      <c r="JA172" s="92">
        <f t="shared" si="220"/>
        <v>9.4770042976889152E-2</v>
      </c>
      <c r="JB172" s="92">
        <f t="shared" si="220"/>
        <v>4.6202419759058921E-2</v>
      </c>
      <c r="JC172" s="92">
        <f t="shared" si="220"/>
        <v>7.7934814249256842E-2</v>
      </c>
      <c r="JD172" s="92">
        <f t="shared" si="220"/>
        <v>3.0810713894323171E-2</v>
      </c>
      <c r="JE172" s="92">
        <f t="shared" si="220"/>
        <v>4.9773549031919204E-2</v>
      </c>
      <c r="JF172" s="92">
        <f t="shared" si="220"/>
        <v>8.5769004553389261E-2</v>
      </c>
      <c r="JG172" s="92">
        <f t="shared" si="220"/>
        <v>0.10978067245747414</v>
      </c>
      <c r="JH172" s="92">
        <f t="shared" si="220"/>
        <v>5.9791711434766977E-2</v>
      </c>
      <c r="JI172" s="92">
        <f t="shared" si="220"/>
        <v>3.5579480899158411E-2</v>
      </c>
      <c r="JJ172" s="92">
        <f t="shared" si="220"/>
        <v>1.3580628018195618E-2</v>
      </c>
      <c r="JK172" s="92">
        <f t="shared" si="220"/>
        <v>1.517971329389301E-2</v>
      </c>
      <c r="JL172" s="92">
        <f t="shared" si="220"/>
        <v>1.6459145254919025E-2</v>
      </c>
      <c r="JM172" s="92">
        <f t="shared" si="220"/>
        <v>2.1477757147128879E-2</v>
      </c>
    </row>
    <row r="173" spans="2:273" x14ac:dyDescent="0.25">
      <c r="B173" s="2">
        <v>146</v>
      </c>
      <c r="C173" s="37">
        <v>52.463000000000001</v>
      </c>
      <c r="D173" s="37">
        <v>55.024000000000001</v>
      </c>
      <c r="E173" s="37">
        <v>56.951000000000001</v>
      </c>
      <c r="F173" s="37">
        <v>58.244</v>
      </c>
      <c r="G173" s="37">
        <v>59.829000000000001</v>
      </c>
      <c r="H173" s="37">
        <v>57.341000000000001</v>
      </c>
      <c r="I173" s="37">
        <v>60.195</v>
      </c>
      <c r="J173" s="37">
        <v>67.674000000000007</v>
      </c>
      <c r="K173" s="37">
        <v>69.069999999999993</v>
      </c>
      <c r="L173" s="37">
        <v>63.162999999999997</v>
      </c>
      <c r="M173" s="37">
        <v>60.170999999999999</v>
      </c>
      <c r="N173" s="37">
        <v>56</v>
      </c>
      <c r="O173" s="37">
        <v>59.146000000000001</v>
      </c>
      <c r="P173" s="37">
        <v>61</v>
      </c>
      <c r="Q173" s="37">
        <v>66.634</v>
      </c>
      <c r="S173" s="4">
        <f t="shared" si="221"/>
        <v>53.600302977761714</v>
      </c>
      <c r="T173" s="4">
        <f t="shared" si="221"/>
        <v>56.097666342783121</v>
      </c>
      <c r="U173" s="4">
        <f t="shared" si="221"/>
        <v>58.222117534115874</v>
      </c>
      <c r="V173" s="4">
        <f t="shared" si="221"/>
        <v>58.6533333696649</v>
      </c>
      <c r="W173" s="4">
        <f t="shared" si="221"/>
        <v>61.240981994924084</v>
      </c>
      <c r="X173" s="4">
        <f t="shared" si="221"/>
        <v>60.406248286693753</v>
      </c>
      <c r="Y173" s="4">
        <f t="shared" si="221"/>
        <v>62.861982459798973</v>
      </c>
      <c r="Z173" s="4">
        <f t="shared" si="221"/>
        <v>66.078404332616799</v>
      </c>
      <c r="AA173" s="4">
        <f t="shared" si="221"/>
        <v>67.146012256886692</v>
      </c>
      <c r="AB173" s="4">
        <f t="shared" si="221"/>
        <v>63.851026572486191</v>
      </c>
      <c r="AC173" s="4">
        <f t="shared" si="221"/>
        <v>61.304435090209971</v>
      </c>
      <c r="AD173" s="4">
        <f t="shared" si="221"/>
        <v>58.098388137626252</v>
      </c>
      <c r="AE173" s="4">
        <f t="shared" si="221"/>
        <v>57.870652023265713</v>
      </c>
      <c r="AF173" s="4">
        <f t="shared" si="221"/>
        <v>62.20734684299228</v>
      </c>
      <c r="AG173" s="4">
        <f t="shared" si="221"/>
        <v>69.391352011520823</v>
      </c>
      <c r="AI173" s="4">
        <f t="shared" si="222"/>
        <v>-1.1373029777617134</v>
      </c>
      <c r="AJ173" s="4">
        <f t="shared" si="222"/>
        <v>-1.0736663427831203</v>
      </c>
      <c r="AK173" s="4">
        <f t="shared" si="222"/>
        <v>-1.2711175341158736</v>
      </c>
      <c r="AL173" s="4">
        <f t="shared" si="222"/>
        <v>-0.40933336966489975</v>
      </c>
      <c r="AM173" s="4">
        <f t="shared" si="222"/>
        <v>-1.4119819949240835</v>
      </c>
      <c r="AN173" s="4">
        <f t="shared" si="222"/>
        <v>-3.0652482866937518</v>
      </c>
      <c r="AO173" s="4">
        <f t="shared" si="222"/>
        <v>-2.6669824597989731</v>
      </c>
      <c r="AP173" s="4">
        <f t="shared" si="222"/>
        <v>1.5955956673832077</v>
      </c>
      <c r="AQ173" s="4">
        <f t="shared" si="222"/>
        <v>1.923987743113301</v>
      </c>
      <c r="AR173" s="4">
        <f t="shared" si="222"/>
        <v>-0.68802657248619425</v>
      </c>
      <c r="AS173" s="4">
        <f t="shared" si="222"/>
        <v>-1.1334350902099715</v>
      </c>
      <c r="AT173" s="4">
        <f t="shared" si="222"/>
        <v>-2.0983881376262516</v>
      </c>
      <c r="AU173" s="4">
        <f t="shared" si="222"/>
        <v>1.2753479767342881</v>
      </c>
      <c r="AV173" s="4">
        <f t="shared" si="222"/>
        <v>-1.2073468429922798</v>
      </c>
      <c r="AW173" s="4">
        <f t="shared" si="222"/>
        <v>-2.7573520115208225</v>
      </c>
      <c r="AY173" s="2">
        <f t="shared" si="214"/>
        <v>53.599770560067611</v>
      </c>
      <c r="AZ173" s="2">
        <f t="shared" si="214"/>
        <v>55.639826869834593</v>
      </c>
      <c r="BA173" s="2">
        <f t="shared" si="214"/>
        <v>55.912231880446363</v>
      </c>
      <c r="BB173" s="2">
        <f t="shared" si="214"/>
        <v>56.542798474059154</v>
      </c>
      <c r="BC173" s="2">
        <f t="shared" si="214"/>
        <v>56.915623657510871</v>
      </c>
      <c r="BD173" s="2">
        <f t="shared" si="214"/>
        <v>57.839694105963645</v>
      </c>
      <c r="BE173" s="2">
        <f t="shared" si="214"/>
        <v>58.434637774445711</v>
      </c>
      <c r="BF173" s="2">
        <f t="shared" si="214"/>
        <v>57.977910996382583</v>
      </c>
      <c r="BG173" s="2">
        <f t="shared" si="214"/>
        <v>56.636287534427119</v>
      </c>
      <c r="BH173" s="2">
        <f t="shared" si="214"/>
        <v>56.150427557169181</v>
      </c>
      <c r="BI173" s="2">
        <f t="shared" si="214"/>
        <v>55.217669989299239</v>
      </c>
      <c r="BJ173" s="2">
        <f t="shared" si="214"/>
        <v>55.012062512530406</v>
      </c>
      <c r="BK173" s="2">
        <f t="shared" si="214"/>
        <v>54.238977152015515</v>
      </c>
      <c r="BL173" s="2">
        <f t="shared" si="214"/>
        <v>57.806823615241697</v>
      </c>
      <c r="BM173" s="2">
        <f t="shared" si="214"/>
        <v>60.725993763129047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52.463000000000001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52.463000000000001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103.3087120075047</v>
      </c>
      <c r="DL173" s="2">
        <f t="shared" si="223"/>
        <v>104.01381407129455</v>
      </c>
      <c r="DM173" s="2">
        <f t="shared" si="223"/>
        <v>110.86012756934876</v>
      </c>
      <c r="DN173" s="2">
        <f t="shared" si="223"/>
        <v>115.41669513545634</v>
      </c>
      <c r="DO173" s="2">
        <f t="shared" si="223"/>
        <v>119.64282422228932</v>
      </c>
      <c r="DP173" s="2">
        <f t="shared" si="223"/>
        <v>108.61247417698584</v>
      </c>
      <c r="DQ173" s="2">
        <f t="shared" si="223"/>
        <v>103.84697402597403</v>
      </c>
      <c r="DR173" s="2">
        <f t="shared" si="223"/>
        <v>103.20667973962134</v>
      </c>
      <c r="DS173" s="2">
        <f t="shared" si="223"/>
        <v>103.93879756097562</v>
      </c>
      <c r="DT173" s="2">
        <f t="shared" si="223"/>
        <v>106.66667864693446</v>
      </c>
      <c r="DU173" s="2">
        <f t="shared" si="223"/>
        <v>100.06942887345213</v>
      </c>
      <c r="DV173" s="2">
        <f t="shared" si="223"/>
        <v>105.51634279673814</v>
      </c>
      <c r="DW173" s="2">
        <f t="shared" si="223"/>
        <v>110.6291139534884</v>
      </c>
      <c r="DX173" s="2">
        <f t="shared" si="223"/>
        <v>100.56630375712396</v>
      </c>
      <c r="DY173" s="2">
        <f t="shared" si="223"/>
        <v>85.659421052631586</v>
      </c>
      <c r="EA173" s="2">
        <f t="shared" si="213"/>
        <v>53.429023841059596</v>
      </c>
      <c r="EB173" s="2">
        <f t="shared" si="213"/>
        <v>55.63280943854712</v>
      </c>
      <c r="EC173" s="2">
        <f t="shared" si="213"/>
        <v>55.370931227321236</v>
      </c>
      <c r="ED173" s="2">
        <f t="shared" si="213"/>
        <v>56.075620977660421</v>
      </c>
      <c r="EE173" s="2">
        <f t="shared" si="213"/>
        <v>56.554784035578734</v>
      </c>
      <c r="EF173" s="2">
        <f t="shared" si="213"/>
        <v>57.46231547427837</v>
      </c>
      <c r="EG173" s="2">
        <f t="shared" si="213"/>
        <v>58.051140240476457</v>
      </c>
      <c r="EH173" s="2">
        <f t="shared" si="213"/>
        <v>57.0627069523334</v>
      </c>
      <c r="EI173" s="2">
        <f t="shared" si="213"/>
        <v>55.897278976535787</v>
      </c>
      <c r="EJ173" s="2">
        <f t="shared" si="213"/>
        <v>55.576861307628803</v>
      </c>
      <c r="EK173" s="2">
        <f t="shared" si="212"/>
        <v>54.694906815951462</v>
      </c>
      <c r="EL173" s="2">
        <f t="shared" si="179"/>
        <v>54.688614150478017</v>
      </c>
      <c r="EM173" s="2">
        <f t="shared" si="179"/>
        <v>53.790696653834743</v>
      </c>
      <c r="EN173" s="2">
        <f t="shared" si="179"/>
        <v>57.87681319165447</v>
      </c>
      <c r="EO173" s="2">
        <f t="shared" si="179"/>
        <v>61.136655881623</v>
      </c>
      <c r="EQ173" s="2">
        <f t="shared" si="224"/>
        <v>54.425979353332366</v>
      </c>
      <c r="ER173" s="2">
        <f t="shared" si="224"/>
        <v>55.646844693553362</v>
      </c>
      <c r="ES173" s="2">
        <f t="shared" si="224"/>
        <v>56.993281104357386</v>
      </c>
      <c r="ET173" s="2">
        <f t="shared" si="224"/>
        <v>57.624341187581763</v>
      </c>
      <c r="EU173" s="2">
        <f t="shared" si="224"/>
        <v>57.631076929274116</v>
      </c>
      <c r="EV173" s="2">
        <f t="shared" si="224"/>
        <v>58.721179300408679</v>
      </c>
      <c r="EW173" s="2">
        <f t="shared" si="224"/>
        <v>59.235957231675314</v>
      </c>
      <c r="EX173" s="2">
        <f t="shared" si="224"/>
        <v>59.669139009507582</v>
      </c>
      <c r="EY173" s="2">
        <f t="shared" si="224"/>
        <v>57.92705987628986</v>
      </c>
      <c r="EZ173" s="2">
        <f t="shared" si="224"/>
        <v>57.287927933488135</v>
      </c>
      <c r="FA173" s="2">
        <f t="shared" si="224"/>
        <v>56.361380569102074</v>
      </c>
      <c r="FB173" s="2">
        <f t="shared" si="224"/>
        <v>55.869070020018917</v>
      </c>
      <c r="FC173" s="2">
        <f t="shared" si="224"/>
        <v>55.467729230565787</v>
      </c>
      <c r="FD173" s="2">
        <f t="shared" si="224"/>
        <v>57.577735939740712</v>
      </c>
      <c r="FE173" s="2">
        <f t="shared" si="224"/>
        <v>59.227465050742374</v>
      </c>
      <c r="FG173" s="2">
        <f t="shared" si="225"/>
        <v>0.99994128558234852</v>
      </c>
      <c r="FH173" s="2">
        <f t="shared" si="225"/>
        <v>0.99994119626750955</v>
      </c>
      <c r="FI173" s="2">
        <f t="shared" si="225"/>
        <v>0.99993143796869988</v>
      </c>
      <c r="FJ173" s="2">
        <f t="shared" si="225"/>
        <v>0.99992785835168452</v>
      </c>
      <c r="FK173" s="2">
        <f t="shared" si="225"/>
        <v>0.99992667273385905</v>
      </c>
      <c r="FL173" s="2">
        <f t="shared" si="225"/>
        <v>0.99992584600942291</v>
      </c>
      <c r="FM173" s="2">
        <f t="shared" si="225"/>
        <v>0.99992612037482198</v>
      </c>
      <c r="FN173" s="2">
        <f t="shared" si="225"/>
        <v>0.99991725607187742</v>
      </c>
      <c r="FO173" s="2">
        <f t="shared" si="225"/>
        <v>0.99991680741917432</v>
      </c>
      <c r="FP173" s="2">
        <f t="shared" si="225"/>
        <v>0.99991934125376092</v>
      </c>
      <c r="FQ173" s="2">
        <f t="shared" si="225"/>
        <v>0.99992164989810295</v>
      </c>
      <c r="FR173" s="2">
        <f t="shared" si="225"/>
        <v>0.99991348477704256</v>
      </c>
      <c r="FS173" s="2">
        <f t="shared" si="225"/>
        <v>0.99991861242522928</v>
      </c>
      <c r="FT173" s="2">
        <f t="shared" si="225"/>
        <v>0.99992812068952208</v>
      </c>
      <c r="FU173" s="2">
        <f t="shared" si="225"/>
        <v>0.99990362806213617</v>
      </c>
      <c r="FW173" s="2">
        <f t="shared" si="216"/>
        <v>0.16833054243525022</v>
      </c>
      <c r="FX173" s="2">
        <f t="shared" si="216"/>
        <v>0.29728335050404747</v>
      </c>
      <c r="FY173" s="2">
        <f t="shared" si="216"/>
        <v>0.33130720365366129</v>
      </c>
      <c r="FZ173" s="2">
        <f t="shared" si="216"/>
        <v>0.29888970940702914</v>
      </c>
      <c r="GA173" s="2">
        <f t="shared" si="216"/>
        <v>0.33096339342724168</v>
      </c>
      <c r="GB173" s="2">
        <f t="shared" si="216"/>
        <v>0.29676414203370149</v>
      </c>
      <c r="GC173" s="2">
        <f t="shared" si="216"/>
        <v>0.32082098565268452</v>
      </c>
      <c r="GD173" s="2">
        <f t="shared" si="216"/>
        <v>0.34966800994217484</v>
      </c>
      <c r="GE173" s="2">
        <f t="shared" si="216"/>
        <v>0.36211389123947291</v>
      </c>
      <c r="GF173" s="2">
        <f t="shared" si="216"/>
        <v>0.33280142358116344</v>
      </c>
      <c r="GG173" s="2">
        <f t="shared" si="216"/>
        <v>0.31156090753870774</v>
      </c>
      <c r="GH173" s="2">
        <f t="shared" si="216"/>
        <v>0.27027777827919219</v>
      </c>
      <c r="GI173" s="2">
        <f t="shared" si="216"/>
        <v>0.26454736979990101</v>
      </c>
      <c r="GJ173" s="2">
        <f t="shared" si="216"/>
        <v>0.24427824948832333</v>
      </c>
      <c r="GK173" s="2">
        <f t="shared" si="216"/>
        <v>0.2163353281477679</v>
      </c>
      <c r="GM173" s="92">
        <f t="shared" si="217"/>
        <v>0</v>
      </c>
      <c r="GN173" s="92">
        <f t="shared" si="217"/>
        <v>0</v>
      </c>
      <c r="GO173" s="92">
        <f t="shared" si="217"/>
        <v>0</v>
      </c>
      <c r="GP173" s="92">
        <f t="shared" si="217"/>
        <v>0</v>
      </c>
      <c r="GQ173" s="92">
        <f t="shared" si="217"/>
        <v>0</v>
      </c>
      <c r="GR173" s="92">
        <f t="shared" si="217"/>
        <v>0</v>
      </c>
      <c r="GS173" s="92">
        <f t="shared" si="217"/>
        <v>0</v>
      </c>
      <c r="GT173" s="92">
        <f t="shared" si="217"/>
        <v>0</v>
      </c>
      <c r="GU173" s="92">
        <f t="shared" si="217"/>
        <v>0</v>
      </c>
      <c r="GV173" s="92">
        <f t="shared" si="217"/>
        <v>0</v>
      </c>
      <c r="GW173" s="92">
        <f t="shared" si="217"/>
        <v>0</v>
      </c>
      <c r="GX173" s="92">
        <f t="shared" si="217"/>
        <v>0</v>
      </c>
      <c r="GY173" s="92">
        <f t="shared" si="217"/>
        <v>0</v>
      </c>
      <c r="GZ173" s="92">
        <f t="shared" si="217"/>
        <v>0</v>
      </c>
      <c r="HA173" s="92">
        <f t="shared" si="217"/>
        <v>0</v>
      </c>
      <c r="HC173" s="92">
        <f t="shared" si="181"/>
        <v>2.4451428774571083E-170</v>
      </c>
      <c r="HD173" s="92">
        <f t="shared" si="181"/>
        <v>1.9857460232995563E-272</v>
      </c>
      <c r="HE173" s="92">
        <f t="shared" si="181"/>
        <v>1.4856297470670178E-255</v>
      </c>
      <c r="HF173" s="92">
        <f t="shared" si="180"/>
        <v>1.6429625814121438E-295</v>
      </c>
      <c r="HG173" s="92">
        <f t="shared" si="180"/>
        <v>9.0965713015466978E-273</v>
      </c>
      <c r="HH173" s="92">
        <f t="shared" si="180"/>
        <v>0</v>
      </c>
      <c r="HI173" s="92">
        <f t="shared" si="180"/>
        <v>0</v>
      </c>
      <c r="HJ173" s="92">
        <f t="shared" si="180"/>
        <v>0</v>
      </c>
      <c r="HK173" s="92">
        <f t="shared" si="180"/>
        <v>0</v>
      </c>
      <c r="HL173" s="92">
        <f t="shared" si="180"/>
        <v>0</v>
      </c>
      <c r="HM173" s="92">
        <f t="shared" si="180"/>
        <v>0</v>
      </c>
      <c r="HN173" s="92">
        <f t="shared" si="180"/>
        <v>0</v>
      </c>
      <c r="HO173" s="92">
        <f t="shared" si="226"/>
        <v>1.4083591411326461E-274</v>
      </c>
      <c r="HP173" s="92">
        <f t="shared" si="226"/>
        <v>1.0347500030754233E-209</v>
      </c>
      <c r="HQ173" s="92">
        <f t="shared" si="226"/>
        <v>1.7447365675785939E-216</v>
      </c>
      <c r="HS173" s="92">
        <f t="shared" si="218"/>
        <v>1.2229573085121461E-6</v>
      </c>
      <c r="HT173" s="92">
        <f t="shared" si="218"/>
        <v>6.0982755337621823E-8</v>
      </c>
      <c r="HU173" s="92">
        <f t="shared" si="218"/>
        <v>1.4500044389377854E-11</v>
      </c>
      <c r="HV173" s="92">
        <f t="shared" si="218"/>
        <v>5.7338404087800752E-11</v>
      </c>
      <c r="HW173" s="92">
        <f t="shared" si="218"/>
        <v>3.8977207252458078E-13</v>
      </c>
      <c r="HX173" s="92">
        <f t="shared" si="218"/>
        <v>4.7004645680665133E-13</v>
      </c>
      <c r="HY173" s="92">
        <f t="shared" si="218"/>
        <v>4.6468610929798051E-15</v>
      </c>
      <c r="HZ173" s="92">
        <f t="shared" si="218"/>
        <v>2.3824836700427968E-17</v>
      </c>
      <c r="IA173" s="92">
        <f t="shared" si="218"/>
        <v>6.1374733536597267E-18</v>
      </c>
      <c r="IB173" s="92">
        <f t="shared" si="218"/>
        <v>4.5890349483770576E-16</v>
      </c>
      <c r="IC173" s="92">
        <f t="shared" si="218"/>
        <v>1.0944465742544156E-14</v>
      </c>
      <c r="ID173" s="92">
        <f t="shared" si="218"/>
        <v>2.1880951277509327E-11</v>
      </c>
      <c r="IE173" s="92">
        <f t="shared" si="218"/>
        <v>5.741893760320698E-10</v>
      </c>
      <c r="IF173" s="92">
        <f t="shared" si="218"/>
        <v>8.4975535879191528E-6</v>
      </c>
      <c r="IG173" s="92">
        <f t="shared" si="218"/>
        <v>1.3861943923149562E-6</v>
      </c>
      <c r="II173" s="92">
        <f t="shared" si="219"/>
        <v>2.0346390829870018E-3</v>
      </c>
      <c r="IJ173" s="92">
        <f t="shared" si="219"/>
        <v>0.12187623057169077</v>
      </c>
      <c r="IK173" s="92">
        <f t="shared" si="219"/>
        <v>0.13844058909051932</v>
      </c>
      <c r="IL173" s="92">
        <f t="shared" si="219"/>
        <v>7.1815971829544939E-2</v>
      </c>
      <c r="IM173" s="92">
        <f t="shared" si="219"/>
        <v>0.11825141683030466</v>
      </c>
      <c r="IN173" s="92">
        <f t="shared" si="219"/>
        <v>5.0967202059502732E-2</v>
      </c>
      <c r="IO173" s="92">
        <f t="shared" si="219"/>
        <v>8.0323518227670976E-2</v>
      </c>
      <c r="IP173" s="92">
        <f t="shared" si="219"/>
        <v>0.13344463799248921</v>
      </c>
      <c r="IQ173" s="92">
        <f t="shared" si="219"/>
        <v>0.16667714193956099</v>
      </c>
      <c r="IR173" s="92">
        <f t="shared" si="219"/>
        <v>9.6025560774921026E-2</v>
      </c>
      <c r="IS173" s="92">
        <f t="shared" si="219"/>
        <v>5.9599396046898789E-2</v>
      </c>
      <c r="IT173" s="92">
        <f t="shared" si="219"/>
        <v>2.3894608080151026E-2</v>
      </c>
      <c r="IU173" s="92">
        <f t="shared" si="219"/>
        <v>2.5911006114537821E-2</v>
      </c>
      <c r="IV173" s="92">
        <f t="shared" si="219"/>
        <v>2.6374391320588976E-2</v>
      </c>
      <c r="IW173" s="92">
        <f t="shared" si="219"/>
        <v>3.1867162181520907E-2</v>
      </c>
      <c r="IY173" s="92">
        <f t="shared" si="220"/>
        <v>2.0358620402955141E-3</v>
      </c>
      <c r="IZ173" s="92">
        <f t="shared" si="220"/>
        <v>0.1218762915544461</v>
      </c>
      <c r="JA173" s="92">
        <f t="shared" si="220"/>
        <v>0.13844058910501936</v>
      </c>
      <c r="JB173" s="92">
        <f t="shared" si="220"/>
        <v>7.1815971886883337E-2</v>
      </c>
      <c r="JC173" s="92">
        <f t="shared" si="220"/>
        <v>0.11825141683069443</v>
      </c>
      <c r="JD173" s="92">
        <f t="shared" si="220"/>
        <v>5.096720205997278E-2</v>
      </c>
      <c r="JE173" s="92">
        <f t="shared" si="220"/>
        <v>8.0323518227675625E-2</v>
      </c>
      <c r="JF173" s="92">
        <f t="shared" si="220"/>
        <v>0.13344463799248923</v>
      </c>
      <c r="JG173" s="92">
        <f t="shared" si="220"/>
        <v>0.16667714193956099</v>
      </c>
      <c r="JH173" s="92">
        <f t="shared" si="220"/>
        <v>9.6025560774921484E-2</v>
      </c>
      <c r="JI173" s="92">
        <f t="shared" si="220"/>
        <v>5.9599396046909732E-2</v>
      </c>
      <c r="JJ173" s="92">
        <f t="shared" si="220"/>
        <v>2.3894608102031978E-2</v>
      </c>
      <c r="JK173" s="92">
        <f t="shared" si="220"/>
        <v>2.5911006688727197E-2</v>
      </c>
      <c r="JL173" s="92">
        <f t="shared" si="220"/>
        <v>2.6382888874176894E-2</v>
      </c>
      <c r="JM173" s="92">
        <f t="shared" si="220"/>
        <v>3.1868548375913221E-2</v>
      </c>
    </row>
    <row r="174" spans="2:273" x14ac:dyDescent="0.25">
      <c r="B174" s="2">
        <v>147</v>
      </c>
      <c r="C174" s="37">
        <v>52.805</v>
      </c>
      <c r="D174" s="37">
        <v>55.244</v>
      </c>
      <c r="E174" s="37">
        <v>56.61</v>
      </c>
      <c r="F174" s="37">
        <v>55.78</v>
      </c>
      <c r="G174" s="37">
        <v>60.902000000000001</v>
      </c>
      <c r="H174" s="37">
        <v>60.658999999999999</v>
      </c>
      <c r="I174" s="37">
        <v>64.194999999999993</v>
      </c>
      <c r="J174" s="37">
        <v>70.372</v>
      </c>
      <c r="K174" s="37">
        <v>72.697999999999993</v>
      </c>
      <c r="L174" s="37">
        <v>68.721000000000004</v>
      </c>
      <c r="M174" s="37">
        <v>65.584999999999994</v>
      </c>
      <c r="N174" s="37">
        <v>59.366</v>
      </c>
      <c r="O174" s="37">
        <v>57.927</v>
      </c>
      <c r="P174" s="37">
        <v>63.048999999999999</v>
      </c>
      <c r="Q174" s="37">
        <v>71.049000000000007</v>
      </c>
      <c r="S174" s="4">
        <f t="shared" si="221"/>
        <v>53.517362657775614</v>
      </c>
      <c r="T174" s="4">
        <f t="shared" si="221"/>
        <v>56.148145435901988</v>
      </c>
      <c r="U174" s="4">
        <f t="shared" si="221"/>
        <v>58.783301733614628</v>
      </c>
      <c r="V174" s="4">
        <f t="shared" si="221"/>
        <v>59.369839524986304</v>
      </c>
      <c r="W174" s="4">
        <f t="shared" si="221"/>
        <v>62.578599784999057</v>
      </c>
      <c r="X174" s="4">
        <f t="shared" si="221"/>
        <v>61.509938024896378</v>
      </c>
      <c r="Y174" s="4">
        <f t="shared" si="221"/>
        <v>64.593948606127356</v>
      </c>
      <c r="Z174" s="4">
        <f t="shared" si="221"/>
        <v>68.725609742228016</v>
      </c>
      <c r="AA174" s="4">
        <f t="shared" si="221"/>
        <v>70.149879230905086</v>
      </c>
      <c r="AB174" s="4">
        <f t="shared" si="221"/>
        <v>66.793189308346314</v>
      </c>
      <c r="AC174" s="4">
        <f t="shared" si="221"/>
        <v>64.060467076885729</v>
      </c>
      <c r="AD174" s="4">
        <f t="shared" si="221"/>
        <v>59.750682912495101</v>
      </c>
      <c r="AE174" s="4">
        <f t="shared" si="221"/>
        <v>59.683814660781593</v>
      </c>
      <c r="AF174" s="4">
        <f t="shared" si="221"/>
        <v>64.122115421413142</v>
      </c>
      <c r="AG174" s="4">
        <f t="shared" si="221"/>
        <v>72.509046532285041</v>
      </c>
      <c r="AI174" s="4">
        <f t="shared" si="222"/>
        <v>-0.71236265777561414</v>
      </c>
      <c r="AJ174" s="4">
        <f t="shared" si="222"/>
        <v>-0.90414543590198804</v>
      </c>
      <c r="AK174" s="4">
        <f t="shared" si="222"/>
        <v>-2.173301733614629</v>
      </c>
      <c r="AL174" s="4">
        <f t="shared" si="222"/>
        <v>-3.5898395249863029</v>
      </c>
      <c r="AM174" s="4">
        <f t="shared" si="222"/>
        <v>-1.6765997849990555</v>
      </c>
      <c r="AN174" s="4">
        <f t="shared" si="222"/>
        <v>-0.85093802489637937</v>
      </c>
      <c r="AO174" s="4">
        <f t="shared" si="222"/>
        <v>-0.39894860612736238</v>
      </c>
      <c r="AP174" s="4">
        <f t="shared" si="222"/>
        <v>1.6463902577719836</v>
      </c>
      <c r="AQ174" s="4">
        <f t="shared" si="222"/>
        <v>2.5481207690949077</v>
      </c>
      <c r="AR174" s="4">
        <f t="shared" si="222"/>
        <v>1.9278106916536899</v>
      </c>
      <c r="AS174" s="4">
        <f t="shared" si="222"/>
        <v>1.5245329231142648</v>
      </c>
      <c r="AT174" s="4">
        <f t="shared" si="222"/>
        <v>-0.38468291249510145</v>
      </c>
      <c r="AU174" s="4">
        <f t="shared" si="222"/>
        <v>-1.7568146607815933</v>
      </c>
      <c r="AV174" s="4">
        <f t="shared" si="222"/>
        <v>-1.0731154214131422</v>
      </c>
      <c r="AW174" s="4">
        <f t="shared" si="222"/>
        <v>-1.460046532285034</v>
      </c>
      <c r="AY174" s="2">
        <f t="shared" si="214"/>
        <v>53.516455459878664</v>
      </c>
      <c r="AZ174" s="2">
        <f t="shared" si="214"/>
        <v>55.571141442537559</v>
      </c>
      <c r="BA174" s="2">
        <f t="shared" si="214"/>
        <v>55.811538446741139</v>
      </c>
      <c r="BB174" s="2">
        <f t="shared" si="214"/>
        <v>56.446311502996195</v>
      </c>
      <c r="BC174" s="2">
        <f t="shared" si="214"/>
        <v>56.829060927193837</v>
      </c>
      <c r="BD174" s="2">
        <f t="shared" si="214"/>
        <v>57.750242824676057</v>
      </c>
      <c r="BE174" s="2">
        <f t="shared" si="214"/>
        <v>58.342388782400747</v>
      </c>
      <c r="BF174" s="2">
        <f t="shared" si="214"/>
        <v>57.895789502690022</v>
      </c>
      <c r="BG174" s="2">
        <f t="shared" si="214"/>
        <v>56.554313870791859</v>
      </c>
      <c r="BH174" s="2">
        <f t="shared" si="214"/>
        <v>56.061057742179358</v>
      </c>
      <c r="BI174" s="2">
        <f t="shared" si="214"/>
        <v>55.126355929648639</v>
      </c>
      <c r="BJ174" s="2">
        <f t="shared" si="214"/>
        <v>54.908398941378195</v>
      </c>
      <c r="BK174" s="2">
        <f t="shared" si="214"/>
        <v>54.123481966112834</v>
      </c>
      <c r="BL174" s="2">
        <f t="shared" si="214"/>
        <v>57.710917204494322</v>
      </c>
      <c r="BM174" s="2">
        <f t="shared" si="214"/>
        <v>60.60617277502412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52.805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52.805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103.57776763602251</v>
      </c>
      <c r="DL174" s="2">
        <f t="shared" si="223"/>
        <v>104.28231754221386</v>
      </c>
      <c r="DM174" s="2">
        <f t="shared" si="223"/>
        <v>111.1609092726143</v>
      </c>
      <c r="DN174" s="2">
        <f t="shared" si="223"/>
        <v>115.74380331145504</v>
      </c>
      <c r="DO174" s="2">
        <f t="shared" si="223"/>
        <v>119.9968816067653</v>
      </c>
      <c r="DP174" s="2">
        <f t="shared" si="223"/>
        <v>108.87095983086684</v>
      </c>
      <c r="DQ174" s="2">
        <f t="shared" si="223"/>
        <v>104.06008879492602</v>
      </c>
      <c r="DR174" s="2">
        <f t="shared" si="223"/>
        <v>103.42024298409099</v>
      </c>
      <c r="DS174" s="2">
        <f t="shared" si="223"/>
        <v>104.17084390243903</v>
      </c>
      <c r="DT174" s="2">
        <f t="shared" si="223"/>
        <v>106.92261416490487</v>
      </c>
      <c r="DU174" s="2">
        <f t="shared" si="223"/>
        <v>100.29306765327695</v>
      </c>
      <c r="DV174" s="2">
        <f t="shared" si="223"/>
        <v>105.78347478103292</v>
      </c>
      <c r="DW174" s="2">
        <f t="shared" si="223"/>
        <v>110.91900479210713</v>
      </c>
      <c r="DX174" s="2">
        <f t="shared" si="223"/>
        <v>100.77718229208872</v>
      </c>
      <c r="DY174" s="2">
        <f t="shared" si="223"/>
        <v>85.762430971659924</v>
      </c>
      <c r="EA174" s="2">
        <f t="shared" si="213"/>
        <v>53.327286092715227</v>
      </c>
      <c r="EB174" s="2">
        <f t="shared" si="213"/>
        <v>55.56305793579741</v>
      </c>
      <c r="EC174" s="2">
        <f t="shared" si="213"/>
        <v>55.221635731056558</v>
      </c>
      <c r="ED174" s="2">
        <f t="shared" si="213"/>
        <v>55.935775676614668</v>
      </c>
      <c r="EE174" s="2">
        <f t="shared" si="213"/>
        <v>56.436055346394213</v>
      </c>
      <c r="EF174" s="2">
        <f t="shared" si="213"/>
        <v>57.338200036712408</v>
      </c>
      <c r="EG174" s="2">
        <f t="shared" si="213"/>
        <v>57.924417013147547</v>
      </c>
      <c r="EH174" s="2">
        <f t="shared" si="213"/>
        <v>56.901082904209062</v>
      </c>
      <c r="EI174" s="2">
        <f t="shared" si="213"/>
        <v>55.752462651809921</v>
      </c>
      <c r="EJ174" s="2">
        <f t="shared" si="213"/>
        <v>55.436874661006939</v>
      </c>
      <c r="EK174" s="2">
        <f t="shared" si="212"/>
        <v>54.556568342403423</v>
      </c>
      <c r="EL174" s="2">
        <f t="shared" si="179"/>
        <v>54.554541320275646</v>
      </c>
      <c r="EM174" s="2">
        <f t="shared" si="179"/>
        <v>53.632110115487102</v>
      </c>
      <c r="EN174" s="2">
        <f t="shared" si="179"/>
        <v>57.787834121290651</v>
      </c>
      <c r="EO174" s="2">
        <f t="shared" si="179"/>
        <v>61.056552388633797</v>
      </c>
      <c r="EQ174" s="2">
        <f t="shared" si="224"/>
        <v>54.354030388925338</v>
      </c>
      <c r="ER174" s="2">
        <f t="shared" si="224"/>
        <v>55.580322393036077</v>
      </c>
      <c r="ES174" s="2">
        <f t="shared" si="224"/>
        <v>56.88746768661936</v>
      </c>
      <c r="ET174" s="2">
        <f t="shared" si="224"/>
        <v>57.526156751871099</v>
      </c>
      <c r="EU174" s="2">
        <f t="shared" si="224"/>
        <v>57.541524113636413</v>
      </c>
      <c r="EV174" s="2">
        <f t="shared" si="224"/>
        <v>58.629721530674374</v>
      </c>
      <c r="EW174" s="2">
        <f t="shared" si="224"/>
        <v>59.140268857650291</v>
      </c>
      <c r="EX174" s="2">
        <f t="shared" si="224"/>
        <v>59.573554127305087</v>
      </c>
      <c r="EY174" s="2">
        <f t="shared" si="224"/>
        <v>57.832963351059433</v>
      </c>
      <c r="EZ174" s="2">
        <f t="shared" si="224"/>
        <v>57.191598462189575</v>
      </c>
      <c r="FA174" s="2">
        <f t="shared" si="224"/>
        <v>56.264749259645029</v>
      </c>
      <c r="FB174" s="2">
        <f t="shared" si="224"/>
        <v>55.765719895226994</v>
      </c>
      <c r="FC174" s="2">
        <f t="shared" si="224"/>
        <v>55.354286399964728</v>
      </c>
      <c r="FD174" s="2">
        <f t="shared" si="224"/>
        <v>57.483127997884331</v>
      </c>
      <c r="FE174" s="2">
        <f t="shared" si="224"/>
        <v>59.108900635441046</v>
      </c>
      <c r="FG174" s="2">
        <f t="shared" si="225"/>
        <v>0.99994645153803152</v>
      </c>
      <c r="FH174" s="2">
        <f t="shared" si="225"/>
        <v>0.999946370081088</v>
      </c>
      <c r="FI174" s="2">
        <f t="shared" si="225"/>
        <v>0.99993747030706215</v>
      </c>
      <c r="FJ174" s="2">
        <f t="shared" si="225"/>
        <v>0.99993420561712543</v>
      </c>
      <c r="FK174" s="2">
        <f t="shared" si="225"/>
        <v>0.99993312430697689</v>
      </c>
      <c r="FL174" s="2">
        <f t="shared" si="225"/>
        <v>0.9999323703155456</v>
      </c>
      <c r="FM174" s="2">
        <f t="shared" si="225"/>
        <v>0.99993262054302279</v>
      </c>
      <c r="FN174" s="2">
        <f t="shared" si="225"/>
        <v>0.9999245360912411</v>
      </c>
      <c r="FO174" s="2">
        <f t="shared" si="225"/>
        <v>0.99992412690913857</v>
      </c>
      <c r="FP174" s="2">
        <f t="shared" si="225"/>
        <v>0.99992643782706336</v>
      </c>
      <c r="FQ174" s="2">
        <f t="shared" si="225"/>
        <v>0.99992854336518611</v>
      </c>
      <c r="FR174" s="2">
        <f t="shared" si="225"/>
        <v>0.99992109657824901</v>
      </c>
      <c r="FS174" s="2">
        <f t="shared" si="225"/>
        <v>0.99992577311806485</v>
      </c>
      <c r="FT174" s="2">
        <f t="shared" si="225"/>
        <v>0.99993444487510874</v>
      </c>
      <c r="FU174" s="2">
        <f t="shared" si="225"/>
        <v>0.99991210700275346</v>
      </c>
      <c r="FW174" s="2">
        <f t="shared" si="216"/>
        <v>0.18162119999297069</v>
      </c>
      <c r="FX174" s="2">
        <f t="shared" si="216"/>
        <v>0.31687626911062433</v>
      </c>
      <c r="FY174" s="2">
        <f t="shared" si="216"/>
        <v>0.35201921065846531</v>
      </c>
      <c r="FZ174" s="2">
        <f t="shared" si="216"/>
        <v>0.31854050704838183</v>
      </c>
      <c r="GA174" s="2">
        <f t="shared" si="216"/>
        <v>0.35166521028373415</v>
      </c>
      <c r="GB174" s="2">
        <f t="shared" si="216"/>
        <v>0.31633824569685165</v>
      </c>
      <c r="GC174" s="2">
        <f t="shared" si="216"/>
        <v>0.34121194503836205</v>
      </c>
      <c r="GD174" s="2">
        <f t="shared" si="216"/>
        <v>0.37089120820573507</v>
      </c>
      <c r="GE174" s="2">
        <f t="shared" si="216"/>
        <v>0.38364686300267536</v>
      </c>
      <c r="GF174" s="2">
        <f t="shared" si="216"/>
        <v>0.35355745324770427</v>
      </c>
      <c r="GG174" s="2">
        <f t="shared" si="216"/>
        <v>0.33165070818793524</v>
      </c>
      <c r="GH174" s="2">
        <f t="shared" si="216"/>
        <v>0.28882238358113077</v>
      </c>
      <c r="GI174" s="2">
        <f t="shared" si="216"/>
        <v>0.28285119673790993</v>
      </c>
      <c r="GJ174" s="2">
        <f t="shared" si="216"/>
        <v>0.2616786561205186</v>
      </c>
      <c r="GK174" s="2">
        <f t="shared" si="216"/>
        <v>0.23235729210116063</v>
      </c>
      <c r="GM174" s="92">
        <f t="shared" si="217"/>
        <v>0</v>
      </c>
      <c r="GN174" s="92">
        <f t="shared" si="217"/>
        <v>0</v>
      </c>
      <c r="GO174" s="92">
        <f t="shared" si="217"/>
        <v>0</v>
      </c>
      <c r="GP174" s="92">
        <f t="shared" si="217"/>
        <v>0</v>
      </c>
      <c r="GQ174" s="92">
        <f t="shared" si="217"/>
        <v>0</v>
      </c>
      <c r="GR174" s="92">
        <f t="shared" si="217"/>
        <v>0</v>
      </c>
      <c r="GS174" s="92">
        <f t="shared" si="217"/>
        <v>0</v>
      </c>
      <c r="GT174" s="92">
        <f t="shared" si="217"/>
        <v>0</v>
      </c>
      <c r="GU174" s="92">
        <f t="shared" si="217"/>
        <v>0</v>
      </c>
      <c r="GV174" s="92">
        <f t="shared" si="217"/>
        <v>0</v>
      </c>
      <c r="GW174" s="92">
        <f t="shared" si="217"/>
        <v>0</v>
      </c>
      <c r="GX174" s="92">
        <f t="shared" si="217"/>
        <v>0</v>
      </c>
      <c r="GY174" s="92">
        <f t="shared" si="217"/>
        <v>0</v>
      </c>
      <c r="GZ174" s="92">
        <f t="shared" si="217"/>
        <v>0</v>
      </c>
      <c r="HA174" s="92">
        <f t="shared" si="217"/>
        <v>0</v>
      </c>
      <c r="HC174" s="92">
        <f t="shared" si="181"/>
        <v>4.5158300530040031E-176</v>
      </c>
      <c r="HD174" s="92">
        <f t="shared" si="181"/>
        <v>1.4581108071118354E-281</v>
      </c>
      <c r="HE174" s="92">
        <f t="shared" si="181"/>
        <v>4.7967770163454433E-264</v>
      </c>
      <c r="HF174" s="92">
        <f t="shared" si="180"/>
        <v>2.2849926806187508E-305</v>
      </c>
      <c r="HG174" s="92">
        <f t="shared" si="180"/>
        <v>1.0217711296590742E-281</v>
      </c>
      <c r="HH174" s="92">
        <f t="shared" si="180"/>
        <v>0</v>
      </c>
      <c r="HI174" s="92">
        <f t="shared" si="180"/>
        <v>0</v>
      </c>
      <c r="HJ174" s="92">
        <f t="shared" si="180"/>
        <v>0</v>
      </c>
      <c r="HK174" s="92">
        <f t="shared" si="180"/>
        <v>0</v>
      </c>
      <c r="HL174" s="92">
        <f t="shared" si="180"/>
        <v>0</v>
      </c>
      <c r="HM174" s="92">
        <f t="shared" si="180"/>
        <v>0</v>
      </c>
      <c r="HN174" s="92">
        <f t="shared" si="180"/>
        <v>0</v>
      </c>
      <c r="HO174" s="92">
        <f t="shared" si="226"/>
        <v>7.6612430256794222E-284</v>
      </c>
      <c r="HP174" s="92">
        <f t="shared" si="226"/>
        <v>8.7580194736327976E-217</v>
      </c>
      <c r="HQ174" s="92">
        <f t="shared" si="226"/>
        <v>1.1289456641805289E-223</v>
      </c>
      <c r="HS174" s="92">
        <f t="shared" si="218"/>
        <v>2.6874039788988892E-7</v>
      </c>
      <c r="HT174" s="92">
        <f t="shared" si="218"/>
        <v>1.2903350309468694E-8</v>
      </c>
      <c r="HU174" s="92">
        <f t="shared" si="218"/>
        <v>1.5377248081239892E-12</v>
      </c>
      <c r="HV174" s="92">
        <f t="shared" si="218"/>
        <v>6.407083563576531E-12</v>
      </c>
      <c r="HW174" s="92">
        <f t="shared" si="218"/>
        <v>3.0916649103031128E-14</v>
      </c>
      <c r="HX174" s="92">
        <f t="shared" si="218"/>
        <v>3.5503029973401072E-14</v>
      </c>
      <c r="HY174" s="92">
        <f t="shared" si="218"/>
        <v>2.6304467185690947E-16</v>
      </c>
      <c r="HZ174" s="92">
        <f t="shared" si="218"/>
        <v>9.7079030987478615E-19</v>
      </c>
      <c r="IA174" s="92">
        <f t="shared" si="218"/>
        <v>2.3149931338251236E-19</v>
      </c>
      <c r="IB174" s="92">
        <f t="shared" si="218"/>
        <v>2.1761900581391767E-17</v>
      </c>
      <c r="IC174" s="92">
        <f t="shared" si="218"/>
        <v>6.0779409314219639E-16</v>
      </c>
      <c r="ID174" s="92">
        <f t="shared" si="218"/>
        <v>1.9556695029086651E-12</v>
      </c>
      <c r="IE174" s="92">
        <f t="shared" si="218"/>
        <v>6.6858279544532336E-11</v>
      </c>
      <c r="IF174" s="92">
        <f t="shared" si="218"/>
        <v>2.5534711529588088E-6</v>
      </c>
      <c r="IG174" s="92">
        <f t="shared" si="218"/>
        <v>3.0262272149039774E-7</v>
      </c>
      <c r="II174" s="92">
        <f t="shared" si="219"/>
        <v>3.6461112020045577E-3</v>
      </c>
      <c r="IJ174" s="92">
        <f t="shared" si="219"/>
        <v>0.16530206542697728</v>
      </c>
      <c r="IK174" s="92">
        <f t="shared" si="219"/>
        <v>0.19459256878650305</v>
      </c>
      <c r="IL174" s="92">
        <f t="shared" si="219"/>
        <v>0.10773486352208521</v>
      </c>
      <c r="IM174" s="92">
        <f t="shared" si="219"/>
        <v>0.17212718982367645</v>
      </c>
      <c r="IN174" s="92">
        <f t="shared" si="219"/>
        <v>8.1004797663398354E-2</v>
      </c>
      <c r="IO174" s="92">
        <f t="shared" si="219"/>
        <v>0.12407867660158177</v>
      </c>
      <c r="IP174" s="92">
        <f t="shared" si="219"/>
        <v>0.19743123616237812</v>
      </c>
      <c r="IQ174" s="92">
        <f t="shared" si="219"/>
        <v>0.23984648769526495</v>
      </c>
      <c r="IR174" s="92">
        <f t="shared" si="219"/>
        <v>0.14714703583307412</v>
      </c>
      <c r="IS174" s="92">
        <f t="shared" si="219"/>
        <v>9.5495360855676739E-2</v>
      </c>
      <c r="IT174" s="92">
        <f t="shared" si="219"/>
        <v>4.0395049654649469E-2</v>
      </c>
      <c r="IU174" s="92">
        <f t="shared" si="219"/>
        <v>4.2636589795283834E-2</v>
      </c>
      <c r="IV174" s="92">
        <f t="shared" si="219"/>
        <v>4.1003756060294161E-2</v>
      </c>
      <c r="IW174" s="92">
        <f t="shared" si="219"/>
        <v>4.6300370143472033E-2</v>
      </c>
      <c r="IY174" s="92">
        <f t="shared" si="220"/>
        <v>3.6463799424024477E-3</v>
      </c>
      <c r="IZ174" s="92">
        <f t="shared" si="220"/>
        <v>0.16530207833032759</v>
      </c>
      <c r="JA174" s="92">
        <f t="shared" si="220"/>
        <v>0.19459256878804077</v>
      </c>
      <c r="JB174" s="92">
        <f t="shared" si="220"/>
        <v>0.10773486352849229</v>
      </c>
      <c r="JC174" s="92">
        <f t="shared" si="220"/>
        <v>0.17212718982370737</v>
      </c>
      <c r="JD174" s="92">
        <f t="shared" si="220"/>
        <v>8.1004797663433853E-2</v>
      </c>
      <c r="JE174" s="92">
        <f t="shared" si="220"/>
        <v>0.12407867660158203</v>
      </c>
      <c r="JF174" s="92">
        <f t="shared" si="220"/>
        <v>0.19743123616237812</v>
      </c>
      <c r="JG174" s="92">
        <f t="shared" si="220"/>
        <v>0.23984648769526495</v>
      </c>
      <c r="JH174" s="92">
        <f t="shared" si="220"/>
        <v>0.14714703583307415</v>
      </c>
      <c r="JI174" s="92">
        <f t="shared" si="220"/>
        <v>9.549536085567735E-2</v>
      </c>
      <c r="JJ174" s="92">
        <f t="shared" si="220"/>
        <v>4.0395049656605141E-2</v>
      </c>
      <c r="JK174" s="92">
        <f t="shared" si="220"/>
        <v>4.2636589862142117E-2</v>
      </c>
      <c r="JL174" s="92">
        <f t="shared" si="220"/>
        <v>4.100630953144712E-2</v>
      </c>
      <c r="JM174" s="92">
        <f t="shared" si="220"/>
        <v>4.6300672766193526E-2</v>
      </c>
    </row>
    <row r="175" spans="2:273" x14ac:dyDescent="0.25">
      <c r="B175" s="2">
        <v>148</v>
      </c>
      <c r="C175" s="37">
        <v>53.512</v>
      </c>
      <c r="D175" s="37">
        <v>56.170999999999999</v>
      </c>
      <c r="E175" s="37">
        <v>58.39</v>
      </c>
      <c r="F175" s="37">
        <v>57.707000000000001</v>
      </c>
      <c r="G175" s="37">
        <v>62.048999999999999</v>
      </c>
      <c r="H175" s="37">
        <v>61.463000000000001</v>
      </c>
      <c r="I175" s="37">
        <v>67.366</v>
      </c>
      <c r="J175" s="37">
        <v>73.744</v>
      </c>
      <c r="K175" s="37">
        <v>73.86</v>
      </c>
      <c r="L175" s="37">
        <v>72.488</v>
      </c>
      <c r="M175" s="37">
        <v>70.805000000000007</v>
      </c>
      <c r="N175" s="37">
        <v>60.878</v>
      </c>
      <c r="O175" s="37">
        <v>61.146000000000001</v>
      </c>
      <c r="P175" s="37">
        <v>65.22</v>
      </c>
      <c r="Q175" s="37">
        <v>76.316999999999993</v>
      </c>
      <c r="S175" s="4">
        <f t="shared" si="221"/>
        <v>53.436296788903498</v>
      </c>
      <c r="T175" s="4">
        <f t="shared" si="221"/>
        <v>56.205770855841813</v>
      </c>
      <c r="U175" s="4">
        <f t="shared" si="221"/>
        <v>59.356408278803464</v>
      </c>
      <c r="V175" s="4">
        <f t="shared" si="221"/>
        <v>60.233697898569993</v>
      </c>
      <c r="W175" s="4">
        <f t="shared" si="221"/>
        <v>64.001014705404486</v>
      </c>
      <c r="X175" s="4">
        <f t="shared" si="221"/>
        <v>62.917935636666499</v>
      </c>
      <c r="Y175" s="4">
        <f t="shared" si="221"/>
        <v>66.6223158708748</v>
      </c>
      <c r="Z175" s="4">
        <f t="shared" si="221"/>
        <v>71.399659695784209</v>
      </c>
      <c r="AA175" s="4">
        <f t="shared" si="221"/>
        <v>72.886788874413369</v>
      </c>
      <c r="AB175" s="4">
        <f t="shared" si="221"/>
        <v>70.088005288530326</v>
      </c>
      <c r="AC175" s="4">
        <f t="shared" si="221"/>
        <v>67.475613833936237</v>
      </c>
      <c r="AD175" s="4">
        <f t="shared" si="221"/>
        <v>62.069454654773004</v>
      </c>
      <c r="AE175" s="4">
        <f t="shared" si="221"/>
        <v>62.17869149064866</v>
      </c>
      <c r="AF175" s="4">
        <f t="shared" si="221"/>
        <v>66.623554044185994</v>
      </c>
      <c r="AG175" s="4">
        <f t="shared" si="221"/>
        <v>76.446297482366944</v>
      </c>
      <c r="AI175" s="4">
        <f t="shared" si="222"/>
        <v>7.5703211096502798E-2</v>
      </c>
      <c r="AJ175" s="4">
        <f t="shared" si="222"/>
        <v>-3.4770855841813386E-2</v>
      </c>
      <c r="AK175" s="4">
        <f t="shared" si="222"/>
        <v>-0.96640827880346336</v>
      </c>
      <c r="AL175" s="4">
        <f t="shared" si="222"/>
        <v>-2.5266978985699922</v>
      </c>
      <c r="AM175" s="4">
        <f t="shared" si="222"/>
        <v>-1.952014705404487</v>
      </c>
      <c r="AN175" s="4">
        <f t="shared" si="222"/>
        <v>-1.4549356366664981</v>
      </c>
      <c r="AO175" s="4">
        <f t="shared" si="222"/>
        <v>0.74368412912519943</v>
      </c>
      <c r="AP175" s="4">
        <f t="shared" si="222"/>
        <v>2.3443403042157911</v>
      </c>
      <c r="AQ175" s="4">
        <f t="shared" si="222"/>
        <v>0.97321112558663003</v>
      </c>
      <c r="AR175" s="4">
        <f t="shared" si="222"/>
        <v>2.3999947114696738</v>
      </c>
      <c r="AS175" s="4">
        <f t="shared" si="222"/>
        <v>3.3293861660637702</v>
      </c>
      <c r="AT175" s="4">
        <f t="shared" si="222"/>
        <v>-1.1914546547730041</v>
      </c>
      <c r="AU175" s="4">
        <f t="shared" si="222"/>
        <v>-1.0326914906486593</v>
      </c>
      <c r="AV175" s="4">
        <f t="shared" si="222"/>
        <v>-1.4035540441859951</v>
      </c>
      <c r="AW175" s="4">
        <f t="shared" si="222"/>
        <v>-0.12929748236695104</v>
      </c>
      <c r="AY175" s="2">
        <f t="shared" si="214"/>
        <v>53.434799152308983</v>
      </c>
      <c r="AZ175" s="2">
        <f t="shared" si="214"/>
        <v>55.502615151882949</v>
      </c>
      <c r="BA175" s="2">
        <f t="shared" si="214"/>
        <v>55.713648408151542</v>
      </c>
      <c r="BB175" s="2">
        <f t="shared" si="214"/>
        <v>56.352579044419613</v>
      </c>
      <c r="BC175" s="2">
        <f t="shared" si="214"/>
        <v>56.744386678624394</v>
      </c>
      <c r="BD175" s="2">
        <f t="shared" si="214"/>
        <v>57.662986193226331</v>
      </c>
      <c r="BE175" s="2">
        <f t="shared" si="214"/>
        <v>58.252181791468573</v>
      </c>
      <c r="BF175" s="2">
        <f t="shared" si="214"/>
        <v>57.817893590395428</v>
      </c>
      <c r="BG175" s="2">
        <f t="shared" si="214"/>
        <v>56.475543947232453</v>
      </c>
      <c r="BH175" s="2">
        <f t="shared" si="214"/>
        <v>55.974546963937371</v>
      </c>
      <c r="BI175" s="2">
        <f t="shared" si="214"/>
        <v>55.037847181376478</v>
      </c>
      <c r="BJ175" s="2">
        <f t="shared" si="214"/>
        <v>54.806816327890402</v>
      </c>
      <c r="BK175" s="2">
        <f t="shared" si="214"/>
        <v>54.010988748361875</v>
      </c>
      <c r="BL175" s="2">
        <f t="shared" si="214"/>
        <v>57.614592991883669</v>
      </c>
      <c r="BM175" s="2">
        <f t="shared" si="214"/>
        <v>60.483527474668165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53.512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53.512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103.84682326454035</v>
      </c>
      <c r="DL175" s="2">
        <f t="shared" si="223"/>
        <v>104.55082101313319</v>
      </c>
      <c r="DM175" s="2">
        <f t="shared" si="223"/>
        <v>111.46169097587983</v>
      </c>
      <c r="DN175" s="2">
        <f t="shared" si="223"/>
        <v>116.07091148745374</v>
      </c>
      <c r="DO175" s="2">
        <f t="shared" si="223"/>
        <v>120.35093899124129</v>
      </c>
      <c r="DP175" s="2">
        <f t="shared" si="223"/>
        <v>109.12944548474783</v>
      </c>
      <c r="DQ175" s="2">
        <f t="shared" si="223"/>
        <v>104.273203563878</v>
      </c>
      <c r="DR175" s="2">
        <f t="shared" si="223"/>
        <v>103.63380622856064</v>
      </c>
      <c r="DS175" s="2">
        <f t="shared" si="223"/>
        <v>104.40289024390245</v>
      </c>
      <c r="DT175" s="2">
        <f t="shared" si="223"/>
        <v>107.17854968287527</v>
      </c>
      <c r="DU175" s="2">
        <f t="shared" si="223"/>
        <v>100.51670643310179</v>
      </c>
      <c r="DV175" s="2">
        <f t="shared" si="223"/>
        <v>106.0506067653277</v>
      </c>
      <c r="DW175" s="2">
        <f t="shared" si="223"/>
        <v>111.20889563072589</v>
      </c>
      <c r="DX175" s="2">
        <f t="shared" si="223"/>
        <v>100.98806082705347</v>
      </c>
      <c r="DY175" s="2">
        <f t="shared" si="223"/>
        <v>85.865440890688262</v>
      </c>
      <c r="EA175" s="2">
        <f t="shared" si="213"/>
        <v>53.225548344370857</v>
      </c>
      <c r="EB175" s="2">
        <f t="shared" si="213"/>
        <v>55.493306433047692</v>
      </c>
      <c r="EC175" s="2">
        <f t="shared" si="213"/>
        <v>55.072340234791881</v>
      </c>
      <c r="ED175" s="2">
        <f t="shared" si="213"/>
        <v>55.795930375568915</v>
      </c>
      <c r="EE175" s="2">
        <f t="shared" si="213"/>
        <v>56.317326657209676</v>
      </c>
      <c r="EF175" s="2">
        <f t="shared" si="213"/>
        <v>57.214084599146432</v>
      </c>
      <c r="EG175" s="2">
        <f t="shared" si="213"/>
        <v>57.797693785818637</v>
      </c>
      <c r="EH175" s="2">
        <f t="shared" si="213"/>
        <v>56.739458856084724</v>
      </c>
      <c r="EI175" s="2">
        <f t="shared" si="213"/>
        <v>55.607646327084069</v>
      </c>
      <c r="EJ175" s="2">
        <f t="shared" si="213"/>
        <v>55.296888014385082</v>
      </c>
      <c r="EK175" s="2">
        <f t="shared" si="212"/>
        <v>54.418229868855377</v>
      </c>
      <c r="EL175" s="2">
        <f t="shared" si="179"/>
        <v>54.420468490073262</v>
      </c>
      <c r="EM175" s="2">
        <f t="shared" si="179"/>
        <v>53.47352357713946</v>
      </c>
      <c r="EN175" s="2">
        <f t="shared" si="179"/>
        <v>57.698855050926831</v>
      </c>
      <c r="EO175" s="2">
        <f t="shared" si="179"/>
        <v>60.976448895644594</v>
      </c>
      <c r="EQ175" s="2">
        <f t="shared" si="224"/>
        <v>54.282081424518317</v>
      </c>
      <c r="ER175" s="2">
        <f t="shared" si="224"/>
        <v>55.513800092518785</v>
      </c>
      <c r="ES175" s="2">
        <f t="shared" si="224"/>
        <v>56.781654268881333</v>
      </c>
      <c r="ET175" s="2">
        <f t="shared" si="224"/>
        <v>57.427972316160442</v>
      </c>
      <c r="EU175" s="2">
        <f t="shared" si="224"/>
        <v>57.451971297998718</v>
      </c>
      <c r="EV175" s="2">
        <f t="shared" si="224"/>
        <v>58.538263760940069</v>
      </c>
      <c r="EW175" s="2">
        <f t="shared" si="224"/>
        <v>59.044580483625268</v>
      </c>
      <c r="EX175" s="2">
        <f t="shared" si="224"/>
        <v>59.477969245102599</v>
      </c>
      <c r="EY175" s="2">
        <f t="shared" si="224"/>
        <v>57.738866825829007</v>
      </c>
      <c r="EZ175" s="2">
        <f t="shared" si="224"/>
        <v>57.095268990891022</v>
      </c>
      <c r="FA175" s="2">
        <f t="shared" si="224"/>
        <v>56.168117950187991</v>
      </c>
      <c r="FB175" s="2">
        <f t="shared" si="224"/>
        <v>55.66236977043507</v>
      </c>
      <c r="FC175" s="2">
        <f t="shared" si="224"/>
        <v>55.240843569363662</v>
      </c>
      <c r="FD175" s="2">
        <f t="shared" si="224"/>
        <v>57.388520056027957</v>
      </c>
      <c r="FE175" s="2">
        <f t="shared" si="224"/>
        <v>58.990336220139724</v>
      </c>
      <c r="FG175" s="2">
        <f t="shared" si="225"/>
        <v>0.99995116299214937</v>
      </c>
      <c r="FH175" s="2">
        <f t="shared" si="225"/>
        <v>0.99995108870183336</v>
      </c>
      <c r="FI175" s="2">
        <f t="shared" si="225"/>
        <v>0.99994297192849435</v>
      </c>
      <c r="FJ175" s="2">
        <f t="shared" si="225"/>
        <v>0.999939994462266</v>
      </c>
      <c r="FK175" s="2">
        <f t="shared" si="225"/>
        <v>0.9999390082841777</v>
      </c>
      <c r="FL175" s="2">
        <f t="shared" si="225"/>
        <v>0.99993832062768118</v>
      </c>
      <c r="FM175" s="2">
        <f t="shared" si="225"/>
        <v>0.99993854884056366</v>
      </c>
      <c r="FN175" s="2">
        <f t="shared" si="225"/>
        <v>0.99993117564023759</v>
      </c>
      <c r="FO175" s="2">
        <f t="shared" si="225"/>
        <v>0.99993080245675547</v>
      </c>
      <c r="FP175" s="2">
        <f t="shared" si="225"/>
        <v>0.99993291006666396</v>
      </c>
      <c r="FQ175" s="2">
        <f t="shared" si="225"/>
        <v>0.99993483036475761</v>
      </c>
      <c r="FR175" s="2">
        <f t="shared" si="225"/>
        <v>0.9999280387244992</v>
      </c>
      <c r="FS175" s="2">
        <f t="shared" si="225"/>
        <v>0.99993230383696896</v>
      </c>
      <c r="FT175" s="2">
        <f t="shared" si="225"/>
        <v>0.99994021267066213</v>
      </c>
      <c r="FU175" s="2">
        <f t="shared" si="225"/>
        <v>0.9999198400138799</v>
      </c>
      <c r="FW175" s="2">
        <f t="shared" si="216"/>
        <v>0.195714284978734</v>
      </c>
      <c r="FX175" s="2">
        <f t="shared" si="216"/>
        <v>0.33714096411474764</v>
      </c>
      <c r="FY175" s="2">
        <f t="shared" si="216"/>
        <v>0.37330319924118172</v>
      </c>
      <c r="FZ175" s="2">
        <f t="shared" si="216"/>
        <v>0.33885883839280523</v>
      </c>
      <c r="GA175" s="2">
        <f t="shared" si="216"/>
        <v>0.37294011386147163</v>
      </c>
      <c r="GB175" s="2">
        <f t="shared" si="216"/>
        <v>0.33658548636505398</v>
      </c>
      <c r="GC175" s="2">
        <f t="shared" si="216"/>
        <v>0.362207755109694</v>
      </c>
      <c r="GD175" s="2">
        <f t="shared" si="216"/>
        <v>0.39262486101501276</v>
      </c>
      <c r="GE175" s="2">
        <f t="shared" si="216"/>
        <v>0.40564601816491391</v>
      </c>
      <c r="GF175" s="2">
        <f t="shared" si="216"/>
        <v>0.37488064049667463</v>
      </c>
      <c r="GG175" s="2">
        <f t="shared" si="216"/>
        <v>0.3523728735546382</v>
      </c>
      <c r="GH175" s="2">
        <f t="shared" si="216"/>
        <v>0.30810216018224829</v>
      </c>
      <c r="GI175" s="2">
        <f t="shared" si="216"/>
        <v>0.30190158568382419</v>
      </c>
      <c r="GJ175" s="2">
        <f t="shared" si="216"/>
        <v>0.27985952752112431</v>
      </c>
      <c r="GK175" s="2">
        <f t="shared" si="216"/>
        <v>0.24918854218756564</v>
      </c>
      <c r="GM175" s="92">
        <f t="shared" si="217"/>
        <v>0</v>
      </c>
      <c r="GN175" s="92">
        <f t="shared" si="217"/>
        <v>0</v>
      </c>
      <c r="GO175" s="92">
        <f t="shared" si="217"/>
        <v>0</v>
      </c>
      <c r="GP175" s="92">
        <f t="shared" si="217"/>
        <v>0</v>
      </c>
      <c r="GQ175" s="92">
        <f t="shared" si="217"/>
        <v>0</v>
      </c>
      <c r="GR175" s="92">
        <f t="shared" si="217"/>
        <v>0</v>
      </c>
      <c r="GS175" s="92">
        <f t="shared" si="217"/>
        <v>0</v>
      </c>
      <c r="GT175" s="92">
        <f t="shared" si="217"/>
        <v>0</v>
      </c>
      <c r="GU175" s="92">
        <f t="shared" si="217"/>
        <v>0</v>
      </c>
      <c r="GV175" s="92">
        <f t="shared" si="217"/>
        <v>0</v>
      </c>
      <c r="GW175" s="92">
        <f t="shared" si="217"/>
        <v>0</v>
      </c>
      <c r="GX175" s="92">
        <f t="shared" si="217"/>
        <v>0</v>
      </c>
      <c r="GY175" s="92">
        <f t="shared" si="217"/>
        <v>0</v>
      </c>
      <c r="GZ175" s="92">
        <f t="shared" si="217"/>
        <v>0</v>
      </c>
      <c r="HA175" s="92">
        <f t="shared" si="217"/>
        <v>0</v>
      </c>
      <c r="HC175" s="92">
        <f t="shared" si="181"/>
        <v>6.6890732529958142E-182</v>
      </c>
      <c r="HD175" s="92">
        <f t="shared" si="181"/>
        <v>7.552637427171831E-291</v>
      </c>
      <c r="HE175" s="92">
        <f t="shared" si="181"/>
        <v>1.1228024151995148E-272</v>
      </c>
      <c r="HF175" s="92">
        <f t="shared" si="180"/>
        <v>0</v>
      </c>
      <c r="HG175" s="92">
        <f t="shared" si="180"/>
        <v>8.2123193385354013E-291</v>
      </c>
      <c r="HH175" s="92">
        <f t="shared" si="180"/>
        <v>0</v>
      </c>
      <c r="HI175" s="92">
        <f t="shared" si="180"/>
        <v>0</v>
      </c>
      <c r="HJ175" s="92">
        <f t="shared" si="180"/>
        <v>0</v>
      </c>
      <c r="HK175" s="92">
        <f t="shared" si="180"/>
        <v>0</v>
      </c>
      <c r="HL175" s="92">
        <f t="shared" si="180"/>
        <v>0</v>
      </c>
      <c r="HM175" s="92">
        <f t="shared" si="180"/>
        <v>0</v>
      </c>
      <c r="HN175" s="92">
        <f t="shared" si="180"/>
        <v>0</v>
      </c>
      <c r="HO175" s="92">
        <f t="shared" si="226"/>
        <v>2.9188731513323482E-293</v>
      </c>
      <c r="HP175" s="92">
        <f t="shared" si="226"/>
        <v>5.6462699134570429E-224</v>
      </c>
      <c r="HQ175" s="92">
        <f t="shared" si="226"/>
        <v>5.5627249686202937E-231</v>
      </c>
      <c r="HS175" s="92">
        <f t="shared" si="218"/>
        <v>5.4308560401319134E-8</v>
      </c>
      <c r="HT175" s="92">
        <f t="shared" si="218"/>
        <v>2.540122185913371E-9</v>
      </c>
      <c r="HU175" s="92">
        <f t="shared" si="218"/>
        <v>1.4762770001796238E-13</v>
      </c>
      <c r="HV175" s="92">
        <f t="shared" si="218"/>
        <v>6.4753499412197977E-13</v>
      </c>
      <c r="HW175" s="92">
        <f t="shared" si="218"/>
        <v>2.195275078508306E-15</v>
      </c>
      <c r="HX175" s="92">
        <f t="shared" si="218"/>
        <v>2.388634779158615E-15</v>
      </c>
      <c r="HY175" s="92">
        <f t="shared" si="218"/>
        <v>1.3167614243193038E-17</v>
      </c>
      <c r="HZ175" s="92">
        <f t="shared" si="218"/>
        <v>3.4678167998809327E-20</v>
      </c>
      <c r="IA175" s="92">
        <f t="shared" si="218"/>
        <v>7.6419654121285702E-21</v>
      </c>
      <c r="IB175" s="92">
        <f t="shared" si="218"/>
        <v>9.0670988478306983E-19</v>
      </c>
      <c r="IC175" s="92">
        <f t="shared" si="218"/>
        <v>2.9704861195012451E-17</v>
      </c>
      <c r="ID175" s="92">
        <f t="shared" si="218"/>
        <v>1.5552981559943933E-13</v>
      </c>
      <c r="IE175" s="92">
        <f t="shared" si="218"/>
        <v>6.9953462674826274E-12</v>
      </c>
      <c r="IF175" s="92">
        <f t="shared" si="218"/>
        <v>7.2106429008450628E-7</v>
      </c>
      <c r="IG175" s="92">
        <f t="shared" si="218"/>
        <v>6.0587906239755246E-8</v>
      </c>
      <c r="II175" s="92">
        <f t="shared" si="219"/>
        <v>6.3451044760874844E-3</v>
      </c>
      <c r="IJ175" s="92">
        <f t="shared" si="219"/>
        <v>0.21774192111020962</v>
      </c>
      <c r="IK175" s="92">
        <f t="shared" si="219"/>
        <v>0.26226001282440453</v>
      </c>
      <c r="IL175" s="92">
        <f t="shared" si="219"/>
        <v>0.15571978854658625</v>
      </c>
      <c r="IM175" s="92">
        <f t="shared" si="219"/>
        <v>0.23950530348645882</v>
      </c>
      <c r="IN175" s="92">
        <f t="shared" si="219"/>
        <v>0.12354196659421669</v>
      </c>
      <c r="IO175" s="92">
        <f t="shared" si="219"/>
        <v>0.18297431113024881</v>
      </c>
      <c r="IP175" s="92">
        <f t="shared" si="219"/>
        <v>0.27630769769795865</v>
      </c>
      <c r="IQ175" s="92">
        <f t="shared" si="219"/>
        <v>0.32499994382744118</v>
      </c>
      <c r="IR175" s="92">
        <f t="shared" si="219"/>
        <v>0.21436545355073131</v>
      </c>
      <c r="IS175" s="92">
        <f t="shared" si="219"/>
        <v>0.14608033745380444</v>
      </c>
      <c r="IT175" s="92">
        <f t="shared" si="219"/>
        <v>6.560202547680212E-2</v>
      </c>
      <c r="IU175" s="92">
        <f t="shared" si="219"/>
        <v>6.7617439647285407E-2</v>
      </c>
      <c r="IV175" s="92">
        <f t="shared" si="219"/>
        <v>6.1710179280833145E-2</v>
      </c>
      <c r="IW175" s="92">
        <f t="shared" si="219"/>
        <v>6.5855473214203902E-2</v>
      </c>
      <c r="IY175" s="92">
        <f t="shared" si="220"/>
        <v>6.3451587846478858E-3</v>
      </c>
      <c r="IZ175" s="92">
        <f t="shared" si="220"/>
        <v>0.21774192365033182</v>
      </c>
      <c r="JA175" s="92">
        <f t="shared" si="220"/>
        <v>0.26226001282455214</v>
      </c>
      <c r="JB175" s="92">
        <f t="shared" si="220"/>
        <v>0.15571978854723378</v>
      </c>
      <c r="JC175" s="92">
        <f t="shared" si="220"/>
        <v>0.23950530348646101</v>
      </c>
      <c r="JD175" s="92">
        <f t="shared" si="220"/>
        <v>0.12354196659421908</v>
      </c>
      <c r="JE175" s="92">
        <f t="shared" si="220"/>
        <v>0.18297431113024881</v>
      </c>
      <c r="JF175" s="92">
        <f t="shared" si="220"/>
        <v>0.27630769769795865</v>
      </c>
      <c r="JG175" s="92">
        <f t="shared" si="220"/>
        <v>0.32499994382744118</v>
      </c>
      <c r="JH175" s="92">
        <f t="shared" si="220"/>
        <v>0.21436545355073131</v>
      </c>
      <c r="JI175" s="92">
        <f t="shared" si="220"/>
        <v>0.14608033745380447</v>
      </c>
      <c r="JJ175" s="92">
        <f t="shared" si="220"/>
        <v>6.5602025476957648E-2</v>
      </c>
      <c r="JK175" s="92">
        <f t="shared" si="220"/>
        <v>6.7617439654280756E-2</v>
      </c>
      <c r="JL175" s="92">
        <f t="shared" si="220"/>
        <v>6.1710900345123228E-2</v>
      </c>
      <c r="JM175" s="92">
        <f t="shared" si="220"/>
        <v>6.5855533802110136E-2</v>
      </c>
    </row>
    <row r="176" spans="2:273" x14ac:dyDescent="0.25">
      <c r="B176" s="2">
        <v>149</v>
      </c>
      <c r="C176" s="37">
        <v>53.048999999999999</v>
      </c>
      <c r="D176" s="37">
        <v>56.024000000000001</v>
      </c>
      <c r="E176" s="37">
        <v>56.853999999999999</v>
      </c>
      <c r="F176" s="37">
        <v>62.902000000000001</v>
      </c>
      <c r="G176" s="37">
        <v>64.853999999999999</v>
      </c>
      <c r="H176" s="37">
        <v>64.878</v>
      </c>
      <c r="I176" s="37">
        <v>69.756</v>
      </c>
      <c r="J176" s="37">
        <v>74.209000000000003</v>
      </c>
      <c r="K176" s="37">
        <v>75.069999999999993</v>
      </c>
      <c r="L176" s="37">
        <v>75.906999999999996</v>
      </c>
      <c r="M176" s="37">
        <v>73.659000000000006</v>
      </c>
      <c r="N176" s="37">
        <v>67.268000000000001</v>
      </c>
      <c r="O176" s="37">
        <v>66.878</v>
      </c>
      <c r="P176" s="37">
        <v>68.561000000000007</v>
      </c>
      <c r="Q176" s="37">
        <v>83.878</v>
      </c>
      <c r="S176" s="4">
        <f t="shared" si="221"/>
        <v>53.357277632236453</v>
      </c>
      <c r="T176" s="4">
        <f t="shared" si="221"/>
        <v>56.260395891137264</v>
      </c>
      <c r="U176" s="4">
        <f t="shared" si="221"/>
        <v>59.850026169096317</v>
      </c>
      <c r="V176" s="4">
        <f t="shared" si="221"/>
        <v>61.182846577923634</v>
      </c>
      <c r="W176" s="4">
        <f t="shared" si="221"/>
        <v>65.307137543787675</v>
      </c>
      <c r="X176" s="4">
        <f t="shared" si="221"/>
        <v>64.563876622087818</v>
      </c>
      <c r="Y176" s="4">
        <f t="shared" si="221"/>
        <v>68.734254943316316</v>
      </c>
      <c r="Z176" s="4">
        <f t="shared" si="221"/>
        <v>73.589436593414916</v>
      </c>
      <c r="AA176" s="4">
        <f t="shared" si="221"/>
        <v>74.711023232718048</v>
      </c>
      <c r="AB176" s="4">
        <f t="shared" si="221"/>
        <v>73.28909708033278</v>
      </c>
      <c r="AC176" s="4">
        <f t="shared" si="221"/>
        <v>71.303478297970472</v>
      </c>
      <c r="AD176" s="4">
        <f t="shared" si="221"/>
        <v>65.105591988253252</v>
      </c>
      <c r="AE176" s="4">
        <f t="shared" si="221"/>
        <v>65.397243520786404</v>
      </c>
      <c r="AF176" s="4">
        <f t="shared" si="221"/>
        <v>69.713638398096435</v>
      </c>
      <c r="AG176" s="4">
        <f t="shared" si="221"/>
        <v>81.249916352759186</v>
      </c>
      <c r="AI176" s="4">
        <f t="shared" si="222"/>
        <v>-0.30827763223645377</v>
      </c>
      <c r="AJ176" s="4">
        <f t="shared" si="222"/>
        <v>-0.23639589113726345</v>
      </c>
      <c r="AK176" s="4">
        <f t="shared" si="222"/>
        <v>-2.9960261690963179</v>
      </c>
      <c r="AL176" s="4">
        <f t="shared" si="222"/>
        <v>1.7191534220763671</v>
      </c>
      <c r="AM176" s="4">
        <f t="shared" si="222"/>
        <v>-0.45313754378767612</v>
      </c>
      <c r="AN176" s="4">
        <f t="shared" si="222"/>
        <v>0.31412337791218192</v>
      </c>
      <c r="AO176" s="4">
        <f t="shared" si="222"/>
        <v>1.0217450566836845</v>
      </c>
      <c r="AP176" s="4">
        <f t="shared" si="222"/>
        <v>0.6195634065850868</v>
      </c>
      <c r="AQ176" s="4">
        <f t="shared" si="222"/>
        <v>0.35897676728194483</v>
      </c>
      <c r="AR176" s="4">
        <f t="shared" si="222"/>
        <v>2.6179029196672161</v>
      </c>
      <c r="AS176" s="4">
        <f t="shared" si="222"/>
        <v>2.3555217020295345</v>
      </c>
      <c r="AT176" s="4">
        <f t="shared" si="222"/>
        <v>2.1624080117467486</v>
      </c>
      <c r="AU176" s="4">
        <f t="shared" si="222"/>
        <v>1.4807564792135963</v>
      </c>
      <c r="AV176" s="4">
        <f t="shared" si="222"/>
        <v>-1.1526383980964283</v>
      </c>
      <c r="AW176" s="4">
        <f t="shared" si="222"/>
        <v>2.628083647240814</v>
      </c>
      <c r="AY176" s="2">
        <f t="shared" si="214"/>
        <v>53.354882348731998</v>
      </c>
      <c r="AZ176" s="2">
        <f t="shared" si="214"/>
        <v>55.434251684314468</v>
      </c>
      <c r="BA176" s="2">
        <f t="shared" si="214"/>
        <v>55.618512198178578</v>
      </c>
      <c r="BB176" s="2">
        <f t="shared" si="214"/>
        <v>56.261588982036884</v>
      </c>
      <c r="BC176" s="2">
        <f t="shared" si="214"/>
        <v>56.661567649111085</v>
      </c>
      <c r="BD176" s="2">
        <f t="shared" si="214"/>
        <v>57.577913846846094</v>
      </c>
      <c r="BE176" s="2">
        <f t="shared" si="214"/>
        <v>58.163987684539251</v>
      </c>
      <c r="BF176" s="2">
        <f t="shared" si="214"/>
        <v>57.744107631219599</v>
      </c>
      <c r="BG176" s="2">
        <f t="shared" si="214"/>
        <v>56.399870456082979</v>
      </c>
      <c r="BH176" s="2">
        <f t="shared" si="214"/>
        <v>55.890837823901521</v>
      </c>
      <c r="BI176" s="2">
        <f t="shared" si="214"/>
        <v>54.952110883285656</v>
      </c>
      <c r="BJ176" s="2">
        <f t="shared" si="214"/>
        <v>54.707326863200862</v>
      </c>
      <c r="BK176" s="2">
        <f t="shared" si="214"/>
        <v>53.901525574909165</v>
      </c>
      <c r="BL176" s="2">
        <f t="shared" si="214"/>
        <v>57.517845166931764</v>
      </c>
      <c r="BM176" s="2">
        <f t="shared" si="214"/>
        <v>60.357991288916637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104.11587889305817</v>
      </c>
      <c r="DL176" s="2">
        <f t="shared" si="223"/>
        <v>104.81932448405252</v>
      </c>
      <c r="DM176" s="2">
        <f t="shared" si="223"/>
        <v>111.76247267914538</v>
      </c>
      <c r="DN176" s="2">
        <f t="shared" si="223"/>
        <v>116.39801966345244</v>
      </c>
      <c r="DO176" s="2">
        <f t="shared" si="223"/>
        <v>120.70499637571729</v>
      </c>
      <c r="DP176" s="2">
        <f t="shared" si="223"/>
        <v>109.38793113862884</v>
      </c>
      <c r="DQ176" s="2">
        <f t="shared" si="223"/>
        <v>104.48631833282997</v>
      </c>
      <c r="DR176" s="2">
        <f t="shared" si="223"/>
        <v>103.8473694730303</v>
      </c>
      <c r="DS176" s="2">
        <f t="shared" si="223"/>
        <v>104.63493658536586</v>
      </c>
      <c r="DT176" s="2">
        <f t="shared" si="223"/>
        <v>107.43448520084567</v>
      </c>
      <c r="DU176" s="2">
        <f t="shared" si="223"/>
        <v>100.74034521292661</v>
      </c>
      <c r="DV176" s="2">
        <f t="shared" si="223"/>
        <v>106.31773874962246</v>
      </c>
      <c r="DW176" s="2">
        <f t="shared" si="223"/>
        <v>111.49878646934462</v>
      </c>
      <c r="DX176" s="2">
        <f t="shared" si="223"/>
        <v>101.19893936201822</v>
      </c>
      <c r="DY176" s="2">
        <f t="shared" si="223"/>
        <v>85.968450809716614</v>
      </c>
      <c r="EA176" s="2">
        <f t="shared" si="213"/>
        <v>53.123810596026487</v>
      </c>
      <c r="EB176" s="2">
        <f t="shared" si="213"/>
        <v>55.423554930297982</v>
      </c>
      <c r="EC176" s="2">
        <f t="shared" si="213"/>
        <v>54.92304473852721</v>
      </c>
      <c r="ED176" s="2">
        <f t="shared" si="213"/>
        <v>55.656085074523155</v>
      </c>
      <c r="EE176" s="2">
        <f t="shared" si="213"/>
        <v>56.198597968025155</v>
      </c>
      <c r="EF176" s="2">
        <f t="shared" si="213"/>
        <v>57.08996916158047</v>
      </c>
      <c r="EG176" s="2">
        <f t="shared" si="213"/>
        <v>57.670970558489721</v>
      </c>
      <c r="EH176" s="2">
        <f t="shared" si="213"/>
        <v>56.577834807960386</v>
      </c>
      <c r="EI176" s="2">
        <f t="shared" si="213"/>
        <v>55.46283000235821</v>
      </c>
      <c r="EJ176" s="2">
        <f t="shared" si="213"/>
        <v>55.156901367763226</v>
      </c>
      <c r="EK176" s="2">
        <f t="shared" si="212"/>
        <v>54.279891395307338</v>
      </c>
      <c r="EL176" s="2">
        <f t="shared" si="179"/>
        <v>54.286395659870891</v>
      </c>
      <c r="EM176" s="2">
        <f t="shared" si="179"/>
        <v>53.314937038791811</v>
      </c>
      <c r="EN176" s="2">
        <f t="shared" si="179"/>
        <v>57.609875980563011</v>
      </c>
      <c r="EO176" s="2">
        <f t="shared" si="179"/>
        <v>60.896345402655385</v>
      </c>
      <c r="EQ176" s="2">
        <f t="shared" si="224"/>
        <v>54.210132460111296</v>
      </c>
      <c r="ER176" s="2">
        <f t="shared" si="224"/>
        <v>55.447277792001493</v>
      </c>
      <c r="ES176" s="2">
        <f t="shared" si="224"/>
        <v>56.675840851143306</v>
      </c>
      <c r="ET176" s="2">
        <f t="shared" si="224"/>
        <v>57.329787880449786</v>
      </c>
      <c r="EU176" s="2">
        <f t="shared" si="224"/>
        <v>57.362418482361015</v>
      </c>
      <c r="EV176" s="2">
        <f t="shared" si="224"/>
        <v>58.446805991205757</v>
      </c>
      <c r="EW176" s="2">
        <f t="shared" si="224"/>
        <v>58.948892109600244</v>
      </c>
      <c r="EX176" s="2">
        <f t="shared" si="224"/>
        <v>59.382384362900105</v>
      </c>
      <c r="EY176" s="2">
        <f t="shared" si="224"/>
        <v>57.64477030059858</v>
      </c>
      <c r="EZ176" s="2">
        <f t="shared" si="224"/>
        <v>56.998939519592469</v>
      </c>
      <c r="FA176" s="2">
        <f t="shared" si="224"/>
        <v>56.071486640730946</v>
      </c>
      <c r="FB176" s="2">
        <f t="shared" si="224"/>
        <v>55.559019645643147</v>
      </c>
      <c r="FC176" s="2">
        <f t="shared" si="224"/>
        <v>55.127400738762603</v>
      </c>
      <c r="FD176" s="2">
        <f t="shared" si="224"/>
        <v>57.293912114171576</v>
      </c>
      <c r="FE176" s="2">
        <f t="shared" si="224"/>
        <v>58.871771804838403</v>
      </c>
      <c r="FG176" s="2">
        <f t="shared" si="225"/>
        <v>0.99995545992808421</v>
      </c>
      <c r="FH176" s="2">
        <f t="shared" si="225"/>
        <v>0.99995539217392793</v>
      </c>
      <c r="FI176" s="2">
        <f t="shared" si="225"/>
        <v>0.99994798951965835</v>
      </c>
      <c r="FJ176" s="2">
        <f t="shared" si="225"/>
        <v>0.99994527401022093</v>
      </c>
      <c r="FK176" s="2">
        <f t="shared" si="225"/>
        <v>0.99994437459553931</v>
      </c>
      <c r="FL176" s="2">
        <f t="shared" si="225"/>
        <v>0.99994374743859138</v>
      </c>
      <c r="FM176" s="2">
        <f t="shared" si="225"/>
        <v>0.99994395557346882</v>
      </c>
      <c r="FN176" s="2">
        <f t="shared" si="225"/>
        <v>0.99993723105776888</v>
      </c>
      <c r="FO176" s="2">
        <f t="shared" si="225"/>
        <v>0.9999368907062548</v>
      </c>
      <c r="FP176" s="2">
        <f t="shared" si="225"/>
        <v>0.99993881289238684</v>
      </c>
      <c r="FQ176" s="2">
        <f t="shared" si="225"/>
        <v>0.99994056424544431</v>
      </c>
      <c r="FR176" s="2">
        <f t="shared" si="225"/>
        <v>0.99993437012117325</v>
      </c>
      <c r="FS176" s="2">
        <f t="shared" si="225"/>
        <v>0.99993825999777686</v>
      </c>
      <c r="FT176" s="2">
        <f t="shared" si="225"/>
        <v>0.9999454730207411</v>
      </c>
      <c r="FU176" s="2">
        <f t="shared" si="225"/>
        <v>0.99992689270813473</v>
      </c>
      <c r="FW176" s="2">
        <f t="shared" si="216"/>
        <v>0.2106194949037343</v>
      </c>
      <c r="FX176" s="2">
        <f t="shared" si="216"/>
        <v>0.35802241001469315</v>
      </c>
      <c r="FY176" s="2">
        <f t="shared" si="216"/>
        <v>0.39508942809568276</v>
      </c>
      <c r="FZ176" s="2">
        <f t="shared" si="216"/>
        <v>0.35978893199552048</v>
      </c>
      <c r="GA176" s="2">
        <f t="shared" si="216"/>
        <v>0.39471849905167178</v>
      </c>
      <c r="GB176" s="2">
        <f t="shared" si="216"/>
        <v>0.35745108060038916</v>
      </c>
      <c r="GC176" s="2">
        <f t="shared" si="216"/>
        <v>0.38374295065648334</v>
      </c>
      <c r="GD176" s="2">
        <f t="shared" si="216"/>
        <v>0.41479237281422737</v>
      </c>
      <c r="GE176" s="2">
        <f t="shared" si="216"/>
        <v>0.42803060998484987</v>
      </c>
      <c r="GF176" s="2">
        <f t="shared" si="216"/>
        <v>0.39670065533924481</v>
      </c>
      <c r="GG176" s="2">
        <f t="shared" si="216"/>
        <v>0.37366591452991516</v>
      </c>
      <c r="GH176" s="2">
        <f t="shared" si="216"/>
        <v>0.32807521880427198</v>
      </c>
      <c r="GI176" s="2">
        <f t="shared" si="216"/>
        <v>0.32165955386226808</v>
      </c>
      <c r="GJ176" s="2">
        <f t="shared" si="216"/>
        <v>0.29879237352162369</v>
      </c>
      <c r="GK176" s="2">
        <f t="shared" si="216"/>
        <v>0.26681522867278579</v>
      </c>
      <c r="GM176" s="92">
        <f t="shared" si="217"/>
        <v>0</v>
      </c>
      <c r="GN176" s="92">
        <f t="shared" si="217"/>
        <v>0</v>
      </c>
      <c r="GO176" s="92">
        <f t="shared" si="217"/>
        <v>0</v>
      </c>
      <c r="GP176" s="92">
        <f t="shared" si="217"/>
        <v>0</v>
      </c>
      <c r="GQ176" s="92">
        <f t="shared" si="217"/>
        <v>0</v>
      </c>
      <c r="GR176" s="92">
        <f t="shared" si="217"/>
        <v>0</v>
      </c>
      <c r="GS176" s="92">
        <f t="shared" si="217"/>
        <v>0</v>
      </c>
      <c r="GT176" s="92">
        <f t="shared" si="217"/>
        <v>0</v>
      </c>
      <c r="GU176" s="92">
        <f t="shared" si="217"/>
        <v>0</v>
      </c>
      <c r="GV176" s="92">
        <f t="shared" si="217"/>
        <v>0</v>
      </c>
      <c r="GW176" s="92">
        <f t="shared" si="217"/>
        <v>0</v>
      </c>
      <c r="GX176" s="92">
        <f t="shared" si="217"/>
        <v>0</v>
      </c>
      <c r="GY176" s="92">
        <f t="shared" si="217"/>
        <v>0</v>
      </c>
      <c r="GZ176" s="92">
        <f t="shared" si="217"/>
        <v>0</v>
      </c>
      <c r="HA176" s="92">
        <f t="shared" si="217"/>
        <v>0</v>
      </c>
      <c r="HC176" s="92">
        <f t="shared" si="181"/>
        <v>7.9466758714786996E-188</v>
      </c>
      <c r="HD176" s="92">
        <f t="shared" si="181"/>
        <v>2.7595880968986381E-300</v>
      </c>
      <c r="HE176" s="92">
        <f t="shared" si="181"/>
        <v>1.9053218341676513E-281</v>
      </c>
      <c r="HF176" s="92">
        <f t="shared" si="180"/>
        <v>0</v>
      </c>
      <c r="HG176" s="92">
        <f t="shared" si="180"/>
        <v>4.722922291645412E-300</v>
      </c>
      <c r="HH176" s="92">
        <f t="shared" si="180"/>
        <v>0</v>
      </c>
      <c r="HI176" s="92">
        <f t="shared" si="180"/>
        <v>0</v>
      </c>
      <c r="HJ176" s="92">
        <f t="shared" si="180"/>
        <v>0</v>
      </c>
      <c r="HK176" s="92">
        <f t="shared" si="180"/>
        <v>0</v>
      </c>
      <c r="HL176" s="92">
        <f t="shared" si="180"/>
        <v>0</v>
      </c>
      <c r="HM176" s="92">
        <f t="shared" si="180"/>
        <v>0</v>
      </c>
      <c r="HN176" s="92">
        <f t="shared" si="180"/>
        <v>0</v>
      </c>
      <c r="HO176" s="92">
        <f t="shared" si="226"/>
        <v>7.7885665483260715E-303</v>
      </c>
      <c r="HP176" s="92">
        <f t="shared" si="226"/>
        <v>2.7726738354573831E-231</v>
      </c>
      <c r="HQ176" s="92">
        <f t="shared" si="226"/>
        <v>2.0872277468098864E-238</v>
      </c>
      <c r="HS176" s="92">
        <f t="shared" si="218"/>
        <v>1.0092770944507837E-8</v>
      </c>
      <c r="HT176" s="92">
        <f t="shared" si="218"/>
        <v>4.6520238172933751E-10</v>
      </c>
      <c r="HU176" s="92">
        <f t="shared" si="218"/>
        <v>1.2828827396460646E-14</v>
      </c>
      <c r="HV176" s="92">
        <f t="shared" si="218"/>
        <v>5.9183754676547786E-14</v>
      </c>
      <c r="HW176" s="92">
        <f t="shared" si="218"/>
        <v>1.3952329875081792E-16</v>
      </c>
      <c r="HX176" s="92">
        <f t="shared" si="218"/>
        <v>1.4313188479348551E-16</v>
      </c>
      <c r="HY176" s="92">
        <f t="shared" si="218"/>
        <v>5.8282544932125245E-19</v>
      </c>
      <c r="HZ176" s="92">
        <f t="shared" si="218"/>
        <v>1.0858563757723919E-21</v>
      </c>
      <c r="IA176" s="92">
        <f t="shared" si="218"/>
        <v>2.2075336005738259E-22</v>
      </c>
      <c r="IB176" s="92">
        <f t="shared" si="218"/>
        <v>3.3188095541852822E-20</v>
      </c>
      <c r="IC176" s="92">
        <f t="shared" si="218"/>
        <v>1.2774651085084258E-18</v>
      </c>
      <c r="ID176" s="92">
        <f t="shared" si="218"/>
        <v>1.1004163417561005E-14</v>
      </c>
      <c r="IE176" s="92">
        <f t="shared" si="218"/>
        <v>6.5759819352306374E-13</v>
      </c>
      <c r="IF176" s="92">
        <f t="shared" si="218"/>
        <v>1.913511500889033E-7</v>
      </c>
      <c r="IG176" s="92">
        <f t="shared" si="218"/>
        <v>1.1124685203707426E-8</v>
      </c>
      <c r="II176" s="92">
        <f t="shared" si="219"/>
        <v>1.0724850604230313E-2</v>
      </c>
      <c r="IJ176" s="92">
        <f t="shared" si="219"/>
        <v>0.27785745119080707</v>
      </c>
      <c r="IK176" s="92">
        <f t="shared" si="219"/>
        <v>0.33733527252530704</v>
      </c>
      <c r="IL176" s="92">
        <f t="shared" si="219"/>
        <v>0.21626307894196486</v>
      </c>
      <c r="IM176" s="92">
        <f t="shared" si="219"/>
        <v>0.31698022257197028</v>
      </c>
      <c r="IN176" s="92">
        <f t="shared" si="219"/>
        <v>0.18035489245308881</v>
      </c>
      <c r="IO176" s="92">
        <f t="shared" si="219"/>
        <v>0.25645332913252838</v>
      </c>
      <c r="IP176" s="92">
        <f t="shared" si="219"/>
        <v>0.363174096591383</v>
      </c>
      <c r="IQ176" s="92">
        <f t="shared" si="219"/>
        <v>0.41130979657849853</v>
      </c>
      <c r="IR176" s="92">
        <f t="shared" si="219"/>
        <v>0.2952352335895943</v>
      </c>
      <c r="IS176" s="92">
        <f t="shared" si="219"/>
        <v>0.21258359807957961</v>
      </c>
      <c r="IT176" s="92">
        <f t="shared" si="219"/>
        <v>0.1022587116378797</v>
      </c>
      <c r="IU176" s="92">
        <f t="shared" si="219"/>
        <v>0.10326757326622109</v>
      </c>
      <c r="IV176" s="92">
        <f t="shared" si="219"/>
        <v>8.9833935778762641E-2</v>
      </c>
      <c r="IW176" s="92">
        <f t="shared" si="219"/>
        <v>9.1682741790528766E-2</v>
      </c>
      <c r="IY176" s="92">
        <f t="shared" si="220"/>
        <v>1.0724860697001256E-2</v>
      </c>
      <c r="IZ176" s="92">
        <f t="shared" si="220"/>
        <v>0.27785745165600945</v>
      </c>
      <c r="JA176" s="92">
        <f t="shared" si="220"/>
        <v>0.33733527252531986</v>
      </c>
      <c r="JB176" s="92">
        <f t="shared" si="220"/>
        <v>0.21626307894202404</v>
      </c>
      <c r="JC176" s="92">
        <f t="shared" si="220"/>
        <v>0.31698022257197045</v>
      </c>
      <c r="JD176" s="92">
        <f t="shared" si="220"/>
        <v>0.18035489245308894</v>
      </c>
      <c r="JE176" s="92">
        <f t="shared" si="220"/>
        <v>0.25645332913252838</v>
      </c>
      <c r="JF176" s="92">
        <f t="shared" si="220"/>
        <v>0.363174096591383</v>
      </c>
      <c r="JG176" s="92">
        <f t="shared" si="220"/>
        <v>0.41130979657849853</v>
      </c>
      <c r="JH176" s="92">
        <f t="shared" si="220"/>
        <v>0.2952352335895943</v>
      </c>
      <c r="JI176" s="92">
        <f t="shared" si="220"/>
        <v>0.21258359807957961</v>
      </c>
      <c r="JJ176" s="92">
        <f t="shared" si="220"/>
        <v>0.1022587116378907</v>
      </c>
      <c r="JK176" s="92">
        <f t="shared" si="220"/>
        <v>0.10326757326687869</v>
      </c>
      <c r="JL176" s="92">
        <f t="shared" si="220"/>
        <v>8.9834127129912733E-2</v>
      </c>
      <c r="JM176" s="92">
        <f t="shared" si="220"/>
        <v>9.1682752915213966E-2</v>
      </c>
    </row>
    <row r="177" spans="2:273" x14ac:dyDescent="0.25">
      <c r="B177" s="2">
        <v>150</v>
      </c>
      <c r="C177" s="37">
        <v>53.805</v>
      </c>
      <c r="D177" s="37">
        <v>57.658999999999999</v>
      </c>
      <c r="E177" s="37">
        <v>59.927</v>
      </c>
      <c r="F177" s="37">
        <v>61.39</v>
      </c>
      <c r="G177" s="37">
        <v>64.950999999999993</v>
      </c>
      <c r="H177" s="37">
        <v>67.878</v>
      </c>
      <c r="I177" s="37">
        <v>72.22</v>
      </c>
      <c r="J177" s="37">
        <v>74.930000000000007</v>
      </c>
      <c r="K177" s="37">
        <v>74.86</v>
      </c>
      <c r="L177" s="37">
        <v>76.906999999999996</v>
      </c>
      <c r="M177" s="37">
        <v>77.049000000000007</v>
      </c>
      <c r="N177" s="37">
        <v>70.049000000000007</v>
      </c>
      <c r="O177" s="37">
        <v>70.78</v>
      </c>
      <c r="P177" s="37">
        <v>74.194999999999993</v>
      </c>
      <c r="Q177" s="37">
        <v>88.975999999999999</v>
      </c>
      <c r="S177" s="4">
        <f t="shared" si="221"/>
        <v>53.280491548785548</v>
      </c>
      <c r="T177" s="4">
        <f t="shared" si="221"/>
        <v>56.298549570998858</v>
      </c>
      <c r="U177" s="4">
        <f t="shared" si="221"/>
        <v>60.154587339883413</v>
      </c>
      <c r="V177" s="4">
        <f t="shared" si="221"/>
        <v>62.105825373312946</v>
      </c>
      <c r="W177" s="4">
        <f t="shared" si="221"/>
        <v>66.234402241470747</v>
      </c>
      <c r="X177" s="4">
        <f t="shared" si="221"/>
        <v>66.286215941352538</v>
      </c>
      <c r="Y177" s="4">
        <f t="shared" si="221"/>
        <v>70.578780898335111</v>
      </c>
      <c r="Z177" s="4">
        <f t="shared" si="221"/>
        <v>74.702477617943785</v>
      </c>
      <c r="AA177" s="4">
        <f t="shared" si="221"/>
        <v>75.013769823989122</v>
      </c>
      <c r="AB177" s="4">
        <f t="shared" si="221"/>
        <v>75.744024912287998</v>
      </c>
      <c r="AC177" s="4">
        <f t="shared" si="221"/>
        <v>75.038508524617086</v>
      </c>
      <c r="AD177" s="4">
        <f t="shared" si="221"/>
        <v>68.785570973508243</v>
      </c>
      <c r="AE177" s="4">
        <f t="shared" si="221"/>
        <v>69.262413842005429</v>
      </c>
      <c r="AF177" s="4">
        <f t="shared" si="221"/>
        <v>73.304784742324145</v>
      </c>
      <c r="AG177" s="4">
        <f t="shared" si="221"/>
        <v>86.894849327338079</v>
      </c>
      <c r="AI177" s="4">
        <f t="shared" si="222"/>
        <v>0.52450845121445155</v>
      </c>
      <c r="AJ177" s="4">
        <f t="shared" si="222"/>
        <v>1.3604504290011405</v>
      </c>
      <c r="AK177" s="4">
        <f t="shared" si="222"/>
        <v>-0.22758733988341362</v>
      </c>
      <c r="AL177" s="4">
        <f t="shared" si="222"/>
        <v>-0.7158253733129456</v>
      </c>
      <c r="AM177" s="4">
        <f t="shared" si="222"/>
        <v>-1.2834022414707533</v>
      </c>
      <c r="AN177" s="4">
        <f t="shared" si="222"/>
        <v>1.5917840586474625</v>
      </c>
      <c r="AO177" s="4">
        <f t="shared" si="222"/>
        <v>1.6412191016648876</v>
      </c>
      <c r="AP177" s="4">
        <f t="shared" si="222"/>
        <v>0.22752238205622177</v>
      </c>
      <c r="AQ177" s="4">
        <f t="shared" si="222"/>
        <v>-0.15376982398912276</v>
      </c>
      <c r="AR177" s="4">
        <f t="shared" si="222"/>
        <v>1.1629750877119989</v>
      </c>
      <c r="AS177" s="4">
        <f t="shared" si="222"/>
        <v>2.0104914753829206</v>
      </c>
      <c r="AT177" s="4">
        <f t="shared" si="222"/>
        <v>1.2634290264917638</v>
      </c>
      <c r="AU177" s="4">
        <f t="shared" si="222"/>
        <v>1.5175861579945717</v>
      </c>
      <c r="AV177" s="4">
        <f t="shared" si="222"/>
        <v>0.89021525767584819</v>
      </c>
      <c r="AW177" s="4">
        <f t="shared" si="222"/>
        <v>2.08115067266192</v>
      </c>
      <c r="AY177" s="2">
        <f t="shared" si="214"/>
        <v>53.2767802031793</v>
      </c>
      <c r="AZ177" s="2">
        <f t="shared" si="214"/>
        <v>55.366053900195837</v>
      </c>
      <c r="BA177" s="2">
        <f t="shared" si="214"/>
        <v>55.526054493801517</v>
      </c>
      <c r="BB177" s="2">
        <f t="shared" si="214"/>
        <v>56.173305100774002</v>
      </c>
      <c r="BC177" s="2">
        <f t="shared" si="214"/>
        <v>56.580553476217872</v>
      </c>
      <c r="BD177" s="2">
        <f t="shared" si="214"/>
        <v>57.494996222010585</v>
      </c>
      <c r="BE177" s="2">
        <f t="shared" si="214"/>
        <v>58.077758784298908</v>
      </c>
      <c r="BF177" s="2">
        <f t="shared" si="214"/>
        <v>57.674276327632818</v>
      </c>
      <c r="BG177" s="2">
        <f t="shared" si="214"/>
        <v>56.327156107300567</v>
      </c>
      <c r="BH177" s="2">
        <f t="shared" si="214"/>
        <v>55.809846464138239</v>
      </c>
      <c r="BI177" s="2">
        <f t="shared" si="214"/>
        <v>54.869088680736297</v>
      </c>
      <c r="BJ177" s="2">
        <f t="shared" si="214"/>
        <v>54.609925860889454</v>
      </c>
      <c r="BK177" s="2">
        <f t="shared" si="214"/>
        <v>53.795096669389508</v>
      </c>
      <c r="BL177" s="2">
        <f t="shared" si="214"/>
        <v>57.420671593433127</v>
      </c>
      <c r="BM177" s="2">
        <f t="shared" si="214"/>
        <v>60.229517174535488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104.38493452157599</v>
      </c>
      <c r="DL177" s="2">
        <f t="shared" si="223"/>
        <v>105.08782795497183</v>
      </c>
      <c r="DM177" s="2">
        <f t="shared" si="223"/>
        <v>112.06325438241092</v>
      </c>
      <c r="DN177" s="2">
        <f t="shared" si="223"/>
        <v>116.72512783945115</v>
      </c>
      <c r="DO177" s="2">
        <f t="shared" si="223"/>
        <v>121.05905376019328</v>
      </c>
      <c r="DP177" s="2">
        <f t="shared" si="223"/>
        <v>109.64641679250984</v>
      </c>
      <c r="DQ177" s="2">
        <f t="shared" si="223"/>
        <v>104.69943310178195</v>
      </c>
      <c r="DR177" s="2">
        <f t="shared" si="223"/>
        <v>104.06093271749995</v>
      </c>
      <c r="DS177" s="2">
        <f t="shared" si="223"/>
        <v>104.86698292682928</v>
      </c>
      <c r="DT177" s="2">
        <f t="shared" si="223"/>
        <v>107.69042071881607</v>
      </c>
      <c r="DU177" s="2">
        <f t="shared" si="223"/>
        <v>100.96398399275144</v>
      </c>
      <c r="DV177" s="2">
        <f t="shared" si="223"/>
        <v>106.58487073391724</v>
      </c>
      <c r="DW177" s="2">
        <f t="shared" si="223"/>
        <v>111.78867730796338</v>
      </c>
      <c r="DX177" s="2">
        <f t="shared" si="223"/>
        <v>101.40981789698297</v>
      </c>
      <c r="DY177" s="2">
        <f t="shared" si="223"/>
        <v>86.071460728744952</v>
      </c>
      <c r="EA177" s="2">
        <f t="shared" si="213"/>
        <v>53.022072847682111</v>
      </c>
      <c r="EB177" s="2">
        <f t="shared" si="213"/>
        <v>55.353803427548272</v>
      </c>
      <c r="EC177" s="2">
        <f t="shared" si="213"/>
        <v>54.773749242262532</v>
      </c>
      <c r="ED177" s="2">
        <f t="shared" si="213"/>
        <v>55.516239773477395</v>
      </c>
      <c r="EE177" s="2">
        <f t="shared" si="213"/>
        <v>56.079869278840633</v>
      </c>
      <c r="EF177" s="2">
        <f t="shared" si="213"/>
        <v>56.965853724014501</v>
      </c>
      <c r="EG177" s="2">
        <f t="shared" si="213"/>
        <v>57.544247331160804</v>
      </c>
      <c r="EH177" s="2">
        <f t="shared" si="213"/>
        <v>56.416210759836048</v>
      </c>
      <c r="EI177" s="2">
        <f t="shared" si="213"/>
        <v>55.318013677632351</v>
      </c>
      <c r="EJ177" s="2">
        <f t="shared" si="213"/>
        <v>55.016914721141362</v>
      </c>
      <c r="EK177" s="2">
        <f t="shared" si="212"/>
        <v>54.141552921759299</v>
      </c>
      <c r="EL177" s="2">
        <f t="shared" si="179"/>
        <v>54.152322829668506</v>
      </c>
      <c r="EM177" s="2">
        <f t="shared" si="179"/>
        <v>53.156350500444162</v>
      </c>
      <c r="EN177" s="2">
        <f t="shared" si="179"/>
        <v>57.520896910199198</v>
      </c>
      <c r="EO177" s="2">
        <f t="shared" si="179"/>
        <v>60.816241909666182</v>
      </c>
      <c r="EQ177" s="2">
        <f t="shared" si="224"/>
        <v>54.138183495704268</v>
      </c>
      <c r="ER177" s="2">
        <f t="shared" si="224"/>
        <v>55.380755491484202</v>
      </c>
      <c r="ES177" s="2">
        <f t="shared" si="224"/>
        <v>56.570027433405279</v>
      </c>
      <c r="ET177" s="2">
        <f t="shared" si="224"/>
        <v>57.231603444739122</v>
      </c>
      <c r="EU177" s="2">
        <f t="shared" si="224"/>
        <v>57.27286566672332</v>
      </c>
      <c r="EV177" s="2">
        <f t="shared" si="224"/>
        <v>58.355348221471452</v>
      </c>
      <c r="EW177" s="2">
        <f t="shared" si="224"/>
        <v>58.853203735575221</v>
      </c>
      <c r="EX177" s="2">
        <f t="shared" si="224"/>
        <v>59.28679948069761</v>
      </c>
      <c r="EY177" s="2">
        <f t="shared" si="224"/>
        <v>57.550673775368153</v>
      </c>
      <c r="EZ177" s="2">
        <f t="shared" si="224"/>
        <v>56.902610048293916</v>
      </c>
      <c r="FA177" s="2">
        <f t="shared" si="224"/>
        <v>55.974855331273901</v>
      </c>
      <c r="FB177" s="2">
        <f t="shared" si="224"/>
        <v>55.455669520851217</v>
      </c>
      <c r="FC177" s="2">
        <f t="shared" si="224"/>
        <v>55.013957908161544</v>
      </c>
      <c r="FD177" s="2">
        <f t="shared" si="224"/>
        <v>57.199304172315195</v>
      </c>
      <c r="FE177" s="2">
        <f t="shared" si="224"/>
        <v>58.753207389537081</v>
      </c>
      <c r="FG177" s="2">
        <f t="shared" si="225"/>
        <v>0.99995937881243091</v>
      </c>
      <c r="FH177" s="2">
        <f t="shared" si="225"/>
        <v>0.99995931701942131</v>
      </c>
      <c r="FI177" s="2">
        <f t="shared" si="225"/>
        <v>0.99995256566109181</v>
      </c>
      <c r="FJ177" s="2">
        <f t="shared" si="225"/>
        <v>0.99995008906379113</v>
      </c>
      <c r="FK177" s="2">
        <f t="shared" si="225"/>
        <v>0.99994926877988777</v>
      </c>
      <c r="FL177" s="2">
        <f t="shared" si="225"/>
        <v>0.99994869680032272</v>
      </c>
      <c r="FM177" s="2">
        <f t="shared" si="225"/>
        <v>0.9999488866234626</v>
      </c>
      <c r="FN177" s="2">
        <f t="shared" si="225"/>
        <v>0.99994275372814001</v>
      </c>
      <c r="FO177" s="2">
        <f t="shared" si="225"/>
        <v>0.99994244332043181</v>
      </c>
      <c r="FP177" s="2">
        <f t="shared" si="225"/>
        <v>0.99994419639419241</v>
      </c>
      <c r="FQ177" s="2">
        <f t="shared" si="225"/>
        <v>0.99994579366411696</v>
      </c>
      <c r="FR177" s="2">
        <f t="shared" si="225"/>
        <v>0.99994014449347579</v>
      </c>
      <c r="FS177" s="2">
        <f t="shared" si="225"/>
        <v>0.99994369214286094</v>
      </c>
      <c r="FT177" s="2">
        <f t="shared" si="225"/>
        <v>0.99995027056528751</v>
      </c>
      <c r="FU177" s="2">
        <f t="shared" si="225"/>
        <v>0.99993332492848563</v>
      </c>
      <c r="FW177" s="2">
        <f t="shared" si="216"/>
        <v>0.22634040406899344</v>
      </c>
      <c r="FX177" s="2">
        <f t="shared" si="216"/>
        <v>0.37945681332339853</v>
      </c>
      <c r="FY177" s="2">
        <f t="shared" si="216"/>
        <v>0.41730048576685963</v>
      </c>
      <c r="FZ177" s="2">
        <f t="shared" si="216"/>
        <v>0.38126628501341286</v>
      </c>
      <c r="GA177" s="2">
        <f t="shared" si="216"/>
        <v>0.41692307631321995</v>
      </c>
      <c r="GB177" s="2">
        <f t="shared" si="216"/>
        <v>0.37887146549580197</v>
      </c>
      <c r="GC177" s="2">
        <f t="shared" si="216"/>
        <v>0.40574398855530813</v>
      </c>
      <c r="GD177" s="2">
        <f t="shared" si="216"/>
        <v>0.43731032452260304</v>
      </c>
      <c r="GE177" s="2">
        <f t="shared" si="216"/>
        <v>0.45071372778270719</v>
      </c>
      <c r="GF177" s="2">
        <f t="shared" si="216"/>
        <v>0.4189395604138158</v>
      </c>
      <c r="GG177" s="2">
        <f t="shared" si="216"/>
        <v>0.39545995400914641</v>
      </c>
      <c r="GH177" s="2">
        <f t="shared" si="216"/>
        <v>0.34869053459243737</v>
      </c>
      <c r="GI177" s="2">
        <f t="shared" si="216"/>
        <v>0.34207696719113373</v>
      </c>
      <c r="GJ177" s="2">
        <f t="shared" si="216"/>
        <v>0.31843967830462194</v>
      </c>
      <c r="GK177" s="2">
        <f t="shared" si="216"/>
        <v>0.2852151153606225</v>
      </c>
      <c r="GM177" s="92">
        <f t="shared" si="217"/>
        <v>0</v>
      </c>
      <c r="GN177" s="92">
        <f t="shared" si="217"/>
        <v>0</v>
      </c>
      <c r="GO177" s="92">
        <f t="shared" si="217"/>
        <v>0</v>
      </c>
      <c r="GP177" s="92">
        <f t="shared" si="217"/>
        <v>0</v>
      </c>
      <c r="GQ177" s="92">
        <f t="shared" si="217"/>
        <v>0</v>
      </c>
      <c r="GR177" s="92">
        <f t="shared" si="217"/>
        <v>0</v>
      </c>
      <c r="GS177" s="92">
        <f t="shared" si="217"/>
        <v>0</v>
      </c>
      <c r="GT177" s="92">
        <f t="shared" si="217"/>
        <v>0</v>
      </c>
      <c r="GU177" s="92">
        <f t="shared" si="217"/>
        <v>0</v>
      </c>
      <c r="GV177" s="92">
        <f t="shared" si="217"/>
        <v>0</v>
      </c>
      <c r="GW177" s="92">
        <f t="shared" si="217"/>
        <v>0</v>
      </c>
      <c r="GX177" s="92">
        <f t="shared" si="217"/>
        <v>0</v>
      </c>
      <c r="GY177" s="92">
        <f t="shared" si="217"/>
        <v>0</v>
      </c>
      <c r="GZ177" s="92">
        <f t="shared" si="217"/>
        <v>0</v>
      </c>
      <c r="HA177" s="92">
        <f t="shared" si="217"/>
        <v>0</v>
      </c>
      <c r="HC177" s="92">
        <f t="shared" si="181"/>
        <v>7.5716857972620561E-194</v>
      </c>
      <c r="HD177" s="92">
        <f t="shared" si="181"/>
        <v>0</v>
      </c>
      <c r="HE177" s="92">
        <f t="shared" si="181"/>
        <v>2.3439106603612793E-290</v>
      </c>
      <c r="HF177" s="92">
        <f t="shared" si="180"/>
        <v>0</v>
      </c>
      <c r="HG177" s="92">
        <f t="shared" si="180"/>
        <v>0</v>
      </c>
      <c r="HH177" s="92">
        <f t="shared" si="180"/>
        <v>0</v>
      </c>
      <c r="HI177" s="92">
        <f t="shared" si="180"/>
        <v>0</v>
      </c>
      <c r="HJ177" s="92">
        <f t="shared" si="180"/>
        <v>0</v>
      </c>
      <c r="HK177" s="92">
        <f t="shared" si="180"/>
        <v>0</v>
      </c>
      <c r="HL177" s="92">
        <f t="shared" si="180"/>
        <v>0</v>
      </c>
      <c r="HM177" s="92">
        <f t="shared" si="180"/>
        <v>0</v>
      </c>
      <c r="HN177" s="92">
        <f t="shared" si="180"/>
        <v>0</v>
      </c>
      <c r="HO177" s="92">
        <f t="shared" si="226"/>
        <v>0</v>
      </c>
      <c r="HP177" s="92">
        <f t="shared" si="226"/>
        <v>1.0370834343145072E-238</v>
      </c>
      <c r="HQ177" s="92">
        <f t="shared" si="226"/>
        <v>5.9637069848232341E-246</v>
      </c>
      <c r="HS177" s="92">
        <f t="shared" si="218"/>
        <v>1.72480601605658E-9</v>
      </c>
      <c r="HT177" s="92">
        <f t="shared" si="218"/>
        <v>7.925705199420022E-11</v>
      </c>
      <c r="HU177" s="92">
        <f t="shared" si="218"/>
        <v>1.0089930687333033E-15</v>
      </c>
      <c r="HV177" s="92">
        <f t="shared" si="218"/>
        <v>4.8913434191285703E-15</v>
      </c>
      <c r="HW177" s="92">
        <f t="shared" si="218"/>
        <v>7.9362662409778963E-18</v>
      </c>
      <c r="HX177" s="92">
        <f t="shared" si="218"/>
        <v>7.6378710115953127E-18</v>
      </c>
      <c r="HY177" s="92">
        <f t="shared" si="218"/>
        <v>2.2807347392879984E-20</v>
      </c>
      <c r="HZ177" s="92">
        <f t="shared" si="218"/>
        <v>2.9800898273361425E-23</v>
      </c>
      <c r="IA177" s="92">
        <f t="shared" si="218"/>
        <v>5.5797260274973129E-24</v>
      </c>
      <c r="IB177" s="92">
        <f t="shared" si="218"/>
        <v>1.067063694362526E-21</v>
      </c>
      <c r="IC177" s="92">
        <f t="shared" si="218"/>
        <v>4.8335675579905602E-20</v>
      </c>
      <c r="ID177" s="92">
        <f t="shared" si="218"/>
        <v>6.9257204664122044E-16</v>
      </c>
      <c r="IE177" s="92">
        <f t="shared" si="218"/>
        <v>5.5533174358126507E-14</v>
      </c>
      <c r="IF177" s="92">
        <f t="shared" si="218"/>
        <v>4.7720013906457107E-8</v>
      </c>
      <c r="IG177" s="92">
        <f t="shared" si="218"/>
        <v>1.873332090449285E-9</v>
      </c>
      <c r="II177" s="92">
        <f t="shared" si="219"/>
        <v>1.7610080476391708E-2</v>
      </c>
      <c r="IJ177" s="92">
        <f t="shared" si="219"/>
        <v>0.34243854938342244</v>
      </c>
      <c r="IK177" s="92">
        <f t="shared" si="219"/>
        <v>0.4118307548380114</v>
      </c>
      <c r="IL177" s="92">
        <f t="shared" si="219"/>
        <v>0.28744063280857285</v>
      </c>
      <c r="IM177" s="92">
        <f t="shared" si="219"/>
        <v>0.39655971005453011</v>
      </c>
      <c r="IN177" s="92">
        <f t="shared" si="219"/>
        <v>0.25102522420752876</v>
      </c>
      <c r="IO177" s="92">
        <f t="shared" si="219"/>
        <v>0.33953436509321561</v>
      </c>
      <c r="IP177" s="92">
        <f t="shared" si="219"/>
        <v>0.44450049050055501</v>
      </c>
      <c r="IQ177" s="92">
        <f t="shared" si="219"/>
        <v>0.48177292882418959</v>
      </c>
      <c r="IR177" s="92">
        <f t="shared" si="219"/>
        <v>0.38158345998283622</v>
      </c>
      <c r="IS177" s="92">
        <f t="shared" si="219"/>
        <v>0.29270291096838025</v>
      </c>
      <c r="IT177" s="92">
        <f t="shared" si="219"/>
        <v>0.15270532162151632</v>
      </c>
      <c r="IU177" s="92">
        <f t="shared" si="219"/>
        <v>0.15161938844389825</v>
      </c>
      <c r="IV177" s="92">
        <f t="shared" si="219"/>
        <v>0.12637782342556148</v>
      </c>
      <c r="IW177" s="92">
        <f t="shared" si="219"/>
        <v>0.12487222517467107</v>
      </c>
      <c r="IY177" s="92">
        <f t="shared" si="220"/>
        <v>1.7610082201197724E-2</v>
      </c>
      <c r="IZ177" s="92">
        <f t="shared" si="220"/>
        <v>0.34243854946267949</v>
      </c>
      <c r="JA177" s="92">
        <f t="shared" si="220"/>
        <v>0.4118307548380124</v>
      </c>
      <c r="JB177" s="92">
        <f t="shared" si="220"/>
        <v>0.28744063280857773</v>
      </c>
      <c r="JC177" s="92">
        <f t="shared" si="220"/>
        <v>0.39655971005453011</v>
      </c>
      <c r="JD177" s="92">
        <f t="shared" si="220"/>
        <v>0.25102522420752876</v>
      </c>
      <c r="JE177" s="92">
        <f t="shared" si="220"/>
        <v>0.33953436509321561</v>
      </c>
      <c r="JF177" s="92">
        <f t="shared" si="220"/>
        <v>0.44450049050055501</v>
      </c>
      <c r="JG177" s="92">
        <f t="shared" si="220"/>
        <v>0.48177292882418959</v>
      </c>
      <c r="JH177" s="92">
        <f t="shared" si="220"/>
        <v>0.38158345998283622</v>
      </c>
      <c r="JI177" s="92">
        <f t="shared" si="220"/>
        <v>0.29270291096838025</v>
      </c>
      <c r="JJ177" s="92">
        <f t="shared" si="220"/>
        <v>0.15270532162151701</v>
      </c>
      <c r="JK177" s="92">
        <f t="shared" si="220"/>
        <v>0.15161938844395378</v>
      </c>
      <c r="JL177" s="92">
        <f t="shared" si="220"/>
        <v>0.12637787114557539</v>
      </c>
      <c r="JM177" s="92">
        <f t="shared" si="220"/>
        <v>0.12487222704800316</v>
      </c>
    </row>
    <row r="178" spans="2:273" x14ac:dyDescent="0.25">
      <c r="B178" s="2">
        <v>151</v>
      </c>
      <c r="C178" s="37">
        <v>54.683</v>
      </c>
      <c r="D178" s="37">
        <v>56.585000000000001</v>
      </c>
      <c r="E178" s="37">
        <v>62.366</v>
      </c>
      <c r="F178" s="37">
        <v>63.22</v>
      </c>
      <c r="G178" s="37">
        <v>67.072999999999993</v>
      </c>
      <c r="H178" s="37">
        <v>68.975999999999999</v>
      </c>
      <c r="I178" s="37">
        <v>73.634</v>
      </c>
      <c r="J178" s="37">
        <v>73.721000000000004</v>
      </c>
      <c r="K178" s="37">
        <v>73.512</v>
      </c>
      <c r="L178" s="37">
        <v>76.884</v>
      </c>
      <c r="M178" s="37">
        <v>78.950999999999993</v>
      </c>
      <c r="N178" s="37">
        <v>74.22</v>
      </c>
      <c r="O178" s="37">
        <v>74.049000000000007</v>
      </c>
      <c r="P178" s="37">
        <v>79.072999999999993</v>
      </c>
      <c r="Q178" s="37">
        <v>95.488</v>
      </c>
      <c r="S178" s="4">
        <f t="shared" si="221"/>
        <v>53.206130822999931</v>
      </c>
      <c r="T178" s="4">
        <f t="shared" si="221"/>
        <v>56.305121083591771</v>
      </c>
      <c r="U178" s="4">
        <f t="shared" si="221"/>
        <v>60.170589791119646</v>
      </c>
      <c r="V178" s="4">
        <f t="shared" si="221"/>
        <v>62.847022791018262</v>
      </c>
      <c r="W178" s="4">
        <f t="shared" si="221"/>
        <v>66.52399623690178</v>
      </c>
      <c r="X178" s="4">
        <f t="shared" si="221"/>
        <v>67.818963719571187</v>
      </c>
      <c r="Y178" s="4">
        <f t="shared" si="221"/>
        <v>71.719726051638247</v>
      </c>
      <c r="Z178" s="4">
        <f t="shared" si="221"/>
        <v>74.287457308648953</v>
      </c>
      <c r="AA178" s="4">
        <f t="shared" si="221"/>
        <v>73.512798797461272</v>
      </c>
      <c r="AB178" s="4">
        <f t="shared" si="221"/>
        <v>76.751241455486223</v>
      </c>
      <c r="AC178" s="4">
        <f t="shared" si="221"/>
        <v>77.938046372364852</v>
      </c>
      <c r="AD178" s="4">
        <f t="shared" si="221"/>
        <v>72.840586319398184</v>
      </c>
      <c r="AE178" s="4">
        <f t="shared" si="221"/>
        <v>73.515065467100612</v>
      </c>
      <c r="AF178" s="4">
        <f t="shared" si="221"/>
        <v>77.196823940281092</v>
      </c>
      <c r="AG178" s="4">
        <f t="shared" si="221"/>
        <v>93.248913137393799</v>
      </c>
      <c r="AI178" s="4">
        <f t="shared" si="222"/>
        <v>1.4768691770000686</v>
      </c>
      <c r="AJ178" s="4">
        <f t="shared" si="222"/>
        <v>0.27987891640822937</v>
      </c>
      <c r="AK178" s="4">
        <f t="shared" si="222"/>
        <v>2.1954102088803538</v>
      </c>
      <c r="AL178" s="4">
        <f t="shared" si="222"/>
        <v>0.37297720898173736</v>
      </c>
      <c r="AM178" s="4">
        <f t="shared" si="222"/>
        <v>0.54900376309821297</v>
      </c>
      <c r="AN178" s="4">
        <f t="shared" si="222"/>
        <v>1.1570362804288123</v>
      </c>
      <c r="AO178" s="4">
        <f t="shared" si="222"/>
        <v>1.9142739483617532</v>
      </c>
      <c r="AP178" s="4">
        <f t="shared" si="222"/>
        <v>-0.56645730864894972</v>
      </c>
      <c r="AQ178" s="4">
        <f t="shared" si="222"/>
        <v>-7.9879746127176077E-4</v>
      </c>
      <c r="AR178" s="4">
        <f t="shared" si="222"/>
        <v>0.13275854451377711</v>
      </c>
      <c r="AS178" s="4">
        <f t="shared" si="222"/>
        <v>1.0129536276351416</v>
      </c>
      <c r="AT178" s="4">
        <f t="shared" si="222"/>
        <v>1.3794136806018145</v>
      </c>
      <c r="AU178" s="4">
        <f t="shared" si="222"/>
        <v>0.5339345328993943</v>
      </c>
      <c r="AV178" s="4">
        <f t="shared" si="222"/>
        <v>1.876176059718901</v>
      </c>
      <c r="AW178" s="4">
        <f t="shared" si="222"/>
        <v>2.2390868626062002</v>
      </c>
      <c r="AY178" s="2">
        <f t="shared" ref="AY178:BM194" si="227">IF(OR($B178 &lt; C$230, $B178 &gt; C$233), #N/A, ((1-FG178)*DK178) + (FG178 - FW178)*EA178 + (FW178*EQ178))</f>
        <v>53.200560522487748</v>
      </c>
      <c r="AZ178" s="2">
        <f t="shared" si="227"/>
        <v>55.298023699355355</v>
      </c>
      <c r="BA178" s="2">
        <f t="shared" si="227"/>
        <v>55.436174313986228</v>
      </c>
      <c r="BB178" s="2">
        <f t="shared" si="227"/>
        <v>56.087666260814572</v>
      </c>
      <c r="BC178" s="2">
        <f t="shared" si="227"/>
        <v>56.501276738066153</v>
      </c>
      <c r="BD178" s="2">
        <f t="shared" si="227"/>
        <v>57.414183886288697</v>
      </c>
      <c r="BE178" s="2">
        <f t="shared" si="227"/>
        <v>57.99342872052339</v>
      </c>
      <c r="BF178" s="2">
        <f t="shared" si="227"/>
        <v>57.608205858430964</v>
      </c>
      <c r="BG178" s="2">
        <f t="shared" si="227"/>
        <v>56.257234970891233</v>
      </c>
      <c r="BH178" s="2">
        <f t="shared" si="227"/>
        <v>55.731462790397487</v>
      </c>
      <c r="BI178" s="2">
        <f t="shared" si="227"/>
        <v>54.788696338319852</v>
      </c>
      <c r="BJ178" s="2">
        <f t="shared" si="227"/>
        <v>54.514590608862747</v>
      </c>
      <c r="BK178" s="2">
        <f t="shared" si="227"/>
        <v>53.691680565840969</v>
      </c>
      <c r="BL178" s="2">
        <f t="shared" si="227"/>
        <v>57.323074094146342</v>
      </c>
      <c r="BM178" s="2">
        <f t="shared" si="227"/>
        <v>60.098080131484991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104.65399015009382</v>
      </c>
      <c r="DL178" s="2">
        <f t="shared" si="223"/>
        <v>105.35633142589117</v>
      </c>
      <c r="DM178" s="2">
        <f t="shared" si="223"/>
        <v>112.36403608567645</v>
      </c>
      <c r="DN178" s="2">
        <f t="shared" si="223"/>
        <v>117.05223601544985</v>
      </c>
      <c r="DO178" s="2">
        <f t="shared" si="223"/>
        <v>121.41311114466927</v>
      </c>
      <c r="DP178" s="2">
        <f t="shared" si="223"/>
        <v>109.90490244639085</v>
      </c>
      <c r="DQ178" s="2">
        <f t="shared" si="223"/>
        <v>104.91254787073393</v>
      </c>
      <c r="DR178" s="2">
        <f t="shared" si="223"/>
        <v>104.27449596196959</v>
      </c>
      <c r="DS178" s="2">
        <f t="shared" si="223"/>
        <v>105.0990292682927</v>
      </c>
      <c r="DT178" s="2">
        <f t="shared" si="223"/>
        <v>107.94635623678647</v>
      </c>
      <c r="DU178" s="2">
        <f t="shared" si="223"/>
        <v>101.18762277257626</v>
      </c>
      <c r="DV178" s="2">
        <f t="shared" si="223"/>
        <v>106.85200271821202</v>
      </c>
      <c r="DW178" s="2">
        <f t="shared" si="223"/>
        <v>112.07856814658211</v>
      </c>
      <c r="DX178" s="2">
        <f t="shared" si="223"/>
        <v>101.62069643194772</v>
      </c>
      <c r="DY178" s="2">
        <f t="shared" si="223"/>
        <v>86.17447064777329</v>
      </c>
      <c r="DZ178" s="5"/>
      <c r="EA178" s="2">
        <f t="shared" si="213"/>
        <v>52.920335099337741</v>
      </c>
      <c r="EB178" s="2">
        <f t="shared" si="213"/>
        <v>55.284051924798561</v>
      </c>
      <c r="EC178" s="2">
        <f t="shared" si="213"/>
        <v>54.624453745997855</v>
      </c>
      <c r="ED178" s="2">
        <f t="shared" si="213"/>
        <v>55.376394472431642</v>
      </c>
      <c r="EE178" s="2">
        <f t="shared" si="213"/>
        <v>55.961140589656097</v>
      </c>
      <c r="EF178" s="2">
        <f t="shared" si="213"/>
        <v>56.841738286448532</v>
      </c>
      <c r="EG178" s="2">
        <f t="shared" si="213"/>
        <v>57.417524103831894</v>
      </c>
      <c r="EH178" s="2">
        <f t="shared" si="213"/>
        <v>56.25458671171171</v>
      </c>
      <c r="EI178" s="2">
        <f t="shared" si="213"/>
        <v>55.173197352906499</v>
      </c>
      <c r="EJ178" s="2">
        <f t="shared" si="213"/>
        <v>54.876928074519498</v>
      </c>
      <c r="EK178" s="2">
        <f t="shared" si="212"/>
        <v>54.003214448211253</v>
      </c>
      <c r="EL178" s="2">
        <f t="shared" si="179"/>
        <v>54.018249999466128</v>
      </c>
      <c r="EM178" s="2">
        <f t="shared" si="179"/>
        <v>52.997763962096514</v>
      </c>
      <c r="EN178" s="2">
        <f t="shared" si="179"/>
        <v>57.431917839835378</v>
      </c>
      <c r="EO178" s="2">
        <f t="shared" si="179"/>
        <v>60.73613841667698</v>
      </c>
      <c r="EP178" s="5"/>
      <c r="EQ178" s="2">
        <f t="shared" si="224"/>
        <v>54.066234531297248</v>
      </c>
      <c r="ER178" s="2">
        <f t="shared" si="224"/>
        <v>55.314233190966917</v>
      </c>
      <c r="ES178" s="2">
        <f t="shared" si="224"/>
        <v>56.464214015667253</v>
      </c>
      <c r="ET178" s="2">
        <f t="shared" si="224"/>
        <v>57.133419009028465</v>
      </c>
      <c r="EU178" s="2">
        <f t="shared" si="224"/>
        <v>57.183312851085617</v>
      </c>
      <c r="EV178" s="2">
        <f t="shared" si="224"/>
        <v>58.263890451737147</v>
      </c>
      <c r="EW178" s="2">
        <f t="shared" si="224"/>
        <v>58.757515361550197</v>
      </c>
      <c r="EX178" s="2">
        <f t="shared" si="224"/>
        <v>59.191214598495122</v>
      </c>
      <c r="EY178" s="2">
        <f t="shared" si="224"/>
        <v>57.456577250137727</v>
      </c>
      <c r="EZ178" s="2">
        <f t="shared" si="224"/>
        <v>56.806280576995363</v>
      </c>
      <c r="FA178" s="2">
        <f t="shared" si="224"/>
        <v>55.878224021816862</v>
      </c>
      <c r="FB178" s="2">
        <f t="shared" si="224"/>
        <v>55.352319396059293</v>
      </c>
      <c r="FC178" s="2">
        <f t="shared" si="224"/>
        <v>54.900515077560485</v>
      </c>
      <c r="FD178" s="2">
        <f t="shared" si="224"/>
        <v>57.104696230458813</v>
      </c>
      <c r="FE178" s="2">
        <f t="shared" si="224"/>
        <v>58.63464297423576</v>
      </c>
      <c r="FG178" s="2">
        <f t="shared" si="225"/>
        <v>0.99996295290421477</v>
      </c>
      <c r="FH178" s="2">
        <f t="shared" si="225"/>
        <v>0.99996289654791715</v>
      </c>
      <c r="FI178" s="2">
        <f t="shared" si="225"/>
        <v>0.99995673918820005</v>
      </c>
      <c r="FJ178" s="2">
        <f t="shared" si="225"/>
        <v>0.99995448048527069</v>
      </c>
      <c r="FK178" s="2">
        <f t="shared" si="225"/>
        <v>0.99995373237083451</v>
      </c>
      <c r="FL178" s="2">
        <f t="shared" si="225"/>
        <v>0.99995321071458798</v>
      </c>
      <c r="FM178" s="2">
        <f t="shared" si="225"/>
        <v>0.99995338383690924</v>
      </c>
      <c r="FN178" s="2">
        <f t="shared" si="225"/>
        <v>0.99994779051656912</v>
      </c>
      <c r="FO178" s="2">
        <f t="shared" si="225"/>
        <v>0.99994750741851501</v>
      </c>
      <c r="FP178" s="2">
        <f t="shared" si="225"/>
        <v>0.99994910625673439</v>
      </c>
      <c r="FQ178" s="2">
        <f t="shared" si="225"/>
        <v>0.99995056299831964</v>
      </c>
      <c r="FR178" s="2">
        <f t="shared" si="225"/>
        <v>0.99994541084175359</v>
      </c>
      <c r="FS178" s="2">
        <f t="shared" si="225"/>
        <v>0.99994864636951775</v>
      </c>
      <c r="FT178" s="2">
        <f t="shared" si="225"/>
        <v>0.99995464601805395</v>
      </c>
      <c r="FU178" s="2">
        <f t="shared" si="225"/>
        <v>0.99993919125531838</v>
      </c>
      <c r="FV178" s="5"/>
      <c r="FW178" s="2">
        <f t="shared" ref="FW178:GK194" si="229">POWER(10,($B178-C$232)/C$229)/(1+POWER(10,($B178-C$232)/C$229))</f>
        <v>0.24287370576675515</v>
      </c>
      <c r="FX178" s="2">
        <f t="shared" si="229"/>
        <v>0.40137216464240272</v>
      </c>
      <c r="FY178" s="2">
        <f t="shared" si="229"/>
        <v>0.4398522569077894</v>
      </c>
      <c r="FZ178" s="2">
        <f t="shared" si="229"/>
        <v>0.40321823585776073</v>
      </c>
      <c r="GA178" s="2">
        <f t="shared" si="229"/>
        <v>0.43946983404780871</v>
      </c>
      <c r="GB178" s="2">
        <f t="shared" si="229"/>
        <v>0.40077484408410613</v>
      </c>
      <c r="GC178" s="2">
        <f t="shared" si="229"/>
        <v>0.4281300923518252</v>
      </c>
      <c r="GD178" s="2">
        <f t="shared" si="229"/>
        <v>0.46008963483038312</v>
      </c>
      <c r="GE178" s="2">
        <f t="shared" si="229"/>
        <v>0.47360357490052907</v>
      </c>
      <c r="GF178" s="2">
        <f t="shared" si="229"/>
        <v>0.44151279402427634</v>
      </c>
      <c r="GG178" s="2">
        <f t="shared" si="229"/>
        <v>0.41767745906971848</v>
      </c>
      <c r="GH178" s="2">
        <f t="shared" si="229"/>
        <v>0.36988814867416825</v>
      </c>
      <c r="GI178" s="2">
        <f t="shared" si="229"/>
        <v>0.36309666794719309</v>
      </c>
      <c r="GJ178" s="2">
        <f t="shared" si="229"/>
        <v>0.33875477529345821</v>
      </c>
      <c r="GK178" s="2">
        <f t="shared" si="229"/>
        <v>0.30435714745055897</v>
      </c>
      <c r="GL178" s="5"/>
      <c r="GM178" s="92">
        <f t="shared" ref="GM178:HA194" si="230" xml:space="preserve"> _xlfn.NORM.DIST($B178, C$7, ABS(C$11), TRUE) * _xlfn.NORM.DIST(($B178 - C$7)*C$15, 0, ABS(C$11), TRUE) * 2</f>
        <v>0</v>
      </c>
      <c r="GN178" s="92">
        <f t="shared" si="230"/>
        <v>0</v>
      </c>
      <c r="GO178" s="92">
        <f t="shared" si="230"/>
        <v>0</v>
      </c>
      <c r="GP178" s="92">
        <f t="shared" si="230"/>
        <v>0</v>
      </c>
      <c r="GQ178" s="92">
        <f t="shared" si="230"/>
        <v>0</v>
      </c>
      <c r="GR178" s="92">
        <f t="shared" si="230"/>
        <v>0</v>
      </c>
      <c r="GS178" s="92">
        <f t="shared" si="230"/>
        <v>0</v>
      </c>
      <c r="GT178" s="92">
        <f t="shared" si="230"/>
        <v>0</v>
      </c>
      <c r="GU178" s="92">
        <f t="shared" si="230"/>
        <v>0</v>
      </c>
      <c r="GV178" s="92">
        <f t="shared" si="230"/>
        <v>0</v>
      </c>
      <c r="GW178" s="92">
        <f t="shared" si="230"/>
        <v>0</v>
      </c>
      <c r="GX178" s="92">
        <f t="shared" si="230"/>
        <v>0</v>
      </c>
      <c r="GY178" s="92">
        <f t="shared" si="230"/>
        <v>0</v>
      </c>
      <c r="GZ178" s="92">
        <f t="shared" si="230"/>
        <v>0</v>
      </c>
      <c r="HA178" s="92">
        <f t="shared" si="230"/>
        <v>0</v>
      </c>
      <c r="HC178" s="92">
        <f t="shared" si="181"/>
        <v>5.786070583623714E-200</v>
      </c>
      <c r="HD178" s="92">
        <f t="shared" si="181"/>
        <v>0</v>
      </c>
      <c r="HE178" s="92">
        <f t="shared" si="181"/>
        <v>2.0903457923255663E-299</v>
      </c>
      <c r="HF178" s="92">
        <f t="shared" si="180"/>
        <v>0</v>
      </c>
      <c r="HG178" s="92">
        <f t="shared" si="180"/>
        <v>0</v>
      </c>
      <c r="HH178" s="92">
        <f t="shared" si="180"/>
        <v>0</v>
      </c>
      <c r="HI178" s="92">
        <f t="shared" si="180"/>
        <v>0</v>
      </c>
      <c r="HJ178" s="92">
        <f t="shared" si="180"/>
        <v>0</v>
      </c>
      <c r="HK178" s="92">
        <f t="shared" si="180"/>
        <v>0</v>
      </c>
      <c r="HL178" s="92">
        <f t="shared" si="180"/>
        <v>0</v>
      </c>
      <c r="HM178" s="92">
        <f t="shared" si="180"/>
        <v>0</v>
      </c>
      <c r="HN178" s="92">
        <f t="shared" si="180"/>
        <v>0</v>
      </c>
      <c r="HO178" s="92">
        <f t="shared" si="226"/>
        <v>0</v>
      </c>
      <c r="HP178" s="92">
        <f t="shared" si="226"/>
        <v>2.9546285434867102E-246</v>
      </c>
      <c r="HQ178" s="92">
        <f t="shared" si="226"/>
        <v>1.2975485757161577E-253</v>
      </c>
      <c r="HS178" s="92">
        <f t="shared" ref="HS178:IG194" si="231" xml:space="preserve"> _xlfn.NORM.DIST($B178, C$9, ABS(C$13), TRUE) * _xlfn.NORM.DIST(($B178 - C$9)*C$17, 0, ABS(C$13), TRUE) * 2</f>
        <v>2.7103761337047182E-10</v>
      </c>
      <c r="HT178" s="92">
        <f t="shared" si="231"/>
        <v>1.2560670248195359E-11</v>
      </c>
      <c r="HU178" s="92">
        <f t="shared" si="231"/>
        <v>7.1816919344567276E-17</v>
      </c>
      <c r="HV178" s="92">
        <f t="shared" si="231"/>
        <v>3.6550456872315313E-16</v>
      </c>
      <c r="HW178" s="92">
        <f t="shared" si="231"/>
        <v>4.0397270253642126E-19</v>
      </c>
      <c r="HX178" s="92">
        <f t="shared" si="231"/>
        <v>3.6291845234923771E-19</v>
      </c>
      <c r="HY178" s="92">
        <f t="shared" si="231"/>
        <v>7.8899015413799523E-22</v>
      </c>
      <c r="HZ178" s="92">
        <f t="shared" si="231"/>
        <v>7.1678124492700439E-25</v>
      </c>
      <c r="IA178" s="92">
        <f t="shared" si="231"/>
        <v>1.2339068687268198E-25</v>
      </c>
      <c r="IB178" s="92">
        <f t="shared" si="231"/>
        <v>3.0133438766721662E-23</v>
      </c>
      <c r="IC178" s="92">
        <f t="shared" si="231"/>
        <v>1.6089244263779937E-21</v>
      </c>
      <c r="ID178" s="92">
        <f t="shared" si="231"/>
        <v>3.8768678099267262E-17</v>
      </c>
      <c r="IE178" s="92">
        <f t="shared" si="231"/>
        <v>4.2124019881975507E-15</v>
      </c>
      <c r="IF178" s="92">
        <f t="shared" si="231"/>
        <v>1.118336580728263E-8</v>
      </c>
      <c r="IG178" s="92">
        <f t="shared" si="231"/>
        <v>2.8931504759607848E-10</v>
      </c>
      <c r="II178" s="92">
        <f t="shared" ref="II178:IW194" si="232" xml:space="preserve"> _xlfn.NORM.DIST($B178, C$10, ABS(C$14), TRUE) * _xlfn.NORM.DIST(($B178 - C$10)*C$18, 0, ABS(C$14), TRUE) * 2</f>
        <v>2.8093466150377378E-2</v>
      </c>
      <c r="IJ178" s="92">
        <f t="shared" si="232"/>
        <v>0.40616750272755409</v>
      </c>
      <c r="IK178" s="92">
        <f t="shared" si="232"/>
        <v>0.47437035030294034</v>
      </c>
      <c r="IL178" s="92">
        <f t="shared" si="232"/>
        <v>0.36378480109688577</v>
      </c>
      <c r="IM178" s="92">
        <f t="shared" si="232"/>
        <v>0.46574975039615352</v>
      </c>
      <c r="IN178" s="92">
        <f t="shared" si="232"/>
        <v>0.33126383049720648</v>
      </c>
      <c r="IO178" s="92">
        <f t="shared" si="232"/>
        <v>0.42146584436533452</v>
      </c>
      <c r="IP178" s="92">
        <f t="shared" si="232"/>
        <v>0.50205707664837973</v>
      </c>
      <c r="IQ178" s="92">
        <f t="shared" si="232"/>
        <v>0.51759234466234194</v>
      </c>
      <c r="IR178" s="92">
        <f t="shared" si="232"/>
        <v>0.45890101261584004</v>
      </c>
      <c r="IS178" s="92">
        <f t="shared" si="232"/>
        <v>0.37857675019610482</v>
      </c>
      <c r="IT178" s="92">
        <f t="shared" si="232"/>
        <v>0.21773743363565096</v>
      </c>
      <c r="IU178" s="92">
        <f t="shared" si="232"/>
        <v>0.21338293035993711</v>
      </c>
      <c r="IV178" s="92">
        <f t="shared" si="232"/>
        <v>0.17163118559358759</v>
      </c>
      <c r="IW178" s="92">
        <f t="shared" si="232"/>
        <v>0.16623744520304465</v>
      </c>
      <c r="IY178" s="92">
        <f t="shared" ref="IY178:JM194" si="233">GM178+HC178+HS178+II178</f>
        <v>2.8093466421414991E-2</v>
      </c>
      <c r="IZ178" s="92">
        <f t="shared" si="233"/>
        <v>0.40616750274011476</v>
      </c>
      <c r="JA178" s="92">
        <f t="shared" si="233"/>
        <v>0.47437035030294039</v>
      </c>
      <c r="JB178" s="92">
        <f t="shared" si="233"/>
        <v>0.36378480109688616</v>
      </c>
      <c r="JC178" s="92">
        <f t="shared" si="233"/>
        <v>0.46574975039615352</v>
      </c>
      <c r="JD178" s="92">
        <f t="shared" si="233"/>
        <v>0.33126383049720648</v>
      </c>
      <c r="JE178" s="92">
        <f t="shared" si="233"/>
        <v>0.42146584436533452</v>
      </c>
      <c r="JF178" s="92">
        <f t="shared" si="233"/>
        <v>0.50205707664837973</v>
      </c>
      <c r="JG178" s="92">
        <f t="shared" si="233"/>
        <v>0.51759234466234194</v>
      </c>
      <c r="JH178" s="92">
        <f t="shared" si="233"/>
        <v>0.45890101261584004</v>
      </c>
      <c r="JI178" s="92">
        <f t="shared" si="233"/>
        <v>0.37857675019610482</v>
      </c>
      <c r="JJ178" s="92">
        <f t="shared" si="233"/>
        <v>0.21773743363565098</v>
      </c>
      <c r="JK178" s="92">
        <f t="shared" si="233"/>
        <v>0.21338293035994133</v>
      </c>
      <c r="JL178" s="92">
        <f t="shared" si="233"/>
        <v>0.1716311967769534</v>
      </c>
      <c r="JM178" s="92">
        <f t="shared" si="233"/>
        <v>0.16623744549235969</v>
      </c>
    </row>
    <row r="179" spans="2:273" x14ac:dyDescent="0.25">
      <c r="B179" s="2">
        <v>152</v>
      </c>
      <c r="C179" s="37">
        <v>52.878</v>
      </c>
      <c r="D179" s="37">
        <v>57.39</v>
      </c>
      <c r="E179" s="37">
        <v>62.439</v>
      </c>
      <c r="F179" s="37">
        <v>65.512</v>
      </c>
      <c r="G179" s="37">
        <v>67.756</v>
      </c>
      <c r="H179" s="37">
        <v>70.706999999999994</v>
      </c>
      <c r="I179" s="37">
        <v>73.584999999999994</v>
      </c>
      <c r="J179" s="37">
        <v>72.278999999999996</v>
      </c>
      <c r="K179" s="37">
        <v>70.233000000000004</v>
      </c>
      <c r="L179" s="37">
        <v>76.233000000000004</v>
      </c>
      <c r="M179" s="37">
        <v>79</v>
      </c>
      <c r="N179" s="37">
        <v>77.488</v>
      </c>
      <c r="O179" s="37">
        <v>77.706999999999994</v>
      </c>
      <c r="P179" s="37">
        <v>81.78</v>
      </c>
      <c r="Q179" s="37">
        <v>102.098</v>
      </c>
      <c r="S179" s="4">
        <f t="shared" si="221"/>
        <v>53.134378254588157</v>
      </c>
      <c r="T179" s="4">
        <f t="shared" si="221"/>
        <v>56.266391764786185</v>
      </c>
      <c r="U179" s="4">
        <f t="shared" si="221"/>
        <v>59.845743437847659</v>
      </c>
      <c r="V179" s="4">
        <f t="shared" si="221"/>
        <v>63.234946864905886</v>
      </c>
      <c r="W179" s="4">
        <f t="shared" si="221"/>
        <v>66.01947755228295</v>
      </c>
      <c r="X179" s="4">
        <f t="shared" si="221"/>
        <v>68.826887413920261</v>
      </c>
      <c r="Y179" s="4">
        <f t="shared" si="221"/>
        <v>71.772022696787786</v>
      </c>
      <c r="Z179" s="4">
        <f t="shared" si="221"/>
        <v>72.283597474509577</v>
      </c>
      <c r="AA179" s="4">
        <f t="shared" si="221"/>
        <v>70.463708315671525</v>
      </c>
      <c r="AB179" s="4">
        <f t="shared" si="221"/>
        <v>75.844364121265059</v>
      </c>
      <c r="AC179" s="4">
        <f t="shared" si="221"/>
        <v>79.195459165548499</v>
      </c>
      <c r="AD179" s="4">
        <f t="shared" si="221"/>
        <v>76.757548831459616</v>
      </c>
      <c r="AE179" s="4">
        <f t="shared" si="221"/>
        <v>77.669829476814385</v>
      </c>
      <c r="AF179" s="4">
        <f t="shared" si="221"/>
        <v>81.073042118139497</v>
      </c>
      <c r="AG179" s="4">
        <f t="shared" si="221"/>
        <v>100.03475427080242</v>
      </c>
      <c r="AI179" s="4">
        <f t="shared" si="222"/>
        <v>-0.25637825458815655</v>
      </c>
      <c r="AJ179" s="4">
        <f t="shared" si="222"/>
        <v>1.1236082352138155</v>
      </c>
      <c r="AK179" s="4">
        <f t="shared" si="222"/>
        <v>2.5932565621523409</v>
      </c>
      <c r="AL179" s="4">
        <f t="shared" si="222"/>
        <v>2.2770531350941141</v>
      </c>
      <c r="AM179" s="4">
        <f t="shared" si="222"/>
        <v>1.73652244771705</v>
      </c>
      <c r="AN179" s="4">
        <f t="shared" si="222"/>
        <v>1.8801125860797328</v>
      </c>
      <c r="AO179" s="4">
        <f t="shared" si="222"/>
        <v>1.8129773032122074</v>
      </c>
      <c r="AP179" s="4">
        <f t="shared" si="222"/>
        <v>-4.5974745095804792E-3</v>
      </c>
      <c r="AQ179" s="4">
        <f t="shared" si="222"/>
        <v>-0.23070831567152084</v>
      </c>
      <c r="AR179" s="4">
        <f t="shared" si="222"/>
        <v>0.38863587873494509</v>
      </c>
      <c r="AS179" s="4">
        <f t="shared" si="222"/>
        <v>-0.19545916554849896</v>
      </c>
      <c r="AT179" s="4">
        <f t="shared" si="222"/>
        <v>0.73045116854038383</v>
      </c>
      <c r="AU179" s="4">
        <f t="shared" si="222"/>
        <v>3.7170523185608317E-2</v>
      </c>
      <c r="AV179" s="4">
        <f t="shared" si="222"/>
        <v>0.70695788186050379</v>
      </c>
      <c r="AW179" s="4">
        <f t="shared" si="222"/>
        <v>2.0632457291975754</v>
      </c>
      <c r="AY179" s="2">
        <f t="shared" si="227"/>
        <v>53.126281909936864</v>
      </c>
      <c r="AZ179" s="2">
        <f t="shared" si="227"/>
        <v>55.230161906260093</v>
      </c>
      <c r="BA179" s="2">
        <f t="shared" si="227"/>
        <v>55.348745781909663</v>
      </c>
      <c r="BB179" s="2">
        <f t="shared" si="227"/>
        <v>56.004586155820988</v>
      </c>
      <c r="BC179" s="2">
        <f t="shared" si="227"/>
        <v>56.423653436726909</v>
      </c>
      <c r="BD179" s="2">
        <f t="shared" si="227"/>
        <v>57.335407332831522</v>
      </c>
      <c r="BE179" s="2">
        <f t="shared" si="227"/>
        <v>57.910912770849251</v>
      </c>
      <c r="BF179" s="2">
        <f t="shared" si="227"/>
        <v>57.54566605700839</v>
      </c>
      <c r="BG179" s="2">
        <f t="shared" si="227"/>
        <v>56.189914599519525</v>
      </c>
      <c r="BH179" s="2">
        <f t="shared" si="227"/>
        <v>55.655551380182104</v>
      </c>
      <c r="BI179" s="2">
        <f t="shared" si="227"/>
        <v>54.710823992665198</v>
      </c>
      <c r="BJ179" s="2">
        <f t="shared" si="227"/>
        <v>54.421279588667204</v>
      </c>
      <c r="BK179" s="2">
        <f t="shared" si="227"/>
        <v>53.591228769821051</v>
      </c>
      <c r="BL179" s="2">
        <f t="shared" si="227"/>
        <v>57.225058668589107</v>
      </c>
      <c r="BM179" s="2">
        <f t="shared" si="227"/>
        <v>59.963679455884154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104.92304577861164</v>
      </c>
      <c r="DL179" s="2">
        <f t="shared" si="223"/>
        <v>105.62483489681048</v>
      </c>
      <c r="DM179" s="2">
        <f t="shared" si="223"/>
        <v>112.66481778894199</v>
      </c>
      <c r="DN179" s="2">
        <f t="shared" si="223"/>
        <v>117.37934419144855</v>
      </c>
      <c r="DO179" s="2">
        <f t="shared" si="223"/>
        <v>121.76716852914525</v>
      </c>
      <c r="DP179" s="2">
        <f t="shared" si="223"/>
        <v>110.16338810027185</v>
      </c>
      <c r="DQ179" s="2">
        <f t="shared" si="223"/>
        <v>105.12566263968591</v>
      </c>
      <c r="DR179" s="2">
        <f t="shared" si="223"/>
        <v>104.48805920643926</v>
      </c>
      <c r="DS179" s="2">
        <f t="shared" si="223"/>
        <v>105.33107560975611</v>
      </c>
      <c r="DT179" s="2">
        <f t="shared" si="223"/>
        <v>108.20229175475689</v>
      </c>
      <c r="DU179" s="2">
        <f t="shared" si="223"/>
        <v>101.4112615524011</v>
      </c>
      <c r="DV179" s="2">
        <f t="shared" si="223"/>
        <v>107.1191347025068</v>
      </c>
      <c r="DW179" s="2">
        <f t="shared" si="223"/>
        <v>112.36845898520087</v>
      </c>
      <c r="DX179" s="2">
        <f t="shared" si="223"/>
        <v>101.83157496691248</v>
      </c>
      <c r="DY179" s="2">
        <f t="shared" si="223"/>
        <v>86.277480566801628</v>
      </c>
      <c r="EA179" s="2">
        <f t="shared" si="213"/>
        <v>52.818597350993372</v>
      </c>
      <c r="EB179" s="2">
        <f t="shared" si="213"/>
        <v>55.214300422048851</v>
      </c>
      <c r="EC179" s="2">
        <f t="shared" si="213"/>
        <v>54.475158249733184</v>
      </c>
      <c r="ED179" s="2">
        <f t="shared" si="213"/>
        <v>55.236549171385889</v>
      </c>
      <c r="EE179" s="2">
        <f t="shared" si="213"/>
        <v>55.842411900471575</v>
      </c>
      <c r="EF179" s="2">
        <f t="shared" si="213"/>
        <v>56.71762284888257</v>
      </c>
      <c r="EG179" s="2">
        <f t="shared" si="213"/>
        <v>57.290800876502978</v>
      </c>
      <c r="EH179" s="2">
        <f t="shared" si="213"/>
        <v>56.092962663587372</v>
      </c>
      <c r="EI179" s="2">
        <f t="shared" si="213"/>
        <v>55.028381028180632</v>
      </c>
      <c r="EJ179" s="2">
        <f t="shared" si="213"/>
        <v>54.736941427897641</v>
      </c>
      <c r="EK179" s="2">
        <f t="shared" si="212"/>
        <v>53.864875974663214</v>
      </c>
      <c r="EL179" s="2">
        <f t="shared" si="179"/>
        <v>53.884177169263751</v>
      </c>
      <c r="EM179" s="2">
        <f t="shared" si="179"/>
        <v>52.839177423748872</v>
      </c>
      <c r="EN179" s="2">
        <f t="shared" si="179"/>
        <v>57.342938769471559</v>
      </c>
      <c r="EO179" s="2">
        <f t="shared" si="179"/>
        <v>60.656034923687777</v>
      </c>
      <c r="EQ179" s="2">
        <f t="shared" si="224"/>
        <v>53.994285566890227</v>
      </c>
      <c r="ER179" s="2">
        <f t="shared" si="224"/>
        <v>55.247710890449625</v>
      </c>
      <c r="ES179" s="2">
        <f t="shared" si="224"/>
        <v>56.358400597929233</v>
      </c>
      <c r="ET179" s="2">
        <f t="shared" si="224"/>
        <v>57.035234573317801</v>
      </c>
      <c r="EU179" s="2">
        <f t="shared" si="224"/>
        <v>57.093760035447922</v>
      </c>
      <c r="EV179" s="2">
        <f t="shared" si="224"/>
        <v>58.172432682002835</v>
      </c>
      <c r="EW179" s="2">
        <f t="shared" si="224"/>
        <v>58.661826987525174</v>
      </c>
      <c r="EX179" s="2">
        <f t="shared" si="224"/>
        <v>59.095629716292628</v>
      </c>
      <c r="EY179" s="2">
        <f t="shared" si="224"/>
        <v>57.3624807249073</v>
      </c>
      <c r="EZ179" s="2">
        <f t="shared" si="224"/>
        <v>56.70995110569681</v>
      </c>
      <c r="FA179" s="2">
        <f t="shared" si="224"/>
        <v>55.781592712359817</v>
      </c>
      <c r="FB179" s="2">
        <f t="shared" si="224"/>
        <v>55.24896927126737</v>
      </c>
      <c r="FC179" s="2">
        <f t="shared" si="224"/>
        <v>54.787072246959418</v>
      </c>
      <c r="FD179" s="2">
        <f t="shared" si="224"/>
        <v>57.010088288602439</v>
      </c>
      <c r="FE179" s="2">
        <f t="shared" si="224"/>
        <v>58.516078558934431</v>
      </c>
      <c r="FG179" s="2">
        <f t="shared" si="225"/>
        <v>0.99996621253693885</v>
      </c>
      <c r="FH179" s="2">
        <f t="shared" si="225"/>
        <v>0.99996616113904913</v>
      </c>
      <c r="FI179" s="2">
        <f t="shared" si="225"/>
        <v>0.99996054552053626</v>
      </c>
      <c r="FJ179" s="2">
        <f t="shared" si="225"/>
        <v>0.99995848554288991</v>
      </c>
      <c r="FK179" s="2">
        <f t="shared" si="225"/>
        <v>0.99995780324890471</v>
      </c>
      <c r="FL179" s="2">
        <f t="shared" si="225"/>
        <v>0.99995732748885791</v>
      </c>
      <c r="FM179" s="2">
        <f t="shared" si="225"/>
        <v>0.99995748537958906</v>
      </c>
      <c r="FN179" s="2">
        <f t="shared" si="225"/>
        <v>0.99995238416645293</v>
      </c>
      <c r="FO179" s="2">
        <f t="shared" si="225"/>
        <v>0.99995212597558036</v>
      </c>
      <c r="FP179" s="2">
        <f t="shared" si="225"/>
        <v>0.9999535841466316</v>
      </c>
      <c r="FQ179" s="2">
        <f t="shared" si="225"/>
        <v>0.99995491272247616</v>
      </c>
      <c r="FR179" s="2">
        <f t="shared" si="225"/>
        <v>0.99995021385683236</v>
      </c>
      <c r="FS179" s="2">
        <f t="shared" si="225"/>
        <v>0.9999531647207317</v>
      </c>
      <c r="FT179" s="2">
        <f t="shared" si="225"/>
        <v>0.99995863651178973</v>
      </c>
      <c r="FU179" s="2">
        <f t="shared" si="225"/>
        <v>0.99994454146899125</v>
      </c>
      <c r="FW179" s="2">
        <f t="shared" si="229"/>
        <v>0.26020851249542343</v>
      </c>
      <c r="FX179" s="2">
        <f t="shared" si="229"/>
        <v>0.423689035870219</v>
      </c>
      <c r="FY179" s="2">
        <f t="shared" si="229"/>
        <v>0.4626551066482732</v>
      </c>
      <c r="FZ179" s="2">
        <f t="shared" si="229"/>
        <v>0.42556478148673293</v>
      </c>
      <c r="GA179" s="2">
        <f t="shared" si="229"/>
        <v>0.46226921952441768</v>
      </c>
      <c r="GB179" s="2">
        <f t="shared" si="229"/>
        <v>0.42308197602406505</v>
      </c>
      <c r="GC179" s="2">
        <f t="shared" si="229"/>
        <v>0.45081432686586842</v>
      </c>
      <c r="GD179" s="2">
        <f t="shared" si="229"/>
        <v>0.48303691188565057</v>
      </c>
      <c r="GE179" s="2">
        <f t="shared" si="229"/>
        <v>0.49660491389278399</v>
      </c>
      <c r="GF179" s="2">
        <f t="shared" si="229"/>
        <v>0.4643303693498928</v>
      </c>
      <c r="GG179" s="2">
        <f t="shared" si="229"/>
        <v>0.4402342110990401</v>
      </c>
      <c r="GH179" s="2">
        <f t="shared" si="229"/>
        <v>0.39159961096020701</v>
      </c>
      <c r="GI179" s="2">
        <f t="shared" si="229"/>
        <v>0.38465283988519311</v>
      </c>
      <c r="GJ179" s="2">
        <f t="shared" si="229"/>
        <v>0.35968193811435295</v>
      </c>
      <c r="GK179" s="2">
        <f t="shared" si="229"/>
        <v>0.32420118791594221</v>
      </c>
      <c r="GM179" s="92">
        <f t="shared" si="230"/>
        <v>0</v>
      </c>
      <c r="GN179" s="92">
        <f t="shared" si="230"/>
        <v>0</v>
      </c>
      <c r="GO179" s="92">
        <f t="shared" si="230"/>
        <v>0</v>
      </c>
      <c r="GP179" s="92">
        <f t="shared" si="230"/>
        <v>0</v>
      </c>
      <c r="GQ179" s="92">
        <f t="shared" si="230"/>
        <v>0</v>
      </c>
      <c r="GR179" s="92">
        <f t="shared" si="230"/>
        <v>0</v>
      </c>
      <c r="GS179" s="92">
        <f t="shared" si="230"/>
        <v>0</v>
      </c>
      <c r="GT179" s="92">
        <f t="shared" si="230"/>
        <v>0</v>
      </c>
      <c r="GU179" s="92">
        <f t="shared" si="230"/>
        <v>0</v>
      </c>
      <c r="GV179" s="92">
        <f t="shared" si="230"/>
        <v>0</v>
      </c>
      <c r="GW179" s="92">
        <f t="shared" si="230"/>
        <v>0</v>
      </c>
      <c r="GX179" s="92">
        <f t="shared" si="230"/>
        <v>0</v>
      </c>
      <c r="GY179" s="92">
        <f t="shared" si="230"/>
        <v>0</v>
      </c>
      <c r="GZ179" s="92">
        <f t="shared" si="230"/>
        <v>0</v>
      </c>
      <c r="HA179" s="92">
        <f t="shared" si="230"/>
        <v>0</v>
      </c>
      <c r="HC179" s="92">
        <f t="shared" si="181"/>
        <v>3.5461378347370414E-206</v>
      </c>
      <c r="HD179" s="92">
        <f t="shared" si="181"/>
        <v>0</v>
      </c>
      <c r="HE179" s="92">
        <f t="shared" si="181"/>
        <v>0</v>
      </c>
      <c r="HF179" s="92">
        <f t="shared" si="180"/>
        <v>0</v>
      </c>
      <c r="HG179" s="92">
        <f t="shared" si="180"/>
        <v>0</v>
      </c>
      <c r="HH179" s="92">
        <f t="shared" si="180"/>
        <v>0</v>
      </c>
      <c r="HI179" s="92">
        <f t="shared" si="180"/>
        <v>0</v>
      </c>
      <c r="HJ179" s="92">
        <f t="shared" si="180"/>
        <v>0</v>
      </c>
      <c r="HK179" s="92">
        <f t="shared" si="180"/>
        <v>0</v>
      </c>
      <c r="HL179" s="92">
        <f t="shared" si="180"/>
        <v>0</v>
      </c>
      <c r="HM179" s="92">
        <f t="shared" si="180"/>
        <v>0</v>
      </c>
      <c r="HN179" s="92">
        <f t="shared" si="180"/>
        <v>0</v>
      </c>
      <c r="HO179" s="92">
        <f t="shared" si="226"/>
        <v>0</v>
      </c>
      <c r="HP179" s="92">
        <f t="shared" si="226"/>
        <v>6.4115500240680014E-254</v>
      </c>
      <c r="HQ179" s="92">
        <f t="shared" si="226"/>
        <v>2.1497533770809491E-261</v>
      </c>
      <c r="HS179" s="92">
        <f t="shared" si="231"/>
        <v>3.9160105367987535E-11</v>
      </c>
      <c r="HT179" s="92">
        <f t="shared" si="231"/>
        <v>1.8515491000023382E-12</v>
      </c>
      <c r="HU179" s="92">
        <f t="shared" si="231"/>
        <v>4.6255279221713328E-18</v>
      </c>
      <c r="HV179" s="92">
        <f t="shared" si="231"/>
        <v>2.4691777556470313E-17</v>
      </c>
      <c r="HW179" s="92">
        <f t="shared" si="231"/>
        <v>1.8399783684720993E-20</v>
      </c>
      <c r="HX179" s="92">
        <f t="shared" si="231"/>
        <v>1.5353326008218606E-20</v>
      </c>
      <c r="HY179" s="92">
        <f t="shared" si="231"/>
        <v>2.4126194773930364E-23</v>
      </c>
      <c r="HZ179" s="92">
        <f t="shared" si="231"/>
        <v>1.5108024467487974E-26</v>
      </c>
      <c r="IA179" s="92">
        <f t="shared" si="231"/>
        <v>2.3871530376480587E-27</v>
      </c>
      <c r="IB179" s="92">
        <f t="shared" si="231"/>
        <v>7.4733948735598474E-25</v>
      </c>
      <c r="IC179" s="92">
        <f t="shared" si="231"/>
        <v>4.7109572022543581E-23</v>
      </c>
      <c r="ID179" s="92">
        <f t="shared" si="231"/>
        <v>1.9299820917596819E-18</v>
      </c>
      <c r="IE179" s="92">
        <f t="shared" si="231"/>
        <v>2.8697267101115502E-16</v>
      </c>
      <c r="IF179" s="92">
        <f t="shared" si="231"/>
        <v>2.4628077566958995E-9</v>
      </c>
      <c r="IG179" s="92">
        <f t="shared" si="231"/>
        <v>4.0978475252613297E-11</v>
      </c>
      <c r="II179" s="92">
        <f t="shared" si="232"/>
        <v>4.3544584127337221E-2</v>
      </c>
      <c r="IJ179" s="92">
        <f t="shared" si="232"/>
        <v>0.46193147926682143</v>
      </c>
      <c r="IK179" s="92">
        <f t="shared" si="232"/>
        <v>0.51250021004297064</v>
      </c>
      <c r="IL179" s="92">
        <f t="shared" si="232"/>
        <v>0.43586283753005073</v>
      </c>
      <c r="IM179" s="92">
        <f t="shared" si="232"/>
        <v>0.50996983908473092</v>
      </c>
      <c r="IN179" s="92">
        <f t="shared" si="232"/>
        <v>0.41167255360772542</v>
      </c>
      <c r="IO179" s="92">
        <f t="shared" si="232"/>
        <v>0.48653520250106042</v>
      </c>
      <c r="IP179" s="92">
        <f t="shared" si="232"/>
        <v>0.51885081080788142</v>
      </c>
      <c r="IQ179" s="92">
        <f t="shared" si="232"/>
        <v>0.50592553049334388</v>
      </c>
      <c r="IR179" s="92">
        <f t="shared" si="232"/>
        <v>0.50903386862515798</v>
      </c>
      <c r="IS179" s="92">
        <f t="shared" si="232"/>
        <v>0.45612521412127588</v>
      </c>
      <c r="IT179" s="92">
        <f t="shared" si="232"/>
        <v>0.29497810470687785</v>
      </c>
      <c r="IU179" s="92">
        <f t="shared" si="232"/>
        <v>0.28662564426680887</v>
      </c>
      <c r="IV179" s="92">
        <f t="shared" si="232"/>
        <v>0.22476857988921062</v>
      </c>
      <c r="IW179" s="92">
        <f t="shared" si="232"/>
        <v>0.21598412256272717</v>
      </c>
      <c r="IY179" s="92">
        <f t="shared" si="233"/>
        <v>4.3544584166497327E-2</v>
      </c>
      <c r="IZ179" s="92">
        <f t="shared" si="233"/>
        <v>0.46193147926867301</v>
      </c>
      <c r="JA179" s="92">
        <f t="shared" si="233"/>
        <v>0.51250021004297064</v>
      </c>
      <c r="JB179" s="92">
        <f t="shared" si="233"/>
        <v>0.43586283753005073</v>
      </c>
      <c r="JC179" s="92">
        <f t="shared" si="233"/>
        <v>0.50996983908473092</v>
      </c>
      <c r="JD179" s="92">
        <f t="shared" si="233"/>
        <v>0.41167255360772542</v>
      </c>
      <c r="JE179" s="92">
        <f t="shared" si="233"/>
        <v>0.48653520250106042</v>
      </c>
      <c r="JF179" s="92">
        <f t="shared" si="233"/>
        <v>0.51885081080788142</v>
      </c>
      <c r="JG179" s="92">
        <f t="shared" si="233"/>
        <v>0.50592553049334388</v>
      </c>
      <c r="JH179" s="92">
        <f t="shared" si="233"/>
        <v>0.50903386862515798</v>
      </c>
      <c r="JI179" s="92">
        <f t="shared" si="233"/>
        <v>0.45612521412127588</v>
      </c>
      <c r="JJ179" s="92">
        <f t="shared" si="233"/>
        <v>0.29497810470687785</v>
      </c>
      <c r="JK179" s="92">
        <f t="shared" si="233"/>
        <v>0.28662564426680914</v>
      </c>
      <c r="JL179" s="92">
        <f t="shared" si="233"/>
        <v>0.22476858235201838</v>
      </c>
      <c r="JM179" s="92">
        <f t="shared" si="233"/>
        <v>0.21598412260370564</v>
      </c>
    </row>
    <row r="180" spans="2:273" x14ac:dyDescent="0.25">
      <c r="B180" s="2">
        <v>153</v>
      </c>
      <c r="C180" s="37">
        <v>52.634</v>
      </c>
      <c r="D180" s="37">
        <v>57.512</v>
      </c>
      <c r="E180" s="37">
        <v>61.853999999999999</v>
      </c>
      <c r="F180" s="37">
        <v>65.61</v>
      </c>
      <c r="G180" s="37">
        <v>67.072999999999993</v>
      </c>
      <c r="H180" s="37">
        <v>70.512</v>
      </c>
      <c r="I180" s="37">
        <v>70.171000000000006</v>
      </c>
      <c r="J180" s="37">
        <v>68.349000000000004</v>
      </c>
      <c r="K180" s="37">
        <v>64.441999999999993</v>
      </c>
      <c r="L180" s="37">
        <v>71.069999999999993</v>
      </c>
      <c r="M180" s="37">
        <v>78.194999999999993</v>
      </c>
      <c r="N180" s="37">
        <v>81</v>
      </c>
      <c r="O180" s="37">
        <v>80.950999999999993</v>
      </c>
      <c r="P180" s="37">
        <v>84.853999999999999</v>
      </c>
      <c r="Q180" s="37">
        <v>107.854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53.065382496616373</v>
      </c>
      <c r="T180" s="4">
        <f t="shared" si="234"/>
        <v>56.173815942138823</v>
      </c>
      <c r="U180" s="4">
        <f t="shared" si="234"/>
        <v>59.203767109698035</v>
      </c>
      <c r="V180" s="4">
        <f t="shared" si="234"/>
        <v>63.133639941625319</v>
      </c>
      <c r="W180" s="4">
        <f t="shared" si="234"/>
        <v>64.753162693164256</v>
      </c>
      <c r="X180" s="4">
        <f t="shared" si="234"/>
        <v>69.000320229040327</v>
      </c>
      <c r="Y180" s="4">
        <f t="shared" si="234"/>
        <v>70.581374899828731</v>
      </c>
      <c r="Z180" s="4">
        <f t="shared" si="234"/>
        <v>69.123554991103404</v>
      </c>
      <c r="AA180" s="4">
        <f t="shared" si="234"/>
        <v>66.608218739576287</v>
      </c>
      <c r="AB180" s="4">
        <f t="shared" si="234"/>
        <v>73.069201312576013</v>
      </c>
      <c r="AC180" s="4">
        <f t="shared" si="234"/>
        <v>78.259204231154214</v>
      </c>
      <c r="AD180" s="4">
        <f t="shared" si="234"/>
        <v>79.807501664920053</v>
      </c>
      <c r="AE180" s="4">
        <f t="shared" si="234"/>
        <v>81.035471838873676</v>
      </c>
      <c r="AF180" s="4">
        <f t="shared" si="234"/>
        <v>84.525583728123877</v>
      </c>
      <c r="AG180" s="4">
        <f t="shared" si="234"/>
        <v>106.79924268226699</v>
      </c>
      <c r="AI180" s="4">
        <f t="shared" ref="AI180:AW196" si="235">IF(OR($B180 &lt; C$230, $B180 &gt; C$233), 0, C180-S180)</f>
        <v>-0.43138249661637218</v>
      </c>
      <c r="AJ180" s="4">
        <f t="shared" si="235"/>
        <v>1.3381840578611772</v>
      </c>
      <c r="AK180" s="4">
        <f t="shared" si="235"/>
        <v>2.6502328903019645</v>
      </c>
      <c r="AL180" s="4">
        <f t="shared" si="235"/>
        <v>2.4763600583746808</v>
      </c>
      <c r="AM180" s="4">
        <f t="shared" si="235"/>
        <v>2.319837306835737</v>
      </c>
      <c r="AN180" s="4">
        <f t="shared" si="235"/>
        <v>1.5116797709596739</v>
      </c>
      <c r="AO180" s="4">
        <f t="shared" si="235"/>
        <v>-0.41037489982872444</v>
      </c>
      <c r="AP180" s="4">
        <f t="shared" si="235"/>
        <v>-0.77455499110340043</v>
      </c>
      <c r="AQ180" s="4">
        <f t="shared" si="235"/>
        <v>-2.1662187395762942</v>
      </c>
      <c r="AR180" s="4">
        <f t="shared" si="235"/>
        <v>-1.9992013125760195</v>
      </c>
      <c r="AS180" s="4">
        <f t="shared" si="235"/>
        <v>-6.4204231154221247E-2</v>
      </c>
      <c r="AT180" s="4">
        <f t="shared" si="235"/>
        <v>1.1924983350799465</v>
      </c>
      <c r="AU180" s="4">
        <f t="shared" si="235"/>
        <v>-8.4471838873682259E-2</v>
      </c>
      <c r="AV180" s="4">
        <f t="shared" si="235"/>
        <v>0.32841627187612232</v>
      </c>
      <c r="AW180" s="4">
        <f t="shared" si="235"/>
        <v>1.0547573177330065</v>
      </c>
      <c r="AY180" s="2">
        <f t="shared" si="227"/>
        <v>53.053991893014981</v>
      </c>
      <c r="AZ180" s="2">
        <f t="shared" si="227"/>
        <v>55.162468179885721</v>
      </c>
      <c r="BA180" s="2">
        <f t="shared" si="227"/>
        <v>55.263619555867379</v>
      </c>
      <c r="BB180" s="2">
        <f t="shared" si="227"/>
        <v>55.923953703725203</v>
      </c>
      <c r="BC180" s="2">
        <f t="shared" si="227"/>
        <v>56.347583928718237</v>
      </c>
      <c r="BD180" s="2">
        <f t="shared" si="227"/>
        <v>57.258577278983367</v>
      </c>
      <c r="BE180" s="2">
        <f t="shared" si="227"/>
        <v>57.830108688700065</v>
      </c>
      <c r="BF180" s="2">
        <f t="shared" si="227"/>
        <v>57.486393583532447</v>
      </c>
      <c r="BG180" s="2">
        <f t="shared" si="227"/>
        <v>56.124978879142461</v>
      </c>
      <c r="BH180" s="2">
        <f t="shared" si="227"/>
        <v>55.581953075915763</v>
      </c>
      <c r="BI180" s="2">
        <f t="shared" si="227"/>
        <v>54.63533707507009</v>
      </c>
      <c r="BJ180" s="2">
        <f t="shared" si="227"/>
        <v>54.329932121241114</v>
      </c>
      <c r="BK180" s="2">
        <f t="shared" si="227"/>
        <v>53.49366500958007</v>
      </c>
      <c r="BL180" s="2">
        <f t="shared" si="227"/>
        <v>57.126635628896807</v>
      </c>
      <c r="BM180" s="2">
        <f t="shared" si="227"/>
        <v>59.826340622819018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105.19210140712946</v>
      </c>
      <c r="DL180" s="2">
        <f t="shared" si="236"/>
        <v>105.89333836772981</v>
      </c>
      <c r="DM180" s="2">
        <f t="shared" si="236"/>
        <v>112.96559949220753</v>
      </c>
      <c r="DN180" s="2">
        <f t="shared" si="236"/>
        <v>117.70645236744726</v>
      </c>
      <c r="DO180" s="2">
        <f t="shared" si="236"/>
        <v>122.12122591362125</v>
      </c>
      <c r="DP180" s="2">
        <f t="shared" si="236"/>
        <v>110.42187375415284</v>
      </c>
      <c r="DQ180" s="2">
        <f t="shared" si="236"/>
        <v>105.3387774086379</v>
      </c>
      <c r="DR180" s="2">
        <f t="shared" si="236"/>
        <v>104.7016224509089</v>
      </c>
      <c r="DS180" s="2">
        <f t="shared" si="236"/>
        <v>105.56312195121953</v>
      </c>
      <c r="DT180" s="2">
        <f t="shared" si="236"/>
        <v>108.45822727272727</v>
      </c>
      <c r="DU180" s="2">
        <f t="shared" si="236"/>
        <v>101.63490033222593</v>
      </c>
      <c r="DV180" s="2">
        <f t="shared" si="236"/>
        <v>107.38626668680158</v>
      </c>
      <c r="DW180" s="2">
        <f t="shared" si="236"/>
        <v>112.65834982381961</v>
      </c>
      <c r="DX180" s="2">
        <f t="shared" si="236"/>
        <v>102.04245350187722</v>
      </c>
      <c r="DY180" s="2">
        <f t="shared" si="236"/>
        <v>86.380490485829966</v>
      </c>
      <c r="EA180" s="2">
        <f t="shared" si="213"/>
        <v>52.716859602649002</v>
      </c>
      <c r="EB180" s="2">
        <f t="shared" si="213"/>
        <v>55.144548919299133</v>
      </c>
      <c r="EC180" s="2">
        <f t="shared" si="213"/>
        <v>54.325862753468513</v>
      </c>
      <c r="ED180" s="2">
        <f t="shared" si="213"/>
        <v>55.096703870340136</v>
      </c>
      <c r="EE180" s="2">
        <f t="shared" si="213"/>
        <v>55.723683211287053</v>
      </c>
      <c r="EF180" s="2">
        <f t="shared" si="213"/>
        <v>56.593507411316594</v>
      </c>
      <c r="EG180" s="2">
        <f t="shared" si="213"/>
        <v>57.164077649174061</v>
      </c>
      <c r="EH180" s="2">
        <f t="shared" si="213"/>
        <v>55.931338615463034</v>
      </c>
      <c r="EI180" s="2">
        <f t="shared" si="213"/>
        <v>54.88356470345478</v>
      </c>
      <c r="EJ180" s="2">
        <f t="shared" si="213"/>
        <v>54.596954781275784</v>
      </c>
      <c r="EK180" s="2">
        <f t="shared" si="212"/>
        <v>53.726537501115175</v>
      </c>
      <c r="EL180" s="2">
        <f t="shared" si="179"/>
        <v>53.750104339061373</v>
      </c>
      <c r="EM180" s="2">
        <f t="shared" si="179"/>
        <v>52.68059088540123</v>
      </c>
      <c r="EN180" s="2">
        <f t="shared" si="179"/>
        <v>57.253959699107739</v>
      </c>
      <c r="EO180" s="2">
        <f t="shared" si="179"/>
        <v>60.575931430698567</v>
      </c>
      <c r="EQ180" s="2">
        <f t="shared" ref="EQ180:FE196" si="237">CU$228*$B180+CU$229</f>
        <v>53.922336602483199</v>
      </c>
      <c r="ER180" s="2">
        <f t="shared" si="237"/>
        <v>55.181188589932333</v>
      </c>
      <c r="ES180" s="2">
        <f t="shared" si="237"/>
        <v>56.252587180191199</v>
      </c>
      <c r="ET180" s="2">
        <f t="shared" si="237"/>
        <v>56.937050137607145</v>
      </c>
      <c r="EU180" s="2">
        <f t="shared" si="237"/>
        <v>57.004207219810226</v>
      </c>
      <c r="EV180" s="2">
        <f t="shared" si="237"/>
        <v>58.08097491226853</v>
      </c>
      <c r="EW180" s="2">
        <f t="shared" si="237"/>
        <v>58.566138613500144</v>
      </c>
      <c r="EX180" s="2">
        <f t="shared" si="237"/>
        <v>59.000044834090133</v>
      </c>
      <c r="EY180" s="2">
        <f t="shared" si="237"/>
        <v>57.268384199676873</v>
      </c>
      <c r="EZ180" s="2">
        <f t="shared" si="237"/>
        <v>56.613621634398257</v>
      </c>
      <c r="FA180" s="2">
        <f t="shared" si="237"/>
        <v>55.684961402902772</v>
      </c>
      <c r="FB180" s="2">
        <f t="shared" si="237"/>
        <v>55.14561914647544</v>
      </c>
      <c r="FC180" s="2">
        <f t="shared" si="237"/>
        <v>54.673629416358359</v>
      </c>
      <c r="FD180" s="2">
        <f t="shared" si="237"/>
        <v>56.915480346746058</v>
      </c>
      <c r="FE180" s="2">
        <f t="shared" si="237"/>
        <v>58.39751414363311</v>
      </c>
      <c r="FG180" s="2">
        <f t="shared" ref="FG180:FU196" si="238">POWER(10,($B180-C$231)/C$229)/(1+POWER(10,($B180-C$231)/C$229))</f>
        <v>0.99996918537584412</v>
      </c>
      <c r="FH180" s="2">
        <f t="shared" si="238"/>
        <v>0.99996913850013269</v>
      </c>
      <c r="FI180" s="2">
        <f t="shared" si="238"/>
        <v>0.99996401696215043</v>
      </c>
      <c r="FJ180" s="2">
        <f t="shared" si="238"/>
        <v>0.99996213822682334</v>
      </c>
      <c r="FK180" s="2">
        <f t="shared" si="238"/>
        <v>0.99996151596272975</v>
      </c>
      <c r="FL180" s="2">
        <f t="shared" si="238"/>
        <v>0.99996108206116996</v>
      </c>
      <c r="FM180" s="2">
        <f t="shared" si="238"/>
        <v>0.99996122606030757</v>
      </c>
      <c r="FN180" s="2">
        <f t="shared" si="238"/>
        <v>0.99995657366173774</v>
      </c>
      <c r="FO180" s="2">
        <f t="shared" si="238"/>
        <v>0.9999563381868849</v>
      </c>
      <c r="FP180" s="2">
        <f t="shared" si="238"/>
        <v>0.9999576680657225</v>
      </c>
      <c r="FQ180" s="2">
        <f t="shared" si="238"/>
        <v>0.99995887975104936</v>
      </c>
      <c r="FR180" s="2">
        <f t="shared" si="238"/>
        <v>0.99995459429887534</v>
      </c>
      <c r="FS180" s="2">
        <f t="shared" si="238"/>
        <v>0.99995728554161689</v>
      </c>
      <c r="FT180" s="2">
        <f t="shared" si="238"/>
        <v>0.99996227591310038</v>
      </c>
      <c r="FU180" s="2">
        <f t="shared" si="238"/>
        <v>0.99994942097177231</v>
      </c>
      <c r="FW180" s="2">
        <f t="shared" si="229"/>
        <v>0.27832574620538786</v>
      </c>
      <c r="FX180" s="2">
        <f t="shared" si="229"/>
        <v>0.4463216111159275</v>
      </c>
      <c r="FY180" s="2">
        <f t="shared" si="229"/>
        <v>0.48561525122916505</v>
      </c>
      <c r="FZ180" s="2">
        <f t="shared" si="229"/>
        <v>0.44821962690412803</v>
      </c>
      <c r="GA180" s="2">
        <f t="shared" si="229"/>
        <v>0.48522750669842724</v>
      </c>
      <c r="GB180" s="2">
        <f t="shared" si="229"/>
        <v>0.44570720245910372</v>
      </c>
      <c r="GC180" s="2">
        <f t="shared" si="229"/>
        <v>0.47370487697877456</v>
      </c>
      <c r="GD180" s="2">
        <f t="shared" si="229"/>
        <v>0.50605595406952608</v>
      </c>
      <c r="GE180" s="2">
        <f t="shared" si="229"/>
        <v>0.51962063220862509</v>
      </c>
      <c r="GF180" s="2">
        <f t="shared" si="229"/>
        <v>0.48729825715694675</v>
      </c>
      <c r="GG180" s="2">
        <f t="shared" si="229"/>
        <v>0.46304049359322003</v>
      </c>
      <c r="GH180" s="2">
        <f t="shared" si="229"/>
        <v>0.41374866934778992</v>
      </c>
      <c r="GI180" s="2">
        <f t="shared" si="229"/>
        <v>0.4066716192895235</v>
      </c>
      <c r="GJ180" s="2">
        <f t="shared" si="229"/>
        <v>0.38115670673286489</v>
      </c>
      <c r="GK180" s="2">
        <f t="shared" si="229"/>
        <v>0.34469795197591996</v>
      </c>
      <c r="GM180" s="92">
        <f t="shared" si="230"/>
        <v>0</v>
      </c>
      <c r="GN180" s="92">
        <f t="shared" si="230"/>
        <v>0</v>
      </c>
      <c r="GO180" s="92">
        <f t="shared" si="230"/>
        <v>0</v>
      </c>
      <c r="GP180" s="92">
        <f t="shared" si="230"/>
        <v>0</v>
      </c>
      <c r="GQ180" s="92">
        <f t="shared" si="230"/>
        <v>0</v>
      </c>
      <c r="GR180" s="92">
        <f t="shared" si="230"/>
        <v>0</v>
      </c>
      <c r="GS180" s="92">
        <f t="shared" si="230"/>
        <v>0</v>
      </c>
      <c r="GT180" s="92">
        <f t="shared" si="230"/>
        <v>0</v>
      </c>
      <c r="GU180" s="92">
        <f t="shared" si="230"/>
        <v>0</v>
      </c>
      <c r="GV180" s="92">
        <f t="shared" si="230"/>
        <v>0</v>
      </c>
      <c r="GW180" s="92">
        <f t="shared" si="230"/>
        <v>0</v>
      </c>
      <c r="GX180" s="92">
        <f t="shared" si="230"/>
        <v>0</v>
      </c>
      <c r="GY180" s="92">
        <f t="shared" si="230"/>
        <v>0</v>
      </c>
      <c r="GZ180" s="92">
        <f t="shared" si="230"/>
        <v>0</v>
      </c>
      <c r="HA180" s="92">
        <f t="shared" si="230"/>
        <v>0</v>
      </c>
      <c r="HC180" s="92">
        <f t="shared" si="181"/>
        <v>1.7430308383708115E-212</v>
      </c>
      <c r="HD180" s="92">
        <f t="shared" si="181"/>
        <v>0</v>
      </c>
      <c r="HE180" s="92">
        <f t="shared" si="181"/>
        <v>0</v>
      </c>
      <c r="HF180" s="92">
        <f t="shared" si="180"/>
        <v>0</v>
      </c>
      <c r="HG180" s="92">
        <f t="shared" si="180"/>
        <v>0</v>
      </c>
      <c r="HH180" s="92">
        <f t="shared" si="180"/>
        <v>0</v>
      </c>
      <c r="HI180" s="92">
        <f t="shared" si="180"/>
        <v>0</v>
      </c>
      <c r="HJ180" s="92">
        <f t="shared" si="180"/>
        <v>0</v>
      </c>
      <c r="HK180" s="92">
        <f t="shared" si="180"/>
        <v>0</v>
      </c>
      <c r="HL180" s="92">
        <f t="shared" si="180"/>
        <v>0</v>
      </c>
      <c r="HM180" s="92">
        <f t="shared" si="180"/>
        <v>0</v>
      </c>
      <c r="HN180" s="92">
        <f t="shared" si="180"/>
        <v>0</v>
      </c>
      <c r="HO180" s="92">
        <f t="shared" si="226"/>
        <v>0</v>
      </c>
      <c r="HP180" s="92">
        <f t="shared" si="226"/>
        <v>1.0597195861807195E-261</v>
      </c>
      <c r="HQ180" s="92">
        <f t="shared" si="226"/>
        <v>2.7121162379226587E-269</v>
      </c>
      <c r="HS180" s="92">
        <f t="shared" si="231"/>
        <v>5.2016963065756358E-12</v>
      </c>
      <c r="HT180" s="92">
        <f t="shared" si="231"/>
        <v>2.5384777317479751E-13</v>
      </c>
      <c r="HU180" s="92">
        <f t="shared" si="231"/>
        <v>2.6955892908005944E-19</v>
      </c>
      <c r="HV180" s="92">
        <f t="shared" si="231"/>
        <v>1.5078776335260532E-18</v>
      </c>
      <c r="HW180" s="92">
        <f t="shared" si="231"/>
        <v>7.4982631346676614E-22</v>
      </c>
      <c r="HX180" s="92">
        <f t="shared" si="231"/>
        <v>5.7824588707282709E-22</v>
      </c>
      <c r="HY180" s="92">
        <f t="shared" si="231"/>
        <v>6.5206397905402612E-25</v>
      </c>
      <c r="HZ180" s="92">
        <f t="shared" si="231"/>
        <v>2.7903545024863897E-28</v>
      </c>
      <c r="IA180" s="92">
        <f t="shared" si="231"/>
        <v>4.0399338597733047E-29</v>
      </c>
      <c r="IB180" s="92">
        <f t="shared" si="231"/>
        <v>1.6276549740987551E-26</v>
      </c>
      <c r="IC180" s="92">
        <f t="shared" si="231"/>
        <v>1.2132466027733012E-24</v>
      </c>
      <c r="ID180" s="92">
        <f t="shared" si="231"/>
        <v>8.5434749640593067E-20</v>
      </c>
      <c r="IE180" s="92">
        <f t="shared" si="231"/>
        <v>1.7556437301017842E-17</v>
      </c>
      <c r="IF180" s="92">
        <f t="shared" si="231"/>
        <v>5.0962787970672611E-10</v>
      </c>
      <c r="IG180" s="92">
        <f t="shared" si="231"/>
        <v>5.3230880431355768E-12</v>
      </c>
      <c r="II180" s="92">
        <f t="shared" si="232"/>
        <v>6.5564309331436851E-2</v>
      </c>
      <c r="IJ180" s="92">
        <f t="shared" si="232"/>
        <v>0.50186996060859068</v>
      </c>
      <c r="IK180" s="92">
        <f t="shared" si="232"/>
        <v>0.51652211389376212</v>
      </c>
      <c r="IL180" s="92">
        <f t="shared" si="232"/>
        <v>0.49138782500732675</v>
      </c>
      <c r="IM180" s="92">
        <f t="shared" si="232"/>
        <v>0.5172299566021199</v>
      </c>
      <c r="IN180" s="92">
        <f t="shared" si="232"/>
        <v>0.47822161383442979</v>
      </c>
      <c r="IO180" s="92">
        <f t="shared" si="232"/>
        <v>0.51818191002416802</v>
      </c>
      <c r="IP180" s="92">
        <f t="shared" si="232"/>
        <v>0.4869948389114509</v>
      </c>
      <c r="IQ180" s="92">
        <f t="shared" si="232"/>
        <v>0.44693589471136858</v>
      </c>
      <c r="IR180" s="92">
        <f t="shared" si="232"/>
        <v>0.5165638183131166</v>
      </c>
      <c r="IS180" s="92">
        <f t="shared" si="232"/>
        <v>0.50753936074041628</v>
      </c>
      <c r="IT180" s="92">
        <f t="shared" si="232"/>
        <v>0.37726392232747791</v>
      </c>
      <c r="IU180" s="92">
        <f t="shared" si="232"/>
        <v>0.36543985216501002</v>
      </c>
      <c r="IV180" s="92">
        <f t="shared" si="232"/>
        <v>0.28353228301700323</v>
      </c>
      <c r="IW180" s="92">
        <f t="shared" si="232"/>
        <v>0.27326592153717866</v>
      </c>
      <c r="IY180" s="92">
        <f t="shared" si="233"/>
        <v>6.5564309336638552E-2</v>
      </c>
      <c r="IZ180" s="92">
        <f t="shared" si="233"/>
        <v>0.50186996060884448</v>
      </c>
      <c r="JA180" s="92">
        <f t="shared" si="233"/>
        <v>0.51652211389376212</v>
      </c>
      <c r="JB180" s="92">
        <f t="shared" si="233"/>
        <v>0.49138782500732675</v>
      </c>
      <c r="JC180" s="92">
        <f t="shared" si="233"/>
        <v>0.5172299566021199</v>
      </c>
      <c r="JD180" s="92">
        <f t="shared" si="233"/>
        <v>0.47822161383442979</v>
      </c>
      <c r="JE180" s="92">
        <f t="shared" si="233"/>
        <v>0.51818191002416802</v>
      </c>
      <c r="JF180" s="92">
        <f t="shared" si="233"/>
        <v>0.4869948389114509</v>
      </c>
      <c r="JG180" s="92">
        <f t="shared" si="233"/>
        <v>0.44693589471136858</v>
      </c>
      <c r="JH180" s="92">
        <f t="shared" si="233"/>
        <v>0.5165638183131166</v>
      </c>
      <c r="JI180" s="92">
        <f t="shared" si="233"/>
        <v>0.50753936074041628</v>
      </c>
      <c r="JJ180" s="92">
        <f t="shared" si="233"/>
        <v>0.37726392232747791</v>
      </c>
      <c r="JK180" s="92">
        <f t="shared" si="233"/>
        <v>0.36543985216501002</v>
      </c>
      <c r="JL180" s="92">
        <f t="shared" si="233"/>
        <v>0.28353228352663112</v>
      </c>
      <c r="JM180" s="92">
        <f t="shared" si="233"/>
        <v>0.27326592154250173</v>
      </c>
    </row>
    <row r="181" spans="2:273" x14ac:dyDescent="0.25">
      <c r="B181" s="2">
        <v>154</v>
      </c>
      <c r="C181" s="37">
        <v>52.853999999999999</v>
      </c>
      <c r="D181" s="37">
        <v>55.853999999999999</v>
      </c>
      <c r="E181" s="37">
        <v>59.512</v>
      </c>
      <c r="F181" s="37">
        <v>62.146000000000001</v>
      </c>
      <c r="G181" s="37">
        <v>65</v>
      </c>
      <c r="H181" s="37">
        <v>68.366</v>
      </c>
      <c r="I181" s="37">
        <v>68.194999999999993</v>
      </c>
      <c r="J181" s="37">
        <v>62.673999999999999</v>
      </c>
      <c r="K181" s="37">
        <v>60.326000000000001</v>
      </c>
      <c r="L181" s="37">
        <v>66.558000000000007</v>
      </c>
      <c r="M181" s="37">
        <v>73.537000000000006</v>
      </c>
      <c r="N181" s="37">
        <v>81.171000000000006</v>
      </c>
      <c r="O181" s="37">
        <v>82.22</v>
      </c>
      <c r="P181" s="37">
        <v>87.316999999999993</v>
      </c>
      <c r="Q181" s="37">
        <v>112.56100000000001</v>
      </c>
      <c r="S181" s="4">
        <f t="shared" si="234"/>
        <v>52.999222603592081</v>
      </c>
      <c r="T181" s="4">
        <f t="shared" si="234"/>
        <v>56.027255309015757</v>
      </c>
      <c r="U181" s="4">
        <f t="shared" si="234"/>
        <v>58.345817924261439</v>
      </c>
      <c r="V181" s="4">
        <f t="shared" si="234"/>
        <v>62.5002172605749</v>
      </c>
      <c r="W181" s="4">
        <f t="shared" si="234"/>
        <v>62.961485092510991</v>
      </c>
      <c r="X181" s="4">
        <f t="shared" si="234"/>
        <v>68.186500365018304</v>
      </c>
      <c r="Y181" s="4">
        <f t="shared" si="234"/>
        <v>68.342454200259141</v>
      </c>
      <c r="Z181" s="4">
        <f t="shared" si="234"/>
        <v>65.574316291394439</v>
      </c>
      <c r="AA181" s="4">
        <f t="shared" si="234"/>
        <v>62.846784970593248</v>
      </c>
      <c r="AB181" s="4">
        <f t="shared" si="234"/>
        <v>69.048360954885254</v>
      </c>
      <c r="AC181" s="4">
        <f t="shared" si="234"/>
        <v>75.151645239994281</v>
      </c>
      <c r="AD181" s="4">
        <f t="shared" si="234"/>
        <v>81.206565135143364</v>
      </c>
      <c r="AE181" s="4">
        <f t="shared" si="234"/>
        <v>82.846650314437653</v>
      </c>
      <c r="AF181" s="4">
        <f t="shared" si="234"/>
        <v>87.113993305166062</v>
      </c>
      <c r="AG181" s="4">
        <f t="shared" si="234"/>
        <v>112.90945676669403</v>
      </c>
      <c r="AI181" s="4">
        <f t="shared" si="235"/>
        <v>-0.14522260359208161</v>
      </c>
      <c r="AJ181" s="4">
        <f t="shared" si="235"/>
        <v>-0.17325530901575803</v>
      </c>
      <c r="AK181" s="4">
        <f t="shared" si="235"/>
        <v>1.1661820757385613</v>
      </c>
      <c r="AL181" s="4">
        <f t="shared" si="235"/>
        <v>-0.35421726057489877</v>
      </c>
      <c r="AM181" s="4">
        <f t="shared" si="235"/>
        <v>2.0385149074890094</v>
      </c>
      <c r="AN181" s="4">
        <f t="shared" si="235"/>
        <v>0.17949963498169552</v>
      </c>
      <c r="AO181" s="4">
        <f t="shared" si="235"/>
        <v>-0.14745420025914768</v>
      </c>
      <c r="AP181" s="4">
        <f t="shared" si="235"/>
        <v>-2.9003162913944394</v>
      </c>
      <c r="AQ181" s="4">
        <f t="shared" si="235"/>
        <v>-2.5207849705932475</v>
      </c>
      <c r="AR181" s="4">
        <f t="shared" si="235"/>
        <v>-2.4903609548852472</v>
      </c>
      <c r="AS181" s="4">
        <f t="shared" si="235"/>
        <v>-1.6146452399942746</v>
      </c>
      <c r="AT181" s="4">
        <f t="shared" si="235"/>
        <v>-3.5565135143357907E-2</v>
      </c>
      <c r="AU181" s="4">
        <f t="shared" si="235"/>
        <v>-0.62665031443765429</v>
      </c>
      <c r="AV181" s="4">
        <f t="shared" si="235"/>
        <v>0.20300669483393108</v>
      </c>
      <c r="AW181" s="4">
        <f t="shared" si="235"/>
        <v>-0.34845676669402792</v>
      </c>
      <c r="AY181" s="2">
        <f t="shared" si="227"/>
        <v>52.983725095364917</v>
      </c>
      <c r="AZ181" s="2">
        <f t="shared" si="227"/>
        <v>55.094940952575101</v>
      </c>
      <c r="BA181" s="2">
        <f t="shared" si="227"/>
        <v>55.180624901971953</v>
      </c>
      <c r="BB181" s="2">
        <f t="shared" si="227"/>
        <v>55.845634091646978</v>
      </c>
      <c r="BC181" s="2">
        <f t="shared" si="227"/>
        <v>56.272954285386405</v>
      </c>
      <c r="BD181" s="2">
        <f t="shared" si="227"/>
        <v>57.183585487256437</v>
      </c>
      <c r="BE181" s="2">
        <f t="shared" si="227"/>
        <v>57.750898009443901</v>
      </c>
      <c r="BF181" s="2">
        <f t="shared" si="227"/>
        <v>57.430096003081353</v>
      </c>
      <c r="BG181" s="2">
        <f t="shared" si="227"/>
        <v>56.062191519115757</v>
      </c>
      <c r="BH181" s="2">
        <f t="shared" si="227"/>
        <v>55.510487230431906</v>
      </c>
      <c r="BI181" s="2">
        <f t="shared" si="227"/>
        <v>54.562077903374956</v>
      </c>
      <c r="BJ181" s="2">
        <f t="shared" si="227"/>
        <v>54.240468483268046</v>
      </c>
      <c r="BK181" s="2">
        <f t="shared" si="227"/>
        <v>53.39888514996737</v>
      </c>
      <c r="BL181" s="2">
        <f t="shared" si="227"/>
        <v>57.02781964094752</v>
      </c>
      <c r="BM181" s="2">
        <f t="shared" si="227"/>
        <v>59.686116691835174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105.46115703564729</v>
      </c>
      <c r="DL181" s="2">
        <f t="shared" si="236"/>
        <v>106.16184183864914</v>
      </c>
      <c r="DM181" s="2">
        <f t="shared" si="236"/>
        <v>113.26638119547306</v>
      </c>
      <c r="DN181" s="2">
        <f t="shared" si="236"/>
        <v>118.03356054344596</v>
      </c>
      <c r="DO181" s="2">
        <f t="shared" si="236"/>
        <v>122.47528329809722</v>
      </c>
      <c r="DP181" s="2">
        <f t="shared" si="236"/>
        <v>110.68035940803385</v>
      </c>
      <c r="DQ181" s="2">
        <f t="shared" si="236"/>
        <v>105.55189217758986</v>
      </c>
      <c r="DR181" s="2">
        <f t="shared" si="236"/>
        <v>104.91518569537857</v>
      </c>
      <c r="DS181" s="2">
        <f t="shared" si="236"/>
        <v>105.79516829268293</v>
      </c>
      <c r="DT181" s="2">
        <f t="shared" si="236"/>
        <v>108.71416279069769</v>
      </c>
      <c r="DU181" s="2">
        <f t="shared" si="236"/>
        <v>101.85853911205075</v>
      </c>
      <c r="DV181" s="2">
        <f t="shared" si="236"/>
        <v>107.65339867109634</v>
      </c>
      <c r="DW181" s="2">
        <f t="shared" si="236"/>
        <v>112.94824066243837</v>
      </c>
      <c r="DX181" s="2">
        <f t="shared" si="236"/>
        <v>102.25333203684198</v>
      </c>
      <c r="DY181" s="2">
        <f t="shared" si="236"/>
        <v>86.483500404858304</v>
      </c>
      <c r="EA181" s="2">
        <f t="shared" si="213"/>
        <v>52.615121854304633</v>
      </c>
      <c r="EB181" s="2">
        <f t="shared" si="213"/>
        <v>55.074797416549423</v>
      </c>
      <c r="EC181" s="2">
        <f t="shared" si="213"/>
        <v>54.176567257203835</v>
      </c>
      <c r="ED181" s="2">
        <f t="shared" si="213"/>
        <v>54.956858569294376</v>
      </c>
      <c r="EE181" s="2">
        <f t="shared" si="213"/>
        <v>55.604954522102524</v>
      </c>
      <c r="EF181" s="2">
        <f t="shared" si="213"/>
        <v>56.469391973750632</v>
      </c>
      <c r="EG181" s="2">
        <f t="shared" si="213"/>
        <v>57.037354421845151</v>
      </c>
      <c r="EH181" s="2">
        <f t="shared" si="213"/>
        <v>55.769714567338703</v>
      </c>
      <c r="EI181" s="2">
        <f t="shared" si="213"/>
        <v>54.738748378728921</v>
      </c>
      <c r="EJ181" s="2">
        <f t="shared" si="213"/>
        <v>54.45696813465392</v>
      </c>
      <c r="EK181" s="2">
        <f t="shared" si="212"/>
        <v>53.588199027567128</v>
      </c>
      <c r="EL181" s="2">
        <f t="shared" si="179"/>
        <v>53.616031508858995</v>
      </c>
      <c r="EM181" s="2">
        <f t="shared" si="179"/>
        <v>52.522004347053581</v>
      </c>
      <c r="EN181" s="2">
        <f t="shared" si="179"/>
        <v>57.164980628743919</v>
      </c>
      <c r="EO181" s="2">
        <f t="shared" si="179"/>
        <v>60.495827937709365</v>
      </c>
      <c r="EQ181" s="2">
        <f t="shared" si="237"/>
        <v>53.850387638076178</v>
      </c>
      <c r="ER181" s="2">
        <f t="shared" si="237"/>
        <v>55.114666289415041</v>
      </c>
      <c r="ES181" s="2">
        <f t="shared" si="237"/>
        <v>56.146773762453179</v>
      </c>
      <c r="ET181" s="2">
        <f t="shared" si="237"/>
        <v>56.838865701896481</v>
      </c>
      <c r="EU181" s="2">
        <f t="shared" si="237"/>
        <v>56.914654404172524</v>
      </c>
      <c r="EV181" s="2">
        <f t="shared" si="237"/>
        <v>57.989517142534226</v>
      </c>
      <c r="EW181" s="2">
        <f t="shared" si="237"/>
        <v>58.47045023947512</v>
      </c>
      <c r="EX181" s="2">
        <f t="shared" si="237"/>
        <v>58.904459951887638</v>
      </c>
      <c r="EY181" s="2">
        <f t="shared" si="237"/>
        <v>57.174287674446447</v>
      </c>
      <c r="EZ181" s="2">
        <f t="shared" si="237"/>
        <v>56.517292163099697</v>
      </c>
      <c r="FA181" s="2">
        <f t="shared" si="237"/>
        <v>55.588330093445734</v>
      </c>
      <c r="FB181" s="2">
        <f t="shared" si="237"/>
        <v>55.042269021683516</v>
      </c>
      <c r="FC181" s="2">
        <f t="shared" si="237"/>
        <v>54.560186585757293</v>
      </c>
      <c r="FD181" s="2">
        <f t="shared" si="237"/>
        <v>56.820872404889684</v>
      </c>
      <c r="FE181" s="2">
        <f t="shared" si="237"/>
        <v>58.278949728331781</v>
      </c>
      <c r="FG181" s="2">
        <f t="shared" si="238"/>
        <v>0.99997189665256103</v>
      </c>
      <c r="FH181" s="2">
        <f t="shared" si="238"/>
        <v>0.99997185390117216</v>
      </c>
      <c r="FI181" s="2">
        <f t="shared" si="238"/>
        <v>0.99996718297554577</v>
      </c>
      <c r="FJ181" s="2">
        <f t="shared" si="238"/>
        <v>0.99996546953742993</v>
      </c>
      <c r="FK181" s="2">
        <f t="shared" si="238"/>
        <v>0.99996490202201938</v>
      </c>
      <c r="FL181" s="2">
        <f t="shared" si="238"/>
        <v>0.99996450629639855</v>
      </c>
      <c r="FM181" s="2">
        <f t="shared" si="238"/>
        <v>0.99996463762607068</v>
      </c>
      <c r="FN181" s="2">
        <f t="shared" si="238"/>
        <v>0.99996039455745711</v>
      </c>
      <c r="FO181" s="2">
        <f t="shared" si="238"/>
        <v>0.99996017980019325</v>
      </c>
      <c r="FP181" s="2">
        <f t="shared" si="238"/>
        <v>0.99996139267328532</v>
      </c>
      <c r="FQ181" s="2">
        <f t="shared" si="238"/>
        <v>0.99996249775155177</v>
      </c>
      <c r="FR181" s="2">
        <f t="shared" si="238"/>
        <v>0.99995858934296156</v>
      </c>
      <c r="FS181" s="2">
        <f t="shared" si="238"/>
        <v>0.99996104380454409</v>
      </c>
      <c r="FT181" s="2">
        <f t="shared" si="238"/>
        <v>0.99996559510964222</v>
      </c>
      <c r="FU181" s="2">
        <f t="shared" si="238"/>
        <v>0.99995387117272028</v>
      </c>
      <c r="FW181" s="2">
        <f t="shared" si="229"/>
        <v>0.29719765203236082</v>
      </c>
      <c r="FX181" s="2">
        <f t="shared" si="229"/>
        <v>0.46917892782177661</v>
      </c>
      <c r="FY181" s="2">
        <f t="shared" si="229"/>
        <v>0.50863627250702104</v>
      </c>
      <c r="FZ181" s="2">
        <f t="shared" si="229"/>
        <v>0.47109144237418804</v>
      </c>
      <c r="GA181" s="2">
        <f t="shared" si="229"/>
        <v>0.50824830869257676</v>
      </c>
      <c r="GB181" s="2">
        <f t="shared" si="229"/>
        <v>0.4685596818752123</v>
      </c>
      <c r="GC181" s="2">
        <f t="shared" si="229"/>
        <v>0.49670649346449974</v>
      </c>
      <c r="GD181" s="2">
        <f t="shared" si="229"/>
        <v>0.52904934984002916</v>
      </c>
      <c r="GE181" s="2">
        <f t="shared" si="229"/>
        <v>0.54255337446943142</v>
      </c>
      <c r="GF181" s="2">
        <f t="shared" si="229"/>
        <v>0.51031990891764245</v>
      </c>
      <c r="GG181" s="2">
        <f t="shared" si="229"/>
        <v>0.48600246559056998</v>
      </c>
      <c r="GH181" s="2">
        <f t="shared" si="229"/>
        <v>0.43625219918527669</v>
      </c>
      <c r="GI181" s="2">
        <f t="shared" si="229"/>
        <v>0.42907194952175842</v>
      </c>
      <c r="GJ181" s="2">
        <f t="shared" si="229"/>
        <v>0.40310645886152452</v>
      </c>
      <c r="GK181" s="2">
        <f t="shared" si="229"/>
        <v>0.36578916392367061</v>
      </c>
      <c r="GM181" s="92">
        <f t="shared" si="230"/>
        <v>0</v>
      </c>
      <c r="GN181" s="92">
        <f t="shared" si="230"/>
        <v>0</v>
      </c>
      <c r="GO181" s="92">
        <f t="shared" si="230"/>
        <v>0</v>
      </c>
      <c r="GP181" s="92">
        <f t="shared" si="230"/>
        <v>0</v>
      </c>
      <c r="GQ181" s="92">
        <f t="shared" si="230"/>
        <v>0</v>
      </c>
      <c r="GR181" s="92">
        <f t="shared" si="230"/>
        <v>0</v>
      </c>
      <c r="GS181" s="92">
        <f t="shared" si="230"/>
        <v>0</v>
      </c>
      <c r="GT181" s="92">
        <f t="shared" si="230"/>
        <v>0</v>
      </c>
      <c r="GU181" s="92">
        <f t="shared" si="230"/>
        <v>0</v>
      </c>
      <c r="GV181" s="92">
        <f t="shared" si="230"/>
        <v>0</v>
      </c>
      <c r="GW181" s="92">
        <f t="shared" si="230"/>
        <v>0</v>
      </c>
      <c r="GX181" s="92">
        <f t="shared" si="230"/>
        <v>0</v>
      </c>
      <c r="GY181" s="92">
        <f t="shared" si="230"/>
        <v>0</v>
      </c>
      <c r="GZ181" s="92">
        <f t="shared" si="230"/>
        <v>0</v>
      </c>
      <c r="HA181" s="92">
        <f t="shared" si="230"/>
        <v>0</v>
      </c>
      <c r="HC181" s="92">
        <f t="shared" si="181"/>
        <v>6.8711444250614254E-219</v>
      </c>
      <c r="HD181" s="92">
        <f t="shared" si="181"/>
        <v>0</v>
      </c>
      <c r="HE181" s="92">
        <f t="shared" si="181"/>
        <v>0</v>
      </c>
      <c r="HF181" s="92">
        <f t="shared" si="180"/>
        <v>0</v>
      </c>
      <c r="HG181" s="92">
        <f t="shared" si="180"/>
        <v>0</v>
      </c>
      <c r="HH181" s="92">
        <f t="shared" si="180"/>
        <v>0</v>
      </c>
      <c r="HI181" s="92">
        <f t="shared" si="180"/>
        <v>0</v>
      </c>
      <c r="HJ181" s="92">
        <f t="shared" si="180"/>
        <v>0</v>
      </c>
      <c r="HK181" s="92">
        <f t="shared" si="180"/>
        <v>0</v>
      </c>
      <c r="HL181" s="92">
        <f t="shared" si="180"/>
        <v>0</v>
      </c>
      <c r="HM181" s="92">
        <f t="shared" si="180"/>
        <v>0</v>
      </c>
      <c r="HN181" s="92">
        <f t="shared" si="180"/>
        <v>0</v>
      </c>
      <c r="HO181" s="92">
        <f t="shared" si="226"/>
        <v>0</v>
      </c>
      <c r="HP181" s="92">
        <f t="shared" si="226"/>
        <v>1.3340854123480505E-269</v>
      </c>
      <c r="HQ181" s="92">
        <f t="shared" si="226"/>
        <v>2.6054317108884071E-277</v>
      </c>
      <c r="HS181" s="92">
        <f t="shared" si="231"/>
        <v>6.351748919548442E-13</v>
      </c>
      <c r="HT181" s="92">
        <f t="shared" si="231"/>
        <v>3.2366509409873821E-14</v>
      </c>
      <c r="HU181" s="92">
        <f t="shared" si="231"/>
        <v>1.4212457383330248E-20</v>
      </c>
      <c r="HV181" s="92">
        <f t="shared" si="231"/>
        <v>8.3233226460104286E-20</v>
      </c>
      <c r="HW181" s="92">
        <f t="shared" si="231"/>
        <v>2.7337681080338403E-23</v>
      </c>
      <c r="HX181" s="92">
        <f t="shared" si="231"/>
        <v>1.9386659009459747E-23</v>
      </c>
      <c r="HY181" s="92">
        <f t="shared" si="231"/>
        <v>1.557552847514773E-26</v>
      </c>
      <c r="HZ181" s="92">
        <f t="shared" si="231"/>
        <v>4.5155604246368671E-30</v>
      </c>
      <c r="IA181" s="92">
        <f t="shared" si="231"/>
        <v>5.9804661021551197E-31</v>
      </c>
      <c r="IB181" s="92">
        <f t="shared" si="231"/>
        <v>3.1127882820115787E-28</v>
      </c>
      <c r="IC181" s="92">
        <f t="shared" si="231"/>
        <v>2.7480200569788194E-26</v>
      </c>
      <c r="ID181" s="92">
        <f t="shared" si="231"/>
        <v>3.3626517663273687E-21</v>
      </c>
      <c r="IE181" s="92">
        <f t="shared" si="231"/>
        <v>9.6443498359798451E-19</v>
      </c>
      <c r="IF181" s="92">
        <f t="shared" si="231"/>
        <v>9.9086826319889994E-11</v>
      </c>
      <c r="IG181" s="92">
        <f t="shared" si="231"/>
        <v>6.3413933265209969E-13</v>
      </c>
      <c r="II181" s="92">
        <f t="shared" si="232"/>
        <v>9.5844620315747198E-2</v>
      </c>
      <c r="IJ181" s="92">
        <f t="shared" si="232"/>
        <v>0.51907221187829211</v>
      </c>
      <c r="IK181" s="92">
        <f t="shared" si="232"/>
        <v>0.48336288920267795</v>
      </c>
      <c r="IL181" s="92">
        <f t="shared" si="232"/>
        <v>0.51822879637113173</v>
      </c>
      <c r="IM181" s="92">
        <f t="shared" si="232"/>
        <v>0.48324035467213522</v>
      </c>
      <c r="IN181" s="92">
        <f t="shared" si="232"/>
        <v>0.51547957094684338</v>
      </c>
      <c r="IO181" s="92">
        <f t="shared" si="232"/>
        <v>0.50555865275651257</v>
      </c>
      <c r="IP181" s="92">
        <f t="shared" si="232"/>
        <v>0.41270901799251847</v>
      </c>
      <c r="IQ181" s="92">
        <f t="shared" si="232"/>
        <v>0.35504624307292726</v>
      </c>
      <c r="IR181" s="92">
        <f t="shared" si="232"/>
        <v>0.47624203824093864</v>
      </c>
      <c r="IS181" s="92">
        <f t="shared" si="232"/>
        <v>0.51737502304436811</v>
      </c>
      <c r="IT181" s="92">
        <f t="shared" si="232"/>
        <v>0.45217778615568743</v>
      </c>
      <c r="IU181" s="92">
        <f t="shared" si="232"/>
        <v>0.43942637558881908</v>
      </c>
      <c r="IV181" s="92">
        <f t="shared" si="232"/>
        <v>0.34413528962797879</v>
      </c>
      <c r="IW181" s="92">
        <f t="shared" si="232"/>
        <v>0.33569494232560732</v>
      </c>
      <c r="IY181" s="92">
        <f t="shared" si="233"/>
        <v>9.584462031638237E-2</v>
      </c>
      <c r="IZ181" s="92">
        <f t="shared" si="233"/>
        <v>0.51907221187832453</v>
      </c>
      <c r="JA181" s="92">
        <f t="shared" si="233"/>
        <v>0.48336288920267795</v>
      </c>
      <c r="JB181" s="92">
        <f t="shared" si="233"/>
        <v>0.51822879637113173</v>
      </c>
      <c r="JC181" s="92">
        <f t="shared" si="233"/>
        <v>0.48324035467213522</v>
      </c>
      <c r="JD181" s="92">
        <f t="shared" si="233"/>
        <v>0.51547957094684338</v>
      </c>
      <c r="JE181" s="92">
        <f t="shared" si="233"/>
        <v>0.50555865275651257</v>
      </c>
      <c r="JF181" s="92">
        <f t="shared" si="233"/>
        <v>0.41270901799251847</v>
      </c>
      <c r="JG181" s="92">
        <f t="shared" si="233"/>
        <v>0.35504624307292726</v>
      </c>
      <c r="JH181" s="92">
        <f t="shared" si="233"/>
        <v>0.47624203824093864</v>
      </c>
      <c r="JI181" s="92">
        <f t="shared" si="233"/>
        <v>0.51737502304436811</v>
      </c>
      <c r="JJ181" s="92">
        <f t="shared" si="233"/>
        <v>0.45217778615568743</v>
      </c>
      <c r="JK181" s="92">
        <f t="shared" si="233"/>
        <v>0.43942637558881908</v>
      </c>
      <c r="JL181" s="92">
        <f t="shared" si="233"/>
        <v>0.34413528972706564</v>
      </c>
      <c r="JM181" s="92">
        <f t="shared" si="233"/>
        <v>0.33569494232624147</v>
      </c>
    </row>
    <row r="182" spans="2:273" x14ac:dyDescent="0.25">
      <c r="B182" s="2">
        <v>155</v>
      </c>
      <c r="C182" s="37">
        <v>53.341000000000001</v>
      </c>
      <c r="D182" s="37">
        <v>56.122</v>
      </c>
      <c r="E182" s="37">
        <v>58.488</v>
      </c>
      <c r="F182" s="37">
        <v>62.731999999999999</v>
      </c>
      <c r="G182" s="37">
        <v>63.463000000000001</v>
      </c>
      <c r="H182" s="37">
        <v>66.072999999999993</v>
      </c>
      <c r="I182" s="37">
        <v>63.39</v>
      </c>
      <c r="J182" s="37">
        <v>59.162999999999997</v>
      </c>
      <c r="K182" s="37">
        <v>56.395000000000003</v>
      </c>
      <c r="L182" s="37">
        <v>62.673999999999999</v>
      </c>
      <c r="M182" s="37">
        <v>68.194999999999993</v>
      </c>
      <c r="N182" s="37">
        <v>79.316999999999993</v>
      </c>
      <c r="O182" s="37">
        <v>81.39</v>
      </c>
      <c r="P182" s="37">
        <v>87.731999999999999</v>
      </c>
      <c r="Q182" s="37">
        <v>115.92700000000001</v>
      </c>
      <c r="S182" s="4">
        <f t="shared" si="234"/>
        <v>52.935861987180736</v>
      </c>
      <c r="T182" s="4">
        <f t="shared" si="234"/>
        <v>55.836153370148082</v>
      </c>
      <c r="U182" s="4">
        <f t="shared" si="234"/>
        <v>57.418437953974262</v>
      </c>
      <c r="V182" s="4">
        <f t="shared" si="234"/>
        <v>61.417753167693235</v>
      </c>
      <c r="W182" s="4">
        <f t="shared" si="234"/>
        <v>61.004253613137152</v>
      </c>
      <c r="X182" s="4">
        <f t="shared" si="234"/>
        <v>66.48833017412106</v>
      </c>
      <c r="Y182" s="4">
        <f t="shared" si="234"/>
        <v>65.554441512387569</v>
      </c>
      <c r="Z182" s="4">
        <f t="shared" si="234"/>
        <v>62.393728273164299</v>
      </c>
      <c r="AA182" s="4">
        <f t="shared" si="234"/>
        <v>59.846616586563179</v>
      </c>
      <c r="AB182" s="4">
        <f t="shared" si="234"/>
        <v>64.73551768819874</v>
      </c>
      <c r="AC182" s="4">
        <f t="shared" si="234"/>
        <v>70.55715712030765</v>
      </c>
      <c r="AD182" s="4">
        <f t="shared" si="234"/>
        <v>80.40208594328945</v>
      </c>
      <c r="AE182" s="4">
        <f t="shared" si="234"/>
        <v>82.508680605072954</v>
      </c>
      <c r="AF182" s="4">
        <f t="shared" si="234"/>
        <v>88.449348390434153</v>
      </c>
      <c r="AG182" s="4">
        <f t="shared" si="234"/>
        <v>117.60022935553286</v>
      </c>
      <c r="AI182" s="4">
        <f t="shared" si="235"/>
        <v>0.40513801281926476</v>
      </c>
      <c r="AJ182" s="4">
        <f t="shared" si="235"/>
        <v>0.28584662985191756</v>
      </c>
      <c r="AK182" s="4">
        <f t="shared" si="235"/>
        <v>1.0695620460257373</v>
      </c>
      <c r="AL182" s="4">
        <f t="shared" si="235"/>
        <v>1.3142468323067646</v>
      </c>
      <c r="AM182" s="4">
        <f t="shared" si="235"/>
        <v>2.458746386862849</v>
      </c>
      <c r="AN182" s="4">
        <f t="shared" si="235"/>
        <v>-0.41533017412106688</v>
      </c>
      <c r="AO182" s="4">
        <f t="shared" si="235"/>
        <v>-2.1644415123875689</v>
      </c>
      <c r="AP182" s="4">
        <f t="shared" si="235"/>
        <v>-3.2307282731643028</v>
      </c>
      <c r="AQ182" s="4">
        <f t="shared" si="235"/>
        <v>-3.4516165865631763</v>
      </c>
      <c r="AR182" s="4">
        <f t="shared" si="235"/>
        <v>-2.0615176881987409</v>
      </c>
      <c r="AS182" s="4">
        <f t="shared" si="235"/>
        <v>-2.362157120307657</v>
      </c>
      <c r="AT182" s="4">
        <f t="shared" si="235"/>
        <v>-1.0850859432894566</v>
      </c>
      <c r="AU182" s="4">
        <f t="shared" si="235"/>
        <v>-1.118680605072953</v>
      </c>
      <c r="AV182" s="4">
        <f t="shared" si="235"/>
        <v>-0.71734839043415377</v>
      </c>
      <c r="AW182" s="4">
        <f t="shared" si="235"/>
        <v>-1.6732293555328539</v>
      </c>
      <c r="AY182" s="2">
        <f t="shared" si="227"/>
        <v>52.915501520626947</v>
      </c>
      <c r="AZ182" s="2">
        <f t="shared" si="227"/>
        <v>55.027577401079839</v>
      </c>
      <c r="BA182" s="2">
        <f t="shared" si="227"/>
        <v>55.099572350010646</v>
      </c>
      <c r="BB182" s="2">
        <f t="shared" si="227"/>
        <v>55.769470466354278</v>
      </c>
      <c r="BC182" s="2">
        <f t="shared" si="227"/>
        <v>56.199638044740041</v>
      </c>
      <c r="BD182" s="2">
        <f t="shared" si="227"/>
        <v>57.110306102934956</v>
      </c>
      <c r="BE182" s="2">
        <f t="shared" si="227"/>
        <v>57.67314780253038</v>
      </c>
      <c r="BF182" s="2">
        <f t="shared" si="227"/>
        <v>57.376456636384688</v>
      </c>
      <c r="BG182" s="2">
        <f t="shared" si="227"/>
        <v>56.001300061343287</v>
      </c>
      <c r="BH182" s="2">
        <f t="shared" si="227"/>
        <v>55.440954539592383</v>
      </c>
      <c r="BI182" s="2">
        <f t="shared" si="227"/>
        <v>54.490867910327481</v>
      </c>
      <c r="BJ182" s="2">
        <f t="shared" si="227"/>
        <v>54.152790519281226</v>
      </c>
      <c r="BK182" s="2">
        <f t="shared" si="227"/>
        <v>53.306757816128396</v>
      </c>
      <c r="BL182" s="2">
        <f t="shared" si="227"/>
        <v>56.928629661246582</v>
      </c>
      <c r="BM182" s="2">
        <f t="shared" si="227"/>
        <v>59.543089137505646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105.73021266416511</v>
      </c>
      <c r="DL182" s="2">
        <f t="shared" si="236"/>
        <v>106.43034530956845</v>
      </c>
      <c r="DM182" s="2">
        <f t="shared" si="236"/>
        <v>113.56716289873859</v>
      </c>
      <c r="DN182" s="2">
        <f t="shared" si="236"/>
        <v>118.36066871944467</v>
      </c>
      <c r="DO182" s="2">
        <f t="shared" si="236"/>
        <v>122.82934068257322</v>
      </c>
      <c r="DP182" s="2">
        <f t="shared" si="236"/>
        <v>110.93884506191486</v>
      </c>
      <c r="DQ182" s="2">
        <f t="shared" si="236"/>
        <v>105.76500694654185</v>
      </c>
      <c r="DR182" s="2">
        <f t="shared" si="236"/>
        <v>105.12874893984821</v>
      </c>
      <c r="DS182" s="2">
        <f t="shared" si="236"/>
        <v>106.02721463414635</v>
      </c>
      <c r="DT182" s="2">
        <f t="shared" si="236"/>
        <v>108.97009830866808</v>
      </c>
      <c r="DU182" s="2">
        <f t="shared" si="236"/>
        <v>102.08217789187557</v>
      </c>
      <c r="DV182" s="2">
        <f t="shared" si="236"/>
        <v>107.92053065539112</v>
      </c>
      <c r="DW182" s="2">
        <f t="shared" si="236"/>
        <v>113.2381315010571</v>
      </c>
      <c r="DX182" s="2">
        <f t="shared" si="236"/>
        <v>102.46421057180673</v>
      </c>
      <c r="DY182" s="2">
        <f t="shared" si="236"/>
        <v>86.586510323886642</v>
      </c>
      <c r="EA182" s="2">
        <f t="shared" si="213"/>
        <v>52.513384105960256</v>
      </c>
      <c r="EB182" s="2">
        <f t="shared" si="213"/>
        <v>55.005045913799712</v>
      </c>
      <c r="EC182" s="2">
        <f t="shared" si="213"/>
        <v>54.027271760939158</v>
      </c>
      <c r="ED182" s="2">
        <f t="shared" si="213"/>
        <v>54.817013268248616</v>
      </c>
      <c r="EE182" s="2">
        <f t="shared" si="213"/>
        <v>55.486225832917995</v>
      </c>
      <c r="EF182" s="2">
        <f t="shared" si="213"/>
        <v>56.345276536184663</v>
      </c>
      <c r="EG182" s="2">
        <f t="shared" si="213"/>
        <v>56.910631194516242</v>
      </c>
      <c r="EH182" s="2">
        <f t="shared" si="213"/>
        <v>55.608090519214365</v>
      </c>
      <c r="EI182" s="2">
        <f t="shared" si="213"/>
        <v>54.593932054003062</v>
      </c>
      <c r="EJ182" s="2">
        <f t="shared" si="213"/>
        <v>54.316981488032056</v>
      </c>
      <c r="EK182" s="2">
        <f t="shared" si="212"/>
        <v>53.449860554019089</v>
      </c>
      <c r="EL182" s="2">
        <f t="shared" si="179"/>
        <v>53.481958678656611</v>
      </c>
      <c r="EM182" s="2">
        <f t="shared" si="179"/>
        <v>52.363417808705933</v>
      </c>
      <c r="EN182" s="2">
        <f t="shared" si="179"/>
        <v>57.076001558380099</v>
      </c>
      <c r="EO182" s="2">
        <f t="shared" si="179"/>
        <v>60.415724444720162</v>
      </c>
      <c r="EQ182" s="2">
        <f t="shared" si="237"/>
        <v>53.778438673669157</v>
      </c>
      <c r="ER182" s="2">
        <f t="shared" si="237"/>
        <v>55.048143988897749</v>
      </c>
      <c r="ES182" s="2">
        <f t="shared" si="237"/>
        <v>56.040960344715145</v>
      </c>
      <c r="ET182" s="2">
        <f t="shared" si="237"/>
        <v>56.740681266185824</v>
      </c>
      <c r="EU182" s="2">
        <f t="shared" si="237"/>
        <v>56.825101588534828</v>
      </c>
      <c r="EV182" s="2">
        <f t="shared" si="237"/>
        <v>57.898059372799921</v>
      </c>
      <c r="EW182" s="2">
        <f t="shared" si="237"/>
        <v>58.374761865450097</v>
      </c>
      <c r="EX182" s="2">
        <f t="shared" si="237"/>
        <v>58.808875069685143</v>
      </c>
      <c r="EY182" s="2">
        <f t="shared" si="237"/>
        <v>57.08019114921602</v>
      </c>
      <c r="EZ182" s="2">
        <f t="shared" si="237"/>
        <v>56.420962691801144</v>
      </c>
      <c r="FA182" s="2">
        <f t="shared" si="237"/>
        <v>55.491698783988689</v>
      </c>
      <c r="FB182" s="2">
        <f t="shared" si="237"/>
        <v>54.938918896891593</v>
      </c>
      <c r="FC182" s="2">
        <f t="shared" si="237"/>
        <v>54.446743755156234</v>
      </c>
      <c r="FD182" s="2">
        <f t="shared" si="237"/>
        <v>56.726264463033303</v>
      </c>
      <c r="FE182" s="2">
        <f t="shared" si="237"/>
        <v>58.16038531303046</v>
      </c>
      <c r="FG182" s="2">
        <f t="shared" si="238"/>
        <v>0.99997436937913442</v>
      </c>
      <c r="FH182" s="2">
        <f t="shared" si="238"/>
        <v>0.99997433038921124</v>
      </c>
      <c r="FI182" s="2">
        <f t="shared" si="238"/>
        <v>0.99997007043155939</v>
      </c>
      <c r="FJ182" s="2">
        <f t="shared" si="238"/>
        <v>0.99996850774816504</v>
      </c>
      <c r="FK182" s="2">
        <f t="shared" si="238"/>
        <v>0.9999679901647881</v>
      </c>
      <c r="FL182" s="2">
        <f t="shared" si="238"/>
        <v>0.99996762925649074</v>
      </c>
      <c r="FM182" s="2">
        <f t="shared" si="238"/>
        <v>0.99996774903132202</v>
      </c>
      <c r="FN182" s="2">
        <f t="shared" si="238"/>
        <v>0.9999638792812281</v>
      </c>
      <c r="FO182" s="2">
        <f t="shared" si="238"/>
        <v>0.99996368341890685</v>
      </c>
      <c r="FP182" s="2">
        <f t="shared" si="238"/>
        <v>0.99996478957994694</v>
      </c>
      <c r="FQ182" s="2">
        <f t="shared" si="238"/>
        <v>0.99996579743005365</v>
      </c>
      <c r="FR182" s="2">
        <f t="shared" si="238"/>
        <v>0.99996223289430453</v>
      </c>
      <c r="FS182" s="2">
        <f t="shared" si="238"/>
        <v>0.99996447140570199</v>
      </c>
      <c r="FT182" s="2">
        <f t="shared" si="238"/>
        <v>0.99996862227207839</v>
      </c>
      <c r="FU182" s="2">
        <f t="shared" si="238"/>
        <v>0.9999579298387582</v>
      </c>
      <c r="FW182" s="2">
        <f t="shared" si="229"/>
        <v>0.3167874687303267</v>
      </c>
      <c r="FX182" s="2">
        <f t="shared" si="229"/>
        <v>0.49216629308152093</v>
      </c>
      <c r="FY182" s="2">
        <f t="shared" si="229"/>
        <v>0.53162072549338169</v>
      </c>
      <c r="FZ182" s="2">
        <f t="shared" si="229"/>
        <v>0.49408529243345206</v>
      </c>
      <c r="GA182" s="2">
        <f t="shared" si="229"/>
        <v>0.53123418422448954</v>
      </c>
      <c r="GB182" s="2">
        <f t="shared" si="229"/>
        <v>0.49154480224037383</v>
      </c>
      <c r="GC182" s="2">
        <f t="shared" si="229"/>
        <v>0.51972205908822933</v>
      </c>
      <c r="GD182" s="2">
        <f t="shared" si="229"/>
        <v>0.55192012068862317</v>
      </c>
      <c r="GE182" s="2">
        <f t="shared" si="229"/>
        <v>0.56530718341811925</v>
      </c>
      <c r="GF182" s="2">
        <f t="shared" si="229"/>
        <v>0.53329786898752551</v>
      </c>
      <c r="GG182" s="2">
        <f t="shared" si="229"/>
        <v>0.50902367818260874</v>
      </c>
      <c r="GH182" s="2">
        <f t="shared" si="229"/>
        <v>0.45902135484045192</v>
      </c>
      <c r="GI182" s="2">
        <f t="shared" si="229"/>
        <v>0.45176666475081201</v>
      </c>
      <c r="GJ182" s="2">
        <f t="shared" si="229"/>
        <v>0.42545122603950031</v>
      </c>
      <c r="GK182" s="2">
        <f t="shared" si="229"/>
        <v>0.38740795302996445</v>
      </c>
      <c r="GM182" s="92">
        <f t="shared" si="230"/>
        <v>0</v>
      </c>
      <c r="GN182" s="92">
        <f t="shared" si="230"/>
        <v>0</v>
      </c>
      <c r="GO182" s="92">
        <f t="shared" si="230"/>
        <v>0</v>
      </c>
      <c r="GP182" s="92">
        <f t="shared" si="230"/>
        <v>0</v>
      </c>
      <c r="GQ182" s="92">
        <f t="shared" si="230"/>
        <v>0</v>
      </c>
      <c r="GR182" s="92">
        <f t="shared" si="230"/>
        <v>0</v>
      </c>
      <c r="GS182" s="92">
        <f t="shared" si="230"/>
        <v>0</v>
      </c>
      <c r="GT182" s="92">
        <f t="shared" si="230"/>
        <v>0</v>
      </c>
      <c r="GU182" s="92">
        <f t="shared" si="230"/>
        <v>0</v>
      </c>
      <c r="GV182" s="92">
        <f t="shared" si="230"/>
        <v>0</v>
      </c>
      <c r="GW182" s="92">
        <f t="shared" si="230"/>
        <v>0</v>
      </c>
      <c r="GX182" s="92">
        <f t="shared" si="230"/>
        <v>0</v>
      </c>
      <c r="GY182" s="92">
        <f t="shared" si="230"/>
        <v>0</v>
      </c>
      <c r="GZ182" s="92">
        <f t="shared" si="230"/>
        <v>0</v>
      </c>
      <c r="HA182" s="92">
        <f t="shared" si="230"/>
        <v>0</v>
      </c>
      <c r="HC182" s="92">
        <f t="shared" si="181"/>
        <v>2.1723246865725429E-225</v>
      </c>
      <c r="HD182" s="92">
        <f t="shared" si="181"/>
        <v>0</v>
      </c>
      <c r="HE182" s="92">
        <f t="shared" si="181"/>
        <v>0</v>
      </c>
      <c r="HF182" s="92">
        <f t="shared" si="180"/>
        <v>0</v>
      </c>
      <c r="HG182" s="92">
        <f t="shared" si="180"/>
        <v>0</v>
      </c>
      <c r="HH182" s="92">
        <f t="shared" si="180"/>
        <v>0</v>
      </c>
      <c r="HI182" s="92">
        <f t="shared" si="180"/>
        <v>0</v>
      </c>
      <c r="HJ182" s="92">
        <f t="shared" si="180"/>
        <v>0</v>
      </c>
      <c r="HK182" s="92">
        <f t="shared" si="180"/>
        <v>0</v>
      </c>
      <c r="HL182" s="92">
        <f t="shared" si="180"/>
        <v>0</v>
      </c>
      <c r="HM182" s="92">
        <f t="shared" si="180"/>
        <v>0</v>
      </c>
      <c r="HN182" s="92">
        <f t="shared" si="180"/>
        <v>0</v>
      </c>
      <c r="HO182" s="92">
        <f t="shared" si="226"/>
        <v>0</v>
      </c>
      <c r="HP182" s="92">
        <f t="shared" si="226"/>
        <v>1.2791991401918368E-277</v>
      </c>
      <c r="HQ182" s="92">
        <f t="shared" si="226"/>
        <v>1.9058997173138365E-285</v>
      </c>
      <c r="HS182" s="92">
        <f t="shared" si="231"/>
        <v>7.1293382592680313E-14</v>
      </c>
      <c r="HT182" s="92">
        <f t="shared" si="231"/>
        <v>3.8377134487880169E-15</v>
      </c>
      <c r="HU182" s="92">
        <f t="shared" si="231"/>
        <v>6.7791591388408919E-22</v>
      </c>
      <c r="HV182" s="92">
        <f t="shared" si="231"/>
        <v>4.1525047992603986E-21</v>
      </c>
      <c r="HW182" s="92">
        <f t="shared" si="231"/>
        <v>8.9162976731815362E-25</v>
      </c>
      <c r="HX182" s="92">
        <f t="shared" si="231"/>
        <v>5.7854979314722618E-25</v>
      </c>
      <c r="HY182" s="92">
        <f t="shared" si="231"/>
        <v>3.2878851037301418E-28</v>
      </c>
      <c r="HZ182" s="92">
        <f t="shared" si="231"/>
        <v>6.4023159918508581E-32</v>
      </c>
      <c r="IA182" s="92">
        <f t="shared" si="231"/>
        <v>7.7434743421940702E-33</v>
      </c>
      <c r="IB182" s="92">
        <f t="shared" si="231"/>
        <v>5.2269722878061289E-30</v>
      </c>
      <c r="IC182" s="92">
        <f t="shared" si="231"/>
        <v>5.4738057346893163E-28</v>
      </c>
      <c r="ID182" s="92">
        <f t="shared" si="231"/>
        <v>1.1766746482641417E-22</v>
      </c>
      <c r="IE182" s="92">
        <f t="shared" si="231"/>
        <v>4.7567427028363262E-20</v>
      </c>
      <c r="IF182" s="92">
        <f t="shared" si="231"/>
        <v>1.8100567978312874E-11</v>
      </c>
      <c r="IG182" s="92">
        <f t="shared" si="231"/>
        <v>6.927956501683287E-14</v>
      </c>
      <c r="II182" s="92">
        <f t="shared" si="232"/>
        <v>0.13588137825317145</v>
      </c>
      <c r="IJ182" s="92">
        <f t="shared" si="232"/>
        <v>0.50947751652961992</v>
      </c>
      <c r="IK182" s="92">
        <f t="shared" si="232"/>
        <v>0.41842022567479475</v>
      </c>
      <c r="IL182" s="92">
        <f t="shared" si="232"/>
        <v>0.50857665694088527</v>
      </c>
      <c r="IM182" s="92">
        <f t="shared" si="232"/>
        <v>0.41405575102117537</v>
      </c>
      <c r="IN182" s="92">
        <f t="shared" si="232"/>
        <v>0.51214529044393875</v>
      </c>
      <c r="IO182" s="92">
        <f t="shared" si="232"/>
        <v>0.44918916886749449</v>
      </c>
      <c r="IP182" s="92">
        <f t="shared" si="232"/>
        <v>0.31444699953099775</v>
      </c>
      <c r="IQ182" s="92">
        <f t="shared" si="232"/>
        <v>0.25277014117357693</v>
      </c>
      <c r="IR182" s="92">
        <f t="shared" si="232"/>
        <v>0.39672624463467732</v>
      </c>
      <c r="IS182" s="92">
        <f t="shared" si="232"/>
        <v>0.47983311350336999</v>
      </c>
      <c r="IT182" s="92">
        <f t="shared" si="232"/>
        <v>0.50406233245127718</v>
      </c>
      <c r="IU182" s="92">
        <f t="shared" si="232"/>
        <v>0.49501785956615141</v>
      </c>
      <c r="IV182" s="92">
        <f t="shared" si="232"/>
        <v>0.40150459459938409</v>
      </c>
      <c r="IW182" s="92">
        <f t="shared" si="232"/>
        <v>0.39897442952219775</v>
      </c>
      <c r="IY182" s="92">
        <f t="shared" si="233"/>
        <v>0.13588137825324276</v>
      </c>
      <c r="IZ182" s="92">
        <f t="shared" si="233"/>
        <v>0.50947751652962381</v>
      </c>
      <c r="JA182" s="92">
        <f t="shared" si="233"/>
        <v>0.41842022567479475</v>
      </c>
      <c r="JB182" s="92">
        <f t="shared" si="233"/>
        <v>0.50857665694088527</v>
      </c>
      <c r="JC182" s="92">
        <f t="shared" si="233"/>
        <v>0.41405575102117537</v>
      </c>
      <c r="JD182" s="92">
        <f t="shared" si="233"/>
        <v>0.51214529044393875</v>
      </c>
      <c r="JE182" s="92">
        <f t="shared" si="233"/>
        <v>0.44918916886749449</v>
      </c>
      <c r="JF182" s="92">
        <f t="shared" si="233"/>
        <v>0.31444699953099775</v>
      </c>
      <c r="JG182" s="92">
        <f t="shared" si="233"/>
        <v>0.25277014117357693</v>
      </c>
      <c r="JH182" s="92">
        <f t="shared" si="233"/>
        <v>0.39672624463467732</v>
      </c>
      <c r="JI182" s="92">
        <f t="shared" si="233"/>
        <v>0.47983311350336999</v>
      </c>
      <c r="JJ182" s="92">
        <f t="shared" si="233"/>
        <v>0.50406233245127718</v>
      </c>
      <c r="JK182" s="92">
        <f t="shared" si="233"/>
        <v>0.49501785956615141</v>
      </c>
      <c r="JL182" s="92">
        <f t="shared" si="233"/>
        <v>0.40150459461748467</v>
      </c>
      <c r="JM182" s="92">
        <f t="shared" si="233"/>
        <v>0.39897442952226703</v>
      </c>
    </row>
    <row r="183" spans="2:273" x14ac:dyDescent="0.25">
      <c r="B183" s="2">
        <v>156</v>
      </c>
      <c r="C183" s="37">
        <v>50.951000000000001</v>
      </c>
      <c r="D183" s="37">
        <v>54.61</v>
      </c>
      <c r="E183" s="37">
        <v>56.146000000000001</v>
      </c>
      <c r="F183" s="37">
        <v>58.78</v>
      </c>
      <c r="G183" s="37">
        <v>59.39</v>
      </c>
      <c r="H183" s="37">
        <v>62.902000000000001</v>
      </c>
      <c r="I183" s="37">
        <v>59.463000000000001</v>
      </c>
      <c r="J183" s="37">
        <v>57.581000000000003</v>
      </c>
      <c r="K183" s="37">
        <v>53.162999999999997</v>
      </c>
      <c r="L183" s="37">
        <v>58.628</v>
      </c>
      <c r="M183" s="37">
        <v>64</v>
      </c>
      <c r="N183" s="37">
        <v>76.78</v>
      </c>
      <c r="O183" s="37">
        <v>79.024000000000001</v>
      </c>
      <c r="P183" s="37">
        <v>86.316999999999993</v>
      </c>
      <c r="Q183" s="37">
        <v>117.366</v>
      </c>
      <c r="S183" s="4">
        <f t="shared" si="234"/>
        <v>52.875096614419675</v>
      </c>
      <c r="T183" s="4">
        <f t="shared" si="234"/>
        <v>55.617752727436461</v>
      </c>
      <c r="U183" s="4">
        <f t="shared" si="234"/>
        <v>56.562548035521864</v>
      </c>
      <c r="V183" s="4">
        <f t="shared" si="234"/>
        <v>60.078015191041622</v>
      </c>
      <c r="W183" s="4">
        <f t="shared" si="234"/>
        <v>59.226732850141509</v>
      </c>
      <c r="X183" s="4">
        <f t="shared" si="234"/>
        <v>64.255056289948811</v>
      </c>
      <c r="Y183" s="4">
        <f t="shared" si="234"/>
        <v>62.815308537742411</v>
      </c>
      <c r="Z183" s="4">
        <f t="shared" si="234"/>
        <v>60.030788023887474</v>
      </c>
      <c r="AA183" s="4">
        <f t="shared" si="234"/>
        <v>57.841131645809227</v>
      </c>
      <c r="AB183" s="4">
        <f t="shared" si="234"/>
        <v>60.995909961651002</v>
      </c>
      <c r="AC183" s="4">
        <f t="shared" si="234"/>
        <v>65.559697929961146</v>
      </c>
      <c r="AD183" s="4">
        <f t="shared" si="234"/>
        <v>77.363234443490569</v>
      </c>
      <c r="AE183" s="4">
        <f t="shared" si="234"/>
        <v>79.868452650325338</v>
      </c>
      <c r="AF183" s="4">
        <f t="shared" si="234"/>
        <v>88.283998672200312</v>
      </c>
      <c r="AG183" s="4">
        <f t="shared" si="234"/>
        <v>120.09173348325288</v>
      </c>
      <c r="AI183" s="4">
        <f t="shared" si="235"/>
        <v>-1.9240966144196747</v>
      </c>
      <c r="AJ183" s="4">
        <f t="shared" si="235"/>
        <v>-1.0077527274364613</v>
      </c>
      <c r="AK183" s="4">
        <f t="shared" si="235"/>
        <v>-0.41654803552186337</v>
      </c>
      <c r="AL183" s="4">
        <f t="shared" si="235"/>
        <v>-1.2980151910416211</v>
      </c>
      <c r="AM183" s="4">
        <f t="shared" si="235"/>
        <v>0.16326714985849122</v>
      </c>
      <c r="AN183" s="4">
        <f t="shared" si="235"/>
        <v>-1.3530562899488103</v>
      </c>
      <c r="AO183" s="4">
        <f t="shared" si="235"/>
        <v>-3.3523085377424096</v>
      </c>
      <c r="AP183" s="4">
        <f t="shared" si="235"/>
        <v>-2.4497880238874714</v>
      </c>
      <c r="AQ183" s="4">
        <f t="shared" si="235"/>
        <v>-4.6781316458092306</v>
      </c>
      <c r="AR183" s="4">
        <f t="shared" si="235"/>
        <v>-2.3679099616510015</v>
      </c>
      <c r="AS183" s="4">
        <f t="shared" si="235"/>
        <v>-1.5596979299611462</v>
      </c>
      <c r="AT183" s="4">
        <f t="shared" si="235"/>
        <v>-0.58323444349056786</v>
      </c>
      <c r="AU183" s="4">
        <f t="shared" si="235"/>
        <v>-0.84445265032533712</v>
      </c>
      <c r="AV183" s="4">
        <f t="shared" si="235"/>
        <v>-1.9669986722003188</v>
      </c>
      <c r="AW183" s="4">
        <f t="shared" si="235"/>
        <v>-2.7257334832528812</v>
      </c>
      <c r="AY183" s="2">
        <f t="shared" si="227"/>
        <v>52.849325020899606</v>
      </c>
      <c r="AZ183" s="2">
        <f t="shared" si="227"/>
        <v>54.960373451613073</v>
      </c>
      <c r="BA183" s="2">
        <f t="shared" si="227"/>
        <v>55.020256844659656</v>
      </c>
      <c r="BB183" s="2">
        <f t="shared" si="227"/>
        <v>55.695286230313762</v>
      </c>
      <c r="BC183" s="2">
        <f t="shared" si="227"/>
        <v>56.127498296760514</v>
      </c>
      <c r="BD183" s="2">
        <f t="shared" si="227"/>
        <v>57.038597477515836</v>
      </c>
      <c r="BE183" s="2">
        <f t="shared" si="227"/>
        <v>57.596712815063029</v>
      </c>
      <c r="BF183" s="2">
        <f t="shared" si="227"/>
        <v>57.325140011694856</v>
      </c>
      <c r="BG183" s="2">
        <f t="shared" si="227"/>
        <v>55.942040263202699</v>
      </c>
      <c r="BH183" s="2">
        <f t="shared" si="227"/>
        <v>55.37314036741661</v>
      </c>
      <c r="BI183" s="2">
        <f t="shared" si="227"/>
        <v>54.421510443993967</v>
      </c>
      <c r="BJ183" s="2">
        <f t="shared" si="227"/>
        <v>54.066782752542473</v>
      </c>
      <c r="BK183" s="2">
        <f t="shared" si="227"/>
        <v>53.217125743301416</v>
      </c>
      <c r="BL183" s="2">
        <f t="shared" si="227"/>
        <v>56.829088764278879</v>
      </c>
      <c r="BM183" s="2">
        <f t="shared" si="227"/>
        <v>59.397368024207765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105.99926829268293</v>
      </c>
      <c r="DL183" s="2">
        <f t="shared" si="236"/>
        <v>106.69884878048779</v>
      </c>
      <c r="DM183" s="2">
        <f t="shared" si="236"/>
        <v>113.86794460200414</v>
      </c>
      <c r="DN183" s="2">
        <f t="shared" si="236"/>
        <v>118.68777689544336</v>
      </c>
      <c r="DO183" s="2">
        <f t="shared" si="236"/>
        <v>123.18339806704921</v>
      </c>
      <c r="DP183" s="2">
        <f t="shared" si="236"/>
        <v>111.19733071579586</v>
      </c>
      <c r="DQ183" s="2">
        <f t="shared" si="236"/>
        <v>105.97812171549381</v>
      </c>
      <c r="DR183" s="2">
        <f t="shared" si="236"/>
        <v>105.34231218431788</v>
      </c>
      <c r="DS183" s="2">
        <f t="shared" si="236"/>
        <v>106.25926097560976</v>
      </c>
      <c r="DT183" s="2">
        <f t="shared" si="236"/>
        <v>109.22603382663848</v>
      </c>
      <c r="DU183" s="2">
        <f t="shared" si="236"/>
        <v>102.3058166717004</v>
      </c>
      <c r="DV183" s="2">
        <f t="shared" si="236"/>
        <v>108.1876626396859</v>
      </c>
      <c r="DW183" s="2">
        <f t="shared" si="236"/>
        <v>113.52802233967586</v>
      </c>
      <c r="DX183" s="2">
        <f t="shared" si="236"/>
        <v>102.67508910677148</v>
      </c>
      <c r="DY183" s="2">
        <f t="shared" si="236"/>
        <v>86.689520242914995</v>
      </c>
      <c r="EA183" s="2">
        <f t="shared" si="213"/>
        <v>52.411646357615886</v>
      </c>
      <c r="EB183" s="2">
        <f t="shared" si="213"/>
        <v>54.935294411049995</v>
      </c>
      <c r="EC183" s="2">
        <f t="shared" si="213"/>
        <v>53.877976264674487</v>
      </c>
      <c r="ED183" s="2">
        <f t="shared" si="213"/>
        <v>54.677167967202863</v>
      </c>
      <c r="EE183" s="2">
        <f t="shared" si="213"/>
        <v>55.367497143733473</v>
      </c>
      <c r="EF183" s="2">
        <f t="shared" si="213"/>
        <v>56.221161098618694</v>
      </c>
      <c r="EG183" s="2">
        <f t="shared" si="213"/>
        <v>56.783907967187325</v>
      </c>
      <c r="EH183" s="2">
        <f t="shared" si="213"/>
        <v>55.446466471090027</v>
      </c>
      <c r="EI183" s="2">
        <f t="shared" si="213"/>
        <v>54.449115729277203</v>
      </c>
      <c r="EJ183" s="2">
        <f t="shared" si="213"/>
        <v>54.176994841410199</v>
      </c>
      <c r="EK183" s="2">
        <f t="shared" si="212"/>
        <v>53.31152208047105</v>
      </c>
      <c r="EL183" s="2">
        <f t="shared" si="179"/>
        <v>53.34788584845424</v>
      </c>
      <c r="EM183" s="2">
        <f t="shared" si="179"/>
        <v>52.204831270358284</v>
      </c>
      <c r="EN183" s="2">
        <f t="shared" si="179"/>
        <v>56.987022488016279</v>
      </c>
      <c r="EO183" s="2">
        <f t="shared" si="179"/>
        <v>60.335620951730959</v>
      </c>
      <c r="EQ183" s="2">
        <f t="shared" si="237"/>
        <v>53.706489709262129</v>
      </c>
      <c r="ER183" s="2">
        <f t="shared" si="237"/>
        <v>54.981621688380457</v>
      </c>
      <c r="ES183" s="2">
        <f t="shared" si="237"/>
        <v>55.935146926977126</v>
      </c>
      <c r="ET183" s="2">
        <f t="shared" si="237"/>
        <v>56.642496830475167</v>
      </c>
      <c r="EU183" s="2">
        <f t="shared" si="237"/>
        <v>56.735548772897133</v>
      </c>
      <c r="EV183" s="2">
        <f t="shared" si="237"/>
        <v>57.806601603065616</v>
      </c>
      <c r="EW183" s="2">
        <f t="shared" si="237"/>
        <v>58.279073491425073</v>
      </c>
      <c r="EX183" s="2">
        <f t="shared" si="237"/>
        <v>58.713290187482656</v>
      </c>
      <c r="EY183" s="2">
        <f t="shared" si="237"/>
        <v>56.986094623985593</v>
      </c>
      <c r="EZ183" s="2">
        <f t="shared" si="237"/>
        <v>56.324633220502591</v>
      </c>
      <c r="FA183" s="2">
        <f t="shared" si="237"/>
        <v>55.395067474531643</v>
      </c>
      <c r="FB183" s="2">
        <f t="shared" si="237"/>
        <v>54.835568772099663</v>
      </c>
      <c r="FC183" s="2">
        <f t="shared" si="237"/>
        <v>54.333300924555175</v>
      </c>
      <c r="FD183" s="2">
        <f t="shared" si="237"/>
        <v>56.631656521176922</v>
      </c>
      <c r="FE183" s="2">
        <f t="shared" si="237"/>
        <v>58.041820897729139</v>
      </c>
      <c r="FG183" s="2">
        <f t="shared" si="238"/>
        <v>0.99997662454323444</v>
      </c>
      <c r="FH183" s="2">
        <f t="shared" si="238"/>
        <v>0.99997658898384134</v>
      </c>
      <c r="FI183" s="2">
        <f t="shared" si="238"/>
        <v>0.9999727038372811</v>
      </c>
      <c r="FJ183" s="2">
        <f t="shared" si="238"/>
        <v>0.9999712786453846</v>
      </c>
      <c r="FK183" s="2">
        <f t="shared" si="238"/>
        <v>0.99997080660109705</v>
      </c>
      <c r="FL183" s="2">
        <f t="shared" si="238"/>
        <v>0.99997047744695322</v>
      </c>
      <c r="FM183" s="2">
        <f t="shared" si="238"/>
        <v>0.99997058668351868</v>
      </c>
      <c r="FN183" s="2">
        <f t="shared" si="238"/>
        <v>0.99996705740825553</v>
      </c>
      <c r="FO183" s="2">
        <f t="shared" si="238"/>
        <v>0.99996687877855694</v>
      </c>
      <c r="FP183" s="2">
        <f t="shared" si="238"/>
        <v>0.99996788761576483</v>
      </c>
      <c r="FQ183" s="2">
        <f t="shared" si="238"/>
        <v>0.9999688067916005</v>
      </c>
      <c r="FR183" s="2">
        <f t="shared" si="238"/>
        <v>0.9999655558757734</v>
      </c>
      <c r="FS183" s="2">
        <f t="shared" si="238"/>
        <v>0.99996759743559838</v>
      </c>
      <c r="FT183" s="2">
        <f t="shared" si="238"/>
        <v>0.9999713830930127</v>
      </c>
      <c r="FU183" s="2">
        <f t="shared" si="238"/>
        <v>0.99996163141490435</v>
      </c>
      <c r="FW183" s="2">
        <f t="shared" si="229"/>
        <v>0.33704928676441248</v>
      </c>
      <c r="FX183" s="2">
        <f t="shared" si="229"/>
        <v>0.51518683010565314</v>
      </c>
      <c r="FY183" s="2">
        <f t="shared" si="229"/>
        <v>0.55447178250694462</v>
      </c>
      <c r="FZ183" s="2">
        <f t="shared" si="229"/>
        <v>0.51710419090909943</v>
      </c>
      <c r="GA183" s="2">
        <f t="shared" si="229"/>
        <v>0.55408828162635237</v>
      </c>
      <c r="GB183" s="2">
        <f t="shared" si="229"/>
        <v>0.51456572462043249</v>
      </c>
      <c r="GC183" s="2">
        <f t="shared" si="229"/>
        <v>0.5426542210510884</v>
      </c>
      <c r="GD183" s="2">
        <f t="shared" si="229"/>
        <v>0.57457334863555398</v>
      </c>
      <c r="GE183" s="2">
        <f t="shared" si="229"/>
        <v>0.58778909108867616</v>
      </c>
      <c r="GF183" s="2">
        <f t="shared" si="229"/>
        <v>0.55613541913862385</v>
      </c>
      <c r="GG183" s="2">
        <f t="shared" si="229"/>
        <v>0.53200668314746014</v>
      </c>
      <c r="GH183" s="2">
        <f t="shared" si="229"/>
        <v>0.48196291333836139</v>
      </c>
      <c r="GI183" s="2">
        <f t="shared" si="229"/>
        <v>0.47466377653216141</v>
      </c>
      <c r="GJ183" s="2">
        <f t="shared" si="229"/>
        <v>0.44810474201160133</v>
      </c>
      <c r="GK183" s="2">
        <f t="shared" si="229"/>
        <v>0.40947949570063347</v>
      </c>
      <c r="GM183" s="92">
        <f t="shared" si="230"/>
        <v>0</v>
      </c>
      <c r="GN183" s="92">
        <f t="shared" si="230"/>
        <v>0</v>
      </c>
      <c r="GO183" s="92">
        <f t="shared" si="230"/>
        <v>0</v>
      </c>
      <c r="GP183" s="92">
        <f t="shared" si="230"/>
        <v>0</v>
      </c>
      <c r="GQ183" s="92">
        <f t="shared" si="230"/>
        <v>0</v>
      </c>
      <c r="GR183" s="92">
        <f t="shared" si="230"/>
        <v>0</v>
      </c>
      <c r="GS183" s="92">
        <f t="shared" si="230"/>
        <v>0</v>
      </c>
      <c r="GT183" s="92">
        <f t="shared" si="230"/>
        <v>0</v>
      </c>
      <c r="GU183" s="92">
        <f t="shared" si="230"/>
        <v>0</v>
      </c>
      <c r="GV183" s="92">
        <f t="shared" si="230"/>
        <v>0</v>
      </c>
      <c r="GW183" s="92">
        <f t="shared" si="230"/>
        <v>0</v>
      </c>
      <c r="GX183" s="92">
        <f t="shared" si="230"/>
        <v>0</v>
      </c>
      <c r="GY183" s="92">
        <f t="shared" si="230"/>
        <v>0</v>
      </c>
      <c r="GZ183" s="92">
        <f t="shared" si="230"/>
        <v>0</v>
      </c>
      <c r="HA183" s="92">
        <f t="shared" si="230"/>
        <v>0</v>
      </c>
      <c r="HC183" s="92">
        <f t="shared" si="181"/>
        <v>5.5079410635565271E-232</v>
      </c>
      <c r="HD183" s="92">
        <f t="shared" si="181"/>
        <v>0</v>
      </c>
      <c r="HE183" s="92">
        <f t="shared" si="181"/>
        <v>0</v>
      </c>
      <c r="HF183" s="92">
        <f t="shared" si="180"/>
        <v>0</v>
      </c>
      <c r="HG183" s="92">
        <f t="shared" si="180"/>
        <v>0</v>
      </c>
      <c r="HH183" s="92">
        <f t="shared" si="180"/>
        <v>0</v>
      </c>
      <c r="HI183" s="92">
        <f t="shared" si="180"/>
        <v>0</v>
      </c>
      <c r="HJ183" s="92">
        <f t="shared" si="180"/>
        <v>0</v>
      </c>
      <c r="HK183" s="92">
        <f t="shared" si="180"/>
        <v>0</v>
      </c>
      <c r="HL183" s="92">
        <f t="shared" si="180"/>
        <v>0</v>
      </c>
      <c r="HM183" s="92">
        <f t="shared" si="180"/>
        <v>0</v>
      </c>
      <c r="HN183" s="92">
        <f t="shared" si="180"/>
        <v>0</v>
      </c>
      <c r="HO183" s="92">
        <f t="shared" si="226"/>
        <v>0</v>
      </c>
      <c r="HP183" s="92">
        <f t="shared" si="226"/>
        <v>9.3422558900190925E-286</v>
      </c>
      <c r="HQ183" s="92">
        <f t="shared" si="226"/>
        <v>1.061614127859364E-293</v>
      </c>
      <c r="HS183" s="92">
        <f t="shared" si="231"/>
        <v>7.3548567855327702E-15</v>
      </c>
      <c r="HT183" s="92">
        <f t="shared" si="231"/>
        <v>4.2313084543382053E-16</v>
      </c>
      <c r="HU183" s="92">
        <f t="shared" si="231"/>
        <v>2.9251261162730691E-23</v>
      </c>
      <c r="HV183" s="92">
        <f t="shared" si="231"/>
        <v>1.8722989572031976E-22</v>
      </c>
      <c r="HW183" s="92">
        <f t="shared" si="231"/>
        <v>2.6013629306802196E-26</v>
      </c>
      <c r="HX183" s="92">
        <f t="shared" si="231"/>
        <v>1.5367239319241779E-26</v>
      </c>
      <c r="HY183" s="92">
        <f t="shared" si="231"/>
        <v>6.1331621574460494E-30</v>
      </c>
      <c r="HZ183" s="92">
        <f t="shared" si="231"/>
        <v>7.9526285467607721E-34</v>
      </c>
      <c r="IA183" s="92">
        <f t="shared" si="231"/>
        <v>8.7690453721060349E-35</v>
      </c>
      <c r="IB183" s="92">
        <f t="shared" si="231"/>
        <v>7.7061483622929056E-32</v>
      </c>
      <c r="IC183" s="92">
        <f t="shared" si="231"/>
        <v>9.5880045074726956E-30</v>
      </c>
      <c r="ID183" s="92">
        <f t="shared" si="231"/>
        <v>3.6603512226337252E-24</v>
      </c>
      <c r="IE183" s="92">
        <f t="shared" si="231"/>
        <v>2.1062481342184065E-21</v>
      </c>
      <c r="IF183" s="92">
        <f t="shared" si="231"/>
        <v>3.1063807602398901E-12</v>
      </c>
      <c r="IG183" s="92">
        <f t="shared" si="231"/>
        <v>6.9407774999659547E-15</v>
      </c>
      <c r="II183" s="92">
        <f t="shared" si="232"/>
        <v>0.18648967542857836</v>
      </c>
      <c r="IJ183" s="92">
        <f t="shared" si="232"/>
        <v>0.47327951465369411</v>
      </c>
      <c r="IK183" s="92">
        <f t="shared" si="232"/>
        <v>0.33410196588687086</v>
      </c>
      <c r="IL183" s="92">
        <f t="shared" si="232"/>
        <v>0.46239341680179324</v>
      </c>
      <c r="IM183" s="92">
        <f t="shared" si="232"/>
        <v>0.32429990138827519</v>
      </c>
      <c r="IN183" s="92">
        <f t="shared" si="232"/>
        <v>0.46636926586739419</v>
      </c>
      <c r="IO183" s="92">
        <f t="shared" si="232"/>
        <v>0.36183793675682835</v>
      </c>
      <c r="IP183" s="92">
        <f t="shared" si="232"/>
        <v>0.21480145291769909</v>
      </c>
      <c r="IQ183" s="92">
        <f t="shared" si="232"/>
        <v>0.16095621004567351</v>
      </c>
      <c r="IR183" s="92">
        <f t="shared" si="232"/>
        <v>0.29745591975417968</v>
      </c>
      <c r="IS183" s="92">
        <f t="shared" si="232"/>
        <v>0.40268048420013908</v>
      </c>
      <c r="IT183" s="92">
        <f t="shared" si="232"/>
        <v>0.51887431417788787</v>
      </c>
      <c r="IU183" s="92">
        <f t="shared" si="232"/>
        <v>0.51907784841604476</v>
      </c>
      <c r="IV183" s="92">
        <f t="shared" si="232"/>
        <v>0.44990931185242289</v>
      </c>
      <c r="IW183" s="92">
        <f t="shared" si="232"/>
        <v>0.45691101395035782</v>
      </c>
      <c r="IY183" s="92">
        <f t="shared" si="233"/>
        <v>0.18648967542858572</v>
      </c>
      <c r="IZ183" s="92">
        <f t="shared" si="233"/>
        <v>0.47327951465369456</v>
      </c>
      <c r="JA183" s="92">
        <f t="shared" si="233"/>
        <v>0.33410196588687086</v>
      </c>
      <c r="JB183" s="92">
        <f t="shared" si="233"/>
        <v>0.46239341680179324</v>
      </c>
      <c r="JC183" s="92">
        <f t="shared" si="233"/>
        <v>0.32429990138827519</v>
      </c>
      <c r="JD183" s="92">
        <f t="shared" si="233"/>
        <v>0.46636926586739419</v>
      </c>
      <c r="JE183" s="92">
        <f t="shared" si="233"/>
        <v>0.36183793675682835</v>
      </c>
      <c r="JF183" s="92">
        <f t="shared" si="233"/>
        <v>0.21480145291769909</v>
      </c>
      <c r="JG183" s="92">
        <f t="shared" si="233"/>
        <v>0.16095621004567351</v>
      </c>
      <c r="JH183" s="92">
        <f t="shared" si="233"/>
        <v>0.29745591975417968</v>
      </c>
      <c r="JI183" s="92">
        <f t="shared" si="233"/>
        <v>0.40268048420013908</v>
      </c>
      <c r="JJ183" s="92">
        <f t="shared" si="233"/>
        <v>0.51887431417788787</v>
      </c>
      <c r="JK183" s="92">
        <f t="shared" si="233"/>
        <v>0.51907784841604476</v>
      </c>
      <c r="JL183" s="92">
        <f t="shared" si="233"/>
        <v>0.44990931185552929</v>
      </c>
      <c r="JM183" s="92">
        <f t="shared" si="233"/>
        <v>0.45691101395036476</v>
      </c>
    </row>
    <row r="184" spans="2:273" x14ac:dyDescent="0.25">
      <c r="B184" s="2">
        <v>157</v>
      </c>
      <c r="C184" s="37">
        <v>51.683</v>
      </c>
      <c r="D184" s="37">
        <v>56.414999999999999</v>
      </c>
      <c r="E184" s="37">
        <v>55.39</v>
      </c>
      <c r="F184" s="37">
        <v>56.658999999999999</v>
      </c>
      <c r="G184" s="37">
        <v>56.878</v>
      </c>
      <c r="H184" s="37">
        <v>58.292999999999999</v>
      </c>
      <c r="I184" s="37">
        <v>57</v>
      </c>
      <c r="J184" s="37">
        <v>56.953000000000003</v>
      </c>
      <c r="K184" s="37">
        <v>55.581000000000003</v>
      </c>
      <c r="L184" s="37">
        <v>53.604999999999997</v>
      </c>
      <c r="M184" s="37">
        <v>58</v>
      </c>
      <c r="N184" s="37">
        <v>73.122</v>
      </c>
      <c r="O184" s="37">
        <v>75</v>
      </c>
      <c r="P184" s="37">
        <v>85.316999999999993</v>
      </c>
      <c r="Q184" s="37">
        <v>117.244</v>
      </c>
      <c r="S184" s="4">
        <f t="shared" si="234"/>
        <v>52.816511383244624</v>
      </c>
      <c r="T184" s="4">
        <f t="shared" si="234"/>
        <v>55.392744432392973</v>
      </c>
      <c r="U184" s="4">
        <f t="shared" si="234"/>
        <v>55.870185942822566</v>
      </c>
      <c r="V184" s="4">
        <f t="shared" si="234"/>
        <v>58.715947655224909</v>
      </c>
      <c r="W184" s="4">
        <f t="shared" si="234"/>
        <v>57.843749293873977</v>
      </c>
      <c r="X184" s="4">
        <f t="shared" si="234"/>
        <v>61.949944102493639</v>
      </c>
      <c r="Y184" s="4">
        <f t="shared" si="234"/>
        <v>60.579268578416446</v>
      </c>
      <c r="Z184" s="4">
        <f t="shared" si="234"/>
        <v>58.547262671809349</v>
      </c>
      <c r="AA184" s="4">
        <f t="shared" si="234"/>
        <v>56.698142967001026</v>
      </c>
      <c r="AB184" s="4">
        <f t="shared" si="234"/>
        <v>58.288258864271754</v>
      </c>
      <c r="AC184" s="4">
        <f t="shared" si="234"/>
        <v>61.170155976638483</v>
      </c>
      <c r="AD184" s="4">
        <f t="shared" si="234"/>
        <v>72.684241999365639</v>
      </c>
      <c r="AE184" s="4">
        <f t="shared" si="234"/>
        <v>75.355710260371225</v>
      </c>
      <c r="AF184" s="4">
        <f t="shared" si="234"/>
        <v>86.579360787455627</v>
      </c>
      <c r="AG184" s="4">
        <f t="shared" si="234"/>
        <v>119.77004446287106</v>
      </c>
      <c r="AI184" s="4">
        <f t="shared" si="235"/>
        <v>-1.133511383244624</v>
      </c>
      <c r="AJ184" s="4">
        <f t="shared" si="235"/>
        <v>1.0222555676070257</v>
      </c>
      <c r="AK184" s="4">
        <f t="shared" si="235"/>
        <v>-0.48018594282256544</v>
      </c>
      <c r="AL184" s="4">
        <f t="shared" si="235"/>
        <v>-2.05694765522491</v>
      </c>
      <c r="AM184" s="4">
        <f t="shared" si="235"/>
        <v>-0.96574929387397646</v>
      </c>
      <c r="AN184" s="4">
        <f t="shared" si="235"/>
        <v>-3.6569441024936395</v>
      </c>
      <c r="AO184" s="4">
        <f t="shared" si="235"/>
        <v>-3.5792685784164462</v>
      </c>
      <c r="AP184" s="4">
        <f t="shared" si="235"/>
        <v>-1.5942626718093464</v>
      </c>
      <c r="AQ184" s="4">
        <f t="shared" si="235"/>
        <v>-1.1171429670010227</v>
      </c>
      <c r="AR184" s="4">
        <f t="shared" si="235"/>
        <v>-4.6832588642717567</v>
      </c>
      <c r="AS184" s="4">
        <f t="shared" si="235"/>
        <v>-3.1701559766384833</v>
      </c>
      <c r="AT184" s="4">
        <f t="shared" si="235"/>
        <v>0.43775800063436066</v>
      </c>
      <c r="AU184" s="4">
        <f t="shared" si="235"/>
        <v>-0.35571026037122522</v>
      </c>
      <c r="AV184" s="4">
        <f t="shared" si="235"/>
        <v>-1.2623607874556342</v>
      </c>
      <c r="AW184" s="4">
        <f t="shared" si="235"/>
        <v>-2.5260444628710559</v>
      </c>
      <c r="AY184" s="2">
        <f t="shared" si="227"/>
        <v>52.785182024000335</v>
      </c>
      <c r="AZ184" s="2">
        <f t="shared" si="227"/>
        <v>54.893323819199793</v>
      </c>
      <c r="BA184" s="2">
        <f t="shared" si="227"/>
        <v>54.942461279955161</v>
      </c>
      <c r="BB184" s="2">
        <f t="shared" si="227"/>
        <v>55.622887873137927</v>
      </c>
      <c r="BC184" s="2">
        <f t="shared" si="227"/>
        <v>56.056390027871302</v>
      </c>
      <c r="BD184" s="2">
        <f t="shared" si="227"/>
        <v>56.968304422921648</v>
      </c>
      <c r="BE184" s="2">
        <f t="shared" si="227"/>
        <v>57.521437932755241</v>
      </c>
      <c r="BF184" s="2">
        <f t="shared" si="227"/>
        <v>57.27579771851326</v>
      </c>
      <c r="BG184" s="2">
        <f t="shared" si="227"/>
        <v>55.884140693080894</v>
      </c>
      <c r="BH184" s="2">
        <f t="shared" si="227"/>
        <v>55.306818444991933</v>
      </c>
      <c r="BI184" s="2">
        <f t="shared" si="227"/>
        <v>54.353794047015839</v>
      </c>
      <c r="BJ184" s="2">
        <f t="shared" si="227"/>
        <v>53.982313973934424</v>
      </c>
      <c r="BK184" s="2">
        <f t="shared" si="227"/>
        <v>53.129807835071013</v>
      </c>
      <c r="BL184" s="2">
        <f t="shared" si="227"/>
        <v>56.72922385995016</v>
      </c>
      <c r="BM184" s="2">
        <f t="shared" si="227"/>
        <v>59.249091467870329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106.26832392120076</v>
      </c>
      <c r="DL184" s="2">
        <f t="shared" si="236"/>
        <v>106.96735225140711</v>
      </c>
      <c r="DM184" s="2">
        <f t="shared" si="236"/>
        <v>114.16872630526967</v>
      </c>
      <c r="DN184" s="2">
        <f t="shared" si="236"/>
        <v>119.01488507144208</v>
      </c>
      <c r="DO184" s="2">
        <f t="shared" si="236"/>
        <v>123.5374554515252</v>
      </c>
      <c r="DP184" s="2">
        <f t="shared" si="236"/>
        <v>111.45581636967685</v>
      </c>
      <c r="DQ184" s="2">
        <f t="shared" si="236"/>
        <v>106.1912364844458</v>
      </c>
      <c r="DR184" s="2">
        <f t="shared" si="236"/>
        <v>105.55587542878752</v>
      </c>
      <c r="DS184" s="2">
        <f t="shared" si="236"/>
        <v>106.49130731707318</v>
      </c>
      <c r="DT184" s="2">
        <f t="shared" si="236"/>
        <v>109.48196934460888</v>
      </c>
      <c r="DU184" s="2">
        <f t="shared" si="236"/>
        <v>102.52945545152522</v>
      </c>
      <c r="DV184" s="2">
        <f t="shared" si="236"/>
        <v>108.45479462398066</v>
      </c>
      <c r="DW184" s="2">
        <f t="shared" si="236"/>
        <v>113.81791317829459</v>
      </c>
      <c r="DX184" s="2">
        <f t="shared" si="236"/>
        <v>102.88596764173624</v>
      </c>
      <c r="DY184" s="2">
        <f t="shared" si="236"/>
        <v>86.792530161943333</v>
      </c>
      <c r="EA184" s="2">
        <f t="shared" si="213"/>
        <v>52.309908609271517</v>
      </c>
      <c r="EB184" s="2">
        <f t="shared" si="213"/>
        <v>54.865542908300284</v>
      </c>
      <c r="EC184" s="2">
        <f t="shared" si="213"/>
        <v>53.728680768409816</v>
      </c>
      <c r="ED184" s="2">
        <f t="shared" si="213"/>
        <v>54.53732266615711</v>
      </c>
      <c r="EE184" s="2">
        <f t="shared" si="213"/>
        <v>55.248768454548944</v>
      </c>
      <c r="EF184" s="2">
        <f t="shared" si="213"/>
        <v>56.097045661052732</v>
      </c>
      <c r="EG184" s="2">
        <f t="shared" si="213"/>
        <v>56.657184739858408</v>
      </c>
      <c r="EH184" s="2">
        <f t="shared" si="213"/>
        <v>55.284842422965696</v>
      </c>
      <c r="EI184" s="2">
        <f t="shared" si="213"/>
        <v>54.304299404551344</v>
      </c>
      <c r="EJ184" s="2">
        <f t="shared" si="213"/>
        <v>54.037008194788342</v>
      </c>
      <c r="EK184" s="2">
        <f t="shared" si="212"/>
        <v>53.173183606923004</v>
      </c>
      <c r="EL184" s="2">
        <f t="shared" si="179"/>
        <v>53.213813018251855</v>
      </c>
      <c r="EM184" s="2">
        <f t="shared" si="179"/>
        <v>52.046244732010642</v>
      </c>
      <c r="EN184" s="2">
        <f t="shared" si="179"/>
        <v>56.89804341765246</v>
      </c>
      <c r="EO184" s="2">
        <f t="shared" si="179"/>
        <v>60.25551745874175</v>
      </c>
      <c r="EQ184" s="2">
        <f t="shared" si="237"/>
        <v>53.634540744855109</v>
      </c>
      <c r="ER184" s="2">
        <f t="shared" si="237"/>
        <v>54.915099387863172</v>
      </c>
      <c r="ES184" s="2">
        <f t="shared" si="237"/>
        <v>55.829333509239099</v>
      </c>
      <c r="ET184" s="2">
        <f t="shared" si="237"/>
        <v>56.544312394764503</v>
      </c>
      <c r="EU184" s="2">
        <f t="shared" si="237"/>
        <v>56.64599595725943</v>
      </c>
      <c r="EV184" s="2">
        <f t="shared" si="237"/>
        <v>57.715143833331304</v>
      </c>
      <c r="EW184" s="2">
        <f t="shared" si="237"/>
        <v>58.18338511740005</v>
      </c>
      <c r="EX184" s="2">
        <f t="shared" si="237"/>
        <v>58.617705305280161</v>
      </c>
      <c r="EY184" s="2">
        <f t="shared" si="237"/>
        <v>56.891998098755167</v>
      </c>
      <c r="EZ184" s="2">
        <f t="shared" si="237"/>
        <v>56.228303749204038</v>
      </c>
      <c r="FA184" s="2">
        <f t="shared" si="237"/>
        <v>55.298436165074605</v>
      </c>
      <c r="FB184" s="2">
        <f t="shared" si="237"/>
        <v>54.732218647307739</v>
      </c>
      <c r="FC184" s="2">
        <f t="shared" si="237"/>
        <v>54.219858093954116</v>
      </c>
      <c r="FD184" s="2">
        <f t="shared" si="237"/>
        <v>56.53704857932054</v>
      </c>
      <c r="FE184" s="2">
        <f t="shared" si="237"/>
        <v>57.923256482427817</v>
      </c>
      <c r="FG184" s="2">
        <f t="shared" si="238"/>
        <v>0.99997868128620682</v>
      </c>
      <c r="FH184" s="2">
        <f t="shared" si="238"/>
        <v>0.99997864885552146</v>
      </c>
      <c r="FI184" s="2">
        <f t="shared" si="238"/>
        <v>0.99997510554393687</v>
      </c>
      <c r="FJ184" s="2">
        <f t="shared" si="238"/>
        <v>0.99997380574707251</v>
      </c>
      <c r="FK184" s="2">
        <f t="shared" si="238"/>
        <v>0.99997337523537178</v>
      </c>
      <c r="FL184" s="2">
        <f t="shared" si="238"/>
        <v>0.99997307504167388</v>
      </c>
      <c r="FM184" s="2">
        <f t="shared" si="238"/>
        <v>0.99997317466712232</v>
      </c>
      <c r="FN184" s="2">
        <f t="shared" si="238"/>
        <v>0.99996995591216697</v>
      </c>
      <c r="FO184" s="2">
        <f t="shared" si="238"/>
        <v>0.99996979299899869</v>
      </c>
      <c r="FP184" s="2">
        <f t="shared" si="238"/>
        <v>0.99997071307474861</v>
      </c>
      <c r="FQ184" s="2">
        <f t="shared" si="238"/>
        <v>0.99997155137774341</v>
      </c>
      <c r="FR184" s="2">
        <f t="shared" si="238"/>
        <v>0.99996858649014808</v>
      </c>
      <c r="FS184" s="2">
        <f t="shared" si="238"/>
        <v>0.99997044842578908</v>
      </c>
      <c r="FT184" s="2">
        <f t="shared" si="238"/>
        <v>0.99997390100492212</v>
      </c>
      <c r="FU184" s="2">
        <f t="shared" si="238"/>
        <v>0.99996500731636595</v>
      </c>
      <c r="FW184" s="2">
        <f t="shared" si="229"/>
        <v>0.35792812055489631</v>
      </c>
      <c r="FX184" s="2">
        <f t="shared" si="229"/>
        <v>0.53814310208994698</v>
      </c>
      <c r="FY184" s="2">
        <f t="shared" si="229"/>
        <v>0.5770948552918379</v>
      </c>
      <c r="FZ184" s="2">
        <f t="shared" si="229"/>
        <v>0.54005072868763626</v>
      </c>
      <c r="GA184" s="2">
        <f t="shared" si="229"/>
        <v>0.57671596181803919</v>
      </c>
      <c r="GB184" s="2">
        <f t="shared" si="229"/>
        <v>0.53752500569839334</v>
      </c>
      <c r="GC184" s="2">
        <f t="shared" si="229"/>
        <v>0.5654070318472687</v>
      </c>
      <c r="GD184" s="2">
        <f t="shared" si="229"/>
        <v>0.59691773063131082</v>
      </c>
      <c r="GE184" s="2">
        <f t="shared" si="229"/>
        <v>0.60991060476415959</v>
      </c>
      <c r="GF184" s="2">
        <f t="shared" si="229"/>
        <v>0.57873819677829097</v>
      </c>
      <c r="GG184" s="2">
        <f t="shared" si="229"/>
        <v>0.55485467721762183</v>
      </c>
      <c r="GH184" s="2">
        <f t="shared" si="229"/>
        <v>0.50498076922925295</v>
      </c>
      <c r="GI184" s="2">
        <f t="shared" si="229"/>
        <v>0.49766792565580609</v>
      </c>
      <c r="GJ184" s="2">
        <f t="shared" si="229"/>
        <v>0.47097569897647013</v>
      </c>
      <c r="GK184" s="2">
        <f t="shared" si="229"/>
        <v>0.43192189998978409</v>
      </c>
      <c r="GM184" s="92">
        <f t="shared" si="230"/>
        <v>0</v>
      </c>
      <c r="GN184" s="92">
        <f t="shared" si="230"/>
        <v>0</v>
      </c>
      <c r="GO184" s="92">
        <f t="shared" si="230"/>
        <v>0</v>
      </c>
      <c r="GP184" s="92">
        <f t="shared" si="230"/>
        <v>0</v>
      </c>
      <c r="GQ184" s="92">
        <f t="shared" si="230"/>
        <v>0</v>
      </c>
      <c r="GR184" s="92">
        <f t="shared" si="230"/>
        <v>0</v>
      </c>
      <c r="GS184" s="92">
        <f t="shared" si="230"/>
        <v>0</v>
      </c>
      <c r="GT184" s="92">
        <f t="shared" si="230"/>
        <v>0</v>
      </c>
      <c r="GU184" s="92">
        <f t="shared" si="230"/>
        <v>0</v>
      </c>
      <c r="GV184" s="92">
        <f t="shared" si="230"/>
        <v>0</v>
      </c>
      <c r="GW184" s="92">
        <f t="shared" si="230"/>
        <v>0</v>
      </c>
      <c r="GX184" s="92">
        <f t="shared" si="230"/>
        <v>0</v>
      </c>
      <c r="GY184" s="92">
        <f t="shared" si="230"/>
        <v>0</v>
      </c>
      <c r="GZ184" s="92">
        <f t="shared" si="230"/>
        <v>0</v>
      </c>
      <c r="HA184" s="92">
        <f t="shared" si="230"/>
        <v>0</v>
      </c>
      <c r="HC184" s="92">
        <f t="shared" si="181"/>
        <v>1.1200052755129204E-238</v>
      </c>
      <c r="HD184" s="92">
        <f t="shared" si="181"/>
        <v>0</v>
      </c>
      <c r="HE184" s="92">
        <f t="shared" si="181"/>
        <v>0</v>
      </c>
      <c r="HF184" s="92">
        <f t="shared" si="180"/>
        <v>0</v>
      </c>
      <c r="HG184" s="92">
        <f t="shared" si="180"/>
        <v>0</v>
      </c>
      <c r="HH184" s="92">
        <f t="shared" si="180"/>
        <v>0</v>
      </c>
      <c r="HI184" s="92">
        <f t="shared" si="180"/>
        <v>0</v>
      </c>
      <c r="HJ184" s="92">
        <f t="shared" si="180"/>
        <v>0</v>
      </c>
      <c r="HK184" s="92">
        <f t="shared" si="180"/>
        <v>0</v>
      </c>
      <c r="HL184" s="92">
        <f t="shared" si="180"/>
        <v>0</v>
      </c>
      <c r="HM184" s="92">
        <f t="shared" si="180"/>
        <v>0</v>
      </c>
      <c r="HN184" s="92">
        <f t="shared" si="180"/>
        <v>0</v>
      </c>
      <c r="HO184" s="92">
        <f t="shared" si="226"/>
        <v>0</v>
      </c>
      <c r="HP184" s="92">
        <f t="shared" si="226"/>
        <v>5.1966298151579591E-294</v>
      </c>
      <c r="HQ184" s="92">
        <f t="shared" si="226"/>
        <v>4.5027421329556714E-302</v>
      </c>
      <c r="HS184" s="92">
        <f t="shared" si="231"/>
        <v>6.9731933331797429E-16</v>
      </c>
      <c r="HT184" s="92">
        <f t="shared" si="231"/>
        <v>4.3378575970674707E-17</v>
      </c>
      <c r="HU184" s="92">
        <f t="shared" si="231"/>
        <v>1.1416917854710132E-24</v>
      </c>
      <c r="HV184" s="92">
        <f t="shared" si="231"/>
        <v>7.6289266439602486E-24</v>
      </c>
      <c r="HW184" s="92">
        <f t="shared" si="231"/>
        <v>6.7886733042226607E-28</v>
      </c>
      <c r="HX184" s="92">
        <f t="shared" si="231"/>
        <v>3.6327954601194096E-28</v>
      </c>
      <c r="HY184" s="92">
        <f t="shared" si="231"/>
        <v>1.0109305155290541E-31</v>
      </c>
      <c r="HZ184" s="92">
        <f t="shared" si="231"/>
        <v>8.6538531926988953E-36</v>
      </c>
      <c r="IA184" s="92">
        <f t="shared" si="231"/>
        <v>8.6848438279270879E-37</v>
      </c>
      <c r="IB184" s="92">
        <f t="shared" si="231"/>
        <v>9.9743952027646402E-34</v>
      </c>
      <c r="IC184" s="92">
        <f t="shared" si="231"/>
        <v>1.4767593634010703E-31</v>
      </c>
      <c r="ID184" s="92">
        <f t="shared" si="231"/>
        <v>1.012159411846654E-25</v>
      </c>
      <c r="IE184" s="92">
        <f t="shared" si="231"/>
        <v>8.3721868650636404E-23</v>
      </c>
      <c r="IF184" s="92">
        <f t="shared" si="231"/>
        <v>5.0081354281494784E-13</v>
      </c>
      <c r="IG184" s="92">
        <f t="shared" si="231"/>
        <v>6.3763821019699067E-16</v>
      </c>
      <c r="II184" s="92">
        <f t="shared" si="232"/>
        <v>0.24711548710134659</v>
      </c>
      <c r="IJ184" s="92">
        <f t="shared" si="232"/>
        <v>0.41519854659442601</v>
      </c>
      <c r="IK184" s="92">
        <f t="shared" si="232"/>
        <v>0.24559950959438756</v>
      </c>
      <c r="IL184" s="92">
        <f t="shared" si="232"/>
        <v>0.38813398774304081</v>
      </c>
      <c r="IM184" s="92">
        <f t="shared" si="232"/>
        <v>0.23167162768691454</v>
      </c>
      <c r="IN184" s="92">
        <f t="shared" si="232"/>
        <v>0.38753910774994094</v>
      </c>
      <c r="IO184" s="92">
        <f t="shared" si="232"/>
        <v>0.26344109083640893</v>
      </c>
      <c r="IP184" s="92">
        <f t="shared" si="232"/>
        <v>0.13136499431000662</v>
      </c>
      <c r="IQ184" s="92">
        <f t="shared" si="232"/>
        <v>9.1596583303850052E-2</v>
      </c>
      <c r="IR184" s="92">
        <f t="shared" si="232"/>
        <v>0.20024164275235629</v>
      </c>
      <c r="IS184" s="92">
        <f t="shared" si="232"/>
        <v>0.30458953113373527</v>
      </c>
      <c r="IT184" s="92">
        <f t="shared" si="232"/>
        <v>0.49016634579889384</v>
      </c>
      <c r="IU184" s="92">
        <f t="shared" si="232"/>
        <v>0.50378313620166348</v>
      </c>
      <c r="IV184" s="92">
        <f t="shared" si="232"/>
        <v>0.48389617358310633</v>
      </c>
      <c r="IW184" s="92">
        <f t="shared" si="232"/>
        <v>0.5020613014645936</v>
      </c>
      <c r="IY184" s="92">
        <f t="shared" si="233"/>
        <v>0.24711548710134729</v>
      </c>
      <c r="IZ184" s="92">
        <f t="shared" si="233"/>
        <v>0.41519854659442607</v>
      </c>
      <c r="JA184" s="92">
        <f t="shared" si="233"/>
        <v>0.24559950959438756</v>
      </c>
      <c r="JB184" s="92">
        <f t="shared" si="233"/>
        <v>0.38813398774304081</v>
      </c>
      <c r="JC184" s="92">
        <f t="shared" si="233"/>
        <v>0.23167162768691454</v>
      </c>
      <c r="JD184" s="92">
        <f t="shared" si="233"/>
        <v>0.38753910774994094</v>
      </c>
      <c r="JE184" s="92">
        <f t="shared" si="233"/>
        <v>0.26344109083640893</v>
      </c>
      <c r="JF184" s="92">
        <f t="shared" si="233"/>
        <v>0.13136499431000662</v>
      </c>
      <c r="JG184" s="92">
        <f t="shared" si="233"/>
        <v>9.1596583303850052E-2</v>
      </c>
      <c r="JH184" s="92">
        <f t="shared" si="233"/>
        <v>0.20024164275235629</v>
      </c>
      <c r="JI184" s="92">
        <f t="shared" si="233"/>
        <v>0.30458953113373527</v>
      </c>
      <c r="JJ184" s="92">
        <f t="shared" si="233"/>
        <v>0.49016634579889384</v>
      </c>
      <c r="JK184" s="92">
        <f t="shared" si="233"/>
        <v>0.50378313620166348</v>
      </c>
      <c r="JL184" s="92">
        <f t="shared" si="233"/>
        <v>0.48389617358360715</v>
      </c>
      <c r="JM184" s="92">
        <f t="shared" si="233"/>
        <v>0.50206130146459427</v>
      </c>
    </row>
    <row r="185" spans="2:273" x14ac:dyDescent="0.25">
      <c r="B185" s="2">
        <v>158</v>
      </c>
      <c r="C185" s="37">
        <v>54.170999999999999</v>
      </c>
      <c r="D185" s="37">
        <v>53.170999999999999</v>
      </c>
      <c r="E185" s="37">
        <v>54.170999999999999</v>
      </c>
      <c r="F185" s="37">
        <v>54.536999999999999</v>
      </c>
      <c r="G185" s="37">
        <v>55.488</v>
      </c>
      <c r="H185" s="37">
        <v>58.341000000000001</v>
      </c>
      <c r="I185" s="37">
        <v>55.536999999999999</v>
      </c>
      <c r="J185" s="37">
        <v>57.720999999999997</v>
      </c>
      <c r="K185" s="37">
        <v>55.395000000000003</v>
      </c>
      <c r="L185" s="37">
        <v>53.186</v>
      </c>
      <c r="M185" s="37">
        <v>54.268000000000001</v>
      </c>
      <c r="N185" s="37">
        <v>66.488</v>
      </c>
      <c r="O185" s="37">
        <v>72.756</v>
      </c>
      <c r="P185" s="37">
        <v>84.927000000000007</v>
      </c>
      <c r="Q185" s="37">
        <v>116.122</v>
      </c>
      <c r="S185" s="4">
        <f t="shared" si="234"/>
        <v>52.75947062353135</v>
      </c>
      <c r="T185" s="4">
        <f t="shared" si="234"/>
        <v>55.179987605552569</v>
      </c>
      <c r="U185" s="4">
        <f t="shared" si="234"/>
        <v>55.36907067290776</v>
      </c>
      <c r="V185" s="4">
        <f t="shared" si="234"/>
        <v>57.528904087836082</v>
      </c>
      <c r="W185" s="4">
        <f t="shared" si="234"/>
        <v>56.904427709532065</v>
      </c>
      <c r="X185" s="4">
        <f t="shared" si="234"/>
        <v>59.967800150024537</v>
      </c>
      <c r="Y185" s="4">
        <f t="shared" si="234"/>
        <v>59.025531017278396</v>
      </c>
      <c r="Z185" s="4">
        <f t="shared" si="234"/>
        <v>57.746877946363036</v>
      </c>
      <c r="AA185" s="4">
        <f t="shared" si="234"/>
        <v>56.129172731029932</v>
      </c>
      <c r="AB185" s="4">
        <f t="shared" si="234"/>
        <v>56.621548855105409</v>
      </c>
      <c r="AC185" s="4">
        <f t="shared" si="234"/>
        <v>57.950598824400103</v>
      </c>
      <c r="AD185" s="4">
        <f t="shared" si="234"/>
        <v>67.385547325139029</v>
      </c>
      <c r="AE185" s="4">
        <f t="shared" si="234"/>
        <v>69.87389564898146</v>
      </c>
      <c r="AF185" s="4">
        <f t="shared" si="234"/>
        <v>83.526872110541021</v>
      </c>
      <c r="AG185" s="4">
        <f t="shared" si="234"/>
        <v>116.38426642542603</v>
      </c>
      <c r="AI185" s="4">
        <f t="shared" si="235"/>
        <v>1.4115293764686498</v>
      </c>
      <c r="AJ185" s="4">
        <f t="shared" si="235"/>
        <v>-2.0089876055525693</v>
      </c>
      <c r="AK185" s="4">
        <f t="shared" si="235"/>
        <v>-1.198070672907761</v>
      </c>
      <c r="AL185" s="4">
        <f t="shared" si="235"/>
        <v>-2.9919040878360832</v>
      </c>
      <c r="AM185" s="4">
        <f t="shared" si="235"/>
        <v>-1.4164277095320656</v>
      </c>
      <c r="AN185" s="4">
        <f t="shared" si="235"/>
        <v>-1.6268001500245362</v>
      </c>
      <c r="AO185" s="4">
        <f t="shared" si="235"/>
        <v>-3.4885310172783974</v>
      </c>
      <c r="AP185" s="4">
        <f t="shared" si="235"/>
        <v>-2.5877946363038973E-2</v>
      </c>
      <c r="AQ185" s="4">
        <f t="shared" si="235"/>
        <v>-0.73417273102992908</v>
      </c>
      <c r="AR185" s="4">
        <f t="shared" si="235"/>
        <v>-3.4355488551054094</v>
      </c>
      <c r="AS185" s="4">
        <f t="shared" si="235"/>
        <v>-3.6825988244001024</v>
      </c>
      <c r="AT185" s="4">
        <f t="shared" si="235"/>
        <v>-0.89754732513902979</v>
      </c>
      <c r="AU185" s="4">
        <f t="shared" si="235"/>
        <v>2.8821043510185405</v>
      </c>
      <c r="AV185" s="4">
        <f t="shared" si="235"/>
        <v>1.4001278894589859</v>
      </c>
      <c r="AW185" s="4">
        <f t="shared" si="235"/>
        <v>-0.26226642542603429</v>
      </c>
      <c r="AY185" s="2">
        <f t="shared" si="227"/>
        <v>52.723040590903281</v>
      </c>
      <c r="AZ185" s="2">
        <f t="shared" si="227"/>
        <v>54.826422080005528</v>
      </c>
      <c r="BA185" s="2">
        <f t="shared" si="227"/>
        <v>54.865960287398764</v>
      </c>
      <c r="BB185" s="2">
        <f t="shared" si="227"/>
        <v>55.552068241490524</v>
      </c>
      <c r="BC185" s="2">
        <f t="shared" si="227"/>
        <v>55.986162638394134</v>
      </c>
      <c r="BD185" s="2">
        <f t="shared" si="227"/>
        <v>56.899260819837153</v>
      </c>
      <c r="BE185" s="2">
        <f t="shared" si="227"/>
        <v>57.447160869040005</v>
      </c>
      <c r="BF185" s="2">
        <f t="shared" si="227"/>
        <v>57.228074448450897</v>
      </c>
      <c r="BG185" s="2">
        <f t="shared" si="227"/>
        <v>55.827327371461266</v>
      </c>
      <c r="BH185" s="2">
        <f t="shared" si="227"/>
        <v>55.241754807526142</v>
      </c>
      <c r="BI185" s="2">
        <f t="shared" si="227"/>
        <v>54.287496097972635</v>
      </c>
      <c r="BJ185" s="2">
        <f t="shared" si="227"/>
        <v>53.899239264393131</v>
      </c>
      <c r="BK185" s="2">
        <f t="shared" si="227"/>
        <v>53.044601877679433</v>
      </c>
      <c r="BL185" s="2">
        <f t="shared" si="227"/>
        <v>56.629065306034434</v>
      </c>
      <c r="BM185" s="2">
        <f t="shared" si="227"/>
        <v>59.09842435696639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106.53737954971858</v>
      </c>
      <c r="DL185" s="2">
        <f t="shared" si="236"/>
        <v>107.23585572232643</v>
      </c>
      <c r="DM185" s="2">
        <f t="shared" si="236"/>
        <v>114.4695080085352</v>
      </c>
      <c r="DN185" s="2">
        <f t="shared" si="236"/>
        <v>119.34199324744077</v>
      </c>
      <c r="DO185" s="2">
        <f t="shared" si="236"/>
        <v>123.89151283600118</v>
      </c>
      <c r="DP185" s="2">
        <f t="shared" si="236"/>
        <v>111.71430202355786</v>
      </c>
      <c r="DQ185" s="2">
        <f t="shared" si="236"/>
        <v>106.40435125339778</v>
      </c>
      <c r="DR185" s="2">
        <f t="shared" si="236"/>
        <v>105.76943867325718</v>
      </c>
      <c r="DS185" s="2">
        <f t="shared" si="236"/>
        <v>106.72335365853658</v>
      </c>
      <c r="DT185" s="2">
        <f t="shared" si="236"/>
        <v>109.73790486257928</v>
      </c>
      <c r="DU185" s="2">
        <f t="shared" si="236"/>
        <v>102.75309423135005</v>
      </c>
      <c r="DV185" s="2">
        <f t="shared" si="236"/>
        <v>108.72192660827545</v>
      </c>
      <c r="DW185" s="2">
        <f t="shared" si="236"/>
        <v>114.10780401691335</v>
      </c>
      <c r="DX185" s="2">
        <f t="shared" si="236"/>
        <v>103.09684617670098</v>
      </c>
      <c r="DY185" s="2">
        <f t="shared" si="236"/>
        <v>86.895540080971671</v>
      </c>
      <c r="EA185" s="2">
        <f t="shared" si="213"/>
        <v>52.208170860927147</v>
      </c>
      <c r="EB185" s="2">
        <f t="shared" si="213"/>
        <v>54.795791405550574</v>
      </c>
      <c r="EC185" s="2">
        <f t="shared" si="213"/>
        <v>53.579385272145139</v>
      </c>
      <c r="ED185" s="2">
        <f t="shared" si="213"/>
        <v>54.397477365111349</v>
      </c>
      <c r="EE185" s="2">
        <f t="shared" si="213"/>
        <v>55.130039765364415</v>
      </c>
      <c r="EF185" s="2">
        <f t="shared" ref="EF185:EO227" si="239">CJ$228*$B185+CJ$229</f>
        <v>55.972930223486756</v>
      </c>
      <c r="EG185" s="2">
        <f t="shared" si="239"/>
        <v>56.530461512529499</v>
      </c>
      <c r="EH185" s="2">
        <f t="shared" si="239"/>
        <v>55.123218374841358</v>
      </c>
      <c r="EI185" s="2">
        <f t="shared" si="239"/>
        <v>54.159483079825492</v>
      </c>
      <c r="EJ185" s="2">
        <f t="shared" si="239"/>
        <v>53.897021548166478</v>
      </c>
      <c r="EK185" s="2">
        <f t="shared" si="212"/>
        <v>53.034845133374965</v>
      </c>
      <c r="EL185" s="2">
        <f t="shared" si="179"/>
        <v>53.079740188049485</v>
      </c>
      <c r="EM185" s="2">
        <f t="shared" si="179"/>
        <v>51.887658193663</v>
      </c>
      <c r="EN185" s="2">
        <f t="shared" si="179"/>
        <v>56.80906434728864</v>
      </c>
      <c r="EO185" s="2">
        <f t="shared" si="179"/>
        <v>60.175413965752547</v>
      </c>
      <c r="EQ185" s="2">
        <f t="shared" si="237"/>
        <v>53.562591780448088</v>
      </c>
      <c r="ER185" s="2">
        <f t="shared" si="237"/>
        <v>54.84857708734588</v>
      </c>
      <c r="ES185" s="2">
        <f t="shared" si="237"/>
        <v>55.723520091501072</v>
      </c>
      <c r="ET185" s="2">
        <f t="shared" si="237"/>
        <v>56.44612795905384</v>
      </c>
      <c r="EU185" s="2">
        <f t="shared" si="237"/>
        <v>56.556443141621727</v>
      </c>
      <c r="EV185" s="2">
        <f t="shared" si="237"/>
        <v>57.623686063596999</v>
      </c>
      <c r="EW185" s="2">
        <f t="shared" si="237"/>
        <v>58.087696743375027</v>
      </c>
      <c r="EX185" s="2">
        <f t="shared" si="237"/>
        <v>58.522120423077666</v>
      </c>
      <c r="EY185" s="2">
        <f t="shared" si="237"/>
        <v>56.79790157352474</v>
      </c>
      <c r="EZ185" s="2">
        <f t="shared" si="237"/>
        <v>56.131974277905485</v>
      </c>
      <c r="FA185" s="2">
        <f t="shared" si="237"/>
        <v>55.20180485561756</v>
      </c>
      <c r="FB185" s="2">
        <f t="shared" si="237"/>
        <v>54.628868522515816</v>
      </c>
      <c r="FC185" s="2">
        <f t="shared" si="237"/>
        <v>54.10641526335305</v>
      </c>
      <c r="FD185" s="2">
        <f t="shared" si="237"/>
        <v>56.442440637464159</v>
      </c>
      <c r="FE185" s="2">
        <f t="shared" si="237"/>
        <v>57.804692067126496</v>
      </c>
      <c r="FG185" s="2">
        <f t="shared" si="238"/>
        <v>0.99998055706546818</v>
      </c>
      <c r="FH185" s="2">
        <f t="shared" si="238"/>
        <v>0.99998052748822053</v>
      </c>
      <c r="FI185" s="2">
        <f t="shared" si="238"/>
        <v>0.99997729593649864</v>
      </c>
      <c r="FJ185" s="2">
        <f t="shared" si="238"/>
        <v>0.99997611050234048</v>
      </c>
      <c r="FK185" s="2">
        <f t="shared" si="238"/>
        <v>0.99997571786917816</v>
      </c>
      <c r="FL185" s="2">
        <f t="shared" si="238"/>
        <v>0.99997544408798189</v>
      </c>
      <c r="FM185" s="2">
        <f t="shared" si="238"/>
        <v>0.99997553494790037</v>
      </c>
      <c r="FN185" s="2">
        <f t="shared" si="238"/>
        <v>0.99997259939380279</v>
      </c>
      <c r="FO185" s="2">
        <f t="shared" si="238"/>
        <v>0.99997245081443975</v>
      </c>
      <c r="FP185" s="2">
        <f t="shared" si="238"/>
        <v>0.99997328993788925</v>
      </c>
      <c r="FQ185" s="2">
        <f t="shared" si="238"/>
        <v>0.99997405448319121</v>
      </c>
      <c r="FR185" s="2">
        <f t="shared" si="238"/>
        <v>0.99997135045932406</v>
      </c>
      <c r="FS185" s="2">
        <f t="shared" si="238"/>
        <v>0.99997304857392</v>
      </c>
      <c r="FT185" s="2">
        <f t="shared" si="238"/>
        <v>0.99997619737893162</v>
      </c>
      <c r="FU185" s="2">
        <f t="shared" si="238"/>
        <v>0.9999680861949658</v>
      </c>
      <c r="FW185" s="2">
        <f t="shared" si="229"/>
        <v>0.37936021462971148</v>
      </c>
      <c r="FX185" s="2">
        <f t="shared" si="229"/>
        <v>0.56093875607504573</v>
      </c>
      <c r="FY185" s="2">
        <f t="shared" si="229"/>
        <v>0.59939913779604148</v>
      </c>
      <c r="FZ185" s="2">
        <f t="shared" si="229"/>
        <v>0.56282871658463651</v>
      </c>
      <c r="GA185" s="2">
        <f t="shared" si="229"/>
        <v>0.5990263428758027</v>
      </c>
      <c r="GB185" s="2">
        <f t="shared" si="229"/>
        <v>0.56032624186683799</v>
      </c>
      <c r="GC185" s="2">
        <f t="shared" si="229"/>
        <v>0.58788754008764343</v>
      </c>
      <c r="GD185" s="2">
        <f t="shared" si="229"/>
        <v>0.61886700664505945</v>
      </c>
      <c r="GE185" s="2">
        <f t="shared" si="229"/>
        <v>0.63158903858160464</v>
      </c>
      <c r="GF185" s="2">
        <f t="shared" si="229"/>
        <v>0.60101572978452966</v>
      </c>
      <c r="GG185" s="2">
        <f t="shared" si="229"/>
        <v>0.57747312332827205</v>
      </c>
      <c r="GH185" s="2">
        <f t="shared" si="229"/>
        <v>0.52797753101731459</v>
      </c>
      <c r="GI185" s="2">
        <f t="shared" si="229"/>
        <v>0.52068195213321689</v>
      </c>
      <c r="GJ185" s="2">
        <f t="shared" si="229"/>
        <v>0.49396917583943384</v>
      </c>
      <c r="GK185" s="2">
        <f t="shared" si="229"/>
        <v>0.45464731662796276</v>
      </c>
      <c r="GM185" s="92">
        <f t="shared" si="230"/>
        <v>0</v>
      </c>
      <c r="GN185" s="92">
        <f t="shared" si="230"/>
        <v>0</v>
      </c>
      <c r="GO185" s="92">
        <f t="shared" si="230"/>
        <v>0</v>
      </c>
      <c r="GP185" s="92">
        <f t="shared" si="230"/>
        <v>0</v>
      </c>
      <c r="GQ185" s="92">
        <f t="shared" si="230"/>
        <v>0</v>
      </c>
      <c r="GR185" s="92">
        <f t="shared" si="230"/>
        <v>0</v>
      </c>
      <c r="GS185" s="92">
        <f t="shared" si="230"/>
        <v>0</v>
      </c>
      <c r="GT185" s="92">
        <f t="shared" si="230"/>
        <v>0</v>
      </c>
      <c r="GU185" s="92">
        <f t="shared" si="230"/>
        <v>0</v>
      </c>
      <c r="GV185" s="92">
        <f t="shared" si="230"/>
        <v>0</v>
      </c>
      <c r="GW185" s="92">
        <f t="shared" si="230"/>
        <v>0</v>
      </c>
      <c r="GX185" s="92">
        <f t="shared" si="230"/>
        <v>0</v>
      </c>
      <c r="GY185" s="92">
        <f t="shared" si="230"/>
        <v>0</v>
      </c>
      <c r="GZ185" s="92">
        <f t="shared" si="230"/>
        <v>0</v>
      </c>
      <c r="HA185" s="92">
        <f t="shared" si="230"/>
        <v>0</v>
      </c>
      <c r="HC185" s="92">
        <f t="shared" si="181"/>
        <v>1.8264784435040488E-245</v>
      </c>
      <c r="HD185" s="92">
        <f t="shared" si="181"/>
        <v>0</v>
      </c>
      <c r="HE185" s="92">
        <f t="shared" si="181"/>
        <v>0</v>
      </c>
      <c r="HF185" s="92">
        <f t="shared" si="180"/>
        <v>0</v>
      </c>
      <c r="HG185" s="92">
        <f t="shared" si="180"/>
        <v>0</v>
      </c>
      <c r="HH185" s="92">
        <f t="shared" si="180"/>
        <v>0</v>
      </c>
      <c r="HI185" s="92">
        <f t="shared" si="180"/>
        <v>0</v>
      </c>
      <c r="HJ185" s="92">
        <f t="shared" si="180"/>
        <v>0</v>
      </c>
      <c r="HK185" s="92">
        <f t="shared" si="180"/>
        <v>0</v>
      </c>
      <c r="HL185" s="92">
        <f t="shared" si="180"/>
        <v>0</v>
      </c>
      <c r="HM185" s="92">
        <f t="shared" si="180"/>
        <v>0</v>
      </c>
      <c r="HN185" s="92">
        <f t="shared" si="180"/>
        <v>0</v>
      </c>
      <c r="HO185" s="92">
        <f t="shared" si="226"/>
        <v>0</v>
      </c>
      <c r="HP185" s="92">
        <f t="shared" si="226"/>
        <v>2.2016368343035723E-302</v>
      </c>
      <c r="HQ185" s="92">
        <f t="shared" si="226"/>
        <v>0</v>
      </c>
      <c r="HS185" s="92">
        <f t="shared" si="231"/>
        <v>6.0755738110055798E-17</v>
      </c>
      <c r="HT185" s="92">
        <f t="shared" si="231"/>
        <v>4.1347489749510786E-18</v>
      </c>
      <c r="HU185" s="92">
        <f t="shared" si="231"/>
        <v>4.0305500074993886E-26</v>
      </c>
      <c r="HV185" s="92">
        <f t="shared" si="231"/>
        <v>2.8089813580396381E-25</v>
      </c>
      <c r="HW185" s="92">
        <f t="shared" si="231"/>
        <v>1.5845746837333249E-29</v>
      </c>
      <c r="HX185" s="92">
        <f t="shared" si="231"/>
        <v>7.6427739237574596E-30</v>
      </c>
      <c r="HY185" s="92">
        <f t="shared" si="231"/>
        <v>1.4723273456669121E-33</v>
      </c>
      <c r="HZ185" s="92">
        <f t="shared" si="231"/>
        <v>8.2492137105307168E-38</v>
      </c>
      <c r="IA185" s="92">
        <f t="shared" si="231"/>
        <v>7.5221917632394545E-39</v>
      </c>
      <c r="IB185" s="92">
        <f t="shared" si="231"/>
        <v>1.1333795060344284E-35</v>
      </c>
      <c r="IC185" s="92">
        <f t="shared" si="231"/>
        <v>1.9999055052591894E-33</v>
      </c>
      <c r="ID185" s="92">
        <f t="shared" si="231"/>
        <v>2.4877439937596009E-27</v>
      </c>
      <c r="IE185" s="92">
        <f t="shared" si="231"/>
        <v>2.9872194990710117E-24</v>
      </c>
      <c r="IF185" s="92">
        <f t="shared" si="231"/>
        <v>7.5845474386470361E-14</v>
      </c>
      <c r="IG185" s="92">
        <f t="shared" si="231"/>
        <v>5.3713434378948267E-17</v>
      </c>
      <c r="II185" s="92">
        <f t="shared" si="232"/>
        <v>0.31505290266300384</v>
      </c>
      <c r="IJ185" s="92">
        <f t="shared" si="232"/>
        <v>0.34340354716427507</v>
      </c>
      <c r="IK185" s="92">
        <f t="shared" si="232"/>
        <v>0.16601654577882941</v>
      </c>
      <c r="IL185" s="92">
        <f t="shared" si="232"/>
        <v>0.30003368542919984</v>
      </c>
      <c r="IM185" s="92">
        <f t="shared" si="232"/>
        <v>0.15076214596149856</v>
      </c>
      <c r="IN185" s="92">
        <f t="shared" si="232"/>
        <v>0.29294397972948522</v>
      </c>
      <c r="IO185" s="92">
        <f t="shared" si="232"/>
        <v>0.1730335554696856</v>
      </c>
      <c r="IP185" s="92">
        <f t="shared" si="232"/>
        <v>7.1893668032951955E-2</v>
      </c>
      <c r="IQ185" s="92">
        <f t="shared" si="232"/>
        <v>4.6587893331255632E-2</v>
      </c>
      <c r="IR185" s="92">
        <f t="shared" si="232"/>
        <v>0.12087787989793917</v>
      </c>
      <c r="IS185" s="92">
        <f t="shared" si="232"/>
        <v>0.20714049531736403</v>
      </c>
      <c r="IT185" s="92">
        <f t="shared" si="232"/>
        <v>0.42282113050412123</v>
      </c>
      <c r="IU185" s="92">
        <f t="shared" si="232"/>
        <v>0.45040523403326321</v>
      </c>
      <c r="IV185" s="92">
        <f t="shared" si="232"/>
        <v>0.4993277402447569</v>
      </c>
      <c r="IW185" s="92">
        <f t="shared" si="232"/>
        <v>0.52709686770969733</v>
      </c>
      <c r="IY185" s="92">
        <f t="shared" si="233"/>
        <v>0.3150529026630039</v>
      </c>
      <c r="IZ185" s="92">
        <f t="shared" si="233"/>
        <v>0.34340354716427507</v>
      </c>
      <c r="JA185" s="92">
        <f t="shared" si="233"/>
        <v>0.16601654577882941</v>
      </c>
      <c r="JB185" s="92">
        <f t="shared" si="233"/>
        <v>0.30003368542919984</v>
      </c>
      <c r="JC185" s="92">
        <f t="shared" si="233"/>
        <v>0.15076214596149856</v>
      </c>
      <c r="JD185" s="92">
        <f t="shared" si="233"/>
        <v>0.29294397972948522</v>
      </c>
      <c r="JE185" s="92">
        <f t="shared" si="233"/>
        <v>0.1730335554696856</v>
      </c>
      <c r="JF185" s="92">
        <f t="shared" si="233"/>
        <v>7.1893668032951955E-2</v>
      </c>
      <c r="JG185" s="92">
        <f t="shared" si="233"/>
        <v>4.6587893331255632E-2</v>
      </c>
      <c r="JH185" s="92">
        <f t="shared" si="233"/>
        <v>0.12087787989793917</v>
      </c>
      <c r="JI185" s="92">
        <f t="shared" si="233"/>
        <v>0.20714049531736403</v>
      </c>
      <c r="JJ185" s="92">
        <f t="shared" si="233"/>
        <v>0.42282113050412123</v>
      </c>
      <c r="JK185" s="92">
        <f t="shared" si="233"/>
        <v>0.45040523403326321</v>
      </c>
      <c r="JL185" s="92">
        <f t="shared" si="233"/>
        <v>0.49932774024483273</v>
      </c>
      <c r="JM185" s="92">
        <f t="shared" si="233"/>
        <v>0.52709686770969733</v>
      </c>
    </row>
    <row r="186" spans="2:273" x14ac:dyDescent="0.25">
      <c r="B186" s="2">
        <v>159</v>
      </c>
      <c r="C186" s="37">
        <v>54.268000000000001</v>
      </c>
      <c r="D186" s="37">
        <v>52.878</v>
      </c>
      <c r="E186" s="37">
        <v>52.951000000000001</v>
      </c>
      <c r="F186" s="37">
        <v>55.22</v>
      </c>
      <c r="G186" s="37">
        <v>54.61</v>
      </c>
      <c r="H186" s="37">
        <v>55.975999999999999</v>
      </c>
      <c r="I186" s="37">
        <v>55.292999999999999</v>
      </c>
      <c r="J186" s="37">
        <v>57.628</v>
      </c>
      <c r="K186" s="37">
        <v>55.023000000000003</v>
      </c>
      <c r="L186" s="37">
        <v>51.767000000000003</v>
      </c>
      <c r="M186" s="37">
        <v>53.146000000000001</v>
      </c>
      <c r="N186" s="37">
        <v>60.756</v>
      </c>
      <c r="O186" s="37">
        <v>66.268000000000001</v>
      </c>
      <c r="P186" s="37">
        <v>80.122</v>
      </c>
      <c r="Q186" s="37">
        <v>109.902</v>
      </c>
      <c r="S186" s="4">
        <f t="shared" si="234"/>
        <v>52.703175404991235</v>
      </c>
      <c r="T186" s="4">
        <f t="shared" si="234"/>
        <v>54.992358939459201</v>
      </c>
      <c r="U186" s="4">
        <f t="shared" si="234"/>
        <v>55.035865154656186</v>
      </c>
      <c r="V186" s="4">
        <f t="shared" si="234"/>
        <v>56.622668661379201</v>
      </c>
      <c r="W186" s="4">
        <f t="shared" si="234"/>
        <v>56.335697240142942</v>
      </c>
      <c r="X186" s="4">
        <f t="shared" si="234"/>
        <v>58.510444763986989</v>
      </c>
      <c r="Y186" s="4">
        <f t="shared" si="234"/>
        <v>58.088789102372417</v>
      </c>
      <c r="Z186" s="4">
        <f t="shared" si="234"/>
        <v>57.364895328272162</v>
      </c>
      <c r="AA186" s="4">
        <f t="shared" si="234"/>
        <v>55.867914654348709</v>
      </c>
      <c r="AB186" s="4">
        <f t="shared" si="234"/>
        <v>55.733155381765705</v>
      </c>
      <c r="AC186" s="4">
        <f t="shared" si="234"/>
        <v>55.943716799654872</v>
      </c>
      <c r="AD186" s="4">
        <f t="shared" si="234"/>
        <v>62.502211619248172</v>
      </c>
      <c r="AE186" s="4">
        <f t="shared" si="234"/>
        <v>64.468263005842715</v>
      </c>
      <c r="AF186" s="4">
        <f t="shared" si="234"/>
        <v>79.511166949824826</v>
      </c>
      <c r="AG186" s="4">
        <f t="shared" si="234"/>
        <v>110.18212052994598</v>
      </c>
      <c r="AI186" s="4">
        <f t="shared" si="235"/>
        <v>1.5648245950087656</v>
      </c>
      <c r="AJ186" s="4">
        <f t="shared" si="235"/>
        <v>-2.1143589394592013</v>
      </c>
      <c r="AK186" s="4">
        <f t="shared" si="235"/>
        <v>-2.0848651546561854</v>
      </c>
      <c r="AL186" s="4">
        <f t="shared" si="235"/>
        <v>-1.4026686613792023</v>
      </c>
      <c r="AM186" s="4">
        <f t="shared" si="235"/>
        <v>-1.7256972401429422</v>
      </c>
      <c r="AN186" s="4">
        <f t="shared" si="235"/>
        <v>-2.5344447639869898</v>
      </c>
      <c r="AO186" s="4">
        <f t="shared" si="235"/>
        <v>-2.7957891023724173</v>
      </c>
      <c r="AP186" s="4">
        <f t="shared" si="235"/>
        <v>0.26310467172783802</v>
      </c>
      <c r="AQ186" s="4">
        <f t="shared" si="235"/>
        <v>-0.84491465434870605</v>
      </c>
      <c r="AR186" s="4">
        <f t="shared" si="235"/>
        <v>-3.9661553817657023</v>
      </c>
      <c r="AS186" s="4">
        <f t="shared" si="235"/>
        <v>-2.7977167996548715</v>
      </c>
      <c r="AT186" s="4">
        <f t="shared" si="235"/>
        <v>-1.7462116192481716</v>
      </c>
      <c r="AU186" s="4">
        <f t="shared" si="235"/>
        <v>1.7997369941572856</v>
      </c>
      <c r="AV186" s="4">
        <f t="shared" si="235"/>
        <v>0.61083305017517375</v>
      </c>
      <c r="AW186" s="4">
        <f t="shared" si="235"/>
        <v>-0.28012052994597525</v>
      </c>
      <c r="AY186" s="2">
        <f t="shared" si="227"/>
        <v>52.662849867201132</v>
      </c>
      <c r="AZ186" s="2">
        <f t="shared" si="227"/>
        <v>54.759660773775522</v>
      </c>
      <c r="BA186" s="2">
        <f t="shared" si="227"/>
        <v>54.790524138607587</v>
      </c>
      <c r="BB186" s="2">
        <f t="shared" si="227"/>
        <v>55.482610129379751</v>
      </c>
      <c r="BC186" s="2">
        <f t="shared" si="227"/>
        <v>55.916662540317759</v>
      </c>
      <c r="BD186" s="2">
        <f t="shared" si="227"/>
        <v>56.83129248633611</v>
      </c>
      <c r="BE186" s="2">
        <f t="shared" si="227"/>
        <v>57.373714983416718</v>
      </c>
      <c r="BF186" s="2">
        <f t="shared" si="227"/>
        <v>57.181614006317176</v>
      </c>
      <c r="BG186" s="2">
        <f t="shared" si="227"/>
        <v>55.771328294751299</v>
      </c>
      <c r="BH186" s="2">
        <f t="shared" si="227"/>
        <v>55.177711825416637</v>
      </c>
      <c r="BI186" s="2">
        <f t="shared" si="227"/>
        <v>54.222386681638795</v>
      </c>
      <c r="BJ186" s="2">
        <f t="shared" si="227"/>
        <v>53.817402384597628</v>
      </c>
      <c r="BK186" s="2">
        <f t="shared" si="227"/>
        <v>52.961287825075246</v>
      </c>
      <c r="BL186" s="2">
        <f t="shared" si="227"/>
        <v>56.528646425841174</v>
      </c>
      <c r="BM186" s="2">
        <f t="shared" si="227"/>
        <v>58.945556338752297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106.8064351782364</v>
      </c>
      <c r="DL186" s="2">
        <f t="shared" si="236"/>
        <v>107.50435919324576</v>
      </c>
      <c r="DM186" s="2">
        <f t="shared" si="236"/>
        <v>114.77028971180076</v>
      </c>
      <c r="DN186" s="2">
        <f t="shared" si="236"/>
        <v>119.66910142343949</v>
      </c>
      <c r="DO186" s="2">
        <f t="shared" si="236"/>
        <v>124.24557022047718</v>
      </c>
      <c r="DP186" s="2">
        <f t="shared" si="236"/>
        <v>111.97278767743887</v>
      </c>
      <c r="DQ186" s="2">
        <f t="shared" si="236"/>
        <v>106.61746602234976</v>
      </c>
      <c r="DR186" s="2">
        <f t="shared" si="236"/>
        <v>105.98300191772682</v>
      </c>
      <c r="DS186" s="2">
        <f t="shared" si="236"/>
        <v>106.9554</v>
      </c>
      <c r="DT186" s="2">
        <f t="shared" si="236"/>
        <v>109.9938403805497</v>
      </c>
      <c r="DU186" s="2">
        <f t="shared" si="236"/>
        <v>102.97673301117487</v>
      </c>
      <c r="DV186" s="2">
        <f t="shared" si="236"/>
        <v>108.98905859257022</v>
      </c>
      <c r="DW186" s="2">
        <f t="shared" si="236"/>
        <v>114.39769485553208</v>
      </c>
      <c r="DX186" s="2">
        <f t="shared" si="236"/>
        <v>103.30772471166574</v>
      </c>
      <c r="DY186" s="2">
        <f t="shared" si="236"/>
        <v>86.998550000000009</v>
      </c>
      <c r="EA186" s="2">
        <f t="shared" ref="EA186:EE227" si="240">CE$228*$B186+CE$229</f>
        <v>52.106433112582778</v>
      </c>
      <c r="EB186" s="2">
        <f t="shared" si="240"/>
        <v>54.726039902800864</v>
      </c>
      <c r="EC186" s="2">
        <f t="shared" si="240"/>
        <v>53.430089775880461</v>
      </c>
      <c r="ED186" s="2">
        <f t="shared" si="240"/>
        <v>54.257632064065589</v>
      </c>
      <c r="EE186" s="2">
        <f t="shared" si="240"/>
        <v>55.011311076179894</v>
      </c>
      <c r="EF186" s="2">
        <f t="shared" si="239"/>
        <v>55.848814785920794</v>
      </c>
      <c r="EG186" s="2">
        <f t="shared" si="239"/>
        <v>56.403738285200589</v>
      </c>
      <c r="EH186" s="2">
        <f t="shared" si="239"/>
        <v>54.961594326717019</v>
      </c>
      <c r="EI186" s="2">
        <f t="shared" si="239"/>
        <v>54.014666755099633</v>
      </c>
      <c r="EJ186" s="2">
        <f t="shared" si="239"/>
        <v>53.757034901544614</v>
      </c>
      <c r="EK186" s="2">
        <f t="shared" si="212"/>
        <v>52.896506659826926</v>
      </c>
      <c r="EL186" s="2">
        <f t="shared" si="179"/>
        <v>52.9456673578471</v>
      </c>
      <c r="EM186" s="2">
        <f t="shared" si="179"/>
        <v>51.729071655315352</v>
      </c>
      <c r="EN186" s="2">
        <f t="shared" si="179"/>
        <v>56.72008527692482</v>
      </c>
      <c r="EO186" s="2">
        <f t="shared" si="179"/>
        <v>60.095310472763344</v>
      </c>
      <c r="EQ186" s="2">
        <f t="shared" si="237"/>
        <v>53.490642816041067</v>
      </c>
      <c r="ER186" s="2">
        <f t="shared" si="237"/>
        <v>54.782054786828589</v>
      </c>
      <c r="ES186" s="2">
        <f t="shared" si="237"/>
        <v>55.617706673763045</v>
      </c>
      <c r="ET186" s="2">
        <f t="shared" si="237"/>
        <v>56.347943523343183</v>
      </c>
      <c r="EU186" s="2">
        <f t="shared" si="237"/>
        <v>56.466890325984032</v>
      </c>
      <c r="EV186" s="2">
        <f t="shared" si="237"/>
        <v>57.532228293862694</v>
      </c>
      <c r="EW186" s="2">
        <f t="shared" si="237"/>
        <v>57.992008369350003</v>
      </c>
      <c r="EX186" s="2">
        <f t="shared" si="237"/>
        <v>58.426535540875172</v>
      </c>
      <c r="EY186" s="2">
        <f t="shared" si="237"/>
        <v>56.703805048294313</v>
      </c>
      <c r="EZ186" s="2">
        <f t="shared" si="237"/>
        <v>56.035644806606932</v>
      </c>
      <c r="FA186" s="2">
        <f t="shared" si="237"/>
        <v>55.105173546160515</v>
      </c>
      <c r="FB186" s="2">
        <f t="shared" si="237"/>
        <v>54.525518397723886</v>
      </c>
      <c r="FC186" s="2">
        <f t="shared" si="237"/>
        <v>53.992972432751991</v>
      </c>
      <c r="FD186" s="2">
        <f t="shared" si="237"/>
        <v>56.347832695607785</v>
      </c>
      <c r="FE186" s="2">
        <f t="shared" si="237"/>
        <v>57.686127651825174</v>
      </c>
      <c r="FG186" s="2">
        <f t="shared" si="238"/>
        <v>0.99998226780262234</v>
      </c>
      <c r="FH186" s="2">
        <f t="shared" si="238"/>
        <v>0.99998224082775955</v>
      </c>
      <c r="FI186" s="2">
        <f t="shared" si="238"/>
        <v>0.99997929360662385</v>
      </c>
      <c r="FJ186" s="2">
        <f t="shared" si="238"/>
        <v>0.99997821247339003</v>
      </c>
      <c r="FK186" s="2">
        <f t="shared" si="238"/>
        <v>0.99997785438617237</v>
      </c>
      <c r="FL186" s="2">
        <f t="shared" si="238"/>
        <v>0.99997760469368069</v>
      </c>
      <c r="FM186" s="2">
        <f t="shared" si="238"/>
        <v>0.99997768755926864</v>
      </c>
      <c r="FN186" s="2">
        <f t="shared" si="238"/>
        <v>0.99997501028989411</v>
      </c>
      <c r="FO186" s="2">
        <f t="shared" si="238"/>
        <v>0.99997487478324931</v>
      </c>
      <c r="FP186" s="2">
        <f t="shared" si="238"/>
        <v>0.99997564007658457</v>
      </c>
      <c r="FQ186" s="2">
        <f t="shared" si="238"/>
        <v>0.99997633735341773</v>
      </c>
      <c r="FR186" s="2">
        <f t="shared" si="238"/>
        <v>0.99997387124249437</v>
      </c>
      <c r="FS186" s="2">
        <f t="shared" si="238"/>
        <v>0.99997541994898897</v>
      </c>
      <c r="FT186" s="2">
        <f t="shared" si="238"/>
        <v>0.9999782917061153</v>
      </c>
      <c r="FU186" s="2">
        <f t="shared" si="238"/>
        <v>0.99997089418215257</v>
      </c>
      <c r="FW186" s="2">
        <f t="shared" si="229"/>
        <v>0.40127359459873729</v>
      </c>
      <c r="FX186" s="2">
        <f t="shared" si="229"/>
        <v>0.58348012816814476</v>
      </c>
      <c r="FY186" s="2">
        <f t="shared" si="229"/>
        <v>0.62129901708705326</v>
      </c>
      <c r="FZ186" s="2">
        <f t="shared" si="229"/>
        <v>0.58534478474693796</v>
      </c>
      <c r="GA186" s="2">
        <f t="shared" si="229"/>
        <v>0.62093371356649651</v>
      </c>
      <c r="GB186" s="2">
        <f t="shared" si="229"/>
        <v>0.58287567625031644</v>
      </c>
      <c r="GC186" s="2">
        <f t="shared" si="229"/>
        <v>0.61000727587899872</v>
      </c>
      <c r="GD186" s="2">
        <f t="shared" si="229"/>
        <v>0.64034121570351887</v>
      </c>
      <c r="GE186" s="2">
        <f t="shared" si="229"/>
        <v>0.65274865063508181</v>
      </c>
      <c r="GF186" s="2">
        <f t="shared" si="229"/>
        <v>0.62288283590982052</v>
      </c>
      <c r="GG186" s="2">
        <f t="shared" si="229"/>
        <v>0.59977129159298481</v>
      </c>
      <c r="GH186" s="2">
        <f t="shared" si="229"/>
        <v>0.55085616340071797</v>
      </c>
      <c r="GI186" s="2">
        <f t="shared" si="229"/>
        <v>0.5436085291680971</v>
      </c>
      <c r="GJ186" s="2">
        <f t="shared" si="229"/>
        <v>0.51698819272386554</v>
      </c>
      <c r="GK186" s="2">
        <f t="shared" si="229"/>
        <v>0.47756324875012873</v>
      </c>
      <c r="GM186" s="92">
        <f t="shared" si="230"/>
        <v>0</v>
      </c>
      <c r="GN186" s="92">
        <f t="shared" si="230"/>
        <v>0</v>
      </c>
      <c r="GO186" s="92">
        <f t="shared" si="230"/>
        <v>0</v>
      </c>
      <c r="GP186" s="92">
        <f t="shared" si="230"/>
        <v>0</v>
      </c>
      <c r="GQ186" s="92">
        <f t="shared" si="230"/>
        <v>0</v>
      </c>
      <c r="GR186" s="92">
        <f t="shared" si="230"/>
        <v>0</v>
      </c>
      <c r="GS186" s="92">
        <f t="shared" si="230"/>
        <v>0</v>
      </c>
      <c r="GT186" s="92">
        <f t="shared" si="230"/>
        <v>0</v>
      </c>
      <c r="GU186" s="92">
        <f t="shared" si="230"/>
        <v>0</v>
      </c>
      <c r="GV186" s="92">
        <f t="shared" si="230"/>
        <v>0</v>
      </c>
      <c r="GW186" s="92">
        <f t="shared" si="230"/>
        <v>0</v>
      </c>
      <c r="GX186" s="92">
        <f t="shared" si="230"/>
        <v>0</v>
      </c>
      <c r="GY186" s="92">
        <f t="shared" si="230"/>
        <v>0</v>
      </c>
      <c r="GZ186" s="92">
        <f t="shared" si="230"/>
        <v>0</v>
      </c>
      <c r="HA186" s="92">
        <f t="shared" si="230"/>
        <v>0</v>
      </c>
      <c r="HC186" s="92">
        <f t="shared" si="181"/>
        <v>2.3887477989369886E-252</v>
      </c>
      <c r="HD186" s="92">
        <f t="shared" si="181"/>
        <v>0</v>
      </c>
      <c r="HE186" s="92">
        <f t="shared" si="181"/>
        <v>0</v>
      </c>
      <c r="HF186" s="92">
        <f t="shared" si="180"/>
        <v>0</v>
      </c>
      <c r="HG186" s="92">
        <f t="shared" si="180"/>
        <v>0</v>
      </c>
      <c r="HH186" s="92">
        <f t="shared" si="180"/>
        <v>0</v>
      </c>
      <c r="HI186" s="92">
        <f t="shared" si="180"/>
        <v>0</v>
      </c>
      <c r="HJ186" s="92">
        <f t="shared" si="180"/>
        <v>0</v>
      </c>
      <c r="HK186" s="92">
        <f t="shared" si="180"/>
        <v>0</v>
      </c>
      <c r="HL186" s="92">
        <f t="shared" si="180"/>
        <v>0</v>
      </c>
      <c r="HM186" s="92">
        <f t="shared" si="180"/>
        <v>0</v>
      </c>
      <c r="HN186" s="92">
        <f t="shared" si="180"/>
        <v>0</v>
      </c>
      <c r="HO186" s="92">
        <f t="shared" si="226"/>
        <v>0</v>
      </c>
      <c r="HP186" s="92">
        <f t="shared" si="226"/>
        <v>0</v>
      </c>
      <c r="HQ186" s="92">
        <f t="shared" si="226"/>
        <v>0</v>
      </c>
      <c r="HS186" s="92">
        <f t="shared" si="231"/>
        <v>4.8641731571484393E-18</v>
      </c>
      <c r="HT186" s="92">
        <f t="shared" si="231"/>
        <v>3.6641464438929381E-19</v>
      </c>
      <c r="HU186" s="92">
        <f t="shared" si="231"/>
        <v>1.286970409128408E-27</v>
      </c>
      <c r="HV186" s="92">
        <f t="shared" si="231"/>
        <v>9.3456092141865952E-27</v>
      </c>
      <c r="HW186" s="92">
        <f t="shared" si="231"/>
        <v>3.3079778091825133E-31</v>
      </c>
      <c r="HX186" s="92">
        <f t="shared" si="231"/>
        <v>1.430879803192668E-31</v>
      </c>
      <c r="HY186" s="92">
        <f t="shared" si="231"/>
        <v>1.8945789431758173E-35</v>
      </c>
      <c r="HZ186" s="92">
        <f t="shared" si="231"/>
        <v>6.8881159840391205E-40</v>
      </c>
      <c r="IA186" s="92">
        <f t="shared" si="231"/>
        <v>5.6974505570201501E-41</v>
      </c>
      <c r="IB186" s="92">
        <f t="shared" si="231"/>
        <v>1.1305326091583756E-37</v>
      </c>
      <c r="IC186" s="92">
        <f t="shared" si="231"/>
        <v>2.3812505196314223E-35</v>
      </c>
      <c r="ID186" s="92">
        <f t="shared" si="231"/>
        <v>5.4345856774830928E-29</v>
      </c>
      <c r="IE186" s="92">
        <f t="shared" si="231"/>
        <v>9.566789712343347E-26</v>
      </c>
      <c r="IF186" s="92">
        <f t="shared" si="231"/>
        <v>1.0789216518316605E-14</v>
      </c>
      <c r="IG186" s="92">
        <f t="shared" si="231"/>
        <v>4.1487007447054978E-18</v>
      </c>
      <c r="II186" s="92">
        <f t="shared" si="232"/>
        <v>0.38485646542585356</v>
      </c>
      <c r="IJ186" s="92">
        <f t="shared" si="232"/>
        <v>0.26744407170659956</v>
      </c>
      <c r="IK186" s="92">
        <f t="shared" si="232"/>
        <v>0.10313973855114832</v>
      </c>
      <c r="IL186" s="92">
        <f t="shared" si="232"/>
        <v>0.21323351578825425</v>
      </c>
      <c r="IM186" s="92">
        <f t="shared" si="232"/>
        <v>8.9329775439246389E-2</v>
      </c>
      <c r="IN186" s="92">
        <f t="shared" si="232"/>
        <v>0.20103243509461349</v>
      </c>
      <c r="IO186" s="92">
        <f t="shared" si="232"/>
        <v>0.10244542038911653</v>
      </c>
      <c r="IP186" s="92">
        <f t="shared" si="232"/>
        <v>3.522195546863794E-2</v>
      </c>
      <c r="IQ186" s="92">
        <f t="shared" si="232"/>
        <v>2.1192416229907956E-2</v>
      </c>
      <c r="IR186" s="92">
        <f t="shared" si="232"/>
        <v>6.5414999281349445E-2</v>
      </c>
      <c r="IS186" s="92">
        <f t="shared" si="232"/>
        <v>0.12648713284661869</v>
      </c>
      <c r="IT186" s="92">
        <f t="shared" si="232"/>
        <v>0.33181014983319995</v>
      </c>
      <c r="IU186" s="92">
        <f t="shared" si="232"/>
        <v>0.36959946311200564</v>
      </c>
      <c r="IV186" s="92">
        <f t="shared" si="232"/>
        <v>0.49424384691867207</v>
      </c>
      <c r="IW186" s="92">
        <f t="shared" si="232"/>
        <v>0.52664193716051466</v>
      </c>
      <c r="IY186" s="92">
        <f t="shared" si="233"/>
        <v>0.38485646542585356</v>
      </c>
      <c r="IZ186" s="92">
        <f t="shared" si="233"/>
        <v>0.26744407170659956</v>
      </c>
      <c r="JA186" s="92">
        <f t="shared" si="233"/>
        <v>0.10313973855114832</v>
      </c>
      <c r="JB186" s="92">
        <f t="shared" si="233"/>
        <v>0.21323351578825425</v>
      </c>
      <c r="JC186" s="92">
        <f t="shared" si="233"/>
        <v>8.9329775439246389E-2</v>
      </c>
      <c r="JD186" s="92">
        <f t="shared" si="233"/>
        <v>0.20103243509461349</v>
      </c>
      <c r="JE186" s="92">
        <f t="shared" si="233"/>
        <v>0.10244542038911653</v>
      </c>
      <c r="JF186" s="92">
        <f t="shared" si="233"/>
        <v>3.522195546863794E-2</v>
      </c>
      <c r="JG186" s="92">
        <f t="shared" si="233"/>
        <v>2.1192416229907956E-2</v>
      </c>
      <c r="JH186" s="92">
        <f t="shared" si="233"/>
        <v>6.5414999281349445E-2</v>
      </c>
      <c r="JI186" s="92">
        <f t="shared" si="233"/>
        <v>0.12648713284661869</v>
      </c>
      <c r="JJ186" s="92">
        <f t="shared" si="233"/>
        <v>0.33181014983319995</v>
      </c>
      <c r="JK186" s="92">
        <f t="shared" si="233"/>
        <v>0.36959946311200564</v>
      </c>
      <c r="JL186" s="92">
        <f t="shared" si="233"/>
        <v>0.49424384691868284</v>
      </c>
      <c r="JM186" s="92">
        <f t="shared" si="233"/>
        <v>0.52664193716051466</v>
      </c>
    </row>
    <row r="187" spans="2:273" x14ac:dyDescent="0.25">
      <c r="B187" s="2">
        <v>160</v>
      </c>
      <c r="C187" s="37">
        <v>52.439</v>
      </c>
      <c r="D187" s="37">
        <v>53.878</v>
      </c>
      <c r="E187" s="37">
        <v>54.488</v>
      </c>
      <c r="F187" s="37">
        <v>54.853999999999999</v>
      </c>
      <c r="G187" s="37">
        <v>54.707000000000001</v>
      </c>
      <c r="H187" s="37">
        <v>55.463000000000001</v>
      </c>
      <c r="I187" s="37">
        <v>57.170999999999999</v>
      </c>
      <c r="J187" s="37">
        <v>58.790999999999997</v>
      </c>
      <c r="K187" s="37">
        <v>55.326000000000001</v>
      </c>
      <c r="L187" s="37">
        <v>55.093000000000004</v>
      </c>
      <c r="M187" s="37">
        <v>52.756</v>
      </c>
      <c r="N187" s="37">
        <v>55</v>
      </c>
      <c r="O187" s="37">
        <v>59.585000000000001</v>
      </c>
      <c r="P187" s="37">
        <v>76.366</v>
      </c>
      <c r="Q187" s="37">
        <v>105.31699999999999</v>
      </c>
      <c r="S187" s="4">
        <f t="shared" si="234"/>
        <v>52.646808170114326</v>
      </c>
      <c r="T187" s="4">
        <f t="shared" si="234"/>
        <v>54.835118674799631</v>
      </c>
      <c r="U187" s="4">
        <f t="shared" si="234"/>
        <v>54.823275153240225</v>
      </c>
      <c r="V187" s="4">
        <f t="shared" si="234"/>
        <v>56.005805863677594</v>
      </c>
      <c r="W187" s="4">
        <f t="shared" si="234"/>
        <v>56.017178362521953</v>
      </c>
      <c r="X187" s="4">
        <f t="shared" si="234"/>
        <v>57.57759537671182</v>
      </c>
      <c r="Y187" s="4">
        <f t="shared" si="234"/>
        <v>57.58443793608425</v>
      </c>
      <c r="Z187" s="4">
        <f t="shared" si="234"/>
        <v>57.191995930632231</v>
      </c>
      <c r="AA187" s="4">
        <f t="shared" si="234"/>
        <v>55.742493087906844</v>
      </c>
      <c r="AB187" s="4">
        <f t="shared" si="234"/>
        <v>55.308417262019496</v>
      </c>
      <c r="AC187" s="4">
        <f t="shared" si="234"/>
        <v>54.863125054276487</v>
      </c>
      <c r="AD187" s="4">
        <f t="shared" si="234"/>
        <v>58.706897162292009</v>
      </c>
      <c r="AE187" s="4">
        <f t="shared" si="234"/>
        <v>59.951766946100413</v>
      </c>
      <c r="AF187" s="4">
        <f t="shared" si="234"/>
        <v>75.024847474450326</v>
      </c>
      <c r="AG187" s="4">
        <f t="shared" si="234"/>
        <v>101.90931562113491</v>
      </c>
      <c r="AI187" s="4">
        <f t="shared" si="235"/>
        <v>-0.20780817011432617</v>
      </c>
      <c r="AJ187" s="4">
        <f t="shared" si="235"/>
        <v>-0.95711867479963075</v>
      </c>
      <c r="AK187" s="4">
        <f t="shared" si="235"/>
        <v>-0.33527515324022517</v>
      </c>
      <c r="AL187" s="4">
        <f t="shared" si="235"/>
        <v>-1.1518058636775947</v>
      </c>
      <c r="AM187" s="4">
        <f t="shared" si="235"/>
        <v>-1.3101783625219525</v>
      </c>
      <c r="AN187" s="4">
        <f t="shared" si="235"/>
        <v>-2.1145953767118186</v>
      </c>
      <c r="AO187" s="4">
        <f t="shared" si="235"/>
        <v>-0.41343793608425017</v>
      </c>
      <c r="AP187" s="4">
        <f t="shared" si="235"/>
        <v>1.5990040693677656</v>
      </c>
      <c r="AQ187" s="4">
        <f t="shared" si="235"/>
        <v>-0.41649308790684358</v>
      </c>
      <c r="AR187" s="4">
        <f t="shared" si="235"/>
        <v>-0.21541726201949274</v>
      </c>
      <c r="AS187" s="4">
        <f t="shared" si="235"/>
        <v>-2.1071250542764872</v>
      </c>
      <c r="AT187" s="4">
        <f t="shared" si="235"/>
        <v>-3.7068971622920088</v>
      </c>
      <c r="AU187" s="4">
        <f t="shared" si="235"/>
        <v>-0.36676694610041238</v>
      </c>
      <c r="AV187" s="4">
        <f t="shared" si="235"/>
        <v>1.3411525255496741</v>
      </c>
      <c r="AW187" s="4">
        <f t="shared" si="235"/>
        <v>3.4076843788650848</v>
      </c>
      <c r="AY187" s="2">
        <f t="shared" si="227"/>
        <v>52.604539980085484</v>
      </c>
      <c r="AZ187" s="2">
        <f t="shared" si="227"/>
        <v>54.693031532143742</v>
      </c>
      <c r="BA187" s="2">
        <f t="shared" si="227"/>
        <v>54.715922622529767</v>
      </c>
      <c r="BB187" s="2">
        <f t="shared" si="227"/>
        <v>55.414290056879196</v>
      </c>
      <c r="BC187" s="2">
        <f t="shared" si="227"/>
        <v>55.847735741922804</v>
      </c>
      <c r="BD187" s="2">
        <f t="shared" si="227"/>
        <v>56.764220201512501</v>
      </c>
      <c r="BE187" s="2">
        <f t="shared" si="227"/>
        <v>57.300932126570949</v>
      </c>
      <c r="BF187" s="2">
        <f t="shared" si="227"/>
        <v>57.136065085269266</v>
      </c>
      <c r="BG187" s="2">
        <f t="shared" si="227"/>
        <v>55.715877692640518</v>
      </c>
      <c r="BH187" s="2">
        <f t="shared" si="227"/>
        <v>55.114452185577889</v>
      </c>
      <c r="BI187" s="2">
        <f t="shared" si="227"/>
        <v>54.158232546709044</v>
      </c>
      <c r="BJ187" s="2">
        <f t="shared" si="227"/>
        <v>53.736638447456727</v>
      </c>
      <c r="BK187" s="2">
        <f t="shared" si="227"/>
        <v>52.879631540885178</v>
      </c>
      <c r="BL187" s="2">
        <f t="shared" si="227"/>
        <v>56.428002946205048</v>
      </c>
      <c r="BM187" s="2">
        <f t="shared" si="227"/>
        <v>58.790699112439256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55.326000000000001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107.07549080675423</v>
      </c>
      <c r="DL187" s="2">
        <f t="shared" si="236"/>
        <v>107.77286266416507</v>
      </c>
      <c r="DM187" s="2">
        <f t="shared" si="236"/>
        <v>115.07107141506629</v>
      </c>
      <c r="DN187" s="2">
        <f t="shared" si="236"/>
        <v>119.99620959943817</v>
      </c>
      <c r="DO187" s="2">
        <f t="shared" si="236"/>
        <v>124.59962760495316</v>
      </c>
      <c r="DP187" s="2">
        <f t="shared" si="236"/>
        <v>112.23127333131987</v>
      </c>
      <c r="DQ187" s="2">
        <f t="shared" si="236"/>
        <v>106.83058079130174</v>
      </c>
      <c r="DR187" s="2">
        <f t="shared" si="236"/>
        <v>106.19656516219649</v>
      </c>
      <c r="DS187" s="2">
        <f t="shared" si="236"/>
        <v>107.18744634146341</v>
      </c>
      <c r="DT187" s="2">
        <f t="shared" si="236"/>
        <v>110.24977589852008</v>
      </c>
      <c r="DU187" s="2">
        <f t="shared" si="236"/>
        <v>103.2003717909997</v>
      </c>
      <c r="DV187" s="2">
        <f t="shared" si="236"/>
        <v>109.256190576865</v>
      </c>
      <c r="DW187" s="2">
        <f t="shared" si="236"/>
        <v>114.68758569415084</v>
      </c>
      <c r="DX187" s="2">
        <f t="shared" si="236"/>
        <v>103.51860324663049</v>
      </c>
      <c r="DY187" s="2">
        <f t="shared" si="236"/>
        <v>87.101559919028347</v>
      </c>
      <c r="EA187" s="2">
        <f t="shared" si="240"/>
        <v>52.004695364238401</v>
      </c>
      <c r="EB187" s="2">
        <f t="shared" si="240"/>
        <v>54.656288400051153</v>
      </c>
      <c r="EC187" s="2">
        <f t="shared" si="240"/>
        <v>53.28079427961579</v>
      </c>
      <c r="ED187" s="2">
        <f t="shared" si="240"/>
        <v>54.117786763019836</v>
      </c>
      <c r="EE187" s="2">
        <f t="shared" si="240"/>
        <v>54.892582386995365</v>
      </c>
      <c r="EF187" s="2">
        <f t="shared" si="239"/>
        <v>55.724699348354825</v>
      </c>
      <c r="EG187" s="2">
        <f t="shared" si="239"/>
        <v>56.277015057871672</v>
      </c>
      <c r="EH187" s="2">
        <f t="shared" si="239"/>
        <v>54.799970278592681</v>
      </c>
      <c r="EI187" s="2">
        <f t="shared" si="239"/>
        <v>53.869850430373774</v>
      </c>
      <c r="EJ187" s="2">
        <f t="shared" si="239"/>
        <v>53.617048254922757</v>
      </c>
      <c r="EK187" s="2">
        <f t="shared" si="212"/>
        <v>52.75816818627888</v>
      </c>
      <c r="EL187" s="2">
        <f t="shared" si="179"/>
        <v>52.811594527644722</v>
      </c>
      <c r="EM187" s="2">
        <f t="shared" si="179"/>
        <v>51.570485116967703</v>
      </c>
      <c r="EN187" s="2">
        <f t="shared" si="179"/>
        <v>56.631106206561</v>
      </c>
      <c r="EO187" s="2">
        <f t="shared" si="179"/>
        <v>60.015206979774135</v>
      </c>
      <c r="EQ187" s="2">
        <f t="shared" si="237"/>
        <v>53.418693851634046</v>
      </c>
      <c r="ER187" s="2">
        <f t="shared" si="237"/>
        <v>54.715532486311297</v>
      </c>
      <c r="ES187" s="2">
        <f t="shared" si="237"/>
        <v>55.511893256025019</v>
      </c>
      <c r="ET187" s="2">
        <f t="shared" si="237"/>
        <v>56.249759087632526</v>
      </c>
      <c r="EU187" s="2">
        <f t="shared" si="237"/>
        <v>56.377337510346337</v>
      </c>
      <c r="EV187" s="2">
        <f t="shared" si="237"/>
        <v>57.440770524128382</v>
      </c>
      <c r="EW187" s="2">
        <f t="shared" si="237"/>
        <v>57.896319995324973</v>
      </c>
      <c r="EX187" s="2">
        <f t="shared" si="237"/>
        <v>58.330950658672677</v>
      </c>
      <c r="EY187" s="2">
        <f t="shared" si="237"/>
        <v>56.609708523063887</v>
      </c>
      <c r="EZ187" s="2">
        <f t="shared" si="237"/>
        <v>55.939315335308379</v>
      </c>
      <c r="FA187" s="2">
        <f t="shared" si="237"/>
        <v>55.008542236703477</v>
      </c>
      <c r="FB187" s="2">
        <f t="shared" si="237"/>
        <v>54.42216827293197</v>
      </c>
      <c r="FC187" s="2">
        <f t="shared" si="237"/>
        <v>53.879529602150924</v>
      </c>
      <c r="FD187" s="2">
        <f t="shared" si="237"/>
        <v>56.253224753751404</v>
      </c>
      <c r="FE187" s="2">
        <f t="shared" si="237"/>
        <v>57.567563236523846</v>
      </c>
      <c r="FG187" s="2">
        <f t="shared" si="238"/>
        <v>0.99998382801855379</v>
      </c>
      <c r="FH187" s="2">
        <f t="shared" si="238"/>
        <v>0.99998380341710968</v>
      </c>
      <c r="FI187" s="2">
        <f t="shared" si="238"/>
        <v>0.99998111551039071</v>
      </c>
      <c r="FJ187" s="2">
        <f t="shared" si="238"/>
        <v>0.99998012950147586</v>
      </c>
      <c r="FK187" s="2">
        <f t="shared" si="238"/>
        <v>0.99997980292078947</v>
      </c>
      <c r="FL187" s="2">
        <f t="shared" si="238"/>
        <v>0.99997957519763814</v>
      </c>
      <c r="FM187" s="2">
        <f t="shared" si="238"/>
        <v>0.99997965077224982</v>
      </c>
      <c r="FN187" s="2">
        <f t="shared" si="238"/>
        <v>0.99997720906339782</v>
      </c>
      <c r="FO187" s="2">
        <f t="shared" si="238"/>
        <v>0.99997708547932396</v>
      </c>
      <c r="FP187" s="2">
        <f t="shared" si="238"/>
        <v>0.99997778343818</v>
      </c>
      <c r="FQ187" s="2">
        <f t="shared" si="238"/>
        <v>0.99997841936489695</v>
      </c>
      <c r="FR187" s="2">
        <f t="shared" si="238"/>
        <v>0.99997617023515017</v>
      </c>
      <c r="FS187" s="2">
        <f t="shared" si="238"/>
        <v>0.9999775826785624</v>
      </c>
      <c r="FT187" s="2">
        <f t="shared" si="238"/>
        <v>0.99998020176285674</v>
      </c>
      <c r="FU187" s="2">
        <f t="shared" si="238"/>
        <v>0.99997345511065339</v>
      </c>
      <c r="FW187" s="2">
        <f t="shared" si="229"/>
        <v>0.42358886328664791</v>
      </c>
      <c r="FX187" s="2">
        <f t="shared" si="229"/>
        <v>0.6056777538453717</v>
      </c>
      <c r="FY187" s="2">
        <f t="shared" si="229"/>
        <v>0.64271530767106799</v>
      </c>
      <c r="FZ187" s="2">
        <f t="shared" si="229"/>
        <v>0.6075098826580283</v>
      </c>
      <c r="GA187" s="2">
        <f t="shared" si="229"/>
        <v>0.64235877096090666</v>
      </c>
      <c r="GB187" s="2">
        <f t="shared" si="229"/>
        <v>0.60508371226727209</v>
      </c>
      <c r="GC187" s="2">
        <f t="shared" si="229"/>
        <v>0.63168358165157423</v>
      </c>
      <c r="GD187" s="2">
        <f t="shared" si="229"/>
        <v>0.66126774402754696</v>
      </c>
      <c r="GE187" s="2">
        <f t="shared" si="229"/>
        <v>0.67332155633707924</v>
      </c>
      <c r="GF187" s="2">
        <f t="shared" si="229"/>
        <v>0.64426084268996398</v>
      </c>
      <c r="GG187" s="2">
        <f t="shared" si="229"/>
        <v>0.62166366759180636</v>
      </c>
      <c r="GH187" s="2">
        <f t="shared" si="229"/>
        <v>0.57352161679275582</v>
      </c>
      <c r="GI187" s="2">
        <f t="shared" si="229"/>
        <v>0.56635180308440825</v>
      </c>
      <c r="GJ187" s="2">
        <f t="shared" si="229"/>
        <v>0.53993533851531483</v>
      </c>
      <c r="GK187" s="2">
        <f t="shared" si="229"/>
        <v>0.50057402142578356</v>
      </c>
      <c r="GM187" s="92">
        <f t="shared" si="230"/>
        <v>0</v>
      </c>
      <c r="GN187" s="92">
        <f t="shared" si="230"/>
        <v>0</v>
      </c>
      <c r="GO187" s="92">
        <f t="shared" si="230"/>
        <v>0</v>
      </c>
      <c r="GP187" s="92">
        <f t="shared" si="230"/>
        <v>0</v>
      </c>
      <c r="GQ187" s="92">
        <f t="shared" si="230"/>
        <v>0</v>
      </c>
      <c r="GR187" s="92">
        <f t="shared" si="230"/>
        <v>0</v>
      </c>
      <c r="GS187" s="92">
        <f t="shared" si="230"/>
        <v>0</v>
      </c>
      <c r="GT187" s="92">
        <f t="shared" si="230"/>
        <v>0</v>
      </c>
      <c r="GU187" s="92">
        <f t="shared" si="230"/>
        <v>0</v>
      </c>
      <c r="GV187" s="92">
        <f t="shared" si="230"/>
        <v>0</v>
      </c>
      <c r="GW187" s="92">
        <f t="shared" si="230"/>
        <v>0</v>
      </c>
      <c r="GX187" s="92">
        <f t="shared" si="230"/>
        <v>0</v>
      </c>
      <c r="GY187" s="92">
        <f t="shared" si="230"/>
        <v>0</v>
      </c>
      <c r="GZ187" s="92">
        <f t="shared" si="230"/>
        <v>0</v>
      </c>
      <c r="HA187" s="92">
        <f t="shared" si="230"/>
        <v>0</v>
      </c>
      <c r="HC187" s="92">
        <f t="shared" si="181"/>
        <v>2.5054456280359485E-259</v>
      </c>
      <c r="HD187" s="92">
        <f t="shared" si="181"/>
        <v>0</v>
      </c>
      <c r="HE187" s="92">
        <f t="shared" si="181"/>
        <v>0</v>
      </c>
      <c r="HF187" s="92">
        <f t="shared" si="180"/>
        <v>0</v>
      </c>
      <c r="HG187" s="92">
        <f t="shared" si="180"/>
        <v>0</v>
      </c>
      <c r="HH187" s="92">
        <f t="shared" si="180"/>
        <v>0</v>
      </c>
      <c r="HI187" s="92">
        <f t="shared" ref="HI187:HN227" si="241" xml:space="preserve"> _xlfn.NORM.DIST($B187, I$8, ABS(I$12), TRUE) * _xlfn.NORM.DIST(($B187 - I$8)*I$16, 0, ABS(I$12), TRUE) * 2</f>
        <v>0</v>
      </c>
      <c r="HJ187" s="92">
        <f t="shared" si="241"/>
        <v>0</v>
      </c>
      <c r="HK187" s="92">
        <f t="shared" si="241"/>
        <v>0</v>
      </c>
      <c r="HL187" s="92">
        <f t="shared" si="241"/>
        <v>0</v>
      </c>
      <c r="HM187" s="92">
        <f t="shared" si="241"/>
        <v>0</v>
      </c>
      <c r="HN187" s="92">
        <f t="shared" si="241"/>
        <v>0</v>
      </c>
      <c r="HO187" s="92">
        <f t="shared" si="226"/>
        <v>0</v>
      </c>
      <c r="HP187" s="92">
        <f t="shared" si="226"/>
        <v>0</v>
      </c>
      <c r="HQ187" s="92">
        <f t="shared" si="226"/>
        <v>0</v>
      </c>
      <c r="HS187" s="92">
        <f t="shared" si="231"/>
        <v>3.5782222019209264E-19</v>
      </c>
      <c r="HT187" s="92">
        <f t="shared" si="231"/>
        <v>3.0187322080361736E-20</v>
      </c>
      <c r="HU187" s="92">
        <f t="shared" si="231"/>
        <v>3.7165593922100455E-29</v>
      </c>
      <c r="HV187" s="92">
        <f t="shared" si="231"/>
        <v>2.8094276085652087E-28</v>
      </c>
      <c r="HW187" s="92">
        <f t="shared" si="231"/>
        <v>6.1761028145667589E-33</v>
      </c>
      <c r="HX187" s="92">
        <f t="shared" si="231"/>
        <v>2.3838358266802905E-33</v>
      </c>
      <c r="HY187" s="92">
        <f t="shared" si="231"/>
        <v>2.1539072987041472E-37</v>
      </c>
      <c r="HZ187" s="92">
        <f t="shared" si="231"/>
        <v>5.0379677567857974E-42</v>
      </c>
      <c r="IA187" s="92">
        <f t="shared" si="231"/>
        <v>3.7735756545425476E-43</v>
      </c>
      <c r="IB187" s="92">
        <f t="shared" si="231"/>
        <v>9.898988204186357E-40</v>
      </c>
      <c r="IC187" s="92">
        <f t="shared" si="231"/>
        <v>2.4927345028176684E-37</v>
      </c>
      <c r="ID187" s="92">
        <f t="shared" si="231"/>
        <v>1.0551320920960348E-30</v>
      </c>
      <c r="IE187" s="92">
        <f t="shared" si="231"/>
        <v>2.7498602625520373E-27</v>
      </c>
      <c r="IF187" s="92">
        <f t="shared" si="231"/>
        <v>1.4415591941031163E-15</v>
      </c>
      <c r="IG187" s="92">
        <f t="shared" si="231"/>
        <v>2.9379188570992231E-19</v>
      </c>
      <c r="II187" s="92">
        <f t="shared" si="232"/>
        <v>0.44839456897395491</v>
      </c>
      <c r="IJ187" s="92">
        <f t="shared" si="232"/>
        <v>0.19597084864961828</v>
      </c>
      <c r="IK187" s="92">
        <f t="shared" si="232"/>
        <v>5.8890855293492E-2</v>
      </c>
      <c r="IL187" s="92">
        <f t="shared" si="232"/>
        <v>0.13920049450777572</v>
      </c>
      <c r="IM187" s="92">
        <f t="shared" si="232"/>
        <v>4.8198291833694208E-2</v>
      </c>
      <c r="IN187" s="92">
        <f t="shared" si="232"/>
        <v>0.1251154019950951</v>
      </c>
      <c r="IO187" s="92">
        <f t="shared" si="232"/>
        <v>5.4670360800314129E-2</v>
      </c>
      <c r="IP187" s="92">
        <f t="shared" si="232"/>
        <v>1.5459620047099555E-2</v>
      </c>
      <c r="IQ187" s="92">
        <f t="shared" si="232"/>
        <v>8.6304466479881544E-3</v>
      </c>
      <c r="IR187" s="92">
        <f t="shared" si="232"/>
        <v>3.1748461667870577E-2</v>
      </c>
      <c r="IS187" s="92">
        <f t="shared" si="232"/>
        <v>6.9328303576152717E-2</v>
      </c>
      <c r="IT187" s="92">
        <f t="shared" si="232"/>
        <v>0.23629788618162748</v>
      </c>
      <c r="IU187" s="92">
        <f t="shared" si="232"/>
        <v>0.27765566558918914</v>
      </c>
      <c r="IV187" s="92">
        <f t="shared" si="232"/>
        <v>0.46928909716280004</v>
      </c>
      <c r="IW187" s="92">
        <f t="shared" si="232"/>
        <v>0.49899366817720786</v>
      </c>
      <c r="IY187" s="92">
        <f t="shared" si="233"/>
        <v>0.44839456897395491</v>
      </c>
      <c r="IZ187" s="92">
        <f t="shared" si="233"/>
        <v>0.19597084864961828</v>
      </c>
      <c r="JA187" s="92">
        <f t="shared" si="233"/>
        <v>5.8890855293492E-2</v>
      </c>
      <c r="JB187" s="92">
        <f t="shared" si="233"/>
        <v>0.13920049450777572</v>
      </c>
      <c r="JC187" s="92">
        <f t="shared" si="233"/>
        <v>4.8198291833694208E-2</v>
      </c>
      <c r="JD187" s="92">
        <f t="shared" si="233"/>
        <v>0.1251154019950951</v>
      </c>
      <c r="JE187" s="92">
        <f t="shared" si="233"/>
        <v>5.4670360800314129E-2</v>
      </c>
      <c r="JF187" s="92">
        <f t="shared" si="233"/>
        <v>1.5459620047099555E-2</v>
      </c>
      <c r="JG187" s="92">
        <f t="shared" si="233"/>
        <v>8.6304466479881544E-3</v>
      </c>
      <c r="JH187" s="92">
        <f t="shared" si="233"/>
        <v>3.1748461667870577E-2</v>
      </c>
      <c r="JI187" s="92">
        <f t="shared" si="233"/>
        <v>6.9328303576152717E-2</v>
      </c>
      <c r="JJ187" s="92">
        <f t="shared" si="233"/>
        <v>0.23629788618162748</v>
      </c>
      <c r="JK187" s="92">
        <f t="shared" si="233"/>
        <v>0.27765566558918914</v>
      </c>
      <c r="JL187" s="92">
        <f t="shared" si="233"/>
        <v>0.46928909716280148</v>
      </c>
      <c r="JM187" s="92">
        <f t="shared" si="233"/>
        <v>0.49899366817720786</v>
      </c>
    </row>
    <row r="188" spans="2:273" x14ac:dyDescent="0.25">
      <c r="B188" s="2">
        <v>161</v>
      </c>
      <c r="C188" s="37">
        <v>53.122</v>
      </c>
      <c r="D188" s="37">
        <v>56</v>
      </c>
      <c r="E188" s="37">
        <v>55.024000000000001</v>
      </c>
      <c r="F188" s="37">
        <v>57.048999999999999</v>
      </c>
      <c r="G188" s="37">
        <v>55.61</v>
      </c>
      <c r="H188" s="37">
        <v>56.073</v>
      </c>
      <c r="I188" s="37">
        <v>56.707000000000001</v>
      </c>
      <c r="J188" s="37">
        <v>56.418999999999997</v>
      </c>
      <c r="K188" s="37">
        <v>55.07</v>
      </c>
      <c r="L188" s="37">
        <v>55.093000000000004</v>
      </c>
      <c r="M188" s="37">
        <v>52.927</v>
      </c>
      <c r="N188" s="37">
        <v>52.561</v>
      </c>
      <c r="O188" s="37">
        <v>54.561</v>
      </c>
      <c r="P188" s="37">
        <v>70.731999999999999</v>
      </c>
      <c r="Q188" s="37">
        <v>95.171000000000006</v>
      </c>
      <c r="S188" s="4">
        <f t="shared" si="234"/>
        <v>52.589745968756105</v>
      </c>
      <c r="T188" s="4">
        <f t="shared" si="234"/>
        <v>54.706879394837955</v>
      </c>
      <c r="U188" s="4">
        <f t="shared" si="234"/>
        <v>54.68400407111659</v>
      </c>
      <c r="V188" s="4">
        <f t="shared" si="234"/>
        <v>55.622322002928627</v>
      </c>
      <c r="W188" s="4">
        <f t="shared" si="234"/>
        <v>55.839826305935809</v>
      </c>
      <c r="X188" s="4">
        <f t="shared" si="234"/>
        <v>57.045617775210275</v>
      </c>
      <c r="Y188" s="4">
        <f t="shared" si="234"/>
        <v>57.326777979877711</v>
      </c>
      <c r="Z188" s="4">
        <f t="shared" si="234"/>
        <v>57.105802951898042</v>
      </c>
      <c r="AA188" s="4">
        <f t="shared" si="234"/>
        <v>55.667025420735065</v>
      </c>
      <c r="AB188" s="4">
        <f t="shared" si="234"/>
        <v>55.11037259130692</v>
      </c>
      <c r="AC188" s="4">
        <f t="shared" si="234"/>
        <v>54.345668333030503</v>
      </c>
      <c r="AD188" s="4">
        <f t="shared" si="234"/>
        <v>56.174617893025733</v>
      </c>
      <c r="AE188" s="4">
        <f t="shared" si="234"/>
        <v>56.691502835190711</v>
      </c>
      <c r="AF188" s="4">
        <f t="shared" si="234"/>
        <v>70.561771114305515</v>
      </c>
      <c r="AG188" s="4">
        <f t="shared" si="234"/>
        <v>92.64781366470902</v>
      </c>
      <c r="AI188" s="4">
        <f t="shared" si="235"/>
        <v>0.53225403124389459</v>
      </c>
      <c r="AJ188" s="4">
        <f t="shared" si="235"/>
        <v>1.293120605162045</v>
      </c>
      <c r="AK188" s="4">
        <f t="shared" si="235"/>
        <v>0.33999592888341112</v>
      </c>
      <c r="AL188" s="4">
        <f t="shared" si="235"/>
        <v>1.4266779970713728</v>
      </c>
      <c r="AM188" s="4">
        <f t="shared" si="235"/>
        <v>-0.22982630593580922</v>
      </c>
      <c r="AN188" s="4">
        <f t="shared" si="235"/>
        <v>-0.97261777521027426</v>
      </c>
      <c r="AO188" s="4">
        <f t="shared" si="235"/>
        <v>-0.61977797987771055</v>
      </c>
      <c r="AP188" s="4">
        <f t="shared" si="235"/>
        <v>-0.68680295189804497</v>
      </c>
      <c r="AQ188" s="4">
        <f t="shared" si="235"/>
        <v>-0.59702542073506493</v>
      </c>
      <c r="AR188" s="4">
        <f t="shared" si="235"/>
        <v>-1.7372591306916263E-2</v>
      </c>
      <c r="AS188" s="4">
        <f t="shared" si="235"/>
        <v>-1.418668333030503</v>
      </c>
      <c r="AT188" s="4">
        <f t="shared" si="235"/>
        <v>-3.613617893025733</v>
      </c>
      <c r="AU188" s="4">
        <f t="shared" si="235"/>
        <v>-2.1305028351907112</v>
      </c>
      <c r="AV188" s="4">
        <f t="shared" si="235"/>
        <v>0.17022888569448469</v>
      </c>
      <c r="AW188" s="4">
        <f t="shared" si="235"/>
        <v>2.5231863352909869</v>
      </c>
      <c r="AY188" s="2">
        <f t="shared" si="227"/>
        <v>52.548022415513358</v>
      </c>
      <c r="AZ188" s="2">
        <f t="shared" si="227"/>
        <v>54.626525227475575</v>
      </c>
      <c r="BA188" s="2">
        <f t="shared" si="227"/>
        <v>54.641928764667227</v>
      </c>
      <c r="BB188" s="2">
        <f t="shared" si="227"/>
        <v>55.346882099623571</v>
      </c>
      <c r="BC188" s="2">
        <f t="shared" si="227"/>
        <v>55.779230330578116</v>
      </c>
      <c r="BD188" s="2">
        <f t="shared" si="227"/>
        <v>56.697862773913307</v>
      </c>
      <c r="BE188" s="2">
        <f t="shared" si="227"/>
        <v>57.22864541247219</v>
      </c>
      <c r="BF188" s="2">
        <f t="shared" si="227"/>
        <v>57.091086622050327</v>
      </c>
      <c r="BG188" s="2">
        <f t="shared" si="227"/>
        <v>55.660719891168739</v>
      </c>
      <c r="BH188" s="2">
        <f t="shared" si="227"/>
        <v>55.05174268810768</v>
      </c>
      <c r="BI188" s="2">
        <f t="shared" si="227"/>
        <v>54.094801010038459</v>
      </c>
      <c r="BJ188" s="2">
        <f t="shared" si="227"/>
        <v>53.656776775820788</v>
      </c>
      <c r="BK188" s="2">
        <f t="shared" si="227"/>
        <v>52.799388861688101</v>
      </c>
      <c r="BL188" s="2">
        <f t="shared" si="227"/>
        <v>56.32717237499179</v>
      </c>
      <c r="BM188" s="2">
        <f t="shared" si="227"/>
        <v>58.634083106009072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56.418999999999997</v>
      </c>
      <c r="DC188" s="2">
        <f t="shared" si="205"/>
        <v>55.07</v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107.34454643527205</v>
      </c>
      <c r="DL188" s="2">
        <f t="shared" si="236"/>
        <v>108.04136613508442</v>
      </c>
      <c r="DM188" s="2">
        <f t="shared" si="236"/>
        <v>115.37185311833181</v>
      </c>
      <c r="DN188" s="2">
        <f t="shared" si="236"/>
        <v>120.32331777543689</v>
      </c>
      <c r="DO188" s="2">
        <f t="shared" si="236"/>
        <v>124.95368498942915</v>
      </c>
      <c r="DP188" s="2">
        <f t="shared" si="236"/>
        <v>112.48975898520087</v>
      </c>
      <c r="DQ188" s="2">
        <f t="shared" si="236"/>
        <v>107.04369556025372</v>
      </c>
      <c r="DR188" s="2">
        <f t="shared" si="236"/>
        <v>106.41012840666613</v>
      </c>
      <c r="DS188" s="2">
        <f t="shared" si="236"/>
        <v>107.41949268292683</v>
      </c>
      <c r="DT188" s="2">
        <f t="shared" si="236"/>
        <v>110.5057114164905</v>
      </c>
      <c r="DU188" s="2">
        <f t="shared" si="236"/>
        <v>103.42401057082452</v>
      </c>
      <c r="DV188" s="2">
        <f t="shared" si="236"/>
        <v>109.52332256115977</v>
      </c>
      <c r="DW188" s="2">
        <f t="shared" si="236"/>
        <v>114.97747653276957</v>
      </c>
      <c r="DX188" s="2">
        <f t="shared" si="236"/>
        <v>103.72948178159524</v>
      </c>
      <c r="DY188" s="2">
        <f t="shared" si="236"/>
        <v>87.204569838056685</v>
      </c>
      <c r="EA188" s="2">
        <f t="shared" si="240"/>
        <v>51.902957615894039</v>
      </c>
      <c r="EB188" s="2">
        <f t="shared" si="240"/>
        <v>54.586536897301436</v>
      </c>
      <c r="EC188" s="2">
        <f t="shared" si="240"/>
        <v>53.131498783351113</v>
      </c>
      <c r="ED188" s="2">
        <f t="shared" si="240"/>
        <v>53.977941461974083</v>
      </c>
      <c r="EE188" s="2">
        <f t="shared" si="240"/>
        <v>54.773853697810836</v>
      </c>
      <c r="EF188" s="2">
        <f t="shared" si="239"/>
        <v>55.600583910788856</v>
      </c>
      <c r="EG188" s="2">
        <f t="shared" si="239"/>
        <v>56.150291830542756</v>
      </c>
      <c r="EH188" s="2">
        <f t="shared" si="239"/>
        <v>54.638346230468343</v>
      </c>
      <c r="EI188" s="2">
        <f t="shared" si="239"/>
        <v>53.725034105647914</v>
      </c>
      <c r="EJ188" s="2">
        <f t="shared" si="239"/>
        <v>53.4770616083009</v>
      </c>
      <c r="EK188" s="2">
        <f t="shared" si="212"/>
        <v>52.619829712730834</v>
      </c>
      <c r="EL188" s="2">
        <f t="shared" si="179"/>
        <v>52.677521697442344</v>
      </c>
      <c r="EM188" s="2">
        <f t="shared" si="179"/>
        <v>51.411898578620054</v>
      </c>
      <c r="EN188" s="2">
        <f t="shared" si="179"/>
        <v>56.54212713619718</v>
      </c>
      <c r="EO188" s="2">
        <f t="shared" si="179"/>
        <v>59.935103486784932</v>
      </c>
      <c r="EQ188" s="2">
        <f t="shared" si="237"/>
        <v>53.346744887227018</v>
      </c>
      <c r="ER188" s="2">
        <f t="shared" si="237"/>
        <v>54.649010185794012</v>
      </c>
      <c r="ES188" s="2">
        <f t="shared" si="237"/>
        <v>55.406079838286992</v>
      </c>
      <c r="ET188" s="2">
        <f t="shared" si="237"/>
        <v>56.151574651921862</v>
      </c>
      <c r="EU188" s="2">
        <f t="shared" si="237"/>
        <v>56.287784694708634</v>
      </c>
      <c r="EV188" s="2">
        <f t="shared" si="237"/>
        <v>57.349312754394077</v>
      </c>
      <c r="EW188" s="2">
        <f t="shared" si="237"/>
        <v>57.800631621299956</v>
      </c>
      <c r="EX188" s="2">
        <f t="shared" si="237"/>
        <v>58.235365776470189</v>
      </c>
      <c r="EY188" s="2">
        <f t="shared" si="237"/>
        <v>56.51561199783346</v>
      </c>
      <c r="EZ188" s="2">
        <f t="shared" si="237"/>
        <v>55.842985864009819</v>
      </c>
      <c r="FA188" s="2">
        <f t="shared" si="237"/>
        <v>54.911910927246431</v>
      </c>
      <c r="FB188" s="2">
        <f t="shared" si="237"/>
        <v>54.318818148140039</v>
      </c>
      <c r="FC188" s="2">
        <f t="shared" si="237"/>
        <v>53.766086771549865</v>
      </c>
      <c r="FD188" s="2">
        <f t="shared" si="237"/>
        <v>56.15861681189503</v>
      </c>
      <c r="FE188" s="2">
        <f t="shared" si="237"/>
        <v>57.448998821222517</v>
      </c>
      <c r="FG188" s="2">
        <f t="shared" si="238"/>
        <v>0.99998525095663993</v>
      </c>
      <c r="FH188" s="2">
        <f t="shared" si="238"/>
        <v>0.99998522851979232</v>
      </c>
      <c r="FI188" s="2">
        <f t="shared" si="238"/>
        <v>0.99998277711216255</v>
      </c>
      <c r="FJ188" s="2">
        <f t="shared" si="238"/>
        <v>0.99998187785827808</v>
      </c>
      <c r="FK188" s="2">
        <f t="shared" si="238"/>
        <v>0.99998158001210202</v>
      </c>
      <c r="FL188" s="2">
        <f t="shared" si="238"/>
        <v>0.99998137232537732</v>
      </c>
      <c r="FM188" s="2">
        <f t="shared" si="238"/>
        <v>0.99998144125048971</v>
      </c>
      <c r="FN188" s="2">
        <f t="shared" si="238"/>
        <v>0.99997921437709714</v>
      </c>
      <c r="FO188" s="2">
        <f t="shared" si="238"/>
        <v>0.99997910166662907</v>
      </c>
      <c r="FP188" s="2">
        <f t="shared" si="238"/>
        <v>0.99997973821519892</v>
      </c>
      <c r="FQ188" s="2">
        <f t="shared" si="238"/>
        <v>0.99998031818949284</v>
      </c>
      <c r="FR188" s="2">
        <f t="shared" si="238"/>
        <v>0.99997826695058867</v>
      </c>
      <c r="FS188" s="2">
        <f t="shared" si="238"/>
        <v>0.9999795551195324</v>
      </c>
      <c r="FT188" s="2">
        <f t="shared" si="238"/>
        <v>0.99998194376167071</v>
      </c>
      <c r="FU188" s="2">
        <f t="shared" si="238"/>
        <v>0.99997579071664167</v>
      </c>
      <c r="FW188" s="2">
        <f t="shared" si="229"/>
        <v>0.44622023064870642</v>
      </c>
      <c r="FX188" s="2">
        <f t="shared" si="229"/>
        <v>0.62744773274915389</v>
      </c>
      <c r="FY188" s="2">
        <f t="shared" si="229"/>
        <v>0.66357627458432378</v>
      </c>
      <c r="FZ188" s="2">
        <f t="shared" si="229"/>
        <v>0.62924062977259021</v>
      </c>
      <c r="GA188" s="2">
        <f t="shared" si="229"/>
        <v>0.66322964731000011</v>
      </c>
      <c r="GB188" s="2">
        <f t="shared" si="229"/>
        <v>0.62686628295191704</v>
      </c>
      <c r="GC188" s="2">
        <f t="shared" si="229"/>
        <v>0.65284074833071626</v>
      </c>
      <c r="GD188" s="2">
        <f t="shared" si="229"/>
        <v>0.6815821408492857</v>
      </c>
      <c r="GE188" s="2">
        <f t="shared" si="229"/>
        <v>0.69324840071393989</v>
      </c>
      <c r="GF188" s="2">
        <f t="shared" si="229"/>
        <v>0.66507859403359548</v>
      </c>
      <c r="GG188" s="2">
        <f t="shared" si="229"/>
        <v>0.64307118339107838</v>
      </c>
      <c r="GH188" s="2">
        <f t="shared" si="229"/>
        <v>0.59588238636822799</v>
      </c>
      <c r="GI188" s="2">
        <f t="shared" si="229"/>
        <v>0.58881898082234307</v>
      </c>
      <c r="GJ188" s="2">
        <f t="shared" si="229"/>
        <v>0.56271441380277121</v>
      </c>
      <c r="GK188" s="2">
        <f t="shared" si="229"/>
        <v>0.52358236282032067</v>
      </c>
      <c r="GM188" s="92">
        <f t="shared" si="230"/>
        <v>0</v>
      </c>
      <c r="GN188" s="92">
        <f t="shared" si="230"/>
        <v>0</v>
      </c>
      <c r="GO188" s="92">
        <f t="shared" si="230"/>
        <v>0</v>
      </c>
      <c r="GP188" s="92">
        <f t="shared" si="230"/>
        <v>0</v>
      </c>
      <c r="GQ188" s="92">
        <f t="shared" si="230"/>
        <v>0</v>
      </c>
      <c r="GR188" s="92">
        <f t="shared" si="230"/>
        <v>0</v>
      </c>
      <c r="GS188" s="92">
        <f t="shared" si="230"/>
        <v>0</v>
      </c>
      <c r="GT188" s="92">
        <f t="shared" si="230"/>
        <v>0</v>
      </c>
      <c r="GU188" s="92">
        <f t="shared" si="230"/>
        <v>0</v>
      </c>
      <c r="GV188" s="92">
        <f t="shared" si="230"/>
        <v>0</v>
      </c>
      <c r="GW188" s="92">
        <f t="shared" si="230"/>
        <v>0</v>
      </c>
      <c r="GX188" s="92">
        <f t="shared" si="230"/>
        <v>0</v>
      </c>
      <c r="GY188" s="92">
        <f t="shared" si="230"/>
        <v>0</v>
      </c>
      <c r="GZ188" s="92">
        <f t="shared" si="230"/>
        <v>0</v>
      </c>
      <c r="HA188" s="92">
        <f t="shared" si="230"/>
        <v>0</v>
      </c>
      <c r="HC188" s="92">
        <f t="shared" si="181"/>
        <v>2.1074455362684675E-266</v>
      </c>
      <c r="HD188" s="92">
        <f t="shared" si="181"/>
        <v>0</v>
      </c>
      <c r="HE188" s="92">
        <f t="shared" si="181"/>
        <v>0</v>
      </c>
      <c r="HF188" s="92">
        <f t="shared" si="181"/>
        <v>0</v>
      </c>
      <c r="HG188" s="92">
        <f t="shared" si="181"/>
        <v>0</v>
      </c>
      <c r="HH188" s="92">
        <f t="shared" si="181"/>
        <v>0</v>
      </c>
      <c r="HI188" s="92">
        <f t="shared" si="241"/>
        <v>0</v>
      </c>
      <c r="HJ188" s="92">
        <f t="shared" si="241"/>
        <v>0</v>
      </c>
      <c r="HK188" s="92">
        <f t="shared" si="241"/>
        <v>0</v>
      </c>
      <c r="HL188" s="92">
        <f t="shared" si="241"/>
        <v>0</v>
      </c>
      <c r="HM188" s="92">
        <f t="shared" si="241"/>
        <v>0</v>
      </c>
      <c r="HN188" s="92">
        <f t="shared" si="241"/>
        <v>0</v>
      </c>
      <c r="HO188" s="92">
        <f t="shared" si="226"/>
        <v>0</v>
      </c>
      <c r="HP188" s="92">
        <f t="shared" si="226"/>
        <v>0</v>
      </c>
      <c r="HQ188" s="92">
        <f t="shared" si="226"/>
        <v>0</v>
      </c>
      <c r="HS188" s="92">
        <f t="shared" si="231"/>
        <v>2.4184375415620436E-20</v>
      </c>
      <c r="HT188" s="92">
        <f t="shared" si="231"/>
        <v>2.3119813643985738E-21</v>
      </c>
      <c r="HU188" s="92">
        <f t="shared" si="231"/>
        <v>9.7065063164945293E-31</v>
      </c>
      <c r="HV188" s="92">
        <f t="shared" si="231"/>
        <v>7.6306130009302824E-30</v>
      </c>
      <c r="HW188" s="92">
        <f t="shared" si="231"/>
        <v>1.0312169927652511E-34</v>
      </c>
      <c r="HX188" s="92">
        <f t="shared" si="231"/>
        <v>3.5338754173006866E-35</v>
      </c>
      <c r="HY188" s="92">
        <f t="shared" si="231"/>
        <v>2.1633635398363813E-39</v>
      </c>
      <c r="HZ188" s="92">
        <f t="shared" si="231"/>
        <v>3.2274601112148844E-44</v>
      </c>
      <c r="IA188" s="92">
        <f t="shared" si="231"/>
        <v>2.1854746194604251E-45</v>
      </c>
      <c r="IB188" s="92">
        <f t="shared" si="231"/>
        <v>7.6081836951649352E-42</v>
      </c>
      <c r="IC188" s="92">
        <f t="shared" si="231"/>
        <v>2.29405263562387E-39</v>
      </c>
      <c r="ID188" s="92">
        <f t="shared" si="231"/>
        <v>1.8205581270963273E-32</v>
      </c>
      <c r="IE188" s="92">
        <f t="shared" si="231"/>
        <v>7.0937669144335832E-29</v>
      </c>
      <c r="IF188" s="92">
        <f t="shared" si="231"/>
        <v>1.8089831766769035E-16</v>
      </c>
      <c r="IG188" s="92">
        <f t="shared" si="231"/>
        <v>1.9074098934556401E-20</v>
      </c>
      <c r="II188" s="92">
        <f t="shared" si="232"/>
        <v>0.49595565655406459</v>
      </c>
      <c r="IJ188" s="92">
        <f t="shared" si="232"/>
        <v>0.13504826347003832</v>
      </c>
      <c r="IK188" s="92">
        <f t="shared" si="232"/>
        <v>3.0915238399901533E-2</v>
      </c>
      <c r="IL188" s="92">
        <f t="shared" si="232"/>
        <v>8.344351650139481E-2</v>
      </c>
      <c r="IM188" s="92">
        <f t="shared" si="232"/>
        <v>2.3693093063058567E-2</v>
      </c>
      <c r="IN188" s="92">
        <f t="shared" si="232"/>
        <v>7.0600040820562704E-2</v>
      </c>
      <c r="IO188" s="92">
        <f t="shared" si="232"/>
        <v>2.6310585231423544E-2</v>
      </c>
      <c r="IP188" s="92">
        <f t="shared" si="232"/>
        <v>6.0854820852757341E-3</v>
      </c>
      <c r="IQ188" s="92">
        <f t="shared" si="232"/>
        <v>3.1499322855650363E-3</v>
      </c>
      <c r="IR188" s="92">
        <f t="shared" si="232"/>
        <v>1.3830715123664544E-2</v>
      </c>
      <c r="IS188" s="92">
        <f t="shared" si="232"/>
        <v>3.4120164351468217E-2</v>
      </c>
      <c r="IT188" s="92">
        <f t="shared" si="232"/>
        <v>0.1524923422214747</v>
      </c>
      <c r="IU188" s="92">
        <f t="shared" si="232"/>
        <v>0.19064410920315625</v>
      </c>
      <c r="IV188" s="92">
        <f t="shared" si="232"/>
        <v>0.42757222991078775</v>
      </c>
      <c r="IW188" s="92">
        <f t="shared" si="232"/>
        <v>0.44700401949973334</v>
      </c>
      <c r="IY188" s="92">
        <f t="shared" si="233"/>
        <v>0.49595565655406459</v>
      </c>
      <c r="IZ188" s="92">
        <f t="shared" si="233"/>
        <v>0.13504826347003832</v>
      </c>
      <c r="JA188" s="92">
        <f t="shared" si="233"/>
        <v>3.0915238399901533E-2</v>
      </c>
      <c r="JB188" s="92">
        <f t="shared" si="233"/>
        <v>8.344351650139481E-2</v>
      </c>
      <c r="JC188" s="92">
        <f t="shared" si="233"/>
        <v>2.3693093063058567E-2</v>
      </c>
      <c r="JD188" s="92">
        <f t="shared" si="233"/>
        <v>7.0600040820562704E-2</v>
      </c>
      <c r="JE188" s="92">
        <f t="shared" si="233"/>
        <v>2.6310585231423544E-2</v>
      </c>
      <c r="JF188" s="92">
        <f t="shared" si="233"/>
        <v>6.0854820852757341E-3</v>
      </c>
      <c r="JG188" s="92">
        <f t="shared" si="233"/>
        <v>3.1499322855650363E-3</v>
      </c>
      <c r="JH188" s="92">
        <f t="shared" si="233"/>
        <v>1.3830715123664544E-2</v>
      </c>
      <c r="JI188" s="92">
        <f t="shared" si="233"/>
        <v>3.4120164351468217E-2</v>
      </c>
      <c r="JJ188" s="92">
        <f t="shared" si="233"/>
        <v>0.1524923422214747</v>
      </c>
      <c r="JK188" s="92">
        <f t="shared" si="233"/>
        <v>0.19064410920315625</v>
      </c>
      <c r="JL188" s="92">
        <f t="shared" si="233"/>
        <v>0.42757222991078792</v>
      </c>
      <c r="JM188" s="92">
        <f t="shared" si="233"/>
        <v>0.44700401949973334</v>
      </c>
    </row>
    <row r="189" spans="2:273" x14ac:dyDescent="0.25">
      <c r="B189" s="2">
        <v>162</v>
      </c>
      <c r="C189" s="37">
        <v>51.366</v>
      </c>
      <c r="D189" s="37">
        <v>54.731999999999999</v>
      </c>
      <c r="E189" s="37">
        <v>55.463000000000001</v>
      </c>
      <c r="F189" s="37">
        <v>54.244</v>
      </c>
      <c r="G189" s="37">
        <v>54.268000000000001</v>
      </c>
      <c r="H189" s="37">
        <v>55.805</v>
      </c>
      <c r="I189" s="37">
        <v>57.927</v>
      </c>
      <c r="J189" s="37">
        <v>58.698</v>
      </c>
      <c r="K189" s="37">
        <v>55.953000000000003</v>
      </c>
      <c r="L189" s="37">
        <v>55.673999999999999</v>
      </c>
      <c r="M189" s="37">
        <v>52.536999999999999</v>
      </c>
      <c r="N189" s="37">
        <v>51.463000000000001</v>
      </c>
      <c r="O189" s="37">
        <v>51.366</v>
      </c>
      <c r="P189" s="37">
        <v>68.340999999999994</v>
      </c>
      <c r="Q189" s="37">
        <v>84.024000000000001</v>
      </c>
      <c r="S189" s="4">
        <f t="shared" si="234"/>
        <v>52.53177015074445</v>
      </c>
      <c r="T189" s="4">
        <f t="shared" si="234"/>
        <v>54.602158513816768</v>
      </c>
      <c r="U189" s="4">
        <f t="shared" si="234"/>
        <v>54.583072097391046</v>
      </c>
      <c r="V189" s="4">
        <f t="shared" si="234"/>
        <v>55.39503980710748</v>
      </c>
      <c r="W189" s="4">
        <f t="shared" si="234"/>
        <v>55.730133649185831</v>
      </c>
      <c r="X189" s="4">
        <f t="shared" si="234"/>
        <v>56.762963391461824</v>
      </c>
      <c r="Y189" s="4">
        <f t="shared" si="234"/>
        <v>57.186290656631115</v>
      </c>
      <c r="Z189" s="4">
        <f t="shared" si="234"/>
        <v>57.049686178064874</v>
      </c>
      <c r="AA189" s="4">
        <f t="shared" si="234"/>
        <v>55.606895313324848</v>
      </c>
      <c r="AB189" s="4">
        <f t="shared" si="234"/>
        <v>55.004670894050953</v>
      </c>
      <c r="AC189" s="4">
        <f t="shared" si="234"/>
        <v>54.109288401042569</v>
      </c>
      <c r="AD189" s="4">
        <f t="shared" si="234"/>
        <v>54.703062314655774</v>
      </c>
      <c r="AE189" s="4">
        <f t="shared" si="234"/>
        <v>54.632431964123221</v>
      </c>
      <c r="AF189" s="4">
        <f t="shared" si="234"/>
        <v>66.522233794909241</v>
      </c>
      <c r="AG189" s="4">
        <f t="shared" si="234"/>
        <v>83.543125219235222</v>
      </c>
      <c r="AI189" s="4">
        <f t="shared" si="235"/>
        <v>-1.16577015074445</v>
      </c>
      <c r="AJ189" s="4">
        <f t="shared" si="235"/>
        <v>0.12984148618323132</v>
      </c>
      <c r="AK189" s="4">
        <f t="shared" si="235"/>
        <v>0.87992790260895504</v>
      </c>
      <c r="AL189" s="4">
        <f t="shared" si="235"/>
        <v>-1.1510398071074803</v>
      </c>
      <c r="AM189" s="4">
        <f t="shared" si="235"/>
        <v>-1.4621336491858301</v>
      </c>
      <c r="AN189" s="4">
        <f t="shared" si="235"/>
        <v>-0.95796339146182419</v>
      </c>
      <c r="AO189" s="4">
        <f t="shared" si="235"/>
        <v>0.74070934336888428</v>
      </c>
      <c r="AP189" s="4">
        <f t="shared" si="235"/>
        <v>1.6483138219351261</v>
      </c>
      <c r="AQ189" s="4">
        <f t="shared" si="235"/>
        <v>0.34610468667515448</v>
      </c>
      <c r="AR189" s="4">
        <f t="shared" si="235"/>
        <v>0.66932910594904627</v>
      </c>
      <c r="AS189" s="4">
        <f t="shared" si="235"/>
        <v>-1.5722884010425702</v>
      </c>
      <c r="AT189" s="4">
        <f t="shared" si="235"/>
        <v>-3.2400623146557734</v>
      </c>
      <c r="AU189" s="4">
        <f t="shared" si="235"/>
        <v>-3.2664319641232211</v>
      </c>
      <c r="AV189" s="4">
        <f t="shared" si="235"/>
        <v>1.8187662050907534</v>
      </c>
      <c r="AW189" s="4">
        <f t="shared" si="235"/>
        <v>0.48087478076477908</v>
      </c>
      <c r="AY189" s="2">
        <f t="shared" si="227"/>
        <v>52.493190889735573</v>
      </c>
      <c r="AZ189" s="2">
        <f t="shared" si="227"/>
        <v>54.560132136163773</v>
      </c>
      <c r="BA189" s="2">
        <f t="shared" si="227"/>
        <v>54.568322270480735</v>
      </c>
      <c r="BB189" s="2">
        <f t="shared" si="227"/>
        <v>55.280161634118215</v>
      </c>
      <c r="BC189" s="2">
        <f t="shared" si="227"/>
        <v>55.71099877470192</v>
      </c>
      <c r="BD189" s="2">
        <f t="shared" si="227"/>
        <v>56.632040046375728</v>
      </c>
      <c r="BE189" s="2">
        <f t="shared" si="227"/>
        <v>57.156691826052509</v>
      </c>
      <c r="BF189" s="2">
        <f t="shared" si="227"/>
        <v>57.046352579614492</v>
      </c>
      <c r="BG189" s="2">
        <f t="shared" si="227"/>
        <v>55.605612680736613</v>
      </c>
      <c r="BH189" s="2">
        <f t="shared" si="227"/>
        <v>54.989357739565442</v>
      </c>
      <c r="BI189" s="2">
        <f t="shared" si="227"/>
        <v>54.031863675221985</v>
      </c>
      <c r="BJ189" s="2">
        <f t="shared" si="227"/>
        <v>53.577643840774591</v>
      </c>
      <c r="BK189" s="2">
        <f t="shared" si="227"/>
        <v>52.720309832514261</v>
      </c>
      <c r="BL189" s="2">
        <f t="shared" si="227"/>
        <v>56.226193340276566</v>
      </c>
      <c r="BM189" s="2">
        <f t="shared" si="227"/>
        <v>58.475953645014485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58.698</v>
      </c>
      <c r="DC189" s="2">
        <f t="shared" si="205"/>
        <v>55.953000000000003</v>
      </c>
      <c r="DD189" s="2">
        <f t="shared" si="206"/>
        <v>55.673999999999999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107.61360206378987</v>
      </c>
      <c r="DL189" s="2">
        <f t="shared" si="236"/>
        <v>108.30986960600373</v>
      </c>
      <c r="DM189" s="2">
        <f t="shared" si="236"/>
        <v>115.67263482159737</v>
      </c>
      <c r="DN189" s="2">
        <f t="shared" si="236"/>
        <v>120.65042595143559</v>
      </c>
      <c r="DO189" s="2">
        <f t="shared" si="236"/>
        <v>125.30774237390514</v>
      </c>
      <c r="DP189" s="2">
        <f t="shared" si="236"/>
        <v>112.74824463908188</v>
      </c>
      <c r="DQ189" s="2">
        <f t="shared" si="236"/>
        <v>107.25681032920569</v>
      </c>
      <c r="DR189" s="2">
        <f t="shared" si="236"/>
        <v>106.6236916511358</v>
      </c>
      <c r="DS189" s="2">
        <f t="shared" si="236"/>
        <v>107.65153902439025</v>
      </c>
      <c r="DT189" s="2">
        <f t="shared" si="236"/>
        <v>110.76164693446088</v>
      </c>
      <c r="DU189" s="2">
        <f t="shared" si="236"/>
        <v>103.64764935064935</v>
      </c>
      <c r="DV189" s="2">
        <f t="shared" si="236"/>
        <v>109.79045454545454</v>
      </c>
      <c r="DW189" s="2">
        <f t="shared" si="236"/>
        <v>115.26736737138833</v>
      </c>
      <c r="DX189" s="2">
        <f t="shared" si="236"/>
        <v>103.94036031655999</v>
      </c>
      <c r="DY189" s="2">
        <f t="shared" si="236"/>
        <v>87.307579757085023</v>
      </c>
      <c r="EA189" s="2">
        <f t="shared" si="240"/>
        <v>51.801219867549662</v>
      </c>
      <c r="EB189" s="2">
        <f t="shared" si="240"/>
        <v>54.516785394551725</v>
      </c>
      <c r="EC189" s="2">
        <f t="shared" si="240"/>
        <v>52.982203287086435</v>
      </c>
      <c r="ED189" s="2">
        <f t="shared" si="240"/>
        <v>53.838096160928323</v>
      </c>
      <c r="EE189" s="2">
        <f t="shared" si="240"/>
        <v>54.655125008626314</v>
      </c>
      <c r="EF189" s="2">
        <f t="shared" si="239"/>
        <v>55.476468473222894</v>
      </c>
      <c r="EG189" s="2">
        <f t="shared" si="239"/>
        <v>56.023568603213846</v>
      </c>
      <c r="EH189" s="2">
        <f t="shared" si="239"/>
        <v>54.476722182344005</v>
      </c>
      <c r="EI189" s="2">
        <f t="shared" si="239"/>
        <v>53.580217780922055</v>
      </c>
      <c r="EJ189" s="2">
        <f t="shared" si="239"/>
        <v>53.337074961679036</v>
      </c>
      <c r="EK189" s="2">
        <f t="shared" si="212"/>
        <v>52.481491239182795</v>
      </c>
      <c r="EL189" s="2">
        <f t="shared" si="179"/>
        <v>52.543448867239967</v>
      </c>
      <c r="EM189" s="2">
        <f t="shared" si="179"/>
        <v>51.253312040272412</v>
      </c>
      <c r="EN189" s="2">
        <f t="shared" si="179"/>
        <v>56.453148065833361</v>
      </c>
      <c r="EO189" s="2">
        <f t="shared" si="179"/>
        <v>59.85499999379573</v>
      </c>
      <c r="EQ189" s="2">
        <f t="shared" si="237"/>
        <v>53.274795922819997</v>
      </c>
      <c r="ER189" s="2">
        <f t="shared" si="237"/>
        <v>54.58248788527672</v>
      </c>
      <c r="ES189" s="2">
        <f t="shared" si="237"/>
        <v>55.300266420548965</v>
      </c>
      <c r="ET189" s="2">
        <f t="shared" si="237"/>
        <v>56.053390216211206</v>
      </c>
      <c r="EU189" s="2">
        <f t="shared" si="237"/>
        <v>56.198231879070939</v>
      </c>
      <c r="EV189" s="2">
        <f t="shared" si="237"/>
        <v>57.257854984659772</v>
      </c>
      <c r="EW189" s="2">
        <f t="shared" si="237"/>
        <v>57.704943247274926</v>
      </c>
      <c r="EX189" s="2">
        <f t="shared" si="237"/>
        <v>58.139780894267695</v>
      </c>
      <c r="EY189" s="2">
        <f t="shared" si="237"/>
        <v>56.421515472603033</v>
      </c>
      <c r="EZ189" s="2">
        <f t="shared" si="237"/>
        <v>55.746656392711273</v>
      </c>
      <c r="FA189" s="2">
        <f t="shared" si="237"/>
        <v>54.815279617789386</v>
      </c>
      <c r="FB189" s="2">
        <f t="shared" si="237"/>
        <v>54.215468023348116</v>
      </c>
      <c r="FC189" s="2">
        <f t="shared" si="237"/>
        <v>53.652643940948806</v>
      </c>
      <c r="FD189" s="2">
        <f t="shared" si="237"/>
        <v>56.064008870038649</v>
      </c>
      <c r="FE189" s="2">
        <f t="shared" si="237"/>
        <v>57.330434405921196</v>
      </c>
      <c r="FG189" s="2">
        <f t="shared" si="238"/>
        <v>0.99998654869512904</v>
      </c>
      <c r="FH189" s="2">
        <f t="shared" si="238"/>
        <v>0.99998652823242762</v>
      </c>
      <c r="FI189" s="2">
        <f t="shared" si="238"/>
        <v>0.99998429251580367</v>
      </c>
      <c r="FJ189" s="2">
        <f t="shared" si="238"/>
        <v>0.99998347238396312</v>
      </c>
      <c r="FK189" s="2">
        <f t="shared" si="238"/>
        <v>0.9999832007441487</v>
      </c>
      <c r="FL189" s="2">
        <f t="shared" si="238"/>
        <v>0.9999830113309871</v>
      </c>
      <c r="FM189" s="2">
        <f t="shared" si="238"/>
        <v>0.99998307419164234</v>
      </c>
      <c r="FN189" s="2">
        <f t="shared" si="238"/>
        <v>0.99998104325193971</v>
      </c>
      <c r="FO189" s="2">
        <f t="shared" si="238"/>
        <v>0.99998094045839403</v>
      </c>
      <c r="FP189" s="2">
        <f t="shared" si="238"/>
        <v>0.99998152099969206</v>
      </c>
      <c r="FQ189" s="2">
        <f t="shared" si="238"/>
        <v>0.99998204994439366</v>
      </c>
      <c r="FR189" s="2">
        <f t="shared" si="238"/>
        <v>0.99998017918546178</v>
      </c>
      <c r="FS189" s="2">
        <f t="shared" si="238"/>
        <v>0.99998135401386146</v>
      </c>
      <c r="FT189" s="2">
        <f t="shared" si="238"/>
        <v>0.99998353248876282</v>
      </c>
      <c r="FU189" s="2">
        <f t="shared" si="238"/>
        <v>0.99997792082413217</v>
      </c>
      <c r="FW189" s="2">
        <f t="shared" si="229"/>
        <v>0.46907675402652194</v>
      </c>
      <c r="FX189" s="2">
        <f t="shared" si="229"/>
        <v>0.64871290592229758</v>
      </c>
      <c r="FY189" s="2">
        <f t="shared" si="229"/>
        <v>0.6838184221772996</v>
      </c>
      <c r="FZ189" s="2">
        <f t="shared" si="229"/>
        <v>0.65046047553835462</v>
      </c>
      <c r="GA189" s="2">
        <f t="shared" si="229"/>
        <v>0.68348270290315893</v>
      </c>
      <c r="GB189" s="2">
        <f t="shared" si="229"/>
        <v>0.64814603371643464</v>
      </c>
      <c r="GC189" s="2">
        <f t="shared" si="229"/>
        <v>0.67341092766386068</v>
      </c>
      <c r="GD189" s="2">
        <f t="shared" si="229"/>
        <v>0.70122868955032713</v>
      </c>
      <c r="GE189" s="2">
        <f t="shared" si="229"/>
        <v>0.7124787843050584</v>
      </c>
      <c r="GF189" s="2">
        <f t="shared" si="229"/>
        <v>0.68527322128967239</v>
      </c>
      <c r="GG189" s="2">
        <f t="shared" si="229"/>
        <v>0.66392223684867502</v>
      </c>
      <c r="GH189" s="2">
        <f t="shared" si="229"/>
        <v>0.61785194713725211</v>
      </c>
      <c r="GI189" s="2">
        <f t="shared" si="229"/>
        <v>0.61092180979223876</v>
      </c>
      <c r="GJ189" s="2">
        <f t="shared" si="229"/>
        <v>0.58523203064410112</v>
      </c>
      <c r="GK189" s="2">
        <f t="shared" si="229"/>
        <v>0.54649104215961652</v>
      </c>
      <c r="GM189" s="92">
        <f t="shared" si="230"/>
        <v>0</v>
      </c>
      <c r="GN189" s="92">
        <f t="shared" si="230"/>
        <v>0</v>
      </c>
      <c r="GO189" s="92">
        <f t="shared" si="230"/>
        <v>0</v>
      </c>
      <c r="GP189" s="92">
        <f t="shared" si="230"/>
        <v>0</v>
      </c>
      <c r="GQ189" s="92">
        <f t="shared" si="230"/>
        <v>0</v>
      </c>
      <c r="GR189" s="92">
        <f t="shared" si="230"/>
        <v>0</v>
      </c>
      <c r="GS189" s="92">
        <f t="shared" si="230"/>
        <v>0</v>
      </c>
      <c r="GT189" s="92">
        <f t="shared" si="230"/>
        <v>0</v>
      </c>
      <c r="GU189" s="92">
        <f t="shared" si="230"/>
        <v>0</v>
      </c>
      <c r="GV189" s="92">
        <f t="shared" si="230"/>
        <v>0</v>
      </c>
      <c r="GW189" s="92">
        <f t="shared" si="230"/>
        <v>0</v>
      </c>
      <c r="GX189" s="92">
        <f t="shared" si="230"/>
        <v>0</v>
      </c>
      <c r="GY189" s="92">
        <f t="shared" si="230"/>
        <v>0</v>
      </c>
      <c r="GZ189" s="92">
        <f t="shared" si="230"/>
        <v>0</v>
      </c>
      <c r="HA189" s="92">
        <f t="shared" si="230"/>
        <v>0</v>
      </c>
      <c r="HC189" s="92">
        <f t="shared" si="181"/>
        <v>1.4216159354094357E-273</v>
      </c>
      <c r="HD189" s="92">
        <f t="shared" si="181"/>
        <v>0</v>
      </c>
      <c r="HE189" s="92">
        <f t="shared" si="181"/>
        <v>0</v>
      </c>
      <c r="HF189" s="92">
        <f t="shared" si="181"/>
        <v>0</v>
      </c>
      <c r="HG189" s="92">
        <f t="shared" si="181"/>
        <v>0</v>
      </c>
      <c r="HH189" s="92">
        <f t="shared" si="181"/>
        <v>0</v>
      </c>
      <c r="HI189" s="92">
        <f t="shared" si="241"/>
        <v>0</v>
      </c>
      <c r="HJ189" s="92">
        <f t="shared" si="241"/>
        <v>0</v>
      </c>
      <c r="HK189" s="92">
        <f t="shared" si="241"/>
        <v>0</v>
      </c>
      <c r="HL189" s="92">
        <f t="shared" si="241"/>
        <v>0</v>
      </c>
      <c r="HM189" s="92">
        <f t="shared" si="241"/>
        <v>0</v>
      </c>
      <c r="HN189" s="92">
        <f t="shared" si="241"/>
        <v>0</v>
      </c>
      <c r="HO189" s="92">
        <f t="shared" si="226"/>
        <v>0</v>
      </c>
      <c r="HP189" s="92">
        <f t="shared" si="226"/>
        <v>0</v>
      </c>
      <c r="HQ189" s="92">
        <f t="shared" si="226"/>
        <v>0</v>
      </c>
      <c r="HS189" s="92">
        <f t="shared" si="231"/>
        <v>1.5017119692816667E-21</v>
      </c>
      <c r="HT189" s="92">
        <f t="shared" si="231"/>
        <v>1.6460136152531664E-22</v>
      </c>
      <c r="HU189" s="92">
        <f t="shared" si="231"/>
        <v>2.2925387866622862E-32</v>
      </c>
      <c r="HV189" s="92">
        <f t="shared" si="231"/>
        <v>1.8724655111483777E-31</v>
      </c>
      <c r="HW189" s="92">
        <f t="shared" si="231"/>
        <v>1.5397570218797328E-36</v>
      </c>
      <c r="HX189" s="92">
        <f t="shared" si="231"/>
        <v>4.6613315489540214E-37</v>
      </c>
      <c r="HY189" s="92">
        <f t="shared" si="231"/>
        <v>1.9195692144292727E-41</v>
      </c>
      <c r="HZ189" s="92">
        <f t="shared" si="231"/>
        <v>1.810930188170821E-46</v>
      </c>
      <c r="IA189" s="92">
        <f t="shared" si="231"/>
        <v>1.106735277734709E-47</v>
      </c>
      <c r="IB189" s="92">
        <f t="shared" si="231"/>
        <v>5.1326005467611743E-44</v>
      </c>
      <c r="IC189" s="92">
        <f t="shared" si="231"/>
        <v>1.8559646767614825E-41</v>
      </c>
      <c r="ID189" s="92">
        <f t="shared" si="231"/>
        <v>2.7915093912378625E-34</v>
      </c>
      <c r="IE189" s="92">
        <f t="shared" si="231"/>
        <v>1.6422663975165513E-30</v>
      </c>
      <c r="IF189" s="92">
        <f t="shared" si="231"/>
        <v>2.1319384644096183E-17</v>
      </c>
      <c r="IG189" s="92">
        <f t="shared" si="231"/>
        <v>1.1352809919410029E-21</v>
      </c>
      <c r="II189" s="92">
        <f t="shared" si="232"/>
        <v>0.51845783144376678</v>
      </c>
      <c r="IJ189" s="92">
        <f t="shared" si="232"/>
        <v>8.7511414732955622E-2</v>
      </c>
      <c r="IK189" s="92">
        <f t="shared" si="232"/>
        <v>1.4929868275228917E-2</v>
      </c>
      <c r="IL189" s="92">
        <f t="shared" si="232"/>
        <v>4.5938653265332127E-2</v>
      </c>
      <c r="IM189" s="92">
        <f t="shared" si="232"/>
        <v>1.0619175539116232E-2</v>
      </c>
      <c r="IN189" s="92">
        <f t="shared" si="232"/>
        <v>3.6131123121651051E-2</v>
      </c>
      <c r="IO189" s="92">
        <f t="shared" si="232"/>
        <v>1.1428561448694889E-2</v>
      </c>
      <c r="IP189" s="92">
        <f t="shared" si="232"/>
        <v>2.1505824321640752E-3</v>
      </c>
      <c r="IQ189" s="92">
        <f t="shared" si="232"/>
        <v>1.0313664700002025E-3</v>
      </c>
      <c r="IR189" s="92">
        <f t="shared" si="232"/>
        <v>5.4136022997391137E-3</v>
      </c>
      <c r="IS189" s="92">
        <f t="shared" si="232"/>
        <v>1.5090081948698819E-2</v>
      </c>
      <c r="IT189" s="92">
        <f t="shared" si="232"/>
        <v>8.9128043599132276E-2</v>
      </c>
      <c r="IU189" s="92">
        <f t="shared" si="232"/>
        <v>0.1195440695859275</v>
      </c>
      <c r="IV189" s="92">
        <f t="shared" si="232"/>
        <v>0.37400161658021441</v>
      </c>
      <c r="IW189" s="92">
        <f t="shared" si="232"/>
        <v>0.37764076454669099</v>
      </c>
      <c r="IY189" s="92">
        <f t="shared" si="233"/>
        <v>0.51845783144376678</v>
      </c>
      <c r="IZ189" s="92">
        <f t="shared" si="233"/>
        <v>8.7511414732955622E-2</v>
      </c>
      <c r="JA189" s="92">
        <f t="shared" si="233"/>
        <v>1.4929868275228917E-2</v>
      </c>
      <c r="JB189" s="92">
        <f t="shared" si="233"/>
        <v>4.5938653265332127E-2</v>
      </c>
      <c r="JC189" s="92">
        <f t="shared" si="233"/>
        <v>1.0619175539116232E-2</v>
      </c>
      <c r="JD189" s="92">
        <f t="shared" si="233"/>
        <v>3.6131123121651051E-2</v>
      </c>
      <c r="JE189" s="92">
        <f t="shared" si="233"/>
        <v>1.1428561448694889E-2</v>
      </c>
      <c r="JF189" s="92">
        <f t="shared" si="233"/>
        <v>2.1505824321640752E-3</v>
      </c>
      <c r="JG189" s="92">
        <f t="shared" si="233"/>
        <v>1.0313664700002025E-3</v>
      </c>
      <c r="JH189" s="92">
        <f t="shared" si="233"/>
        <v>5.4136022997391137E-3</v>
      </c>
      <c r="JI189" s="92">
        <f t="shared" si="233"/>
        <v>1.5090081948698819E-2</v>
      </c>
      <c r="JJ189" s="92">
        <f t="shared" si="233"/>
        <v>8.9128043599132276E-2</v>
      </c>
      <c r="JK189" s="92">
        <f t="shared" si="233"/>
        <v>0.1195440695859275</v>
      </c>
      <c r="JL189" s="92">
        <f t="shared" si="233"/>
        <v>0.37400161658021441</v>
      </c>
      <c r="JM189" s="92">
        <f t="shared" si="233"/>
        <v>0.37764076454669099</v>
      </c>
    </row>
    <row r="190" spans="2:273" x14ac:dyDescent="0.25">
      <c r="B190" s="2">
        <v>163</v>
      </c>
      <c r="C190" s="37">
        <v>52.951000000000001</v>
      </c>
      <c r="D190" s="37">
        <v>53.878</v>
      </c>
      <c r="E190" s="37">
        <v>55.39</v>
      </c>
      <c r="F190" s="37">
        <v>55.268000000000001</v>
      </c>
      <c r="G190" s="37">
        <v>55.39</v>
      </c>
      <c r="H190" s="37">
        <v>54.951000000000001</v>
      </c>
      <c r="I190" s="37">
        <v>56.78</v>
      </c>
      <c r="J190" s="37">
        <v>57.232999999999997</v>
      </c>
      <c r="K190" s="37">
        <v>55.395000000000003</v>
      </c>
      <c r="L190" s="37">
        <v>55.279000000000003</v>
      </c>
      <c r="M190" s="37">
        <v>53.22</v>
      </c>
      <c r="N190" s="37">
        <v>51.561</v>
      </c>
      <c r="O190" s="37">
        <v>52.707000000000001</v>
      </c>
      <c r="P190" s="37">
        <v>61.585000000000001</v>
      </c>
      <c r="Q190" s="37">
        <v>75.950999999999993</v>
      </c>
      <c r="S190" s="4">
        <f t="shared" si="234"/>
        <v>52.473169657226741</v>
      </c>
      <c r="T190" s="4">
        <f t="shared" si="234"/>
        <v>54.514145155932383</v>
      </c>
      <c r="U190" s="4">
        <f t="shared" si="234"/>
        <v>54.499511845828735</v>
      </c>
      <c r="V190" s="4">
        <f t="shared" si="234"/>
        <v>55.256752121743347</v>
      </c>
      <c r="W190" s="4">
        <f t="shared" si="234"/>
        <v>55.64822846752994</v>
      </c>
      <c r="X190" s="4">
        <f t="shared" si="234"/>
        <v>56.609896336222896</v>
      </c>
      <c r="Y190" s="4">
        <f t="shared" si="234"/>
        <v>57.092681936307457</v>
      </c>
      <c r="Z190" s="4">
        <f t="shared" si="234"/>
        <v>57.002205369450643</v>
      </c>
      <c r="AA190" s="4">
        <f t="shared" si="234"/>
        <v>55.550553888363417</v>
      </c>
      <c r="AB190" s="4">
        <f t="shared" si="234"/>
        <v>54.930533422984766</v>
      </c>
      <c r="AC190" s="4">
        <f t="shared" si="234"/>
        <v>53.98988530745028</v>
      </c>
      <c r="AD190" s="4">
        <f t="shared" si="234"/>
        <v>53.941765854092857</v>
      </c>
      <c r="AE190" s="4">
        <f t="shared" si="234"/>
        <v>53.47859069113133</v>
      </c>
      <c r="AF190" s="4">
        <f t="shared" si="234"/>
        <v>63.156103963903384</v>
      </c>
      <c r="AG190" s="4">
        <f t="shared" si="234"/>
        <v>75.52632326161654</v>
      </c>
      <c r="AI190" s="4">
        <f t="shared" si="235"/>
        <v>0.47783034277325953</v>
      </c>
      <c r="AJ190" s="4">
        <f t="shared" si="235"/>
        <v>-0.63614515593238252</v>
      </c>
      <c r="AK190" s="4">
        <f t="shared" si="235"/>
        <v>0.89048815417126548</v>
      </c>
      <c r="AL190" s="4">
        <f t="shared" si="235"/>
        <v>1.1247878256654076E-2</v>
      </c>
      <c r="AM190" s="4">
        <f t="shared" si="235"/>
        <v>-0.25822846752993911</v>
      </c>
      <c r="AN190" s="4">
        <f t="shared" si="235"/>
        <v>-1.6588963362228952</v>
      </c>
      <c r="AO190" s="4">
        <f t="shared" si="235"/>
        <v>-0.312681936307456</v>
      </c>
      <c r="AP190" s="4">
        <f t="shared" si="235"/>
        <v>0.23079463054935445</v>
      </c>
      <c r="AQ190" s="4">
        <f t="shared" si="235"/>
        <v>-0.15555388836341422</v>
      </c>
      <c r="AR190" s="4">
        <f t="shared" si="235"/>
        <v>0.34846657701523753</v>
      </c>
      <c r="AS190" s="4">
        <f t="shared" si="235"/>
        <v>-0.76988530745028072</v>
      </c>
      <c r="AT190" s="4">
        <f t="shared" si="235"/>
        <v>-2.3807658540928571</v>
      </c>
      <c r="AU190" s="4">
        <f t="shared" si="235"/>
        <v>-0.77159069113132972</v>
      </c>
      <c r="AV190" s="4">
        <f t="shared" si="235"/>
        <v>-1.5711039639033828</v>
      </c>
      <c r="AW190" s="4">
        <f t="shared" si="235"/>
        <v>0.42467673838345377</v>
      </c>
      <c r="AY190" s="2">
        <f t="shared" si="227"/>
        <v>52.439922706458148</v>
      </c>
      <c r="AZ190" s="2">
        <f t="shared" si="227"/>
        <v>54.493842109943785</v>
      </c>
      <c r="BA190" s="2">
        <f t="shared" si="227"/>
        <v>54.494892595630176</v>
      </c>
      <c r="BB190" s="2">
        <f t="shared" si="227"/>
        <v>55.213908874403032</v>
      </c>
      <c r="BC190" s="2">
        <f t="shared" si="227"/>
        <v>55.642899979424726</v>
      </c>
      <c r="BD190" s="2">
        <f t="shared" si="227"/>
        <v>56.566575736980482</v>
      </c>
      <c r="BE190" s="2">
        <f t="shared" si="227"/>
        <v>57.084914588233204</v>
      </c>
      <c r="BF190" s="2">
        <f t="shared" si="227"/>
        <v>57.001556041811867</v>
      </c>
      <c r="BG190" s="2">
        <f t="shared" si="227"/>
        <v>55.550330118586089</v>
      </c>
      <c r="BH190" s="2">
        <f t="shared" si="227"/>
        <v>54.927082445997186</v>
      </c>
      <c r="BI190" s="2">
        <f t="shared" si="227"/>
        <v>53.969199849328447</v>
      </c>
      <c r="BJ190" s="2">
        <f t="shared" si="227"/>
        <v>53.499066175239619</v>
      </c>
      <c r="BK190" s="2">
        <f t="shared" si="227"/>
        <v>52.642142961273578</v>
      </c>
      <c r="BL190" s="2">
        <f t="shared" si="227"/>
        <v>56.125104914955777</v>
      </c>
      <c r="BM190" s="2">
        <f t="shared" si="227"/>
        <v>58.316566747397857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55.39</v>
      </c>
      <c r="CX190" s="2" t="str">
        <f t="shared" si="200"/>
        <v/>
      </c>
      <c r="CY190" s="2">
        <f t="shared" si="201"/>
        <v>55.39</v>
      </c>
      <c r="CZ190" s="2" t="str">
        <f t="shared" si="202"/>
        <v/>
      </c>
      <c r="DA190" s="2">
        <f t="shared" si="203"/>
        <v>56.78</v>
      </c>
      <c r="DB190" s="2">
        <f t="shared" si="204"/>
        <v>57.232999999999997</v>
      </c>
      <c r="DC190" s="2">
        <f t="shared" si="205"/>
        <v>55.395000000000003</v>
      </c>
      <c r="DD190" s="2">
        <f t="shared" si="206"/>
        <v>55.279000000000003</v>
      </c>
      <c r="DE190" s="2">
        <f t="shared" si="207"/>
        <v>53.22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107.8826576923077</v>
      </c>
      <c r="DL190" s="2">
        <f t="shared" si="236"/>
        <v>108.57837307692306</v>
      </c>
      <c r="DM190" s="2">
        <f t="shared" si="236"/>
        <v>115.9734165248629</v>
      </c>
      <c r="DN190" s="2">
        <f t="shared" si="236"/>
        <v>120.9775341274343</v>
      </c>
      <c r="DO190" s="2">
        <f t="shared" si="236"/>
        <v>125.66179975838114</v>
      </c>
      <c r="DP190" s="2">
        <f t="shared" si="236"/>
        <v>113.00673029296289</v>
      </c>
      <c r="DQ190" s="2">
        <f t="shared" si="236"/>
        <v>107.46992509815766</v>
      </c>
      <c r="DR190" s="2">
        <f t="shared" si="236"/>
        <v>106.83725489560544</v>
      </c>
      <c r="DS190" s="2">
        <f t="shared" si="236"/>
        <v>107.88358536585366</v>
      </c>
      <c r="DT190" s="2">
        <f t="shared" si="236"/>
        <v>111.0175824524313</v>
      </c>
      <c r="DU190" s="2">
        <f t="shared" si="236"/>
        <v>103.87128813047417</v>
      </c>
      <c r="DV190" s="2">
        <f t="shared" si="236"/>
        <v>110.05758652974933</v>
      </c>
      <c r="DW190" s="2">
        <f t="shared" si="236"/>
        <v>115.55725821000706</v>
      </c>
      <c r="DX190" s="2">
        <f t="shared" si="236"/>
        <v>104.15123885152474</v>
      </c>
      <c r="DY190" s="2">
        <f t="shared" si="236"/>
        <v>87.410589676113375</v>
      </c>
      <c r="EA190" s="2">
        <f t="shared" si="240"/>
        <v>51.699482119205292</v>
      </c>
      <c r="EB190" s="2">
        <f t="shared" si="240"/>
        <v>54.447033891802008</v>
      </c>
      <c r="EC190" s="2">
        <f t="shared" si="240"/>
        <v>52.832907790821764</v>
      </c>
      <c r="ED190" s="2">
        <f t="shared" si="240"/>
        <v>53.69825085988257</v>
      </c>
      <c r="EE190" s="2">
        <f t="shared" si="240"/>
        <v>54.536396319441785</v>
      </c>
      <c r="EF190" s="2">
        <f t="shared" si="239"/>
        <v>55.352353035656918</v>
      </c>
      <c r="EG190" s="2">
        <f t="shared" si="239"/>
        <v>55.896845375884936</v>
      </c>
      <c r="EH190" s="2">
        <f t="shared" si="239"/>
        <v>54.315098134219667</v>
      </c>
      <c r="EI190" s="2">
        <f t="shared" si="239"/>
        <v>53.435401456196203</v>
      </c>
      <c r="EJ190" s="2">
        <f t="shared" si="239"/>
        <v>53.197088315057172</v>
      </c>
      <c r="EK190" s="2">
        <f t="shared" si="212"/>
        <v>52.343152765634755</v>
      </c>
      <c r="EL190" s="2">
        <f t="shared" si="179"/>
        <v>52.409376037037589</v>
      </c>
      <c r="EM190" s="2">
        <f t="shared" si="179"/>
        <v>51.094725501924771</v>
      </c>
      <c r="EN190" s="2">
        <f t="shared" si="179"/>
        <v>56.364168995469541</v>
      </c>
      <c r="EO190" s="2">
        <f t="shared" si="179"/>
        <v>59.77489650080652</v>
      </c>
      <c r="EQ190" s="2">
        <f t="shared" si="237"/>
        <v>53.202846958412977</v>
      </c>
      <c r="ER190" s="2">
        <f t="shared" si="237"/>
        <v>54.515965584759428</v>
      </c>
      <c r="ES190" s="2">
        <f t="shared" si="237"/>
        <v>55.194453002810945</v>
      </c>
      <c r="ET190" s="2">
        <f t="shared" si="237"/>
        <v>55.955205780500549</v>
      </c>
      <c r="EU190" s="2">
        <f t="shared" si="237"/>
        <v>56.108679063433243</v>
      </c>
      <c r="EV190" s="2">
        <f t="shared" si="237"/>
        <v>57.166397214925468</v>
      </c>
      <c r="EW190" s="2">
        <f t="shared" si="237"/>
        <v>57.609254873249903</v>
      </c>
      <c r="EX190" s="2">
        <f t="shared" si="237"/>
        <v>58.0441960120652</v>
      </c>
      <c r="EY190" s="2">
        <f t="shared" si="237"/>
        <v>56.327418947372607</v>
      </c>
      <c r="EZ190" s="2">
        <f t="shared" si="237"/>
        <v>55.650326921412713</v>
      </c>
      <c r="FA190" s="2">
        <f t="shared" si="237"/>
        <v>54.718648308332348</v>
      </c>
      <c r="FB190" s="2">
        <f t="shared" si="237"/>
        <v>54.112117898556193</v>
      </c>
      <c r="FC190" s="2">
        <f t="shared" si="237"/>
        <v>53.539201110347747</v>
      </c>
      <c r="FD190" s="2">
        <f t="shared" si="237"/>
        <v>55.969400928182267</v>
      </c>
      <c r="FE190" s="2">
        <f t="shared" si="237"/>
        <v>57.211869990619874</v>
      </c>
      <c r="FG190" s="2">
        <f t="shared" si="238"/>
        <v>0.99998773224963444</v>
      </c>
      <c r="FH190" s="2">
        <f t="shared" si="238"/>
        <v>0.99998771358738481</v>
      </c>
      <c r="FI190" s="2">
        <f t="shared" si="238"/>
        <v>0.99998567458435494</v>
      </c>
      <c r="FJ190" s="2">
        <f t="shared" si="238"/>
        <v>0.99998492661310512</v>
      </c>
      <c r="FK190" s="2">
        <f t="shared" si="238"/>
        <v>0.99998467887392362</v>
      </c>
      <c r="FL190" s="2">
        <f t="shared" si="238"/>
        <v>0.99998450612655343</v>
      </c>
      <c r="FM190" s="2">
        <f t="shared" si="238"/>
        <v>0.99998456345632358</v>
      </c>
      <c r="FN190" s="2">
        <f t="shared" si="238"/>
        <v>0.99998271121145255</v>
      </c>
      <c r="FO190" s="2">
        <f t="shared" si="238"/>
        <v>0.9999826174623111</v>
      </c>
      <c r="FP190" s="2">
        <f t="shared" si="238"/>
        <v>0.99998314692401635</v>
      </c>
      <c r="FQ190" s="2">
        <f t="shared" si="238"/>
        <v>0.99998362932886398</v>
      </c>
      <c r="FR190" s="2">
        <f t="shared" si="238"/>
        <v>0.99998192317076995</v>
      </c>
      <c r="FS190" s="2">
        <f t="shared" si="238"/>
        <v>0.99998299463063134</v>
      </c>
      <c r="FT190" s="2">
        <f t="shared" si="238"/>
        <v>0.9999849814294931</v>
      </c>
      <c r="FU190" s="2">
        <f t="shared" si="238"/>
        <v>0.9999798635131647</v>
      </c>
      <c r="FW190" s="2">
        <f t="shared" si="229"/>
        <v>0.49206375377918982</v>
      </c>
      <c r="FX190" s="2">
        <f t="shared" si="229"/>
        <v>0.66940381402842053</v>
      </c>
      <c r="FY190" s="2">
        <f t="shared" si="229"/>
        <v>0.70338703758188625</v>
      </c>
      <c r="FZ190" s="2">
        <f t="shared" si="229"/>
        <v>0.67110063830563138</v>
      </c>
      <c r="GA190" s="2">
        <f t="shared" si="229"/>
        <v>0.70306307369587129</v>
      </c>
      <c r="GB190" s="2">
        <f t="shared" si="229"/>
        <v>0.66885328679697875</v>
      </c>
      <c r="GC190" s="2">
        <f t="shared" si="229"/>
        <v>0.69333480343199072</v>
      </c>
      <c r="GD190" s="2">
        <f t="shared" si="229"/>
        <v>0.72016073353415422</v>
      </c>
      <c r="GE190" s="2">
        <f t="shared" si="229"/>
        <v>0.73097144855824259</v>
      </c>
      <c r="GF190" s="2">
        <f t="shared" si="229"/>
        <v>0.70479066866124773</v>
      </c>
      <c r="GG190" s="2">
        <f t="shared" si="229"/>
        <v>0.68415347632680146</v>
      </c>
      <c r="GH190" s="2">
        <f t="shared" si="229"/>
        <v>0.63935001890105603</v>
      </c>
      <c r="GI190" s="2">
        <f t="shared" si="229"/>
        <v>0.63257790130589697</v>
      </c>
      <c r="GJ190" s="2">
        <f t="shared" si="229"/>
        <v>0.60739911320442219</v>
      </c>
      <c r="GK190" s="2">
        <f t="shared" si="229"/>
        <v>0.56920450622815688</v>
      </c>
      <c r="GM190" s="92">
        <f t="shared" si="230"/>
        <v>0</v>
      </c>
      <c r="GN190" s="92">
        <f t="shared" si="230"/>
        <v>0</v>
      </c>
      <c r="GO190" s="92">
        <f t="shared" si="230"/>
        <v>0</v>
      </c>
      <c r="GP190" s="92">
        <f t="shared" si="230"/>
        <v>0</v>
      </c>
      <c r="GQ190" s="92">
        <f t="shared" si="230"/>
        <v>0</v>
      </c>
      <c r="GR190" s="92">
        <f t="shared" si="230"/>
        <v>0</v>
      </c>
      <c r="GS190" s="92">
        <f t="shared" si="230"/>
        <v>0</v>
      </c>
      <c r="GT190" s="92">
        <f t="shared" si="230"/>
        <v>0</v>
      </c>
      <c r="GU190" s="92">
        <f t="shared" si="230"/>
        <v>0</v>
      </c>
      <c r="GV190" s="92">
        <f t="shared" si="230"/>
        <v>0</v>
      </c>
      <c r="GW190" s="92">
        <f t="shared" si="230"/>
        <v>0</v>
      </c>
      <c r="GX190" s="92">
        <f t="shared" si="230"/>
        <v>0</v>
      </c>
      <c r="GY190" s="92">
        <f t="shared" si="230"/>
        <v>0</v>
      </c>
      <c r="GZ190" s="92">
        <f t="shared" si="230"/>
        <v>0</v>
      </c>
      <c r="HA190" s="92">
        <f t="shared" si="230"/>
        <v>0</v>
      </c>
      <c r="HC190" s="92">
        <f t="shared" si="181"/>
        <v>7.6906082141371154E-281</v>
      </c>
      <c r="HD190" s="92">
        <f t="shared" si="181"/>
        <v>0</v>
      </c>
      <c r="HE190" s="92">
        <f t="shared" si="181"/>
        <v>0</v>
      </c>
      <c r="HF190" s="92">
        <f t="shared" si="181"/>
        <v>0</v>
      </c>
      <c r="HG190" s="92">
        <f t="shared" si="181"/>
        <v>0</v>
      </c>
      <c r="HH190" s="92">
        <f t="shared" si="181"/>
        <v>0</v>
      </c>
      <c r="HI190" s="92">
        <f t="shared" si="241"/>
        <v>0</v>
      </c>
      <c r="HJ190" s="92">
        <f t="shared" si="241"/>
        <v>0</v>
      </c>
      <c r="HK190" s="92">
        <f t="shared" si="241"/>
        <v>0</v>
      </c>
      <c r="HL190" s="92">
        <f t="shared" si="241"/>
        <v>0</v>
      </c>
      <c r="HM190" s="92">
        <f t="shared" si="241"/>
        <v>0</v>
      </c>
      <c r="HN190" s="92">
        <f t="shared" si="241"/>
        <v>0</v>
      </c>
      <c r="HO190" s="92">
        <f t="shared" si="226"/>
        <v>0</v>
      </c>
      <c r="HP190" s="92">
        <f t="shared" si="226"/>
        <v>0</v>
      </c>
      <c r="HQ190" s="92">
        <f t="shared" si="226"/>
        <v>0</v>
      </c>
      <c r="HS190" s="92">
        <f t="shared" si="231"/>
        <v>8.5664229835018826E-23</v>
      </c>
      <c r="HT190" s="92">
        <f t="shared" si="231"/>
        <v>1.0893178617753718E-23</v>
      </c>
      <c r="HU190" s="92">
        <f t="shared" si="231"/>
        <v>4.8965047766962079E-34</v>
      </c>
      <c r="HV190" s="92">
        <f t="shared" si="231"/>
        <v>4.1511069974348709E-33</v>
      </c>
      <c r="HW190" s="92">
        <f t="shared" si="231"/>
        <v>2.0559150480560123E-38</v>
      </c>
      <c r="HX190" s="92">
        <f t="shared" si="231"/>
        <v>5.4706148683932617E-39</v>
      </c>
      <c r="HY190" s="92">
        <f t="shared" si="231"/>
        <v>1.5046469686804681E-43</v>
      </c>
      <c r="HZ190" s="92">
        <f t="shared" si="231"/>
        <v>8.8994614328366529E-49</v>
      </c>
      <c r="IA190" s="92">
        <f t="shared" si="231"/>
        <v>4.9004184944229216E-50</v>
      </c>
      <c r="IB190" s="92">
        <f t="shared" si="231"/>
        <v>3.0391018549664159E-46</v>
      </c>
      <c r="IC190" s="92">
        <f t="shared" si="231"/>
        <v>1.3199542803151495E-43</v>
      </c>
      <c r="ID190" s="92">
        <f t="shared" si="231"/>
        <v>3.8035715557362368E-36</v>
      </c>
      <c r="IE190" s="92">
        <f t="shared" si="231"/>
        <v>3.4118579222232909E-32</v>
      </c>
      <c r="IF190" s="92">
        <f t="shared" si="231"/>
        <v>2.3595704934384017E-18</v>
      </c>
      <c r="IG190" s="92">
        <f t="shared" si="231"/>
        <v>6.1943697320734882E-23</v>
      </c>
      <c r="II190" s="92">
        <f t="shared" si="232"/>
        <v>0.51019340828796356</v>
      </c>
      <c r="IJ190" s="92">
        <f t="shared" si="232"/>
        <v>5.3328580702432432E-2</v>
      </c>
      <c r="IK190" s="92">
        <f t="shared" si="232"/>
        <v>6.6374298317207316E-3</v>
      </c>
      <c r="IL190" s="92">
        <f t="shared" si="232"/>
        <v>2.3238234682388823E-2</v>
      </c>
      <c r="IM190" s="92">
        <f t="shared" si="232"/>
        <v>4.3430778246565495E-3</v>
      </c>
      <c r="IN190" s="92">
        <f t="shared" si="232"/>
        <v>1.6781542742931147E-2</v>
      </c>
      <c r="IO190" s="92">
        <f t="shared" si="232"/>
        <v>4.4848897490397683E-3</v>
      </c>
      <c r="IP190" s="92">
        <f t="shared" si="232"/>
        <v>6.8292832666879658E-4</v>
      </c>
      <c r="IQ190" s="92">
        <f t="shared" si="232"/>
        <v>3.0318368134028129E-4</v>
      </c>
      <c r="IR190" s="92">
        <f t="shared" si="232"/>
        <v>1.9058423290315752E-3</v>
      </c>
      <c r="IS190" s="92">
        <f t="shared" si="232"/>
        <v>6.003215699326569E-3</v>
      </c>
      <c r="IT190" s="92">
        <f t="shared" si="232"/>
        <v>4.7185323798402026E-2</v>
      </c>
      <c r="IU190" s="92">
        <f t="shared" si="232"/>
        <v>6.8445752586586375E-2</v>
      </c>
      <c r="IV190" s="92">
        <f t="shared" si="232"/>
        <v>0.31430121042351378</v>
      </c>
      <c r="IW190" s="92">
        <f t="shared" si="232"/>
        <v>0.30028814634067325</v>
      </c>
      <c r="IY190" s="92">
        <f t="shared" si="233"/>
        <v>0.51019340828796356</v>
      </c>
      <c r="IZ190" s="92">
        <f t="shared" si="233"/>
        <v>5.3328580702432432E-2</v>
      </c>
      <c r="JA190" s="92">
        <f t="shared" si="233"/>
        <v>6.6374298317207316E-3</v>
      </c>
      <c r="JB190" s="92">
        <f t="shared" si="233"/>
        <v>2.3238234682388823E-2</v>
      </c>
      <c r="JC190" s="92">
        <f t="shared" si="233"/>
        <v>4.3430778246565495E-3</v>
      </c>
      <c r="JD190" s="92">
        <f t="shared" si="233"/>
        <v>1.6781542742931147E-2</v>
      </c>
      <c r="JE190" s="92">
        <f t="shared" si="233"/>
        <v>4.4848897490397683E-3</v>
      </c>
      <c r="JF190" s="92">
        <f t="shared" si="233"/>
        <v>6.8292832666879658E-4</v>
      </c>
      <c r="JG190" s="92">
        <f t="shared" si="233"/>
        <v>3.0318368134028129E-4</v>
      </c>
      <c r="JH190" s="92">
        <f t="shared" si="233"/>
        <v>1.9058423290315752E-3</v>
      </c>
      <c r="JI190" s="92">
        <f t="shared" si="233"/>
        <v>6.003215699326569E-3</v>
      </c>
      <c r="JJ190" s="92">
        <f t="shared" si="233"/>
        <v>4.7185323798402026E-2</v>
      </c>
      <c r="JK190" s="92">
        <f t="shared" si="233"/>
        <v>6.8445752586586375E-2</v>
      </c>
      <c r="JL190" s="92">
        <f t="shared" si="233"/>
        <v>0.31430121042351378</v>
      </c>
      <c r="JM190" s="92">
        <f t="shared" si="233"/>
        <v>0.30028814634067325</v>
      </c>
    </row>
    <row r="191" spans="2:273" x14ac:dyDescent="0.25">
      <c r="B191" s="2">
        <v>164</v>
      </c>
      <c r="C191" s="37">
        <v>52.317</v>
      </c>
      <c r="D191" s="37">
        <v>53.951000000000001</v>
      </c>
      <c r="E191" s="37">
        <v>53.292999999999999</v>
      </c>
      <c r="F191" s="37">
        <v>55.488</v>
      </c>
      <c r="G191" s="37">
        <v>54.951000000000001</v>
      </c>
      <c r="H191" s="37">
        <v>57.756</v>
      </c>
      <c r="I191" s="37">
        <v>58.146000000000001</v>
      </c>
      <c r="J191" s="37">
        <v>58.581000000000003</v>
      </c>
      <c r="K191" s="37">
        <v>54.744</v>
      </c>
      <c r="L191" s="37">
        <v>55.302</v>
      </c>
      <c r="M191" s="37">
        <v>54.170999999999999</v>
      </c>
      <c r="N191" s="37">
        <v>52.463000000000001</v>
      </c>
      <c r="O191" s="37">
        <v>51.536999999999999</v>
      </c>
      <c r="P191" s="37">
        <v>58.268000000000001</v>
      </c>
      <c r="Q191" s="37">
        <v>68.316999999999993</v>
      </c>
      <c r="S191" s="4">
        <f t="shared" si="234"/>
        <v>52.414663778319465</v>
      </c>
      <c r="T191" s="4">
        <f t="shared" si="234"/>
        <v>54.436695278039167</v>
      </c>
      <c r="U191" s="4">
        <f t="shared" si="234"/>
        <v>54.422732637580964</v>
      </c>
      <c r="V191" s="4">
        <f t="shared" si="234"/>
        <v>55.162180357840903</v>
      </c>
      <c r="W191" s="4">
        <f t="shared" si="234"/>
        <v>55.576108160766843</v>
      </c>
      <c r="X191" s="4">
        <f t="shared" si="234"/>
        <v>56.513878606656881</v>
      </c>
      <c r="Y191" s="4">
        <f t="shared" si="234"/>
        <v>57.014936378445455</v>
      </c>
      <c r="Z191" s="4">
        <f t="shared" si="234"/>
        <v>56.956521192003869</v>
      </c>
      <c r="AA191" s="4">
        <f t="shared" si="234"/>
        <v>55.494698178917467</v>
      </c>
      <c r="AB191" s="4">
        <f t="shared" si="234"/>
        <v>54.865385499823986</v>
      </c>
      <c r="AC191" s="4">
        <f t="shared" si="234"/>
        <v>53.911376839134114</v>
      </c>
      <c r="AD191" s="4">
        <f t="shared" si="234"/>
        <v>53.573806412057074</v>
      </c>
      <c r="AE191" s="4">
        <f t="shared" si="234"/>
        <v>52.889768724025139</v>
      </c>
      <c r="AF191" s="4">
        <f t="shared" si="234"/>
        <v>60.553262536551742</v>
      </c>
      <c r="AG191" s="4">
        <f t="shared" si="234"/>
        <v>69.136210453809113</v>
      </c>
      <c r="AI191" s="4">
        <f t="shared" si="235"/>
        <v>-9.7663778319464711E-2</v>
      </c>
      <c r="AJ191" s="4">
        <f t="shared" si="235"/>
        <v>-0.48569527803916657</v>
      </c>
      <c r="AK191" s="4">
        <f t="shared" si="235"/>
        <v>-1.1297326375809646</v>
      </c>
      <c r="AL191" s="4">
        <f t="shared" si="235"/>
        <v>0.32581964215909665</v>
      </c>
      <c r="AM191" s="4">
        <f t="shared" si="235"/>
        <v>-0.6251081607668425</v>
      </c>
      <c r="AN191" s="4">
        <f t="shared" si="235"/>
        <v>1.242121393343119</v>
      </c>
      <c r="AO191" s="4">
        <f t="shared" si="235"/>
        <v>1.1310636215545458</v>
      </c>
      <c r="AP191" s="4">
        <f t="shared" si="235"/>
        <v>1.6244788079961339</v>
      </c>
      <c r="AQ191" s="4">
        <f t="shared" si="235"/>
        <v>-0.75069817891746737</v>
      </c>
      <c r="AR191" s="4">
        <f t="shared" si="235"/>
        <v>0.43661450017601311</v>
      </c>
      <c r="AS191" s="4">
        <f t="shared" si="235"/>
        <v>0.25962316086588544</v>
      </c>
      <c r="AT191" s="4">
        <f t="shared" si="235"/>
        <v>-1.1108064120570731</v>
      </c>
      <c r="AU191" s="4">
        <f t="shared" si="235"/>
        <v>-1.3527687240251396</v>
      </c>
      <c r="AV191" s="4">
        <f t="shared" si="235"/>
        <v>-2.2852625365517412</v>
      </c>
      <c r="AW191" s="4">
        <f t="shared" si="235"/>
        <v>-0.81921045380912005</v>
      </c>
      <c r="AY191" s="2">
        <f t="shared" si="227"/>
        <v>52.388080567176885</v>
      </c>
      <c r="AZ191" s="2">
        <f t="shared" si="227"/>
        <v>54.427644748835839</v>
      </c>
      <c r="BA191" s="2">
        <f t="shared" si="227"/>
        <v>54.421441569985163</v>
      </c>
      <c r="BB191" s="2">
        <f t="shared" si="227"/>
        <v>55.147912092690589</v>
      </c>
      <c r="BC191" s="2">
        <f t="shared" si="227"/>
        <v>55.574801046617139</v>
      </c>
      <c r="BD191" s="2">
        <f t="shared" si="227"/>
        <v>56.501300029282731</v>
      </c>
      <c r="BE191" s="2">
        <f t="shared" si="227"/>
        <v>57.013165216688705</v>
      </c>
      <c r="BF191" s="2">
        <f t="shared" si="227"/>
        <v>56.956412545085229</v>
      </c>
      <c r="BG191" s="2">
        <f t="shared" si="227"/>
        <v>55.494664726387143</v>
      </c>
      <c r="BH191" s="2">
        <f t="shared" si="227"/>
        <v>54.864715234340395</v>
      </c>
      <c r="BI191" s="2">
        <f t="shared" si="227"/>
        <v>53.906599563148639</v>
      </c>
      <c r="BJ191" s="2">
        <f t="shared" si="227"/>
        <v>53.420873163245687</v>
      </c>
      <c r="BK191" s="2">
        <f t="shared" si="227"/>
        <v>52.564639343857678</v>
      </c>
      <c r="BL191" s="2">
        <f t="shared" si="227"/>
        <v>56.023945950696969</v>
      </c>
      <c r="BM191" s="2">
        <f t="shared" si="227"/>
        <v>58.156184696059569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53.292999999999999</v>
      </c>
      <c r="CX191" s="2" t="str">
        <f t="shared" si="200"/>
        <v/>
      </c>
      <c r="CY191" s="2">
        <f t="shared" si="201"/>
        <v>54.951000000000001</v>
      </c>
      <c r="CZ191" s="2">
        <f t="shared" si="202"/>
        <v>57.756</v>
      </c>
      <c r="DA191" s="2">
        <f t="shared" si="203"/>
        <v>58.146000000000001</v>
      </c>
      <c r="DB191" s="2">
        <f t="shared" si="204"/>
        <v>58.581000000000003</v>
      </c>
      <c r="DC191" s="2">
        <f t="shared" si="205"/>
        <v>54.744</v>
      </c>
      <c r="DD191" s="2">
        <f t="shared" si="206"/>
        <v>55.302</v>
      </c>
      <c r="DE191" s="2">
        <f t="shared" si="207"/>
        <v>54.170999999999999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108.15171332082552</v>
      </c>
      <c r="DL191" s="2">
        <f t="shared" si="236"/>
        <v>108.84687654784238</v>
      </c>
      <c r="DM191" s="2">
        <f t="shared" si="236"/>
        <v>116.27419822812843</v>
      </c>
      <c r="DN191" s="2">
        <f t="shared" si="236"/>
        <v>121.304642303433</v>
      </c>
      <c r="DO191" s="2">
        <f t="shared" si="236"/>
        <v>126.01585714285713</v>
      </c>
      <c r="DP191" s="2">
        <f t="shared" si="236"/>
        <v>113.26521594684388</v>
      </c>
      <c r="DQ191" s="2">
        <f t="shared" si="236"/>
        <v>107.68303986710964</v>
      </c>
      <c r="DR191" s="2">
        <f t="shared" si="236"/>
        <v>107.05081814007511</v>
      </c>
      <c r="DS191" s="2">
        <f t="shared" si="236"/>
        <v>108.11563170731708</v>
      </c>
      <c r="DT191" s="2">
        <f t="shared" si="236"/>
        <v>111.2735179704017</v>
      </c>
      <c r="DU191" s="2">
        <f t="shared" si="236"/>
        <v>104.09492691029901</v>
      </c>
      <c r="DV191" s="2">
        <f t="shared" si="236"/>
        <v>110.32471851404409</v>
      </c>
      <c r="DW191" s="2">
        <f t="shared" si="236"/>
        <v>115.84714904862582</v>
      </c>
      <c r="DX191" s="2">
        <f t="shared" si="236"/>
        <v>104.3621173864895</v>
      </c>
      <c r="DY191" s="2">
        <f t="shared" si="236"/>
        <v>87.513599595141713</v>
      </c>
      <c r="EA191" s="2">
        <f t="shared" si="240"/>
        <v>51.597744370860923</v>
      </c>
      <c r="EB191" s="2">
        <f t="shared" si="240"/>
        <v>54.377282389052297</v>
      </c>
      <c r="EC191" s="2">
        <f t="shared" si="240"/>
        <v>52.683612294557093</v>
      </c>
      <c r="ED191" s="2">
        <f t="shared" si="240"/>
        <v>53.55840555883681</v>
      </c>
      <c r="EE191" s="2">
        <f t="shared" si="240"/>
        <v>54.417667630257256</v>
      </c>
      <c r="EF191" s="2">
        <f t="shared" si="239"/>
        <v>55.228237598090956</v>
      </c>
      <c r="EG191" s="2">
        <f t="shared" si="239"/>
        <v>55.77012214855602</v>
      </c>
      <c r="EH191" s="2">
        <f t="shared" si="239"/>
        <v>54.153474086095336</v>
      </c>
      <c r="EI191" s="2">
        <f t="shared" si="239"/>
        <v>53.290585131470344</v>
      </c>
      <c r="EJ191" s="2">
        <f t="shared" si="239"/>
        <v>53.057101668435315</v>
      </c>
      <c r="EK191" s="2">
        <f t="shared" si="212"/>
        <v>52.204814292086709</v>
      </c>
      <c r="EL191" s="2">
        <f t="shared" si="179"/>
        <v>52.275303206835204</v>
      </c>
      <c r="EM191" s="2">
        <f t="shared" si="179"/>
        <v>50.936138963577122</v>
      </c>
      <c r="EN191" s="2">
        <f t="shared" si="179"/>
        <v>56.275189925105721</v>
      </c>
      <c r="EO191" s="2">
        <f t="shared" si="179"/>
        <v>59.694793007817317</v>
      </c>
      <c r="EQ191" s="2">
        <f t="shared" si="237"/>
        <v>53.130897994005949</v>
      </c>
      <c r="ER191" s="2">
        <f t="shared" si="237"/>
        <v>54.449443284242136</v>
      </c>
      <c r="ES191" s="2">
        <f t="shared" si="237"/>
        <v>55.088639585072912</v>
      </c>
      <c r="ET191" s="2">
        <f t="shared" si="237"/>
        <v>55.857021344789885</v>
      </c>
      <c r="EU191" s="2">
        <f t="shared" si="237"/>
        <v>56.019126247795541</v>
      </c>
      <c r="EV191" s="2">
        <f t="shared" si="237"/>
        <v>57.074939445191163</v>
      </c>
      <c r="EW191" s="2">
        <f t="shared" si="237"/>
        <v>57.513566499224879</v>
      </c>
      <c r="EX191" s="2">
        <f t="shared" si="237"/>
        <v>57.948611129862712</v>
      </c>
      <c r="EY191" s="2">
        <f t="shared" si="237"/>
        <v>56.23332242214218</v>
      </c>
      <c r="EZ191" s="2">
        <f t="shared" si="237"/>
        <v>55.55399745011416</v>
      </c>
      <c r="FA191" s="2">
        <f t="shared" si="237"/>
        <v>54.622016998875303</v>
      </c>
      <c r="FB191" s="2">
        <f t="shared" si="237"/>
        <v>54.008767773764262</v>
      </c>
      <c r="FC191" s="2">
        <f t="shared" si="237"/>
        <v>53.425758279746681</v>
      </c>
      <c r="FD191" s="2">
        <f t="shared" si="237"/>
        <v>55.874792986325886</v>
      </c>
      <c r="FE191" s="2">
        <f t="shared" si="237"/>
        <v>57.093305575318553</v>
      </c>
      <c r="FG191" s="2">
        <f t="shared" si="238"/>
        <v>0.99998881166661513</v>
      </c>
      <c r="FH191" s="2">
        <f t="shared" si="238"/>
        <v>0.99998879464640433</v>
      </c>
      <c r="FI191" s="2">
        <f t="shared" si="238"/>
        <v>0.99998693504918523</v>
      </c>
      <c r="FJ191" s="2">
        <f t="shared" si="238"/>
        <v>0.99998625288953336</v>
      </c>
      <c r="FK191" s="2">
        <f t="shared" si="238"/>
        <v>0.99998602694811023</v>
      </c>
      <c r="FL191" s="2">
        <f t="shared" si="238"/>
        <v>0.99998586940020906</v>
      </c>
      <c r="FM191" s="2">
        <f t="shared" si="238"/>
        <v>0.99998592168572298</v>
      </c>
      <c r="FN191" s="2">
        <f t="shared" si="238"/>
        <v>0.99998423241345935</v>
      </c>
      <c r="FO191" s="2">
        <f t="shared" si="238"/>
        <v>0.99998414691296533</v>
      </c>
      <c r="FP191" s="2">
        <f t="shared" si="238"/>
        <v>0.99998462978923419</v>
      </c>
      <c r="FQ191" s="2">
        <f t="shared" si="238"/>
        <v>0.99998506974897028</v>
      </c>
      <c r="FR191" s="2">
        <f t="shared" si="238"/>
        <v>0.9999835137095785</v>
      </c>
      <c r="FS191" s="2">
        <f t="shared" si="238"/>
        <v>0.99998449089560248</v>
      </c>
      <c r="FT191" s="2">
        <f t="shared" si="238"/>
        <v>0.99998630288280577</v>
      </c>
      <c r="FU191" s="2">
        <f t="shared" si="238"/>
        <v>0.99998163527320127</v>
      </c>
      <c r="FW191" s="2">
        <f t="shared" si="229"/>
        <v>0.51508435928107499</v>
      </c>
      <c r="FX191" s="2">
        <f t="shared" si="229"/>
        <v>0.68945941690297208</v>
      </c>
      <c r="FY191" s="2">
        <f t="shared" si="229"/>
        <v>0.72223648954021746</v>
      </c>
      <c r="FZ191" s="2">
        <f t="shared" si="229"/>
        <v>0.69110080447606537</v>
      </c>
      <c r="GA191" s="2">
        <f t="shared" si="229"/>
        <v>0.72192497419620094</v>
      </c>
      <c r="GB191" s="2">
        <f t="shared" si="229"/>
        <v>0.68892676740178727</v>
      </c>
      <c r="GC191" s="2">
        <f t="shared" si="229"/>
        <v>0.71256201626705074</v>
      </c>
      <c r="GD191" s="2">
        <f t="shared" si="229"/>
        <v>0.73834076694056539</v>
      </c>
      <c r="GE191" s="2">
        <f t="shared" si="229"/>
        <v>0.74869423637158872</v>
      </c>
      <c r="GF191" s="2">
        <f t="shared" si="229"/>
        <v>0.7235859744621379</v>
      </c>
      <c r="GG191" s="2">
        <f t="shared" si="229"/>
        <v>0.70371034000474153</v>
      </c>
      <c r="GH191" s="2">
        <f t="shared" si="229"/>
        <v>0.66030362473383386</v>
      </c>
      <c r="GI191" s="2">
        <f t="shared" si="229"/>
        <v>0.65371185790468389</v>
      </c>
      <c r="GJ191" s="2">
        <f t="shared" si="229"/>
        <v>0.62913224925582201</v>
      </c>
      <c r="GK191" s="2">
        <f t="shared" si="229"/>
        <v>0.59163045622028854</v>
      </c>
      <c r="GM191" s="92">
        <f t="shared" si="230"/>
        <v>0</v>
      </c>
      <c r="GN191" s="92">
        <f t="shared" si="230"/>
        <v>0</v>
      </c>
      <c r="GO191" s="92">
        <f t="shared" si="230"/>
        <v>0</v>
      </c>
      <c r="GP191" s="92">
        <f t="shared" si="230"/>
        <v>0</v>
      </c>
      <c r="GQ191" s="92">
        <f t="shared" si="230"/>
        <v>0</v>
      </c>
      <c r="GR191" s="92">
        <f t="shared" si="230"/>
        <v>0</v>
      </c>
      <c r="GS191" s="92">
        <f t="shared" si="230"/>
        <v>0</v>
      </c>
      <c r="GT191" s="92">
        <f t="shared" si="230"/>
        <v>0</v>
      </c>
      <c r="GU191" s="92">
        <f t="shared" si="230"/>
        <v>0</v>
      </c>
      <c r="GV191" s="92">
        <f t="shared" si="230"/>
        <v>0</v>
      </c>
      <c r="GW191" s="92">
        <f t="shared" si="230"/>
        <v>0</v>
      </c>
      <c r="GX191" s="92">
        <f t="shared" si="230"/>
        <v>0</v>
      </c>
      <c r="GY191" s="92">
        <f t="shared" si="230"/>
        <v>0</v>
      </c>
      <c r="GZ191" s="92">
        <f t="shared" si="230"/>
        <v>0</v>
      </c>
      <c r="HA191" s="92">
        <f t="shared" si="230"/>
        <v>0</v>
      </c>
      <c r="HC191" s="92">
        <f t="shared" si="181"/>
        <v>3.3364881668433662E-288</v>
      </c>
      <c r="HD191" s="92">
        <f t="shared" si="181"/>
        <v>0</v>
      </c>
      <c r="HE191" s="92">
        <f t="shared" si="181"/>
        <v>0</v>
      </c>
      <c r="HF191" s="92">
        <f t="shared" si="181"/>
        <v>0</v>
      </c>
      <c r="HG191" s="92">
        <f t="shared" si="181"/>
        <v>0</v>
      </c>
      <c r="HH191" s="92">
        <f t="shared" si="181"/>
        <v>0</v>
      </c>
      <c r="HI191" s="92">
        <f t="shared" si="241"/>
        <v>0</v>
      </c>
      <c r="HJ191" s="92">
        <f t="shared" si="241"/>
        <v>0</v>
      </c>
      <c r="HK191" s="92">
        <f t="shared" si="241"/>
        <v>0</v>
      </c>
      <c r="HL191" s="92">
        <f t="shared" si="241"/>
        <v>0</v>
      </c>
      <c r="HM191" s="92">
        <f t="shared" si="241"/>
        <v>0</v>
      </c>
      <c r="HN191" s="92">
        <f t="shared" si="241"/>
        <v>0</v>
      </c>
      <c r="HO191" s="92">
        <f t="shared" si="226"/>
        <v>0</v>
      </c>
      <c r="HP191" s="92">
        <f t="shared" si="226"/>
        <v>0</v>
      </c>
      <c r="HQ191" s="92">
        <f t="shared" si="226"/>
        <v>0</v>
      </c>
      <c r="HS191" s="92">
        <f t="shared" si="231"/>
        <v>4.4890271552270658E-24</v>
      </c>
      <c r="HT191" s="92">
        <f t="shared" si="231"/>
        <v>6.7008816588169117E-25</v>
      </c>
      <c r="HU191" s="92">
        <f t="shared" si="231"/>
        <v>9.4570667441633874E-36</v>
      </c>
      <c r="HV191" s="92">
        <f t="shared" si="231"/>
        <v>8.3136913314309657E-35</v>
      </c>
      <c r="HW191" s="92">
        <f t="shared" si="231"/>
        <v>2.4546771551109803E-40</v>
      </c>
      <c r="HX191" s="92">
        <f t="shared" si="231"/>
        <v>5.7123449013318063E-41</v>
      </c>
      <c r="HY191" s="92">
        <f t="shared" si="231"/>
        <v>1.0418565367086463E-45</v>
      </c>
      <c r="HZ191" s="92">
        <f t="shared" si="231"/>
        <v>3.8303089490490543E-51</v>
      </c>
      <c r="IA191" s="92">
        <f t="shared" si="231"/>
        <v>1.8971477109441822E-52</v>
      </c>
      <c r="IB191" s="92">
        <f t="shared" si="231"/>
        <v>1.5793939255659452E-48</v>
      </c>
      <c r="IC191" s="92">
        <f t="shared" si="231"/>
        <v>8.2519387730899152E-46</v>
      </c>
      <c r="ID191" s="92">
        <f t="shared" si="231"/>
        <v>4.6051590242584422E-38</v>
      </c>
      <c r="IE191" s="92">
        <f t="shared" si="231"/>
        <v>6.3606381554713108E-34</v>
      </c>
      <c r="IF191" s="92">
        <f t="shared" si="231"/>
        <v>2.4523974667777855E-19</v>
      </c>
      <c r="IG191" s="92">
        <f t="shared" si="231"/>
        <v>3.0981722584580522E-24</v>
      </c>
      <c r="II191" s="92">
        <f t="shared" si="232"/>
        <v>0.47101026582170802</v>
      </c>
      <c r="IJ191" s="92">
        <f t="shared" si="232"/>
        <v>3.0569683668415327E-2</v>
      </c>
      <c r="IK191" s="92">
        <f t="shared" si="232"/>
        <v>2.7183627189224803E-3</v>
      </c>
      <c r="IL191" s="92">
        <f t="shared" si="232"/>
        <v>1.0808159399209856E-2</v>
      </c>
      <c r="IM191" s="92">
        <f t="shared" si="232"/>
        <v>1.622117948898084E-3</v>
      </c>
      <c r="IN191" s="92">
        <f t="shared" si="232"/>
        <v>7.079883634724113E-3</v>
      </c>
      <c r="IO191" s="92">
        <f t="shared" si="232"/>
        <v>1.5915130700151685E-3</v>
      </c>
      <c r="IP191" s="92">
        <f t="shared" si="232"/>
        <v>1.9500478978079494E-4</v>
      </c>
      <c r="IQ191" s="92">
        <f t="shared" si="232"/>
        <v>8.0057833882262187E-5</v>
      </c>
      <c r="IR191" s="92">
        <f t="shared" si="232"/>
        <v>6.0397716705237585E-4</v>
      </c>
      <c r="IS191" s="92">
        <f t="shared" si="232"/>
        <v>2.150420585720922E-3</v>
      </c>
      <c r="IT191" s="92">
        <f t="shared" si="232"/>
        <v>2.2639681560505959E-2</v>
      </c>
      <c r="IU191" s="92">
        <f t="shared" si="232"/>
        <v>3.5794006303979164E-2</v>
      </c>
      <c r="IV191" s="92">
        <f t="shared" si="232"/>
        <v>0.25398868231895078</v>
      </c>
      <c r="IW191" s="92">
        <f t="shared" si="232"/>
        <v>0.2244085997422067</v>
      </c>
      <c r="IY191" s="92">
        <f t="shared" si="233"/>
        <v>0.47101026582170802</v>
      </c>
      <c r="IZ191" s="92">
        <f t="shared" si="233"/>
        <v>3.0569683668415327E-2</v>
      </c>
      <c r="JA191" s="92">
        <f t="shared" si="233"/>
        <v>2.7183627189224803E-3</v>
      </c>
      <c r="JB191" s="92">
        <f t="shared" si="233"/>
        <v>1.0808159399209856E-2</v>
      </c>
      <c r="JC191" s="92">
        <f t="shared" si="233"/>
        <v>1.622117948898084E-3</v>
      </c>
      <c r="JD191" s="92">
        <f t="shared" si="233"/>
        <v>7.079883634724113E-3</v>
      </c>
      <c r="JE191" s="92">
        <f t="shared" si="233"/>
        <v>1.5915130700151685E-3</v>
      </c>
      <c r="JF191" s="92">
        <f t="shared" si="233"/>
        <v>1.9500478978079494E-4</v>
      </c>
      <c r="JG191" s="92">
        <f t="shared" si="233"/>
        <v>8.0057833882262187E-5</v>
      </c>
      <c r="JH191" s="92">
        <f t="shared" si="233"/>
        <v>6.0397716705237585E-4</v>
      </c>
      <c r="JI191" s="92">
        <f t="shared" si="233"/>
        <v>2.150420585720922E-3</v>
      </c>
      <c r="JJ191" s="92">
        <f t="shared" si="233"/>
        <v>2.2639681560505959E-2</v>
      </c>
      <c r="JK191" s="92">
        <f t="shared" si="233"/>
        <v>3.5794006303979164E-2</v>
      </c>
      <c r="JL191" s="92">
        <f t="shared" si="233"/>
        <v>0.25398868231895078</v>
      </c>
      <c r="JM191" s="92">
        <f t="shared" si="233"/>
        <v>0.2244085997422067</v>
      </c>
    </row>
    <row r="192" spans="2:273" x14ac:dyDescent="0.25">
      <c r="B192" s="2">
        <v>165</v>
      </c>
      <c r="C192" s="37">
        <v>52.78</v>
      </c>
      <c r="D192" s="37">
        <v>54.048999999999999</v>
      </c>
      <c r="E192" s="37">
        <v>54.756</v>
      </c>
      <c r="F192" s="37">
        <v>55.61</v>
      </c>
      <c r="G192" s="37">
        <v>54.22</v>
      </c>
      <c r="H192" s="37">
        <v>56.414999999999999</v>
      </c>
      <c r="I192" s="37">
        <v>56.561</v>
      </c>
      <c r="J192" s="37">
        <v>57</v>
      </c>
      <c r="K192" s="37">
        <v>55.767000000000003</v>
      </c>
      <c r="L192" s="37">
        <v>55.186</v>
      </c>
      <c r="M192" s="37">
        <v>53.463000000000001</v>
      </c>
      <c r="N192" s="37">
        <v>54.146000000000001</v>
      </c>
      <c r="O192" s="37">
        <v>50.975999999999999</v>
      </c>
      <c r="P192" s="37">
        <v>57.073</v>
      </c>
      <c r="Q192" s="37">
        <v>62.561</v>
      </c>
      <c r="S192" s="4">
        <f t="shared" si="234"/>
        <v>52.357157108255706</v>
      </c>
      <c r="T192" s="4">
        <f t="shared" si="234"/>
        <v>54.365249003267891</v>
      </c>
      <c r="U192" s="4">
        <f t="shared" si="234"/>
        <v>54.348107307884447</v>
      </c>
      <c r="V192" s="4">
        <f t="shared" si="234"/>
        <v>55.086208967294674</v>
      </c>
      <c r="W192" s="4">
        <f t="shared" si="234"/>
        <v>55.506860914326552</v>
      </c>
      <c r="X192" s="4">
        <f t="shared" si="234"/>
        <v>56.439252774917165</v>
      </c>
      <c r="Y192" s="4">
        <f t="shared" si="234"/>
        <v>56.941655813038992</v>
      </c>
      <c r="Z192" s="4">
        <f t="shared" si="234"/>
        <v>56.910678215484836</v>
      </c>
      <c r="AA192" s="4">
        <f t="shared" si="234"/>
        <v>55.43843335542708</v>
      </c>
      <c r="AB192" s="4">
        <f t="shared" si="234"/>
        <v>54.802182047117945</v>
      </c>
      <c r="AC192" s="4">
        <f t="shared" si="234"/>
        <v>53.844818743208641</v>
      </c>
      <c r="AD192" s="4">
        <f t="shared" si="234"/>
        <v>53.389217819711448</v>
      </c>
      <c r="AE192" s="4">
        <f t="shared" si="234"/>
        <v>52.599663624167604</v>
      </c>
      <c r="AF192" s="4">
        <f t="shared" si="234"/>
        <v>58.673208752969479</v>
      </c>
      <c r="AG192" s="4">
        <f t="shared" si="234"/>
        <v>64.491813309739996</v>
      </c>
      <c r="AI192" s="4">
        <f t="shared" si="235"/>
        <v>0.42284289174429546</v>
      </c>
      <c r="AJ192" s="4">
        <f t="shared" si="235"/>
        <v>-0.31624900326789174</v>
      </c>
      <c r="AK192" s="4">
        <f t="shared" si="235"/>
        <v>0.40789269211555279</v>
      </c>
      <c r="AL192" s="4">
        <f t="shared" si="235"/>
        <v>0.52379103270532568</v>
      </c>
      <c r="AM192" s="4">
        <f t="shared" si="235"/>
        <v>-1.286860914326553</v>
      </c>
      <c r="AN192" s="4">
        <f t="shared" si="235"/>
        <v>-2.4252774917165709E-2</v>
      </c>
      <c r="AO192" s="4">
        <f t="shared" si="235"/>
        <v>-0.38065581303899165</v>
      </c>
      <c r="AP192" s="4">
        <f t="shared" si="235"/>
        <v>8.9321784515163927E-2</v>
      </c>
      <c r="AQ192" s="4">
        <f t="shared" si="235"/>
        <v>0.32856664457292339</v>
      </c>
      <c r="AR192" s="4">
        <f t="shared" si="235"/>
        <v>0.38381795288205467</v>
      </c>
      <c r="AS192" s="4">
        <f t="shared" si="235"/>
        <v>-0.3818187432086404</v>
      </c>
      <c r="AT192" s="4">
        <f t="shared" si="235"/>
        <v>0.75678218028855326</v>
      </c>
      <c r="AU192" s="4">
        <f t="shared" si="235"/>
        <v>-1.6236636241676052</v>
      </c>
      <c r="AV192" s="4">
        <f t="shared" si="235"/>
        <v>-1.6002087529694791</v>
      </c>
      <c r="AW192" s="4">
        <f t="shared" si="235"/>
        <v>-1.930813309739996</v>
      </c>
      <c r="AY192" s="2">
        <f t="shared" si="227"/>
        <v>52.337514779456697</v>
      </c>
      <c r="AZ192" s="2">
        <f t="shared" si="227"/>
        <v>54.361529569722805</v>
      </c>
      <c r="BA192" s="2">
        <f t="shared" si="227"/>
        <v>54.347785528367261</v>
      </c>
      <c r="BB192" s="2">
        <f t="shared" si="227"/>
        <v>55.081970438536437</v>
      </c>
      <c r="BC192" s="2">
        <f t="shared" si="227"/>
        <v>55.506578707276738</v>
      </c>
      <c r="BD192" s="2">
        <f t="shared" si="227"/>
        <v>56.436051842417399</v>
      </c>
      <c r="BE192" s="2">
        <f t="shared" si="227"/>
        <v>56.941305239333509</v>
      </c>
      <c r="BF192" s="2">
        <f t="shared" si="227"/>
        <v>56.910662612234034</v>
      </c>
      <c r="BG192" s="2">
        <f t="shared" si="227"/>
        <v>55.438429073284368</v>
      </c>
      <c r="BH192" s="2">
        <f t="shared" si="227"/>
        <v>54.802069957842711</v>
      </c>
      <c r="BI192" s="2">
        <f t="shared" si="227"/>
        <v>53.843866125421421</v>
      </c>
      <c r="BJ192" s="2">
        <f t="shared" si="227"/>
        <v>53.342899616380748</v>
      </c>
      <c r="BK192" s="2">
        <f t="shared" si="227"/>
        <v>52.487556525153963</v>
      </c>
      <c r="BL192" s="2">
        <f t="shared" si="227"/>
        <v>55.922754443844951</v>
      </c>
      <c r="BM192" s="2">
        <f t="shared" si="227"/>
        <v>57.995071549274883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54.756</v>
      </c>
      <c r="CX192" s="2">
        <f t="shared" si="200"/>
        <v>55.61</v>
      </c>
      <c r="CY192" s="2">
        <f t="shared" si="201"/>
        <v>54.22</v>
      </c>
      <c r="CZ192" s="2">
        <f t="shared" si="202"/>
        <v>56.414999999999999</v>
      </c>
      <c r="DA192" s="2">
        <f t="shared" si="203"/>
        <v>56.561</v>
      </c>
      <c r="DB192" s="2">
        <f t="shared" si="204"/>
        <v>57</v>
      </c>
      <c r="DC192" s="2">
        <f t="shared" si="205"/>
        <v>55.767000000000003</v>
      </c>
      <c r="DD192" s="2">
        <f t="shared" si="206"/>
        <v>55.186</v>
      </c>
      <c r="DE192" s="2">
        <f t="shared" si="207"/>
        <v>53.463000000000001</v>
      </c>
      <c r="DF192" s="2">
        <f t="shared" si="208"/>
        <v>54.146000000000001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108.42076894934334</v>
      </c>
      <c r="DL192" s="2">
        <f t="shared" si="236"/>
        <v>109.1153800187617</v>
      </c>
      <c r="DM192" s="2">
        <f t="shared" si="236"/>
        <v>116.57497993139398</v>
      </c>
      <c r="DN192" s="2">
        <f t="shared" si="236"/>
        <v>121.6317504794317</v>
      </c>
      <c r="DO192" s="2">
        <f t="shared" si="236"/>
        <v>126.36991452733311</v>
      </c>
      <c r="DP192" s="2">
        <f t="shared" si="236"/>
        <v>113.52370160072488</v>
      </c>
      <c r="DQ192" s="2">
        <f t="shared" si="236"/>
        <v>107.89615463606162</v>
      </c>
      <c r="DR192" s="2">
        <f t="shared" si="236"/>
        <v>107.26438138454475</v>
      </c>
      <c r="DS192" s="2">
        <f t="shared" si="236"/>
        <v>108.34767804878049</v>
      </c>
      <c r="DT192" s="2">
        <f t="shared" si="236"/>
        <v>111.5294534883721</v>
      </c>
      <c r="DU192" s="2">
        <f t="shared" si="236"/>
        <v>104.31856569012383</v>
      </c>
      <c r="DV192" s="2">
        <f t="shared" si="236"/>
        <v>110.59185049833887</v>
      </c>
      <c r="DW192" s="2">
        <f t="shared" si="236"/>
        <v>116.13703988724455</v>
      </c>
      <c r="DX192" s="2">
        <f t="shared" si="236"/>
        <v>104.57299592145424</v>
      </c>
      <c r="DY192" s="2">
        <f t="shared" si="236"/>
        <v>87.616609514170051</v>
      </c>
      <c r="EA192" s="2">
        <f t="shared" si="240"/>
        <v>51.496006622516546</v>
      </c>
      <c r="EB192" s="2">
        <f t="shared" si="240"/>
        <v>54.307530886302587</v>
      </c>
      <c r="EC192" s="2">
        <f t="shared" si="240"/>
        <v>52.534316798292416</v>
      </c>
      <c r="ED192" s="2">
        <f t="shared" si="240"/>
        <v>53.418560257791057</v>
      </c>
      <c r="EE192" s="2">
        <f t="shared" si="240"/>
        <v>54.298938941072734</v>
      </c>
      <c r="EF192" s="2">
        <f t="shared" si="239"/>
        <v>55.104122160524987</v>
      </c>
      <c r="EG192" s="2">
        <f t="shared" si="239"/>
        <v>55.643398921227103</v>
      </c>
      <c r="EH192" s="2">
        <f t="shared" si="239"/>
        <v>53.991850037970998</v>
      </c>
      <c r="EI192" s="2">
        <f t="shared" si="239"/>
        <v>53.145768806744485</v>
      </c>
      <c r="EJ192" s="2">
        <f t="shared" si="239"/>
        <v>52.917115021813458</v>
      </c>
      <c r="EK192" s="2">
        <f t="shared" si="212"/>
        <v>52.06647581853867</v>
      </c>
      <c r="EL192" s="2">
        <f t="shared" si="179"/>
        <v>52.141230376632834</v>
      </c>
      <c r="EM192" s="2">
        <f t="shared" si="179"/>
        <v>50.777552425229473</v>
      </c>
      <c r="EN192" s="2">
        <f t="shared" si="179"/>
        <v>56.186210854741901</v>
      </c>
      <c r="EO192" s="2">
        <f t="shared" si="179"/>
        <v>59.614689514828115</v>
      </c>
      <c r="EQ192" s="2">
        <f t="shared" si="237"/>
        <v>53.058949029598928</v>
      </c>
      <c r="ER192" s="2">
        <f t="shared" si="237"/>
        <v>54.382920983724844</v>
      </c>
      <c r="ES192" s="2">
        <f t="shared" si="237"/>
        <v>54.982826167334892</v>
      </c>
      <c r="ET192" s="2">
        <f t="shared" si="237"/>
        <v>55.758836909079221</v>
      </c>
      <c r="EU192" s="2">
        <f t="shared" si="237"/>
        <v>55.929573432157845</v>
      </c>
      <c r="EV192" s="2">
        <f t="shared" si="237"/>
        <v>56.983481675456851</v>
      </c>
      <c r="EW192" s="2">
        <f t="shared" si="237"/>
        <v>57.417878125199856</v>
      </c>
      <c r="EX192" s="2">
        <f t="shared" si="237"/>
        <v>57.853026247660218</v>
      </c>
      <c r="EY192" s="2">
        <f t="shared" si="237"/>
        <v>56.139225896911753</v>
      </c>
      <c r="EZ192" s="2">
        <f t="shared" si="237"/>
        <v>55.457667978815607</v>
      </c>
      <c r="FA192" s="2">
        <f t="shared" si="237"/>
        <v>54.525385689418258</v>
      </c>
      <c r="FB192" s="2">
        <f t="shared" si="237"/>
        <v>53.905417648972339</v>
      </c>
      <c r="FC192" s="2">
        <f t="shared" si="237"/>
        <v>53.312315449145622</v>
      </c>
      <c r="FD192" s="2">
        <f t="shared" si="237"/>
        <v>55.780185044469512</v>
      </c>
      <c r="FE192" s="2">
        <f t="shared" si="237"/>
        <v>56.974741160017231</v>
      </c>
      <c r="FG192" s="2">
        <f t="shared" si="238"/>
        <v>0.99998979610863337</v>
      </c>
      <c r="FH192" s="2">
        <f t="shared" si="238"/>
        <v>0.99998978058598609</v>
      </c>
      <c r="FI192" s="2">
        <f t="shared" si="238"/>
        <v>0.99998808460954369</v>
      </c>
      <c r="FJ192" s="2">
        <f t="shared" si="238"/>
        <v>0.99998746247107928</v>
      </c>
      <c r="FK192" s="2">
        <f t="shared" si="238"/>
        <v>0.99998725640954966</v>
      </c>
      <c r="FL192" s="2">
        <f t="shared" si="238"/>
        <v>0.99998711272380081</v>
      </c>
      <c r="FM192" s="2">
        <f t="shared" si="238"/>
        <v>0.9999871604088747</v>
      </c>
      <c r="FN192" s="2">
        <f t="shared" si="238"/>
        <v>0.99998561977021361</v>
      </c>
      <c r="FO192" s="2">
        <f t="shared" si="238"/>
        <v>0.99998554179261934</v>
      </c>
      <c r="FP192" s="2">
        <f t="shared" si="238"/>
        <v>0.99998598218222046</v>
      </c>
      <c r="FQ192" s="2">
        <f t="shared" si="238"/>
        <v>0.9999863834313385</v>
      </c>
      <c r="FR192" s="2">
        <f t="shared" si="238"/>
        <v>0.99998496430262385</v>
      </c>
      <c r="FS192" s="2">
        <f t="shared" si="238"/>
        <v>0.99998585550937868</v>
      </c>
      <c r="FT192" s="2">
        <f t="shared" si="238"/>
        <v>0.99998750806559566</v>
      </c>
      <c r="FU192" s="2">
        <f t="shared" si="238"/>
        <v>0.99998325114303332</v>
      </c>
      <c r="FW192" s="2">
        <f t="shared" si="229"/>
        <v>0.53804113257064445</v>
      </c>
      <c r="FX192" s="2">
        <f t="shared" si="229"/>
        <v>0.7088275668276971</v>
      </c>
      <c r="FY192" s="2">
        <f t="shared" si="229"/>
        <v>0.74033029380541648</v>
      </c>
      <c r="FZ192" s="2">
        <f t="shared" si="229"/>
        <v>0.71040958127111853</v>
      </c>
      <c r="GA192" s="2">
        <f t="shared" si="229"/>
        <v>0.74003176665590797</v>
      </c>
      <c r="GB192" s="2">
        <f t="shared" si="229"/>
        <v>0.70831408363342507</v>
      </c>
      <c r="GC192" s="2">
        <f t="shared" si="229"/>
        <v>0.7310513480144325</v>
      </c>
      <c r="GD192" s="2">
        <f t="shared" si="229"/>
        <v>0.75574030931259506</v>
      </c>
      <c r="GE192" s="2">
        <f t="shared" si="229"/>
        <v>0.76562385123756216</v>
      </c>
      <c r="GF192" s="2">
        <f t="shared" si="229"/>
        <v>0.74162332013432164</v>
      </c>
      <c r="GG192" s="2">
        <f t="shared" si="229"/>
        <v>0.72254735065899878</v>
      </c>
      <c r="GH192" s="2">
        <f t="shared" si="229"/>
        <v>0.68064791801833024</v>
      </c>
      <c r="GI192" s="2">
        <f t="shared" si="229"/>
        <v>0.67425617587974329</v>
      </c>
      <c r="GJ192" s="2">
        <f t="shared" si="229"/>
        <v>0.65035485124676251</v>
      </c>
      <c r="GK192" s="2">
        <f t="shared" si="229"/>
        <v>0.61368131037629647</v>
      </c>
      <c r="GM192" s="92">
        <f t="shared" si="230"/>
        <v>0</v>
      </c>
      <c r="GN192" s="92">
        <f t="shared" si="230"/>
        <v>0</v>
      </c>
      <c r="GO192" s="92">
        <f t="shared" si="230"/>
        <v>0</v>
      </c>
      <c r="GP192" s="92">
        <f t="shared" si="230"/>
        <v>0</v>
      </c>
      <c r="GQ192" s="92">
        <f t="shared" si="230"/>
        <v>0</v>
      </c>
      <c r="GR192" s="92">
        <f t="shared" si="230"/>
        <v>0</v>
      </c>
      <c r="GS192" s="92">
        <f t="shared" si="230"/>
        <v>0</v>
      </c>
      <c r="GT192" s="92">
        <f t="shared" si="230"/>
        <v>0</v>
      </c>
      <c r="GU192" s="92">
        <f t="shared" si="230"/>
        <v>0</v>
      </c>
      <c r="GV192" s="92">
        <f t="shared" si="230"/>
        <v>0</v>
      </c>
      <c r="GW192" s="92">
        <f t="shared" si="230"/>
        <v>0</v>
      </c>
      <c r="GX192" s="92">
        <f t="shared" si="230"/>
        <v>0</v>
      </c>
      <c r="GY192" s="92">
        <f t="shared" si="230"/>
        <v>0</v>
      </c>
      <c r="GZ192" s="92">
        <f t="shared" si="230"/>
        <v>0</v>
      </c>
      <c r="HA192" s="92">
        <f t="shared" si="230"/>
        <v>0</v>
      </c>
      <c r="HC192" s="92">
        <f t="shared" si="181"/>
        <v>1.1608258728036538E-295</v>
      </c>
      <c r="HD192" s="92">
        <f t="shared" si="181"/>
        <v>0</v>
      </c>
      <c r="HE192" s="92">
        <f t="shared" si="181"/>
        <v>0</v>
      </c>
      <c r="HF192" s="92">
        <f t="shared" si="181"/>
        <v>0</v>
      </c>
      <c r="HG192" s="92">
        <f t="shared" si="181"/>
        <v>0</v>
      </c>
      <c r="HH192" s="92">
        <f t="shared" si="181"/>
        <v>0</v>
      </c>
      <c r="HI192" s="92">
        <f t="shared" si="241"/>
        <v>0</v>
      </c>
      <c r="HJ192" s="92">
        <f t="shared" si="241"/>
        <v>0</v>
      </c>
      <c r="HK192" s="92">
        <f t="shared" si="241"/>
        <v>0</v>
      </c>
      <c r="HL192" s="92">
        <f t="shared" si="241"/>
        <v>0</v>
      </c>
      <c r="HM192" s="92">
        <f t="shared" si="241"/>
        <v>0</v>
      </c>
      <c r="HN192" s="92">
        <f t="shared" si="241"/>
        <v>0</v>
      </c>
      <c r="HO192" s="92">
        <f t="shared" si="226"/>
        <v>0</v>
      </c>
      <c r="HP192" s="92">
        <f t="shared" si="226"/>
        <v>0</v>
      </c>
      <c r="HQ192" s="92">
        <f t="shared" si="226"/>
        <v>0</v>
      </c>
      <c r="HS192" s="92">
        <f t="shared" si="231"/>
        <v>2.160852875623099E-25</v>
      </c>
      <c r="HT192" s="92">
        <f t="shared" si="231"/>
        <v>3.8313387909168268E-26</v>
      </c>
      <c r="HU192" s="92">
        <f t="shared" si="231"/>
        <v>1.6516332750681146E-37</v>
      </c>
      <c r="HV192" s="92">
        <f t="shared" si="231"/>
        <v>1.5041427580094459E-36</v>
      </c>
      <c r="HW192" s="92">
        <f t="shared" si="231"/>
        <v>2.6206334974259625E-42</v>
      </c>
      <c r="HX192" s="92">
        <f t="shared" si="231"/>
        <v>5.3067751476750356E-43</v>
      </c>
      <c r="HY192" s="92">
        <f t="shared" si="231"/>
        <v>6.3725110245322821E-48</v>
      </c>
      <c r="HZ192" s="92">
        <f t="shared" si="231"/>
        <v>1.4437757117882948E-53</v>
      </c>
      <c r="IA192" s="92">
        <f t="shared" si="231"/>
        <v>6.421488352524853E-55</v>
      </c>
      <c r="IB192" s="92">
        <f t="shared" si="231"/>
        <v>7.2037755956911685E-51</v>
      </c>
      <c r="IC192" s="92">
        <f t="shared" si="231"/>
        <v>4.5346855962232292E-48</v>
      </c>
      <c r="ID192" s="92">
        <f t="shared" si="231"/>
        <v>4.9542979358882203E-40</v>
      </c>
      <c r="IE192" s="92">
        <f t="shared" si="231"/>
        <v>1.0640353062740772E-35</v>
      </c>
      <c r="IF192" s="92">
        <f t="shared" si="231"/>
        <v>2.3934873656195772E-20</v>
      </c>
      <c r="IG192" s="92">
        <f t="shared" si="231"/>
        <v>1.420397728676646E-25</v>
      </c>
      <c r="II192" s="92">
        <f t="shared" si="232"/>
        <v>0.406829766519614</v>
      </c>
      <c r="IJ192" s="92">
        <f t="shared" si="232"/>
        <v>1.6490031704196325E-2</v>
      </c>
      <c r="IK192" s="92">
        <f t="shared" si="232"/>
        <v>1.0262379013027854E-3</v>
      </c>
      <c r="IL192" s="92">
        <f t="shared" si="232"/>
        <v>4.6252562272167353E-3</v>
      </c>
      <c r="IM192" s="92">
        <f t="shared" si="232"/>
        <v>5.5364305238997597E-4</v>
      </c>
      <c r="IN192" s="92">
        <f t="shared" si="232"/>
        <v>2.7154648549372637E-3</v>
      </c>
      <c r="IO192" s="92">
        <f t="shared" si="232"/>
        <v>5.1109217914786244E-4</v>
      </c>
      <c r="IP192" s="92">
        <f t="shared" si="232"/>
        <v>5.0089661294587667E-5</v>
      </c>
      <c r="IQ192" s="92">
        <f t="shared" si="232"/>
        <v>1.899419865988466E-5</v>
      </c>
      <c r="IR192" s="92">
        <f t="shared" si="232"/>
        <v>1.7240975832904948E-4</v>
      </c>
      <c r="IS192" s="92">
        <f t="shared" si="232"/>
        <v>6.9420314865531192E-4</v>
      </c>
      <c r="IT192" s="92">
        <f t="shared" si="232"/>
        <v>9.852793703560847E-3</v>
      </c>
      <c r="IU192" s="92">
        <f t="shared" si="232"/>
        <v>1.7107400436075764E-2</v>
      </c>
      <c r="IV192" s="92">
        <f t="shared" si="232"/>
        <v>0.19756953812141617</v>
      </c>
      <c r="IW192" s="92">
        <f t="shared" si="232"/>
        <v>0.15744117160275589</v>
      </c>
      <c r="IY192" s="92">
        <f t="shared" si="233"/>
        <v>0.406829766519614</v>
      </c>
      <c r="IZ192" s="92">
        <f t="shared" si="233"/>
        <v>1.6490031704196325E-2</v>
      </c>
      <c r="JA192" s="92">
        <f t="shared" si="233"/>
        <v>1.0262379013027854E-3</v>
      </c>
      <c r="JB192" s="92">
        <f t="shared" si="233"/>
        <v>4.6252562272167353E-3</v>
      </c>
      <c r="JC192" s="92">
        <f t="shared" si="233"/>
        <v>5.5364305238997597E-4</v>
      </c>
      <c r="JD192" s="92">
        <f t="shared" si="233"/>
        <v>2.7154648549372637E-3</v>
      </c>
      <c r="JE192" s="92">
        <f t="shared" si="233"/>
        <v>5.1109217914786244E-4</v>
      </c>
      <c r="JF192" s="92">
        <f t="shared" si="233"/>
        <v>5.0089661294587667E-5</v>
      </c>
      <c r="JG192" s="92">
        <f t="shared" si="233"/>
        <v>1.899419865988466E-5</v>
      </c>
      <c r="JH192" s="92">
        <f t="shared" si="233"/>
        <v>1.7240975832904948E-4</v>
      </c>
      <c r="JI192" s="92">
        <f t="shared" si="233"/>
        <v>6.9420314865531192E-4</v>
      </c>
      <c r="JJ192" s="92">
        <f t="shared" si="233"/>
        <v>9.852793703560847E-3</v>
      </c>
      <c r="JK192" s="92">
        <f t="shared" si="233"/>
        <v>1.7107400436075764E-2</v>
      </c>
      <c r="JL192" s="92">
        <f t="shared" si="233"/>
        <v>0.19756953812141617</v>
      </c>
      <c r="JM192" s="92">
        <f t="shared" si="233"/>
        <v>0.15744117160275589</v>
      </c>
    </row>
    <row r="193" spans="2:273" x14ac:dyDescent="0.25">
      <c r="B193" s="2">
        <v>166</v>
      </c>
      <c r="C193" s="37">
        <v>50.805</v>
      </c>
      <c r="D193" s="37">
        <v>53.634</v>
      </c>
      <c r="E193" s="37">
        <v>53.78</v>
      </c>
      <c r="F193" s="37">
        <v>54.463000000000001</v>
      </c>
      <c r="G193" s="37">
        <v>55.317</v>
      </c>
      <c r="H193" s="37">
        <v>57.292999999999999</v>
      </c>
      <c r="I193" s="37">
        <v>56.244</v>
      </c>
      <c r="J193" s="37">
        <v>57.232999999999997</v>
      </c>
      <c r="K193" s="37">
        <v>55.720999999999997</v>
      </c>
      <c r="L193" s="37">
        <v>56.534999999999997</v>
      </c>
      <c r="M193" s="37">
        <v>55.488</v>
      </c>
      <c r="N193" s="37">
        <v>52.853999999999999</v>
      </c>
      <c r="O193" s="37">
        <v>53.317</v>
      </c>
      <c r="P193" s="37">
        <v>54.512</v>
      </c>
      <c r="Q193" s="37">
        <v>57.536999999999999</v>
      </c>
      <c r="S193" s="4">
        <f t="shared" si="234"/>
        <v>52.30143240875217</v>
      </c>
      <c r="T193" s="4">
        <f t="shared" si="234"/>
        <v>54.29689429768019</v>
      </c>
      <c r="U193" s="4">
        <f t="shared" si="234"/>
        <v>54.273828392256632</v>
      </c>
      <c r="V193" s="4">
        <f t="shared" si="234"/>
        <v>55.017018333734555</v>
      </c>
      <c r="W193" s="4">
        <f t="shared" si="234"/>
        <v>55.438173996618715</v>
      </c>
      <c r="X193" s="4">
        <f t="shared" si="234"/>
        <v>56.371393871634289</v>
      </c>
      <c r="Y193" s="4">
        <f t="shared" si="234"/>
        <v>56.869267718014832</v>
      </c>
      <c r="Z193" s="4">
        <f t="shared" si="234"/>
        <v>56.864075412576419</v>
      </c>
      <c r="AA193" s="4">
        <f t="shared" si="234"/>
        <v>55.381457230350932</v>
      </c>
      <c r="AB193" s="4">
        <f t="shared" si="234"/>
        <v>54.738993594477158</v>
      </c>
      <c r="AC193" s="4">
        <f t="shared" si="234"/>
        <v>53.780982024472209</v>
      </c>
      <c r="AD193" s="4">
        <f t="shared" si="234"/>
        <v>53.277269646584692</v>
      </c>
      <c r="AE193" s="4">
        <f t="shared" si="234"/>
        <v>52.444904571289221</v>
      </c>
      <c r="AF193" s="4">
        <f t="shared" si="234"/>
        <v>57.395026926740925</v>
      </c>
      <c r="AG193" s="4">
        <f t="shared" si="234"/>
        <v>61.392235718262079</v>
      </c>
      <c r="AI193" s="4">
        <f t="shared" si="235"/>
        <v>-1.4964324087521703</v>
      </c>
      <c r="AJ193" s="4">
        <f t="shared" si="235"/>
        <v>-0.66289429768018948</v>
      </c>
      <c r="AK193" s="4">
        <f t="shared" si="235"/>
        <v>-0.49382839225663133</v>
      </c>
      <c r="AL193" s="4">
        <f t="shared" si="235"/>
        <v>-0.55401833373455389</v>
      </c>
      <c r="AM193" s="4">
        <f t="shared" si="235"/>
        <v>-0.12117399661871531</v>
      </c>
      <c r="AN193" s="4">
        <f t="shared" si="235"/>
        <v>0.92160612836570976</v>
      </c>
      <c r="AO193" s="4">
        <f t="shared" si="235"/>
        <v>-0.6252677180148325</v>
      </c>
      <c r="AP193" s="4">
        <f t="shared" si="235"/>
        <v>0.36892458742357803</v>
      </c>
      <c r="AQ193" s="4">
        <f t="shared" si="235"/>
        <v>0.33954276964906427</v>
      </c>
      <c r="AR193" s="4">
        <f t="shared" si="235"/>
        <v>1.7960064055228386</v>
      </c>
      <c r="AS193" s="4">
        <f t="shared" si="235"/>
        <v>1.7070179755277906</v>
      </c>
      <c r="AT193" s="4">
        <f t="shared" si="235"/>
        <v>-0.42326964658469279</v>
      </c>
      <c r="AU193" s="4">
        <f t="shared" si="235"/>
        <v>0.87209542871077872</v>
      </c>
      <c r="AV193" s="4">
        <f t="shared" si="235"/>
        <v>-2.883026926740925</v>
      </c>
      <c r="AW193" s="4">
        <f t="shared" si="235"/>
        <v>-3.8552357182620796</v>
      </c>
      <c r="AY193" s="2">
        <f t="shared" si="227"/>
        <v>52.288065787906078</v>
      </c>
      <c r="AZ193" s="2">
        <f t="shared" si="227"/>
        <v>54.295486165277325</v>
      </c>
      <c r="BA193" s="2">
        <f t="shared" si="227"/>
        <v>54.273756926775945</v>
      </c>
      <c r="BB193" s="2">
        <f t="shared" si="227"/>
        <v>55.015896295916477</v>
      </c>
      <c r="BC193" s="2">
        <f t="shared" si="227"/>
        <v>55.438120411483666</v>
      </c>
      <c r="BD193" s="2">
        <f t="shared" si="227"/>
        <v>56.370680731514504</v>
      </c>
      <c r="BE193" s="2">
        <f t="shared" si="227"/>
        <v>56.869207536599433</v>
      </c>
      <c r="BF193" s="2">
        <f t="shared" si="227"/>
        <v>56.86407349055591</v>
      </c>
      <c r="BG193" s="2">
        <f t="shared" si="227"/>
        <v>55.381456761292277</v>
      </c>
      <c r="BH193" s="2">
        <f t="shared" si="227"/>
        <v>54.738977467618653</v>
      </c>
      <c r="BI193" s="2">
        <f t="shared" si="227"/>
        <v>53.780818168064961</v>
      </c>
      <c r="BJ193" s="2">
        <f t="shared" si="227"/>
        <v>53.264988064420301</v>
      </c>
      <c r="BK193" s="2">
        <f t="shared" si="227"/>
        <v>52.410661981647849</v>
      </c>
      <c r="BL193" s="2">
        <f t="shared" si="227"/>
        <v>55.821566953344515</v>
      </c>
      <c r="BM193" s="2">
        <f t="shared" si="227"/>
        <v>57.833488747625864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53.634</v>
      </c>
      <c r="CW193" s="2">
        <f t="shared" si="199"/>
        <v>53.78</v>
      </c>
      <c r="CX193" s="2">
        <f t="shared" si="200"/>
        <v>54.463000000000001</v>
      </c>
      <c r="CY193" s="2">
        <f t="shared" si="201"/>
        <v>55.317</v>
      </c>
      <c r="CZ193" s="2">
        <f t="shared" si="202"/>
        <v>57.292999999999999</v>
      </c>
      <c r="DA193" s="2">
        <f t="shared" si="203"/>
        <v>56.244</v>
      </c>
      <c r="DB193" s="2">
        <f t="shared" si="204"/>
        <v>57.232999999999997</v>
      </c>
      <c r="DC193" s="2">
        <f t="shared" si="205"/>
        <v>55.720999999999997</v>
      </c>
      <c r="DD193" s="2">
        <f t="shared" si="206"/>
        <v>56.534999999999997</v>
      </c>
      <c r="DE193" s="2">
        <f t="shared" si="207"/>
        <v>55.488</v>
      </c>
      <c r="DF193" s="2">
        <f t="shared" si="208"/>
        <v>52.853999999999999</v>
      </c>
      <c r="DG193" s="2">
        <f t="shared" si="209"/>
        <v>53.317</v>
      </c>
      <c r="DH193" s="2" t="str">
        <f t="shared" si="210"/>
        <v/>
      </c>
      <c r="DI193" s="2" t="str">
        <f t="shared" si="211"/>
        <v/>
      </c>
      <c r="DK193" s="2">
        <f t="shared" si="236"/>
        <v>108.68982457786117</v>
      </c>
      <c r="DL193" s="2">
        <f t="shared" si="236"/>
        <v>109.38388348968104</v>
      </c>
      <c r="DM193" s="2">
        <f t="shared" si="236"/>
        <v>116.87576163465951</v>
      </c>
      <c r="DN193" s="2">
        <f t="shared" si="236"/>
        <v>121.9588586554304</v>
      </c>
      <c r="DO193" s="2">
        <f t="shared" si="236"/>
        <v>126.7239719118091</v>
      </c>
      <c r="DP193" s="2">
        <f t="shared" si="236"/>
        <v>113.78218725460589</v>
      </c>
      <c r="DQ193" s="2">
        <f t="shared" si="236"/>
        <v>108.10926940501361</v>
      </c>
      <c r="DR193" s="2">
        <f t="shared" si="236"/>
        <v>107.47794462901442</v>
      </c>
      <c r="DS193" s="2">
        <f t="shared" si="236"/>
        <v>108.57972439024391</v>
      </c>
      <c r="DT193" s="2">
        <f t="shared" si="236"/>
        <v>111.7853890063425</v>
      </c>
      <c r="DU193" s="2">
        <f t="shared" si="236"/>
        <v>104.54220446994866</v>
      </c>
      <c r="DV193" s="2">
        <f t="shared" si="236"/>
        <v>110.85898248263365</v>
      </c>
      <c r="DW193" s="2">
        <f t="shared" si="236"/>
        <v>116.42693072586331</v>
      </c>
      <c r="DX193" s="2">
        <f t="shared" si="236"/>
        <v>104.783874456419</v>
      </c>
      <c r="DY193" s="2">
        <f t="shared" si="236"/>
        <v>87.719619433198389</v>
      </c>
      <c r="EA193" s="2">
        <f t="shared" si="240"/>
        <v>51.394268874172184</v>
      </c>
      <c r="EB193" s="2">
        <f t="shared" si="240"/>
        <v>54.237779383552876</v>
      </c>
      <c r="EC193" s="2">
        <f t="shared" si="240"/>
        <v>52.385021302027738</v>
      </c>
      <c r="ED193" s="2">
        <f t="shared" si="240"/>
        <v>53.278714956745304</v>
      </c>
      <c r="EE193" s="2">
        <f t="shared" si="240"/>
        <v>54.180210251888212</v>
      </c>
      <c r="EF193" s="2">
        <f t="shared" si="239"/>
        <v>54.980006722959018</v>
      </c>
      <c r="EG193" s="2">
        <f t="shared" si="239"/>
        <v>55.516675693898193</v>
      </c>
      <c r="EH193" s="2">
        <f t="shared" si="239"/>
        <v>53.83022598984666</v>
      </c>
      <c r="EI193" s="2">
        <f t="shared" si="239"/>
        <v>53.000952482018626</v>
      </c>
      <c r="EJ193" s="2">
        <f t="shared" si="239"/>
        <v>52.777128375191595</v>
      </c>
      <c r="EK193" s="2">
        <f t="shared" si="212"/>
        <v>51.928137344990631</v>
      </c>
      <c r="EL193" s="2">
        <f t="shared" si="179"/>
        <v>52.007157546430449</v>
      </c>
      <c r="EM193" s="2">
        <f t="shared" si="179"/>
        <v>50.618965886881824</v>
      </c>
      <c r="EN193" s="2">
        <f t="shared" si="179"/>
        <v>56.097231784378089</v>
      </c>
      <c r="EO193" s="2">
        <f t="shared" si="179"/>
        <v>59.534586021838912</v>
      </c>
      <c r="EQ193" s="2">
        <f t="shared" si="237"/>
        <v>52.987000065191907</v>
      </c>
      <c r="ER193" s="2">
        <f t="shared" si="237"/>
        <v>54.316398683207552</v>
      </c>
      <c r="ES193" s="2">
        <f t="shared" si="237"/>
        <v>54.877012749596858</v>
      </c>
      <c r="ET193" s="2">
        <f t="shared" si="237"/>
        <v>55.660652473368565</v>
      </c>
      <c r="EU193" s="2">
        <f t="shared" si="237"/>
        <v>55.840020616520142</v>
      </c>
      <c r="EV193" s="2">
        <f t="shared" si="237"/>
        <v>56.892023905722546</v>
      </c>
      <c r="EW193" s="2">
        <f t="shared" si="237"/>
        <v>57.322189751174832</v>
      </c>
      <c r="EX193" s="2">
        <f t="shared" si="237"/>
        <v>57.757441365457723</v>
      </c>
      <c r="EY193" s="2">
        <f t="shared" si="237"/>
        <v>56.045129371681327</v>
      </c>
      <c r="EZ193" s="2">
        <f t="shared" si="237"/>
        <v>55.361338507517054</v>
      </c>
      <c r="FA193" s="2">
        <f t="shared" si="237"/>
        <v>54.428754379961219</v>
      </c>
      <c r="FB193" s="2">
        <f t="shared" si="237"/>
        <v>53.802067524180416</v>
      </c>
      <c r="FC193" s="2">
        <f t="shared" si="237"/>
        <v>53.198872618544556</v>
      </c>
      <c r="FD193" s="2">
        <f t="shared" si="237"/>
        <v>55.685577102613131</v>
      </c>
      <c r="FE193" s="2">
        <f t="shared" si="237"/>
        <v>56.85617674471591</v>
      </c>
      <c r="FG193" s="2">
        <f t="shared" si="238"/>
        <v>0.9999906939321147</v>
      </c>
      <c r="FH193" s="2">
        <f t="shared" si="238"/>
        <v>0.99999067977526679</v>
      </c>
      <c r="FI193" s="2">
        <f t="shared" si="238"/>
        <v>0.99998913302335546</v>
      </c>
      <c r="FJ193" s="2">
        <f t="shared" si="238"/>
        <v>0.99998856562511151</v>
      </c>
      <c r="FK193" s="2">
        <f t="shared" si="238"/>
        <v>0.9999883776943449</v>
      </c>
      <c r="FL193" s="2">
        <f t="shared" si="238"/>
        <v>0.99998824665108887</v>
      </c>
      <c r="FM193" s="2">
        <f t="shared" si="238"/>
        <v>0.99998829014049162</v>
      </c>
      <c r="FN193" s="2">
        <f t="shared" si="238"/>
        <v>0.99998688505796796</v>
      </c>
      <c r="FO193" s="2">
        <f t="shared" si="238"/>
        <v>0.99998681394137634</v>
      </c>
      <c r="FP193" s="2">
        <f t="shared" si="238"/>
        <v>0.9999872155824725</v>
      </c>
      <c r="FQ193" s="2">
        <f t="shared" si="238"/>
        <v>0.99998758152690714</v>
      </c>
      <c r="FR193" s="2">
        <f t="shared" si="238"/>
        <v>0.99998628726287397</v>
      </c>
      <c r="FS193" s="2">
        <f t="shared" si="238"/>
        <v>0.99998710005518143</v>
      </c>
      <c r="FT193" s="2">
        <f t="shared" si="238"/>
        <v>0.99998860720789629</v>
      </c>
      <c r="FU193" s="2">
        <f t="shared" si="238"/>
        <v>0.99998472483838829</v>
      </c>
      <c r="FW193" s="2">
        <f t="shared" si="229"/>
        <v>0.56083771225142642</v>
      </c>
      <c r="FX193" s="2">
        <f t="shared" si="229"/>
        <v>0.72746523935248397</v>
      </c>
      <c r="FY193" s="2">
        <f t="shared" si="229"/>
        <v>0.75764096510883228</v>
      </c>
      <c r="FZ193" s="2">
        <f t="shared" si="229"/>
        <v>0.72898470784503155</v>
      </c>
      <c r="GA193" s="2">
        <f t="shared" si="229"/>
        <v>0.75735581642957073</v>
      </c>
      <c r="GB193" s="2">
        <f t="shared" si="229"/>
        <v>0.7269719637152835</v>
      </c>
      <c r="GC193" s="2">
        <f t="shared" si="229"/>
        <v>0.74877068132987779</v>
      </c>
      <c r="GD193" s="2">
        <f t="shared" si="229"/>
        <v>0.77233959024139265</v>
      </c>
      <c r="GE193" s="2">
        <f t="shared" si="229"/>
        <v>0.7817454440345355</v>
      </c>
      <c r="GF193" s="2">
        <f t="shared" si="229"/>
        <v>0.75887586758312209</v>
      </c>
      <c r="GG193" s="2">
        <f t="shared" si="229"/>
        <v>0.74062817728473651</v>
      </c>
      <c r="GH193" s="2">
        <f t="shared" si="229"/>
        <v>0.70032676511212766</v>
      </c>
      <c r="GI193" s="2">
        <f t="shared" si="229"/>
        <v>0.69415190621902179</v>
      </c>
      <c r="GJ193" s="2">
        <f t="shared" si="229"/>
        <v>0.6709980963837946</v>
      </c>
      <c r="GK193" s="2">
        <f t="shared" si="229"/>
        <v>0.63527550463875393</v>
      </c>
      <c r="GM193" s="92">
        <f t="shared" si="230"/>
        <v>0</v>
      </c>
      <c r="GN193" s="92">
        <f t="shared" si="230"/>
        <v>0</v>
      </c>
      <c r="GO193" s="92">
        <f t="shared" si="230"/>
        <v>0</v>
      </c>
      <c r="GP193" s="92">
        <f t="shared" si="230"/>
        <v>0</v>
      </c>
      <c r="GQ193" s="92">
        <f t="shared" si="230"/>
        <v>0</v>
      </c>
      <c r="GR193" s="92">
        <f t="shared" si="230"/>
        <v>0</v>
      </c>
      <c r="GS193" s="92">
        <f t="shared" si="230"/>
        <v>0</v>
      </c>
      <c r="GT193" s="92">
        <f t="shared" si="230"/>
        <v>0</v>
      </c>
      <c r="GU193" s="92">
        <f t="shared" si="230"/>
        <v>0</v>
      </c>
      <c r="GV193" s="92">
        <f t="shared" si="230"/>
        <v>0</v>
      </c>
      <c r="GW193" s="92">
        <f t="shared" si="230"/>
        <v>0</v>
      </c>
      <c r="GX193" s="92">
        <f t="shared" si="230"/>
        <v>0</v>
      </c>
      <c r="GY193" s="92">
        <f t="shared" si="230"/>
        <v>0</v>
      </c>
      <c r="GZ193" s="92">
        <f t="shared" si="230"/>
        <v>0</v>
      </c>
      <c r="HA193" s="92">
        <f t="shared" si="230"/>
        <v>0</v>
      </c>
      <c r="HC193" s="92">
        <f t="shared" si="181"/>
        <v>3.2388536349411167E-303</v>
      </c>
      <c r="HD193" s="92">
        <f t="shared" si="181"/>
        <v>0</v>
      </c>
      <c r="HE193" s="92">
        <f t="shared" si="181"/>
        <v>0</v>
      </c>
      <c r="HF193" s="92">
        <f t="shared" si="181"/>
        <v>0</v>
      </c>
      <c r="HG193" s="92">
        <f t="shared" si="181"/>
        <v>0</v>
      </c>
      <c r="HH193" s="92">
        <f t="shared" si="181"/>
        <v>0</v>
      </c>
      <c r="HI193" s="92">
        <f t="shared" si="241"/>
        <v>0</v>
      </c>
      <c r="HJ193" s="92">
        <f t="shared" si="241"/>
        <v>0</v>
      </c>
      <c r="HK193" s="92">
        <f t="shared" si="241"/>
        <v>0</v>
      </c>
      <c r="HL193" s="92">
        <f t="shared" si="241"/>
        <v>0</v>
      </c>
      <c r="HM193" s="92">
        <f t="shared" si="241"/>
        <v>0</v>
      </c>
      <c r="HN193" s="92">
        <f t="shared" si="241"/>
        <v>0</v>
      </c>
      <c r="HO193" s="92">
        <f t="shared" si="226"/>
        <v>0</v>
      </c>
      <c r="HP193" s="92">
        <f t="shared" si="226"/>
        <v>0</v>
      </c>
      <c r="HQ193" s="92">
        <f t="shared" si="226"/>
        <v>0</v>
      </c>
      <c r="HS193" s="92">
        <f t="shared" si="231"/>
        <v>9.5543318502886981E-27</v>
      </c>
      <c r="HT193" s="92">
        <f t="shared" si="231"/>
        <v>2.0360885561908296E-27</v>
      </c>
      <c r="HU193" s="92">
        <f t="shared" si="231"/>
        <v>2.6082233884841351E-39</v>
      </c>
      <c r="HV193" s="92">
        <f t="shared" si="231"/>
        <v>2.4583051153544981E-38</v>
      </c>
      <c r="HW193" s="92">
        <f t="shared" si="231"/>
        <v>2.5016599915465614E-44</v>
      </c>
      <c r="HX193" s="92">
        <f t="shared" si="231"/>
        <v>4.3860319679376067E-45</v>
      </c>
      <c r="HY193" s="92">
        <f t="shared" si="231"/>
        <v>3.4429478711329778E-50</v>
      </c>
      <c r="HZ193" s="92">
        <f t="shared" si="231"/>
        <v>4.7659569852566604E-56</v>
      </c>
      <c r="IA193" s="92">
        <f t="shared" si="231"/>
        <v>1.9003152647092317E-57</v>
      </c>
      <c r="IB193" s="92">
        <f t="shared" si="231"/>
        <v>2.8836488352771778E-53</v>
      </c>
      <c r="IC193" s="92">
        <f t="shared" si="231"/>
        <v>2.1903805288088183E-50</v>
      </c>
      <c r="ID193" s="92">
        <f t="shared" si="231"/>
        <v>4.735754147613862E-42</v>
      </c>
      <c r="IE193" s="92">
        <f t="shared" si="231"/>
        <v>1.5971342184958207E-37</v>
      </c>
      <c r="IF193" s="92">
        <f t="shared" si="231"/>
        <v>2.1935007439468053E-21</v>
      </c>
      <c r="IG193" s="92">
        <f t="shared" si="231"/>
        <v>5.9688782488776228E-27</v>
      </c>
      <c r="II193" s="92">
        <f t="shared" si="232"/>
        <v>0.32808346312768455</v>
      </c>
      <c r="IJ193" s="92">
        <f t="shared" si="232"/>
        <v>8.3741277184354972E-3</v>
      </c>
      <c r="IK193" s="92">
        <f t="shared" si="232"/>
        <v>3.573030095648751E-4</v>
      </c>
      <c r="IL193" s="92">
        <f t="shared" si="232"/>
        <v>1.8224356594216031E-3</v>
      </c>
      <c r="IM193" s="92">
        <f t="shared" si="232"/>
        <v>1.7276231487594286E-4</v>
      </c>
      <c r="IN193" s="92">
        <f t="shared" si="232"/>
        <v>9.4759933542353978E-4</v>
      </c>
      <c r="IO193" s="92">
        <f t="shared" si="232"/>
        <v>1.4861361473348769E-4</v>
      </c>
      <c r="IP193" s="92">
        <f t="shared" si="232"/>
        <v>1.1576105682787441E-5</v>
      </c>
      <c r="IQ193" s="92">
        <f t="shared" si="232"/>
        <v>4.0492970117143543E-6</v>
      </c>
      <c r="IR193" s="92">
        <f t="shared" si="232"/>
        <v>4.4348372690025762E-5</v>
      </c>
      <c r="IS193" s="92">
        <f t="shared" si="232"/>
        <v>2.0209496828692909E-4</v>
      </c>
      <c r="IT193" s="92">
        <f t="shared" si="232"/>
        <v>3.8928157900189166E-3</v>
      </c>
      <c r="IU193" s="92">
        <f t="shared" si="232"/>
        <v>7.478227646062441E-3</v>
      </c>
      <c r="IV193" s="92">
        <f t="shared" si="232"/>
        <v>0.14809367980586202</v>
      </c>
      <c r="IW193" s="92">
        <f t="shared" si="232"/>
        <v>0.10362603002305187</v>
      </c>
      <c r="IY193" s="92">
        <f t="shared" si="233"/>
        <v>0.32808346312768455</v>
      </c>
      <c r="IZ193" s="92">
        <f t="shared" si="233"/>
        <v>8.3741277184354972E-3</v>
      </c>
      <c r="JA193" s="92">
        <f t="shared" si="233"/>
        <v>3.573030095648751E-4</v>
      </c>
      <c r="JB193" s="92">
        <f t="shared" si="233"/>
        <v>1.8224356594216031E-3</v>
      </c>
      <c r="JC193" s="92">
        <f t="shared" si="233"/>
        <v>1.7276231487594286E-4</v>
      </c>
      <c r="JD193" s="92">
        <f t="shared" si="233"/>
        <v>9.4759933542353978E-4</v>
      </c>
      <c r="JE193" s="92">
        <f t="shared" si="233"/>
        <v>1.4861361473348769E-4</v>
      </c>
      <c r="JF193" s="92">
        <f t="shared" si="233"/>
        <v>1.1576105682787441E-5</v>
      </c>
      <c r="JG193" s="92">
        <f t="shared" si="233"/>
        <v>4.0492970117143543E-6</v>
      </c>
      <c r="JH193" s="92">
        <f t="shared" si="233"/>
        <v>4.4348372690025762E-5</v>
      </c>
      <c r="JI193" s="92">
        <f t="shared" si="233"/>
        <v>2.0209496828692909E-4</v>
      </c>
      <c r="JJ193" s="92">
        <f t="shared" si="233"/>
        <v>3.8928157900189166E-3</v>
      </c>
      <c r="JK193" s="92">
        <f t="shared" si="233"/>
        <v>7.478227646062441E-3</v>
      </c>
      <c r="JL193" s="92">
        <f t="shared" si="233"/>
        <v>0.14809367980586202</v>
      </c>
      <c r="JM193" s="92">
        <f t="shared" si="233"/>
        <v>0.10362603002305187</v>
      </c>
    </row>
    <row r="194" spans="2:273" x14ac:dyDescent="0.25">
      <c r="B194" s="2">
        <v>167</v>
      </c>
      <c r="C194" s="37">
        <v>51.414999999999999</v>
      </c>
      <c r="D194" s="37">
        <v>54.122</v>
      </c>
      <c r="E194" s="37">
        <v>53.561</v>
      </c>
      <c r="F194" s="37">
        <v>53.805</v>
      </c>
      <c r="G194" s="37">
        <v>54.414999999999999</v>
      </c>
      <c r="H194" s="37">
        <v>55.829000000000001</v>
      </c>
      <c r="I194" s="37">
        <v>56.561</v>
      </c>
      <c r="J194" s="37">
        <v>59.023000000000003</v>
      </c>
      <c r="K194" s="37">
        <v>55.326000000000001</v>
      </c>
      <c r="L194" s="37">
        <v>54.953000000000003</v>
      </c>
      <c r="M194" s="37">
        <v>54.463000000000001</v>
      </c>
      <c r="N194" s="37">
        <v>52.731999999999999</v>
      </c>
      <c r="O194" s="37">
        <v>51.951000000000001</v>
      </c>
      <c r="P194" s="37">
        <v>54.268000000000001</v>
      </c>
      <c r="Q194" s="37">
        <v>54.731999999999999</v>
      </c>
      <c r="S194" s="4">
        <f t="shared" si="234"/>
        <v>52.247919733010754</v>
      </c>
      <c r="T194" s="4">
        <f t="shared" si="234"/>
        <v>54.229995138766547</v>
      </c>
      <c r="U194" s="4">
        <f t="shared" si="234"/>
        <v>54.199219582050347</v>
      </c>
      <c r="V194" s="4">
        <f t="shared" si="234"/>
        <v>54.94978163239297</v>
      </c>
      <c r="W194" s="4">
        <f t="shared" si="234"/>
        <v>55.369334019857462</v>
      </c>
      <c r="X194" s="4">
        <f t="shared" si="234"/>
        <v>56.305187368635742</v>
      </c>
      <c r="Y194" s="4">
        <f t="shared" si="234"/>
        <v>56.796766260347717</v>
      </c>
      <c r="Z194" s="4">
        <f t="shared" si="234"/>
        <v>56.816440331968089</v>
      </c>
      <c r="AA194" s="4">
        <f t="shared" si="234"/>
        <v>55.323602895952149</v>
      </c>
      <c r="AB194" s="4">
        <f t="shared" si="234"/>
        <v>54.67528865161897</v>
      </c>
      <c r="AC194" s="4">
        <f t="shared" si="234"/>
        <v>53.717315457810763</v>
      </c>
      <c r="AD194" s="4">
        <f t="shared" si="234"/>
        <v>53.189838533051429</v>
      </c>
      <c r="AE194" s="4">
        <f t="shared" si="234"/>
        <v>52.342990775726072</v>
      </c>
      <c r="AF194" s="4">
        <f t="shared" si="234"/>
        <v>56.567922557484536</v>
      </c>
      <c r="AG194" s="4">
        <f t="shared" si="234"/>
        <v>59.473768542328671</v>
      </c>
      <c r="AI194" s="4">
        <f t="shared" si="235"/>
        <v>-0.83291973301075473</v>
      </c>
      <c r="AJ194" s="4">
        <f t="shared" si="235"/>
        <v>-0.10799513876654743</v>
      </c>
      <c r="AK194" s="4">
        <f t="shared" si="235"/>
        <v>-0.6382195820503469</v>
      </c>
      <c r="AL194" s="4">
        <f t="shared" si="235"/>
        <v>-1.14478163239297</v>
      </c>
      <c r="AM194" s="4">
        <f t="shared" si="235"/>
        <v>-0.95433401985746258</v>
      </c>
      <c r="AN194" s="4">
        <f t="shared" si="235"/>
        <v>-0.47618736863574185</v>
      </c>
      <c r="AO194" s="4">
        <f t="shared" si="235"/>
        <v>-0.23576626034771664</v>
      </c>
      <c r="AP194" s="4">
        <f t="shared" si="235"/>
        <v>2.2065596680319146</v>
      </c>
      <c r="AQ194" s="4">
        <f t="shared" si="235"/>
        <v>2.3971040478514283E-3</v>
      </c>
      <c r="AR194" s="4">
        <f t="shared" si="235"/>
        <v>0.27771134838103251</v>
      </c>
      <c r="AS194" s="4">
        <f t="shared" si="235"/>
        <v>0.74568454218923819</v>
      </c>
      <c r="AT194" s="4">
        <f t="shared" si="235"/>
        <v>-0.45783853305142941</v>
      </c>
      <c r="AU194" s="4">
        <f t="shared" si="235"/>
        <v>-0.39199077572607166</v>
      </c>
      <c r="AV194" s="4">
        <f t="shared" si="235"/>
        <v>-2.2999225574845354</v>
      </c>
      <c r="AW194" s="4">
        <f t="shared" si="235"/>
        <v>-4.7417685423286713</v>
      </c>
      <c r="AY194" s="2">
        <f t="shared" si="227"/>
        <v>52.239566936920738</v>
      </c>
      <c r="AZ194" s="2">
        <f t="shared" si="227"/>
        <v>54.229504348877249</v>
      </c>
      <c r="BA194" s="2">
        <f t="shared" si="227"/>
        <v>54.19920544671006</v>
      </c>
      <c r="BB194" s="2">
        <f t="shared" si="227"/>
        <v>54.949517143268707</v>
      </c>
      <c r="BC194" s="2">
        <f t="shared" si="227"/>
        <v>55.36932507709659</v>
      </c>
      <c r="BD194" s="2">
        <f t="shared" si="227"/>
        <v>56.305048389482863</v>
      </c>
      <c r="BE194" s="2">
        <f t="shared" si="227"/>
        <v>56.796757306784052</v>
      </c>
      <c r="BF194" s="2">
        <f t="shared" si="227"/>
        <v>56.816440129015156</v>
      </c>
      <c r="BG194" s="2">
        <f t="shared" si="227"/>
        <v>55.323602852008214</v>
      </c>
      <c r="BH194" s="2">
        <f t="shared" si="227"/>
        <v>54.675286656738564</v>
      </c>
      <c r="BI194" s="2">
        <f t="shared" si="227"/>
        <v>53.717291165485797</v>
      </c>
      <c r="BJ194" s="2">
        <f t="shared" si="227"/>
        <v>53.186990705514475</v>
      </c>
      <c r="BK194" s="2">
        <f t="shared" si="227"/>
        <v>52.333736136674872</v>
      </c>
      <c r="BL194" s="2">
        <f t="shared" si="227"/>
        <v>55.720418087174195</v>
      </c>
      <c r="BM194" s="2">
        <f t="shared" si="227"/>
        <v>57.671690965317772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54.122</v>
      </c>
      <c r="CW194" s="2">
        <f t="shared" si="199"/>
        <v>53.561</v>
      </c>
      <c r="CX194" s="2">
        <f t="shared" si="200"/>
        <v>53.805</v>
      </c>
      <c r="CY194" s="2">
        <f t="shared" si="201"/>
        <v>54.414999999999999</v>
      </c>
      <c r="CZ194" s="2">
        <f t="shared" si="202"/>
        <v>55.829000000000001</v>
      </c>
      <c r="DA194" s="2">
        <f t="shared" si="203"/>
        <v>56.561</v>
      </c>
      <c r="DB194" s="2">
        <f t="shared" si="204"/>
        <v>59.023000000000003</v>
      </c>
      <c r="DC194" s="2">
        <f t="shared" si="205"/>
        <v>55.326000000000001</v>
      </c>
      <c r="DD194" s="2">
        <f t="shared" si="206"/>
        <v>54.953000000000003</v>
      </c>
      <c r="DE194" s="2">
        <f t="shared" si="207"/>
        <v>54.463000000000001</v>
      </c>
      <c r="DF194" s="2">
        <f t="shared" si="208"/>
        <v>52.731999999999999</v>
      </c>
      <c r="DG194" s="2">
        <f t="shared" si="209"/>
        <v>51.951000000000001</v>
      </c>
      <c r="DH194" s="2" t="str">
        <f t="shared" si="210"/>
        <v/>
      </c>
      <c r="DI194" s="2" t="str">
        <f t="shared" si="211"/>
        <v/>
      </c>
      <c r="DK194" s="2">
        <f t="shared" si="236"/>
        <v>108.95888020637899</v>
      </c>
      <c r="DL194" s="2">
        <f t="shared" si="236"/>
        <v>109.65238696060035</v>
      </c>
      <c r="DM194" s="2">
        <f t="shared" si="236"/>
        <v>117.17654333792504</v>
      </c>
      <c r="DN194" s="2">
        <f t="shared" si="236"/>
        <v>122.28596683142911</v>
      </c>
      <c r="DO194" s="2">
        <f t="shared" si="236"/>
        <v>127.07802929628508</v>
      </c>
      <c r="DP194" s="2">
        <f t="shared" si="236"/>
        <v>114.0406729084869</v>
      </c>
      <c r="DQ194" s="2">
        <f t="shared" si="236"/>
        <v>108.32238417396559</v>
      </c>
      <c r="DR194" s="2">
        <f t="shared" si="236"/>
        <v>107.69150787348406</v>
      </c>
      <c r="DS194" s="2">
        <f t="shared" si="236"/>
        <v>108.81177073170733</v>
      </c>
      <c r="DT194" s="2">
        <f t="shared" si="236"/>
        <v>112.0413245243129</v>
      </c>
      <c r="DU194" s="2">
        <f t="shared" si="236"/>
        <v>104.76584324977348</v>
      </c>
      <c r="DV194" s="2">
        <f t="shared" si="236"/>
        <v>111.12611446692841</v>
      </c>
      <c r="DW194" s="2">
        <f t="shared" si="236"/>
        <v>116.71682156448205</v>
      </c>
      <c r="DX194" s="2">
        <f t="shared" si="236"/>
        <v>104.99475299138375</v>
      </c>
      <c r="DY194" s="2">
        <f t="shared" si="236"/>
        <v>87.822629352226727</v>
      </c>
      <c r="EA194" s="2">
        <f t="shared" si="240"/>
        <v>51.292531125827807</v>
      </c>
      <c r="EB194" s="2">
        <f t="shared" si="240"/>
        <v>54.168027880803166</v>
      </c>
      <c r="EC194" s="2">
        <f t="shared" si="240"/>
        <v>52.235725805763067</v>
      </c>
      <c r="ED194" s="2">
        <f t="shared" si="240"/>
        <v>53.138869655699544</v>
      </c>
      <c r="EE194" s="2">
        <f t="shared" si="240"/>
        <v>54.061481562703676</v>
      </c>
      <c r="EF194" s="2">
        <f t="shared" si="239"/>
        <v>54.855891285393056</v>
      </c>
      <c r="EG194" s="2">
        <f t="shared" si="239"/>
        <v>55.389952466569284</v>
      </c>
      <c r="EH194" s="2">
        <f t="shared" si="239"/>
        <v>53.668601941722329</v>
      </c>
      <c r="EI194" s="2">
        <f t="shared" si="239"/>
        <v>52.856136157292767</v>
      </c>
      <c r="EJ194" s="2">
        <f t="shared" si="239"/>
        <v>52.637141728569731</v>
      </c>
      <c r="EK194" s="2">
        <f t="shared" si="212"/>
        <v>51.789798871442585</v>
      </c>
      <c r="EL194" s="2">
        <f t="shared" si="179"/>
        <v>51.873084716228078</v>
      </c>
      <c r="EM194" s="2">
        <f t="shared" si="179"/>
        <v>50.460379348534182</v>
      </c>
      <c r="EN194" s="2">
        <f t="shared" si="179"/>
        <v>56.008252714014269</v>
      </c>
      <c r="EO194" s="2">
        <f t="shared" si="179"/>
        <v>59.454482528849709</v>
      </c>
      <c r="EQ194" s="2">
        <f t="shared" si="237"/>
        <v>52.915051100784879</v>
      </c>
      <c r="ER194" s="2">
        <f t="shared" si="237"/>
        <v>54.24987638269026</v>
      </c>
      <c r="ES194" s="2">
        <f t="shared" si="237"/>
        <v>54.771199331858838</v>
      </c>
      <c r="ET194" s="2">
        <f t="shared" si="237"/>
        <v>55.562468037657908</v>
      </c>
      <c r="EU194" s="2">
        <f t="shared" si="237"/>
        <v>55.750467800882447</v>
      </c>
      <c r="EV194" s="2">
        <f t="shared" si="237"/>
        <v>56.800566135988234</v>
      </c>
      <c r="EW194" s="2">
        <f t="shared" si="237"/>
        <v>57.226501377149809</v>
      </c>
      <c r="EX194" s="2">
        <f t="shared" si="237"/>
        <v>57.661856483255228</v>
      </c>
      <c r="EY194" s="2">
        <f t="shared" si="237"/>
        <v>55.9510328464509</v>
      </c>
      <c r="EZ194" s="2">
        <f t="shared" si="237"/>
        <v>55.265009036218501</v>
      </c>
      <c r="FA194" s="2">
        <f t="shared" si="237"/>
        <v>54.332123070504174</v>
      </c>
      <c r="FB194" s="2">
        <f t="shared" si="237"/>
        <v>53.698717399388485</v>
      </c>
      <c r="FC194" s="2">
        <f t="shared" si="237"/>
        <v>53.085429787943497</v>
      </c>
      <c r="FD194" s="2">
        <f t="shared" si="237"/>
        <v>55.59096916075675</v>
      </c>
      <c r="FE194" s="2">
        <f t="shared" si="237"/>
        <v>56.737612329414581</v>
      </c>
      <c r="FG194" s="2">
        <f t="shared" si="238"/>
        <v>0.99999151275826725</v>
      </c>
      <c r="FH194" s="2">
        <f t="shared" si="238"/>
        <v>0.99999149984704727</v>
      </c>
      <c r="FI194" s="2">
        <f t="shared" si="238"/>
        <v>0.99999008919003274</v>
      </c>
      <c r="FJ194" s="2">
        <f t="shared" si="238"/>
        <v>0.9999895717156686</v>
      </c>
      <c r="FK194" s="2">
        <f t="shared" si="238"/>
        <v>0.9999894003204246</v>
      </c>
      <c r="FL194" s="2">
        <f t="shared" si="238"/>
        <v>0.99998928080730898</v>
      </c>
      <c r="FM194" s="2">
        <f t="shared" si="238"/>
        <v>0.99998932047019751</v>
      </c>
      <c r="FN194" s="2">
        <f t="shared" si="238"/>
        <v>0.99998803901690669</v>
      </c>
      <c r="FO194" s="2">
        <f t="shared" si="238"/>
        <v>0.99998797415765406</v>
      </c>
      <c r="FP194" s="2">
        <f t="shared" si="238"/>
        <v>0.99998834045952434</v>
      </c>
      <c r="FQ194" s="2">
        <f t="shared" si="238"/>
        <v>0.99998867420555548</v>
      </c>
      <c r="FR194" s="2">
        <f t="shared" si="238"/>
        <v>0.99998749382001428</v>
      </c>
      <c r="FS194" s="2">
        <f t="shared" si="238"/>
        <v>0.99998823509714463</v>
      </c>
      <c r="FT194" s="2">
        <f t="shared" si="238"/>
        <v>0.99998960963969519</v>
      </c>
      <c r="FU194" s="2">
        <f t="shared" si="238"/>
        <v>0.99998606886831309</v>
      </c>
      <c r="FW194" s="2">
        <f t="shared" si="229"/>
        <v>0.58338041901363014</v>
      </c>
      <c r="FX194" s="2">
        <f t="shared" si="229"/>
        <v>0.74533853557363661</v>
      </c>
      <c r="FY194" s="2">
        <f t="shared" si="229"/>
        <v>0.77414968235450965</v>
      </c>
      <c r="FZ194" s="2">
        <f t="shared" si="229"/>
        <v>0.74679303941300401</v>
      </c>
      <c r="GA194" s="2">
        <f t="shared" si="229"/>
        <v>0.77387816006875643</v>
      </c>
      <c r="GB194" s="2">
        <f t="shared" si="229"/>
        <v>0.74486626418184254</v>
      </c>
      <c r="GC194" s="2">
        <f t="shared" si="229"/>
        <v>0.76569675799612891</v>
      </c>
      <c r="GD194" s="2">
        <f t="shared" si="229"/>
        <v>0.78812707466932597</v>
      </c>
      <c r="GE194" s="2">
        <f t="shared" si="229"/>
        <v>0.79705205983683514</v>
      </c>
      <c r="GF194" s="2">
        <f t="shared" si="229"/>
        <v>0.77532541189002224</v>
      </c>
      <c r="GG194" s="2">
        <f t="shared" si="229"/>
        <v>0.7579254836835313</v>
      </c>
      <c r="GH194" s="2">
        <f t="shared" si="229"/>
        <v>0.71929308252653235</v>
      </c>
      <c r="GI194" s="2">
        <f t="shared" si="229"/>
        <v>0.71334906919192154</v>
      </c>
      <c r="GJ194" s="2">
        <f t="shared" si="229"/>
        <v>0.69100162701613921</v>
      </c>
      <c r="GK194" s="2">
        <f t="shared" si="229"/>
        <v>0.65633859294853214</v>
      </c>
      <c r="GM194" s="92">
        <f t="shared" si="230"/>
        <v>0</v>
      </c>
      <c r="GN194" s="92">
        <f t="shared" si="230"/>
        <v>0</v>
      </c>
      <c r="GO194" s="92">
        <f t="shared" si="230"/>
        <v>0</v>
      </c>
      <c r="GP194" s="92">
        <f t="shared" si="230"/>
        <v>0</v>
      </c>
      <c r="GQ194" s="92">
        <f t="shared" si="230"/>
        <v>0</v>
      </c>
      <c r="GR194" s="92">
        <f t="shared" si="230"/>
        <v>0</v>
      </c>
      <c r="GS194" s="92">
        <f t="shared" si="230"/>
        <v>0</v>
      </c>
      <c r="GT194" s="92">
        <f t="shared" si="230"/>
        <v>0</v>
      </c>
      <c r="GU194" s="92">
        <f t="shared" si="230"/>
        <v>0</v>
      </c>
      <c r="GV194" s="92">
        <f t="shared" si="230"/>
        <v>0</v>
      </c>
      <c r="GW194" s="92">
        <f t="shared" si="230"/>
        <v>0</v>
      </c>
      <c r="GX194" s="92">
        <f t="shared" si="230"/>
        <v>0</v>
      </c>
      <c r="GY194" s="92">
        <f t="shared" si="230"/>
        <v>0</v>
      </c>
      <c r="GZ194" s="92">
        <f t="shared" si="230"/>
        <v>0</v>
      </c>
      <c r="HA194" s="92">
        <f t="shared" si="230"/>
        <v>0</v>
      </c>
      <c r="HC194" s="92">
        <f t="shared" si="181"/>
        <v>0</v>
      </c>
      <c r="HD194" s="92">
        <f t="shared" si="181"/>
        <v>0</v>
      </c>
      <c r="HE194" s="92">
        <f t="shared" si="181"/>
        <v>0</v>
      </c>
      <c r="HF194" s="92">
        <f t="shared" si="181"/>
        <v>0</v>
      </c>
      <c r="HG194" s="92">
        <f t="shared" si="181"/>
        <v>0</v>
      </c>
      <c r="HH194" s="92">
        <f t="shared" si="181"/>
        <v>0</v>
      </c>
      <c r="HI194" s="92">
        <f t="shared" si="241"/>
        <v>0</v>
      </c>
      <c r="HJ194" s="92">
        <f t="shared" si="241"/>
        <v>0</v>
      </c>
      <c r="HK194" s="92">
        <f t="shared" si="241"/>
        <v>0</v>
      </c>
      <c r="HL194" s="92">
        <f t="shared" si="241"/>
        <v>0</v>
      </c>
      <c r="HM194" s="92">
        <f t="shared" si="241"/>
        <v>0</v>
      </c>
      <c r="HN194" s="92">
        <f t="shared" si="241"/>
        <v>0</v>
      </c>
      <c r="HO194" s="92">
        <f t="shared" si="226"/>
        <v>0</v>
      </c>
      <c r="HP194" s="92">
        <f t="shared" si="226"/>
        <v>0</v>
      </c>
      <c r="HQ194" s="92">
        <f t="shared" si="226"/>
        <v>0</v>
      </c>
      <c r="HS194" s="92">
        <f t="shared" si="231"/>
        <v>3.8802604319209362E-28</v>
      </c>
      <c r="HT194" s="92">
        <f t="shared" si="231"/>
        <v>1.0056744928566748E-28</v>
      </c>
      <c r="HU194" s="92">
        <f t="shared" si="231"/>
        <v>3.724242210695309E-41</v>
      </c>
      <c r="HV194" s="92">
        <f t="shared" si="231"/>
        <v>3.6292877812813901E-40</v>
      </c>
      <c r="HW194" s="92">
        <f t="shared" si="231"/>
        <v>2.1352494794570114E-46</v>
      </c>
      <c r="HX194" s="92">
        <f t="shared" si="231"/>
        <v>3.2249687264271868E-47</v>
      </c>
      <c r="HY194" s="92">
        <f t="shared" si="231"/>
        <v>1.6430701740369253E-52</v>
      </c>
      <c r="HZ194" s="92">
        <f t="shared" si="231"/>
        <v>1.3777624266652314E-58</v>
      </c>
      <c r="IA194" s="92">
        <f t="shared" si="231"/>
        <v>4.9165514252251797E-60</v>
      </c>
      <c r="IB194" s="92">
        <f t="shared" si="231"/>
        <v>1.0130382501927047E-55</v>
      </c>
      <c r="IC194" s="92">
        <f t="shared" si="231"/>
        <v>9.299533857016208E-53</v>
      </c>
      <c r="ID194" s="92">
        <f t="shared" si="231"/>
        <v>4.0220909148970485E-44</v>
      </c>
      <c r="IE194" s="92">
        <f t="shared" si="231"/>
        <v>2.151009771905132E-39</v>
      </c>
      <c r="IF194" s="92">
        <f t="shared" si="231"/>
        <v>1.8875389145686775E-22</v>
      </c>
      <c r="IG194" s="92">
        <f t="shared" si="231"/>
        <v>2.2989909811849657E-28</v>
      </c>
      <c r="II194" s="92">
        <f t="shared" si="232"/>
        <v>0.24667117654884085</v>
      </c>
      <c r="IJ194" s="92">
        <f t="shared" si="232"/>
        <v>4.0053105072845414E-3</v>
      </c>
      <c r="IK194" s="92">
        <f t="shared" si="232"/>
        <v>1.1476878083734796E-4</v>
      </c>
      <c r="IL194" s="92">
        <f t="shared" si="232"/>
        <v>6.6153565420957593E-4</v>
      </c>
      <c r="IM194" s="92">
        <f t="shared" si="232"/>
        <v>4.9302540468149554E-5</v>
      </c>
      <c r="IN194" s="92">
        <f t="shared" si="232"/>
        <v>3.0104608920797241E-4</v>
      </c>
      <c r="IO194" s="92">
        <f t="shared" si="232"/>
        <v>3.9140881923014104E-5</v>
      </c>
      <c r="IP194" s="92">
        <f t="shared" si="232"/>
        <v>2.4070552915582726E-6</v>
      </c>
      <c r="IQ194" s="92">
        <f t="shared" si="232"/>
        <v>7.7559728476256368E-7</v>
      </c>
      <c r="IR194" s="92">
        <f t="shared" si="232"/>
        <v>1.0281037568300488E-5</v>
      </c>
      <c r="IS194" s="92">
        <f t="shared" si="232"/>
        <v>5.3077014099184514E-5</v>
      </c>
      <c r="IT194" s="92">
        <f t="shared" si="232"/>
        <v>1.3974889741833272E-3</v>
      </c>
      <c r="IU194" s="92">
        <f t="shared" si="232"/>
        <v>2.9922309285713039E-3</v>
      </c>
      <c r="IV194" s="92">
        <f t="shared" si="232"/>
        <v>0.10708914461811223</v>
      </c>
      <c r="IW194" s="92">
        <f t="shared" si="232"/>
        <v>6.3961215878449079E-2</v>
      </c>
      <c r="IY194" s="92">
        <f t="shared" si="233"/>
        <v>0.24667117654884085</v>
      </c>
      <c r="IZ194" s="92">
        <f t="shared" si="233"/>
        <v>4.0053105072845414E-3</v>
      </c>
      <c r="JA194" s="92">
        <f t="shared" si="233"/>
        <v>1.1476878083734796E-4</v>
      </c>
      <c r="JB194" s="92">
        <f t="shared" si="233"/>
        <v>6.6153565420957593E-4</v>
      </c>
      <c r="JC194" s="92">
        <f t="shared" si="233"/>
        <v>4.9302540468149554E-5</v>
      </c>
      <c r="JD194" s="92">
        <f t="shared" si="233"/>
        <v>3.0104608920797241E-4</v>
      </c>
      <c r="JE194" s="92">
        <f t="shared" si="233"/>
        <v>3.9140881923014104E-5</v>
      </c>
      <c r="JF194" s="92">
        <f t="shared" si="233"/>
        <v>2.4070552915582726E-6</v>
      </c>
      <c r="JG194" s="92">
        <f t="shared" si="233"/>
        <v>7.7559728476256368E-7</v>
      </c>
      <c r="JH194" s="92">
        <f t="shared" si="233"/>
        <v>1.0281037568300488E-5</v>
      </c>
      <c r="JI194" s="92">
        <f t="shared" si="233"/>
        <v>5.3077014099184514E-5</v>
      </c>
      <c r="JJ194" s="92">
        <f t="shared" si="233"/>
        <v>1.3974889741833272E-3</v>
      </c>
      <c r="JK194" s="92">
        <f t="shared" si="233"/>
        <v>2.9922309285713039E-3</v>
      </c>
      <c r="JL194" s="92">
        <f t="shared" si="233"/>
        <v>0.10708914461811223</v>
      </c>
      <c r="JM194" s="92">
        <f t="shared" si="233"/>
        <v>6.3961215878449079E-2</v>
      </c>
    </row>
    <row r="195" spans="2:273" x14ac:dyDescent="0.25">
      <c r="B195" s="2">
        <v>168</v>
      </c>
      <c r="C195" s="37">
        <v>52.463000000000001</v>
      </c>
      <c r="D195" s="37">
        <v>54.805</v>
      </c>
      <c r="E195" s="37">
        <v>53.097999999999999</v>
      </c>
      <c r="F195" s="37">
        <v>55.268000000000001</v>
      </c>
      <c r="G195" s="37">
        <v>55.488</v>
      </c>
      <c r="H195" s="37">
        <v>55.561</v>
      </c>
      <c r="I195" s="37">
        <v>57.195</v>
      </c>
      <c r="J195" s="37">
        <v>57.418999999999997</v>
      </c>
      <c r="K195" s="37">
        <v>55.767000000000003</v>
      </c>
      <c r="L195" s="37">
        <v>55.07</v>
      </c>
      <c r="M195" s="37">
        <v>54.39</v>
      </c>
      <c r="N195" s="37">
        <v>53.756</v>
      </c>
      <c r="O195" s="37">
        <v>50.756</v>
      </c>
      <c r="P195" s="37">
        <v>54.048999999999999</v>
      </c>
      <c r="Q195" s="37">
        <v>54.683</v>
      </c>
      <c r="S195" s="4">
        <f t="shared" si="234"/>
        <v>52.196628851909438</v>
      </c>
      <c r="T195" s="4">
        <f t="shared" si="234"/>
        <v>54.163731678525139</v>
      </c>
      <c r="U195" s="4">
        <f t="shared" si="234"/>
        <v>54.124001099505591</v>
      </c>
      <c r="V195" s="4">
        <f t="shared" si="234"/>
        <v>54.882732385374489</v>
      </c>
      <c r="W195" s="4">
        <f t="shared" si="234"/>
        <v>55.300104823241099</v>
      </c>
      <c r="X195" s="4">
        <f t="shared" si="234"/>
        <v>56.239053415928183</v>
      </c>
      <c r="Y195" s="4">
        <f t="shared" si="234"/>
        <v>56.723853818773193</v>
      </c>
      <c r="Z195" s="4">
        <f t="shared" si="234"/>
        <v>56.767585473511218</v>
      </c>
      <c r="AA195" s="4">
        <f t="shared" si="234"/>
        <v>55.264743794035979</v>
      </c>
      <c r="AB195" s="4">
        <f t="shared" si="234"/>
        <v>54.610865216051529</v>
      </c>
      <c r="AC195" s="4">
        <f t="shared" si="234"/>
        <v>53.653141536921382</v>
      </c>
      <c r="AD195" s="4">
        <f t="shared" si="234"/>
        <v>53.109347906723833</v>
      </c>
      <c r="AE195" s="4">
        <f t="shared" si="234"/>
        <v>52.258785901786055</v>
      </c>
      <c r="AF195" s="4">
        <f t="shared" si="234"/>
        <v>56.048923256015776</v>
      </c>
      <c r="AG195" s="4">
        <f t="shared" si="234"/>
        <v>58.352463260234956</v>
      </c>
      <c r="AI195" s="4">
        <f t="shared" si="235"/>
        <v>0.26637114809056328</v>
      </c>
      <c r="AJ195" s="4">
        <f t="shared" si="235"/>
        <v>0.64126832147486112</v>
      </c>
      <c r="AK195" s="4">
        <f t="shared" si="235"/>
        <v>-1.0260010995055922</v>
      </c>
      <c r="AL195" s="4">
        <f t="shared" si="235"/>
        <v>0.38526761462551207</v>
      </c>
      <c r="AM195" s="4">
        <f t="shared" si="235"/>
        <v>0.18789517675890011</v>
      </c>
      <c r="AN195" s="4">
        <f t="shared" si="235"/>
        <v>-0.6780534159281828</v>
      </c>
      <c r="AO195" s="4">
        <f t="shared" si="235"/>
        <v>0.47114618122680696</v>
      </c>
      <c r="AP195" s="4">
        <f t="shared" si="235"/>
        <v>0.65141452648877873</v>
      </c>
      <c r="AQ195" s="4">
        <f t="shared" si="235"/>
        <v>0.50225620596402365</v>
      </c>
      <c r="AR195" s="4">
        <f t="shared" si="235"/>
        <v>0.45913478394847118</v>
      </c>
      <c r="AS195" s="4">
        <f t="shared" si="235"/>
        <v>0.7368584630786188</v>
      </c>
      <c r="AT195" s="4">
        <f t="shared" si="235"/>
        <v>0.6466520932761668</v>
      </c>
      <c r="AU195" s="4">
        <f t="shared" si="235"/>
        <v>-1.502785901786055</v>
      </c>
      <c r="AV195" s="4">
        <f t="shared" si="235"/>
        <v>-1.9999232560157765</v>
      </c>
      <c r="AW195" s="4">
        <f t="shared" si="235"/>
        <v>-3.6694632602349557</v>
      </c>
      <c r="AY195" s="2">
        <f t="shared" ref="AY195:BM211" si="242">IF(OR($B195 &lt; C$230, $B195 &gt; C$233), #N/A, ((1-FG195)*DK195) + (FG195 - FW195)*EA195 + (FW195*EQ195))</f>
        <v>52.191847364151926</v>
      </c>
      <c r="AZ195" s="2">
        <f t="shared" si="242"/>
        <v>54.163574282207641</v>
      </c>
      <c r="BA195" s="2">
        <f t="shared" si="242"/>
        <v>54.123998610819228</v>
      </c>
      <c r="BB195" s="2">
        <f t="shared" si="242"/>
        <v>54.882676906258439</v>
      </c>
      <c r="BC195" s="2">
        <f t="shared" si="242"/>
        <v>55.300103512188379</v>
      </c>
      <c r="BD195" s="2">
        <f t="shared" si="242"/>
        <v>56.239029741133365</v>
      </c>
      <c r="BE195" s="2">
        <f t="shared" si="242"/>
        <v>56.723852665005225</v>
      </c>
      <c r="BF195" s="2">
        <f t="shared" si="242"/>
        <v>56.76758545514943</v>
      </c>
      <c r="BG195" s="2">
        <f t="shared" si="242"/>
        <v>55.264743790516462</v>
      </c>
      <c r="BH195" s="2">
        <f t="shared" si="242"/>
        <v>54.610865004008573</v>
      </c>
      <c r="BI195" s="2">
        <f t="shared" si="242"/>
        <v>53.653138434883047</v>
      </c>
      <c r="BJ195" s="2">
        <f t="shared" si="242"/>
        <v>53.108770981013322</v>
      </c>
      <c r="BK195" s="2">
        <f t="shared" si="242"/>
        <v>52.256574847480309</v>
      </c>
      <c r="BL195" s="2">
        <f t="shared" si="242"/>
        <v>55.619340069541437</v>
      </c>
      <c r="BM195" s="2">
        <f t="shared" si="242"/>
        <v>57.509922334840162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54.805</v>
      </c>
      <c r="CW195" s="2">
        <f t="shared" si="199"/>
        <v>53.097999999999999</v>
      </c>
      <c r="CX195" s="2">
        <f t="shared" si="200"/>
        <v>55.268000000000001</v>
      </c>
      <c r="CY195" s="2">
        <f t="shared" si="201"/>
        <v>55.488</v>
      </c>
      <c r="CZ195" s="2">
        <f t="shared" si="202"/>
        <v>55.561</v>
      </c>
      <c r="DA195" s="2">
        <f t="shared" si="203"/>
        <v>57.195</v>
      </c>
      <c r="DB195" s="2">
        <f t="shared" si="204"/>
        <v>57.418999999999997</v>
      </c>
      <c r="DC195" s="2">
        <f t="shared" si="205"/>
        <v>55.767000000000003</v>
      </c>
      <c r="DD195" s="2">
        <f t="shared" si="206"/>
        <v>55.07</v>
      </c>
      <c r="DE195" s="2">
        <f t="shared" si="207"/>
        <v>54.39</v>
      </c>
      <c r="DF195" s="2">
        <f t="shared" si="208"/>
        <v>53.756</v>
      </c>
      <c r="DG195" s="2">
        <f t="shared" si="209"/>
        <v>50.756</v>
      </c>
      <c r="DH195" s="2" t="str">
        <f t="shared" si="210"/>
        <v/>
      </c>
      <c r="DI195" s="2" t="str">
        <f t="shared" si="211"/>
        <v/>
      </c>
      <c r="DK195" s="2">
        <f t="shared" si="236"/>
        <v>109.22793583489681</v>
      </c>
      <c r="DL195" s="2">
        <f t="shared" si="236"/>
        <v>109.92089043151968</v>
      </c>
      <c r="DM195" s="2">
        <f t="shared" si="236"/>
        <v>117.47732504119058</v>
      </c>
      <c r="DN195" s="2">
        <f t="shared" si="236"/>
        <v>122.61307500742781</v>
      </c>
      <c r="DO195" s="2">
        <f t="shared" si="236"/>
        <v>127.43208668076107</v>
      </c>
      <c r="DP195" s="2">
        <f t="shared" si="236"/>
        <v>114.29915856236789</v>
      </c>
      <c r="DQ195" s="2">
        <f t="shared" si="236"/>
        <v>108.53549894291757</v>
      </c>
      <c r="DR195" s="2">
        <f t="shared" si="236"/>
        <v>107.90507111795372</v>
      </c>
      <c r="DS195" s="2">
        <f t="shared" si="236"/>
        <v>109.04381707317074</v>
      </c>
      <c r="DT195" s="2">
        <f t="shared" si="236"/>
        <v>112.29726004228331</v>
      </c>
      <c r="DU195" s="2">
        <f t="shared" si="236"/>
        <v>104.98948202959832</v>
      </c>
      <c r="DV195" s="2">
        <f t="shared" si="236"/>
        <v>111.39324645122319</v>
      </c>
      <c r="DW195" s="2">
        <f t="shared" si="236"/>
        <v>117.00671240310081</v>
      </c>
      <c r="DX195" s="2">
        <f t="shared" si="236"/>
        <v>105.2056315263485</v>
      </c>
      <c r="DY195" s="2">
        <f t="shared" si="236"/>
        <v>87.925639271255065</v>
      </c>
      <c r="EA195" s="2">
        <f t="shared" si="240"/>
        <v>51.190793377483438</v>
      </c>
      <c r="EB195" s="2">
        <f t="shared" si="240"/>
        <v>54.098276378053448</v>
      </c>
      <c r="EC195" s="2">
        <f t="shared" si="240"/>
        <v>52.086430309498397</v>
      </c>
      <c r="ED195" s="2">
        <f t="shared" si="240"/>
        <v>52.999024354653784</v>
      </c>
      <c r="EE195" s="2">
        <f t="shared" si="240"/>
        <v>53.942752873519154</v>
      </c>
      <c r="EF195" s="2">
        <f t="shared" si="239"/>
        <v>54.73177584782708</v>
      </c>
      <c r="EG195" s="2">
        <f t="shared" si="239"/>
        <v>55.263229239240367</v>
      </c>
      <c r="EH195" s="2">
        <f t="shared" si="239"/>
        <v>53.506977893597991</v>
      </c>
      <c r="EI195" s="2">
        <f t="shared" si="239"/>
        <v>52.711319832566915</v>
      </c>
      <c r="EJ195" s="2">
        <f t="shared" si="239"/>
        <v>52.497155081947867</v>
      </c>
      <c r="EK195" s="2">
        <f t="shared" si="212"/>
        <v>51.651460397894546</v>
      </c>
      <c r="EL195" s="2">
        <f t="shared" si="179"/>
        <v>51.739011886025693</v>
      </c>
      <c r="EM195" s="2">
        <f t="shared" si="179"/>
        <v>50.301792810186541</v>
      </c>
      <c r="EN195" s="2">
        <f t="shared" si="179"/>
        <v>55.919273643650449</v>
      </c>
      <c r="EO195" s="2">
        <f t="shared" si="179"/>
        <v>59.3743790358605</v>
      </c>
      <c r="EQ195" s="2">
        <f t="shared" si="237"/>
        <v>52.843102136377858</v>
      </c>
      <c r="ER195" s="2">
        <f t="shared" si="237"/>
        <v>54.183354082172976</v>
      </c>
      <c r="ES195" s="2">
        <f t="shared" si="237"/>
        <v>54.665385914120812</v>
      </c>
      <c r="ET195" s="2">
        <f t="shared" si="237"/>
        <v>55.464283601947244</v>
      </c>
      <c r="EU195" s="2">
        <f t="shared" si="237"/>
        <v>55.660914985244744</v>
      </c>
      <c r="EV195" s="2">
        <f t="shared" si="237"/>
        <v>56.709108366253929</v>
      </c>
      <c r="EW195" s="2">
        <f t="shared" si="237"/>
        <v>57.130813003124786</v>
      </c>
      <c r="EX195" s="2">
        <f t="shared" si="237"/>
        <v>57.566271601052733</v>
      </c>
      <c r="EY195" s="2">
        <f t="shared" si="237"/>
        <v>55.856936321220473</v>
      </c>
      <c r="EZ195" s="2">
        <f t="shared" si="237"/>
        <v>55.168679564919941</v>
      </c>
      <c r="FA195" s="2">
        <f t="shared" si="237"/>
        <v>54.235491761047129</v>
      </c>
      <c r="FB195" s="2">
        <f t="shared" si="237"/>
        <v>53.595367274596562</v>
      </c>
      <c r="FC195" s="2">
        <f t="shared" si="237"/>
        <v>52.971986957342438</v>
      </c>
      <c r="FD195" s="2">
        <f t="shared" si="237"/>
        <v>55.496361218900375</v>
      </c>
      <c r="FE195" s="2">
        <f t="shared" si="237"/>
        <v>56.61904791411326</v>
      </c>
      <c r="FG195" s="2">
        <f t="shared" si="238"/>
        <v>0.99999225953776305</v>
      </c>
      <c r="FH195" s="2">
        <f t="shared" si="238"/>
        <v>0.99999224776257289</v>
      </c>
      <c r="FI195" s="2">
        <f t="shared" si="238"/>
        <v>0.99999096122600084</v>
      </c>
      <c r="FJ195" s="2">
        <f t="shared" si="238"/>
        <v>0.999990489282927</v>
      </c>
      <c r="FK195" s="2">
        <f t="shared" si="238"/>
        <v>0.99999033296831752</v>
      </c>
      <c r="FL195" s="2">
        <f t="shared" si="238"/>
        <v>0.99999022397085613</v>
      </c>
      <c r="FM195" s="2">
        <f t="shared" si="238"/>
        <v>0.99999026014390846</v>
      </c>
      <c r="FN195" s="2">
        <f t="shared" si="238"/>
        <v>0.99998909144228898</v>
      </c>
      <c r="FO195" s="2">
        <f t="shared" si="238"/>
        <v>0.99998903228982272</v>
      </c>
      <c r="FP195" s="2">
        <f t="shared" si="238"/>
        <v>0.99998936636179514</v>
      </c>
      <c r="FQ195" s="2">
        <f t="shared" si="238"/>
        <v>0.99998967074240863</v>
      </c>
      <c r="FR195" s="2">
        <f t="shared" si="238"/>
        <v>0.99998859421574304</v>
      </c>
      <c r="FS195" s="2">
        <f t="shared" si="238"/>
        <v>0.99998927026996465</v>
      </c>
      <c r="FT195" s="2">
        <f t="shared" si="238"/>
        <v>0.99999052387011378</v>
      </c>
      <c r="FU195" s="2">
        <f t="shared" si="238"/>
        <v>0.99998729464132297</v>
      </c>
      <c r="FW195" s="2">
        <f t="shared" ref="FW195:GK211" si="244">POWER(10,($B195-C$232)/C$229)/(1+POWER(10,($B195-C$232)/C$229))</f>
        <v>0.60557976647686018</v>
      </c>
      <c r="FX195" s="2">
        <f t="shared" si="244"/>
        <v>0.76242247798686325</v>
      </c>
      <c r="FY195" s="2">
        <f t="shared" si="244"/>
        <v>0.78984579810166167</v>
      </c>
      <c r="FZ195" s="2">
        <f t="shared" si="244"/>
        <v>0.76381032710124508</v>
      </c>
      <c r="GA195" s="2">
        <f t="shared" si="244"/>
        <v>0.78958801715658777</v>
      </c>
      <c r="GB195" s="2">
        <f t="shared" si="244"/>
        <v>0.76197177095713986</v>
      </c>
      <c r="GC195" s="2">
        <f t="shared" si="244"/>
        <v>0.78181476502418312</v>
      </c>
      <c r="GD195" s="2">
        <f t="shared" si="244"/>
        <v>0.8030988619584819</v>
      </c>
      <c r="GE195" s="2">
        <f t="shared" si="244"/>
        <v>0.81154397831216407</v>
      </c>
      <c r="GF195" s="2">
        <f t="shared" si="244"/>
        <v>0.79096188069710194</v>
      </c>
      <c r="GG195" s="2">
        <f t="shared" si="244"/>
        <v>0.77442059077109182</v>
      </c>
      <c r="GH195" s="2">
        <f t="shared" si="244"/>
        <v>0.73750893826001751</v>
      </c>
      <c r="GI195" s="2">
        <f t="shared" si="244"/>
        <v>0.731806828951309</v>
      </c>
      <c r="GJ195" s="2">
        <f t="shared" si="244"/>
        <v>0.7103140046440114</v>
      </c>
      <c r="GK195" s="2">
        <f t="shared" si="244"/>
        <v>0.67680411994902967</v>
      </c>
      <c r="GM195" s="92">
        <f t="shared" ref="GM195:HA211" si="245" xml:space="preserve"> _xlfn.NORM.DIST($B195, C$7, ABS(C$11), TRUE) * _xlfn.NORM.DIST(($B195 - C$7)*C$15, 0, ABS(C$11), TRUE) * 2</f>
        <v>0</v>
      </c>
      <c r="GN195" s="92">
        <f t="shared" si="245"/>
        <v>0</v>
      </c>
      <c r="GO195" s="92">
        <f t="shared" si="245"/>
        <v>0</v>
      </c>
      <c r="GP195" s="92">
        <f t="shared" si="245"/>
        <v>0</v>
      </c>
      <c r="GQ195" s="92">
        <f t="shared" si="245"/>
        <v>0</v>
      </c>
      <c r="GR195" s="92">
        <f t="shared" si="245"/>
        <v>0</v>
      </c>
      <c r="GS195" s="92">
        <f t="shared" si="245"/>
        <v>0</v>
      </c>
      <c r="GT195" s="92">
        <f t="shared" si="245"/>
        <v>0</v>
      </c>
      <c r="GU195" s="92">
        <f t="shared" si="245"/>
        <v>0</v>
      </c>
      <c r="GV195" s="92">
        <f t="shared" si="245"/>
        <v>0</v>
      </c>
      <c r="GW195" s="92">
        <f t="shared" si="245"/>
        <v>0</v>
      </c>
      <c r="GX195" s="92">
        <f t="shared" si="245"/>
        <v>0</v>
      </c>
      <c r="GY195" s="92">
        <f t="shared" si="245"/>
        <v>0</v>
      </c>
      <c r="GZ195" s="92">
        <f t="shared" si="245"/>
        <v>0</v>
      </c>
      <c r="HA195" s="92">
        <f t="shared" si="245"/>
        <v>0</v>
      </c>
      <c r="HC195" s="92">
        <f t="shared" si="181"/>
        <v>0</v>
      </c>
      <c r="HD195" s="92">
        <f t="shared" si="181"/>
        <v>0</v>
      </c>
      <c r="HE195" s="92">
        <f t="shared" si="181"/>
        <v>0</v>
      </c>
      <c r="HF195" s="92">
        <f t="shared" si="181"/>
        <v>0</v>
      </c>
      <c r="HG195" s="92">
        <f t="shared" si="181"/>
        <v>0</v>
      </c>
      <c r="HH195" s="92">
        <f t="shared" si="181"/>
        <v>0</v>
      </c>
      <c r="HI195" s="92">
        <f t="shared" si="241"/>
        <v>0</v>
      </c>
      <c r="HJ195" s="92">
        <f t="shared" si="241"/>
        <v>0</v>
      </c>
      <c r="HK195" s="92">
        <f t="shared" si="241"/>
        <v>0</v>
      </c>
      <c r="HL195" s="92">
        <f t="shared" si="241"/>
        <v>0</v>
      </c>
      <c r="HM195" s="92">
        <f t="shared" si="241"/>
        <v>0</v>
      </c>
      <c r="HN195" s="92">
        <f t="shared" si="241"/>
        <v>0</v>
      </c>
      <c r="HO195" s="92">
        <f t="shared" si="226"/>
        <v>0</v>
      </c>
      <c r="HP195" s="92">
        <f t="shared" si="226"/>
        <v>0</v>
      </c>
      <c r="HQ195" s="92">
        <f t="shared" si="226"/>
        <v>0</v>
      </c>
      <c r="HS195" s="92">
        <f t="shared" ref="HS195:IG211" si="246" xml:space="preserve"> _xlfn.NORM.DIST($B195, C$9, ABS(C$13), TRUE) * _xlfn.NORM.DIST(($B195 - C$9)*C$17, 0, ABS(C$13), TRUE) * 2</f>
        <v>1.4474093287934915E-29</v>
      </c>
      <c r="HT195" s="92">
        <f t="shared" si="246"/>
        <v>4.6165858246343604E-30</v>
      </c>
      <c r="HU195" s="92">
        <f t="shared" si="246"/>
        <v>4.8081921253810027E-43</v>
      </c>
      <c r="HV195" s="92">
        <f t="shared" si="246"/>
        <v>4.8398746765342362E-42</v>
      </c>
      <c r="HW195" s="92">
        <f t="shared" si="246"/>
        <v>1.6295074769996446E-48</v>
      </c>
      <c r="HX195" s="92">
        <f t="shared" si="246"/>
        <v>2.109504365723707E-49</v>
      </c>
      <c r="HY195" s="92">
        <f t="shared" si="246"/>
        <v>6.9259121896842244E-55</v>
      </c>
      <c r="HZ195" s="92">
        <f t="shared" si="246"/>
        <v>3.4878873532399092E-61</v>
      </c>
      <c r="IA195" s="92">
        <f t="shared" si="246"/>
        <v>1.1120664245646724E-62</v>
      </c>
      <c r="IB195" s="92">
        <f t="shared" si="246"/>
        <v>3.123202367120175E-58</v>
      </c>
      <c r="IC195" s="92">
        <f t="shared" si="246"/>
        <v>3.4702505900164026E-55</v>
      </c>
      <c r="ID195" s="92">
        <f t="shared" si="246"/>
        <v>3.034991410530811E-46</v>
      </c>
      <c r="IE195" s="92">
        <f t="shared" si="246"/>
        <v>2.5992349607198484E-41</v>
      </c>
      <c r="IF195" s="92">
        <f t="shared" si="246"/>
        <v>1.5250766603457234E-23</v>
      </c>
      <c r="IG195" s="92">
        <f t="shared" si="246"/>
        <v>8.115739885796198E-30</v>
      </c>
      <c r="II195" s="92">
        <f t="shared" ref="II195:IW211" si="247" xml:space="preserve"> _xlfn.NORM.DIST($B195, C$10, ABS(C$14), TRUE) * _xlfn.NORM.DIST(($B195 - C$10)*C$18, 0, ABS(C$14), TRUE) * 2</f>
        <v>0.17275394260021598</v>
      </c>
      <c r="IJ195" s="92">
        <f t="shared" si="247"/>
        <v>1.805047915451787E-3</v>
      </c>
      <c r="IK195" s="92">
        <f t="shared" si="247"/>
        <v>3.4017033947697487E-5</v>
      </c>
      <c r="IL195" s="92">
        <f t="shared" si="247"/>
        <v>2.2132465874058537E-4</v>
      </c>
      <c r="IM195" s="92">
        <f t="shared" si="247"/>
        <v>1.2869090431080796E-5</v>
      </c>
      <c r="IN195" s="92">
        <f t="shared" si="247"/>
        <v>8.7105891463086076E-5</v>
      </c>
      <c r="IO195" s="92">
        <f t="shared" si="247"/>
        <v>9.3383650151618621E-6</v>
      </c>
      <c r="IP195" s="92">
        <f t="shared" si="247"/>
        <v>4.5025709859469899E-7</v>
      </c>
      <c r="IQ195" s="92">
        <f t="shared" si="247"/>
        <v>1.3344635680438448E-7</v>
      </c>
      <c r="IR195" s="92">
        <f t="shared" si="247"/>
        <v>2.147987933642348E-6</v>
      </c>
      <c r="IS195" s="92">
        <f t="shared" si="247"/>
        <v>1.2578192432242669E-5</v>
      </c>
      <c r="IT195" s="92">
        <f t="shared" si="247"/>
        <v>4.5615475346279754E-4</v>
      </c>
      <c r="IU195" s="92">
        <f t="shared" si="247"/>
        <v>1.0966814876284224E-3</v>
      </c>
      <c r="IV195" s="92">
        <f t="shared" si="247"/>
        <v>7.478458179918944E-2</v>
      </c>
      <c r="IW195" s="92">
        <f t="shared" si="247"/>
        <v>3.7016224207442605E-2</v>
      </c>
      <c r="IY195" s="92">
        <f t="shared" ref="IY195:JM211" si="248">GM195+HC195+HS195+II195</f>
        <v>0.17275394260021598</v>
      </c>
      <c r="IZ195" s="92">
        <f t="shared" si="248"/>
        <v>1.805047915451787E-3</v>
      </c>
      <c r="JA195" s="92">
        <f t="shared" si="248"/>
        <v>3.4017033947697487E-5</v>
      </c>
      <c r="JB195" s="92">
        <f t="shared" si="248"/>
        <v>2.2132465874058537E-4</v>
      </c>
      <c r="JC195" s="92">
        <f t="shared" si="248"/>
        <v>1.2869090431080796E-5</v>
      </c>
      <c r="JD195" s="92">
        <f t="shared" si="248"/>
        <v>8.7105891463086076E-5</v>
      </c>
      <c r="JE195" s="92">
        <f t="shared" si="248"/>
        <v>9.3383650151618621E-6</v>
      </c>
      <c r="JF195" s="92">
        <f t="shared" si="248"/>
        <v>4.5025709859469899E-7</v>
      </c>
      <c r="JG195" s="92">
        <f t="shared" si="248"/>
        <v>1.3344635680438448E-7</v>
      </c>
      <c r="JH195" s="92">
        <f t="shared" si="248"/>
        <v>2.147987933642348E-6</v>
      </c>
      <c r="JI195" s="92">
        <f t="shared" si="248"/>
        <v>1.2578192432242669E-5</v>
      </c>
      <c r="JJ195" s="92">
        <f t="shared" si="248"/>
        <v>4.5615475346279754E-4</v>
      </c>
      <c r="JK195" s="92">
        <f t="shared" si="248"/>
        <v>1.0966814876284224E-3</v>
      </c>
      <c r="JL195" s="92">
        <f t="shared" si="248"/>
        <v>7.478458179918944E-2</v>
      </c>
      <c r="JM195" s="92">
        <f t="shared" si="248"/>
        <v>3.7016224207442605E-2</v>
      </c>
    </row>
    <row r="196" spans="2:273" x14ac:dyDescent="0.25">
      <c r="B196" s="2">
        <v>169</v>
      </c>
      <c r="C196" s="37">
        <v>52</v>
      </c>
      <c r="D196" s="37">
        <v>51.829000000000001</v>
      </c>
      <c r="E196" s="37">
        <v>53.292999999999999</v>
      </c>
      <c r="F196" s="37">
        <v>54.78</v>
      </c>
      <c r="G196" s="37">
        <v>54.195</v>
      </c>
      <c r="H196" s="37">
        <v>56.39</v>
      </c>
      <c r="I196" s="37">
        <v>55.536999999999999</v>
      </c>
      <c r="J196" s="37">
        <v>58.07</v>
      </c>
      <c r="K196" s="37">
        <v>57.093000000000004</v>
      </c>
      <c r="L196" s="37">
        <v>54.348999999999997</v>
      </c>
      <c r="M196" s="37">
        <v>54.317</v>
      </c>
      <c r="N196" s="37">
        <v>52.61</v>
      </c>
      <c r="O196" s="37">
        <v>53.170999999999999</v>
      </c>
      <c r="P196" s="37">
        <v>53.585000000000001</v>
      </c>
      <c r="Q196" s="37">
        <v>53.975999999999999</v>
      </c>
      <c r="S196" s="4">
        <f t="shared" si="234"/>
        <v>52.147237153750709</v>
      </c>
      <c r="T196" s="4">
        <f t="shared" si="234"/>
        <v>54.097733006555529</v>
      </c>
      <c r="U196" s="4">
        <f t="shared" si="234"/>
        <v>54.048022339515164</v>
      </c>
      <c r="V196" s="4">
        <f t="shared" si="234"/>
        <v>54.815247164984164</v>
      </c>
      <c r="W196" s="4">
        <f t="shared" si="234"/>
        <v>55.230378706114742</v>
      </c>
      <c r="X196" s="4">
        <f t="shared" si="234"/>
        <v>56.172517161639817</v>
      </c>
      <c r="Y196" s="4">
        <f t="shared" si="234"/>
        <v>56.650405028518165</v>
      </c>
      <c r="Z196" s="4">
        <f t="shared" si="234"/>
        <v>56.717360032981453</v>
      </c>
      <c r="AA196" s="4">
        <f t="shared" si="234"/>
        <v>55.204776894123292</v>
      </c>
      <c r="AB196" s="4">
        <f t="shared" si="234"/>
        <v>54.545598680406577</v>
      </c>
      <c r="AC196" s="4">
        <f t="shared" si="234"/>
        <v>53.588231985846484</v>
      </c>
      <c r="AD196" s="4">
        <f t="shared" si="234"/>
        <v>53.030306790488048</v>
      </c>
      <c r="AE196" s="4">
        <f t="shared" si="234"/>
        <v>52.179457929202357</v>
      </c>
      <c r="AF196" s="4">
        <f t="shared" si="234"/>
        <v>55.723186233439201</v>
      </c>
      <c r="AG196" s="4">
        <f t="shared" si="234"/>
        <v>57.711741978035221</v>
      </c>
      <c r="AI196" s="4">
        <f t="shared" si="235"/>
        <v>-0.14723715375070867</v>
      </c>
      <c r="AJ196" s="4">
        <f t="shared" si="235"/>
        <v>-2.2687330065555287</v>
      </c>
      <c r="AK196" s="4">
        <f t="shared" si="235"/>
        <v>-0.75502233951516473</v>
      </c>
      <c r="AL196" s="4">
        <f t="shared" si="235"/>
        <v>-3.5247164984163248E-2</v>
      </c>
      <c r="AM196" s="4">
        <f t="shared" si="235"/>
        <v>-1.0353787061147415</v>
      </c>
      <c r="AN196" s="4">
        <f t="shared" si="235"/>
        <v>0.21748283836018345</v>
      </c>
      <c r="AO196" s="4">
        <f t="shared" si="235"/>
        <v>-1.1134050285181658</v>
      </c>
      <c r="AP196" s="4">
        <f t="shared" si="235"/>
        <v>1.3526399670185469</v>
      </c>
      <c r="AQ196" s="4">
        <f t="shared" si="235"/>
        <v>1.8882231058767118</v>
      </c>
      <c r="AR196" s="4">
        <f t="shared" si="235"/>
        <v>-0.19659868040658068</v>
      </c>
      <c r="AS196" s="4">
        <f t="shared" si="235"/>
        <v>0.72876801415351622</v>
      </c>
      <c r="AT196" s="4">
        <f t="shared" si="235"/>
        <v>-0.42030679048804842</v>
      </c>
      <c r="AU196" s="4">
        <f t="shared" si="235"/>
        <v>0.99154207079764234</v>
      </c>
      <c r="AV196" s="4">
        <f t="shared" si="235"/>
        <v>-2.1381862334391997</v>
      </c>
      <c r="AW196" s="4">
        <f t="shared" si="235"/>
        <v>-3.7357419780352217</v>
      </c>
      <c r="AY196" s="2">
        <f t="shared" si="242"/>
        <v>52.144734919796775</v>
      </c>
      <c r="AZ196" s="2">
        <f t="shared" si="242"/>
        <v>54.09768658335247</v>
      </c>
      <c r="BA196" s="2">
        <f t="shared" si="242"/>
        <v>54.048021949661575</v>
      </c>
      <c r="BB196" s="2">
        <f t="shared" si="242"/>
        <v>54.815236815231145</v>
      </c>
      <c r="BC196" s="2">
        <f t="shared" si="242"/>
        <v>55.23037853734504</v>
      </c>
      <c r="BD196" s="2">
        <f t="shared" si="242"/>
        <v>56.172513638579296</v>
      </c>
      <c r="BE196" s="2">
        <f t="shared" si="242"/>
        <v>56.650404899809118</v>
      </c>
      <c r="BF196" s="2">
        <f t="shared" si="242"/>
        <v>56.717360031558677</v>
      </c>
      <c r="BG196" s="2">
        <f t="shared" si="242"/>
        <v>55.204776893882403</v>
      </c>
      <c r="BH196" s="2">
        <f t="shared" si="242"/>
        <v>54.545598661048324</v>
      </c>
      <c r="BI196" s="2">
        <f t="shared" si="242"/>
        <v>53.588231644845983</v>
      </c>
      <c r="BJ196" s="2">
        <f t="shared" si="242"/>
        <v>53.030204759539721</v>
      </c>
      <c r="BK196" s="2">
        <f t="shared" si="242"/>
        <v>52.178991331824847</v>
      </c>
      <c r="BL196" s="2">
        <f t="shared" si="242"/>
        <v>55.51836239652814</v>
      </c>
      <c r="BM196" s="2">
        <f t="shared" si="242"/>
        <v>57.348413148803161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51.829000000000001</v>
      </c>
      <c r="CW196" s="2">
        <f t="shared" si="199"/>
        <v>53.292999999999999</v>
      </c>
      <c r="CX196" s="2">
        <f t="shared" si="200"/>
        <v>54.78</v>
      </c>
      <c r="CY196" s="2">
        <f t="shared" si="201"/>
        <v>54.195</v>
      </c>
      <c r="CZ196" s="2">
        <f t="shared" si="202"/>
        <v>56.39</v>
      </c>
      <c r="DA196" s="2">
        <f t="shared" si="203"/>
        <v>55.536999999999999</v>
      </c>
      <c r="DB196" s="2">
        <f t="shared" si="204"/>
        <v>58.07</v>
      </c>
      <c r="DC196" s="2">
        <f t="shared" si="205"/>
        <v>57.093000000000004</v>
      </c>
      <c r="DD196" s="2">
        <f t="shared" si="206"/>
        <v>54.348999999999997</v>
      </c>
      <c r="DE196" s="2">
        <f t="shared" si="207"/>
        <v>54.317</v>
      </c>
      <c r="DF196" s="2">
        <f t="shared" si="208"/>
        <v>52.61</v>
      </c>
      <c r="DG196" s="2">
        <f t="shared" si="209"/>
        <v>53.170999999999999</v>
      </c>
      <c r="DH196" s="2" t="str">
        <f t="shared" si="210"/>
        <v/>
      </c>
      <c r="DI196" s="2" t="str">
        <f t="shared" si="211"/>
        <v/>
      </c>
      <c r="DK196" s="2">
        <f t="shared" si="236"/>
        <v>109.49699146341464</v>
      </c>
      <c r="DL196" s="2">
        <f t="shared" si="236"/>
        <v>110.18939390243901</v>
      </c>
      <c r="DM196" s="2">
        <f t="shared" si="236"/>
        <v>117.77810674445612</v>
      </c>
      <c r="DN196" s="2">
        <f t="shared" si="236"/>
        <v>122.94018318342651</v>
      </c>
      <c r="DO196" s="2">
        <f t="shared" si="236"/>
        <v>127.78614406523707</v>
      </c>
      <c r="DP196" s="2">
        <f t="shared" si="236"/>
        <v>114.55764421624889</v>
      </c>
      <c r="DQ196" s="2">
        <f t="shared" si="236"/>
        <v>108.74861371186954</v>
      </c>
      <c r="DR196" s="2">
        <f t="shared" si="236"/>
        <v>108.11863436242336</v>
      </c>
      <c r="DS196" s="2">
        <f t="shared" si="236"/>
        <v>109.27586341463416</v>
      </c>
      <c r="DT196" s="2">
        <f t="shared" si="236"/>
        <v>112.5531955602537</v>
      </c>
      <c r="DU196" s="2">
        <f t="shared" si="236"/>
        <v>105.21312080942315</v>
      </c>
      <c r="DV196" s="2">
        <f t="shared" si="236"/>
        <v>111.66037843551797</v>
      </c>
      <c r="DW196" s="2">
        <f t="shared" si="236"/>
        <v>117.29660324171954</v>
      </c>
      <c r="DX196" s="2">
        <f t="shared" si="236"/>
        <v>105.41651006131326</v>
      </c>
      <c r="DY196" s="2">
        <f t="shared" si="236"/>
        <v>88.028649190283403</v>
      </c>
      <c r="EA196" s="2">
        <f t="shared" si="240"/>
        <v>51.089055629139068</v>
      </c>
      <c r="EB196" s="2">
        <f t="shared" si="240"/>
        <v>54.028524875303738</v>
      </c>
      <c r="EC196" s="2">
        <f t="shared" si="240"/>
        <v>51.937134813233719</v>
      </c>
      <c r="ED196" s="2">
        <f t="shared" si="240"/>
        <v>52.859179053608031</v>
      </c>
      <c r="EE196" s="2">
        <f t="shared" si="240"/>
        <v>53.824024184334633</v>
      </c>
      <c r="EF196" s="2">
        <f t="shared" si="239"/>
        <v>54.607660410261118</v>
      </c>
      <c r="EG196" s="2">
        <f t="shared" si="239"/>
        <v>55.13650601191145</v>
      </c>
      <c r="EH196" s="2">
        <f t="shared" si="239"/>
        <v>53.345353845473653</v>
      </c>
      <c r="EI196" s="2">
        <f t="shared" si="239"/>
        <v>52.566503507841048</v>
      </c>
      <c r="EJ196" s="2">
        <f t="shared" si="239"/>
        <v>52.35716843532601</v>
      </c>
      <c r="EK196" s="2">
        <f t="shared" si="212"/>
        <v>51.513121924346507</v>
      </c>
      <c r="EL196" s="2">
        <f t="shared" si="179"/>
        <v>51.604939055823316</v>
      </c>
      <c r="EM196" s="2">
        <f t="shared" si="179"/>
        <v>50.143206271838892</v>
      </c>
      <c r="EN196" s="2">
        <f t="shared" si="179"/>
        <v>55.830294573286629</v>
      </c>
      <c r="EO196" s="2">
        <f t="shared" si="179"/>
        <v>59.294275542871297</v>
      </c>
      <c r="EQ196" s="2">
        <f t="shared" si="237"/>
        <v>52.771153171970838</v>
      </c>
      <c r="ER196" s="2">
        <f t="shared" si="237"/>
        <v>54.116831781655684</v>
      </c>
      <c r="ES196" s="2">
        <f t="shared" si="237"/>
        <v>54.559572496382785</v>
      </c>
      <c r="ET196" s="2">
        <f t="shared" si="237"/>
        <v>55.36609916623658</v>
      </c>
      <c r="EU196" s="2">
        <f t="shared" si="237"/>
        <v>55.571362169607049</v>
      </c>
      <c r="EV196" s="2">
        <f t="shared" si="237"/>
        <v>56.617650596519624</v>
      </c>
      <c r="EW196" s="2">
        <f t="shared" si="237"/>
        <v>57.035124629099755</v>
      </c>
      <c r="EX196" s="2">
        <f t="shared" si="237"/>
        <v>57.470686718850246</v>
      </c>
      <c r="EY196" s="2">
        <f t="shared" si="237"/>
        <v>55.76283979599004</v>
      </c>
      <c r="EZ196" s="2">
        <f t="shared" si="237"/>
        <v>55.072350093621395</v>
      </c>
      <c r="FA196" s="2">
        <f t="shared" si="237"/>
        <v>54.138860451590091</v>
      </c>
      <c r="FB196" s="2">
        <f t="shared" si="237"/>
        <v>53.492017149804639</v>
      </c>
      <c r="FC196" s="2">
        <f t="shared" si="237"/>
        <v>52.858544126741378</v>
      </c>
      <c r="FD196" s="2">
        <f t="shared" si="237"/>
        <v>55.401753277043994</v>
      </c>
      <c r="FE196" s="2">
        <f t="shared" si="237"/>
        <v>56.500483498811931</v>
      </c>
      <c r="FG196" s="2">
        <f t="shared" si="238"/>
        <v>0.99999294060973021</v>
      </c>
      <c r="FH196" s="2">
        <f t="shared" si="238"/>
        <v>0.9999929298706145</v>
      </c>
      <c r="FI196" s="2">
        <f t="shared" si="238"/>
        <v>0.99999175653358208</v>
      </c>
      <c r="FJ196" s="2">
        <f t="shared" si="238"/>
        <v>0.99999132611568076</v>
      </c>
      <c r="FK196" s="2">
        <f t="shared" si="238"/>
        <v>0.99999118355482197</v>
      </c>
      <c r="FL196" s="2">
        <f t="shared" si="238"/>
        <v>0.99999108414778559</v>
      </c>
      <c r="FM196" s="2">
        <f t="shared" si="238"/>
        <v>0.99999111713805811</v>
      </c>
      <c r="FN196" s="2">
        <f t="shared" si="238"/>
        <v>0.99999005126757667</v>
      </c>
      <c r="FO196" s="2">
        <f t="shared" si="238"/>
        <v>0.99998999731978244</v>
      </c>
      <c r="FP196" s="2">
        <f t="shared" si="238"/>
        <v>0.9999903019976214</v>
      </c>
      <c r="FQ196" s="2">
        <f t="shared" si="238"/>
        <v>0.99999057959655235</v>
      </c>
      <c r="FR196" s="2">
        <f t="shared" si="238"/>
        <v>0.99998959779068675</v>
      </c>
      <c r="FS196" s="2">
        <f t="shared" si="238"/>
        <v>0.99999021436066582</v>
      </c>
      <c r="FT196" s="2">
        <f t="shared" si="238"/>
        <v>0.99999135765962266</v>
      </c>
      <c r="FU196" s="2">
        <f t="shared" si="238"/>
        <v>0.9999884125622146</v>
      </c>
      <c r="FW196" s="2">
        <f t="shared" si="244"/>
        <v>0.62735182673609335</v>
      </c>
      <c r="FX196" s="2">
        <f t="shared" si="244"/>
        <v>0.77870062806008578</v>
      </c>
      <c r="FY196" s="2">
        <f t="shared" si="244"/>
        <v>0.80472622558286366</v>
      </c>
      <c r="FZ196" s="2">
        <f t="shared" si="244"/>
        <v>0.7800208220636079</v>
      </c>
      <c r="GA196" s="2">
        <f t="shared" si="244"/>
        <v>0.80448217911091457</v>
      </c>
      <c r="GB196" s="2">
        <f t="shared" si="244"/>
        <v>0.77827182133371742</v>
      </c>
      <c r="GC196" s="2">
        <f t="shared" si="244"/>
        <v>0.79711778092000418</v>
      </c>
      <c r="GD196" s="2">
        <f t="shared" si="244"/>
        <v>0.81725799222928219</v>
      </c>
      <c r="GE196" s="2">
        <f t="shared" si="244"/>
        <v>0.8252279806191386</v>
      </c>
      <c r="GF196" s="2">
        <f t="shared" si="244"/>
        <v>0.80578271358890341</v>
      </c>
      <c r="GG196" s="2">
        <f t="shared" si="244"/>
        <v>0.79010298372042909</v>
      </c>
      <c r="GH196" s="2">
        <f t="shared" si="244"/>
        <v>0.75494543602056108</v>
      </c>
      <c r="GI196" s="2">
        <f t="shared" si="244"/>
        <v>0.74949344420944319</v>
      </c>
      <c r="GJ196" s="2">
        <f t="shared" si="244"/>
        <v>0.72889292222121382</v>
      </c>
      <c r="GK196" s="2">
        <f t="shared" si="244"/>
        <v>0.69661425086144713</v>
      </c>
      <c r="GM196" s="92">
        <f t="shared" si="245"/>
        <v>0</v>
      </c>
      <c r="GN196" s="92">
        <f t="shared" si="245"/>
        <v>0</v>
      </c>
      <c r="GO196" s="92">
        <f t="shared" si="245"/>
        <v>0</v>
      </c>
      <c r="GP196" s="92">
        <f t="shared" si="245"/>
        <v>0</v>
      </c>
      <c r="GQ196" s="92">
        <f t="shared" si="245"/>
        <v>0</v>
      </c>
      <c r="GR196" s="92">
        <f t="shared" si="245"/>
        <v>0</v>
      </c>
      <c r="GS196" s="92">
        <f t="shared" si="245"/>
        <v>0</v>
      </c>
      <c r="GT196" s="92">
        <f t="shared" si="245"/>
        <v>0</v>
      </c>
      <c r="GU196" s="92">
        <f t="shared" si="245"/>
        <v>0</v>
      </c>
      <c r="GV196" s="92">
        <f t="shared" si="245"/>
        <v>0</v>
      </c>
      <c r="GW196" s="92">
        <f t="shared" si="245"/>
        <v>0</v>
      </c>
      <c r="GX196" s="92">
        <f t="shared" si="245"/>
        <v>0</v>
      </c>
      <c r="GY196" s="92">
        <f t="shared" si="245"/>
        <v>0</v>
      </c>
      <c r="GZ196" s="92">
        <f t="shared" si="245"/>
        <v>0</v>
      </c>
      <c r="HA196" s="92">
        <f t="shared" si="245"/>
        <v>0</v>
      </c>
      <c r="HC196" s="92">
        <f t="shared" si="181"/>
        <v>0</v>
      </c>
      <c r="HD196" s="92">
        <f t="shared" si="181"/>
        <v>0</v>
      </c>
      <c r="HE196" s="92">
        <f t="shared" si="181"/>
        <v>0</v>
      </c>
      <c r="HF196" s="92">
        <f t="shared" si="181"/>
        <v>0</v>
      </c>
      <c r="HG196" s="92">
        <f t="shared" si="181"/>
        <v>0</v>
      </c>
      <c r="HH196" s="92">
        <f t="shared" si="181"/>
        <v>0</v>
      </c>
      <c r="HI196" s="92">
        <f t="shared" si="241"/>
        <v>0</v>
      </c>
      <c r="HJ196" s="92">
        <f t="shared" si="241"/>
        <v>0</v>
      </c>
      <c r="HK196" s="92">
        <f t="shared" si="241"/>
        <v>0</v>
      </c>
      <c r="HL196" s="92">
        <f t="shared" si="241"/>
        <v>0</v>
      </c>
      <c r="HM196" s="92">
        <f t="shared" si="241"/>
        <v>0</v>
      </c>
      <c r="HN196" s="92">
        <f t="shared" si="241"/>
        <v>0</v>
      </c>
      <c r="HO196" s="92">
        <f t="shared" si="226"/>
        <v>0</v>
      </c>
      <c r="HP196" s="92">
        <f t="shared" si="226"/>
        <v>0</v>
      </c>
      <c r="HQ196" s="92">
        <f t="shared" si="226"/>
        <v>0</v>
      </c>
      <c r="HS196" s="92">
        <f t="shared" si="246"/>
        <v>4.9588095136336482E-31</v>
      </c>
      <c r="HT196" s="92">
        <f t="shared" si="246"/>
        <v>1.9695904769823443E-31</v>
      </c>
      <c r="HU196" s="92">
        <f t="shared" si="246"/>
        <v>5.6126246254765046E-45</v>
      </c>
      <c r="HV196" s="92">
        <f t="shared" si="246"/>
        <v>5.8299240640670291E-44</v>
      </c>
      <c r="HW196" s="92">
        <f t="shared" si="246"/>
        <v>1.1118373125347199E-50</v>
      </c>
      <c r="HX196" s="92">
        <f t="shared" si="246"/>
        <v>1.2275124641297281E-51</v>
      </c>
      <c r="HY196" s="92">
        <f t="shared" si="246"/>
        <v>2.5785949885925968E-57</v>
      </c>
      <c r="HZ196" s="92">
        <f t="shared" si="246"/>
        <v>7.732236975401128E-64</v>
      </c>
      <c r="IA196" s="92">
        <f t="shared" si="246"/>
        <v>2.1990086922554445E-65</v>
      </c>
      <c r="IB196" s="92">
        <f t="shared" si="246"/>
        <v>8.4499750746259198E-61</v>
      </c>
      <c r="IC196" s="92">
        <f t="shared" si="246"/>
        <v>1.1381725450113165E-57</v>
      </c>
      <c r="ID196" s="92">
        <f t="shared" si="246"/>
        <v>2.0346697372671037E-48</v>
      </c>
      <c r="IE196" s="92">
        <f t="shared" si="246"/>
        <v>2.8179832828989616E-43</v>
      </c>
      <c r="IF196" s="92">
        <f t="shared" si="246"/>
        <v>1.1569435507197269E-24</v>
      </c>
      <c r="IG196" s="92">
        <f t="shared" si="246"/>
        <v>2.6257344042110548E-31</v>
      </c>
      <c r="II196" s="92">
        <f t="shared" si="247"/>
        <v>0.1126493509109312</v>
      </c>
      <c r="IJ196" s="92">
        <f t="shared" si="247"/>
        <v>7.6674196376954598E-4</v>
      </c>
      <c r="IK196" s="92">
        <f t="shared" si="247"/>
        <v>9.3043629228359497E-6</v>
      </c>
      <c r="IL196" s="92">
        <f t="shared" si="247"/>
        <v>6.8266307812166448E-5</v>
      </c>
      <c r="IM196" s="92">
        <f t="shared" si="247"/>
        <v>3.0724442677236996E-6</v>
      </c>
      <c r="IN196" s="92">
        <f t="shared" si="247"/>
        <v>2.2959535053355305E-5</v>
      </c>
      <c r="IO196" s="92">
        <f t="shared" si="247"/>
        <v>2.0182153012386807E-6</v>
      </c>
      <c r="IP196" s="92">
        <f t="shared" si="247"/>
        <v>7.5752178393579946E-8</v>
      </c>
      <c r="IQ196" s="92">
        <f t="shared" si="247"/>
        <v>2.0619904671949137E-8</v>
      </c>
      <c r="IR196" s="92">
        <f t="shared" si="247"/>
        <v>4.0439180152515768E-7</v>
      </c>
      <c r="IS196" s="92">
        <f t="shared" si="247"/>
        <v>2.6896240362928142E-6</v>
      </c>
      <c r="IT196" s="92">
        <f t="shared" si="247"/>
        <v>1.3544678801803708E-4</v>
      </c>
      <c r="IU196" s="92">
        <f t="shared" si="247"/>
        <v>3.6838383652599589E-4</v>
      </c>
      <c r="IV196" s="92">
        <f t="shared" si="247"/>
        <v>5.0485189866328467E-2</v>
      </c>
      <c r="IW196" s="92">
        <f t="shared" si="247"/>
        <v>2.0086522417998107E-2</v>
      </c>
      <c r="IY196" s="92">
        <f t="shared" si="248"/>
        <v>0.1126493509109312</v>
      </c>
      <c r="IZ196" s="92">
        <f t="shared" si="248"/>
        <v>7.6674196376954598E-4</v>
      </c>
      <c r="JA196" s="92">
        <f t="shared" si="248"/>
        <v>9.3043629228359497E-6</v>
      </c>
      <c r="JB196" s="92">
        <f t="shared" si="248"/>
        <v>6.8266307812166448E-5</v>
      </c>
      <c r="JC196" s="92">
        <f t="shared" si="248"/>
        <v>3.0724442677236996E-6</v>
      </c>
      <c r="JD196" s="92">
        <f t="shared" si="248"/>
        <v>2.2959535053355305E-5</v>
      </c>
      <c r="JE196" s="92">
        <f t="shared" si="248"/>
        <v>2.0182153012386807E-6</v>
      </c>
      <c r="JF196" s="92">
        <f t="shared" si="248"/>
        <v>7.5752178393579946E-8</v>
      </c>
      <c r="JG196" s="92">
        <f t="shared" si="248"/>
        <v>2.0619904671949137E-8</v>
      </c>
      <c r="JH196" s="92">
        <f t="shared" si="248"/>
        <v>4.0439180152515768E-7</v>
      </c>
      <c r="JI196" s="92">
        <f t="shared" si="248"/>
        <v>2.6896240362928142E-6</v>
      </c>
      <c r="JJ196" s="92">
        <f t="shared" si="248"/>
        <v>1.3544678801803708E-4</v>
      </c>
      <c r="JK196" s="92">
        <f t="shared" si="248"/>
        <v>3.6838383652599589E-4</v>
      </c>
      <c r="JL196" s="92">
        <f t="shared" si="248"/>
        <v>5.0485189866328467E-2</v>
      </c>
      <c r="JM196" s="92">
        <f t="shared" si="248"/>
        <v>2.0086522417998107E-2</v>
      </c>
    </row>
    <row r="197" spans="2:273" x14ac:dyDescent="0.25">
      <c r="B197" s="2">
        <v>170</v>
      </c>
      <c r="C197" s="37">
        <v>52.048999999999999</v>
      </c>
      <c r="D197" s="37">
        <v>52.439</v>
      </c>
      <c r="E197" s="37">
        <v>53.634</v>
      </c>
      <c r="F197" s="37">
        <v>54.439</v>
      </c>
      <c r="G197" s="37">
        <v>54.488</v>
      </c>
      <c r="H197" s="37">
        <v>53.634</v>
      </c>
      <c r="I197" s="37">
        <v>57.536999999999999</v>
      </c>
      <c r="J197" s="37">
        <v>57.651000000000003</v>
      </c>
      <c r="K197" s="37">
        <v>54.023000000000003</v>
      </c>
      <c r="L197" s="37">
        <v>54.86</v>
      </c>
      <c r="M197" s="37">
        <v>54.731999999999999</v>
      </c>
      <c r="N197" s="37">
        <v>53.024000000000001</v>
      </c>
      <c r="O197" s="37">
        <v>52.170999999999999</v>
      </c>
      <c r="P197" s="37">
        <v>54.756</v>
      </c>
      <c r="Q197" s="37">
        <v>57.195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52.099254058910674</v>
      </c>
      <c r="T197" s="4">
        <f t="shared" si="249"/>
        <v>54.031845001762548</v>
      </c>
      <c r="U197" s="4">
        <f t="shared" si="249"/>
        <v>53.971178825729552</v>
      </c>
      <c r="V197" s="4">
        <f t="shared" si="249"/>
        <v>54.747077514267723</v>
      </c>
      <c r="W197" s="4">
        <f t="shared" si="249"/>
        <v>55.160084861166702</v>
      </c>
      <c r="X197" s="4">
        <f t="shared" si="249"/>
        <v>56.105403639718126</v>
      </c>
      <c r="Y197" s="4">
        <f t="shared" si="249"/>
        <v>56.576338434239368</v>
      </c>
      <c r="Z197" s="4">
        <f t="shared" si="249"/>
        <v>56.665641184102242</v>
      </c>
      <c r="AA197" s="4">
        <f t="shared" si="249"/>
        <v>55.143619478029159</v>
      </c>
      <c r="AB197" s="4">
        <f t="shared" si="249"/>
        <v>54.479392139579573</v>
      </c>
      <c r="AC197" s="4">
        <f t="shared" si="249"/>
        <v>53.522460907919353</v>
      </c>
      <c r="AD197" s="4">
        <f t="shared" si="249"/>
        <v>52.951196875138201</v>
      </c>
      <c r="AE197" s="4">
        <f t="shared" si="249"/>
        <v>52.100904444851963</v>
      </c>
      <c r="AF197" s="4">
        <f t="shared" si="249"/>
        <v>55.509339046564243</v>
      </c>
      <c r="AG197" s="4">
        <f t="shared" si="249"/>
        <v>57.33176138020756</v>
      </c>
      <c r="AI197" s="4">
        <f t="shared" ref="AI197:AW213" si="250">IF(OR($B197 &lt; C$230, $B197 &gt; C$233), 0, C197-S197)</f>
        <v>-5.025405891067436E-2</v>
      </c>
      <c r="AJ197" s="4">
        <f t="shared" si="250"/>
        <v>-1.592845001762548</v>
      </c>
      <c r="AK197" s="4">
        <f t="shared" si="250"/>
        <v>-0.33717882572955205</v>
      </c>
      <c r="AL197" s="4">
        <f t="shared" si="250"/>
        <v>-0.30807751426772256</v>
      </c>
      <c r="AM197" s="4">
        <f t="shared" si="250"/>
        <v>-0.6720848611667023</v>
      </c>
      <c r="AN197" s="4">
        <f t="shared" si="250"/>
        <v>-2.471403639718126</v>
      </c>
      <c r="AO197" s="4">
        <f t="shared" si="250"/>
        <v>0.96066156576063122</v>
      </c>
      <c r="AP197" s="4">
        <f t="shared" si="250"/>
        <v>0.98535881589776153</v>
      </c>
      <c r="AQ197" s="4">
        <f t="shared" si="250"/>
        <v>-1.1206194780291554</v>
      </c>
      <c r="AR197" s="4">
        <f t="shared" si="250"/>
        <v>0.38060786042042594</v>
      </c>
      <c r="AS197" s="4">
        <f t="shared" si="250"/>
        <v>1.2095390920806466</v>
      </c>
      <c r="AT197" s="4">
        <f t="shared" si="250"/>
        <v>7.2803124861799517E-2</v>
      </c>
      <c r="AU197" s="4">
        <f t="shared" si="250"/>
        <v>7.0095555148036226E-2</v>
      </c>
      <c r="AV197" s="4">
        <f t="shared" si="250"/>
        <v>-0.75333904656424266</v>
      </c>
      <c r="AW197" s="4">
        <f t="shared" si="250"/>
        <v>-0.13676138020755957</v>
      </c>
      <c r="AY197" s="2">
        <f t="shared" si="242"/>
        <v>52.098059009325823</v>
      </c>
      <c r="AZ197" s="2">
        <f t="shared" si="242"/>
        <v>54.031832414251653</v>
      </c>
      <c r="BA197" s="2">
        <f t="shared" si="242"/>
        <v>53.971178771412021</v>
      </c>
      <c r="BB197" s="2">
        <f t="shared" si="242"/>
        <v>54.747075797930918</v>
      </c>
      <c r="BC197" s="2">
        <f t="shared" si="242"/>
        <v>55.160084842097731</v>
      </c>
      <c r="BD197" s="2">
        <f t="shared" si="242"/>
        <v>56.105403181968953</v>
      </c>
      <c r="BE197" s="2">
        <f t="shared" si="242"/>
        <v>56.576338421814846</v>
      </c>
      <c r="BF197" s="2">
        <f t="shared" si="242"/>
        <v>56.665641184007853</v>
      </c>
      <c r="BG197" s="2">
        <f t="shared" si="242"/>
        <v>55.143619478015076</v>
      </c>
      <c r="BH197" s="2">
        <f t="shared" si="242"/>
        <v>54.479392138062281</v>
      </c>
      <c r="BI197" s="2">
        <f t="shared" si="242"/>
        <v>53.522460875665089</v>
      </c>
      <c r="BJ197" s="2">
        <f t="shared" si="242"/>
        <v>52.951181132985241</v>
      </c>
      <c r="BK197" s="2">
        <f t="shared" si="242"/>
        <v>52.10081752895212</v>
      </c>
      <c r="BL197" s="2">
        <f t="shared" si="242"/>
        <v>55.417511583344918</v>
      </c>
      <c r="BM197" s="2">
        <f t="shared" si="242"/>
        <v>57.187377113713509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52.439</v>
      </c>
      <c r="CW197" s="2">
        <f t="shared" si="199"/>
        <v>53.634</v>
      </c>
      <c r="CX197" s="2">
        <f t="shared" si="200"/>
        <v>54.439</v>
      </c>
      <c r="CY197" s="2">
        <f t="shared" si="201"/>
        <v>54.488</v>
      </c>
      <c r="CZ197" s="2">
        <f t="shared" si="202"/>
        <v>53.634</v>
      </c>
      <c r="DA197" s="2">
        <f t="shared" si="203"/>
        <v>57.536999999999999</v>
      </c>
      <c r="DB197" s="2">
        <f t="shared" si="204"/>
        <v>57.651000000000003</v>
      </c>
      <c r="DC197" s="2">
        <f t="shared" si="205"/>
        <v>54.023000000000003</v>
      </c>
      <c r="DD197" s="2">
        <f t="shared" si="206"/>
        <v>54.86</v>
      </c>
      <c r="DE197" s="2">
        <f t="shared" si="207"/>
        <v>54.731999999999999</v>
      </c>
      <c r="DF197" s="2">
        <f t="shared" si="208"/>
        <v>53.024000000000001</v>
      </c>
      <c r="DG197" s="2">
        <f t="shared" si="209"/>
        <v>52.170999999999999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109.76604709193246</v>
      </c>
      <c r="DL197" s="2">
        <f t="shared" si="251"/>
        <v>110.45789737335832</v>
      </c>
      <c r="DM197" s="2">
        <f t="shared" si="251"/>
        <v>118.07888844772165</v>
      </c>
      <c r="DN197" s="2">
        <f t="shared" si="251"/>
        <v>123.26729135942523</v>
      </c>
      <c r="DO197" s="2">
        <f t="shared" si="251"/>
        <v>128.14020144971306</v>
      </c>
      <c r="DP197" s="2">
        <f t="shared" si="251"/>
        <v>114.8161298701299</v>
      </c>
      <c r="DQ197" s="2">
        <f t="shared" si="251"/>
        <v>108.96172848082152</v>
      </c>
      <c r="DR197" s="2">
        <f t="shared" si="251"/>
        <v>108.33219760689303</v>
      </c>
      <c r="DS197" s="2">
        <f t="shared" si="251"/>
        <v>109.50790975609758</v>
      </c>
      <c r="DT197" s="2">
        <f t="shared" si="251"/>
        <v>112.80913107822411</v>
      </c>
      <c r="DU197" s="2">
        <f t="shared" si="251"/>
        <v>105.43675958924797</v>
      </c>
      <c r="DV197" s="2">
        <f t="shared" si="251"/>
        <v>111.92751041981275</v>
      </c>
      <c r="DW197" s="2">
        <f t="shared" si="251"/>
        <v>117.5864940803383</v>
      </c>
      <c r="DX197" s="2">
        <f t="shared" si="251"/>
        <v>105.627388596278</v>
      </c>
      <c r="DY197" s="2">
        <f t="shared" si="251"/>
        <v>88.131659109311755</v>
      </c>
      <c r="EA197" s="2">
        <f t="shared" si="240"/>
        <v>50.987317880794699</v>
      </c>
      <c r="EB197" s="2">
        <f t="shared" si="240"/>
        <v>53.958773372554028</v>
      </c>
      <c r="EC197" s="2">
        <f t="shared" si="240"/>
        <v>51.787839316969041</v>
      </c>
      <c r="ED197" s="2">
        <f t="shared" si="240"/>
        <v>52.719333752562278</v>
      </c>
      <c r="EE197" s="2">
        <f t="shared" si="240"/>
        <v>53.705295495150104</v>
      </c>
      <c r="EF197" s="2">
        <f t="shared" si="239"/>
        <v>54.48354497269515</v>
      </c>
      <c r="EG197" s="2">
        <f t="shared" si="239"/>
        <v>55.009782784582541</v>
      </c>
      <c r="EH197" s="2">
        <f t="shared" si="239"/>
        <v>53.183729797349315</v>
      </c>
      <c r="EI197" s="2">
        <f t="shared" si="239"/>
        <v>52.421687183115196</v>
      </c>
      <c r="EJ197" s="2">
        <f t="shared" si="239"/>
        <v>52.217181788704153</v>
      </c>
      <c r="EK197" s="2">
        <f t="shared" si="212"/>
        <v>51.374783450798461</v>
      </c>
      <c r="EL197" s="2">
        <f t="shared" si="179"/>
        <v>51.470866225620938</v>
      </c>
      <c r="EM197" s="2">
        <f t="shared" si="179"/>
        <v>49.984619733491243</v>
      </c>
      <c r="EN197" s="2">
        <f t="shared" si="179"/>
        <v>55.741315502922809</v>
      </c>
      <c r="EO197" s="2">
        <f t="shared" si="179"/>
        <v>59.214172049882094</v>
      </c>
      <c r="EQ197" s="2">
        <f t="shared" ref="EQ197:FE213" si="252">CU$228*$B197+CU$229</f>
        <v>52.69920420756381</v>
      </c>
      <c r="ER197" s="2">
        <f t="shared" si="252"/>
        <v>54.050309481138392</v>
      </c>
      <c r="ES197" s="2">
        <f t="shared" si="252"/>
        <v>54.453759078644758</v>
      </c>
      <c r="ET197" s="2">
        <f t="shared" si="252"/>
        <v>55.267914730525931</v>
      </c>
      <c r="EU197" s="2">
        <f t="shared" si="252"/>
        <v>55.481809353969354</v>
      </c>
      <c r="EV197" s="2">
        <f t="shared" si="252"/>
        <v>56.526192826785319</v>
      </c>
      <c r="EW197" s="2">
        <f t="shared" si="252"/>
        <v>56.939436255074739</v>
      </c>
      <c r="EX197" s="2">
        <f t="shared" si="252"/>
        <v>57.375101836647751</v>
      </c>
      <c r="EY197" s="2">
        <f t="shared" si="252"/>
        <v>55.668743270759613</v>
      </c>
      <c r="EZ197" s="2">
        <f t="shared" si="252"/>
        <v>54.976020622322835</v>
      </c>
      <c r="FA197" s="2">
        <f t="shared" si="252"/>
        <v>54.042229142133046</v>
      </c>
      <c r="FB197" s="2">
        <f t="shared" si="252"/>
        <v>53.388667025012708</v>
      </c>
      <c r="FC197" s="2">
        <f t="shared" si="252"/>
        <v>52.745101296140312</v>
      </c>
      <c r="FD197" s="2">
        <f t="shared" si="252"/>
        <v>55.307145335187613</v>
      </c>
      <c r="FE197" s="2">
        <f t="shared" si="252"/>
        <v>56.38191908351061</v>
      </c>
      <c r="FG197" s="2">
        <f t="shared" ref="FG197:FU213" si="253">POWER(10,($B197-C$231)/C$229)/(1+POWER(10,($B197-C$231)/C$229))</f>
        <v>0.99999356175555565</v>
      </c>
      <c r="FH197" s="2">
        <f t="shared" si="253"/>
        <v>0.99999355196135353</v>
      </c>
      <c r="FI197" s="2">
        <f t="shared" si="253"/>
        <v>0.99999248186381984</v>
      </c>
      <c r="FJ197" s="2">
        <f t="shared" si="253"/>
        <v>0.99999208931744399</v>
      </c>
      <c r="FK197" s="2">
        <f t="shared" si="253"/>
        <v>0.99999195930019547</v>
      </c>
      <c r="FL197" s="2">
        <f t="shared" si="253"/>
        <v>0.99999186863975942</v>
      </c>
      <c r="FM197" s="2">
        <f t="shared" si="253"/>
        <v>0.99999189872729266</v>
      </c>
      <c r="FN197" s="2">
        <f t="shared" si="253"/>
        <v>0.99999092664024936</v>
      </c>
      <c r="FO197" s="2">
        <f t="shared" si="253"/>
        <v>0.99999087743918991</v>
      </c>
      <c r="FP197" s="2">
        <f t="shared" si="253"/>
        <v>0.99999115530916327</v>
      </c>
      <c r="FQ197" s="2">
        <f t="shared" si="253"/>
        <v>0.9999914084828232</v>
      </c>
      <c r="FR197" s="2">
        <f t="shared" si="253"/>
        <v>0.99999051306366993</v>
      </c>
      <c r="FS197" s="2">
        <f t="shared" si="253"/>
        <v>0.99999107538317278</v>
      </c>
      <c r="FT197" s="2">
        <f t="shared" si="253"/>
        <v>0.99999211808590471</v>
      </c>
      <c r="FU197" s="2">
        <f t="shared" si="253"/>
        <v>0.99998943212036473</v>
      </c>
      <c r="FW197" s="2">
        <f t="shared" si="244"/>
        <v>0.6486194085094138</v>
      </c>
      <c r="FX197" s="2">
        <f t="shared" si="244"/>
        <v>0.79416455742795222</v>
      </c>
      <c r="FY197" s="2">
        <f t="shared" si="244"/>
        <v>0.81879473669380665</v>
      </c>
      <c r="FZ197" s="2">
        <f t="shared" si="244"/>
        <v>0.79541673597939855</v>
      </c>
      <c r="GA197" s="2">
        <f t="shared" si="244"/>
        <v>0.81856430840364092</v>
      </c>
      <c r="GB197" s="2">
        <f t="shared" si="244"/>
        <v>0.79375777868179798</v>
      </c>
      <c r="GC197" s="2">
        <f t="shared" si="244"/>
        <v>0.81160611568648944</v>
      </c>
      <c r="GD197" s="2">
        <f t="shared" si="244"/>
        <v>0.83061369215822012</v>
      </c>
      <c r="GE197" s="2">
        <f t="shared" si="244"/>
        <v>0.83811657356904246</v>
      </c>
      <c r="GF197" s="2">
        <f t="shared" si="244"/>
        <v>0.81979215485121326</v>
      </c>
      <c r="GG197" s="2">
        <f t="shared" si="244"/>
        <v>0.80496969720711231</v>
      </c>
      <c r="GH197" s="2">
        <f t="shared" si="244"/>
        <v>0.77158240808920409</v>
      </c>
      <c r="GI197" s="2">
        <f t="shared" si="244"/>
        <v>0.76638601875149837</v>
      </c>
      <c r="GJ197" s="2">
        <f t="shared" si="244"/>
        <v>0.74670518937702601</v>
      </c>
      <c r="GK197" s="2">
        <f t="shared" si="244"/>
        <v>0.71572015521204768</v>
      </c>
      <c r="GM197" s="92">
        <f t="shared" si="245"/>
        <v>0</v>
      </c>
      <c r="GN197" s="92">
        <f t="shared" si="245"/>
        <v>0</v>
      </c>
      <c r="GO197" s="92">
        <f t="shared" si="245"/>
        <v>0</v>
      </c>
      <c r="GP197" s="92">
        <f t="shared" si="245"/>
        <v>0</v>
      </c>
      <c r="GQ197" s="92">
        <f t="shared" si="245"/>
        <v>0</v>
      </c>
      <c r="GR197" s="92">
        <f t="shared" si="245"/>
        <v>0</v>
      </c>
      <c r="GS197" s="92">
        <f t="shared" si="245"/>
        <v>0</v>
      </c>
      <c r="GT197" s="92">
        <f t="shared" si="245"/>
        <v>0</v>
      </c>
      <c r="GU197" s="92">
        <f t="shared" si="245"/>
        <v>0</v>
      </c>
      <c r="GV197" s="92">
        <f t="shared" si="245"/>
        <v>0</v>
      </c>
      <c r="GW197" s="92">
        <f t="shared" si="245"/>
        <v>0</v>
      </c>
      <c r="GX197" s="92">
        <f t="shared" si="245"/>
        <v>0</v>
      </c>
      <c r="GY197" s="92">
        <f t="shared" si="245"/>
        <v>0</v>
      </c>
      <c r="GZ197" s="92">
        <f t="shared" si="245"/>
        <v>0</v>
      </c>
      <c r="HA197" s="92">
        <f t="shared" si="245"/>
        <v>0</v>
      </c>
      <c r="HC197" s="92">
        <f t="shared" si="181"/>
        <v>0</v>
      </c>
      <c r="HD197" s="92">
        <f t="shared" si="181"/>
        <v>0</v>
      </c>
      <c r="HE197" s="92">
        <f t="shared" si="181"/>
        <v>0</v>
      </c>
      <c r="HF197" s="92">
        <f t="shared" si="181"/>
        <v>0</v>
      </c>
      <c r="HG197" s="92">
        <f t="shared" si="181"/>
        <v>0</v>
      </c>
      <c r="HH197" s="92">
        <f t="shared" si="181"/>
        <v>0</v>
      </c>
      <c r="HI197" s="92">
        <f t="shared" si="241"/>
        <v>0</v>
      </c>
      <c r="HJ197" s="92">
        <f t="shared" si="241"/>
        <v>0</v>
      </c>
      <c r="HK197" s="92">
        <f t="shared" si="241"/>
        <v>0</v>
      </c>
      <c r="HL197" s="92">
        <f t="shared" si="241"/>
        <v>0</v>
      </c>
      <c r="HM197" s="92">
        <f t="shared" si="241"/>
        <v>0</v>
      </c>
      <c r="HN197" s="92">
        <f t="shared" si="241"/>
        <v>0</v>
      </c>
      <c r="HO197" s="92">
        <f t="shared" si="226"/>
        <v>0</v>
      </c>
      <c r="HP197" s="92">
        <f t="shared" si="226"/>
        <v>0</v>
      </c>
      <c r="HQ197" s="92">
        <f t="shared" si="226"/>
        <v>0</v>
      </c>
      <c r="HS197" s="92">
        <f t="shared" si="246"/>
        <v>1.5602913250111053E-32</v>
      </c>
      <c r="HT197" s="92">
        <f t="shared" si="246"/>
        <v>7.8092992851973207E-33</v>
      </c>
      <c r="HU197" s="92">
        <f t="shared" si="246"/>
        <v>5.9235311365360253E-47</v>
      </c>
      <c r="HV197" s="92">
        <f t="shared" si="246"/>
        <v>6.3430401208881699E-46</v>
      </c>
      <c r="HW197" s="92">
        <f t="shared" si="246"/>
        <v>6.7825609590376986E-53</v>
      </c>
      <c r="HX197" s="92">
        <f t="shared" si="246"/>
        <v>6.3540700860838757E-54</v>
      </c>
      <c r="HY197" s="92">
        <f t="shared" si="246"/>
        <v>8.4794031476792887E-60</v>
      </c>
      <c r="HZ197" s="92">
        <f t="shared" si="246"/>
        <v>1.5010450661311308E-66</v>
      </c>
      <c r="IA197" s="92">
        <f t="shared" si="246"/>
        <v>3.801374586282637E-68</v>
      </c>
      <c r="IB197" s="92">
        <f t="shared" si="246"/>
        <v>2.0062386135700767E-63</v>
      </c>
      <c r="IC197" s="92">
        <f t="shared" si="246"/>
        <v>3.2809017549104807E-60</v>
      </c>
      <c r="ID197" s="92">
        <f t="shared" si="246"/>
        <v>1.2118534292606077E-50</v>
      </c>
      <c r="IE197" s="92">
        <f t="shared" si="246"/>
        <v>2.7410021731607464E-45</v>
      </c>
      <c r="IF197" s="92">
        <f t="shared" si="246"/>
        <v>8.2403445311692931E-26</v>
      </c>
      <c r="IG197" s="92">
        <f t="shared" si="246"/>
        <v>7.7855942803850312E-33</v>
      </c>
      <c r="II197" s="92">
        <f t="shared" si="247"/>
        <v>6.8390956807449069E-2</v>
      </c>
      <c r="IJ197" s="92">
        <f t="shared" si="247"/>
        <v>3.0706999115865844E-4</v>
      </c>
      <c r="IK197" s="92">
        <f t="shared" si="247"/>
        <v>2.3484602166491391E-6</v>
      </c>
      <c r="IL197" s="92">
        <f t="shared" si="247"/>
        <v>1.9415381855794424E-5</v>
      </c>
      <c r="IM197" s="92">
        <f t="shared" si="247"/>
        <v>6.7086641827893393E-7</v>
      </c>
      <c r="IN197" s="92">
        <f t="shared" si="247"/>
        <v>5.5131994367131603E-6</v>
      </c>
      <c r="IO197" s="92">
        <f t="shared" si="247"/>
        <v>3.9505985423782381E-7</v>
      </c>
      <c r="IP197" s="92">
        <f t="shared" si="247"/>
        <v>1.1459993377237144E-8</v>
      </c>
      <c r="IQ197" s="92">
        <f t="shared" si="247"/>
        <v>2.860658944184108E-9</v>
      </c>
      <c r="IR197" s="92">
        <f t="shared" si="247"/>
        <v>6.8589605658547395E-8</v>
      </c>
      <c r="IS197" s="92">
        <f t="shared" si="247"/>
        <v>5.1888741894238981E-7</v>
      </c>
      <c r="IT197" s="92">
        <f t="shared" si="247"/>
        <v>3.6596793915289426E-5</v>
      </c>
      <c r="IU197" s="92">
        <f t="shared" si="247"/>
        <v>1.1345583839448772E-4</v>
      </c>
      <c r="IV197" s="92">
        <f t="shared" si="247"/>
        <v>3.2974195458531183E-2</v>
      </c>
      <c r="IW197" s="92">
        <f t="shared" si="247"/>
        <v>1.022163536714323E-2</v>
      </c>
      <c r="IY197" s="92">
        <f t="shared" si="248"/>
        <v>6.8390956807449069E-2</v>
      </c>
      <c r="IZ197" s="92">
        <f t="shared" si="248"/>
        <v>3.0706999115865844E-4</v>
      </c>
      <c r="JA197" s="92">
        <f t="shared" si="248"/>
        <v>2.3484602166491391E-6</v>
      </c>
      <c r="JB197" s="92">
        <f t="shared" si="248"/>
        <v>1.9415381855794424E-5</v>
      </c>
      <c r="JC197" s="92">
        <f t="shared" si="248"/>
        <v>6.7086641827893393E-7</v>
      </c>
      <c r="JD197" s="92">
        <f t="shared" si="248"/>
        <v>5.5131994367131603E-6</v>
      </c>
      <c r="JE197" s="92">
        <f t="shared" si="248"/>
        <v>3.9505985423782381E-7</v>
      </c>
      <c r="JF197" s="92">
        <f t="shared" si="248"/>
        <v>1.1459993377237144E-8</v>
      </c>
      <c r="JG197" s="92">
        <f t="shared" si="248"/>
        <v>2.860658944184108E-9</v>
      </c>
      <c r="JH197" s="92">
        <f t="shared" si="248"/>
        <v>6.8589605658547395E-8</v>
      </c>
      <c r="JI197" s="92">
        <f t="shared" si="248"/>
        <v>5.1888741894238981E-7</v>
      </c>
      <c r="JJ197" s="92">
        <f t="shared" si="248"/>
        <v>3.6596793915289426E-5</v>
      </c>
      <c r="JK197" s="92">
        <f t="shared" si="248"/>
        <v>1.1345583839448772E-4</v>
      </c>
      <c r="JL197" s="92">
        <f t="shared" si="248"/>
        <v>3.2974195458531183E-2</v>
      </c>
      <c r="JM197" s="92">
        <f t="shared" si="248"/>
        <v>1.022163536714323E-2</v>
      </c>
    </row>
    <row r="198" spans="2:273" x14ac:dyDescent="0.25">
      <c r="B198" s="2">
        <v>171</v>
      </c>
      <c r="C198" s="37">
        <v>50.244</v>
      </c>
      <c r="D198" s="37">
        <v>52.683</v>
      </c>
      <c r="E198" s="37">
        <v>54.317</v>
      </c>
      <c r="F198" s="37">
        <v>55.22</v>
      </c>
      <c r="G198" s="37">
        <v>54.048999999999999</v>
      </c>
      <c r="H198" s="37">
        <v>57.097999999999999</v>
      </c>
      <c r="I198" s="37">
        <v>54.853999999999999</v>
      </c>
      <c r="J198" s="37">
        <v>59</v>
      </c>
      <c r="K198" s="37">
        <v>55.720999999999997</v>
      </c>
      <c r="L198" s="37">
        <v>55.162999999999997</v>
      </c>
      <c r="M198" s="37">
        <v>53.902000000000001</v>
      </c>
      <c r="N198" s="37">
        <v>53.244</v>
      </c>
      <c r="O198" s="37">
        <v>53.170999999999999</v>
      </c>
      <c r="P198" s="37">
        <v>52.975999999999999</v>
      </c>
      <c r="Q198" s="37">
        <v>55</v>
      </c>
      <c r="S198" s="4">
        <f t="shared" si="249"/>
        <v>52.05217340404463</v>
      </c>
      <c r="T198" s="4">
        <f t="shared" si="249"/>
        <v>53.966006683944514</v>
      </c>
      <c r="U198" s="4">
        <f t="shared" si="249"/>
        <v>53.893389600704296</v>
      </c>
      <c r="V198" s="4">
        <f t="shared" si="249"/>
        <v>54.678090705355686</v>
      </c>
      <c r="W198" s="4">
        <f t="shared" si="249"/>
        <v>55.089168616821816</v>
      </c>
      <c r="X198" s="4">
        <f t="shared" si="249"/>
        <v>56.037615753245518</v>
      </c>
      <c r="Y198" s="4">
        <f t="shared" si="249"/>
        <v>56.501590446851054</v>
      </c>
      <c r="Z198" s="4">
        <f t="shared" si="249"/>
        <v>56.612331698921608</v>
      </c>
      <c r="AA198" s="4">
        <f t="shared" si="249"/>
        <v>55.081207698471083</v>
      </c>
      <c r="AB198" s="4">
        <f t="shared" si="249"/>
        <v>54.412167651000054</v>
      </c>
      <c r="AC198" s="4">
        <f t="shared" si="249"/>
        <v>53.455734288926458</v>
      </c>
      <c r="AD198" s="4">
        <f t="shared" si="249"/>
        <v>52.871604960466826</v>
      </c>
      <c r="AE198" s="4">
        <f t="shared" si="249"/>
        <v>52.021919196923939</v>
      </c>
      <c r="AF198" s="4">
        <f t="shared" si="249"/>
        <v>55.355507681334416</v>
      </c>
      <c r="AG198" s="4">
        <f t="shared" si="249"/>
        <v>57.079845037401874</v>
      </c>
      <c r="AI198" s="4">
        <f t="shared" si="250"/>
        <v>-1.8081734040446307</v>
      </c>
      <c r="AJ198" s="4">
        <f t="shared" si="250"/>
        <v>-1.2830066839445138</v>
      </c>
      <c r="AK198" s="4">
        <f t="shared" si="250"/>
        <v>0.4236103992957041</v>
      </c>
      <c r="AL198" s="4">
        <f t="shared" si="250"/>
        <v>0.54190929464431292</v>
      </c>
      <c r="AM198" s="4">
        <f t="shared" si="250"/>
        <v>-1.0401686168218163</v>
      </c>
      <c r="AN198" s="4">
        <f t="shared" si="250"/>
        <v>1.0603842467544808</v>
      </c>
      <c r="AO198" s="4">
        <f t="shared" si="250"/>
        <v>-1.6475904468510549</v>
      </c>
      <c r="AP198" s="4">
        <f t="shared" si="250"/>
        <v>2.3876683010783921</v>
      </c>
      <c r="AQ198" s="4">
        <f t="shared" si="250"/>
        <v>0.63979230152891375</v>
      </c>
      <c r="AR198" s="4">
        <f t="shared" si="250"/>
        <v>0.75083234899994267</v>
      </c>
      <c r="AS198" s="4">
        <f t="shared" si="250"/>
        <v>0.44626571107354351</v>
      </c>
      <c r="AT198" s="4">
        <f t="shared" si="250"/>
        <v>0.3723950395331741</v>
      </c>
      <c r="AU198" s="4">
        <f t="shared" si="250"/>
        <v>1.1490808030760604</v>
      </c>
      <c r="AV198" s="4">
        <f t="shared" si="250"/>
        <v>-2.3795076813344167</v>
      </c>
      <c r="AW198" s="4">
        <f t="shared" si="250"/>
        <v>-2.0798450374018742</v>
      </c>
      <c r="AY198" s="2">
        <f t="shared" si="242"/>
        <v>52.05165326569297</v>
      </c>
      <c r="AZ198" s="2">
        <f t="shared" si="242"/>
        <v>53.966003547374719</v>
      </c>
      <c r="BA198" s="2">
        <f t="shared" si="242"/>
        <v>53.89338959397535</v>
      </c>
      <c r="BB198" s="2">
        <f t="shared" si="242"/>
        <v>54.678090452443293</v>
      </c>
      <c r="BC198" s="2">
        <f t="shared" si="242"/>
        <v>55.089168614931324</v>
      </c>
      <c r="BD198" s="2">
        <f t="shared" si="242"/>
        <v>56.037615701339448</v>
      </c>
      <c r="BE198" s="2">
        <f t="shared" si="242"/>
        <v>56.501590445813598</v>
      </c>
      <c r="BF198" s="2">
        <f t="shared" si="242"/>
        <v>56.61233169891625</v>
      </c>
      <c r="BG198" s="2">
        <f t="shared" si="242"/>
        <v>55.081207698470379</v>
      </c>
      <c r="BH198" s="2">
        <f t="shared" si="242"/>
        <v>54.412167650897985</v>
      </c>
      <c r="BI198" s="2">
        <f t="shared" si="242"/>
        <v>53.45573428630243</v>
      </c>
      <c r="BJ198" s="2">
        <f t="shared" si="242"/>
        <v>52.871602842712242</v>
      </c>
      <c r="BK198" s="2">
        <f t="shared" si="242"/>
        <v>52.021904913704063</v>
      </c>
      <c r="BL198" s="2">
        <f t="shared" si="242"/>
        <v>55.316811002155418</v>
      </c>
      <c r="BM198" s="2">
        <f t="shared" si="242"/>
        <v>57.027009199858014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52.683</v>
      </c>
      <c r="CW198" s="2">
        <f t="shared" si="199"/>
        <v>54.317</v>
      </c>
      <c r="CX198" s="2">
        <f t="shared" si="200"/>
        <v>55.22</v>
      </c>
      <c r="CY198" s="2">
        <f t="shared" si="201"/>
        <v>54.048999999999999</v>
      </c>
      <c r="CZ198" s="2">
        <f t="shared" si="202"/>
        <v>57.097999999999999</v>
      </c>
      <c r="DA198" s="2">
        <f t="shared" si="203"/>
        <v>54.853999999999999</v>
      </c>
      <c r="DB198" s="2">
        <f t="shared" si="204"/>
        <v>59</v>
      </c>
      <c r="DC198" s="2">
        <f t="shared" si="205"/>
        <v>55.720999999999997</v>
      </c>
      <c r="DD198" s="2">
        <f t="shared" si="206"/>
        <v>55.162999999999997</v>
      </c>
      <c r="DE198" s="2">
        <f t="shared" si="207"/>
        <v>53.902000000000001</v>
      </c>
      <c r="DF198" s="2">
        <f t="shared" si="208"/>
        <v>53.244</v>
      </c>
      <c r="DG198" s="2">
        <f t="shared" si="209"/>
        <v>53.170999999999999</v>
      </c>
      <c r="DH198" s="2" t="str">
        <f t="shared" si="210"/>
        <v/>
      </c>
      <c r="DI198" s="2">
        <f t="shared" si="211"/>
        <v>55</v>
      </c>
      <c r="DK198" s="2">
        <f t="shared" si="251"/>
        <v>110.03510272045028</v>
      </c>
      <c r="DL198" s="2">
        <f t="shared" si="251"/>
        <v>110.72640084427766</v>
      </c>
      <c r="DM198" s="2">
        <f t="shared" si="251"/>
        <v>118.3796701509872</v>
      </c>
      <c r="DN198" s="2">
        <f t="shared" si="251"/>
        <v>123.59439953542392</v>
      </c>
      <c r="DO198" s="2">
        <f t="shared" si="251"/>
        <v>128.49425883418905</v>
      </c>
      <c r="DP198" s="2">
        <f t="shared" si="251"/>
        <v>115.07461552401091</v>
      </c>
      <c r="DQ198" s="2">
        <f t="shared" si="251"/>
        <v>109.17484324977349</v>
      </c>
      <c r="DR198" s="2">
        <f t="shared" si="251"/>
        <v>108.54576085136267</v>
      </c>
      <c r="DS198" s="2">
        <f t="shared" si="251"/>
        <v>109.73995609756099</v>
      </c>
      <c r="DT198" s="2">
        <f t="shared" si="251"/>
        <v>113.0650665961945</v>
      </c>
      <c r="DU198" s="2">
        <f t="shared" si="251"/>
        <v>105.66039836907279</v>
      </c>
      <c r="DV198" s="2">
        <f t="shared" si="251"/>
        <v>112.19464240410753</v>
      </c>
      <c r="DW198" s="2">
        <f t="shared" si="251"/>
        <v>117.87638491895703</v>
      </c>
      <c r="DX198" s="2">
        <f t="shared" si="251"/>
        <v>105.83826713124276</v>
      </c>
      <c r="DY198" s="2">
        <f t="shared" si="251"/>
        <v>88.234669028340093</v>
      </c>
      <c r="EA198" s="2">
        <f t="shared" si="240"/>
        <v>50.885580132450329</v>
      </c>
      <c r="EB198" s="2">
        <f t="shared" si="240"/>
        <v>53.88902186980431</v>
      </c>
      <c r="EC198" s="2">
        <f t="shared" si="240"/>
        <v>51.638543820704371</v>
      </c>
      <c r="ED198" s="2">
        <f t="shared" si="240"/>
        <v>52.579488451516518</v>
      </c>
      <c r="EE198" s="2">
        <f t="shared" si="240"/>
        <v>53.586566805965575</v>
      </c>
      <c r="EF198" s="2">
        <f t="shared" si="239"/>
        <v>54.359429535129181</v>
      </c>
      <c r="EG198" s="2">
        <f t="shared" si="239"/>
        <v>54.883059557253624</v>
      </c>
      <c r="EH198" s="2">
        <f t="shared" si="239"/>
        <v>53.022105749224977</v>
      </c>
      <c r="EI198" s="2">
        <f t="shared" si="239"/>
        <v>52.276870858389337</v>
      </c>
      <c r="EJ198" s="2">
        <f t="shared" si="239"/>
        <v>52.077195142082289</v>
      </c>
      <c r="EK198" s="2">
        <f t="shared" si="212"/>
        <v>51.236444977250422</v>
      </c>
      <c r="EL198" s="2">
        <f t="shared" si="179"/>
        <v>51.33679339541856</v>
      </c>
      <c r="EM198" s="2">
        <f t="shared" si="179"/>
        <v>49.826033195143602</v>
      </c>
      <c r="EN198" s="2">
        <f t="shared" si="179"/>
        <v>55.65233643255899</v>
      </c>
      <c r="EO198" s="2">
        <f t="shared" si="179"/>
        <v>59.134068556892885</v>
      </c>
      <c r="EQ198" s="2">
        <f t="shared" si="252"/>
        <v>52.627255243156789</v>
      </c>
      <c r="ER198" s="2">
        <f t="shared" si="252"/>
        <v>53.983787180621107</v>
      </c>
      <c r="ES198" s="2">
        <f t="shared" si="252"/>
        <v>54.347945660906731</v>
      </c>
      <c r="ET198" s="2">
        <f t="shared" si="252"/>
        <v>55.169730294815267</v>
      </c>
      <c r="EU198" s="2">
        <f t="shared" si="252"/>
        <v>55.392256538331651</v>
      </c>
      <c r="EV198" s="2">
        <f t="shared" si="252"/>
        <v>56.434735057051014</v>
      </c>
      <c r="EW198" s="2">
        <f t="shared" si="252"/>
        <v>56.843747881049708</v>
      </c>
      <c r="EX198" s="2">
        <f t="shared" si="252"/>
        <v>57.279516954445256</v>
      </c>
      <c r="EY198" s="2">
        <f t="shared" si="252"/>
        <v>55.574646745529193</v>
      </c>
      <c r="EZ198" s="2">
        <f t="shared" si="252"/>
        <v>54.879691151024289</v>
      </c>
      <c r="FA198" s="2">
        <f t="shared" si="252"/>
        <v>53.945597832676</v>
      </c>
      <c r="FB198" s="2">
        <f t="shared" si="252"/>
        <v>53.285316900220785</v>
      </c>
      <c r="FC198" s="2">
        <f t="shared" si="252"/>
        <v>52.631658465539253</v>
      </c>
      <c r="FD198" s="2">
        <f t="shared" si="252"/>
        <v>55.212537393331232</v>
      </c>
      <c r="FE198" s="2">
        <f t="shared" si="252"/>
        <v>56.263354668209288</v>
      </c>
      <c r="FG198" s="2">
        <f t="shared" si="253"/>
        <v>0.99999412824795397</v>
      </c>
      <c r="FH198" s="2">
        <f t="shared" si="253"/>
        <v>0.9999941193155254</v>
      </c>
      <c r="FI198" s="2">
        <f t="shared" si="253"/>
        <v>0.99999314337377621</v>
      </c>
      <c r="FJ198" s="2">
        <f t="shared" si="253"/>
        <v>0.99999278536674052</v>
      </c>
      <c r="FK198" s="2">
        <f t="shared" si="253"/>
        <v>0.9999926667894341</v>
      </c>
      <c r="FL198" s="2">
        <f t="shared" si="253"/>
        <v>0.99999258410601599</v>
      </c>
      <c r="FM198" s="2">
        <f t="shared" si="253"/>
        <v>0.99999261154621166</v>
      </c>
      <c r="FN198" s="2">
        <f t="shared" si="253"/>
        <v>0.99999172499095168</v>
      </c>
      <c r="FO198" s="2">
        <f t="shared" si="253"/>
        <v>0.99999168011898032</v>
      </c>
      <c r="FP198" s="2">
        <f t="shared" si="253"/>
        <v>0.99999193353980853</v>
      </c>
      <c r="FQ198" s="2">
        <f t="shared" si="253"/>
        <v>0.99999216443728489</v>
      </c>
      <c r="FR198" s="2">
        <f t="shared" si="253"/>
        <v>0.99999134780401222</v>
      </c>
      <c r="FS198" s="2">
        <f t="shared" si="253"/>
        <v>0.99999186064632495</v>
      </c>
      <c r="FT198" s="2">
        <f t="shared" si="253"/>
        <v>0.99999281160392495</v>
      </c>
      <c r="FU198" s="2">
        <f t="shared" si="253"/>
        <v>0.99999036197026159</v>
      </c>
      <c r="FW198" s="2">
        <f t="shared" si="244"/>
        <v>0.66931301638657337</v>
      </c>
      <c r="FX198" s="2">
        <f t="shared" si="244"/>
        <v>0.80881320620026165</v>
      </c>
      <c r="FY198" s="2">
        <f t="shared" si="244"/>
        <v>0.83206120290580321</v>
      </c>
      <c r="FZ198" s="2">
        <f t="shared" si="244"/>
        <v>0.80999759146635097</v>
      </c>
      <c r="GA198" s="2">
        <f t="shared" si="244"/>
        <v>0.83184418018420869</v>
      </c>
      <c r="GB198" s="2">
        <f t="shared" si="244"/>
        <v>0.80842839336450512</v>
      </c>
      <c r="GC198" s="2">
        <f t="shared" si="244"/>
        <v>0.82528657746694944</v>
      </c>
      <c r="GD198" s="2">
        <f t="shared" si="244"/>
        <v>0.84318058977748533</v>
      </c>
      <c r="GE198" s="2">
        <f t="shared" si="244"/>
        <v>0.85022719857431095</v>
      </c>
      <c r="GF198" s="2">
        <f t="shared" si="244"/>
        <v>0.83300049139401189</v>
      </c>
      <c r="GG198" s="2">
        <f t="shared" si="244"/>
        <v>0.8190246121802699</v>
      </c>
      <c r="GH198" s="2">
        <f t="shared" si="244"/>
        <v>0.7874079473382557</v>
      </c>
      <c r="GI198" s="2">
        <f t="shared" si="244"/>
        <v>0.78247008103490789</v>
      </c>
      <c r="GJ198" s="2">
        <f t="shared" si="244"/>
        <v>0.76372651322888274</v>
      </c>
      <c r="GK198" s="2">
        <f t="shared" si="244"/>
        <v>0.73408215210675964</v>
      </c>
      <c r="GM198" s="92">
        <f t="shared" si="245"/>
        <v>0</v>
      </c>
      <c r="GN198" s="92">
        <f t="shared" si="245"/>
        <v>0</v>
      </c>
      <c r="GO198" s="92">
        <f t="shared" si="245"/>
        <v>0</v>
      </c>
      <c r="GP198" s="92">
        <f t="shared" si="245"/>
        <v>0</v>
      </c>
      <c r="GQ198" s="92">
        <f t="shared" si="245"/>
        <v>0</v>
      </c>
      <c r="GR198" s="92">
        <f t="shared" si="245"/>
        <v>0</v>
      </c>
      <c r="GS198" s="92">
        <f t="shared" si="245"/>
        <v>0</v>
      </c>
      <c r="GT198" s="92">
        <f t="shared" si="245"/>
        <v>0</v>
      </c>
      <c r="GU198" s="92">
        <f t="shared" si="245"/>
        <v>0</v>
      </c>
      <c r="GV198" s="92">
        <f t="shared" si="245"/>
        <v>0</v>
      </c>
      <c r="GW198" s="92">
        <f t="shared" si="245"/>
        <v>0</v>
      </c>
      <c r="GX198" s="92">
        <f t="shared" si="245"/>
        <v>0</v>
      </c>
      <c r="GY198" s="92">
        <f t="shared" si="245"/>
        <v>0</v>
      </c>
      <c r="GZ198" s="92">
        <f t="shared" si="245"/>
        <v>0</v>
      </c>
      <c r="HA198" s="92">
        <f t="shared" si="245"/>
        <v>0</v>
      </c>
      <c r="HC198" s="92">
        <f t="shared" si="181"/>
        <v>0</v>
      </c>
      <c r="HD198" s="92">
        <f t="shared" si="181"/>
        <v>0</v>
      </c>
      <c r="HE198" s="92">
        <f t="shared" si="181"/>
        <v>0</v>
      </c>
      <c r="HF198" s="92">
        <f t="shared" si="181"/>
        <v>0</v>
      </c>
      <c r="HG198" s="92">
        <f t="shared" si="181"/>
        <v>0</v>
      </c>
      <c r="HH198" s="92">
        <f t="shared" si="181"/>
        <v>0</v>
      </c>
      <c r="HI198" s="92">
        <f t="shared" si="241"/>
        <v>0</v>
      </c>
      <c r="HJ198" s="92">
        <f t="shared" si="241"/>
        <v>0</v>
      </c>
      <c r="HK198" s="92">
        <f t="shared" si="241"/>
        <v>0</v>
      </c>
      <c r="HL198" s="92">
        <f t="shared" si="241"/>
        <v>0</v>
      </c>
      <c r="HM198" s="92">
        <f t="shared" si="241"/>
        <v>0</v>
      </c>
      <c r="HN198" s="92">
        <f t="shared" si="241"/>
        <v>0</v>
      </c>
      <c r="HO198" s="92">
        <f t="shared" si="226"/>
        <v>0</v>
      </c>
      <c r="HP198" s="92">
        <f t="shared" si="226"/>
        <v>0</v>
      </c>
      <c r="HQ198" s="92">
        <f t="shared" si="226"/>
        <v>0</v>
      </c>
      <c r="HS198" s="92">
        <f t="shared" si="246"/>
        <v>4.5088287395465712E-34</v>
      </c>
      <c r="HT198" s="92">
        <f t="shared" si="246"/>
        <v>2.8775278876067191E-34</v>
      </c>
      <c r="HU198" s="92">
        <f t="shared" si="246"/>
        <v>5.652188936356327E-49</v>
      </c>
      <c r="HV198" s="92">
        <f t="shared" si="246"/>
        <v>6.233445467345233E-48</v>
      </c>
      <c r="HW198" s="92">
        <f t="shared" si="246"/>
        <v>3.699174030390745E-55</v>
      </c>
      <c r="HX198" s="92">
        <f t="shared" si="246"/>
        <v>2.9258319625747614E-56</v>
      </c>
      <c r="HY198" s="92">
        <f t="shared" si="246"/>
        <v>2.4627182102909935E-62</v>
      </c>
      <c r="HZ198" s="92">
        <f t="shared" si="246"/>
        <v>2.5516434544061942E-69</v>
      </c>
      <c r="IA198" s="92">
        <f t="shared" si="246"/>
        <v>5.7446535547241965E-71</v>
      </c>
      <c r="IB198" s="92">
        <f t="shared" si="246"/>
        <v>4.1799684060815135E-66</v>
      </c>
      <c r="IC198" s="92">
        <f t="shared" si="246"/>
        <v>8.3120291374484011E-63</v>
      </c>
      <c r="ID198" s="92">
        <f t="shared" si="246"/>
        <v>6.4123253504366103E-53</v>
      </c>
      <c r="IE198" s="92">
        <f t="shared" si="246"/>
        <v>2.3919252093290552E-47</v>
      </c>
      <c r="IF198" s="92">
        <f t="shared" si="246"/>
        <v>5.5103609158435246E-27</v>
      </c>
      <c r="IG198" s="92">
        <f t="shared" si="246"/>
        <v>2.1156236239643925E-34</v>
      </c>
      <c r="II198" s="92">
        <f t="shared" si="247"/>
        <v>3.8666748174015213E-2</v>
      </c>
      <c r="IJ198" s="92">
        <f t="shared" si="247"/>
        <v>1.1596799229744027E-4</v>
      </c>
      <c r="IK198" s="92">
        <f t="shared" si="247"/>
        <v>5.4694644853620462E-7</v>
      </c>
      <c r="IL198" s="92">
        <f t="shared" si="247"/>
        <v>5.0916674749375633E-6</v>
      </c>
      <c r="IM198" s="92">
        <f t="shared" si="247"/>
        <v>1.3394817662489811E-7</v>
      </c>
      <c r="IN198" s="92">
        <f t="shared" si="247"/>
        <v>1.2059819567102301E-6</v>
      </c>
      <c r="IO198" s="92">
        <f t="shared" si="247"/>
        <v>7.0028187903369466E-8</v>
      </c>
      <c r="IP198" s="92">
        <f t="shared" si="247"/>
        <v>1.5585493667210797E-9</v>
      </c>
      <c r="IQ198" s="92">
        <f t="shared" si="247"/>
        <v>3.5623624799537229E-10</v>
      </c>
      <c r="IR198" s="92">
        <f t="shared" si="247"/>
        <v>1.0478435148169787E-8</v>
      </c>
      <c r="IS198" s="92">
        <f t="shared" si="247"/>
        <v>9.0297841927415472E-8</v>
      </c>
      <c r="IT198" s="92">
        <f t="shared" si="247"/>
        <v>8.9987564661597839E-6</v>
      </c>
      <c r="IU198" s="92">
        <f t="shared" si="247"/>
        <v>3.2044787782099076E-5</v>
      </c>
      <c r="IV198" s="92">
        <f t="shared" si="247"/>
        <v>2.0852124966727417E-2</v>
      </c>
      <c r="IW198" s="92">
        <f t="shared" si="247"/>
        <v>4.8791019515570374E-3</v>
      </c>
      <c r="IY198" s="92">
        <f t="shared" si="248"/>
        <v>3.8666748174015213E-2</v>
      </c>
      <c r="IZ198" s="92">
        <f t="shared" si="248"/>
        <v>1.1596799229744027E-4</v>
      </c>
      <c r="JA198" s="92">
        <f t="shared" si="248"/>
        <v>5.4694644853620462E-7</v>
      </c>
      <c r="JB198" s="92">
        <f t="shared" si="248"/>
        <v>5.0916674749375633E-6</v>
      </c>
      <c r="JC198" s="92">
        <f t="shared" si="248"/>
        <v>1.3394817662489811E-7</v>
      </c>
      <c r="JD198" s="92">
        <f t="shared" si="248"/>
        <v>1.2059819567102301E-6</v>
      </c>
      <c r="JE198" s="92">
        <f t="shared" si="248"/>
        <v>7.0028187903369466E-8</v>
      </c>
      <c r="JF198" s="92">
        <f t="shared" si="248"/>
        <v>1.5585493667210797E-9</v>
      </c>
      <c r="JG198" s="92">
        <f t="shared" si="248"/>
        <v>3.5623624799537229E-10</v>
      </c>
      <c r="JH198" s="92">
        <f t="shared" si="248"/>
        <v>1.0478435148169787E-8</v>
      </c>
      <c r="JI198" s="92">
        <f t="shared" si="248"/>
        <v>9.0297841927415472E-8</v>
      </c>
      <c r="JJ198" s="92">
        <f t="shared" si="248"/>
        <v>8.9987564661597839E-6</v>
      </c>
      <c r="JK198" s="92">
        <f t="shared" si="248"/>
        <v>3.2044787782099076E-5</v>
      </c>
      <c r="JL198" s="92">
        <f t="shared" si="248"/>
        <v>2.0852124966727417E-2</v>
      </c>
      <c r="JM198" s="92">
        <f t="shared" si="248"/>
        <v>4.8791019515570374E-3</v>
      </c>
    </row>
    <row r="199" spans="2:273" x14ac:dyDescent="0.25">
      <c r="B199" s="2">
        <v>172</v>
      </c>
      <c r="C199" s="37">
        <v>51.805</v>
      </c>
      <c r="D199" s="37">
        <v>52.927</v>
      </c>
      <c r="E199" s="37">
        <v>54.317</v>
      </c>
      <c r="F199" s="37">
        <v>53.512</v>
      </c>
      <c r="G199" s="37">
        <v>56.073</v>
      </c>
      <c r="H199" s="37">
        <v>55.658999999999999</v>
      </c>
      <c r="I199" s="37">
        <v>56</v>
      </c>
      <c r="J199" s="37">
        <v>58.093000000000004</v>
      </c>
      <c r="K199" s="37">
        <v>55.86</v>
      </c>
      <c r="L199" s="37">
        <v>54.046999999999997</v>
      </c>
      <c r="M199" s="37">
        <v>52.731999999999999</v>
      </c>
      <c r="N199" s="37">
        <v>52.658999999999999</v>
      </c>
      <c r="O199" s="37">
        <v>53.585000000000001</v>
      </c>
      <c r="P199" s="37">
        <v>56.048999999999999</v>
      </c>
      <c r="Q199" s="37">
        <v>56.122</v>
      </c>
      <c r="S199" s="4">
        <f t="shared" si="249"/>
        <v>52.005564038075669</v>
      </c>
      <c r="T199" s="4">
        <f t="shared" si="249"/>
        <v>53.900193130333051</v>
      </c>
      <c r="U199" s="4">
        <f t="shared" si="249"/>
        <v>53.814591303188777</v>
      </c>
      <c r="V199" s="4">
        <f t="shared" si="249"/>
        <v>54.608194688367817</v>
      </c>
      <c r="W199" s="4">
        <f t="shared" si="249"/>
        <v>55.017586988895914</v>
      </c>
      <c r="X199" s="4">
        <f t="shared" si="249"/>
        <v>55.969082448677504</v>
      </c>
      <c r="Y199" s="4">
        <f t="shared" si="249"/>
        <v>56.426110451695301</v>
      </c>
      <c r="Z199" s="4">
        <f t="shared" si="249"/>
        <v>56.55735818816261</v>
      </c>
      <c r="AA199" s="4">
        <f t="shared" si="249"/>
        <v>55.017495178747772</v>
      </c>
      <c r="AB199" s="4">
        <f t="shared" si="249"/>
        <v>54.343864194986182</v>
      </c>
      <c r="AC199" s="4">
        <f t="shared" si="249"/>
        <v>53.387977450151759</v>
      </c>
      <c r="AD199" s="4">
        <f t="shared" si="249"/>
        <v>52.791386615040814</v>
      </c>
      <c r="AE199" s="4">
        <f t="shared" si="249"/>
        <v>51.942126872062929</v>
      </c>
      <c r="AF199" s="4">
        <f t="shared" si="249"/>
        <v>55.231604052967796</v>
      </c>
      <c r="AG199" s="4">
        <f t="shared" si="249"/>
        <v>56.885277195153819</v>
      </c>
      <c r="AI199" s="4">
        <f t="shared" si="250"/>
        <v>-0.2005640380756688</v>
      </c>
      <c r="AJ199" s="4">
        <f t="shared" si="250"/>
        <v>-0.97319313033305122</v>
      </c>
      <c r="AK199" s="4">
        <f t="shared" si="250"/>
        <v>0.50240869681122291</v>
      </c>
      <c r="AL199" s="4">
        <f t="shared" si="250"/>
        <v>-1.0961946883678166</v>
      </c>
      <c r="AM199" s="4">
        <f t="shared" si="250"/>
        <v>1.0554130111040863</v>
      </c>
      <c r="AN199" s="4">
        <f t="shared" si="250"/>
        <v>-0.31008244867750534</v>
      </c>
      <c r="AO199" s="4">
        <f t="shared" si="250"/>
        <v>-0.42611045169530115</v>
      </c>
      <c r="AP199" s="4">
        <f t="shared" si="250"/>
        <v>1.5356418118373938</v>
      </c>
      <c r="AQ199" s="4">
        <f t="shared" si="250"/>
        <v>0.84250482125222703</v>
      </c>
      <c r="AR199" s="4">
        <f t="shared" si="250"/>
        <v>-0.29686419498618477</v>
      </c>
      <c r="AS199" s="4">
        <f t="shared" si="250"/>
        <v>-0.65597745015175946</v>
      </c>
      <c r="AT199" s="4">
        <f t="shared" si="250"/>
        <v>-0.13238661504081506</v>
      </c>
      <c r="AU199" s="4">
        <f t="shared" si="250"/>
        <v>1.6428731279370723</v>
      </c>
      <c r="AV199" s="4">
        <f t="shared" si="250"/>
        <v>0.8173959470322032</v>
      </c>
      <c r="AW199" s="4">
        <f t="shared" si="250"/>
        <v>-0.76327719515381887</v>
      </c>
      <c r="AY199" s="2">
        <f t="shared" si="242"/>
        <v>52.005357970455549</v>
      </c>
      <c r="AZ199" s="2">
        <f t="shared" si="242"/>
        <v>53.900192412296903</v>
      </c>
      <c r="BA199" s="2">
        <f t="shared" si="242"/>
        <v>53.814591302447802</v>
      </c>
      <c r="BB199" s="2">
        <f t="shared" si="242"/>
        <v>54.60819465526383</v>
      </c>
      <c r="BC199" s="2">
        <f t="shared" si="242"/>
        <v>55.017586988731509</v>
      </c>
      <c r="BD199" s="2">
        <f t="shared" si="242"/>
        <v>55.969082443542646</v>
      </c>
      <c r="BE199" s="2">
        <f t="shared" si="242"/>
        <v>56.426110451620389</v>
      </c>
      <c r="BF199" s="2">
        <f t="shared" si="242"/>
        <v>56.557358188162347</v>
      </c>
      <c r="BG199" s="2">
        <f t="shared" si="242"/>
        <v>55.017495178747744</v>
      </c>
      <c r="BH199" s="2">
        <f t="shared" si="242"/>
        <v>54.343864194980291</v>
      </c>
      <c r="BI199" s="2">
        <f t="shared" si="242"/>
        <v>53.387977449968211</v>
      </c>
      <c r="BJ199" s="2">
        <f t="shared" si="242"/>
        <v>52.791386366749244</v>
      </c>
      <c r="BK199" s="2">
        <f t="shared" si="242"/>
        <v>51.942124802324543</v>
      </c>
      <c r="BL199" s="2">
        <f t="shared" si="242"/>
        <v>55.216280805807742</v>
      </c>
      <c r="BM199" s="2">
        <f t="shared" si="242"/>
        <v>56.867484101603182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52.927</v>
      </c>
      <c r="CW199" s="2">
        <f t="shared" si="199"/>
        <v>54.317</v>
      </c>
      <c r="CX199" s="2">
        <f t="shared" si="200"/>
        <v>53.512</v>
      </c>
      <c r="CY199" s="2">
        <f t="shared" si="201"/>
        <v>56.073</v>
      </c>
      <c r="CZ199" s="2">
        <f t="shared" si="202"/>
        <v>55.658999999999999</v>
      </c>
      <c r="DA199" s="2">
        <f t="shared" si="203"/>
        <v>56</v>
      </c>
      <c r="DB199" s="2">
        <f t="shared" si="204"/>
        <v>58.093000000000004</v>
      </c>
      <c r="DC199" s="2">
        <f t="shared" si="205"/>
        <v>55.86</v>
      </c>
      <c r="DD199" s="2">
        <f t="shared" si="206"/>
        <v>54.046999999999997</v>
      </c>
      <c r="DE199" s="2">
        <f t="shared" si="207"/>
        <v>52.731999999999999</v>
      </c>
      <c r="DF199" s="2">
        <f t="shared" si="208"/>
        <v>52.658999999999999</v>
      </c>
      <c r="DG199" s="2">
        <f t="shared" si="209"/>
        <v>53.585000000000001</v>
      </c>
      <c r="DH199" s="2" t="str">
        <f t="shared" si="210"/>
        <v/>
      </c>
      <c r="DI199" s="2">
        <f t="shared" si="211"/>
        <v>56.122</v>
      </c>
      <c r="DK199" s="2">
        <f t="shared" si="251"/>
        <v>110.30415834896812</v>
      </c>
      <c r="DL199" s="2">
        <f t="shared" si="251"/>
        <v>110.99490431519698</v>
      </c>
      <c r="DM199" s="2">
        <f t="shared" si="251"/>
        <v>118.68045185425274</v>
      </c>
      <c r="DN199" s="2">
        <f t="shared" si="251"/>
        <v>123.92150771142263</v>
      </c>
      <c r="DO199" s="2">
        <f t="shared" si="251"/>
        <v>128.84831621866505</v>
      </c>
      <c r="DP199" s="2">
        <f t="shared" si="251"/>
        <v>115.3331011778919</v>
      </c>
      <c r="DQ199" s="2">
        <f t="shared" si="251"/>
        <v>109.38795801872547</v>
      </c>
      <c r="DR199" s="2">
        <f t="shared" si="251"/>
        <v>108.75932409583234</v>
      </c>
      <c r="DS199" s="2">
        <f t="shared" si="251"/>
        <v>109.97200243902439</v>
      </c>
      <c r="DT199" s="2">
        <f t="shared" si="251"/>
        <v>113.32100211416491</v>
      </c>
      <c r="DU199" s="2">
        <f t="shared" si="251"/>
        <v>105.88403714889762</v>
      </c>
      <c r="DV199" s="2">
        <f t="shared" si="251"/>
        <v>112.46177438840229</v>
      </c>
      <c r="DW199" s="2">
        <f t="shared" si="251"/>
        <v>118.16627575757579</v>
      </c>
      <c r="DX199" s="2">
        <f t="shared" si="251"/>
        <v>106.04914566620751</v>
      </c>
      <c r="DY199" s="2">
        <f t="shared" si="251"/>
        <v>88.337678947368431</v>
      </c>
      <c r="EA199" s="2">
        <f t="shared" si="240"/>
        <v>50.783842384105952</v>
      </c>
      <c r="EB199" s="2">
        <f t="shared" si="240"/>
        <v>53.8192703670546</v>
      </c>
      <c r="EC199" s="2">
        <f t="shared" si="240"/>
        <v>51.4892483244397</v>
      </c>
      <c r="ED199" s="2">
        <f t="shared" si="240"/>
        <v>52.439643150470758</v>
      </c>
      <c r="EE199" s="2">
        <f t="shared" si="240"/>
        <v>53.467838116781053</v>
      </c>
      <c r="EF199" s="2">
        <f t="shared" si="239"/>
        <v>54.235314097563219</v>
      </c>
      <c r="EG199" s="2">
        <f t="shared" si="239"/>
        <v>54.756336329924707</v>
      </c>
      <c r="EH199" s="2">
        <f t="shared" si="239"/>
        <v>52.860481701100639</v>
      </c>
      <c r="EI199" s="2">
        <f t="shared" si="239"/>
        <v>52.132054533663478</v>
      </c>
      <c r="EJ199" s="2">
        <f t="shared" si="239"/>
        <v>51.937208495460425</v>
      </c>
      <c r="EK199" s="2">
        <f t="shared" si="212"/>
        <v>51.098106503702382</v>
      </c>
      <c r="EL199" s="2">
        <f t="shared" si="179"/>
        <v>51.202720565216183</v>
      </c>
      <c r="EM199" s="2">
        <f t="shared" si="179"/>
        <v>49.667446656795953</v>
      </c>
      <c r="EN199" s="2">
        <f t="shared" si="179"/>
        <v>55.56335736219517</v>
      </c>
      <c r="EO199" s="2">
        <f t="shared" si="179"/>
        <v>59.053965063903682</v>
      </c>
      <c r="EQ199" s="2">
        <f t="shared" si="252"/>
        <v>52.555306278749768</v>
      </c>
      <c r="ER199" s="2">
        <f t="shared" si="252"/>
        <v>53.917264880103815</v>
      </c>
      <c r="ES199" s="2">
        <f t="shared" si="252"/>
        <v>54.242132243168705</v>
      </c>
      <c r="ET199" s="2">
        <f t="shared" si="252"/>
        <v>55.071545859104603</v>
      </c>
      <c r="EU199" s="2">
        <f t="shared" si="252"/>
        <v>55.302703722693956</v>
      </c>
      <c r="EV199" s="2">
        <f t="shared" si="252"/>
        <v>56.343277287316702</v>
      </c>
      <c r="EW199" s="2">
        <f t="shared" si="252"/>
        <v>56.748059507024685</v>
      </c>
      <c r="EX199" s="2">
        <f t="shared" si="252"/>
        <v>57.183932072242769</v>
      </c>
      <c r="EY199" s="2">
        <f t="shared" si="252"/>
        <v>55.480550220298767</v>
      </c>
      <c r="EZ199" s="2">
        <f t="shared" si="252"/>
        <v>54.783361679725729</v>
      </c>
      <c r="FA199" s="2">
        <f t="shared" si="252"/>
        <v>53.848966523218962</v>
      </c>
      <c r="FB199" s="2">
        <f t="shared" si="252"/>
        <v>53.181966775428862</v>
      </c>
      <c r="FC199" s="2">
        <f t="shared" si="252"/>
        <v>52.518215634938187</v>
      </c>
      <c r="FD199" s="2">
        <f t="shared" si="252"/>
        <v>55.117929451474851</v>
      </c>
      <c r="FE199" s="2">
        <f t="shared" si="252"/>
        <v>56.144790252907967</v>
      </c>
      <c r="FG199" s="2">
        <f t="shared" si="253"/>
        <v>0.99999464489572132</v>
      </c>
      <c r="FH199" s="2">
        <f t="shared" si="253"/>
        <v>0.99999463674924116</v>
      </c>
      <c r="FI199" s="2">
        <f t="shared" si="253"/>
        <v>0.99999374667878982</v>
      </c>
      <c r="FJ199" s="2">
        <f t="shared" si="253"/>
        <v>0.99999342017208837</v>
      </c>
      <c r="FK199" s="2">
        <f t="shared" si="253"/>
        <v>0.99999331202816122</v>
      </c>
      <c r="FL199" s="2">
        <f t="shared" si="253"/>
        <v>0.99999323661988981</v>
      </c>
      <c r="FM199" s="2">
        <f t="shared" si="253"/>
        <v>0.99999326164567826</v>
      </c>
      <c r="FN199" s="2">
        <f t="shared" si="253"/>
        <v>0.99999245309655715</v>
      </c>
      <c r="FO199" s="2">
        <f t="shared" si="253"/>
        <v>0.99999241217277313</v>
      </c>
      <c r="FP199" s="2">
        <f t="shared" si="253"/>
        <v>0.99999264329564874</v>
      </c>
      <c r="FQ199" s="2">
        <f t="shared" si="253"/>
        <v>0.99999285387694448</v>
      </c>
      <c r="FR199" s="2">
        <f t="shared" si="253"/>
        <v>0.99999210909746761</v>
      </c>
      <c r="FS199" s="2">
        <f t="shared" si="253"/>
        <v>0.9999925768159067</v>
      </c>
      <c r="FT199" s="2">
        <f t="shared" si="253"/>
        <v>0.99999344410071533</v>
      </c>
      <c r="FU199" s="2">
        <f t="shared" si="253"/>
        <v>0.99999121000495428</v>
      </c>
      <c r="FW199" s="2">
        <f t="shared" si="244"/>
        <v>0.68937157146882899</v>
      </c>
      <c r="FX199" s="2">
        <f t="shared" si="244"/>
        <v>0.82265216155167498</v>
      </c>
      <c r="FY199" s="2">
        <f t="shared" si="244"/>
        <v>0.84454080828200617</v>
      </c>
      <c r="FZ199" s="2">
        <f t="shared" si="244"/>
        <v>0.82376949547304823</v>
      </c>
      <c r="GA199" s="2">
        <f t="shared" si="244"/>
        <v>0.84433689554332225</v>
      </c>
      <c r="GB199" s="2">
        <f t="shared" si="244"/>
        <v>0.82228908305757176</v>
      </c>
      <c r="GC199" s="2">
        <f t="shared" si="244"/>
        <v>0.83817169658199708</v>
      </c>
      <c r="GD199" s="2">
        <f t="shared" si="244"/>
        <v>0.8549779242450497</v>
      </c>
      <c r="GE199" s="2">
        <f t="shared" si="244"/>
        <v>0.86158144896752797</v>
      </c>
      <c r="GF199" s="2">
        <f t="shared" si="244"/>
        <v>0.84542326477743079</v>
      </c>
      <c r="GG199" s="2">
        <f t="shared" si="244"/>
        <v>0.83227769607341417</v>
      </c>
      <c r="GH199" s="2">
        <f t="shared" si="244"/>
        <v>0.80241781144522628</v>
      </c>
      <c r="GI199" s="2">
        <f t="shared" si="244"/>
        <v>0.79773902534607044</v>
      </c>
      <c r="GJ199" s="2">
        <f t="shared" si="244"/>
        <v>0.77994110330682509</v>
      </c>
      <c r="GK199" s="2">
        <f t="shared" si="244"/>
        <v>0.75166963419843713</v>
      </c>
      <c r="GM199" s="92">
        <f t="shared" si="245"/>
        <v>0</v>
      </c>
      <c r="GN199" s="92">
        <f t="shared" si="245"/>
        <v>0</v>
      </c>
      <c r="GO199" s="92">
        <f t="shared" si="245"/>
        <v>0</v>
      </c>
      <c r="GP199" s="92">
        <f t="shared" si="245"/>
        <v>0</v>
      </c>
      <c r="GQ199" s="92">
        <f t="shared" si="245"/>
        <v>0</v>
      </c>
      <c r="GR199" s="92">
        <f t="shared" si="245"/>
        <v>0</v>
      </c>
      <c r="GS199" s="92">
        <f t="shared" si="245"/>
        <v>0</v>
      </c>
      <c r="GT199" s="92">
        <f t="shared" si="245"/>
        <v>0</v>
      </c>
      <c r="GU199" s="92">
        <f t="shared" si="245"/>
        <v>0</v>
      </c>
      <c r="GV199" s="92">
        <f t="shared" si="245"/>
        <v>0</v>
      </c>
      <c r="GW199" s="92">
        <f t="shared" si="245"/>
        <v>0</v>
      </c>
      <c r="GX199" s="92">
        <f t="shared" si="245"/>
        <v>0</v>
      </c>
      <c r="GY199" s="92">
        <f t="shared" si="245"/>
        <v>0</v>
      </c>
      <c r="GZ199" s="92">
        <f t="shared" si="245"/>
        <v>0</v>
      </c>
      <c r="HA199" s="92">
        <f t="shared" si="245"/>
        <v>0</v>
      </c>
      <c r="HC199" s="92">
        <f t="shared" si="181"/>
        <v>0</v>
      </c>
      <c r="HD199" s="92">
        <f t="shared" si="181"/>
        <v>0</v>
      </c>
      <c r="HE199" s="92">
        <f t="shared" si="181"/>
        <v>0</v>
      </c>
      <c r="HF199" s="92">
        <f t="shared" si="181"/>
        <v>0</v>
      </c>
      <c r="HG199" s="92">
        <f t="shared" si="181"/>
        <v>0</v>
      </c>
      <c r="HH199" s="92">
        <f t="shared" si="181"/>
        <v>0</v>
      </c>
      <c r="HI199" s="92">
        <f t="shared" si="241"/>
        <v>0</v>
      </c>
      <c r="HJ199" s="92">
        <f t="shared" si="241"/>
        <v>0</v>
      </c>
      <c r="HK199" s="92">
        <f t="shared" si="241"/>
        <v>0</v>
      </c>
      <c r="HL199" s="92">
        <f t="shared" si="241"/>
        <v>0</v>
      </c>
      <c r="HM199" s="92">
        <f t="shared" si="241"/>
        <v>0</v>
      </c>
      <c r="HN199" s="92">
        <f t="shared" si="241"/>
        <v>0</v>
      </c>
      <c r="HO199" s="92">
        <f t="shared" si="226"/>
        <v>0</v>
      </c>
      <c r="HP199" s="92">
        <f t="shared" si="226"/>
        <v>0</v>
      </c>
      <c r="HQ199" s="92">
        <f t="shared" si="226"/>
        <v>0</v>
      </c>
      <c r="HS199" s="92">
        <f t="shared" si="246"/>
        <v>1.1965751320304446E-35</v>
      </c>
      <c r="HT199" s="92">
        <f t="shared" si="246"/>
        <v>9.8534701278238548E-36</v>
      </c>
      <c r="HU199" s="92">
        <f t="shared" si="246"/>
        <v>4.8760188300579773E-51</v>
      </c>
      <c r="HV199" s="92">
        <f t="shared" si="246"/>
        <v>5.5328129643046473E-50</v>
      </c>
      <c r="HW199" s="92">
        <f t="shared" si="246"/>
        <v>1.8037070130062515E-57</v>
      </c>
      <c r="HX199" s="92">
        <f t="shared" si="246"/>
        <v>1.1984207234232923E-58</v>
      </c>
      <c r="HY199" s="92">
        <f t="shared" si="246"/>
        <v>6.3171802896697266E-65</v>
      </c>
      <c r="HZ199" s="92">
        <f t="shared" si="246"/>
        <v>3.7981860501275233E-72</v>
      </c>
      <c r="IA199" s="92">
        <f t="shared" si="246"/>
        <v>7.589076052000994E-74</v>
      </c>
      <c r="IB199" s="92">
        <f t="shared" si="246"/>
        <v>7.6422034947503285E-69</v>
      </c>
      <c r="IC199" s="92">
        <f t="shared" si="246"/>
        <v>1.8507213086027449E-65</v>
      </c>
      <c r="ID199" s="92">
        <f t="shared" si="246"/>
        <v>3.014258759736809E-55</v>
      </c>
      <c r="IE199" s="92">
        <f t="shared" si="246"/>
        <v>1.8725909627516007E-49</v>
      </c>
      <c r="IF199" s="92">
        <f t="shared" si="246"/>
        <v>3.4594391300066008E-28</v>
      </c>
      <c r="IG199" s="92">
        <f t="shared" si="246"/>
        <v>5.2684020799468184E-36</v>
      </c>
      <c r="II199" s="92">
        <f t="shared" si="247"/>
        <v>2.0367011933621681E-2</v>
      </c>
      <c r="IJ199" s="92">
        <f t="shared" si="247"/>
        <v>4.1305044971272134E-5</v>
      </c>
      <c r="IK199" s="92">
        <f t="shared" si="247"/>
        <v>1.1751994574368488E-7</v>
      </c>
      <c r="IL199" s="92">
        <f t="shared" si="247"/>
        <v>1.2311820198105329E-6</v>
      </c>
      <c r="IM199" s="92">
        <f t="shared" si="247"/>
        <v>2.4451542943428499E-8</v>
      </c>
      <c r="IN199" s="92">
        <f t="shared" si="247"/>
        <v>2.4027663298383771E-7</v>
      </c>
      <c r="IO199" s="92">
        <f t="shared" si="247"/>
        <v>1.1238325966154932E-8</v>
      </c>
      <c r="IP199" s="92">
        <f t="shared" si="247"/>
        <v>1.9050251349756518E-10</v>
      </c>
      <c r="IQ199" s="92">
        <f t="shared" si="247"/>
        <v>3.9811029939107102E-11</v>
      </c>
      <c r="IR199" s="92">
        <f t="shared" si="247"/>
        <v>1.4414900000143617E-9</v>
      </c>
      <c r="IS199" s="92">
        <f t="shared" si="247"/>
        <v>1.4171108311732159E-8</v>
      </c>
      <c r="IT199" s="92">
        <f t="shared" si="247"/>
        <v>2.0136038929218999E-6</v>
      </c>
      <c r="IU199" s="92">
        <f t="shared" si="247"/>
        <v>8.3009245228167831E-6</v>
      </c>
      <c r="IV199" s="92">
        <f t="shared" si="247"/>
        <v>1.2774107596553553E-2</v>
      </c>
      <c r="IW199" s="92">
        <f t="shared" si="247"/>
        <v>2.1851493448241627E-3</v>
      </c>
      <c r="IY199" s="92">
        <f t="shared" si="248"/>
        <v>2.0367011933621681E-2</v>
      </c>
      <c r="IZ199" s="92">
        <f t="shared" si="248"/>
        <v>4.1305044971272134E-5</v>
      </c>
      <c r="JA199" s="92">
        <f t="shared" si="248"/>
        <v>1.1751994574368488E-7</v>
      </c>
      <c r="JB199" s="92">
        <f t="shared" si="248"/>
        <v>1.2311820198105329E-6</v>
      </c>
      <c r="JC199" s="92">
        <f t="shared" si="248"/>
        <v>2.4451542943428499E-8</v>
      </c>
      <c r="JD199" s="92">
        <f t="shared" si="248"/>
        <v>2.4027663298383771E-7</v>
      </c>
      <c r="JE199" s="92">
        <f t="shared" si="248"/>
        <v>1.1238325966154932E-8</v>
      </c>
      <c r="JF199" s="92">
        <f t="shared" si="248"/>
        <v>1.9050251349756518E-10</v>
      </c>
      <c r="JG199" s="92">
        <f t="shared" si="248"/>
        <v>3.9811029939107102E-11</v>
      </c>
      <c r="JH199" s="92">
        <f t="shared" si="248"/>
        <v>1.4414900000143617E-9</v>
      </c>
      <c r="JI199" s="92">
        <f t="shared" si="248"/>
        <v>1.4171108311732159E-8</v>
      </c>
      <c r="JJ199" s="92">
        <f t="shared" si="248"/>
        <v>2.0136038929218999E-6</v>
      </c>
      <c r="JK199" s="92">
        <f t="shared" si="248"/>
        <v>8.3009245228167831E-6</v>
      </c>
      <c r="JL199" s="92">
        <f t="shared" si="248"/>
        <v>1.2774107596553553E-2</v>
      </c>
      <c r="JM199" s="92">
        <f t="shared" si="248"/>
        <v>2.1851493448241627E-3</v>
      </c>
    </row>
    <row r="200" spans="2:273" x14ac:dyDescent="0.25">
      <c r="B200" s="2">
        <v>173</v>
      </c>
      <c r="C200" s="37">
        <v>53.073</v>
      </c>
      <c r="D200" s="37">
        <v>52.853999999999999</v>
      </c>
      <c r="E200" s="37">
        <v>54.097999999999999</v>
      </c>
      <c r="F200" s="37">
        <v>55.683</v>
      </c>
      <c r="G200" s="37">
        <v>55.024000000000001</v>
      </c>
      <c r="H200" s="37">
        <v>55.61</v>
      </c>
      <c r="I200" s="37">
        <v>56.414999999999999</v>
      </c>
      <c r="J200" s="37">
        <v>59.209000000000003</v>
      </c>
      <c r="K200" s="37">
        <v>56.790999999999997</v>
      </c>
      <c r="L200" s="37">
        <v>54.698</v>
      </c>
      <c r="M200" s="37">
        <v>52.488</v>
      </c>
      <c r="N200" s="37">
        <v>53.61</v>
      </c>
      <c r="O200" s="37">
        <v>53.488</v>
      </c>
      <c r="P200" s="37">
        <v>54.244</v>
      </c>
      <c r="Q200" s="37">
        <v>56.22</v>
      </c>
      <c r="S200" s="4">
        <f t="shared" si="249"/>
        <v>51.959096398003972</v>
      </c>
      <c r="T200" s="4">
        <f t="shared" si="249"/>
        <v>53.834392274502207</v>
      </c>
      <c r="U200" s="4">
        <f t="shared" si="249"/>
        <v>53.734736094878414</v>
      </c>
      <c r="V200" s="4">
        <f t="shared" si="249"/>
        <v>54.537318868902396</v>
      </c>
      <c r="W200" s="4">
        <f t="shared" si="249"/>
        <v>54.945307343580943</v>
      </c>
      <c r="X200" s="4">
        <f t="shared" si="249"/>
        <v>55.899748013343249</v>
      </c>
      <c r="Y200" s="4">
        <f t="shared" si="249"/>
        <v>56.349859470052394</v>
      </c>
      <c r="Z200" s="4">
        <f t="shared" si="249"/>
        <v>56.500669214778632</v>
      </c>
      <c r="AA200" s="4">
        <f t="shared" si="249"/>
        <v>54.952451494668693</v>
      </c>
      <c r="AB200" s="4">
        <f t="shared" si="249"/>
        <v>54.274436411119787</v>
      </c>
      <c r="AC200" s="4">
        <f t="shared" si="249"/>
        <v>53.319132423123541</v>
      </c>
      <c r="AD200" s="4">
        <f t="shared" si="249"/>
        <v>52.710461733226118</v>
      </c>
      <c r="AE200" s="4">
        <f t="shared" si="249"/>
        <v>51.861368467776998</v>
      </c>
      <c r="AF200" s="4">
        <f t="shared" si="249"/>
        <v>55.121638071088256</v>
      </c>
      <c r="AG200" s="4">
        <f t="shared" si="249"/>
        <v>56.714466590189915</v>
      </c>
      <c r="AI200" s="4">
        <f t="shared" si="250"/>
        <v>1.1139036019960287</v>
      </c>
      <c r="AJ200" s="4">
        <f t="shared" si="250"/>
        <v>-0.98039227450220778</v>
      </c>
      <c r="AK200" s="4">
        <f t="shared" si="250"/>
        <v>0.36326390512158468</v>
      </c>
      <c r="AL200" s="4">
        <f t="shared" si="250"/>
        <v>1.1456811310976036</v>
      </c>
      <c r="AM200" s="4">
        <f t="shared" si="250"/>
        <v>7.8692656419057982E-2</v>
      </c>
      <c r="AN200" s="4">
        <f t="shared" si="250"/>
        <v>-0.28974801334324951</v>
      </c>
      <c r="AO200" s="4">
        <f t="shared" si="250"/>
        <v>6.514052994760533E-2</v>
      </c>
      <c r="AP200" s="4">
        <f t="shared" si="250"/>
        <v>2.7083307852213707</v>
      </c>
      <c r="AQ200" s="4">
        <f t="shared" si="250"/>
        <v>1.8385485053313033</v>
      </c>
      <c r="AR200" s="4">
        <f t="shared" si="250"/>
        <v>0.42356358888021362</v>
      </c>
      <c r="AS200" s="4">
        <f t="shared" si="250"/>
        <v>-0.83113242312354174</v>
      </c>
      <c r="AT200" s="4">
        <f t="shared" si="250"/>
        <v>0.89953826677388093</v>
      </c>
      <c r="AU200" s="4">
        <f t="shared" si="250"/>
        <v>1.6266315322230014</v>
      </c>
      <c r="AV200" s="4">
        <f t="shared" si="250"/>
        <v>-0.87763807108825631</v>
      </c>
      <c r="AW200" s="4">
        <f t="shared" si="250"/>
        <v>-0.49446659018991568</v>
      </c>
      <c r="AY200" s="2">
        <f t="shared" si="242"/>
        <v>51.959022160240309</v>
      </c>
      <c r="AZ200" s="2">
        <f t="shared" si="242"/>
        <v>53.834392123530137</v>
      </c>
      <c r="BA200" s="2">
        <f t="shared" si="242"/>
        <v>53.734736094805903</v>
      </c>
      <c r="BB200" s="2">
        <f t="shared" si="242"/>
        <v>54.537318865054701</v>
      </c>
      <c r="BC200" s="2">
        <f t="shared" si="242"/>
        <v>54.945307343568402</v>
      </c>
      <c r="BD200" s="2">
        <f t="shared" si="242"/>
        <v>55.899748012900233</v>
      </c>
      <c r="BE200" s="2">
        <f t="shared" si="242"/>
        <v>56.349859470047718</v>
      </c>
      <c r="BF200" s="2">
        <f t="shared" si="242"/>
        <v>56.500669214778618</v>
      </c>
      <c r="BG200" s="2">
        <f t="shared" si="242"/>
        <v>54.952451494668693</v>
      </c>
      <c r="BH200" s="2">
        <f t="shared" si="242"/>
        <v>54.274436411119495</v>
      </c>
      <c r="BI200" s="2">
        <f t="shared" si="242"/>
        <v>53.319132423112507</v>
      </c>
      <c r="BJ200" s="2">
        <f t="shared" si="242"/>
        <v>52.710461707866159</v>
      </c>
      <c r="BK200" s="2">
        <f t="shared" si="242"/>
        <v>51.861368203420639</v>
      </c>
      <c r="BL200" s="2">
        <f t="shared" si="242"/>
        <v>55.115937929910558</v>
      </c>
      <c r="BM200" s="2">
        <f t="shared" si="242"/>
        <v>56.708955295227341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53.073</v>
      </c>
      <c r="CV200" s="2">
        <f t="shared" si="198"/>
        <v>52.853999999999999</v>
      </c>
      <c r="CW200" s="2">
        <f t="shared" si="199"/>
        <v>54.097999999999999</v>
      </c>
      <c r="CX200" s="2">
        <f t="shared" si="200"/>
        <v>55.683</v>
      </c>
      <c r="CY200" s="2">
        <f t="shared" si="201"/>
        <v>55.024000000000001</v>
      </c>
      <c r="CZ200" s="2">
        <f t="shared" si="202"/>
        <v>55.61</v>
      </c>
      <c r="DA200" s="2">
        <f t="shared" si="203"/>
        <v>56.414999999999999</v>
      </c>
      <c r="DB200" s="2">
        <f t="shared" si="204"/>
        <v>59.209000000000003</v>
      </c>
      <c r="DC200" s="2">
        <f t="shared" si="205"/>
        <v>56.790999999999997</v>
      </c>
      <c r="DD200" s="2">
        <f t="shared" si="206"/>
        <v>54.698</v>
      </c>
      <c r="DE200" s="2">
        <f t="shared" si="207"/>
        <v>52.488</v>
      </c>
      <c r="DF200" s="2">
        <f t="shared" si="208"/>
        <v>53.61</v>
      </c>
      <c r="DG200" s="2">
        <f t="shared" si="209"/>
        <v>53.488</v>
      </c>
      <c r="DH200" s="2">
        <f t="shared" si="210"/>
        <v>54.244</v>
      </c>
      <c r="DI200" s="2">
        <f t="shared" si="211"/>
        <v>56.22</v>
      </c>
      <c r="DK200" s="2">
        <f t="shared" si="251"/>
        <v>110.57321397748593</v>
      </c>
      <c r="DL200" s="2">
        <f t="shared" si="251"/>
        <v>111.2634077861163</v>
      </c>
      <c r="DM200" s="2">
        <f t="shared" si="251"/>
        <v>118.98123355751827</v>
      </c>
      <c r="DN200" s="2">
        <f t="shared" si="251"/>
        <v>124.24861588742132</v>
      </c>
      <c r="DO200" s="2">
        <f t="shared" si="251"/>
        <v>129.20237360314101</v>
      </c>
      <c r="DP200" s="2">
        <f t="shared" si="251"/>
        <v>115.5915868317729</v>
      </c>
      <c r="DQ200" s="2">
        <f t="shared" si="251"/>
        <v>109.60107278767745</v>
      </c>
      <c r="DR200" s="2">
        <f t="shared" si="251"/>
        <v>108.97288734030198</v>
      </c>
      <c r="DS200" s="2">
        <f t="shared" si="251"/>
        <v>110.20404878048781</v>
      </c>
      <c r="DT200" s="2">
        <f t="shared" si="251"/>
        <v>113.57693763213531</v>
      </c>
      <c r="DU200" s="2">
        <f t="shared" si="251"/>
        <v>106.10767592872244</v>
      </c>
      <c r="DV200" s="2">
        <f t="shared" si="251"/>
        <v>112.72890637269707</v>
      </c>
      <c r="DW200" s="2">
        <f t="shared" si="251"/>
        <v>118.45616659619452</v>
      </c>
      <c r="DX200" s="2">
        <f t="shared" si="251"/>
        <v>106.26002420117226</v>
      </c>
      <c r="DY200" s="2">
        <f t="shared" si="251"/>
        <v>88.440688866396769</v>
      </c>
      <c r="EA200" s="2">
        <f t="shared" si="240"/>
        <v>50.682104635761583</v>
      </c>
      <c r="EB200" s="2">
        <f t="shared" si="240"/>
        <v>53.749518864304889</v>
      </c>
      <c r="EC200" s="2">
        <f t="shared" si="240"/>
        <v>51.339952828175015</v>
      </c>
      <c r="ED200" s="2">
        <f t="shared" si="240"/>
        <v>52.299797849425005</v>
      </c>
      <c r="EE200" s="2">
        <f t="shared" si="240"/>
        <v>53.349109427596524</v>
      </c>
      <c r="EF200" s="2">
        <f t="shared" si="239"/>
        <v>54.111198659997243</v>
      </c>
      <c r="EG200" s="2">
        <f t="shared" si="239"/>
        <v>54.629613102595798</v>
      </c>
      <c r="EH200" s="2">
        <f t="shared" si="239"/>
        <v>52.698857652976301</v>
      </c>
      <c r="EI200" s="2">
        <f t="shared" si="239"/>
        <v>51.987238208937626</v>
      </c>
      <c r="EJ200" s="2">
        <f t="shared" si="239"/>
        <v>51.797221848838568</v>
      </c>
      <c r="EK200" s="2">
        <f t="shared" si="212"/>
        <v>50.959768030154336</v>
      </c>
      <c r="EL200" s="2">
        <f t="shared" si="179"/>
        <v>51.068647735013805</v>
      </c>
      <c r="EM200" s="2">
        <f t="shared" si="179"/>
        <v>49.508860118448311</v>
      </c>
      <c r="EN200" s="2">
        <f t="shared" si="179"/>
        <v>55.47437829183135</v>
      </c>
      <c r="EO200" s="2">
        <f t="shared" si="179"/>
        <v>58.97386157091448</v>
      </c>
      <c r="EQ200" s="2">
        <f t="shared" si="252"/>
        <v>52.483357314342747</v>
      </c>
      <c r="ER200" s="2">
        <f t="shared" si="252"/>
        <v>53.850742579586523</v>
      </c>
      <c r="ES200" s="2">
        <f t="shared" si="252"/>
        <v>54.136318825430678</v>
      </c>
      <c r="ET200" s="2">
        <f t="shared" si="252"/>
        <v>54.973361423393946</v>
      </c>
      <c r="EU200" s="2">
        <f t="shared" si="252"/>
        <v>55.213150907056253</v>
      </c>
      <c r="EV200" s="2">
        <f t="shared" si="252"/>
        <v>56.251819517582398</v>
      </c>
      <c r="EW200" s="2">
        <f t="shared" si="252"/>
        <v>56.652371132999662</v>
      </c>
      <c r="EX200" s="2">
        <f t="shared" si="252"/>
        <v>57.088347190040267</v>
      </c>
      <c r="EY200" s="2">
        <f t="shared" si="252"/>
        <v>55.38645369506834</v>
      </c>
      <c r="EZ200" s="2">
        <f t="shared" si="252"/>
        <v>54.687032208427176</v>
      </c>
      <c r="FA200" s="2">
        <f t="shared" si="252"/>
        <v>53.752335213761917</v>
      </c>
      <c r="FB200" s="2">
        <f t="shared" si="252"/>
        <v>53.078616650636931</v>
      </c>
      <c r="FC200" s="2">
        <f t="shared" si="252"/>
        <v>52.404772804337128</v>
      </c>
      <c r="FD200" s="2">
        <f t="shared" si="252"/>
        <v>55.023321509618476</v>
      </c>
      <c r="FE200" s="2">
        <f t="shared" si="252"/>
        <v>56.026225837606646</v>
      </c>
      <c r="FG200" s="2">
        <f t="shared" si="253"/>
        <v>0.99999511608455072</v>
      </c>
      <c r="FH200" s="2">
        <f t="shared" si="253"/>
        <v>0.99999510865486552</v>
      </c>
      <c r="FI200" s="2">
        <f t="shared" si="253"/>
        <v>0.9999942969001363</v>
      </c>
      <c r="FJ200" s="2">
        <f t="shared" si="253"/>
        <v>0.99999399912214926</v>
      </c>
      <c r="FK200" s="2">
        <f t="shared" si="253"/>
        <v>0.99999390049360037</v>
      </c>
      <c r="FL200" s="2">
        <f t="shared" si="253"/>
        <v>0.99999383172035805</v>
      </c>
      <c r="FM200" s="2">
        <f t="shared" si="253"/>
        <v>0.99999385454417555</v>
      </c>
      <c r="FN200" s="2">
        <f t="shared" si="253"/>
        <v>0.99999311713768602</v>
      </c>
      <c r="FO200" s="2">
        <f t="shared" si="253"/>
        <v>0.99999307981470176</v>
      </c>
      <c r="FP200" s="2">
        <f t="shared" si="253"/>
        <v>0.99999329060154662</v>
      </c>
      <c r="FQ200" s="2">
        <f t="shared" si="253"/>
        <v>0.99999348265421606</v>
      </c>
      <c r="FR200" s="2">
        <f t="shared" si="253"/>
        <v>0.99999280340636143</v>
      </c>
      <c r="FS200" s="2">
        <f t="shared" si="253"/>
        <v>0.99999322997122242</v>
      </c>
      <c r="FT200" s="2">
        <f t="shared" si="253"/>
        <v>0.99999402094534173</v>
      </c>
      <c r="FU200" s="2">
        <f t="shared" si="253"/>
        <v>0.99999198342304019</v>
      </c>
      <c r="FW200" s="2">
        <f t="shared" si="244"/>
        <v>0.70874288574000799</v>
      </c>
      <c r="FX200" s="2">
        <f t="shared" si="244"/>
        <v>0.83569288786863949</v>
      </c>
      <c r="FY200" s="2">
        <f t="shared" si="244"/>
        <v>0.8562532601246855</v>
      </c>
      <c r="FZ200" s="2">
        <f t="shared" si="244"/>
        <v>0.83674436671058916</v>
      </c>
      <c r="GA200" s="2">
        <f t="shared" si="244"/>
        <v>0.8560620920110158</v>
      </c>
      <c r="GB200" s="2">
        <f t="shared" si="244"/>
        <v>0.83535116381772234</v>
      </c>
      <c r="GC200" s="2">
        <f t="shared" si="244"/>
        <v>0.85027893446623659</v>
      </c>
      <c r="GD200" s="2">
        <f t="shared" si="244"/>
        <v>0.86602877243598853</v>
      </c>
      <c r="GE200" s="2">
        <f t="shared" si="244"/>
        <v>0.87220431499894269</v>
      </c>
      <c r="GF200" s="2">
        <f t="shared" si="244"/>
        <v>0.85708048257671732</v>
      </c>
      <c r="GG200" s="2">
        <f t="shared" si="244"/>
        <v>0.84474421558075075</v>
      </c>
      <c r="GH200" s="2">
        <f t="shared" si="244"/>
        <v>0.81661473282955732</v>
      </c>
      <c r="GI200" s="2">
        <f t="shared" si="244"/>
        <v>0.81219344809128813</v>
      </c>
      <c r="GJ200" s="2">
        <f t="shared" si="244"/>
        <v>0.79534113269187301</v>
      </c>
      <c r="GK200" s="2">
        <f t="shared" si="244"/>
        <v>0.76846079492800046</v>
      </c>
      <c r="GM200" s="92">
        <f t="shared" si="245"/>
        <v>0</v>
      </c>
      <c r="GN200" s="92">
        <f t="shared" si="245"/>
        <v>0</v>
      </c>
      <c r="GO200" s="92">
        <f t="shared" si="245"/>
        <v>0</v>
      </c>
      <c r="GP200" s="92">
        <f t="shared" si="245"/>
        <v>0</v>
      </c>
      <c r="GQ200" s="92">
        <f t="shared" si="245"/>
        <v>0</v>
      </c>
      <c r="GR200" s="92">
        <f t="shared" si="245"/>
        <v>0</v>
      </c>
      <c r="GS200" s="92">
        <f t="shared" si="245"/>
        <v>0</v>
      </c>
      <c r="GT200" s="92">
        <f t="shared" si="245"/>
        <v>0</v>
      </c>
      <c r="GU200" s="92">
        <f t="shared" si="245"/>
        <v>0</v>
      </c>
      <c r="GV200" s="92">
        <f t="shared" si="245"/>
        <v>0</v>
      </c>
      <c r="GW200" s="92">
        <f t="shared" si="245"/>
        <v>0</v>
      </c>
      <c r="GX200" s="92">
        <f t="shared" si="245"/>
        <v>0</v>
      </c>
      <c r="GY200" s="92">
        <f t="shared" si="245"/>
        <v>0</v>
      </c>
      <c r="GZ200" s="92">
        <f t="shared" si="245"/>
        <v>0</v>
      </c>
      <c r="HA200" s="92">
        <f t="shared" si="245"/>
        <v>0</v>
      </c>
      <c r="HC200" s="92">
        <f t="shared" si="181"/>
        <v>0</v>
      </c>
      <c r="HD200" s="92">
        <f t="shared" si="181"/>
        <v>0</v>
      </c>
      <c r="HE200" s="92">
        <f t="shared" si="181"/>
        <v>0</v>
      </c>
      <c r="HF200" s="92">
        <f t="shared" si="181"/>
        <v>0</v>
      </c>
      <c r="HG200" s="92">
        <f t="shared" si="181"/>
        <v>0</v>
      </c>
      <c r="HH200" s="92">
        <f t="shared" si="181"/>
        <v>0</v>
      </c>
      <c r="HI200" s="92">
        <f t="shared" si="241"/>
        <v>0</v>
      </c>
      <c r="HJ200" s="92">
        <f t="shared" si="241"/>
        <v>0</v>
      </c>
      <c r="HK200" s="92">
        <f t="shared" si="241"/>
        <v>0</v>
      </c>
      <c r="HL200" s="92">
        <f t="shared" si="241"/>
        <v>0</v>
      </c>
      <c r="HM200" s="92">
        <f t="shared" si="241"/>
        <v>0</v>
      </c>
      <c r="HN200" s="92">
        <f t="shared" si="241"/>
        <v>0</v>
      </c>
      <c r="HO200" s="92">
        <f t="shared" si="226"/>
        <v>0</v>
      </c>
      <c r="HP200" s="92">
        <f t="shared" si="226"/>
        <v>0</v>
      </c>
      <c r="HQ200" s="92">
        <f t="shared" si="226"/>
        <v>0</v>
      </c>
      <c r="HS200" s="92">
        <f t="shared" si="246"/>
        <v>2.9162420756700645E-37</v>
      </c>
      <c r="HT200" s="92">
        <f t="shared" si="246"/>
        <v>3.1355408652631385E-37</v>
      </c>
      <c r="HU200" s="92">
        <f t="shared" si="246"/>
        <v>3.8029332325540994E-53</v>
      </c>
      <c r="HV200" s="92">
        <f t="shared" si="246"/>
        <v>4.4354987613227402E-52</v>
      </c>
      <c r="HW200" s="92">
        <f t="shared" si="246"/>
        <v>7.8626597422290796E-60</v>
      </c>
      <c r="HX200" s="92">
        <f t="shared" si="246"/>
        <v>4.3664007097617074E-61</v>
      </c>
      <c r="HY200" s="92">
        <f t="shared" si="246"/>
        <v>1.4311437167374299E-67</v>
      </c>
      <c r="HZ200" s="92">
        <f t="shared" si="246"/>
        <v>4.9505701976133558E-75</v>
      </c>
      <c r="IA200" s="92">
        <f t="shared" si="246"/>
        <v>8.7641283580620806E-77</v>
      </c>
      <c r="IB200" s="92">
        <f t="shared" si="246"/>
        <v>1.2260601872477306E-71</v>
      </c>
      <c r="IC200" s="92">
        <f t="shared" si="246"/>
        <v>3.6214882427630835E-68</v>
      </c>
      <c r="ID200" s="92">
        <f t="shared" si="246"/>
        <v>1.2587396295314125E-57</v>
      </c>
      <c r="IE200" s="92">
        <f t="shared" si="246"/>
        <v>1.315182047123738E-51</v>
      </c>
      <c r="IF200" s="92">
        <f t="shared" si="246"/>
        <v>2.0389777375469751E-29</v>
      </c>
      <c r="IG200" s="92">
        <f t="shared" si="246"/>
        <v>1.2022706633962624E-37</v>
      </c>
      <c r="II200" s="92">
        <f t="shared" si="247"/>
        <v>9.9998757629723486E-3</v>
      </c>
      <c r="IJ200" s="92">
        <f t="shared" si="247"/>
        <v>1.3875684473898255E-5</v>
      </c>
      <c r="IK200" s="92">
        <f t="shared" si="247"/>
        <v>2.3292409980542911E-8</v>
      </c>
      <c r="IL200" s="92">
        <f t="shared" si="247"/>
        <v>2.7446119762839393E-7</v>
      </c>
      <c r="IM200" s="92">
        <f t="shared" si="247"/>
        <v>4.0800038998961421E-9</v>
      </c>
      <c r="IN200" s="92">
        <f t="shared" si="247"/>
        <v>4.3594752449369535E-8</v>
      </c>
      <c r="IO200" s="92">
        <f t="shared" si="247"/>
        <v>1.6324940434768943E-9</v>
      </c>
      <c r="IP200" s="92">
        <f t="shared" si="247"/>
        <v>2.0923287831278896E-11</v>
      </c>
      <c r="IQ200" s="92">
        <f t="shared" si="247"/>
        <v>3.9918295349645223E-12</v>
      </c>
      <c r="IR200" s="92">
        <f t="shared" si="247"/>
        <v>1.7852688973353013E-10</v>
      </c>
      <c r="IS200" s="92">
        <f t="shared" si="247"/>
        <v>2.0051596152799185E-9</v>
      </c>
      <c r="IT200" s="92">
        <f t="shared" si="247"/>
        <v>4.0998073408510779E-7</v>
      </c>
      <c r="IU200" s="92">
        <f t="shared" si="247"/>
        <v>1.9720550843109749E-6</v>
      </c>
      <c r="IV200" s="92">
        <f t="shared" si="247"/>
        <v>7.5837870291846944E-3</v>
      </c>
      <c r="IW200" s="92">
        <f t="shared" si="247"/>
        <v>9.1846780044287286E-4</v>
      </c>
      <c r="IY200" s="92">
        <f t="shared" si="248"/>
        <v>9.9998757629723486E-3</v>
      </c>
      <c r="IZ200" s="92">
        <f t="shared" si="248"/>
        <v>1.3875684473898255E-5</v>
      </c>
      <c r="JA200" s="92">
        <f t="shared" si="248"/>
        <v>2.3292409980542911E-8</v>
      </c>
      <c r="JB200" s="92">
        <f t="shared" si="248"/>
        <v>2.7446119762839393E-7</v>
      </c>
      <c r="JC200" s="92">
        <f t="shared" si="248"/>
        <v>4.0800038998961421E-9</v>
      </c>
      <c r="JD200" s="92">
        <f t="shared" si="248"/>
        <v>4.3594752449369535E-8</v>
      </c>
      <c r="JE200" s="92">
        <f t="shared" si="248"/>
        <v>1.6324940434768943E-9</v>
      </c>
      <c r="JF200" s="92">
        <f t="shared" si="248"/>
        <v>2.0923287831278896E-11</v>
      </c>
      <c r="JG200" s="92">
        <f t="shared" si="248"/>
        <v>3.9918295349645223E-12</v>
      </c>
      <c r="JH200" s="92">
        <f t="shared" si="248"/>
        <v>1.7852688973353013E-10</v>
      </c>
      <c r="JI200" s="92">
        <f t="shared" si="248"/>
        <v>2.0051596152799185E-9</v>
      </c>
      <c r="JJ200" s="92">
        <f t="shared" si="248"/>
        <v>4.0998073408510779E-7</v>
      </c>
      <c r="JK200" s="92">
        <f t="shared" si="248"/>
        <v>1.9720550843109749E-6</v>
      </c>
      <c r="JL200" s="92">
        <f t="shared" si="248"/>
        <v>7.5837870291846944E-3</v>
      </c>
      <c r="JM200" s="92">
        <f t="shared" si="248"/>
        <v>9.1846780044287286E-4</v>
      </c>
    </row>
    <row r="201" spans="2:273" x14ac:dyDescent="0.25">
      <c r="B201" s="2">
        <v>174</v>
      </c>
      <c r="C201" s="37">
        <v>52.561</v>
      </c>
      <c r="D201" s="37">
        <v>54.829000000000001</v>
      </c>
      <c r="E201" s="37">
        <v>55.024000000000001</v>
      </c>
      <c r="F201" s="37">
        <v>54.024000000000001</v>
      </c>
      <c r="G201" s="37">
        <v>54.414999999999999</v>
      </c>
      <c r="H201" s="37">
        <v>58.048999999999999</v>
      </c>
      <c r="I201" s="37">
        <v>56.707000000000001</v>
      </c>
      <c r="J201" s="37">
        <v>56.814</v>
      </c>
      <c r="K201" s="37">
        <v>57.256</v>
      </c>
      <c r="L201" s="37">
        <v>53.558</v>
      </c>
      <c r="M201" s="37">
        <v>53.561</v>
      </c>
      <c r="N201" s="37">
        <v>52.536999999999999</v>
      </c>
      <c r="O201" s="37">
        <v>52.853999999999999</v>
      </c>
      <c r="P201" s="37">
        <v>54.512</v>
      </c>
      <c r="Q201" s="37">
        <v>55.195</v>
      </c>
      <c r="S201" s="4">
        <f t="shared" si="249"/>
        <v>51.912529673702949</v>
      </c>
      <c r="T201" s="4">
        <f t="shared" si="249"/>
        <v>53.768596520597626</v>
      </c>
      <c r="U201" s="4">
        <f t="shared" si="249"/>
        <v>53.653790275784516</v>
      </c>
      <c r="V201" s="4">
        <f t="shared" si="249"/>
        <v>54.465409184872641</v>
      </c>
      <c r="W201" s="4">
        <f t="shared" si="249"/>
        <v>54.872306506832921</v>
      </c>
      <c r="X201" s="4">
        <f t="shared" si="249"/>
        <v>55.829569615869957</v>
      </c>
      <c r="Y201" s="4">
        <f t="shared" si="249"/>
        <v>56.272809239107417</v>
      </c>
      <c r="Z201" s="4">
        <f t="shared" si="249"/>
        <v>56.442233265397277</v>
      </c>
      <c r="AA201" s="4">
        <f t="shared" si="249"/>
        <v>54.886060576395906</v>
      </c>
      <c r="AB201" s="4">
        <f t="shared" si="249"/>
        <v>54.203853304744413</v>
      </c>
      <c r="AC201" s="4">
        <f t="shared" si="249"/>
        <v>53.249156611973476</v>
      </c>
      <c r="AD201" s="4">
        <f t="shared" si="249"/>
        <v>52.62877193037437</v>
      </c>
      <c r="AE201" s="4">
        <f t="shared" si="249"/>
        <v>51.77954530727208</v>
      </c>
      <c r="AF201" s="4">
        <f t="shared" si="249"/>
        <v>55.017787628624085</v>
      </c>
      <c r="AG201" s="4">
        <f t="shared" si="249"/>
        <v>56.553124057665507</v>
      </c>
      <c r="AI201" s="4">
        <f t="shared" si="250"/>
        <v>0.64847032629705126</v>
      </c>
      <c r="AJ201" s="4">
        <f t="shared" si="250"/>
        <v>1.0604034794023747</v>
      </c>
      <c r="AK201" s="4">
        <f t="shared" si="250"/>
        <v>1.3702097242154849</v>
      </c>
      <c r="AL201" s="4">
        <f t="shared" si="250"/>
        <v>-0.44140918487264003</v>
      </c>
      <c r="AM201" s="4">
        <f t="shared" si="250"/>
        <v>-0.4573065068329214</v>
      </c>
      <c r="AN201" s="4">
        <f t="shared" si="250"/>
        <v>2.2194303841300425</v>
      </c>
      <c r="AO201" s="4">
        <f t="shared" si="250"/>
        <v>0.43419076089258368</v>
      </c>
      <c r="AP201" s="4">
        <f t="shared" si="250"/>
        <v>0.37176673460272269</v>
      </c>
      <c r="AQ201" s="4">
        <f t="shared" si="250"/>
        <v>2.3699394236040945</v>
      </c>
      <c r="AR201" s="4">
        <f t="shared" si="250"/>
        <v>-0.64585330474441349</v>
      </c>
      <c r="AS201" s="4">
        <f t="shared" si="250"/>
        <v>0.31184338802652434</v>
      </c>
      <c r="AT201" s="4">
        <f t="shared" si="250"/>
        <v>-9.1771930374370925E-2</v>
      </c>
      <c r="AU201" s="4">
        <f t="shared" si="250"/>
        <v>1.0744546927279188</v>
      </c>
      <c r="AV201" s="4">
        <f t="shared" si="250"/>
        <v>-0.50578762862408411</v>
      </c>
      <c r="AW201" s="4">
        <f t="shared" si="250"/>
        <v>-1.3581240576655063</v>
      </c>
      <c r="AY201" s="2">
        <f t="shared" si="242"/>
        <v>51.912505374105351</v>
      </c>
      <c r="AZ201" s="2">
        <f t="shared" si="242"/>
        <v>53.768596491450026</v>
      </c>
      <c r="BA201" s="2">
        <f t="shared" si="242"/>
        <v>53.653790275778213</v>
      </c>
      <c r="BB201" s="2">
        <f t="shared" si="242"/>
        <v>54.465409184475618</v>
      </c>
      <c r="BC201" s="2">
        <f t="shared" si="242"/>
        <v>54.872306506832082</v>
      </c>
      <c r="BD201" s="2">
        <f t="shared" si="242"/>
        <v>55.829569615836633</v>
      </c>
      <c r="BE201" s="2">
        <f t="shared" si="242"/>
        <v>56.272809239107161</v>
      </c>
      <c r="BF201" s="2">
        <f t="shared" si="242"/>
        <v>56.442233265397277</v>
      </c>
      <c r="BG201" s="2">
        <f t="shared" si="242"/>
        <v>54.886060576395906</v>
      </c>
      <c r="BH201" s="2">
        <f t="shared" si="242"/>
        <v>54.203853304744399</v>
      </c>
      <c r="BI201" s="2">
        <f t="shared" si="242"/>
        <v>53.249156611972907</v>
      </c>
      <c r="BJ201" s="2">
        <f t="shared" si="242"/>
        <v>52.628771928118653</v>
      </c>
      <c r="BK201" s="2">
        <f t="shared" si="242"/>
        <v>51.779545277521436</v>
      </c>
      <c r="BL201" s="2">
        <f t="shared" si="242"/>
        <v>55.015796163594636</v>
      </c>
      <c r="BM201" s="2">
        <f t="shared" si="242"/>
        <v>56.551554658319297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52.561</v>
      </c>
      <c r="CV201" s="2">
        <f t="shared" si="198"/>
        <v>54.829000000000001</v>
      </c>
      <c r="CW201" s="2">
        <f t="shared" si="199"/>
        <v>55.024000000000001</v>
      </c>
      <c r="CX201" s="2">
        <f t="shared" si="200"/>
        <v>54.024000000000001</v>
      </c>
      <c r="CY201" s="2">
        <f t="shared" si="201"/>
        <v>54.414999999999999</v>
      </c>
      <c r="CZ201" s="2">
        <f t="shared" si="202"/>
        <v>58.048999999999999</v>
      </c>
      <c r="DA201" s="2">
        <f t="shared" si="203"/>
        <v>56.707000000000001</v>
      </c>
      <c r="DB201" s="2">
        <f t="shared" si="204"/>
        <v>56.814</v>
      </c>
      <c r="DC201" s="2">
        <f t="shared" si="205"/>
        <v>57.256</v>
      </c>
      <c r="DD201" s="2">
        <f t="shared" si="206"/>
        <v>53.558</v>
      </c>
      <c r="DE201" s="2">
        <f t="shared" si="207"/>
        <v>53.561</v>
      </c>
      <c r="DF201" s="2">
        <f t="shared" si="208"/>
        <v>52.536999999999999</v>
      </c>
      <c r="DG201" s="2">
        <f t="shared" si="209"/>
        <v>52.853999999999999</v>
      </c>
      <c r="DH201" s="2">
        <f t="shared" si="210"/>
        <v>54.512</v>
      </c>
      <c r="DI201" s="2">
        <f t="shared" si="211"/>
        <v>55.195</v>
      </c>
      <c r="DK201" s="2">
        <f t="shared" si="251"/>
        <v>110.84226960600375</v>
      </c>
      <c r="DL201" s="2">
        <f t="shared" si="251"/>
        <v>111.53191125703563</v>
      </c>
      <c r="DM201" s="2">
        <f t="shared" si="251"/>
        <v>119.28201526078381</v>
      </c>
      <c r="DN201" s="2">
        <f t="shared" si="251"/>
        <v>124.57572406342004</v>
      </c>
      <c r="DO201" s="2">
        <f t="shared" si="251"/>
        <v>129.55643098761701</v>
      </c>
      <c r="DP201" s="2">
        <f t="shared" si="251"/>
        <v>115.85007248565391</v>
      </c>
      <c r="DQ201" s="2">
        <f t="shared" si="251"/>
        <v>109.81418755662943</v>
      </c>
      <c r="DR201" s="2">
        <f t="shared" si="251"/>
        <v>109.18645058477165</v>
      </c>
      <c r="DS201" s="2">
        <f t="shared" si="251"/>
        <v>110.43609512195123</v>
      </c>
      <c r="DT201" s="2">
        <f t="shared" si="251"/>
        <v>113.83287315010571</v>
      </c>
      <c r="DU201" s="2">
        <f t="shared" si="251"/>
        <v>106.33131470854727</v>
      </c>
      <c r="DV201" s="2">
        <f t="shared" si="251"/>
        <v>112.99603835699185</v>
      </c>
      <c r="DW201" s="2">
        <f t="shared" si="251"/>
        <v>118.74605743481328</v>
      </c>
      <c r="DX201" s="2">
        <f t="shared" si="251"/>
        <v>106.47090273613701</v>
      </c>
      <c r="DY201" s="2">
        <f t="shared" si="251"/>
        <v>88.543698785425107</v>
      </c>
      <c r="EA201" s="2">
        <f t="shared" si="240"/>
        <v>50.580366887417213</v>
      </c>
      <c r="EB201" s="2">
        <f t="shared" si="240"/>
        <v>53.679767361555179</v>
      </c>
      <c r="EC201" s="2">
        <f t="shared" si="240"/>
        <v>51.190657331910344</v>
      </c>
      <c r="ED201" s="2">
        <f t="shared" si="240"/>
        <v>52.159952548379252</v>
      </c>
      <c r="EE201" s="2">
        <f t="shared" si="240"/>
        <v>53.230380738411995</v>
      </c>
      <c r="EF201" s="2">
        <f t="shared" si="239"/>
        <v>53.987083222431281</v>
      </c>
      <c r="EG201" s="2">
        <f t="shared" si="239"/>
        <v>54.502889875266888</v>
      </c>
      <c r="EH201" s="2">
        <f t="shared" si="239"/>
        <v>52.537233604851963</v>
      </c>
      <c r="EI201" s="2">
        <f t="shared" si="239"/>
        <v>51.84242188421176</v>
      </c>
      <c r="EJ201" s="2">
        <f t="shared" si="239"/>
        <v>51.657235202216711</v>
      </c>
      <c r="EK201" s="2">
        <f t="shared" si="212"/>
        <v>50.821429556606297</v>
      </c>
      <c r="EL201" s="2">
        <f t="shared" si="179"/>
        <v>50.934574904811427</v>
      </c>
      <c r="EM201" s="2">
        <f t="shared" si="179"/>
        <v>49.350273580100662</v>
      </c>
      <c r="EN201" s="2">
        <f t="shared" si="179"/>
        <v>55.38539922146753</v>
      </c>
      <c r="EO201" s="2">
        <f t="shared" si="179"/>
        <v>58.89375807792527</v>
      </c>
      <c r="EQ201" s="2">
        <f t="shared" si="252"/>
        <v>52.411408349935719</v>
      </c>
      <c r="ER201" s="2">
        <f t="shared" si="252"/>
        <v>53.784220279069231</v>
      </c>
      <c r="ES201" s="2">
        <f t="shared" si="252"/>
        <v>54.030505407692658</v>
      </c>
      <c r="ET201" s="2">
        <f t="shared" si="252"/>
        <v>54.87517698768329</v>
      </c>
      <c r="EU201" s="2">
        <f t="shared" si="252"/>
        <v>55.123598091418557</v>
      </c>
      <c r="EV201" s="2">
        <f t="shared" si="252"/>
        <v>56.160361747848093</v>
      </c>
      <c r="EW201" s="2">
        <f t="shared" si="252"/>
        <v>56.556682758974638</v>
      </c>
      <c r="EX201" s="2">
        <f t="shared" si="252"/>
        <v>56.992762307837779</v>
      </c>
      <c r="EY201" s="2">
        <f t="shared" si="252"/>
        <v>55.292357169837913</v>
      </c>
      <c r="EZ201" s="2">
        <f t="shared" si="252"/>
        <v>54.590702737128623</v>
      </c>
      <c r="FA201" s="2">
        <f t="shared" si="252"/>
        <v>53.655703904304872</v>
      </c>
      <c r="FB201" s="2">
        <f t="shared" si="252"/>
        <v>52.975266525845015</v>
      </c>
      <c r="FC201" s="2">
        <f t="shared" si="252"/>
        <v>52.291329973736069</v>
      </c>
      <c r="FD201" s="2">
        <f t="shared" si="252"/>
        <v>54.928713567762102</v>
      </c>
      <c r="FE201" s="2">
        <f t="shared" si="252"/>
        <v>55.907661422305317</v>
      </c>
      <c r="FG201" s="2">
        <f t="shared" si="253"/>
        <v>0.99999554581425765</v>
      </c>
      <c r="FH201" s="2">
        <f t="shared" si="253"/>
        <v>0.99999553903829841</v>
      </c>
      <c r="FI201" s="2">
        <f t="shared" si="253"/>
        <v>0.99999479870849628</v>
      </c>
      <c r="FJ201" s="2">
        <f t="shared" si="253"/>
        <v>0.99999452713146475</v>
      </c>
      <c r="FK201" s="2">
        <f t="shared" si="253"/>
        <v>0.99999443718106329</v>
      </c>
      <c r="FL201" s="2">
        <f t="shared" si="253"/>
        <v>0.99999437445905315</v>
      </c>
      <c r="FM201" s="2">
        <f t="shared" si="253"/>
        <v>0.99999439527464462</v>
      </c>
      <c r="FN201" s="2">
        <f t="shared" si="253"/>
        <v>0.99999372275116227</v>
      </c>
      <c r="FO201" s="2">
        <f t="shared" si="253"/>
        <v>0.99999368871215466</v>
      </c>
      <c r="FP201" s="2">
        <f t="shared" si="253"/>
        <v>0.99999388095227248</v>
      </c>
      <c r="FQ201" s="2">
        <f t="shared" si="253"/>
        <v>0.99999405610659264</v>
      </c>
      <c r="FR201" s="2">
        <f t="shared" si="253"/>
        <v>0.99999343662443918</v>
      </c>
      <c r="FS201" s="2">
        <f t="shared" si="253"/>
        <v>0.99999382565669415</v>
      </c>
      <c r="FT201" s="2">
        <f t="shared" si="253"/>
        <v>0.99999454703447377</v>
      </c>
      <c r="FU201" s="2">
        <f t="shared" si="253"/>
        <v>0.999992688789761</v>
      </c>
      <c r="FW201" s="2">
        <f t="shared" si="244"/>
        <v>0.72738389394433589</v>
      </c>
      <c r="FX201" s="2">
        <f t="shared" si="244"/>
        <v>0.84795193666714674</v>
      </c>
      <c r="FY201" s="2">
        <f t="shared" si="244"/>
        <v>0.86722201862434467</v>
      </c>
      <c r="FZ201" s="2">
        <f t="shared" si="244"/>
        <v>0.84893914504165602</v>
      </c>
      <c r="GA201" s="2">
        <f t="shared" si="244"/>
        <v>0.86704317273216436</v>
      </c>
      <c r="GB201" s="2">
        <f t="shared" si="244"/>
        <v>0.84763106020792023</v>
      </c>
      <c r="GC201" s="2">
        <f t="shared" si="244"/>
        <v>0.86162990107016457</v>
      </c>
      <c r="GD201" s="2">
        <f t="shared" si="244"/>
        <v>0.87635930988329558</v>
      </c>
      <c r="GE201" s="2">
        <f t="shared" si="244"/>
        <v>0.88212347151146142</v>
      </c>
      <c r="GF201" s="2">
        <f t="shared" si="244"/>
        <v>0.86799585014260416</v>
      </c>
      <c r="GG201" s="2">
        <f t="shared" si="244"/>
        <v>0.85644394745951591</v>
      </c>
      <c r="GH201" s="2">
        <f t="shared" si="244"/>
        <v>0.83000766659533376</v>
      </c>
      <c r="GI201" s="2">
        <f t="shared" si="244"/>
        <v>0.82584041206534531</v>
      </c>
      <c r="GJ201" s="2">
        <f t="shared" si="244"/>
        <v>0.80992608890015927</v>
      </c>
      <c r="GK201" s="2">
        <f t="shared" si="244"/>
        <v>0.78444218881781203</v>
      </c>
      <c r="GM201" s="92">
        <f t="shared" si="245"/>
        <v>0</v>
      </c>
      <c r="GN201" s="92">
        <f t="shared" si="245"/>
        <v>0</v>
      </c>
      <c r="GO201" s="92">
        <f t="shared" si="245"/>
        <v>0</v>
      </c>
      <c r="GP201" s="92">
        <f t="shared" si="245"/>
        <v>0</v>
      </c>
      <c r="GQ201" s="92">
        <f t="shared" si="245"/>
        <v>0</v>
      </c>
      <c r="GR201" s="92">
        <f t="shared" si="245"/>
        <v>0</v>
      </c>
      <c r="GS201" s="92">
        <f t="shared" si="245"/>
        <v>0</v>
      </c>
      <c r="GT201" s="92">
        <f t="shared" si="245"/>
        <v>0</v>
      </c>
      <c r="GU201" s="92">
        <f t="shared" si="245"/>
        <v>0</v>
      </c>
      <c r="GV201" s="92">
        <f t="shared" si="245"/>
        <v>0</v>
      </c>
      <c r="GW201" s="92">
        <f t="shared" si="245"/>
        <v>0</v>
      </c>
      <c r="GX201" s="92">
        <f t="shared" si="245"/>
        <v>0</v>
      </c>
      <c r="GY201" s="92">
        <f t="shared" si="245"/>
        <v>0</v>
      </c>
      <c r="GZ201" s="92">
        <f t="shared" si="245"/>
        <v>0</v>
      </c>
      <c r="HA201" s="92">
        <f t="shared" si="245"/>
        <v>0</v>
      </c>
      <c r="HC201" s="92">
        <f t="shared" si="181"/>
        <v>0</v>
      </c>
      <c r="HD201" s="92">
        <f t="shared" si="181"/>
        <v>0</v>
      </c>
      <c r="HE201" s="92">
        <f t="shared" si="181"/>
        <v>0</v>
      </c>
      <c r="HF201" s="92">
        <f t="shared" si="181"/>
        <v>0</v>
      </c>
      <c r="HG201" s="92">
        <f t="shared" si="181"/>
        <v>0</v>
      </c>
      <c r="HH201" s="92">
        <f t="shared" si="181"/>
        <v>0</v>
      </c>
      <c r="HI201" s="92">
        <f t="shared" si="241"/>
        <v>0</v>
      </c>
      <c r="HJ201" s="92">
        <f t="shared" si="241"/>
        <v>0</v>
      </c>
      <c r="HK201" s="92">
        <f t="shared" si="241"/>
        <v>0</v>
      </c>
      <c r="HL201" s="92">
        <f t="shared" si="241"/>
        <v>0</v>
      </c>
      <c r="HM201" s="92">
        <f t="shared" si="241"/>
        <v>0</v>
      </c>
      <c r="HN201" s="92">
        <f t="shared" si="241"/>
        <v>0</v>
      </c>
      <c r="HO201" s="92">
        <f t="shared" si="226"/>
        <v>0</v>
      </c>
      <c r="HP201" s="92">
        <f t="shared" si="226"/>
        <v>0</v>
      </c>
      <c r="HQ201" s="92">
        <f t="shared" si="226"/>
        <v>0</v>
      </c>
      <c r="HS201" s="92">
        <f t="shared" si="246"/>
        <v>6.5268618056479519E-39</v>
      </c>
      <c r="HT201" s="92">
        <f t="shared" si="246"/>
        <v>9.2721671407753786E-39</v>
      </c>
      <c r="HU201" s="92">
        <f t="shared" si="246"/>
        <v>2.6814459459468602E-55</v>
      </c>
      <c r="HV201" s="92">
        <f t="shared" si="246"/>
        <v>3.2115125637416606E-54</v>
      </c>
      <c r="HW201" s="92">
        <f t="shared" si="246"/>
        <v>3.0641341984384808E-62</v>
      </c>
      <c r="HX201" s="92">
        <f t="shared" si="246"/>
        <v>1.4150914420863918E-63</v>
      </c>
      <c r="HY201" s="92">
        <f t="shared" si="246"/>
        <v>2.8634355856378792E-70</v>
      </c>
      <c r="HZ201" s="92">
        <f t="shared" si="246"/>
        <v>5.6500219031910529E-78</v>
      </c>
      <c r="IA201" s="92">
        <f t="shared" si="246"/>
        <v>8.8474191227907618E-80</v>
      </c>
      <c r="IB201" s="92">
        <f t="shared" si="246"/>
        <v>1.7260184392838384E-74</v>
      </c>
      <c r="IC201" s="92">
        <f t="shared" si="246"/>
        <v>6.2278429062152977E-71</v>
      </c>
      <c r="ID201" s="92">
        <f t="shared" si="246"/>
        <v>4.669529259023599E-60</v>
      </c>
      <c r="IE201" s="92">
        <f t="shared" si="246"/>
        <v>8.2864315625299173E-54</v>
      </c>
      <c r="IF201" s="92">
        <f t="shared" si="246"/>
        <v>1.1282132623243658E-30</v>
      </c>
      <c r="IG201" s="92">
        <f t="shared" si="246"/>
        <v>2.5141900203083318E-39</v>
      </c>
      <c r="II201" s="92">
        <f t="shared" si="247"/>
        <v>4.5790927010839208E-3</v>
      </c>
      <c r="IJ201" s="92">
        <f t="shared" si="247"/>
        <v>4.3963299648244854E-6</v>
      </c>
      <c r="IK201" s="92">
        <f t="shared" si="247"/>
        <v>4.2577641112773529E-9</v>
      </c>
      <c r="IL201" s="92">
        <f t="shared" si="247"/>
        <v>5.6398833396118045E-8</v>
      </c>
      <c r="IM201" s="92">
        <f t="shared" si="247"/>
        <v>6.2218236147305614E-10</v>
      </c>
      <c r="IN201" s="92">
        <f t="shared" si="247"/>
        <v>7.2014489233323045E-9</v>
      </c>
      <c r="IO201" s="92">
        <f t="shared" si="247"/>
        <v>2.1459991202623304E-10</v>
      </c>
      <c r="IP201" s="92">
        <f t="shared" si="247"/>
        <v>2.0645365356266322E-12</v>
      </c>
      <c r="IQ201" s="92">
        <f t="shared" si="247"/>
        <v>3.5905687970384313E-13</v>
      </c>
      <c r="IR201" s="92">
        <f t="shared" si="247"/>
        <v>1.9901239004604861E-11</v>
      </c>
      <c r="IS201" s="92">
        <f t="shared" si="247"/>
        <v>2.5574854986954558E-10</v>
      </c>
      <c r="IT201" s="92">
        <f t="shared" si="247"/>
        <v>7.5940323598038862E-8</v>
      </c>
      <c r="IU201" s="92">
        <f t="shared" si="247"/>
        <v>4.2962183697062802E-7</v>
      </c>
      <c r="IV201" s="92">
        <f t="shared" si="247"/>
        <v>4.3644374032557436E-3</v>
      </c>
      <c r="IW201" s="92">
        <f t="shared" si="247"/>
        <v>3.6240881139259747E-4</v>
      </c>
      <c r="IY201" s="92">
        <f t="shared" si="248"/>
        <v>4.5790927010839208E-3</v>
      </c>
      <c r="IZ201" s="92">
        <f t="shared" si="248"/>
        <v>4.3963299648244854E-6</v>
      </c>
      <c r="JA201" s="92">
        <f t="shared" si="248"/>
        <v>4.2577641112773529E-9</v>
      </c>
      <c r="JB201" s="92">
        <f t="shared" si="248"/>
        <v>5.6398833396118045E-8</v>
      </c>
      <c r="JC201" s="92">
        <f t="shared" si="248"/>
        <v>6.2218236147305614E-10</v>
      </c>
      <c r="JD201" s="92">
        <f t="shared" si="248"/>
        <v>7.2014489233323045E-9</v>
      </c>
      <c r="JE201" s="92">
        <f t="shared" si="248"/>
        <v>2.1459991202623304E-10</v>
      </c>
      <c r="JF201" s="92">
        <f t="shared" si="248"/>
        <v>2.0645365356266322E-12</v>
      </c>
      <c r="JG201" s="92">
        <f t="shared" si="248"/>
        <v>3.5905687970384313E-13</v>
      </c>
      <c r="JH201" s="92">
        <f t="shared" si="248"/>
        <v>1.9901239004604861E-11</v>
      </c>
      <c r="JI201" s="92">
        <f t="shared" si="248"/>
        <v>2.5574854986954558E-10</v>
      </c>
      <c r="JJ201" s="92">
        <f t="shared" si="248"/>
        <v>7.5940323598038862E-8</v>
      </c>
      <c r="JK201" s="92">
        <f t="shared" si="248"/>
        <v>4.2962183697062802E-7</v>
      </c>
      <c r="JL201" s="92">
        <f t="shared" si="248"/>
        <v>4.3644374032557436E-3</v>
      </c>
      <c r="JM201" s="92">
        <f t="shared" si="248"/>
        <v>3.6240881139259747E-4</v>
      </c>
    </row>
    <row r="202" spans="2:273" x14ac:dyDescent="0.25">
      <c r="B202" s="2">
        <v>175</v>
      </c>
      <c r="C202" s="37">
        <v>52.024000000000001</v>
      </c>
      <c r="D202" s="37">
        <v>54.146000000000001</v>
      </c>
      <c r="E202" s="37">
        <v>53.829000000000001</v>
      </c>
      <c r="F202" s="37">
        <v>54.683</v>
      </c>
      <c r="G202" s="37">
        <v>54.585000000000001</v>
      </c>
      <c r="H202" s="37">
        <v>56.195</v>
      </c>
      <c r="I202" s="37">
        <v>57.024000000000001</v>
      </c>
      <c r="J202" s="37">
        <v>56.976999999999997</v>
      </c>
      <c r="K202" s="37">
        <v>56.326000000000001</v>
      </c>
      <c r="L202" s="37">
        <v>53.534999999999997</v>
      </c>
      <c r="M202" s="37">
        <v>54.488</v>
      </c>
      <c r="N202" s="37">
        <v>54.561</v>
      </c>
      <c r="O202" s="37">
        <v>51.78</v>
      </c>
      <c r="P202" s="37">
        <v>53.146000000000001</v>
      </c>
      <c r="Q202" s="37">
        <v>55.244</v>
      </c>
      <c r="S202" s="4">
        <f t="shared" si="249"/>
        <v>51.865686238464598</v>
      </c>
      <c r="T202" s="4">
        <f t="shared" si="249"/>
        <v>53.702800023643171</v>
      </c>
      <c r="U202" s="4">
        <f t="shared" si="249"/>
        <v>53.571732953815079</v>
      </c>
      <c r="V202" s="4">
        <f t="shared" si="249"/>
        <v>54.392426241117569</v>
      </c>
      <c r="W202" s="4">
        <f t="shared" si="249"/>
        <v>54.79856988742354</v>
      </c>
      <c r="X202" s="4">
        <f t="shared" si="249"/>
        <v>55.758516158715267</v>
      </c>
      <c r="Y202" s="4">
        <f t="shared" si="249"/>
        <v>56.194941272480193</v>
      </c>
      <c r="Z202" s="4">
        <f t="shared" si="249"/>
        <v>56.382036645351214</v>
      </c>
      <c r="AA202" s="4">
        <f t="shared" si="249"/>
        <v>54.818319081367108</v>
      </c>
      <c r="AB202" s="4">
        <f t="shared" si="249"/>
        <v>54.132096874582643</v>
      </c>
      <c r="AC202" s="4">
        <f t="shared" si="249"/>
        <v>53.17802149734414</v>
      </c>
      <c r="AD202" s="4">
        <f t="shared" si="249"/>
        <v>52.546272478190311</v>
      </c>
      <c r="AE202" s="4">
        <f t="shared" si="249"/>
        <v>51.696584476892653</v>
      </c>
      <c r="AF202" s="4">
        <f t="shared" si="249"/>
        <v>54.916519585840618</v>
      </c>
      <c r="AG202" s="4">
        <f t="shared" si="249"/>
        <v>56.395803289281297</v>
      </c>
      <c r="AI202" s="4">
        <f t="shared" si="250"/>
        <v>0.15831376153540333</v>
      </c>
      <c r="AJ202" s="4">
        <f t="shared" si="250"/>
        <v>0.44319997635682995</v>
      </c>
      <c r="AK202" s="4">
        <f t="shared" si="250"/>
        <v>0.25726704618492136</v>
      </c>
      <c r="AL202" s="4">
        <f t="shared" si="250"/>
        <v>0.29057375888243087</v>
      </c>
      <c r="AM202" s="4">
        <f t="shared" si="250"/>
        <v>-0.21356988742353877</v>
      </c>
      <c r="AN202" s="4">
        <f t="shared" si="250"/>
        <v>0.43648384128473339</v>
      </c>
      <c r="AO202" s="4">
        <f t="shared" si="250"/>
        <v>0.8290587275198078</v>
      </c>
      <c r="AP202" s="4">
        <f t="shared" si="250"/>
        <v>0.59496335464878314</v>
      </c>
      <c r="AQ202" s="4">
        <f t="shared" si="250"/>
        <v>1.507680918632893</v>
      </c>
      <c r="AR202" s="4">
        <f t="shared" si="250"/>
        <v>-0.59709687458264682</v>
      </c>
      <c r="AS202" s="4">
        <f t="shared" si="250"/>
        <v>1.3099785026558592</v>
      </c>
      <c r="AT202" s="4">
        <f t="shared" si="250"/>
        <v>2.0147275218096894</v>
      </c>
      <c r="AU202" s="4">
        <f t="shared" si="250"/>
        <v>8.3415523107348122E-2</v>
      </c>
      <c r="AV202" s="4">
        <f t="shared" si="250"/>
        <v>-1.7705195858406171</v>
      </c>
      <c r="AW202" s="4">
        <f t="shared" si="250"/>
        <v>-1.1518032892812968</v>
      </c>
      <c r="AY202" s="2">
        <f t="shared" si="242"/>
        <v>51.865679017029208</v>
      </c>
      <c r="AZ202" s="2">
        <f t="shared" si="242"/>
        <v>53.702800018476935</v>
      </c>
      <c r="BA202" s="2">
        <f t="shared" si="242"/>
        <v>53.571732953814589</v>
      </c>
      <c r="BB202" s="2">
        <f t="shared" si="242"/>
        <v>54.39242624108121</v>
      </c>
      <c r="BC202" s="2">
        <f t="shared" si="242"/>
        <v>54.79856988742349</v>
      </c>
      <c r="BD202" s="2">
        <f t="shared" si="242"/>
        <v>55.758516158713078</v>
      </c>
      <c r="BE202" s="2">
        <f t="shared" si="242"/>
        <v>56.194941272480179</v>
      </c>
      <c r="BF202" s="2">
        <f t="shared" si="242"/>
        <v>56.382036645351214</v>
      </c>
      <c r="BG202" s="2">
        <f t="shared" si="242"/>
        <v>54.818319081367108</v>
      </c>
      <c r="BH202" s="2">
        <f t="shared" si="242"/>
        <v>54.132096874582643</v>
      </c>
      <c r="BI202" s="2">
        <f t="shared" si="242"/>
        <v>53.178021497344112</v>
      </c>
      <c r="BJ202" s="2">
        <f t="shared" si="242"/>
        <v>52.546272478015631</v>
      </c>
      <c r="BK202" s="2">
        <f t="shared" si="242"/>
        <v>51.69658447394346</v>
      </c>
      <c r="BL202" s="2">
        <f t="shared" si="242"/>
        <v>54.915866278003996</v>
      </c>
      <c r="BM202" s="2">
        <f t="shared" si="242"/>
        <v>56.395392596709414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52.024000000000001</v>
      </c>
      <c r="CV202" s="2">
        <f t="shared" si="198"/>
        <v>54.146000000000001</v>
      </c>
      <c r="CW202" s="2">
        <f t="shared" si="199"/>
        <v>53.829000000000001</v>
      </c>
      <c r="CX202" s="2">
        <f t="shared" si="200"/>
        <v>54.683</v>
      </c>
      <c r="CY202" s="2">
        <f t="shared" si="201"/>
        <v>54.585000000000001</v>
      </c>
      <c r="CZ202" s="2">
        <f t="shared" si="202"/>
        <v>56.195</v>
      </c>
      <c r="DA202" s="2">
        <f t="shared" si="203"/>
        <v>57.024000000000001</v>
      </c>
      <c r="DB202" s="2">
        <f t="shared" si="204"/>
        <v>56.976999999999997</v>
      </c>
      <c r="DC202" s="2">
        <f t="shared" si="205"/>
        <v>56.326000000000001</v>
      </c>
      <c r="DD202" s="2">
        <f t="shared" si="206"/>
        <v>53.534999999999997</v>
      </c>
      <c r="DE202" s="2">
        <f t="shared" si="207"/>
        <v>54.488</v>
      </c>
      <c r="DF202" s="2">
        <f t="shared" si="208"/>
        <v>54.561</v>
      </c>
      <c r="DG202" s="2">
        <f t="shared" si="209"/>
        <v>51.78</v>
      </c>
      <c r="DH202" s="2">
        <f t="shared" si="210"/>
        <v>53.146000000000001</v>
      </c>
      <c r="DI202" s="2">
        <f t="shared" si="211"/>
        <v>55.244</v>
      </c>
      <c r="DK202" s="2">
        <f t="shared" si="251"/>
        <v>111.11132523452159</v>
      </c>
      <c r="DL202" s="2">
        <f t="shared" si="251"/>
        <v>111.80041472795494</v>
      </c>
      <c r="DM202" s="2">
        <f t="shared" si="251"/>
        <v>119.58279696404935</v>
      </c>
      <c r="DN202" s="2">
        <f t="shared" si="251"/>
        <v>124.90283223941873</v>
      </c>
      <c r="DO202" s="2">
        <f t="shared" si="251"/>
        <v>129.910488372093</v>
      </c>
      <c r="DP202" s="2">
        <f t="shared" si="251"/>
        <v>116.10855813953492</v>
      </c>
      <c r="DQ202" s="2">
        <f t="shared" si="251"/>
        <v>110.02730232558142</v>
      </c>
      <c r="DR202" s="2">
        <f t="shared" si="251"/>
        <v>109.40001382924129</v>
      </c>
      <c r="DS202" s="2">
        <f t="shared" si="251"/>
        <v>110.66814146341464</v>
      </c>
      <c r="DT202" s="2">
        <f t="shared" si="251"/>
        <v>114.08880866807611</v>
      </c>
      <c r="DU202" s="2">
        <f t="shared" si="251"/>
        <v>106.55495348837209</v>
      </c>
      <c r="DV202" s="2">
        <f t="shared" si="251"/>
        <v>113.26317034128661</v>
      </c>
      <c r="DW202" s="2">
        <f t="shared" si="251"/>
        <v>119.03594827343201</v>
      </c>
      <c r="DX202" s="2">
        <f t="shared" si="251"/>
        <v>106.68178127110176</v>
      </c>
      <c r="DY202" s="2">
        <f t="shared" si="251"/>
        <v>88.646708704453445</v>
      </c>
      <c r="EA202" s="2">
        <f t="shared" si="240"/>
        <v>50.478629139072844</v>
      </c>
      <c r="EB202" s="2">
        <f t="shared" si="240"/>
        <v>53.610015858805468</v>
      </c>
      <c r="EC202" s="2">
        <f t="shared" si="240"/>
        <v>51.041361835645674</v>
      </c>
      <c r="ED202" s="2">
        <f t="shared" si="240"/>
        <v>52.020107247333499</v>
      </c>
      <c r="EE202" s="2">
        <f t="shared" si="240"/>
        <v>53.111652049227473</v>
      </c>
      <c r="EF202" s="2">
        <f t="shared" si="239"/>
        <v>53.862967784865312</v>
      </c>
      <c r="EG202" s="2">
        <f t="shared" si="239"/>
        <v>54.376166647937971</v>
      </c>
      <c r="EH202" s="2">
        <f t="shared" si="239"/>
        <v>52.375609556727632</v>
      </c>
      <c r="EI202" s="2">
        <f t="shared" si="239"/>
        <v>51.697605559485908</v>
      </c>
      <c r="EJ202" s="2">
        <f t="shared" si="239"/>
        <v>51.517248555594847</v>
      </c>
      <c r="EK202" s="2">
        <f t="shared" si="212"/>
        <v>50.683091083058258</v>
      </c>
      <c r="EL202" s="2">
        <f t="shared" si="179"/>
        <v>50.800502074609042</v>
      </c>
      <c r="EM202" s="2">
        <f t="shared" si="179"/>
        <v>49.191687041753013</v>
      </c>
      <c r="EN202" s="2">
        <f t="shared" si="179"/>
        <v>55.29642015110371</v>
      </c>
      <c r="EO202" s="2">
        <f t="shared" si="179"/>
        <v>58.813654584936067</v>
      </c>
      <c r="EQ202" s="2">
        <f t="shared" si="252"/>
        <v>52.339459385528698</v>
      </c>
      <c r="ER202" s="2">
        <f t="shared" si="252"/>
        <v>53.717697978551939</v>
      </c>
      <c r="ES202" s="2">
        <f t="shared" si="252"/>
        <v>53.924691989954624</v>
      </c>
      <c r="ET202" s="2">
        <f t="shared" si="252"/>
        <v>54.776992551972626</v>
      </c>
      <c r="EU202" s="2">
        <f t="shared" si="252"/>
        <v>55.034045275780855</v>
      </c>
      <c r="EV202" s="2">
        <f t="shared" si="252"/>
        <v>56.068903978113781</v>
      </c>
      <c r="EW202" s="2">
        <f t="shared" si="252"/>
        <v>56.460994384949615</v>
      </c>
      <c r="EX202" s="2">
        <f t="shared" si="252"/>
        <v>56.897177425635284</v>
      </c>
      <c r="EY202" s="2">
        <f t="shared" si="252"/>
        <v>55.198260644607487</v>
      </c>
      <c r="EZ202" s="2">
        <f t="shared" si="252"/>
        <v>54.49437326583007</v>
      </c>
      <c r="FA202" s="2">
        <f t="shared" si="252"/>
        <v>53.559072594847834</v>
      </c>
      <c r="FB202" s="2">
        <f t="shared" si="252"/>
        <v>52.871916401053085</v>
      </c>
      <c r="FC202" s="2">
        <f t="shared" si="252"/>
        <v>52.17788714313501</v>
      </c>
      <c r="FD202" s="2">
        <f t="shared" si="252"/>
        <v>54.834105625905721</v>
      </c>
      <c r="FE202" s="2">
        <f t="shared" si="252"/>
        <v>55.789097007003996</v>
      </c>
      <c r="FG202" s="2">
        <f t="shared" si="253"/>
        <v>0.99999593773273043</v>
      </c>
      <c r="FH202" s="2">
        <f t="shared" si="253"/>
        <v>0.99999593155297728</v>
      </c>
      <c r="FI202" s="2">
        <f t="shared" si="253"/>
        <v>0.99999525636359909</v>
      </c>
      <c r="FJ202" s="2">
        <f t="shared" si="253"/>
        <v>0.99999500868216995</v>
      </c>
      <c r="FK202" s="2">
        <f t="shared" si="253"/>
        <v>0.99999492664634915</v>
      </c>
      <c r="FL202" s="2">
        <f t="shared" si="253"/>
        <v>0.99999486944313964</v>
      </c>
      <c r="FM202" s="2">
        <f t="shared" si="253"/>
        <v>0.99999488842720352</v>
      </c>
      <c r="FN202" s="2">
        <f t="shared" si="253"/>
        <v>0.99999427507785654</v>
      </c>
      <c r="FO202" s="2">
        <f t="shared" si="253"/>
        <v>0.99999424403387827</v>
      </c>
      <c r="FP202" s="2">
        <f t="shared" si="253"/>
        <v>0.99999441935914135</v>
      </c>
      <c r="FQ202" s="2">
        <f t="shared" si="253"/>
        <v>0.99999457910194933</v>
      </c>
      <c r="FR202" s="2">
        <f t="shared" si="253"/>
        <v>0.99999401412688882</v>
      </c>
      <c r="FS202" s="2">
        <f t="shared" si="253"/>
        <v>0.99999436892891991</v>
      </c>
      <c r="FT202" s="2">
        <f t="shared" si="253"/>
        <v>0.99999502683394725</v>
      </c>
      <c r="FU202" s="2">
        <f t="shared" si="253"/>
        <v>0.99999333209272367</v>
      </c>
      <c r="FW202" s="2">
        <f t="shared" si="244"/>
        <v>0.74526065683899012</v>
      </c>
      <c r="FX202" s="2">
        <f t="shared" si="244"/>
        <v>0.8594501606611431</v>
      </c>
      <c r="FY202" s="2">
        <f t="shared" si="244"/>
        <v>0.87747356255449349</v>
      </c>
      <c r="FZ202" s="2">
        <f t="shared" si="244"/>
        <v>0.86037500686429036</v>
      </c>
      <c r="GA202" s="2">
        <f t="shared" si="244"/>
        <v>0.87730657143601942</v>
      </c>
      <c r="GB202" s="2">
        <f t="shared" si="244"/>
        <v>0.85914951896964287</v>
      </c>
      <c r="GC202" s="2">
        <f t="shared" si="244"/>
        <v>0.8722496000161517</v>
      </c>
      <c r="GD202" s="2">
        <f t="shared" si="244"/>
        <v>0.88599811934630257</v>
      </c>
      <c r="GE202" s="2">
        <f t="shared" si="244"/>
        <v>0.89136861918688093</v>
      </c>
      <c r="GF202" s="2">
        <f t="shared" si="244"/>
        <v>0.87819603948545244</v>
      </c>
      <c r="GG202" s="2">
        <f t="shared" si="244"/>
        <v>0.86740040865685875</v>
      </c>
      <c r="GH202" s="2">
        <f t="shared" si="244"/>
        <v>0.84261100617009044</v>
      </c>
      <c r="GI202" s="2">
        <f t="shared" si="244"/>
        <v>0.83869266933312658</v>
      </c>
      <c r="GJ202" s="2">
        <f t="shared" si="244"/>
        <v>0.82370204758365173</v>
      </c>
      <c r="GK202" s="2">
        <f t="shared" si="244"/>
        <v>0.79960815754045755</v>
      </c>
      <c r="GM202" s="92">
        <f t="shared" si="245"/>
        <v>0</v>
      </c>
      <c r="GN202" s="92">
        <f t="shared" si="245"/>
        <v>0</v>
      </c>
      <c r="GO202" s="92">
        <f t="shared" si="245"/>
        <v>0</v>
      </c>
      <c r="GP202" s="92">
        <f t="shared" si="245"/>
        <v>0</v>
      </c>
      <c r="GQ202" s="92">
        <f t="shared" si="245"/>
        <v>0</v>
      </c>
      <c r="GR202" s="92">
        <f t="shared" si="245"/>
        <v>0</v>
      </c>
      <c r="GS202" s="92">
        <f t="shared" si="245"/>
        <v>0</v>
      </c>
      <c r="GT202" s="92">
        <f t="shared" si="245"/>
        <v>0</v>
      </c>
      <c r="GU202" s="92">
        <f t="shared" si="245"/>
        <v>0</v>
      </c>
      <c r="GV202" s="92">
        <f t="shared" si="245"/>
        <v>0</v>
      </c>
      <c r="GW202" s="92">
        <f t="shared" si="245"/>
        <v>0</v>
      </c>
      <c r="GX202" s="92">
        <f t="shared" si="245"/>
        <v>0</v>
      </c>
      <c r="GY202" s="92">
        <f t="shared" si="245"/>
        <v>0</v>
      </c>
      <c r="GZ202" s="92">
        <f t="shared" si="245"/>
        <v>0</v>
      </c>
      <c r="HA202" s="92">
        <f t="shared" si="245"/>
        <v>0</v>
      </c>
      <c r="HC202" s="92">
        <f t="shared" si="181"/>
        <v>0</v>
      </c>
      <c r="HD202" s="92">
        <f t="shared" si="181"/>
        <v>0</v>
      </c>
      <c r="HE202" s="92">
        <f t="shared" si="181"/>
        <v>0</v>
      </c>
      <c r="HF202" s="92">
        <f t="shared" si="181"/>
        <v>0</v>
      </c>
      <c r="HG202" s="92">
        <f t="shared" si="181"/>
        <v>0</v>
      </c>
      <c r="HH202" s="92">
        <f t="shared" si="181"/>
        <v>0</v>
      </c>
      <c r="HI202" s="92">
        <f t="shared" si="241"/>
        <v>0</v>
      </c>
      <c r="HJ202" s="92">
        <f t="shared" si="241"/>
        <v>0</v>
      </c>
      <c r="HK202" s="92">
        <f t="shared" si="241"/>
        <v>0</v>
      </c>
      <c r="HL202" s="92">
        <f t="shared" si="241"/>
        <v>0</v>
      </c>
      <c r="HM202" s="92">
        <f t="shared" si="241"/>
        <v>0</v>
      </c>
      <c r="HN202" s="92">
        <f t="shared" si="241"/>
        <v>0</v>
      </c>
      <c r="HO202" s="92">
        <f t="shared" si="226"/>
        <v>0</v>
      </c>
      <c r="HP202" s="92">
        <f t="shared" si="226"/>
        <v>0</v>
      </c>
      <c r="HQ202" s="92">
        <f t="shared" si="226"/>
        <v>0</v>
      </c>
      <c r="HS202" s="92">
        <f t="shared" si="246"/>
        <v>1.3414455063587527E-40</v>
      </c>
      <c r="HT202" s="92">
        <f t="shared" si="246"/>
        <v>2.5479327950759287E-40</v>
      </c>
      <c r="HU202" s="92">
        <f t="shared" si="246"/>
        <v>1.7092644219038105E-57</v>
      </c>
      <c r="HV202" s="92">
        <f t="shared" si="246"/>
        <v>2.1001000824358696E-56</v>
      </c>
      <c r="HW202" s="92">
        <f t="shared" si="246"/>
        <v>1.0675147426062091E-64</v>
      </c>
      <c r="HX202" s="92">
        <f t="shared" si="246"/>
        <v>4.0792920575960082E-66</v>
      </c>
      <c r="HY202" s="92">
        <f t="shared" si="246"/>
        <v>5.0597489020536007E-73</v>
      </c>
      <c r="HZ202" s="92">
        <f t="shared" si="246"/>
        <v>5.6461774400728974E-81</v>
      </c>
      <c r="IA202" s="92">
        <f t="shared" si="246"/>
        <v>7.8073955784531688E-83</v>
      </c>
      <c r="IB202" s="92">
        <f t="shared" si="246"/>
        <v>2.1321256063256272E-77</v>
      </c>
      <c r="IC202" s="92">
        <f t="shared" si="246"/>
        <v>9.4120799378420662E-74</v>
      </c>
      <c r="ID202" s="92">
        <f t="shared" si="246"/>
        <v>1.5388067023855699E-62</v>
      </c>
      <c r="IE202" s="92">
        <f t="shared" si="246"/>
        <v>4.6835979043784254E-56</v>
      </c>
      <c r="IF202" s="92">
        <f t="shared" si="246"/>
        <v>5.8604800656308282E-32</v>
      </c>
      <c r="IG202" s="92">
        <f t="shared" si="246"/>
        <v>4.8178889935091507E-41</v>
      </c>
      <c r="II202" s="92">
        <f t="shared" si="247"/>
        <v>1.9566299862973616E-3</v>
      </c>
      <c r="IJ202" s="92">
        <f t="shared" si="247"/>
        <v>1.3136838249142128E-6</v>
      </c>
      <c r="IK202" s="92">
        <f t="shared" si="247"/>
        <v>7.1770003273871864E-10</v>
      </c>
      <c r="IL202" s="92">
        <f t="shared" si="247"/>
        <v>1.0681143342623609E-8</v>
      </c>
      <c r="IM202" s="92">
        <f t="shared" si="247"/>
        <v>8.6696293990648944E-11</v>
      </c>
      <c r="IN202" s="92">
        <f t="shared" si="247"/>
        <v>1.0828787590275658E-9</v>
      </c>
      <c r="IO202" s="92">
        <f t="shared" si="247"/>
        <v>2.5524029126207485E-11</v>
      </c>
      <c r="IP202" s="92">
        <f t="shared" si="247"/>
        <v>1.8297934531738813E-13</v>
      </c>
      <c r="IQ202" s="92">
        <f t="shared" si="247"/>
        <v>2.8967127469397118E-14</v>
      </c>
      <c r="IR202" s="92">
        <f t="shared" si="247"/>
        <v>1.9964465436785295E-12</v>
      </c>
      <c r="IS202" s="92">
        <f t="shared" si="247"/>
        <v>2.9397091718377079E-11</v>
      </c>
      <c r="IT202" s="92">
        <f t="shared" si="247"/>
        <v>1.2794164492443045E-8</v>
      </c>
      <c r="IU202" s="92">
        <f t="shared" si="247"/>
        <v>8.5814281190219437E-8</v>
      </c>
      <c r="IV202" s="92">
        <f t="shared" si="247"/>
        <v>2.4351098952865081E-3</v>
      </c>
      <c r="IW202" s="92">
        <f t="shared" si="247"/>
        <v>1.3426990831951898E-4</v>
      </c>
      <c r="IY202" s="92">
        <f t="shared" si="248"/>
        <v>1.9566299862973616E-3</v>
      </c>
      <c r="IZ202" s="92">
        <f t="shared" si="248"/>
        <v>1.3136838249142128E-6</v>
      </c>
      <c r="JA202" s="92">
        <f t="shared" si="248"/>
        <v>7.1770003273871864E-10</v>
      </c>
      <c r="JB202" s="92">
        <f t="shared" si="248"/>
        <v>1.0681143342623609E-8</v>
      </c>
      <c r="JC202" s="92">
        <f t="shared" si="248"/>
        <v>8.6696293990648944E-11</v>
      </c>
      <c r="JD202" s="92">
        <f t="shared" si="248"/>
        <v>1.0828787590275658E-9</v>
      </c>
      <c r="JE202" s="92">
        <f t="shared" si="248"/>
        <v>2.5524029126207485E-11</v>
      </c>
      <c r="JF202" s="92">
        <f t="shared" si="248"/>
        <v>1.8297934531738813E-13</v>
      </c>
      <c r="JG202" s="92">
        <f t="shared" si="248"/>
        <v>2.8967127469397118E-14</v>
      </c>
      <c r="JH202" s="92">
        <f t="shared" si="248"/>
        <v>1.9964465436785295E-12</v>
      </c>
      <c r="JI202" s="92">
        <f t="shared" si="248"/>
        <v>2.9397091718377079E-11</v>
      </c>
      <c r="JJ202" s="92">
        <f t="shared" si="248"/>
        <v>1.2794164492443045E-8</v>
      </c>
      <c r="JK202" s="92">
        <f t="shared" si="248"/>
        <v>8.5814281190219437E-8</v>
      </c>
      <c r="JL202" s="92">
        <f t="shared" si="248"/>
        <v>2.4351098952865081E-3</v>
      </c>
      <c r="JM202" s="92">
        <f t="shared" si="248"/>
        <v>1.3426990831951898E-4</v>
      </c>
    </row>
    <row r="203" spans="2:273" x14ac:dyDescent="0.25">
      <c r="B203" s="2">
        <v>176</v>
      </c>
      <c r="C203" s="37">
        <v>50.805</v>
      </c>
      <c r="D203" s="37">
        <v>54.244</v>
      </c>
      <c r="E203" s="37">
        <v>52.683</v>
      </c>
      <c r="F203" s="37">
        <v>53.61</v>
      </c>
      <c r="G203" s="37">
        <v>55.244</v>
      </c>
      <c r="H203" s="37">
        <v>55.951000000000001</v>
      </c>
      <c r="I203" s="37">
        <v>56.39</v>
      </c>
      <c r="J203" s="37">
        <v>58.558</v>
      </c>
      <c r="K203" s="37">
        <v>55.790999999999997</v>
      </c>
      <c r="L203" s="37">
        <v>54.884</v>
      </c>
      <c r="M203" s="37">
        <v>53.731999999999999</v>
      </c>
      <c r="N203" s="37">
        <v>53.585000000000001</v>
      </c>
      <c r="O203" s="37">
        <v>53.707000000000001</v>
      </c>
      <c r="P203" s="37">
        <v>54.292999999999999</v>
      </c>
      <c r="Q203" s="37">
        <v>55.975999999999999</v>
      </c>
      <c r="S203" s="4">
        <f t="shared" si="249"/>
        <v>51.818429280914835</v>
      </c>
      <c r="T203" s="4">
        <f t="shared" si="249"/>
        <v>53.636997883670531</v>
      </c>
      <c r="U203" s="4">
        <f t="shared" si="249"/>
        <v>53.488554689623534</v>
      </c>
      <c r="V203" s="4">
        <f t="shared" si="249"/>
        <v>54.318343944385667</v>
      </c>
      <c r="W203" s="4">
        <f t="shared" si="249"/>
        <v>54.724090576443494</v>
      </c>
      <c r="X203" s="4">
        <f t="shared" si="249"/>
        <v>55.686567245016711</v>
      </c>
      <c r="Y203" s="4">
        <f t="shared" si="249"/>
        <v>56.116245877973498</v>
      </c>
      <c r="Z203" s="4">
        <f t="shared" si="249"/>
        <v>56.320081361143608</v>
      </c>
      <c r="AA203" s="4">
        <f t="shared" si="249"/>
        <v>54.749234782584388</v>
      </c>
      <c r="AB203" s="4">
        <f t="shared" si="249"/>
        <v>54.059160699930693</v>
      </c>
      <c r="AC203" s="4">
        <f t="shared" si="249"/>
        <v>53.105711272717521</v>
      </c>
      <c r="AD203" s="4">
        <f t="shared" si="249"/>
        <v>52.462930368333168</v>
      </c>
      <c r="AE203" s="4">
        <f t="shared" si="249"/>
        <v>51.61243141504432</v>
      </c>
      <c r="AF203" s="4">
        <f t="shared" si="249"/>
        <v>54.816357405135633</v>
      </c>
      <c r="AG203" s="4">
        <f t="shared" si="249"/>
        <v>56.240657343072819</v>
      </c>
      <c r="AI203" s="4">
        <f t="shared" si="250"/>
        <v>-1.0134292809148349</v>
      </c>
      <c r="AJ203" s="4">
        <f t="shared" si="250"/>
        <v>0.60700211632946832</v>
      </c>
      <c r="AK203" s="4">
        <f t="shared" si="250"/>
        <v>-0.80555468962353416</v>
      </c>
      <c r="AL203" s="4">
        <f t="shared" si="250"/>
        <v>-0.70834394438566761</v>
      </c>
      <c r="AM203" s="4">
        <f t="shared" si="250"/>
        <v>0.5199094235565056</v>
      </c>
      <c r="AN203" s="4">
        <f t="shared" si="250"/>
        <v>0.26443275498328944</v>
      </c>
      <c r="AO203" s="4">
        <f t="shared" si="250"/>
        <v>0.27375412202650296</v>
      </c>
      <c r="AP203" s="4">
        <f t="shared" si="250"/>
        <v>2.2379186388563923</v>
      </c>
      <c r="AQ203" s="4">
        <f t="shared" si="250"/>
        <v>1.0417652174156089</v>
      </c>
      <c r="AR203" s="4">
        <f t="shared" si="250"/>
        <v>0.82483930006930706</v>
      </c>
      <c r="AS203" s="4">
        <f t="shared" si="250"/>
        <v>0.62628872728247842</v>
      </c>
      <c r="AT203" s="4">
        <f t="shared" si="250"/>
        <v>1.1220696316668324</v>
      </c>
      <c r="AU203" s="4">
        <f t="shared" si="250"/>
        <v>2.094568584955681</v>
      </c>
      <c r="AV203" s="4">
        <f t="shared" si="250"/>
        <v>-0.52335740513563422</v>
      </c>
      <c r="AW203" s="4">
        <f t="shared" si="250"/>
        <v>-0.26465734307281963</v>
      </c>
      <c r="AY203" s="2">
        <f t="shared" si="242"/>
        <v>51.818427333601583</v>
      </c>
      <c r="AZ203" s="2">
        <f t="shared" si="242"/>
        <v>53.636997882830045</v>
      </c>
      <c r="BA203" s="2">
        <f t="shared" si="242"/>
        <v>53.488554689623498</v>
      </c>
      <c r="BB203" s="2">
        <f t="shared" si="242"/>
        <v>54.318343944382711</v>
      </c>
      <c r="BC203" s="2">
        <f t="shared" si="242"/>
        <v>54.724090576443494</v>
      </c>
      <c r="BD203" s="2">
        <f t="shared" si="242"/>
        <v>55.686567245016583</v>
      </c>
      <c r="BE203" s="2">
        <f t="shared" si="242"/>
        <v>56.116245877973498</v>
      </c>
      <c r="BF203" s="2">
        <f t="shared" si="242"/>
        <v>56.320081361143608</v>
      </c>
      <c r="BG203" s="2">
        <f t="shared" si="242"/>
        <v>54.749234782584388</v>
      </c>
      <c r="BH203" s="2">
        <f t="shared" si="242"/>
        <v>54.059160699930693</v>
      </c>
      <c r="BI203" s="2">
        <f t="shared" si="242"/>
        <v>53.105711272717521</v>
      </c>
      <c r="BJ203" s="2">
        <f t="shared" si="242"/>
        <v>52.462930368321395</v>
      </c>
      <c r="BK203" s="2">
        <f t="shared" si="242"/>
        <v>51.612431414786869</v>
      </c>
      <c r="BL203" s="2">
        <f t="shared" si="242"/>
        <v>54.816156201007857</v>
      </c>
      <c r="BM203" s="2">
        <f t="shared" si="242"/>
        <v>56.240558612210123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50.805</v>
      </c>
      <c r="CV203" s="2">
        <f t="shared" si="198"/>
        <v>54.244</v>
      </c>
      <c r="CW203" s="2">
        <f t="shared" si="199"/>
        <v>52.683</v>
      </c>
      <c r="CX203" s="2">
        <f t="shared" si="200"/>
        <v>53.61</v>
      </c>
      <c r="CY203" s="2">
        <f t="shared" si="201"/>
        <v>55.244</v>
      </c>
      <c r="CZ203" s="2">
        <f t="shared" si="202"/>
        <v>55.951000000000001</v>
      </c>
      <c r="DA203" s="2">
        <f t="shared" si="203"/>
        <v>56.39</v>
      </c>
      <c r="DB203" s="2">
        <f t="shared" si="204"/>
        <v>58.558</v>
      </c>
      <c r="DC203" s="2">
        <f t="shared" si="205"/>
        <v>55.790999999999997</v>
      </c>
      <c r="DD203" s="2">
        <f t="shared" si="206"/>
        <v>54.884</v>
      </c>
      <c r="DE203" s="2">
        <f t="shared" si="207"/>
        <v>53.731999999999999</v>
      </c>
      <c r="DF203" s="2">
        <f t="shared" si="208"/>
        <v>53.585000000000001</v>
      </c>
      <c r="DG203" s="2">
        <f t="shared" si="209"/>
        <v>53.707000000000001</v>
      </c>
      <c r="DH203" s="2">
        <f t="shared" si="210"/>
        <v>54.292999999999999</v>
      </c>
      <c r="DI203" s="2">
        <f t="shared" si="211"/>
        <v>55.975999999999999</v>
      </c>
      <c r="DK203" s="2">
        <f t="shared" si="251"/>
        <v>111.38038086303941</v>
      </c>
      <c r="DL203" s="2">
        <f t="shared" si="251"/>
        <v>112.06891819887427</v>
      </c>
      <c r="DM203" s="2">
        <f t="shared" si="251"/>
        <v>119.88357866731488</v>
      </c>
      <c r="DN203" s="2">
        <f t="shared" si="251"/>
        <v>125.22994041541745</v>
      </c>
      <c r="DO203" s="2">
        <f t="shared" si="251"/>
        <v>130.26454575656899</v>
      </c>
      <c r="DP203" s="2">
        <f t="shared" si="251"/>
        <v>116.36704379341592</v>
      </c>
      <c r="DQ203" s="2">
        <f t="shared" si="251"/>
        <v>110.24041709453338</v>
      </c>
      <c r="DR203" s="2">
        <f t="shared" si="251"/>
        <v>109.61357707371096</v>
      </c>
      <c r="DS203" s="2">
        <f t="shared" si="251"/>
        <v>110.90018780487806</v>
      </c>
      <c r="DT203" s="2">
        <f t="shared" si="251"/>
        <v>114.34474418604651</v>
      </c>
      <c r="DU203" s="2">
        <f t="shared" si="251"/>
        <v>106.77859226819692</v>
      </c>
      <c r="DV203" s="2">
        <f t="shared" si="251"/>
        <v>113.5303023255814</v>
      </c>
      <c r="DW203" s="2">
        <f t="shared" si="251"/>
        <v>119.32583911205077</v>
      </c>
      <c r="DX203" s="2">
        <f t="shared" si="251"/>
        <v>106.89265980606652</v>
      </c>
      <c r="DY203" s="2">
        <f t="shared" si="251"/>
        <v>88.749718623481783</v>
      </c>
      <c r="EA203" s="2">
        <f t="shared" si="240"/>
        <v>50.376891390728474</v>
      </c>
      <c r="EB203" s="2">
        <f t="shared" si="240"/>
        <v>53.540264356055751</v>
      </c>
      <c r="EC203" s="2">
        <f t="shared" si="240"/>
        <v>50.892066339380996</v>
      </c>
      <c r="ED203" s="2">
        <f t="shared" si="240"/>
        <v>51.880261946287739</v>
      </c>
      <c r="EE203" s="2">
        <f t="shared" si="240"/>
        <v>52.992923360042944</v>
      </c>
      <c r="EF203" s="2">
        <f t="shared" si="239"/>
        <v>53.738852347299343</v>
      </c>
      <c r="EG203" s="2">
        <f t="shared" si="239"/>
        <v>54.249443420609055</v>
      </c>
      <c r="EH203" s="2">
        <f t="shared" si="239"/>
        <v>52.213985508603294</v>
      </c>
      <c r="EI203" s="2">
        <f t="shared" si="239"/>
        <v>51.552789234760048</v>
      </c>
      <c r="EJ203" s="2">
        <f t="shared" si="239"/>
        <v>51.377261908972983</v>
      </c>
      <c r="EK203" s="2">
        <f t="shared" si="212"/>
        <v>50.544752609510212</v>
      </c>
      <c r="EL203" s="2">
        <f t="shared" si="179"/>
        <v>50.666429244406672</v>
      </c>
      <c r="EM203" s="2">
        <f t="shared" si="179"/>
        <v>49.033100503405372</v>
      </c>
      <c r="EN203" s="2">
        <f t="shared" si="179"/>
        <v>55.207441080739898</v>
      </c>
      <c r="EO203" s="2">
        <f t="shared" si="179"/>
        <v>58.733551091946865</v>
      </c>
      <c r="EQ203" s="2">
        <f t="shared" si="252"/>
        <v>52.267510421121678</v>
      </c>
      <c r="ER203" s="2">
        <f t="shared" si="252"/>
        <v>53.651175678034647</v>
      </c>
      <c r="ES203" s="2">
        <f t="shared" si="252"/>
        <v>53.818878572216605</v>
      </c>
      <c r="ET203" s="2">
        <f t="shared" si="252"/>
        <v>54.678808116261962</v>
      </c>
      <c r="EU203" s="2">
        <f t="shared" si="252"/>
        <v>54.944492460143159</v>
      </c>
      <c r="EV203" s="2">
        <f t="shared" si="252"/>
        <v>55.977446208379476</v>
      </c>
      <c r="EW203" s="2">
        <f t="shared" si="252"/>
        <v>56.365306010924584</v>
      </c>
      <c r="EX203" s="2">
        <f t="shared" si="252"/>
        <v>56.80159254343279</v>
      </c>
      <c r="EY203" s="2">
        <f t="shared" si="252"/>
        <v>55.104164119377053</v>
      </c>
      <c r="EZ203" s="2">
        <f t="shared" si="252"/>
        <v>54.398043794531517</v>
      </c>
      <c r="FA203" s="2">
        <f t="shared" si="252"/>
        <v>53.462441285390788</v>
      </c>
      <c r="FB203" s="2">
        <f t="shared" si="252"/>
        <v>52.768566276261161</v>
      </c>
      <c r="FC203" s="2">
        <f t="shared" si="252"/>
        <v>52.064444312533944</v>
      </c>
      <c r="FD203" s="2">
        <f t="shared" si="252"/>
        <v>54.73949768404934</v>
      </c>
      <c r="FE203" s="2">
        <f t="shared" si="252"/>
        <v>55.670532591702667</v>
      </c>
      <c r="FG203" s="2">
        <f t="shared" si="253"/>
        <v>0.99999629516689348</v>
      </c>
      <c r="FH203" s="2">
        <f t="shared" si="253"/>
        <v>0.99999628953088759</v>
      </c>
      <c r="FI203" s="2">
        <f t="shared" si="253"/>
        <v>0.99999567375037868</v>
      </c>
      <c r="FJ203" s="2">
        <f t="shared" si="253"/>
        <v>0.99999544786203709</v>
      </c>
      <c r="FK203" s="2">
        <f t="shared" si="253"/>
        <v>0.99999537304441299</v>
      </c>
      <c r="FL203" s="2">
        <f t="shared" si="253"/>
        <v>0.99999532087441911</v>
      </c>
      <c r="FM203" s="2">
        <f t="shared" si="253"/>
        <v>0.99999533818810671</v>
      </c>
      <c r="FN203" s="2">
        <f t="shared" si="253"/>
        <v>0.99999477880632071</v>
      </c>
      <c r="FO203" s="2">
        <f t="shared" si="253"/>
        <v>0.99999475049384734</v>
      </c>
      <c r="FP203" s="2">
        <f t="shared" si="253"/>
        <v>0.99999491039254718</v>
      </c>
      <c r="FQ203" s="2">
        <f t="shared" si="253"/>
        <v>0.99999505607986061</v>
      </c>
      <c r="FR203" s="2">
        <f t="shared" si="253"/>
        <v>0.99999454081596428</v>
      </c>
      <c r="FS203" s="2">
        <f t="shared" si="253"/>
        <v>0.99999486439959318</v>
      </c>
      <c r="FT203" s="2">
        <f t="shared" si="253"/>
        <v>0.99999546441666931</v>
      </c>
      <c r="FU203" s="2">
        <f t="shared" si="253"/>
        <v>0.99999391879272037</v>
      </c>
      <c r="FW203" s="2">
        <f t="shared" si="244"/>
        <v>0.7623481579078033</v>
      </c>
      <c r="FX203" s="2">
        <f t="shared" si="244"/>
        <v>0.87021195212502334</v>
      </c>
      <c r="FY203" s="2">
        <f t="shared" si="244"/>
        <v>0.88703670382815436</v>
      </c>
      <c r="FZ203" s="2">
        <f t="shared" si="244"/>
        <v>0.87107660627285499</v>
      </c>
      <c r="GA203" s="2">
        <f t="shared" si="244"/>
        <v>0.88688106608508477</v>
      </c>
      <c r="GB203" s="2">
        <f t="shared" si="244"/>
        <v>0.8699308465024167</v>
      </c>
      <c r="GC203" s="2">
        <f t="shared" si="244"/>
        <v>0.88216571648875386</v>
      </c>
      <c r="GD203" s="2">
        <f t="shared" si="244"/>
        <v>0.89497555631598147</v>
      </c>
      <c r="GE203" s="2">
        <f t="shared" si="244"/>
        <v>0.89997088652472357</v>
      </c>
      <c r="GF203" s="2">
        <f t="shared" si="244"/>
        <v>0.88771000779978937</v>
      </c>
      <c r="GG203" s="2">
        <f t="shared" si="244"/>
        <v>0.87764012273245084</v>
      </c>
      <c r="GH203" s="2">
        <f t="shared" si="244"/>
        <v>0.85444379279014626</v>
      </c>
      <c r="GI203" s="2">
        <f t="shared" si="244"/>
        <v>0.8507678700773581</v>
      </c>
      <c r="GJ203" s="2">
        <f t="shared" si="244"/>
        <v>0.83668090012056107</v>
      </c>
      <c r="GK203" s="2">
        <f t="shared" si="244"/>
        <v>0.81396015534169108</v>
      </c>
      <c r="GM203" s="92">
        <f t="shared" si="245"/>
        <v>0</v>
      </c>
      <c r="GN203" s="92">
        <f t="shared" si="245"/>
        <v>0</v>
      </c>
      <c r="GO203" s="92">
        <f t="shared" si="245"/>
        <v>0</v>
      </c>
      <c r="GP203" s="92">
        <f t="shared" si="245"/>
        <v>0</v>
      </c>
      <c r="GQ203" s="92">
        <f t="shared" si="245"/>
        <v>0</v>
      </c>
      <c r="GR203" s="92">
        <f t="shared" si="245"/>
        <v>0</v>
      </c>
      <c r="GS203" s="92">
        <f t="shared" si="245"/>
        <v>0</v>
      </c>
      <c r="GT203" s="92">
        <f t="shared" si="245"/>
        <v>0</v>
      </c>
      <c r="GU203" s="92">
        <f t="shared" si="245"/>
        <v>0</v>
      </c>
      <c r="GV203" s="92">
        <f t="shared" si="245"/>
        <v>0</v>
      </c>
      <c r="GW203" s="92">
        <f t="shared" si="245"/>
        <v>0</v>
      </c>
      <c r="GX203" s="92">
        <f t="shared" si="245"/>
        <v>0</v>
      </c>
      <c r="GY203" s="92">
        <f t="shared" si="245"/>
        <v>0</v>
      </c>
      <c r="GZ203" s="92">
        <f t="shared" si="245"/>
        <v>0</v>
      </c>
      <c r="HA203" s="92">
        <f t="shared" si="245"/>
        <v>0</v>
      </c>
      <c r="HC203" s="92">
        <f t="shared" si="181"/>
        <v>0</v>
      </c>
      <c r="HD203" s="92">
        <f t="shared" si="181"/>
        <v>0</v>
      </c>
      <c r="HE203" s="92">
        <f t="shared" si="181"/>
        <v>0</v>
      </c>
      <c r="HF203" s="92">
        <f t="shared" si="181"/>
        <v>0</v>
      </c>
      <c r="HG203" s="92">
        <f t="shared" si="181"/>
        <v>0</v>
      </c>
      <c r="HH203" s="92">
        <f t="shared" si="181"/>
        <v>0</v>
      </c>
      <c r="HI203" s="92">
        <f t="shared" si="241"/>
        <v>0</v>
      </c>
      <c r="HJ203" s="92">
        <f t="shared" si="241"/>
        <v>0</v>
      </c>
      <c r="HK203" s="92">
        <f t="shared" si="241"/>
        <v>0</v>
      </c>
      <c r="HL203" s="92">
        <f t="shared" si="241"/>
        <v>0</v>
      </c>
      <c r="HM203" s="92">
        <f t="shared" si="241"/>
        <v>0</v>
      </c>
      <c r="HN203" s="92">
        <f t="shared" si="241"/>
        <v>0</v>
      </c>
      <c r="HO203" s="92">
        <f t="shared" si="226"/>
        <v>0</v>
      </c>
      <c r="HP203" s="92">
        <f t="shared" si="226"/>
        <v>0</v>
      </c>
      <c r="HQ203" s="92">
        <f t="shared" si="226"/>
        <v>0</v>
      </c>
      <c r="HS203" s="92">
        <f t="shared" si="246"/>
        <v>2.5317483781140306E-42</v>
      </c>
      <c r="HT203" s="92">
        <f t="shared" si="246"/>
        <v>6.5061708448092153E-42</v>
      </c>
      <c r="HU203" s="92">
        <f t="shared" si="246"/>
        <v>9.8499170050459588E-60</v>
      </c>
      <c r="HV203" s="92">
        <f t="shared" si="246"/>
        <v>1.2402993364816295E-58</v>
      </c>
      <c r="HW203" s="92">
        <f t="shared" si="246"/>
        <v>3.3247666385671014E-67</v>
      </c>
      <c r="HX203" s="92">
        <f t="shared" si="246"/>
        <v>1.0459661656227084E-68</v>
      </c>
      <c r="HY203" s="92">
        <f t="shared" si="246"/>
        <v>7.8958967238427984E-76</v>
      </c>
      <c r="HZ203" s="92">
        <f t="shared" si="246"/>
        <v>4.9404023249806765E-84</v>
      </c>
      <c r="IA203" s="92">
        <f t="shared" si="246"/>
        <v>6.0224263012260393E-86</v>
      </c>
      <c r="IB203" s="92">
        <f t="shared" si="246"/>
        <v>2.3110402056383421E-80</v>
      </c>
      <c r="IC203" s="92">
        <f t="shared" si="246"/>
        <v>1.2500409366731755E-76</v>
      </c>
      <c r="ID203" s="92">
        <f t="shared" si="246"/>
        <v>4.5046519529501293E-65</v>
      </c>
      <c r="IE203" s="92">
        <f t="shared" si="246"/>
        <v>2.3747297454668971E-58</v>
      </c>
      <c r="IF203" s="92">
        <f t="shared" si="246"/>
        <v>2.8577901299064466E-33</v>
      </c>
      <c r="IG203" s="92">
        <f t="shared" si="246"/>
        <v>8.459978496160123E-43</v>
      </c>
      <c r="II203" s="92">
        <f t="shared" si="247"/>
        <v>7.8050832326739036E-4</v>
      </c>
      <c r="IJ203" s="92">
        <f t="shared" si="247"/>
        <v>3.7018930595270367E-7</v>
      </c>
      <c r="IK203" s="92">
        <f t="shared" si="247"/>
        <v>1.1154045241918176E-10</v>
      </c>
      <c r="IL203" s="92">
        <f t="shared" si="247"/>
        <v>1.864023463035664E-9</v>
      </c>
      <c r="IM203" s="92">
        <f t="shared" si="247"/>
        <v>1.1036676987947007E-11</v>
      </c>
      <c r="IN203" s="92">
        <f t="shared" si="247"/>
        <v>1.4819376369828309E-10</v>
      </c>
      <c r="IO203" s="92">
        <f t="shared" si="247"/>
        <v>2.7462025149314514E-12</v>
      </c>
      <c r="IP203" s="92">
        <f t="shared" si="247"/>
        <v>1.4564654746766629E-14</v>
      </c>
      <c r="IQ203" s="92">
        <f t="shared" si="247"/>
        <v>2.0957265670456485E-15</v>
      </c>
      <c r="IR203" s="92">
        <f t="shared" si="247"/>
        <v>1.8020289111031317E-13</v>
      </c>
      <c r="IS203" s="92">
        <f t="shared" si="247"/>
        <v>3.0446617769280981E-12</v>
      </c>
      <c r="IT203" s="92">
        <f t="shared" si="247"/>
        <v>1.9601576535997106E-9</v>
      </c>
      <c r="IU203" s="92">
        <f t="shared" si="247"/>
        <v>1.5713052499622877E-8</v>
      </c>
      <c r="IV203" s="92">
        <f t="shared" si="247"/>
        <v>1.3172863292494519E-3</v>
      </c>
      <c r="IW203" s="92">
        <f t="shared" si="247"/>
        <v>4.6717024294304287E-5</v>
      </c>
      <c r="IY203" s="92">
        <f t="shared" si="248"/>
        <v>7.8050832326739036E-4</v>
      </c>
      <c r="IZ203" s="92">
        <f t="shared" si="248"/>
        <v>3.7018930595270367E-7</v>
      </c>
      <c r="JA203" s="92">
        <f t="shared" si="248"/>
        <v>1.1154045241918176E-10</v>
      </c>
      <c r="JB203" s="92">
        <f t="shared" si="248"/>
        <v>1.864023463035664E-9</v>
      </c>
      <c r="JC203" s="92">
        <f t="shared" si="248"/>
        <v>1.1036676987947007E-11</v>
      </c>
      <c r="JD203" s="92">
        <f t="shared" si="248"/>
        <v>1.4819376369828309E-10</v>
      </c>
      <c r="JE203" s="92">
        <f t="shared" si="248"/>
        <v>2.7462025149314514E-12</v>
      </c>
      <c r="JF203" s="92">
        <f t="shared" si="248"/>
        <v>1.4564654746766629E-14</v>
      </c>
      <c r="JG203" s="92">
        <f t="shared" si="248"/>
        <v>2.0957265670456485E-15</v>
      </c>
      <c r="JH203" s="92">
        <f t="shared" si="248"/>
        <v>1.8020289111031317E-13</v>
      </c>
      <c r="JI203" s="92">
        <f t="shared" si="248"/>
        <v>3.0446617769280981E-12</v>
      </c>
      <c r="JJ203" s="92">
        <f t="shared" si="248"/>
        <v>1.9601576535997106E-9</v>
      </c>
      <c r="JK203" s="92">
        <f t="shared" si="248"/>
        <v>1.5713052499622877E-8</v>
      </c>
      <c r="JL203" s="92">
        <f t="shared" si="248"/>
        <v>1.3172863292494519E-3</v>
      </c>
      <c r="JM203" s="92">
        <f t="shared" si="248"/>
        <v>4.6717024294304287E-5</v>
      </c>
    </row>
    <row r="204" spans="2:273" x14ac:dyDescent="0.25">
      <c r="B204" s="2">
        <v>177</v>
      </c>
      <c r="C204" s="37">
        <v>51.439</v>
      </c>
      <c r="D204" s="37">
        <v>51.853999999999999</v>
      </c>
      <c r="E204" s="37">
        <v>54.634</v>
      </c>
      <c r="F204" s="37">
        <v>53.634</v>
      </c>
      <c r="G204" s="37">
        <v>55.292999999999999</v>
      </c>
      <c r="H204" s="37">
        <v>57.170999999999999</v>
      </c>
      <c r="I204" s="37">
        <v>57.024000000000001</v>
      </c>
      <c r="J204" s="37">
        <v>56.348999999999997</v>
      </c>
      <c r="K204" s="37">
        <v>56.372</v>
      </c>
      <c r="L204" s="37">
        <v>54.162999999999997</v>
      </c>
      <c r="M204" s="37">
        <v>52.927</v>
      </c>
      <c r="N204" s="37">
        <v>52.122</v>
      </c>
      <c r="O204" s="37">
        <v>52.268000000000001</v>
      </c>
      <c r="P204" s="37">
        <v>54.634</v>
      </c>
      <c r="Q204" s="37">
        <v>56.170999999999999</v>
      </c>
      <c r="S204" s="4">
        <f t="shared" si="249"/>
        <v>51.770648479072563</v>
      </c>
      <c r="T204" s="4">
        <f t="shared" si="249"/>
        <v>53.571185912326364</v>
      </c>
      <c r="U204" s="4">
        <f t="shared" si="249"/>
        <v>53.404256137541424</v>
      </c>
      <c r="V204" s="4">
        <f t="shared" si="249"/>
        <v>54.243148170501165</v>
      </c>
      <c r="W204" s="4">
        <f t="shared" si="249"/>
        <v>54.648868442039713</v>
      </c>
      <c r="X204" s="4">
        <f t="shared" si="249"/>
        <v>55.613712113529353</v>
      </c>
      <c r="Y204" s="4">
        <f t="shared" si="249"/>
        <v>56.03672115858339</v>
      </c>
      <c r="Z204" s="4">
        <f t="shared" si="249"/>
        <v>56.256383043418602</v>
      </c>
      <c r="AA204" s="4">
        <f t="shared" si="249"/>
        <v>54.678825007884768</v>
      </c>
      <c r="AB204" s="4">
        <f t="shared" si="249"/>
        <v>53.985048528079346</v>
      </c>
      <c r="AC204" s="4">
        <f t="shared" si="249"/>
        <v>53.032221444101353</v>
      </c>
      <c r="AD204" s="4">
        <f t="shared" si="249"/>
        <v>52.378723230187205</v>
      </c>
      <c r="AE204" s="4">
        <f t="shared" si="249"/>
        <v>51.527047593597608</v>
      </c>
      <c r="AF204" s="4">
        <f t="shared" si="249"/>
        <v>54.716729390693985</v>
      </c>
      <c r="AG204" s="4">
        <f t="shared" si="249"/>
        <v>56.087144034714896</v>
      </c>
      <c r="AI204" s="4">
        <f t="shared" si="250"/>
        <v>-0.33164847907256245</v>
      </c>
      <c r="AJ204" s="4">
        <f t="shared" si="250"/>
        <v>-1.7171859123263644</v>
      </c>
      <c r="AK204" s="4">
        <f t="shared" si="250"/>
        <v>1.2297438624585766</v>
      </c>
      <c r="AL204" s="4">
        <f t="shared" si="250"/>
        <v>-0.60914817050116454</v>
      </c>
      <c r="AM204" s="4">
        <f t="shared" si="250"/>
        <v>0.64413155796028576</v>
      </c>
      <c r="AN204" s="4">
        <f t="shared" si="250"/>
        <v>1.5572878864706468</v>
      </c>
      <c r="AO204" s="4">
        <f t="shared" si="250"/>
        <v>0.98727884141661093</v>
      </c>
      <c r="AP204" s="4">
        <f t="shared" si="250"/>
        <v>9.2616956581395016E-2</v>
      </c>
      <c r="AQ204" s="4">
        <f t="shared" si="250"/>
        <v>1.6931749921152317</v>
      </c>
      <c r="AR204" s="4">
        <f t="shared" si="250"/>
        <v>0.17795147192065031</v>
      </c>
      <c r="AS204" s="4">
        <f t="shared" si="250"/>
        <v>-0.10522144410135326</v>
      </c>
      <c r="AT204" s="4">
        <f t="shared" si="250"/>
        <v>-0.25672323018720533</v>
      </c>
      <c r="AU204" s="4">
        <f t="shared" si="250"/>
        <v>0.74095240640239268</v>
      </c>
      <c r="AV204" s="4">
        <f t="shared" si="250"/>
        <v>-8.2729390693984328E-2</v>
      </c>
      <c r="AW204" s="4">
        <f t="shared" si="250"/>
        <v>8.3855965285103196E-2</v>
      </c>
      <c r="AY204" s="2">
        <f t="shared" si="242"/>
        <v>51.770648002847885</v>
      </c>
      <c r="AZ204" s="2">
        <f t="shared" si="242"/>
        <v>53.571185912200875</v>
      </c>
      <c r="BA204" s="2">
        <f t="shared" si="242"/>
        <v>53.404256137541424</v>
      </c>
      <c r="BB204" s="2">
        <f t="shared" si="242"/>
        <v>54.243148170500952</v>
      </c>
      <c r="BC204" s="2">
        <f t="shared" si="242"/>
        <v>54.648868442039713</v>
      </c>
      <c r="BD204" s="2">
        <f t="shared" si="242"/>
        <v>55.613712113529346</v>
      </c>
      <c r="BE204" s="2">
        <f t="shared" si="242"/>
        <v>56.03672115858339</v>
      </c>
      <c r="BF204" s="2">
        <f t="shared" si="242"/>
        <v>56.256383043418602</v>
      </c>
      <c r="BG204" s="2">
        <f t="shared" si="242"/>
        <v>54.678825007884768</v>
      </c>
      <c r="BH204" s="2">
        <f t="shared" si="242"/>
        <v>53.985048528079346</v>
      </c>
      <c r="BI204" s="2">
        <f t="shared" si="242"/>
        <v>53.032221444101353</v>
      </c>
      <c r="BJ204" s="2">
        <f t="shared" si="242"/>
        <v>52.378723230186516</v>
      </c>
      <c r="BK204" s="2">
        <f t="shared" si="242"/>
        <v>51.527047593577819</v>
      </c>
      <c r="BL204" s="2">
        <f t="shared" si="242"/>
        <v>54.716671226711277</v>
      </c>
      <c r="BM204" s="2">
        <f t="shared" si="242"/>
        <v>56.087122237029973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51.439</v>
      </c>
      <c r="CV204" s="2">
        <f t="shared" si="198"/>
        <v>51.853999999999999</v>
      </c>
      <c r="CW204" s="2">
        <f t="shared" si="199"/>
        <v>54.634</v>
      </c>
      <c r="CX204" s="2">
        <f t="shared" si="200"/>
        <v>53.634</v>
      </c>
      <c r="CY204" s="2">
        <f t="shared" si="201"/>
        <v>55.292999999999999</v>
      </c>
      <c r="CZ204" s="2">
        <f t="shared" si="202"/>
        <v>57.170999999999999</v>
      </c>
      <c r="DA204" s="2">
        <f t="shared" si="203"/>
        <v>57.024000000000001</v>
      </c>
      <c r="DB204" s="2">
        <f t="shared" si="204"/>
        <v>56.348999999999997</v>
      </c>
      <c r="DC204" s="2">
        <f t="shared" si="205"/>
        <v>56.372</v>
      </c>
      <c r="DD204" s="2">
        <f t="shared" si="206"/>
        <v>54.162999999999997</v>
      </c>
      <c r="DE204" s="2">
        <f t="shared" si="207"/>
        <v>52.927</v>
      </c>
      <c r="DF204" s="2">
        <f t="shared" si="208"/>
        <v>52.122</v>
      </c>
      <c r="DG204" s="2">
        <f t="shared" si="209"/>
        <v>52.268000000000001</v>
      </c>
      <c r="DH204" s="2">
        <f t="shared" si="210"/>
        <v>54.634</v>
      </c>
      <c r="DI204" s="2">
        <f t="shared" si="211"/>
        <v>56.170999999999999</v>
      </c>
      <c r="DK204" s="2">
        <f t="shared" si="251"/>
        <v>111.64943649155722</v>
      </c>
      <c r="DL204" s="2">
        <f t="shared" si="251"/>
        <v>112.3374216697936</v>
      </c>
      <c r="DM204" s="2">
        <f t="shared" si="251"/>
        <v>120.18436037058042</v>
      </c>
      <c r="DN204" s="2">
        <f t="shared" si="251"/>
        <v>125.55704859141615</v>
      </c>
      <c r="DO204" s="2">
        <f t="shared" si="251"/>
        <v>130.61860314104499</v>
      </c>
      <c r="DP204" s="2">
        <f t="shared" si="251"/>
        <v>116.62552944729691</v>
      </c>
      <c r="DQ204" s="2">
        <f t="shared" si="251"/>
        <v>110.45353186348537</v>
      </c>
      <c r="DR204" s="2">
        <f t="shared" si="251"/>
        <v>109.8271403181806</v>
      </c>
      <c r="DS204" s="2">
        <f t="shared" si="251"/>
        <v>111.13223414634146</v>
      </c>
      <c r="DT204" s="2">
        <f t="shared" si="251"/>
        <v>114.60067970401693</v>
      </c>
      <c r="DU204" s="2">
        <f t="shared" si="251"/>
        <v>107.00223104802174</v>
      </c>
      <c r="DV204" s="2">
        <f t="shared" si="251"/>
        <v>113.79743430987617</v>
      </c>
      <c r="DW204" s="2">
        <f t="shared" si="251"/>
        <v>119.6157299506695</v>
      </c>
      <c r="DX204" s="2">
        <f t="shared" si="251"/>
        <v>107.10353834103127</v>
      </c>
      <c r="DY204" s="2">
        <f t="shared" si="251"/>
        <v>88.852728542510135</v>
      </c>
      <c r="EA204" s="2">
        <f t="shared" si="240"/>
        <v>50.275153642384097</v>
      </c>
      <c r="EB204" s="2">
        <f t="shared" si="240"/>
        <v>53.47051285330604</v>
      </c>
      <c r="EC204" s="2">
        <f t="shared" si="240"/>
        <v>50.742770843116318</v>
      </c>
      <c r="ED204" s="2">
        <f t="shared" si="240"/>
        <v>51.740416645241979</v>
      </c>
      <c r="EE204" s="2">
        <f t="shared" si="240"/>
        <v>52.874194670858415</v>
      </c>
      <c r="EF204" s="2">
        <f t="shared" si="239"/>
        <v>53.614736909733374</v>
      </c>
      <c r="EG204" s="2">
        <f t="shared" si="239"/>
        <v>54.122720193280145</v>
      </c>
      <c r="EH204" s="2">
        <f t="shared" si="239"/>
        <v>52.052361460478956</v>
      </c>
      <c r="EI204" s="2">
        <f t="shared" si="239"/>
        <v>51.407972910034189</v>
      </c>
      <c r="EJ204" s="2">
        <f t="shared" si="239"/>
        <v>51.237275262351126</v>
      </c>
      <c r="EK204" s="2">
        <f t="shared" si="212"/>
        <v>50.406414135962166</v>
      </c>
      <c r="EL204" s="2">
        <f t="shared" si="179"/>
        <v>50.532356414204287</v>
      </c>
      <c r="EM204" s="2">
        <f t="shared" si="179"/>
        <v>48.87451396505773</v>
      </c>
      <c r="EN204" s="2">
        <f t="shared" si="179"/>
        <v>55.118462010376078</v>
      </c>
      <c r="EO204" s="2">
        <f t="shared" si="179"/>
        <v>58.653447598957655</v>
      </c>
      <c r="EQ204" s="2">
        <f t="shared" si="252"/>
        <v>52.195561456714657</v>
      </c>
      <c r="ER204" s="2">
        <f t="shared" si="252"/>
        <v>53.584653377517355</v>
      </c>
      <c r="ES204" s="2">
        <f t="shared" si="252"/>
        <v>53.713065154478571</v>
      </c>
      <c r="ET204" s="2">
        <f t="shared" si="252"/>
        <v>54.580623680551305</v>
      </c>
      <c r="EU204" s="2">
        <f t="shared" si="252"/>
        <v>54.854939644505464</v>
      </c>
      <c r="EV204" s="2">
        <f t="shared" si="252"/>
        <v>55.885988438645171</v>
      </c>
      <c r="EW204" s="2">
        <f t="shared" si="252"/>
        <v>56.269617636899568</v>
      </c>
      <c r="EX204" s="2">
        <f t="shared" si="252"/>
        <v>56.706007661230302</v>
      </c>
      <c r="EY204" s="2">
        <f t="shared" si="252"/>
        <v>55.010067594146626</v>
      </c>
      <c r="EZ204" s="2">
        <f t="shared" si="252"/>
        <v>54.301714323232957</v>
      </c>
      <c r="FA204" s="2">
        <f t="shared" si="252"/>
        <v>53.365809975933743</v>
      </c>
      <c r="FB204" s="2">
        <f t="shared" si="252"/>
        <v>52.665216151469238</v>
      </c>
      <c r="FC204" s="2">
        <f t="shared" si="252"/>
        <v>51.951001481932884</v>
      </c>
      <c r="FD204" s="2">
        <f t="shared" si="252"/>
        <v>54.644889742192959</v>
      </c>
      <c r="FE204" s="2">
        <f t="shared" si="252"/>
        <v>55.551968176401346</v>
      </c>
      <c r="FG204" s="2">
        <f t="shared" si="253"/>
        <v>0.99999662115094745</v>
      </c>
      <c r="FH204" s="2">
        <f t="shared" si="253"/>
        <v>0.99999661601084555</v>
      </c>
      <c r="FI204" s="2">
        <f t="shared" si="253"/>
        <v>0.99999605441194961</v>
      </c>
      <c r="FJ204" s="2">
        <f t="shared" si="253"/>
        <v>0.99999584839917266</v>
      </c>
      <c r="FK204" s="2">
        <f t="shared" si="253"/>
        <v>0.99999578016463342</v>
      </c>
      <c r="FL204" s="2">
        <f t="shared" si="253"/>
        <v>0.99999573258499463</v>
      </c>
      <c r="FM204" s="2">
        <f t="shared" si="253"/>
        <v>0.99999574837527827</v>
      </c>
      <c r="FN204" s="2">
        <f t="shared" si="253"/>
        <v>0.99999523821258252</v>
      </c>
      <c r="FO204" s="2">
        <f t="shared" si="253"/>
        <v>0.9999952123912762</v>
      </c>
      <c r="FP204" s="2">
        <f t="shared" si="253"/>
        <v>0.99999535822075625</v>
      </c>
      <c r="FQ204" s="2">
        <f t="shared" si="253"/>
        <v>0.99999549108928254</v>
      </c>
      <c r="FR204" s="2">
        <f t="shared" si="253"/>
        <v>0.99999502116259387</v>
      </c>
      <c r="FS204" s="2">
        <f t="shared" si="253"/>
        <v>0.999995316274646</v>
      </c>
      <c r="FT204" s="2">
        <f t="shared" si="253"/>
        <v>0.99999586349718883</v>
      </c>
      <c r="FU204" s="2">
        <f t="shared" si="253"/>
        <v>0.9999944538700769</v>
      </c>
      <c r="FW204" s="2">
        <f t="shared" si="244"/>
        <v>0.7786299216594148</v>
      </c>
      <c r="FX204" s="2">
        <f t="shared" si="244"/>
        <v>0.88026452137042677</v>
      </c>
      <c r="FY204" s="2">
        <f t="shared" si="244"/>
        <v>0.89594195980490809</v>
      </c>
      <c r="FZ204" s="2">
        <f t="shared" si="244"/>
        <v>0.88107135746044984</v>
      </c>
      <c r="GA204" s="2">
        <f t="shared" si="244"/>
        <v>0.89579715015500616</v>
      </c>
      <c r="GB204" s="2">
        <f t="shared" si="244"/>
        <v>0.88000218608637315</v>
      </c>
      <c r="GC204" s="2">
        <f t="shared" si="244"/>
        <v>0.89140795873573409</v>
      </c>
      <c r="GD204" s="2">
        <f t="shared" si="244"/>
        <v>0.90332317722088984</v>
      </c>
      <c r="GE204" s="2">
        <f t="shared" si="244"/>
        <v>0.90796229646093707</v>
      </c>
      <c r="GF204" s="2">
        <f t="shared" si="244"/>
        <v>0.89656837424662272</v>
      </c>
      <c r="GG204" s="2">
        <f t="shared" si="244"/>
        <v>0.88719193532385388</v>
      </c>
      <c r="GH204" s="2">
        <f t="shared" si="244"/>
        <v>0.8655289408825193</v>
      </c>
      <c r="GI204" s="2">
        <f t="shared" si="244"/>
        <v>0.86208778080370618</v>
      </c>
      <c r="GJ204" s="2">
        <f t="shared" si="244"/>
        <v>0.84887956303162149</v>
      </c>
      <c r="GK204" s="2">
        <f t="shared" si="244"/>
        <v>0.82750600645546635</v>
      </c>
      <c r="GM204" s="92">
        <f t="shared" si="245"/>
        <v>0</v>
      </c>
      <c r="GN204" s="92">
        <f t="shared" si="245"/>
        <v>0</v>
      </c>
      <c r="GO204" s="92">
        <f t="shared" si="245"/>
        <v>0</v>
      </c>
      <c r="GP204" s="92">
        <f t="shared" si="245"/>
        <v>0</v>
      </c>
      <c r="GQ204" s="92">
        <f t="shared" si="245"/>
        <v>0</v>
      </c>
      <c r="GR204" s="92">
        <f t="shared" si="245"/>
        <v>0</v>
      </c>
      <c r="GS204" s="92">
        <f t="shared" si="245"/>
        <v>0</v>
      </c>
      <c r="GT204" s="92">
        <f t="shared" si="245"/>
        <v>0</v>
      </c>
      <c r="GU204" s="92">
        <f t="shared" si="245"/>
        <v>0</v>
      </c>
      <c r="GV204" s="92">
        <f t="shared" si="245"/>
        <v>0</v>
      </c>
      <c r="GW204" s="92">
        <f t="shared" si="245"/>
        <v>0</v>
      </c>
      <c r="GX204" s="92">
        <f t="shared" si="245"/>
        <v>0</v>
      </c>
      <c r="GY204" s="92">
        <f t="shared" si="245"/>
        <v>0</v>
      </c>
      <c r="GZ204" s="92">
        <f t="shared" si="245"/>
        <v>0</v>
      </c>
      <c r="HA204" s="92">
        <f t="shared" si="245"/>
        <v>0</v>
      </c>
      <c r="HC204" s="92">
        <f t="shared" si="181"/>
        <v>0</v>
      </c>
      <c r="HD204" s="92">
        <f t="shared" si="181"/>
        <v>0</v>
      </c>
      <c r="HE204" s="92">
        <f t="shared" si="181"/>
        <v>0</v>
      </c>
      <c r="HF204" s="92">
        <f t="shared" si="181"/>
        <v>0</v>
      </c>
      <c r="HG204" s="92">
        <f t="shared" si="181"/>
        <v>0</v>
      </c>
      <c r="HH204" s="92">
        <f t="shared" si="181"/>
        <v>0</v>
      </c>
      <c r="HI204" s="92">
        <f t="shared" si="241"/>
        <v>0</v>
      </c>
      <c r="HJ204" s="92">
        <f t="shared" si="241"/>
        <v>0</v>
      </c>
      <c r="HK204" s="92">
        <f t="shared" si="241"/>
        <v>0</v>
      </c>
      <c r="HL204" s="92">
        <f t="shared" si="241"/>
        <v>0</v>
      </c>
      <c r="HM204" s="92">
        <f t="shared" si="241"/>
        <v>0</v>
      </c>
      <c r="HN204" s="92">
        <f t="shared" si="241"/>
        <v>0</v>
      </c>
      <c r="HO204" s="92">
        <f t="shared" si="226"/>
        <v>0</v>
      </c>
      <c r="HP204" s="92">
        <f t="shared" si="226"/>
        <v>0</v>
      </c>
      <c r="HQ204" s="92">
        <f t="shared" si="226"/>
        <v>0</v>
      </c>
      <c r="HS204" s="92">
        <f t="shared" si="246"/>
        <v>4.3877168426227937E-44</v>
      </c>
      <c r="HT204" s="92">
        <f t="shared" si="246"/>
        <v>1.5437856142044485E-43</v>
      </c>
      <c r="HU204" s="92">
        <f t="shared" si="246"/>
        <v>5.1313617559912729E-62</v>
      </c>
      <c r="HV204" s="92">
        <f t="shared" si="246"/>
        <v>6.6154978922235975E-61</v>
      </c>
      <c r="HW204" s="92">
        <f t="shared" si="246"/>
        <v>9.2568537077203036E-70</v>
      </c>
      <c r="HX204" s="92">
        <f t="shared" si="246"/>
        <v>2.38548430531187E-71</v>
      </c>
      <c r="HY204" s="92">
        <f t="shared" si="246"/>
        <v>1.0881752129548124E-78</v>
      </c>
      <c r="HZ204" s="92">
        <f t="shared" si="246"/>
        <v>3.7850164417042249E-87</v>
      </c>
      <c r="IA204" s="92">
        <f t="shared" si="246"/>
        <v>4.060755782650671E-89</v>
      </c>
      <c r="IB204" s="92">
        <f t="shared" si="246"/>
        <v>2.1979791818830493E-83</v>
      </c>
      <c r="IC204" s="92">
        <f t="shared" si="246"/>
        <v>1.4589728043457735E-79</v>
      </c>
      <c r="ID204" s="92">
        <f t="shared" si="246"/>
        <v>1.1713791545384881E-67</v>
      </c>
      <c r="IE204" s="92">
        <f t="shared" si="246"/>
        <v>1.0800999199115503E-60</v>
      </c>
      <c r="IF204" s="92">
        <f t="shared" si="246"/>
        <v>1.3082024816880378E-34</v>
      </c>
      <c r="IG204" s="92">
        <f t="shared" si="246"/>
        <v>1.3612158535122453E-44</v>
      </c>
      <c r="II204" s="92">
        <f t="shared" si="247"/>
        <v>2.9076240017177855E-4</v>
      </c>
      <c r="IJ204" s="92">
        <f t="shared" si="247"/>
        <v>9.8367008210096516E-8</v>
      </c>
      <c r="IK204" s="92">
        <f t="shared" si="247"/>
        <v>1.5980445053400264E-11</v>
      </c>
      <c r="IL204" s="92">
        <f t="shared" si="247"/>
        <v>2.9971020958949456E-10</v>
      </c>
      <c r="IM204" s="92">
        <f t="shared" si="247"/>
        <v>1.2834145600382124E-12</v>
      </c>
      <c r="IN204" s="92">
        <f t="shared" si="247"/>
        <v>1.8454090095281934E-11</v>
      </c>
      <c r="IO204" s="92">
        <f t="shared" si="247"/>
        <v>2.6724488218837044E-13</v>
      </c>
      <c r="IP204" s="92">
        <f t="shared" si="247"/>
        <v>1.0410129868037563E-15</v>
      </c>
      <c r="IQ204" s="92">
        <f t="shared" si="247"/>
        <v>1.3595457658665217E-16</v>
      </c>
      <c r="IR204" s="92">
        <f t="shared" si="247"/>
        <v>1.4632744685057256E-14</v>
      </c>
      <c r="IS204" s="92">
        <f t="shared" si="247"/>
        <v>2.8408116955946434E-13</v>
      </c>
      <c r="IT204" s="92">
        <f t="shared" si="247"/>
        <v>2.7303752355779986E-10</v>
      </c>
      <c r="IU204" s="92">
        <f t="shared" si="247"/>
        <v>2.6369947967540166E-9</v>
      </c>
      <c r="IV204" s="92">
        <f t="shared" si="247"/>
        <v>6.9088969367454812E-4</v>
      </c>
      <c r="IW204" s="92">
        <f t="shared" si="247"/>
        <v>1.5266392983874804E-5</v>
      </c>
      <c r="IY204" s="92">
        <f t="shared" si="248"/>
        <v>2.9076240017177855E-4</v>
      </c>
      <c r="IZ204" s="92">
        <f t="shared" si="248"/>
        <v>9.8367008210096516E-8</v>
      </c>
      <c r="JA204" s="92">
        <f t="shared" si="248"/>
        <v>1.5980445053400264E-11</v>
      </c>
      <c r="JB204" s="92">
        <f t="shared" si="248"/>
        <v>2.9971020958949456E-10</v>
      </c>
      <c r="JC204" s="92">
        <f t="shared" si="248"/>
        <v>1.2834145600382124E-12</v>
      </c>
      <c r="JD204" s="92">
        <f t="shared" si="248"/>
        <v>1.8454090095281934E-11</v>
      </c>
      <c r="JE204" s="92">
        <f t="shared" si="248"/>
        <v>2.6724488218837044E-13</v>
      </c>
      <c r="JF204" s="92">
        <f t="shared" si="248"/>
        <v>1.0410129868037563E-15</v>
      </c>
      <c r="JG204" s="92">
        <f t="shared" si="248"/>
        <v>1.3595457658665217E-16</v>
      </c>
      <c r="JH204" s="92">
        <f t="shared" si="248"/>
        <v>1.4632744685057256E-14</v>
      </c>
      <c r="JI204" s="92">
        <f t="shared" si="248"/>
        <v>2.8408116955946434E-13</v>
      </c>
      <c r="JJ204" s="92">
        <f t="shared" si="248"/>
        <v>2.7303752355779986E-10</v>
      </c>
      <c r="JK204" s="92">
        <f t="shared" si="248"/>
        <v>2.6369947967540166E-9</v>
      </c>
      <c r="JL204" s="92">
        <f t="shared" si="248"/>
        <v>6.9088969367454812E-4</v>
      </c>
      <c r="JM204" s="92">
        <f t="shared" si="248"/>
        <v>1.5266392983874804E-5</v>
      </c>
    </row>
    <row r="205" spans="2:273" x14ac:dyDescent="0.25">
      <c r="B205" s="2">
        <v>178</v>
      </c>
      <c r="C205" s="37">
        <v>50.195</v>
      </c>
      <c r="D205" s="37">
        <v>52.878</v>
      </c>
      <c r="E205" s="37">
        <v>54.536999999999999</v>
      </c>
      <c r="F205" s="37">
        <v>54.048999999999999</v>
      </c>
      <c r="G205" s="37">
        <v>53.634</v>
      </c>
      <c r="H205" s="37">
        <v>55.170999999999999</v>
      </c>
      <c r="I205" s="37">
        <v>56.512</v>
      </c>
      <c r="J205" s="37">
        <v>55.720999999999997</v>
      </c>
      <c r="K205" s="37">
        <v>54.302</v>
      </c>
      <c r="L205" s="37">
        <v>54.093000000000004</v>
      </c>
      <c r="M205" s="37">
        <v>53</v>
      </c>
      <c r="N205" s="37">
        <v>52.878</v>
      </c>
      <c r="O205" s="37">
        <v>51.512</v>
      </c>
      <c r="P205" s="37">
        <v>53.122</v>
      </c>
      <c r="Q205" s="37">
        <v>54.488</v>
      </c>
      <c r="S205" s="4">
        <f t="shared" si="249"/>
        <v>51.722252484742995</v>
      </c>
      <c r="T205" s="4">
        <f t="shared" si="249"/>
        <v>53.505360549631014</v>
      </c>
      <c r="U205" s="4">
        <f t="shared" si="249"/>
        <v>53.318846713568043</v>
      </c>
      <c r="V205" s="4">
        <f t="shared" si="249"/>
        <v>54.166835419070786</v>
      </c>
      <c r="W205" s="4">
        <f t="shared" si="249"/>
        <v>54.572909241126304</v>
      </c>
      <c r="X205" s="4">
        <f t="shared" si="249"/>
        <v>55.539948553668914</v>
      </c>
      <c r="Y205" s="4">
        <f t="shared" si="249"/>
        <v>55.956372023369966</v>
      </c>
      <c r="Z205" s="4">
        <f t="shared" si="249"/>
        <v>56.190968952262558</v>
      </c>
      <c r="AA205" s="4">
        <f t="shared" si="249"/>
        <v>54.607115157450536</v>
      </c>
      <c r="AB205" s="4">
        <f t="shared" si="249"/>
        <v>53.9097728957288</v>
      </c>
      <c r="AC205" s="4">
        <f t="shared" si="249"/>
        <v>52.957557432317955</v>
      </c>
      <c r="AD205" s="4">
        <f t="shared" si="249"/>
        <v>52.293638305376255</v>
      </c>
      <c r="AE205" s="4">
        <f t="shared" si="249"/>
        <v>51.440408951150779</v>
      </c>
      <c r="AF205" s="4">
        <f t="shared" si="249"/>
        <v>54.61743002874875</v>
      </c>
      <c r="AG205" s="4">
        <f t="shared" si="249"/>
        <v>55.935138676606542</v>
      </c>
      <c r="AI205" s="4">
        <f t="shared" si="250"/>
        <v>-1.5272524847429949</v>
      </c>
      <c r="AJ205" s="4">
        <f t="shared" si="250"/>
        <v>-0.62736054963101395</v>
      </c>
      <c r="AK205" s="4">
        <f t="shared" si="250"/>
        <v>1.2181532864319564</v>
      </c>
      <c r="AL205" s="4">
        <f t="shared" si="250"/>
        <v>-0.11783541907078643</v>
      </c>
      <c r="AM205" s="4">
        <f t="shared" si="250"/>
        <v>-0.93890924112630358</v>
      </c>
      <c r="AN205" s="4">
        <f t="shared" si="250"/>
        <v>-0.36894855366891477</v>
      </c>
      <c r="AO205" s="4">
        <f t="shared" si="250"/>
        <v>0.55562797663003494</v>
      </c>
      <c r="AP205" s="4">
        <f t="shared" si="250"/>
        <v>-0.46996895226256186</v>
      </c>
      <c r="AQ205" s="4">
        <f t="shared" si="250"/>
        <v>-0.30511515745053686</v>
      </c>
      <c r="AR205" s="4">
        <f t="shared" si="250"/>
        <v>0.1832271042712037</v>
      </c>
      <c r="AS205" s="4">
        <f t="shared" si="250"/>
        <v>4.2442567682044796E-2</v>
      </c>
      <c r="AT205" s="4">
        <f t="shared" si="250"/>
        <v>0.58436169462374465</v>
      </c>
      <c r="AU205" s="4">
        <f t="shared" si="250"/>
        <v>7.1591048849221295E-2</v>
      </c>
      <c r="AV205" s="4">
        <f t="shared" si="250"/>
        <v>-1.4954300287487499</v>
      </c>
      <c r="AW205" s="4">
        <f t="shared" si="250"/>
        <v>-1.4471386766065422</v>
      </c>
      <c r="AY205" s="2">
        <f t="shared" si="242"/>
        <v>51.722252379168374</v>
      </c>
      <c r="AZ205" s="2">
        <f t="shared" si="242"/>
        <v>53.505360549613819</v>
      </c>
      <c r="BA205" s="2">
        <f t="shared" si="242"/>
        <v>53.318846713568043</v>
      </c>
      <c r="BB205" s="2">
        <f t="shared" si="242"/>
        <v>54.166835419070772</v>
      </c>
      <c r="BC205" s="2">
        <f t="shared" si="242"/>
        <v>54.572909241126304</v>
      </c>
      <c r="BD205" s="2">
        <f t="shared" si="242"/>
        <v>55.539948553668914</v>
      </c>
      <c r="BE205" s="2">
        <f t="shared" si="242"/>
        <v>55.956372023369966</v>
      </c>
      <c r="BF205" s="2">
        <f t="shared" si="242"/>
        <v>56.190968952262558</v>
      </c>
      <c r="BG205" s="2">
        <f t="shared" si="242"/>
        <v>54.607115157450536</v>
      </c>
      <c r="BH205" s="2">
        <f t="shared" si="242"/>
        <v>53.9097728957288</v>
      </c>
      <c r="BI205" s="2">
        <f t="shared" si="242"/>
        <v>52.957557432317955</v>
      </c>
      <c r="BJ205" s="2">
        <f t="shared" si="242"/>
        <v>52.29363830537622</v>
      </c>
      <c r="BK205" s="2">
        <f t="shared" si="242"/>
        <v>51.440408951149443</v>
      </c>
      <c r="BL205" s="2">
        <f t="shared" si="242"/>
        <v>54.617414248943454</v>
      </c>
      <c r="BM205" s="2">
        <f t="shared" si="242"/>
        <v>55.935134258112114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50.195</v>
      </c>
      <c r="CV205" s="2">
        <f t="shared" si="198"/>
        <v>52.878</v>
      </c>
      <c r="CW205" s="2">
        <f t="shared" si="199"/>
        <v>54.536999999999999</v>
      </c>
      <c r="CX205" s="2">
        <f t="shared" si="200"/>
        <v>54.048999999999999</v>
      </c>
      <c r="CY205" s="2">
        <f t="shared" si="201"/>
        <v>53.634</v>
      </c>
      <c r="CZ205" s="2">
        <f t="shared" si="202"/>
        <v>55.170999999999999</v>
      </c>
      <c r="DA205" s="2">
        <f t="shared" si="203"/>
        <v>56.512</v>
      </c>
      <c r="DB205" s="2">
        <f t="shared" si="204"/>
        <v>55.720999999999997</v>
      </c>
      <c r="DC205" s="2">
        <f t="shared" si="205"/>
        <v>54.302</v>
      </c>
      <c r="DD205" s="2">
        <f t="shared" si="206"/>
        <v>54.093000000000004</v>
      </c>
      <c r="DE205" s="2">
        <f t="shared" si="207"/>
        <v>53</v>
      </c>
      <c r="DF205" s="2">
        <f t="shared" si="208"/>
        <v>52.878</v>
      </c>
      <c r="DG205" s="2">
        <f t="shared" si="209"/>
        <v>51.512</v>
      </c>
      <c r="DH205" s="2">
        <f t="shared" si="210"/>
        <v>53.122</v>
      </c>
      <c r="DI205" s="2">
        <f t="shared" si="211"/>
        <v>54.488</v>
      </c>
      <c r="DK205" s="2">
        <f t="shared" si="251"/>
        <v>111.91849212007506</v>
      </c>
      <c r="DL205" s="2">
        <f t="shared" si="251"/>
        <v>112.60592514071293</v>
      </c>
      <c r="DM205" s="2">
        <f t="shared" si="251"/>
        <v>120.48514207384596</v>
      </c>
      <c r="DN205" s="2">
        <f t="shared" si="251"/>
        <v>125.88415676741485</v>
      </c>
      <c r="DO205" s="2">
        <f t="shared" si="251"/>
        <v>130.97266052552095</v>
      </c>
      <c r="DP205" s="2">
        <f t="shared" si="251"/>
        <v>116.88401510117792</v>
      </c>
      <c r="DQ205" s="2">
        <f t="shared" si="251"/>
        <v>110.66664663243733</v>
      </c>
      <c r="DR205" s="2">
        <f t="shared" si="251"/>
        <v>110.04070356265026</v>
      </c>
      <c r="DS205" s="2">
        <f t="shared" si="251"/>
        <v>111.36428048780488</v>
      </c>
      <c r="DT205" s="2">
        <f t="shared" si="251"/>
        <v>114.85661522198731</v>
      </c>
      <c r="DU205" s="2">
        <f t="shared" si="251"/>
        <v>107.22586982784657</v>
      </c>
      <c r="DV205" s="2">
        <f t="shared" si="251"/>
        <v>114.06456629417094</v>
      </c>
      <c r="DW205" s="2">
        <f t="shared" si="251"/>
        <v>119.90562078928826</v>
      </c>
      <c r="DX205" s="2">
        <f t="shared" si="251"/>
        <v>107.31441687599602</v>
      </c>
      <c r="DY205" s="2">
        <f t="shared" si="251"/>
        <v>88.955738461538473</v>
      </c>
      <c r="EA205" s="2">
        <f t="shared" si="240"/>
        <v>50.173415894039735</v>
      </c>
      <c r="EB205" s="2">
        <f t="shared" si="240"/>
        <v>53.40076135055633</v>
      </c>
      <c r="EC205" s="2">
        <f t="shared" si="240"/>
        <v>50.593475346851648</v>
      </c>
      <c r="ED205" s="2">
        <f t="shared" si="240"/>
        <v>51.600571344196226</v>
      </c>
      <c r="EE205" s="2">
        <f t="shared" si="240"/>
        <v>52.755465981673893</v>
      </c>
      <c r="EF205" s="2">
        <f t="shared" si="239"/>
        <v>53.490621472167405</v>
      </c>
      <c r="EG205" s="2">
        <f t="shared" si="239"/>
        <v>53.995996965951235</v>
      </c>
      <c r="EH205" s="2">
        <f t="shared" si="239"/>
        <v>51.890737412354625</v>
      </c>
      <c r="EI205" s="2">
        <f t="shared" si="239"/>
        <v>51.263156585308337</v>
      </c>
      <c r="EJ205" s="2">
        <f t="shared" si="239"/>
        <v>51.097288615729269</v>
      </c>
      <c r="EK205" s="2">
        <f t="shared" si="212"/>
        <v>50.268075662414127</v>
      </c>
      <c r="EL205" s="2">
        <f t="shared" si="179"/>
        <v>50.398283584001909</v>
      </c>
      <c r="EM205" s="2">
        <f t="shared" si="179"/>
        <v>48.715927426710081</v>
      </c>
      <c r="EN205" s="2">
        <f t="shared" si="179"/>
        <v>55.029482940012258</v>
      </c>
      <c r="EO205" s="2">
        <f t="shared" si="179"/>
        <v>58.573344105968452</v>
      </c>
      <c r="EQ205" s="2">
        <f t="shared" si="252"/>
        <v>52.123612492307629</v>
      </c>
      <c r="ER205" s="2">
        <f t="shared" si="252"/>
        <v>53.518131077000071</v>
      </c>
      <c r="ES205" s="2">
        <f t="shared" si="252"/>
        <v>53.607251736740551</v>
      </c>
      <c r="ET205" s="2">
        <f t="shared" si="252"/>
        <v>54.482439244840648</v>
      </c>
      <c r="EU205" s="2">
        <f t="shared" si="252"/>
        <v>54.765386828867761</v>
      </c>
      <c r="EV205" s="2">
        <f t="shared" si="252"/>
        <v>55.794530668910866</v>
      </c>
      <c r="EW205" s="2">
        <f t="shared" si="252"/>
        <v>56.173929262874537</v>
      </c>
      <c r="EX205" s="2">
        <f t="shared" si="252"/>
        <v>56.6104227790278</v>
      </c>
      <c r="EY205" s="2">
        <f t="shared" si="252"/>
        <v>54.9159710689162</v>
      </c>
      <c r="EZ205" s="2">
        <f t="shared" si="252"/>
        <v>54.205384851934411</v>
      </c>
      <c r="FA205" s="2">
        <f t="shared" si="252"/>
        <v>53.269178666476705</v>
      </c>
      <c r="FB205" s="2">
        <f t="shared" si="252"/>
        <v>52.561866026677308</v>
      </c>
      <c r="FC205" s="2">
        <f t="shared" si="252"/>
        <v>51.837558651331818</v>
      </c>
      <c r="FD205" s="2">
        <f t="shared" si="252"/>
        <v>54.550281800336577</v>
      </c>
      <c r="FE205" s="2">
        <f t="shared" si="252"/>
        <v>55.433403761100024</v>
      </c>
      <c r="FG205" s="2">
        <f t="shared" si="253"/>
        <v>0.99999691845212335</v>
      </c>
      <c r="FH205" s="2">
        <f t="shared" si="253"/>
        <v>0.99999691376429201</v>
      </c>
      <c r="FI205" s="2">
        <f t="shared" si="253"/>
        <v>0.99999640157968117</v>
      </c>
      <c r="FJ205" s="2">
        <f t="shared" si="253"/>
        <v>0.99999621369366165</v>
      </c>
      <c r="FK205" s="2">
        <f t="shared" si="253"/>
        <v>0.99999615146297649</v>
      </c>
      <c r="FL205" s="2">
        <f t="shared" si="253"/>
        <v>0.99999610806979766</v>
      </c>
      <c r="FM205" s="2">
        <f t="shared" si="253"/>
        <v>0.99999612247071834</v>
      </c>
      <c r="FN205" s="2">
        <f t="shared" si="253"/>
        <v>0.9999956571964409</v>
      </c>
      <c r="FO205" s="2">
        <f t="shared" si="253"/>
        <v>0.99999563364710986</v>
      </c>
      <c r="FP205" s="2">
        <f t="shared" si="253"/>
        <v>0.99999576664528678</v>
      </c>
      <c r="FQ205" s="2">
        <f t="shared" si="253"/>
        <v>0.99999588782292059</v>
      </c>
      <c r="FR205" s="2">
        <f t="shared" si="253"/>
        <v>0.99999545924432898</v>
      </c>
      <c r="FS205" s="2">
        <f t="shared" si="253"/>
        <v>0.9999957283899481</v>
      </c>
      <c r="FT205" s="2">
        <f t="shared" si="253"/>
        <v>0.99999622746322603</v>
      </c>
      <c r="FU205" s="2">
        <f t="shared" si="253"/>
        <v>0.99999494186692528</v>
      </c>
      <c r="FW205" s="2">
        <f t="shared" si="244"/>
        <v>0.79409748539996727</v>
      </c>
      <c r="FX205" s="2">
        <f t="shared" si="244"/>
        <v>0.88963722699783931</v>
      </c>
      <c r="FY205" s="2">
        <f t="shared" si="244"/>
        <v>0.9042209887453474</v>
      </c>
      <c r="FZ205" s="2">
        <f t="shared" si="244"/>
        <v>0.89038876969011604</v>
      </c>
      <c r="GA205" s="2">
        <f t="shared" si="244"/>
        <v>0.90408646699710704</v>
      </c>
      <c r="GB205" s="2">
        <f t="shared" si="244"/>
        <v>0.88939284661676477</v>
      </c>
      <c r="GC205" s="2">
        <f t="shared" si="244"/>
        <v>0.90000746032569245</v>
      </c>
      <c r="GD205" s="2">
        <f t="shared" si="244"/>
        <v>0.91107323305726118</v>
      </c>
      <c r="GE205" s="2">
        <f t="shared" si="244"/>
        <v>0.91537529880893409</v>
      </c>
      <c r="GF205" s="2">
        <f t="shared" si="244"/>
        <v>0.90480286015446121</v>
      </c>
      <c r="GG205" s="2">
        <f t="shared" si="244"/>
        <v>0.89608638748078551</v>
      </c>
      <c r="GH205" s="2">
        <f t="shared" si="244"/>
        <v>0.87589249707382533</v>
      </c>
      <c r="GI205" s="2">
        <f t="shared" si="244"/>
        <v>0.87267753101095591</v>
      </c>
      <c r="GJ205" s="2">
        <f t="shared" si="244"/>
        <v>0.86031919328034534</v>
      </c>
      <c r="GK205" s="2">
        <f t="shared" si="244"/>
        <v>0.84025912478304587</v>
      </c>
      <c r="GM205" s="92">
        <f t="shared" si="245"/>
        <v>0</v>
      </c>
      <c r="GN205" s="92">
        <f t="shared" si="245"/>
        <v>0</v>
      </c>
      <c r="GO205" s="92">
        <f t="shared" si="245"/>
        <v>0</v>
      </c>
      <c r="GP205" s="92">
        <f t="shared" si="245"/>
        <v>0</v>
      </c>
      <c r="GQ205" s="92">
        <f t="shared" si="245"/>
        <v>0</v>
      </c>
      <c r="GR205" s="92">
        <f t="shared" si="245"/>
        <v>0</v>
      </c>
      <c r="GS205" s="92">
        <f t="shared" si="245"/>
        <v>0</v>
      </c>
      <c r="GT205" s="92">
        <f t="shared" si="245"/>
        <v>0</v>
      </c>
      <c r="GU205" s="92">
        <f t="shared" si="245"/>
        <v>0</v>
      </c>
      <c r="GV205" s="92">
        <f t="shared" si="245"/>
        <v>0</v>
      </c>
      <c r="GW205" s="92">
        <f t="shared" si="245"/>
        <v>0</v>
      </c>
      <c r="GX205" s="92">
        <f t="shared" si="245"/>
        <v>0</v>
      </c>
      <c r="GY205" s="92">
        <f t="shared" si="245"/>
        <v>0</v>
      </c>
      <c r="GZ205" s="92">
        <f t="shared" si="245"/>
        <v>0</v>
      </c>
      <c r="HA205" s="92">
        <f t="shared" si="245"/>
        <v>0</v>
      </c>
      <c r="HC205" s="92">
        <f t="shared" si="181"/>
        <v>0</v>
      </c>
      <c r="HD205" s="92">
        <f t="shared" si="181"/>
        <v>0</v>
      </c>
      <c r="HE205" s="92">
        <f t="shared" si="181"/>
        <v>0</v>
      </c>
      <c r="HF205" s="92">
        <f t="shared" si="181"/>
        <v>0</v>
      </c>
      <c r="HG205" s="92">
        <f t="shared" si="181"/>
        <v>0</v>
      </c>
      <c r="HH205" s="92">
        <f t="shared" si="181"/>
        <v>0</v>
      </c>
      <c r="HI205" s="92">
        <f t="shared" si="241"/>
        <v>0</v>
      </c>
      <c r="HJ205" s="92">
        <f t="shared" si="241"/>
        <v>0</v>
      </c>
      <c r="HK205" s="92">
        <f t="shared" si="241"/>
        <v>0</v>
      </c>
      <c r="HL205" s="92">
        <f t="shared" si="241"/>
        <v>0</v>
      </c>
      <c r="HM205" s="92">
        <f t="shared" si="241"/>
        <v>0</v>
      </c>
      <c r="HN205" s="92">
        <f t="shared" si="241"/>
        <v>0</v>
      </c>
      <c r="HO205" s="92">
        <f t="shared" si="226"/>
        <v>0</v>
      </c>
      <c r="HP205" s="92">
        <f t="shared" si="226"/>
        <v>0</v>
      </c>
      <c r="HQ205" s="92">
        <f t="shared" si="226"/>
        <v>0</v>
      </c>
      <c r="HS205" s="92">
        <f t="shared" si="246"/>
        <v>6.9826351811402695E-46</v>
      </c>
      <c r="HT205" s="92">
        <f t="shared" si="246"/>
        <v>3.4038168251236851E-45</v>
      </c>
      <c r="HU205" s="92">
        <f t="shared" si="246"/>
        <v>2.4165924967627803E-64</v>
      </c>
      <c r="HV205" s="92">
        <f t="shared" si="246"/>
        <v>3.1867044643094906E-63</v>
      </c>
      <c r="HW205" s="92">
        <f t="shared" si="246"/>
        <v>2.3039586489117674E-72</v>
      </c>
      <c r="HX205" s="92">
        <f t="shared" si="246"/>
        <v>4.838998522269934E-74</v>
      </c>
      <c r="HY205" s="92">
        <f t="shared" si="246"/>
        <v>1.3243882959517994E-81</v>
      </c>
      <c r="HZ205" s="92">
        <f t="shared" si="246"/>
        <v>2.539016036777722E-90</v>
      </c>
      <c r="IA205" s="92">
        <f t="shared" si="246"/>
        <v>2.3933541131670378E-92</v>
      </c>
      <c r="IB205" s="92">
        <f t="shared" si="246"/>
        <v>1.8342365036509237E-86</v>
      </c>
      <c r="IC205" s="92">
        <f t="shared" si="246"/>
        <v>1.4964027674852867E-82</v>
      </c>
      <c r="ID205" s="92">
        <f t="shared" si="246"/>
        <v>2.705740249116595E-70</v>
      </c>
      <c r="IE205" s="92">
        <f t="shared" si="246"/>
        <v>4.4067851228639151E-63</v>
      </c>
      <c r="IF205" s="92">
        <f t="shared" si="246"/>
        <v>5.6215994537766263E-36</v>
      </c>
      <c r="IG205" s="92">
        <f t="shared" si="246"/>
        <v>2.0068828011884586E-46</v>
      </c>
      <c r="II205" s="92">
        <f t="shared" si="247"/>
        <v>1.0118040926544794E-4</v>
      </c>
      <c r="IJ205" s="92">
        <f t="shared" si="247"/>
        <v>2.4644724338671626E-8</v>
      </c>
      <c r="IK205" s="92">
        <f t="shared" si="247"/>
        <v>2.1103608613141958E-12</v>
      </c>
      <c r="IL205" s="92">
        <f t="shared" si="247"/>
        <v>4.4391874887198522E-11</v>
      </c>
      <c r="IM205" s="92">
        <f t="shared" si="247"/>
        <v>1.3631029263238089E-13</v>
      </c>
      <c r="IN205" s="92">
        <f t="shared" si="247"/>
        <v>2.090728588726109E-12</v>
      </c>
      <c r="IO205" s="92">
        <f t="shared" si="247"/>
        <v>2.3518900326416275E-14</v>
      </c>
      <c r="IP205" s="92">
        <f t="shared" si="247"/>
        <v>6.6806025536801747E-17</v>
      </c>
      <c r="IQ205" s="92">
        <f t="shared" si="247"/>
        <v>7.9073708860983063E-18</v>
      </c>
      <c r="IR205" s="92">
        <f t="shared" si="247"/>
        <v>1.0687852908741005E-15</v>
      </c>
      <c r="IS205" s="92">
        <f t="shared" si="247"/>
        <v>2.3875241875718902E-14</v>
      </c>
      <c r="IT205" s="92">
        <f t="shared" si="247"/>
        <v>3.4572032630527954E-11</v>
      </c>
      <c r="IU205" s="92">
        <f t="shared" si="247"/>
        <v>4.0553497372212784E-10</v>
      </c>
      <c r="IV205" s="92">
        <f t="shared" si="247"/>
        <v>3.5130270835743912E-4</v>
      </c>
      <c r="IW205" s="92">
        <f t="shared" si="247"/>
        <v>4.6858517200661978E-6</v>
      </c>
      <c r="IY205" s="92">
        <f t="shared" si="248"/>
        <v>1.0118040926544794E-4</v>
      </c>
      <c r="IZ205" s="92">
        <f t="shared" si="248"/>
        <v>2.4644724338671626E-8</v>
      </c>
      <c r="JA205" s="92">
        <f t="shared" si="248"/>
        <v>2.1103608613141958E-12</v>
      </c>
      <c r="JB205" s="92">
        <f t="shared" si="248"/>
        <v>4.4391874887198522E-11</v>
      </c>
      <c r="JC205" s="92">
        <f t="shared" si="248"/>
        <v>1.3631029263238089E-13</v>
      </c>
      <c r="JD205" s="92">
        <f t="shared" si="248"/>
        <v>2.090728588726109E-12</v>
      </c>
      <c r="JE205" s="92">
        <f t="shared" si="248"/>
        <v>2.3518900326416275E-14</v>
      </c>
      <c r="JF205" s="92">
        <f t="shared" si="248"/>
        <v>6.6806025536801747E-17</v>
      </c>
      <c r="JG205" s="92">
        <f t="shared" si="248"/>
        <v>7.9073708860983063E-18</v>
      </c>
      <c r="JH205" s="92">
        <f t="shared" si="248"/>
        <v>1.0687852908741005E-15</v>
      </c>
      <c r="JI205" s="92">
        <f t="shared" si="248"/>
        <v>2.3875241875718902E-14</v>
      </c>
      <c r="JJ205" s="92">
        <f t="shared" si="248"/>
        <v>3.4572032630527954E-11</v>
      </c>
      <c r="JK205" s="92">
        <f t="shared" si="248"/>
        <v>4.0553497372212784E-10</v>
      </c>
      <c r="JL205" s="92">
        <f t="shared" si="248"/>
        <v>3.5130270835743912E-4</v>
      </c>
      <c r="JM205" s="92">
        <f t="shared" si="248"/>
        <v>4.6858517200661978E-6</v>
      </c>
    </row>
    <row r="206" spans="2:273" x14ac:dyDescent="0.25">
      <c r="B206" s="2">
        <v>179</v>
      </c>
      <c r="C206" s="37">
        <v>50.951000000000001</v>
      </c>
      <c r="D206" s="37">
        <v>52.024000000000001</v>
      </c>
      <c r="E206" s="37">
        <v>53.244</v>
      </c>
      <c r="F206" s="37">
        <v>53.78</v>
      </c>
      <c r="G206" s="37">
        <v>55.951000000000001</v>
      </c>
      <c r="H206" s="37">
        <v>55.268000000000001</v>
      </c>
      <c r="I206" s="37">
        <v>56.707000000000001</v>
      </c>
      <c r="J206" s="37">
        <v>56.837000000000003</v>
      </c>
      <c r="K206" s="37">
        <v>56.395000000000003</v>
      </c>
      <c r="L206" s="37">
        <v>53.814</v>
      </c>
      <c r="M206" s="37">
        <v>54.366</v>
      </c>
      <c r="N206" s="37">
        <v>52.341000000000001</v>
      </c>
      <c r="O206" s="37">
        <v>52.170999999999999</v>
      </c>
      <c r="P206" s="37">
        <v>53.317</v>
      </c>
      <c r="Q206" s="37">
        <v>55.853999999999999</v>
      </c>
      <c r="S206" s="4">
        <f t="shared" si="249"/>
        <v>51.673165436348441</v>
      </c>
      <c r="T206" s="4">
        <f t="shared" si="249"/>
        <v>53.43951881358538</v>
      </c>
      <c r="U206" s="4">
        <f t="shared" si="249"/>
        <v>53.23234331666476</v>
      </c>
      <c r="V206" s="4">
        <f t="shared" si="249"/>
        <v>54.089411479783834</v>
      </c>
      <c r="W206" s="4">
        <f t="shared" si="249"/>
        <v>54.49622376586904</v>
      </c>
      <c r="X206" s="4">
        <f t="shared" si="249"/>
        <v>55.465281828325679</v>
      </c>
      <c r="Y206" s="4">
        <f t="shared" si="249"/>
        <v>55.875209229934114</v>
      </c>
      <c r="Z206" s="4">
        <f t="shared" si="249"/>
        <v>56.123876096124839</v>
      </c>
      <c r="AA206" s="4">
        <f t="shared" si="249"/>
        <v>54.534137319195281</v>
      </c>
      <c r="AB206" s="4">
        <f t="shared" si="249"/>
        <v>53.833353810757671</v>
      </c>
      <c r="AC206" s="4">
        <f t="shared" si="249"/>
        <v>52.881733210921162</v>
      </c>
      <c r="AD206" s="4">
        <f t="shared" si="249"/>
        <v>52.207671403378598</v>
      </c>
      <c r="AE206" s="4">
        <f t="shared" si="249"/>
        <v>51.352504384624616</v>
      </c>
      <c r="AF206" s="4">
        <f t="shared" si="249"/>
        <v>54.518390026033437</v>
      </c>
      <c r="AG206" s="4">
        <f t="shared" si="249"/>
        <v>55.784628978243688</v>
      </c>
      <c r="AI206" s="4">
        <f t="shared" si="250"/>
        <v>-0.72216543634844044</v>
      </c>
      <c r="AJ206" s="4">
        <f t="shared" si="250"/>
        <v>-1.4155188135853791</v>
      </c>
      <c r="AK206" s="4">
        <f t="shared" si="250"/>
        <v>1.1656683335239393E-2</v>
      </c>
      <c r="AL206" s="4">
        <f t="shared" si="250"/>
        <v>-0.30941147978383299</v>
      </c>
      <c r="AM206" s="4">
        <f t="shared" si="250"/>
        <v>1.4547762341309607</v>
      </c>
      <c r="AN206" s="4">
        <f t="shared" si="250"/>
        <v>-0.19728182832567853</v>
      </c>
      <c r="AO206" s="4">
        <f t="shared" si="250"/>
        <v>0.83179077006588642</v>
      </c>
      <c r="AP206" s="4">
        <f t="shared" si="250"/>
        <v>0.71312390387516444</v>
      </c>
      <c r="AQ206" s="4">
        <f t="shared" si="250"/>
        <v>1.8608626808047219</v>
      </c>
      <c r="AR206" s="4">
        <f t="shared" si="250"/>
        <v>-1.9353810757671397E-2</v>
      </c>
      <c r="AS206" s="4">
        <f t="shared" si="250"/>
        <v>1.4842667890788377</v>
      </c>
      <c r="AT206" s="4">
        <f t="shared" si="250"/>
        <v>0.13332859662140351</v>
      </c>
      <c r="AU206" s="4">
        <f t="shared" si="250"/>
        <v>0.81849561537538307</v>
      </c>
      <c r="AV206" s="4">
        <f t="shared" si="250"/>
        <v>-1.2013900260334367</v>
      </c>
      <c r="AW206" s="4">
        <f t="shared" si="250"/>
        <v>6.9371021756310824E-2</v>
      </c>
      <c r="AY206" s="2">
        <f t="shared" si="242"/>
        <v>51.673165415139792</v>
      </c>
      <c r="AZ206" s="2">
        <f t="shared" si="242"/>
        <v>53.43951881358322</v>
      </c>
      <c r="BA206" s="2">
        <f t="shared" si="242"/>
        <v>53.23234331666476</v>
      </c>
      <c r="BB206" s="2">
        <f t="shared" si="242"/>
        <v>54.089411479783834</v>
      </c>
      <c r="BC206" s="2">
        <f t="shared" si="242"/>
        <v>54.49622376586904</v>
      </c>
      <c r="BD206" s="2">
        <f t="shared" si="242"/>
        <v>55.465281828325679</v>
      </c>
      <c r="BE206" s="2">
        <f t="shared" si="242"/>
        <v>55.875209229934114</v>
      </c>
      <c r="BF206" s="2">
        <f t="shared" si="242"/>
        <v>56.123876096124839</v>
      </c>
      <c r="BG206" s="2">
        <f t="shared" si="242"/>
        <v>54.534137319195281</v>
      </c>
      <c r="BH206" s="2">
        <f t="shared" si="242"/>
        <v>53.833353810757671</v>
      </c>
      <c r="BI206" s="2">
        <f t="shared" si="242"/>
        <v>52.881733210921162</v>
      </c>
      <c r="BJ206" s="2">
        <f t="shared" si="242"/>
        <v>52.207671403378598</v>
      </c>
      <c r="BK206" s="2">
        <f t="shared" si="242"/>
        <v>51.352504384624538</v>
      </c>
      <c r="BL206" s="2">
        <f t="shared" si="242"/>
        <v>54.518386008882658</v>
      </c>
      <c r="BM206" s="2">
        <f t="shared" si="242"/>
        <v>55.784628156107246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50.951000000000001</v>
      </c>
      <c r="CV206" s="2">
        <f t="shared" si="198"/>
        <v>52.024000000000001</v>
      </c>
      <c r="CW206" s="2">
        <f t="shared" si="199"/>
        <v>53.244</v>
      </c>
      <c r="CX206" s="2">
        <f t="shared" si="200"/>
        <v>53.78</v>
      </c>
      <c r="CY206" s="2">
        <f t="shared" si="201"/>
        <v>55.951000000000001</v>
      </c>
      <c r="CZ206" s="2">
        <f t="shared" si="202"/>
        <v>55.268000000000001</v>
      </c>
      <c r="DA206" s="2">
        <f t="shared" si="203"/>
        <v>56.707000000000001</v>
      </c>
      <c r="DB206" s="2">
        <f t="shared" si="204"/>
        <v>56.837000000000003</v>
      </c>
      <c r="DC206" s="2">
        <f t="shared" si="205"/>
        <v>56.395000000000003</v>
      </c>
      <c r="DD206" s="2">
        <f t="shared" si="206"/>
        <v>53.814</v>
      </c>
      <c r="DE206" s="2">
        <f t="shared" si="207"/>
        <v>54.366</v>
      </c>
      <c r="DF206" s="2">
        <f t="shared" si="208"/>
        <v>52.341000000000001</v>
      </c>
      <c r="DG206" s="2">
        <f t="shared" si="209"/>
        <v>52.170999999999999</v>
      </c>
      <c r="DH206" s="2">
        <f t="shared" si="210"/>
        <v>53.317</v>
      </c>
      <c r="DI206" s="2">
        <f t="shared" si="211"/>
        <v>55.853999999999999</v>
      </c>
      <c r="DK206" s="2">
        <f t="shared" si="251"/>
        <v>112.18754774859286</v>
      </c>
      <c r="DL206" s="2">
        <f t="shared" si="251"/>
        <v>112.87442861163225</v>
      </c>
      <c r="DM206" s="2">
        <f t="shared" si="251"/>
        <v>120.78592377711149</v>
      </c>
      <c r="DN206" s="2">
        <f t="shared" si="251"/>
        <v>126.21126494341355</v>
      </c>
      <c r="DO206" s="2">
        <f t="shared" si="251"/>
        <v>131.32671790999694</v>
      </c>
      <c r="DP206" s="2">
        <f t="shared" si="251"/>
        <v>117.14250075505893</v>
      </c>
      <c r="DQ206" s="2">
        <f t="shared" si="251"/>
        <v>110.87976140138932</v>
      </c>
      <c r="DR206" s="2">
        <f t="shared" si="251"/>
        <v>110.2542668071199</v>
      </c>
      <c r="DS206" s="2">
        <f t="shared" si="251"/>
        <v>111.59632682926829</v>
      </c>
      <c r="DT206" s="2">
        <f t="shared" si="251"/>
        <v>115.11255073995773</v>
      </c>
      <c r="DU206" s="2">
        <f t="shared" si="251"/>
        <v>107.44950860767139</v>
      </c>
      <c r="DV206" s="2">
        <f t="shared" si="251"/>
        <v>114.33169827846572</v>
      </c>
      <c r="DW206" s="2">
        <f t="shared" si="251"/>
        <v>120.195511627907</v>
      </c>
      <c r="DX206" s="2">
        <f t="shared" si="251"/>
        <v>107.52529541096077</v>
      </c>
      <c r="DY206" s="2">
        <f t="shared" si="251"/>
        <v>89.058748380566811</v>
      </c>
      <c r="EA206" s="2">
        <f t="shared" si="240"/>
        <v>50.071678145695358</v>
      </c>
      <c r="EB206" s="2">
        <f t="shared" si="240"/>
        <v>53.331009847806612</v>
      </c>
      <c r="EC206" s="2">
        <f t="shared" si="240"/>
        <v>50.444179850586977</v>
      </c>
      <c r="ED206" s="2">
        <f t="shared" si="240"/>
        <v>51.460726043150473</v>
      </c>
      <c r="EE206" s="2">
        <f t="shared" si="240"/>
        <v>52.636737292489364</v>
      </c>
      <c r="EF206" s="2">
        <f t="shared" si="239"/>
        <v>53.366506034601443</v>
      </c>
      <c r="EG206" s="2">
        <f t="shared" si="239"/>
        <v>53.869273738622319</v>
      </c>
      <c r="EH206" s="2">
        <f t="shared" si="239"/>
        <v>51.729113364230287</v>
      </c>
      <c r="EI206" s="2">
        <f t="shared" si="239"/>
        <v>51.118340260582471</v>
      </c>
      <c r="EJ206" s="2">
        <f t="shared" si="239"/>
        <v>50.957301969107405</v>
      </c>
      <c r="EK206" s="2">
        <f t="shared" si="212"/>
        <v>50.129737188866088</v>
      </c>
      <c r="EL206" s="2">
        <f t="shared" si="179"/>
        <v>50.264210753799532</v>
      </c>
      <c r="EM206" s="2">
        <f t="shared" si="179"/>
        <v>48.557340888362432</v>
      </c>
      <c r="EN206" s="2">
        <f t="shared" si="179"/>
        <v>54.940503869648438</v>
      </c>
      <c r="EO206" s="2">
        <f t="shared" si="179"/>
        <v>58.49324061297925</v>
      </c>
      <c r="EQ206" s="2">
        <f t="shared" si="252"/>
        <v>52.051663527900608</v>
      </c>
      <c r="ER206" s="2">
        <f t="shared" si="252"/>
        <v>53.451608776482779</v>
      </c>
      <c r="ES206" s="2">
        <f t="shared" si="252"/>
        <v>53.501438319002517</v>
      </c>
      <c r="ET206" s="2">
        <f t="shared" si="252"/>
        <v>54.384254809129985</v>
      </c>
      <c r="EU206" s="2">
        <f t="shared" si="252"/>
        <v>54.675834013230066</v>
      </c>
      <c r="EV206" s="2">
        <f t="shared" si="252"/>
        <v>55.703072899176561</v>
      </c>
      <c r="EW206" s="2">
        <f t="shared" si="252"/>
        <v>56.078240888849521</v>
      </c>
      <c r="EX206" s="2">
        <f t="shared" si="252"/>
        <v>56.514837896825313</v>
      </c>
      <c r="EY206" s="2">
        <f t="shared" si="252"/>
        <v>54.821874543685773</v>
      </c>
      <c r="EZ206" s="2">
        <f t="shared" si="252"/>
        <v>54.109055380635851</v>
      </c>
      <c r="FA206" s="2">
        <f t="shared" si="252"/>
        <v>53.17254735701966</v>
      </c>
      <c r="FB206" s="2">
        <f t="shared" si="252"/>
        <v>52.458515901885384</v>
      </c>
      <c r="FC206" s="2">
        <f t="shared" si="252"/>
        <v>51.724115820730759</v>
      </c>
      <c r="FD206" s="2">
        <f t="shared" si="252"/>
        <v>54.455673858480203</v>
      </c>
      <c r="FE206" s="2">
        <f t="shared" si="252"/>
        <v>55.314839345798703</v>
      </c>
      <c r="FG206" s="2">
        <f t="shared" si="253"/>
        <v>0.9999971895941725</v>
      </c>
      <c r="FH206" s="2">
        <f t="shared" si="253"/>
        <v>0.99999718531881709</v>
      </c>
      <c r="FI206" s="2">
        <f t="shared" si="253"/>
        <v>0.99999671820062552</v>
      </c>
      <c r="FJ206" s="2">
        <f t="shared" si="253"/>
        <v>0.99999654684642791</v>
      </c>
      <c r="FK206" s="2">
        <f t="shared" si="253"/>
        <v>0.99999649009133029</v>
      </c>
      <c r="FL206" s="2">
        <f t="shared" si="253"/>
        <v>0.99999645051625397</v>
      </c>
      <c r="FM206" s="2">
        <f t="shared" si="253"/>
        <v>0.99999646365005868</v>
      </c>
      <c r="FN206" s="2">
        <f t="shared" si="253"/>
        <v>0.99999603931456749</v>
      </c>
      <c r="FO206" s="2">
        <f t="shared" si="253"/>
        <v>0.99999601783730585</v>
      </c>
      <c r="FP206" s="2">
        <f t="shared" si="253"/>
        <v>0.99999613913317653</v>
      </c>
      <c r="FQ206" s="2">
        <f t="shared" si="253"/>
        <v>0.99999624964857325</v>
      </c>
      <c r="FR206" s="2">
        <f t="shared" si="253"/>
        <v>0.99999585877995456</v>
      </c>
      <c r="FS206" s="2">
        <f t="shared" si="253"/>
        <v>0.99999610424386698</v>
      </c>
      <c r="FT206" s="2">
        <f t="shared" si="253"/>
        <v>0.99999655940442822</v>
      </c>
      <c r="FU206" s="2">
        <f t="shared" si="253"/>
        <v>0.99999538692575585</v>
      </c>
      <c r="FW206" s="2">
        <f t="shared" si="244"/>
        <v>0.80874975796994331</v>
      </c>
      <c r="FX206" s="2">
        <f t="shared" si="244"/>
        <v>0.89836096576916269</v>
      </c>
      <c r="FY206" s="2">
        <f t="shared" si="244"/>
        <v>0.91190609082896534</v>
      </c>
      <c r="FZ206" s="2">
        <f t="shared" si="244"/>
        <v>0.89905984238273695</v>
      </c>
      <c r="GA206" s="2">
        <f t="shared" si="244"/>
        <v>0.91178130974539096</v>
      </c>
      <c r="GB206" s="2">
        <f t="shared" si="244"/>
        <v>0.89813369079390426</v>
      </c>
      <c r="GC206" s="2">
        <f t="shared" si="244"/>
        <v>0.90799624705636472</v>
      </c>
      <c r="GD206" s="2">
        <f t="shared" si="244"/>
        <v>0.91825822866344065</v>
      </c>
      <c r="GE206" s="2">
        <f t="shared" si="244"/>
        <v>0.92224236751735378</v>
      </c>
      <c r="GF206" s="2">
        <f t="shared" si="244"/>
        <v>0.91244579485807875</v>
      </c>
      <c r="GG206" s="2">
        <f t="shared" si="244"/>
        <v>0.90435515221062213</v>
      </c>
      <c r="GH206" s="2">
        <f t="shared" si="244"/>
        <v>0.88556294629785914</v>
      </c>
      <c r="GI206" s="2">
        <f t="shared" si="244"/>
        <v>0.88256490312965985</v>
      </c>
      <c r="GJ206" s="2">
        <f t="shared" si="244"/>
        <v>0.87102442926158463</v>
      </c>
      <c r="GK206" s="2">
        <f t="shared" si="244"/>
        <v>0.85223772271884668</v>
      </c>
      <c r="GM206" s="92">
        <f t="shared" si="245"/>
        <v>0</v>
      </c>
      <c r="GN206" s="92">
        <f t="shared" si="245"/>
        <v>0</v>
      </c>
      <c r="GO206" s="92">
        <f t="shared" si="245"/>
        <v>0</v>
      </c>
      <c r="GP206" s="92">
        <f t="shared" si="245"/>
        <v>0</v>
      </c>
      <c r="GQ206" s="92">
        <f t="shared" si="245"/>
        <v>0</v>
      </c>
      <c r="GR206" s="92">
        <f t="shared" si="245"/>
        <v>0</v>
      </c>
      <c r="GS206" s="92">
        <f t="shared" si="245"/>
        <v>0</v>
      </c>
      <c r="GT206" s="92">
        <f t="shared" si="245"/>
        <v>0</v>
      </c>
      <c r="GU206" s="92">
        <f t="shared" si="245"/>
        <v>0</v>
      </c>
      <c r="GV206" s="92">
        <f t="shared" si="245"/>
        <v>0</v>
      </c>
      <c r="GW206" s="92">
        <f t="shared" si="245"/>
        <v>0</v>
      </c>
      <c r="GX206" s="92">
        <f t="shared" si="245"/>
        <v>0</v>
      </c>
      <c r="GY206" s="92">
        <f t="shared" si="245"/>
        <v>0</v>
      </c>
      <c r="GZ206" s="92">
        <f t="shared" si="245"/>
        <v>0</v>
      </c>
      <c r="HA206" s="92">
        <f t="shared" si="245"/>
        <v>0</v>
      </c>
      <c r="HC206" s="92">
        <f t="shared" si="181"/>
        <v>0</v>
      </c>
      <c r="HD206" s="92">
        <f t="shared" si="181"/>
        <v>0</v>
      </c>
      <c r="HE206" s="92">
        <f t="shared" si="181"/>
        <v>0</v>
      </c>
      <c r="HF206" s="92">
        <f t="shared" si="181"/>
        <v>0</v>
      </c>
      <c r="HG206" s="92">
        <f t="shared" si="181"/>
        <v>0</v>
      </c>
      <c r="HH206" s="92">
        <f t="shared" si="181"/>
        <v>0</v>
      </c>
      <c r="HI206" s="92">
        <f t="shared" si="241"/>
        <v>0</v>
      </c>
      <c r="HJ206" s="92">
        <f t="shared" si="241"/>
        <v>0</v>
      </c>
      <c r="HK206" s="92">
        <f t="shared" si="241"/>
        <v>0</v>
      </c>
      <c r="HL206" s="92">
        <f t="shared" si="241"/>
        <v>0</v>
      </c>
      <c r="HM206" s="92">
        <f t="shared" si="241"/>
        <v>0</v>
      </c>
      <c r="HN206" s="92">
        <f t="shared" si="241"/>
        <v>0</v>
      </c>
      <c r="HO206" s="92">
        <f t="shared" si="226"/>
        <v>0</v>
      </c>
      <c r="HP206" s="92">
        <f t="shared" si="226"/>
        <v>0</v>
      </c>
      <c r="HQ206" s="92">
        <f t="shared" si="226"/>
        <v>0</v>
      </c>
      <c r="HS206" s="92">
        <f t="shared" si="246"/>
        <v>1.0203647316850064E-47</v>
      </c>
      <c r="HT206" s="92">
        <f t="shared" si="246"/>
        <v>6.9735997814052133E-47</v>
      </c>
      <c r="HU206" s="92">
        <f t="shared" si="246"/>
        <v>1.0288196514860881E-66</v>
      </c>
      <c r="HV206" s="92">
        <f t="shared" si="246"/>
        <v>1.386303570481442E-65</v>
      </c>
      <c r="HW206" s="92">
        <f t="shared" si="246"/>
        <v>5.126127790172657E-75</v>
      </c>
      <c r="HX206" s="92">
        <f t="shared" si="246"/>
        <v>8.7306917555670275E-77</v>
      </c>
      <c r="HY206" s="92">
        <f t="shared" si="246"/>
        <v>1.4234608995256863E-84</v>
      </c>
      <c r="HZ206" s="92">
        <f t="shared" si="246"/>
        <v>1.4912490775021666E-93</v>
      </c>
      <c r="IA206" s="92">
        <f t="shared" si="246"/>
        <v>1.2330102467694938E-95</v>
      </c>
      <c r="IB206" s="92">
        <f t="shared" si="246"/>
        <v>1.3430661473500024E-89</v>
      </c>
      <c r="IC206" s="92">
        <f t="shared" si="246"/>
        <v>1.3487221582957949E-85</v>
      </c>
      <c r="ID206" s="92">
        <f t="shared" si="246"/>
        <v>5.5516328321689716E-73</v>
      </c>
      <c r="IE206" s="92">
        <f t="shared" si="246"/>
        <v>1.6128034977461862E-65</v>
      </c>
      <c r="IF206" s="92">
        <f t="shared" si="246"/>
        <v>2.2676620219801008E-37</v>
      </c>
      <c r="IG206" s="92">
        <f t="shared" si="246"/>
        <v>2.7111077188957404E-48</v>
      </c>
      <c r="II206" s="92">
        <f t="shared" si="247"/>
        <v>3.2893718299341209E-5</v>
      </c>
      <c r="IJ206" s="92">
        <f t="shared" si="247"/>
        <v>5.8210680484629734E-9</v>
      </c>
      <c r="IK206" s="92">
        <f t="shared" si="247"/>
        <v>2.5685352764842242E-13</v>
      </c>
      <c r="IL206" s="92">
        <f t="shared" si="247"/>
        <v>6.0561677548171589E-12</v>
      </c>
      <c r="IM206" s="92">
        <f t="shared" si="247"/>
        <v>1.3221217499974822E-14</v>
      </c>
      <c r="IN206" s="92">
        <f t="shared" si="247"/>
        <v>2.1546748264349088E-13</v>
      </c>
      <c r="IO206" s="92">
        <f t="shared" si="247"/>
        <v>1.8715408079932577E-15</v>
      </c>
      <c r="IP206" s="92">
        <f t="shared" si="247"/>
        <v>3.8488415548172298E-18</v>
      </c>
      <c r="IQ206" s="92">
        <f t="shared" si="247"/>
        <v>4.1229088767944784E-19</v>
      </c>
      <c r="IR206" s="92">
        <f t="shared" si="247"/>
        <v>7.0210608377242662E-17</v>
      </c>
      <c r="IS206" s="92">
        <f t="shared" si="247"/>
        <v>1.8071552924483032E-15</v>
      </c>
      <c r="IT206" s="92">
        <f t="shared" si="247"/>
        <v>3.9785519021332856E-12</v>
      </c>
      <c r="IU206" s="92">
        <f t="shared" si="247"/>
        <v>5.7140677791416359E-11</v>
      </c>
      <c r="IV206" s="92">
        <f t="shared" si="247"/>
        <v>1.7316695198796867E-4</v>
      </c>
      <c r="IW206" s="92">
        <f t="shared" si="247"/>
        <v>1.350945884709694E-6</v>
      </c>
      <c r="IY206" s="92">
        <f t="shared" si="248"/>
        <v>3.2893718299341209E-5</v>
      </c>
      <c r="IZ206" s="92">
        <f t="shared" si="248"/>
        <v>5.8210680484629734E-9</v>
      </c>
      <c r="JA206" s="92">
        <f t="shared" si="248"/>
        <v>2.5685352764842242E-13</v>
      </c>
      <c r="JB206" s="92">
        <f t="shared" si="248"/>
        <v>6.0561677548171589E-12</v>
      </c>
      <c r="JC206" s="92">
        <f t="shared" si="248"/>
        <v>1.3221217499974822E-14</v>
      </c>
      <c r="JD206" s="92">
        <f t="shared" si="248"/>
        <v>2.1546748264349088E-13</v>
      </c>
      <c r="JE206" s="92">
        <f t="shared" si="248"/>
        <v>1.8715408079932577E-15</v>
      </c>
      <c r="JF206" s="92">
        <f t="shared" si="248"/>
        <v>3.8488415548172298E-18</v>
      </c>
      <c r="JG206" s="92">
        <f t="shared" si="248"/>
        <v>4.1229088767944784E-19</v>
      </c>
      <c r="JH206" s="92">
        <f t="shared" si="248"/>
        <v>7.0210608377242662E-17</v>
      </c>
      <c r="JI206" s="92">
        <f t="shared" si="248"/>
        <v>1.8071552924483032E-15</v>
      </c>
      <c r="JJ206" s="92">
        <f t="shared" si="248"/>
        <v>3.9785519021332856E-12</v>
      </c>
      <c r="JK206" s="92">
        <f t="shared" si="248"/>
        <v>5.7140677791416359E-11</v>
      </c>
      <c r="JL206" s="92">
        <f t="shared" si="248"/>
        <v>1.7316695198796867E-4</v>
      </c>
      <c r="JM206" s="92">
        <f t="shared" si="248"/>
        <v>1.350945884709694E-6</v>
      </c>
    </row>
    <row r="207" spans="2:273" x14ac:dyDescent="0.25">
      <c r="B207" s="2">
        <v>180</v>
      </c>
      <c r="C207" s="37">
        <v>51.244</v>
      </c>
      <c r="D207" s="37">
        <v>53.439</v>
      </c>
      <c r="E207" s="37">
        <v>54.341000000000001</v>
      </c>
      <c r="F207" s="37">
        <v>55.341000000000001</v>
      </c>
      <c r="G207" s="37">
        <v>56.78</v>
      </c>
      <c r="H207" s="37">
        <v>57.195</v>
      </c>
      <c r="I207" s="37">
        <v>56.585000000000001</v>
      </c>
      <c r="J207" s="37">
        <v>56.744</v>
      </c>
      <c r="K207" s="37">
        <v>55.395000000000003</v>
      </c>
      <c r="L207" s="37">
        <v>54.395000000000003</v>
      </c>
      <c r="M207" s="37">
        <v>53.512</v>
      </c>
      <c r="N207" s="37">
        <v>51.951000000000001</v>
      </c>
      <c r="O207" s="37">
        <v>51.975999999999999</v>
      </c>
      <c r="P207" s="37">
        <v>53.097999999999999</v>
      </c>
      <c r="Q207" s="37">
        <v>54.951000000000001</v>
      </c>
      <c r="S207" s="4">
        <f t="shared" si="249"/>
        <v>51.623325313131552</v>
      </c>
      <c r="T207" s="4">
        <f t="shared" si="249"/>
        <v>53.373658254464722</v>
      </c>
      <c r="U207" s="4">
        <f t="shared" si="249"/>
        <v>53.14476912318122</v>
      </c>
      <c r="V207" s="4">
        <f t="shared" si="249"/>
        <v>54.010890138658603</v>
      </c>
      <c r="W207" s="4">
        <f t="shared" si="249"/>
        <v>54.418827038331436</v>
      </c>
      <c r="X207" s="4">
        <f t="shared" si="249"/>
        <v>55.389723628628126</v>
      </c>
      <c r="Y207" s="4">
        <f t="shared" si="249"/>
        <v>55.793248475158705</v>
      </c>
      <c r="Z207" s="4">
        <f t="shared" si="249"/>
        <v>56.055149486188654</v>
      </c>
      <c r="AA207" s="4">
        <f t="shared" si="249"/>
        <v>54.459928994960599</v>
      </c>
      <c r="AB207" s="4">
        <f t="shared" si="249"/>
        <v>53.755817513806399</v>
      </c>
      <c r="AC207" s="4">
        <f t="shared" si="249"/>
        <v>52.804770005491761</v>
      </c>
      <c r="AD207" s="4">
        <f t="shared" si="249"/>
        <v>52.120825856618978</v>
      </c>
      <c r="AE207" s="4">
        <f t="shared" si="249"/>
        <v>51.263334237569985</v>
      </c>
      <c r="AF207" s="4">
        <f t="shared" si="249"/>
        <v>54.419586307710553</v>
      </c>
      <c r="AG207" s="4">
        <f t="shared" si="249"/>
        <v>55.635621828743474</v>
      </c>
      <c r="AI207" s="4">
        <f t="shared" si="250"/>
        <v>-0.37932531313155238</v>
      </c>
      <c r="AJ207" s="4">
        <f t="shared" si="250"/>
        <v>6.5341745535278051E-2</v>
      </c>
      <c r="AK207" s="4">
        <f t="shared" si="250"/>
        <v>1.196230876818781</v>
      </c>
      <c r="AL207" s="4">
        <f t="shared" si="250"/>
        <v>1.3301098613413984</v>
      </c>
      <c r="AM207" s="4">
        <f t="shared" si="250"/>
        <v>2.3611729616685651</v>
      </c>
      <c r="AN207" s="4">
        <f t="shared" si="250"/>
        <v>1.8052763713718747</v>
      </c>
      <c r="AO207" s="4">
        <f t="shared" si="250"/>
        <v>0.79175152484129541</v>
      </c>
      <c r="AP207" s="4">
        <f t="shared" si="250"/>
        <v>0.68885051381134588</v>
      </c>
      <c r="AQ207" s="4">
        <f t="shared" si="250"/>
        <v>0.93507100503940421</v>
      </c>
      <c r="AR207" s="4">
        <f t="shared" si="250"/>
        <v>0.6391824861936044</v>
      </c>
      <c r="AS207" s="4">
        <f t="shared" si="250"/>
        <v>0.7072299945082392</v>
      </c>
      <c r="AT207" s="4">
        <f t="shared" si="250"/>
        <v>-0.16982585661897787</v>
      </c>
      <c r="AU207" s="4">
        <f t="shared" si="250"/>
        <v>0.71266576243001367</v>
      </c>
      <c r="AV207" s="4">
        <f t="shared" si="250"/>
        <v>-1.3215863077105539</v>
      </c>
      <c r="AW207" s="4">
        <f t="shared" si="250"/>
        <v>-0.68462182874347377</v>
      </c>
      <c r="AY207" s="2">
        <f t="shared" si="242"/>
        <v>51.623325309272076</v>
      </c>
      <c r="AZ207" s="2">
        <f t="shared" si="242"/>
        <v>53.373658254464473</v>
      </c>
      <c r="BA207" s="2">
        <f t="shared" si="242"/>
        <v>53.14476912318122</v>
      </c>
      <c r="BB207" s="2">
        <f t="shared" si="242"/>
        <v>54.010890138658603</v>
      </c>
      <c r="BC207" s="2">
        <f t="shared" si="242"/>
        <v>54.418827038331436</v>
      </c>
      <c r="BD207" s="2">
        <f t="shared" si="242"/>
        <v>55.389723628628126</v>
      </c>
      <c r="BE207" s="2">
        <f t="shared" si="242"/>
        <v>55.793248475158705</v>
      </c>
      <c r="BF207" s="2">
        <f t="shared" si="242"/>
        <v>56.055149486188654</v>
      </c>
      <c r="BG207" s="2">
        <f t="shared" si="242"/>
        <v>54.459928994960599</v>
      </c>
      <c r="BH207" s="2">
        <f t="shared" si="242"/>
        <v>53.755817513806399</v>
      </c>
      <c r="BI207" s="2">
        <f t="shared" si="242"/>
        <v>52.804770005491761</v>
      </c>
      <c r="BJ207" s="2">
        <f t="shared" si="242"/>
        <v>52.120825856618978</v>
      </c>
      <c r="BK207" s="2">
        <f t="shared" si="242"/>
        <v>51.263334237569978</v>
      </c>
      <c r="BL207" s="2">
        <f t="shared" si="242"/>
        <v>54.41958534820327</v>
      </c>
      <c r="BM207" s="2">
        <f t="shared" si="242"/>
        <v>55.6356216883554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51.244</v>
      </c>
      <c r="CV207" s="2">
        <f t="shared" si="198"/>
        <v>53.439</v>
      </c>
      <c r="CW207" s="2">
        <f t="shared" si="199"/>
        <v>54.341000000000001</v>
      </c>
      <c r="CX207" s="2">
        <f t="shared" si="200"/>
        <v>55.341000000000001</v>
      </c>
      <c r="CY207" s="2">
        <f t="shared" si="201"/>
        <v>56.78</v>
      </c>
      <c r="CZ207" s="2">
        <f t="shared" si="202"/>
        <v>57.195</v>
      </c>
      <c r="DA207" s="2">
        <f t="shared" si="203"/>
        <v>56.585000000000001</v>
      </c>
      <c r="DB207" s="2">
        <f t="shared" si="204"/>
        <v>56.744</v>
      </c>
      <c r="DC207" s="2">
        <f t="shared" si="205"/>
        <v>55.395000000000003</v>
      </c>
      <c r="DD207" s="2">
        <f t="shared" si="206"/>
        <v>54.395000000000003</v>
      </c>
      <c r="DE207" s="2">
        <f t="shared" si="207"/>
        <v>53.512</v>
      </c>
      <c r="DF207" s="2">
        <f t="shared" si="208"/>
        <v>51.951000000000001</v>
      </c>
      <c r="DG207" s="2">
        <f t="shared" si="209"/>
        <v>51.975999999999999</v>
      </c>
      <c r="DH207" s="2">
        <f t="shared" si="210"/>
        <v>53.097999999999999</v>
      </c>
      <c r="DI207" s="2">
        <f t="shared" si="211"/>
        <v>54.951000000000001</v>
      </c>
      <c r="DK207" s="2">
        <f t="shared" si="251"/>
        <v>112.4566033771107</v>
      </c>
      <c r="DL207" s="2">
        <f t="shared" si="251"/>
        <v>113.14293208255157</v>
      </c>
      <c r="DM207" s="2">
        <f t="shared" si="251"/>
        <v>121.08670548037703</v>
      </c>
      <c r="DN207" s="2">
        <f t="shared" si="251"/>
        <v>126.53837311941226</v>
      </c>
      <c r="DO207" s="2">
        <f t="shared" si="251"/>
        <v>131.68077529447294</v>
      </c>
      <c r="DP207" s="2">
        <f t="shared" si="251"/>
        <v>117.40098640893993</v>
      </c>
      <c r="DQ207" s="2">
        <f t="shared" si="251"/>
        <v>111.0928761703413</v>
      </c>
      <c r="DR207" s="2">
        <f t="shared" si="251"/>
        <v>110.46783005158957</v>
      </c>
      <c r="DS207" s="2">
        <f t="shared" si="251"/>
        <v>111.82837317073171</v>
      </c>
      <c r="DT207" s="2">
        <f t="shared" si="251"/>
        <v>115.36848625792813</v>
      </c>
      <c r="DU207" s="2">
        <f t="shared" si="251"/>
        <v>107.67314738749623</v>
      </c>
      <c r="DV207" s="2">
        <f t="shared" si="251"/>
        <v>114.59883026276049</v>
      </c>
      <c r="DW207" s="2">
        <f t="shared" si="251"/>
        <v>120.48540246652576</v>
      </c>
      <c r="DX207" s="2">
        <f t="shared" si="251"/>
        <v>107.73617394592551</v>
      </c>
      <c r="DY207" s="2">
        <f t="shared" si="251"/>
        <v>89.161758299595149</v>
      </c>
      <c r="EA207" s="2">
        <f t="shared" si="240"/>
        <v>49.969940397350989</v>
      </c>
      <c r="EB207" s="2">
        <f t="shared" si="240"/>
        <v>53.261258345056902</v>
      </c>
      <c r="EC207" s="2">
        <f t="shared" si="240"/>
        <v>50.294884354322299</v>
      </c>
      <c r="ED207" s="2">
        <f t="shared" si="240"/>
        <v>51.320880742104713</v>
      </c>
      <c r="EE207" s="2">
        <f t="shared" si="240"/>
        <v>52.518008603304835</v>
      </c>
      <c r="EF207" s="2">
        <f t="shared" si="239"/>
        <v>53.242390597035474</v>
      </c>
      <c r="EG207" s="2">
        <f t="shared" si="239"/>
        <v>53.742550511293402</v>
      </c>
      <c r="EH207" s="2">
        <f t="shared" si="239"/>
        <v>51.567489316105949</v>
      </c>
      <c r="EI207" s="2">
        <f t="shared" si="239"/>
        <v>50.973523935856619</v>
      </c>
      <c r="EJ207" s="2">
        <f t="shared" si="239"/>
        <v>50.817315322485541</v>
      </c>
      <c r="EK207" s="2">
        <f t="shared" si="212"/>
        <v>49.991398715318041</v>
      </c>
      <c r="EL207" s="2">
        <f t="shared" si="179"/>
        <v>50.130137923597154</v>
      </c>
      <c r="EM207" s="2">
        <f t="shared" si="179"/>
        <v>48.398754350014784</v>
      </c>
      <c r="EN207" s="2">
        <f t="shared" si="179"/>
        <v>54.851524799284618</v>
      </c>
      <c r="EO207" s="2">
        <f t="shared" si="179"/>
        <v>58.413137119990047</v>
      </c>
      <c r="EQ207" s="2">
        <f t="shared" si="252"/>
        <v>51.979714563493587</v>
      </c>
      <c r="ER207" s="2">
        <f t="shared" si="252"/>
        <v>53.385086475965487</v>
      </c>
      <c r="ES207" s="2">
        <f t="shared" si="252"/>
        <v>53.395624901264497</v>
      </c>
      <c r="ET207" s="2">
        <f t="shared" si="252"/>
        <v>54.286070373419328</v>
      </c>
      <c r="EU207" s="2">
        <f t="shared" si="252"/>
        <v>54.586281197592371</v>
      </c>
      <c r="EV207" s="2">
        <f t="shared" si="252"/>
        <v>55.611615129442249</v>
      </c>
      <c r="EW207" s="2">
        <f t="shared" si="252"/>
        <v>55.982552514824491</v>
      </c>
      <c r="EX207" s="2">
        <f t="shared" si="252"/>
        <v>56.419253014622818</v>
      </c>
      <c r="EY207" s="2">
        <f t="shared" si="252"/>
        <v>54.727778018455346</v>
      </c>
      <c r="EZ207" s="2">
        <f t="shared" si="252"/>
        <v>54.012725909337298</v>
      </c>
      <c r="FA207" s="2">
        <f t="shared" si="252"/>
        <v>53.075916047562615</v>
      </c>
      <c r="FB207" s="2">
        <f t="shared" si="252"/>
        <v>52.355165777093461</v>
      </c>
      <c r="FC207" s="2">
        <f t="shared" si="252"/>
        <v>51.6106729901297</v>
      </c>
      <c r="FD207" s="2">
        <f t="shared" si="252"/>
        <v>54.361065916623822</v>
      </c>
      <c r="FE207" s="2">
        <f t="shared" si="252"/>
        <v>55.196274930497381</v>
      </c>
      <c r="FG207" s="2">
        <f t="shared" si="253"/>
        <v>0.9999974368787885</v>
      </c>
      <c r="FH207" s="2">
        <f t="shared" si="253"/>
        <v>0.99999743297961619</v>
      </c>
      <c r="FI207" s="2">
        <f t="shared" si="253"/>
        <v>0.99999700696253369</v>
      </c>
      <c r="FJ207" s="2">
        <f t="shared" si="253"/>
        <v>0.99999685068555544</v>
      </c>
      <c r="FK207" s="2">
        <f t="shared" si="253"/>
        <v>0.99999679892425952</v>
      </c>
      <c r="FL207" s="2">
        <f t="shared" si="253"/>
        <v>0.99999676283133843</v>
      </c>
      <c r="FM207" s="2">
        <f t="shared" si="253"/>
        <v>0.99999677480951821</v>
      </c>
      <c r="FN207" s="2">
        <f t="shared" si="253"/>
        <v>0.99999638781069544</v>
      </c>
      <c r="FO207" s="2">
        <f t="shared" si="253"/>
        <v>0.99999636822318638</v>
      </c>
      <c r="FP207" s="2">
        <f t="shared" si="253"/>
        <v>0.99999647884641152</v>
      </c>
      <c r="FQ207" s="2">
        <f t="shared" si="253"/>
        <v>0.99999657963771871</v>
      </c>
      <c r="FR207" s="2">
        <f t="shared" si="253"/>
        <v>0.99999622316105419</v>
      </c>
      <c r="FS207" s="2">
        <f t="shared" si="253"/>
        <v>0.99999644702696122</v>
      </c>
      <c r="FT207" s="2">
        <f t="shared" si="253"/>
        <v>0.99999686213859473</v>
      </c>
      <c r="FU207" s="2">
        <f t="shared" si="253"/>
        <v>0.99999579282457896</v>
      </c>
      <c r="FW207" s="2">
        <f t="shared" si="244"/>
        <v>0.82259229861772787</v>
      </c>
      <c r="FX207" s="2">
        <f t="shared" si="244"/>
        <v>0.9064676265955931</v>
      </c>
      <c r="FY207" s="2">
        <f t="shared" si="244"/>
        <v>0.91902977470856051</v>
      </c>
      <c r="FZ207" s="2">
        <f t="shared" si="244"/>
        <v>0.90711652455972869</v>
      </c>
      <c r="GA207" s="2">
        <f t="shared" si="244"/>
        <v>0.91891418677782799</v>
      </c>
      <c r="GB207" s="2">
        <f t="shared" si="244"/>
        <v>0.90625658734664671</v>
      </c>
      <c r="GC207" s="2">
        <f t="shared" si="244"/>
        <v>0.91540676968523937</v>
      </c>
      <c r="GD207" s="2">
        <f t="shared" si="244"/>
        <v>0.92491054588532939</v>
      </c>
      <c r="GE207" s="2">
        <f t="shared" si="244"/>
        <v>0.92859566006261529</v>
      </c>
      <c r="GF207" s="2">
        <f t="shared" si="244"/>
        <v>0.91952968699042337</v>
      </c>
      <c r="GG207" s="2">
        <f t="shared" si="244"/>
        <v>0.91203053660558553</v>
      </c>
      <c r="GH207" s="2">
        <f t="shared" si="244"/>
        <v>0.89457057448791633</v>
      </c>
      <c r="GI207" s="2">
        <f t="shared" si="244"/>
        <v>0.89177967644146205</v>
      </c>
      <c r="GJ207" s="2">
        <f t="shared" si="244"/>
        <v>0.88102267296416958</v>
      </c>
      <c r="GK207" s="2">
        <f t="shared" si="244"/>
        <v>0.8634640319845247</v>
      </c>
      <c r="GM207" s="92">
        <f t="shared" si="245"/>
        <v>0</v>
      </c>
      <c r="GN207" s="92">
        <f t="shared" si="245"/>
        <v>0</v>
      </c>
      <c r="GO207" s="92">
        <f t="shared" si="245"/>
        <v>0</v>
      </c>
      <c r="GP207" s="92">
        <f t="shared" si="245"/>
        <v>0</v>
      </c>
      <c r="GQ207" s="92">
        <f t="shared" si="245"/>
        <v>0</v>
      </c>
      <c r="GR207" s="92">
        <f t="shared" si="245"/>
        <v>0</v>
      </c>
      <c r="GS207" s="92">
        <f t="shared" si="245"/>
        <v>0</v>
      </c>
      <c r="GT207" s="92">
        <f t="shared" si="245"/>
        <v>0</v>
      </c>
      <c r="GU207" s="92">
        <f t="shared" si="245"/>
        <v>0</v>
      </c>
      <c r="GV207" s="92">
        <f t="shared" si="245"/>
        <v>0</v>
      </c>
      <c r="GW207" s="92">
        <f t="shared" si="245"/>
        <v>0</v>
      </c>
      <c r="GX207" s="92">
        <f t="shared" si="245"/>
        <v>0</v>
      </c>
      <c r="GY207" s="92">
        <f t="shared" si="245"/>
        <v>0</v>
      </c>
      <c r="GZ207" s="92">
        <f t="shared" si="245"/>
        <v>0</v>
      </c>
      <c r="HA207" s="92">
        <f t="shared" si="245"/>
        <v>0</v>
      </c>
      <c r="HC207" s="92">
        <f t="shared" si="181"/>
        <v>0</v>
      </c>
      <c r="HD207" s="92">
        <f t="shared" si="181"/>
        <v>0</v>
      </c>
      <c r="HE207" s="92">
        <f t="shared" si="181"/>
        <v>0</v>
      </c>
      <c r="HF207" s="92">
        <f t="shared" si="181"/>
        <v>0</v>
      </c>
      <c r="HG207" s="92">
        <f t="shared" si="181"/>
        <v>0</v>
      </c>
      <c r="HH207" s="92">
        <f t="shared" si="181"/>
        <v>0</v>
      </c>
      <c r="HI207" s="92">
        <f t="shared" si="241"/>
        <v>0</v>
      </c>
      <c r="HJ207" s="92">
        <f t="shared" si="241"/>
        <v>0</v>
      </c>
      <c r="HK207" s="92">
        <f t="shared" si="241"/>
        <v>0</v>
      </c>
      <c r="HL207" s="92">
        <f t="shared" si="241"/>
        <v>0</v>
      </c>
      <c r="HM207" s="92">
        <f t="shared" si="241"/>
        <v>0</v>
      </c>
      <c r="HN207" s="92">
        <f t="shared" si="241"/>
        <v>0</v>
      </c>
      <c r="HO207" s="92">
        <f t="shared" si="226"/>
        <v>0</v>
      </c>
      <c r="HP207" s="92">
        <f t="shared" si="226"/>
        <v>0</v>
      </c>
      <c r="HQ207" s="92">
        <f t="shared" si="226"/>
        <v>0</v>
      </c>
      <c r="HS207" s="92">
        <f t="shared" si="246"/>
        <v>1.3691149118459036E-49</v>
      </c>
      <c r="HT207" s="92">
        <f t="shared" si="246"/>
        <v>1.3275589475529096E-48</v>
      </c>
      <c r="HU207" s="92">
        <f t="shared" si="246"/>
        <v>3.9594488153551538E-69</v>
      </c>
      <c r="HV207" s="92">
        <f t="shared" si="246"/>
        <v>5.4463630239038367E-68</v>
      </c>
      <c r="HW207" s="92">
        <f t="shared" si="246"/>
        <v>1.0195355250586064E-77</v>
      </c>
      <c r="HX207" s="92">
        <f t="shared" si="246"/>
        <v>1.4010402484611729E-79</v>
      </c>
      <c r="HY207" s="92">
        <f t="shared" si="246"/>
        <v>1.3510900880054393E-87</v>
      </c>
      <c r="HZ207" s="92">
        <f t="shared" si="246"/>
        <v>7.668618268524119E-97</v>
      </c>
      <c r="IA207" s="92">
        <f t="shared" si="246"/>
        <v>5.5524062658557252E-99</v>
      </c>
      <c r="IB207" s="92">
        <f t="shared" si="246"/>
        <v>8.6286866420099576E-93</v>
      </c>
      <c r="IC207" s="92">
        <f t="shared" si="246"/>
        <v>1.068227631914375E-88</v>
      </c>
      <c r="ID207" s="92">
        <f t="shared" si="246"/>
        <v>1.0118016987460481E-75</v>
      </c>
      <c r="IE207" s="92">
        <f t="shared" si="246"/>
        <v>5.2946406389238786E-68</v>
      </c>
      <c r="IF207" s="92">
        <f t="shared" si="246"/>
        <v>8.586651558968708E-39</v>
      </c>
      <c r="IG207" s="92">
        <f t="shared" si="246"/>
        <v>3.3557855460233788E-50</v>
      </c>
      <c r="II207" s="92">
        <f t="shared" si="247"/>
        <v>9.9910236174957118E-6</v>
      </c>
      <c r="IJ207" s="92">
        <f t="shared" si="247"/>
        <v>1.2961096359397402E-9</v>
      </c>
      <c r="IK207" s="92">
        <f t="shared" si="247"/>
        <v>2.8809101113072744E-14</v>
      </c>
      <c r="IL207" s="92">
        <f t="shared" si="247"/>
        <v>7.6090578383851059E-13</v>
      </c>
      <c r="IM207" s="92">
        <f t="shared" si="247"/>
        <v>1.1709777058635808E-15</v>
      </c>
      <c r="IN207" s="92">
        <f t="shared" si="247"/>
        <v>2.0197058512550207E-14</v>
      </c>
      <c r="IO207" s="92">
        <f t="shared" si="247"/>
        <v>1.3464989019107525E-16</v>
      </c>
      <c r="IP207" s="92">
        <f t="shared" si="247"/>
        <v>1.9904700793805522E-19</v>
      </c>
      <c r="IQ207" s="92">
        <f t="shared" si="247"/>
        <v>1.9269372242347746E-20</v>
      </c>
      <c r="IR207" s="92">
        <f t="shared" si="247"/>
        <v>4.1477737524452944E-18</v>
      </c>
      <c r="IS207" s="92">
        <f t="shared" si="247"/>
        <v>1.2317775024946597E-16</v>
      </c>
      <c r="IT207" s="92">
        <f t="shared" si="247"/>
        <v>4.1606030746448509E-13</v>
      </c>
      <c r="IU207" s="92">
        <f t="shared" si="247"/>
        <v>7.3755477430155534E-12</v>
      </c>
      <c r="IV207" s="92">
        <f t="shared" si="247"/>
        <v>8.2740902280352183E-5</v>
      </c>
      <c r="IW207" s="92">
        <f t="shared" si="247"/>
        <v>3.6582645676844496E-7</v>
      </c>
      <c r="IY207" s="92">
        <f t="shared" si="248"/>
        <v>9.9910236174957118E-6</v>
      </c>
      <c r="IZ207" s="92">
        <f t="shared" si="248"/>
        <v>1.2961096359397402E-9</v>
      </c>
      <c r="JA207" s="92">
        <f t="shared" si="248"/>
        <v>2.8809101113072744E-14</v>
      </c>
      <c r="JB207" s="92">
        <f t="shared" si="248"/>
        <v>7.6090578383851059E-13</v>
      </c>
      <c r="JC207" s="92">
        <f t="shared" si="248"/>
        <v>1.1709777058635808E-15</v>
      </c>
      <c r="JD207" s="92">
        <f t="shared" si="248"/>
        <v>2.0197058512550207E-14</v>
      </c>
      <c r="JE207" s="92">
        <f t="shared" si="248"/>
        <v>1.3464989019107525E-16</v>
      </c>
      <c r="JF207" s="92">
        <f t="shared" si="248"/>
        <v>1.9904700793805522E-19</v>
      </c>
      <c r="JG207" s="92">
        <f t="shared" si="248"/>
        <v>1.9269372242347746E-20</v>
      </c>
      <c r="JH207" s="92">
        <f t="shared" si="248"/>
        <v>4.1477737524452944E-18</v>
      </c>
      <c r="JI207" s="92">
        <f t="shared" si="248"/>
        <v>1.2317775024946597E-16</v>
      </c>
      <c r="JJ207" s="92">
        <f t="shared" si="248"/>
        <v>4.1606030746448509E-13</v>
      </c>
      <c r="JK207" s="92">
        <f t="shared" si="248"/>
        <v>7.3755477430155534E-12</v>
      </c>
      <c r="JL207" s="92">
        <f t="shared" si="248"/>
        <v>8.2740902280352183E-5</v>
      </c>
      <c r="JM207" s="92">
        <f t="shared" si="248"/>
        <v>3.6582645676844496E-7</v>
      </c>
    </row>
    <row r="208" spans="2:273" x14ac:dyDescent="0.25">
      <c r="B208" s="2">
        <v>181</v>
      </c>
      <c r="C208" s="37">
        <v>52.414999999999999</v>
      </c>
      <c r="D208" s="37">
        <v>52.414999999999999</v>
      </c>
      <c r="E208" s="37">
        <v>53.512</v>
      </c>
      <c r="F208" s="37">
        <v>55.024000000000001</v>
      </c>
      <c r="G208" s="37">
        <v>56.927</v>
      </c>
      <c r="H208" s="37">
        <v>57.097999999999999</v>
      </c>
      <c r="I208" s="37">
        <v>55.902000000000001</v>
      </c>
      <c r="J208" s="37">
        <v>56.790999999999997</v>
      </c>
      <c r="K208" s="37">
        <v>56.372</v>
      </c>
      <c r="L208" s="37">
        <v>54.744</v>
      </c>
      <c r="M208" s="37">
        <v>52.878</v>
      </c>
      <c r="N208" s="37">
        <v>52.097999999999999</v>
      </c>
      <c r="O208" s="37">
        <v>51.731999999999999</v>
      </c>
      <c r="P208" s="37">
        <v>52.902000000000001</v>
      </c>
      <c r="Q208" s="37">
        <v>56.048999999999999</v>
      </c>
      <c r="S208" s="4">
        <f t="shared" si="249"/>
        <v>51.572682926509174</v>
      </c>
      <c r="T208" s="4">
        <f t="shared" si="249"/>
        <v>53.307776908654283</v>
      </c>
      <c r="U208" s="4">
        <f t="shared" si="249"/>
        <v>53.056152468240903</v>
      </c>
      <c r="V208" s="4">
        <f t="shared" si="249"/>
        <v>53.931291947169591</v>
      </c>
      <c r="W208" s="4">
        <f t="shared" si="249"/>
        <v>54.340737562645039</v>
      </c>
      <c r="X208" s="4">
        <f t="shared" si="249"/>
        <v>55.313291079433064</v>
      </c>
      <c r="Y208" s="4">
        <f t="shared" si="249"/>
        <v>55.710509546203916</v>
      </c>
      <c r="Z208" s="4">
        <f t="shared" si="249"/>
        <v>55.984840539824432</v>
      </c>
      <c r="AA208" s="4">
        <f t="shared" si="249"/>
        <v>54.384531944762216</v>
      </c>
      <c r="AB208" s="4">
        <f t="shared" si="249"/>
        <v>53.677195332985917</v>
      </c>
      <c r="AC208" s="4">
        <f t="shared" si="249"/>
        <v>52.726695073252486</v>
      </c>
      <c r="AD208" s="4">
        <f t="shared" si="249"/>
        <v>52.033111499291302</v>
      </c>
      <c r="AE208" s="4">
        <f t="shared" si="249"/>
        <v>51.172908811171062</v>
      </c>
      <c r="AF208" s="4">
        <f t="shared" si="249"/>
        <v>54.321009675488483</v>
      </c>
      <c r="AG208" s="4">
        <f t="shared" si="249"/>
        <v>55.488118574216053</v>
      </c>
      <c r="AI208" s="4">
        <f t="shared" si="250"/>
        <v>0.84231707349082541</v>
      </c>
      <c r="AJ208" s="4">
        <f t="shared" si="250"/>
        <v>-0.89277690865428383</v>
      </c>
      <c r="AK208" s="4">
        <f t="shared" si="250"/>
        <v>0.45584753175909754</v>
      </c>
      <c r="AL208" s="4">
        <f t="shared" si="250"/>
        <v>1.0927080528304103</v>
      </c>
      <c r="AM208" s="4">
        <f t="shared" si="250"/>
        <v>2.5862624373549608</v>
      </c>
      <c r="AN208" s="4">
        <f t="shared" si="250"/>
        <v>1.7847089205669349</v>
      </c>
      <c r="AO208" s="4">
        <f t="shared" si="250"/>
        <v>0.19149045379608509</v>
      </c>
      <c r="AP208" s="4">
        <f t="shared" si="250"/>
        <v>0.80615946017556439</v>
      </c>
      <c r="AQ208" s="4">
        <f t="shared" si="250"/>
        <v>1.9874680552377839</v>
      </c>
      <c r="AR208" s="4">
        <f t="shared" si="250"/>
        <v>1.0668046670140825</v>
      </c>
      <c r="AS208" s="4">
        <f t="shared" si="250"/>
        <v>0.15130492674751395</v>
      </c>
      <c r="AT208" s="4">
        <f t="shared" si="250"/>
        <v>6.488850070869745E-2</v>
      </c>
      <c r="AU208" s="4">
        <f t="shared" si="250"/>
        <v>0.55909118882893694</v>
      </c>
      <c r="AV208" s="4">
        <f t="shared" si="250"/>
        <v>-1.419009675488482</v>
      </c>
      <c r="AW208" s="4">
        <f t="shared" si="250"/>
        <v>0.56088142578394695</v>
      </c>
      <c r="AY208" s="2">
        <f t="shared" si="242"/>
        <v>51.572682925873139</v>
      </c>
      <c r="AZ208" s="2">
        <f t="shared" si="242"/>
        <v>53.307776908654255</v>
      </c>
      <c r="BA208" s="2">
        <f t="shared" si="242"/>
        <v>53.056152468240903</v>
      </c>
      <c r="BB208" s="2">
        <f t="shared" si="242"/>
        <v>53.931291947169591</v>
      </c>
      <c r="BC208" s="2">
        <f t="shared" si="242"/>
        <v>54.340737562645039</v>
      </c>
      <c r="BD208" s="2">
        <f t="shared" si="242"/>
        <v>55.313291079433064</v>
      </c>
      <c r="BE208" s="2">
        <f t="shared" si="242"/>
        <v>55.710509546203916</v>
      </c>
      <c r="BF208" s="2">
        <f t="shared" si="242"/>
        <v>55.984840539824432</v>
      </c>
      <c r="BG208" s="2">
        <f t="shared" si="242"/>
        <v>54.384531944762216</v>
      </c>
      <c r="BH208" s="2">
        <f t="shared" si="242"/>
        <v>53.677195332985917</v>
      </c>
      <c r="BI208" s="2">
        <f t="shared" si="242"/>
        <v>52.726695073252486</v>
      </c>
      <c r="BJ208" s="2">
        <f t="shared" si="242"/>
        <v>52.033111499291302</v>
      </c>
      <c r="BK208" s="2">
        <f t="shared" si="242"/>
        <v>51.172908811171062</v>
      </c>
      <c r="BL208" s="2">
        <f t="shared" si="242"/>
        <v>54.321009460486749</v>
      </c>
      <c r="BM208" s="2">
        <f t="shared" si="242"/>
        <v>55.488118552219504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52.414999999999999</v>
      </c>
      <c r="CV208" s="2">
        <f t="shared" si="198"/>
        <v>52.414999999999999</v>
      </c>
      <c r="CW208" s="2">
        <f t="shared" si="199"/>
        <v>53.512</v>
      </c>
      <c r="CX208" s="2">
        <f t="shared" si="200"/>
        <v>55.024000000000001</v>
      </c>
      <c r="CY208" s="2">
        <f t="shared" si="201"/>
        <v>56.927</v>
      </c>
      <c r="CZ208" s="2">
        <f t="shared" si="202"/>
        <v>57.097999999999999</v>
      </c>
      <c r="DA208" s="2">
        <f t="shared" si="203"/>
        <v>55.902000000000001</v>
      </c>
      <c r="DB208" s="2">
        <f t="shared" si="204"/>
        <v>56.790999999999997</v>
      </c>
      <c r="DC208" s="2">
        <f t="shared" si="205"/>
        <v>56.372</v>
      </c>
      <c r="DD208" s="2">
        <f t="shared" si="206"/>
        <v>54.744</v>
      </c>
      <c r="DE208" s="2">
        <f t="shared" si="207"/>
        <v>52.878</v>
      </c>
      <c r="DF208" s="2">
        <f t="shared" si="208"/>
        <v>52.097999999999999</v>
      </c>
      <c r="DG208" s="2">
        <f t="shared" si="209"/>
        <v>51.731999999999999</v>
      </c>
      <c r="DH208" s="2">
        <f t="shared" si="210"/>
        <v>52.902000000000001</v>
      </c>
      <c r="DI208" s="2">
        <f t="shared" si="211"/>
        <v>56.048999999999999</v>
      </c>
      <c r="DK208" s="2">
        <f t="shared" si="251"/>
        <v>112.72565900562853</v>
      </c>
      <c r="DL208" s="2">
        <f t="shared" si="251"/>
        <v>113.41143555347089</v>
      </c>
      <c r="DM208" s="2">
        <f t="shared" si="251"/>
        <v>121.38748718364258</v>
      </c>
      <c r="DN208" s="2">
        <f t="shared" si="251"/>
        <v>126.86548129541096</v>
      </c>
      <c r="DO208" s="2">
        <f t="shared" si="251"/>
        <v>132.03483267894893</v>
      </c>
      <c r="DP208" s="2">
        <f t="shared" si="251"/>
        <v>117.65947206282092</v>
      </c>
      <c r="DQ208" s="2">
        <f t="shared" si="251"/>
        <v>111.30599093929328</v>
      </c>
      <c r="DR208" s="2">
        <f t="shared" si="251"/>
        <v>110.68139329605921</v>
      </c>
      <c r="DS208" s="2">
        <f t="shared" si="251"/>
        <v>112.06041951219512</v>
      </c>
      <c r="DT208" s="2">
        <f t="shared" si="251"/>
        <v>115.62442177589853</v>
      </c>
      <c r="DU208" s="2">
        <f t="shared" si="251"/>
        <v>107.89678616732105</v>
      </c>
      <c r="DV208" s="2">
        <f t="shared" si="251"/>
        <v>114.86596224705528</v>
      </c>
      <c r="DW208" s="2">
        <f t="shared" si="251"/>
        <v>120.77529330514449</v>
      </c>
      <c r="DX208" s="2">
        <f t="shared" si="251"/>
        <v>107.94705248089028</v>
      </c>
      <c r="DY208" s="2">
        <f t="shared" si="251"/>
        <v>89.264768218623487</v>
      </c>
      <c r="EA208" s="2">
        <f t="shared" si="240"/>
        <v>49.868202649006619</v>
      </c>
      <c r="EB208" s="2">
        <f t="shared" si="240"/>
        <v>53.191506842307192</v>
      </c>
      <c r="EC208" s="2">
        <f t="shared" si="240"/>
        <v>50.145588858057621</v>
      </c>
      <c r="ED208" s="2">
        <f t="shared" si="240"/>
        <v>51.181035441058953</v>
      </c>
      <c r="EE208" s="2">
        <f t="shared" si="240"/>
        <v>52.399279914120314</v>
      </c>
      <c r="EF208" s="2">
        <f t="shared" si="239"/>
        <v>53.118275159469505</v>
      </c>
      <c r="EG208" s="2">
        <f t="shared" si="239"/>
        <v>53.615827283964492</v>
      </c>
      <c r="EH208" s="2">
        <f t="shared" si="239"/>
        <v>51.405865267981611</v>
      </c>
      <c r="EI208" s="2">
        <f t="shared" si="239"/>
        <v>50.82870761113076</v>
      </c>
      <c r="EJ208" s="2">
        <f t="shared" si="239"/>
        <v>50.677328675863684</v>
      </c>
      <c r="EK208" s="2">
        <f t="shared" si="212"/>
        <v>49.853060241770002</v>
      </c>
      <c r="EL208" s="2">
        <f t="shared" si="179"/>
        <v>49.996065093394776</v>
      </c>
      <c r="EM208" s="2">
        <f t="shared" si="179"/>
        <v>48.240167811667142</v>
      </c>
      <c r="EN208" s="2">
        <f t="shared" si="179"/>
        <v>54.762545728920799</v>
      </c>
      <c r="EO208" s="2">
        <f t="shared" si="179"/>
        <v>58.333033627000844</v>
      </c>
      <c r="EQ208" s="2">
        <f t="shared" si="252"/>
        <v>51.907765599086559</v>
      </c>
      <c r="ER208" s="2">
        <f t="shared" si="252"/>
        <v>53.318564175448195</v>
      </c>
      <c r="ES208" s="2">
        <f t="shared" si="252"/>
        <v>53.289811483526471</v>
      </c>
      <c r="ET208" s="2">
        <f t="shared" si="252"/>
        <v>54.187885937708671</v>
      </c>
      <c r="EU208" s="2">
        <f t="shared" si="252"/>
        <v>54.496728381954668</v>
      </c>
      <c r="EV208" s="2">
        <f t="shared" si="252"/>
        <v>55.520157359707945</v>
      </c>
      <c r="EW208" s="2">
        <f t="shared" si="252"/>
        <v>55.886864140799467</v>
      </c>
      <c r="EX208" s="2">
        <f t="shared" si="252"/>
        <v>56.323668132420323</v>
      </c>
      <c r="EY208" s="2">
        <f t="shared" si="252"/>
        <v>54.63368149322492</v>
      </c>
      <c r="EZ208" s="2">
        <f t="shared" si="252"/>
        <v>53.916396438038745</v>
      </c>
      <c r="FA208" s="2">
        <f t="shared" si="252"/>
        <v>52.979284738105576</v>
      </c>
      <c r="FB208" s="2">
        <f t="shared" si="252"/>
        <v>52.251815652301531</v>
      </c>
      <c r="FC208" s="2">
        <f t="shared" si="252"/>
        <v>51.497230159528641</v>
      </c>
      <c r="FD208" s="2">
        <f t="shared" si="252"/>
        <v>54.266457974767448</v>
      </c>
      <c r="FE208" s="2">
        <f t="shared" si="252"/>
        <v>55.077710515196053</v>
      </c>
      <c r="FG208" s="2">
        <f t="shared" si="253"/>
        <v>0.99999766240514532</v>
      </c>
      <c r="FH208" s="2">
        <f t="shared" si="253"/>
        <v>0.99999765884905634</v>
      </c>
      <c r="FI208" s="2">
        <f t="shared" si="253"/>
        <v>0.99999727031666918</v>
      </c>
      <c r="FJ208" s="2">
        <f t="shared" si="253"/>
        <v>0.99999712779029404</v>
      </c>
      <c r="FK208" s="2">
        <f t="shared" si="253"/>
        <v>0.99999708058340475</v>
      </c>
      <c r="FL208" s="2">
        <f t="shared" si="253"/>
        <v>0.99999704766625097</v>
      </c>
      <c r="FM208" s="2">
        <f t="shared" si="253"/>
        <v>0.99999705859048693</v>
      </c>
      <c r="FN208" s="2">
        <f t="shared" si="253"/>
        <v>0.99999670564315335</v>
      </c>
      <c r="FO208" s="2">
        <f t="shared" si="253"/>
        <v>0.99999668777912132</v>
      </c>
      <c r="FP208" s="2">
        <f t="shared" si="253"/>
        <v>0.99999678866876529</v>
      </c>
      <c r="FQ208" s="2">
        <f t="shared" si="253"/>
        <v>0.99999688059158609</v>
      </c>
      <c r="FR208" s="2">
        <f t="shared" si="253"/>
        <v>0.99999655548079824</v>
      </c>
      <c r="FS208" s="2">
        <f t="shared" si="253"/>
        <v>0.99999675964906376</v>
      </c>
      <c r="FT208" s="2">
        <f t="shared" si="253"/>
        <v>0.99999713823559588</v>
      </c>
      <c r="FU208" s="2">
        <f t="shared" si="253"/>
        <v>0.99999616300899252</v>
      </c>
      <c r="FW208" s="2">
        <f t="shared" si="244"/>
        <v>0.83563654729713743</v>
      </c>
      <c r="FX208" s="2">
        <f t="shared" si="244"/>
        <v>0.91398961030654768</v>
      </c>
      <c r="FY208" s="2">
        <f t="shared" si="244"/>
        <v>0.92562438765829591</v>
      </c>
      <c r="FZ208" s="2">
        <f t="shared" si="244"/>
        <v>0.91459124009484438</v>
      </c>
      <c r="GA208" s="2">
        <f t="shared" si="244"/>
        <v>0.92551745081716397</v>
      </c>
      <c r="GB208" s="2">
        <f t="shared" si="244"/>
        <v>0.91379392902443424</v>
      </c>
      <c r="GC208" s="2">
        <f t="shared" si="244"/>
        <v>0.92227150146838521</v>
      </c>
      <c r="GD208" s="2">
        <f t="shared" si="244"/>
        <v>0.93106212740063077</v>
      </c>
      <c r="GE208" s="2">
        <f t="shared" si="244"/>
        <v>0.93446673508306488</v>
      </c>
      <c r="GF208" s="2">
        <f t="shared" si="244"/>
        <v>0.92608685916445843</v>
      </c>
      <c r="GG208" s="2">
        <f t="shared" si="244"/>
        <v>0.91914504948816078</v>
      </c>
      <c r="GH208" s="2">
        <f t="shared" si="244"/>
        <v>0.90294689377237858</v>
      </c>
      <c r="GI208" s="2">
        <f t="shared" si="244"/>
        <v>0.90035303197911531</v>
      </c>
      <c r="GJ208" s="2">
        <f t="shared" si="244"/>
        <v>0.89034342465504446</v>
      </c>
      <c r="GK208" s="2">
        <f t="shared" si="244"/>
        <v>0.87396355503140433</v>
      </c>
      <c r="GM208" s="92">
        <f t="shared" si="245"/>
        <v>0</v>
      </c>
      <c r="GN208" s="92">
        <f t="shared" si="245"/>
        <v>0</v>
      </c>
      <c r="GO208" s="92">
        <f t="shared" si="245"/>
        <v>0</v>
      </c>
      <c r="GP208" s="92">
        <f t="shared" si="245"/>
        <v>0</v>
      </c>
      <c r="GQ208" s="92">
        <f t="shared" si="245"/>
        <v>0</v>
      </c>
      <c r="GR208" s="92">
        <f t="shared" si="245"/>
        <v>0</v>
      </c>
      <c r="GS208" s="92">
        <f t="shared" si="245"/>
        <v>0</v>
      </c>
      <c r="GT208" s="92">
        <f t="shared" si="245"/>
        <v>0</v>
      </c>
      <c r="GU208" s="92">
        <f t="shared" si="245"/>
        <v>0</v>
      </c>
      <c r="GV208" s="92">
        <f t="shared" si="245"/>
        <v>0</v>
      </c>
      <c r="GW208" s="92">
        <f t="shared" si="245"/>
        <v>0</v>
      </c>
      <c r="GX208" s="92">
        <f t="shared" si="245"/>
        <v>0</v>
      </c>
      <c r="GY208" s="92">
        <f t="shared" si="245"/>
        <v>0</v>
      </c>
      <c r="GZ208" s="92">
        <f t="shared" si="245"/>
        <v>0</v>
      </c>
      <c r="HA208" s="92">
        <f t="shared" si="245"/>
        <v>0</v>
      </c>
      <c r="HC208" s="92">
        <f t="shared" si="181"/>
        <v>0</v>
      </c>
      <c r="HD208" s="92">
        <f t="shared" si="181"/>
        <v>0</v>
      </c>
      <c r="HE208" s="92">
        <f t="shared" si="181"/>
        <v>0</v>
      </c>
      <c r="HF208" s="92">
        <f t="shared" si="181"/>
        <v>0</v>
      </c>
      <c r="HG208" s="92">
        <f t="shared" si="181"/>
        <v>0</v>
      </c>
      <c r="HH208" s="92">
        <f t="shared" si="181"/>
        <v>0</v>
      </c>
      <c r="HI208" s="92">
        <f t="shared" si="241"/>
        <v>0</v>
      </c>
      <c r="HJ208" s="92">
        <f t="shared" si="241"/>
        <v>0</v>
      </c>
      <c r="HK208" s="92">
        <f t="shared" si="241"/>
        <v>0</v>
      </c>
      <c r="HL208" s="92">
        <f t="shared" si="241"/>
        <v>0</v>
      </c>
      <c r="HM208" s="92">
        <f t="shared" si="241"/>
        <v>0</v>
      </c>
      <c r="HN208" s="92">
        <f t="shared" si="241"/>
        <v>0</v>
      </c>
      <c r="HO208" s="92">
        <f t="shared" si="226"/>
        <v>0</v>
      </c>
      <c r="HP208" s="92">
        <f t="shared" si="226"/>
        <v>0</v>
      </c>
      <c r="HQ208" s="92">
        <f t="shared" si="226"/>
        <v>0</v>
      </c>
      <c r="HS208" s="92">
        <f t="shared" si="246"/>
        <v>1.686810044280821E-51</v>
      </c>
      <c r="HT208" s="92">
        <f t="shared" si="246"/>
        <v>2.3482870116822778E-50</v>
      </c>
      <c r="HU208" s="92">
        <f t="shared" si="246"/>
        <v>1.3774783009809795E-71</v>
      </c>
      <c r="HV208" s="92">
        <f t="shared" si="246"/>
        <v>1.9323296135597931E-70</v>
      </c>
      <c r="HW208" s="92">
        <f t="shared" si="246"/>
        <v>1.8126271352642418E-80</v>
      </c>
      <c r="HX208" s="92">
        <f t="shared" si="246"/>
        <v>1.9996601715867904E-82</v>
      </c>
      <c r="HY208" s="92">
        <f t="shared" si="246"/>
        <v>1.1324701213845346E-90</v>
      </c>
      <c r="HZ208" s="92">
        <f t="shared" si="246"/>
        <v>3.4527219510410391E-100</v>
      </c>
      <c r="IA208" s="92">
        <f t="shared" si="246"/>
        <v>2.1854760022023347E-102</v>
      </c>
      <c r="IB208" s="92">
        <f t="shared" si="246"/>
        <v>4.8639868430678316E-96</v>
      </c>
      <c r="IC208" s="92">
        <f t="shared" si="246"/>
        <v>7.4347671425576346E-92</v>
      </c>
      <c r="ID208" s="92">
        <f t="shared" si="246"/>
        <v>1.6379643542785114E-78</v>
      </c>
      <c r="IE208" s="92">
        <f t="shared" si="246"/>
        <v>1.5591256611848092E-70</v>
      </c>
      <c r="IF208" s="92">
        <f t="shared" si="246"/>
        <v>3.0520410920313341E-40</v>
      </c>
      <c r="IG208" s="92">
        <f t="shared" si="246"/>
        <v>3.8059020387132318E-52</v>
      </c>
      <c r="II208" s="92">
        <f t="shared" si="247"/>
        <v>2.8351691857315535E-6</v>
      </c>
      <c r="IJ208" s="92">
        <f t="shared" si="247"/>
        <v>2.7201902657768423E-10</v>
      </c>
      <c r="IK208" s="92">
        <f t="shared" si="247"/>
        <v>2.977474254382803E-15</v>
      </c>
      <c r="IL208" s="92">
        <f t="shared" si="247"/>
        <v>8.8034666751394427E-14</v>
      </c>
      <c r="IM208" s="92">
        <f t="shared" si="247"/>
        <v>9.4693039908444679E-17</v>
      </c>
      <c r="IN208" s="92">
        <f t="shared" si="247"/>
        <v>1.72173334206203E-15</v>
      </c>
      <c r="IO208" s="92">
        <f t="shared" si="247"/>
        <v>8.7577384668362765E-18</v>
      </c>
      <c r="IP208" s="92">
        <f t="shared" si="247"/>
        <v>9.2395989478903701E-21</v>
      </c>
      <c r="IQ208" s="92">
        <f t="shared" si="247"/>
        <v>8.0720984140952541E-22</v>
      </c>
      <c r="IR208" s="92">
        <f t="shared" si="247"/>
        <v>2.2033560897477097E-19</v>
      </c>
      <c r="IS208" s="92">
        <f t="shared" si="247"/>
        <v>7.5598019681575473E-18</v>
      </c>
      <c r="IT208" s="92">
        <f t="shared" si="247"/>
        <v>3.9532941451465371E-14</v>
      </c>
      <c r="IU208" s="92">
        <f t="shared" si="247"/>
        <v>8.7199699550411878E-13</v>
      </c>
      <c r="IV208" s="92">
        <f t="shared" si="247"/>
        <v>3.8318312365755821E-5</v>
      </c>
      <c r="IW208" s="92">
        <f t="shared" si="247"/>
        <v>9.304183997489648E-8</v>
      </c>
      <c r="IY208" s="92">
        <f t="shared" si="248"/>
        <v>2.8351691857315535E-6</v>
      </c>
      <c r="IZ208" s="92">
        <f t="shared" si="248"/>
        <v>2.7201902657768423E-10</v>
      </c>
      <c r="JA208" s="92">
        <f t="shared" si="248"/>
        <v>2.977474254382803E-15</v>
      </c>
      <c r="JB208" s="92">
        <f t="shared" si="248"/>
        <v>8.8034666751394427E-14</v>
      </c>
      <c r="JC208" s="92">
        <f t="shared" si="248"/>
        <v>9.4693039908444679E-17</v>
      </c>
      <c r="JD208" s="92">
        <f t="shared" si="248"/>
        <v>1.72173334206203E-15</v>
      </c>
      <c r="JE208" s="92">
        <f t="shared" si="248"/>
        <v>8.7577384668362765E-18</v>
      </c>
      <c r="JF208" s="92">
        <f t="shared" si="248"/>
        <v>9.2395989478903701E-21</v>
      </c>
      <c r="JG208" s="92">
        <f t="shared" si="248"/>
        <v>8.0720984140952541E-22</v>
      </c>
      <c r="JH208" s="92">
        <f t="shared" si="248"/>
        <v>2.2033560897477097E-19</v>
      </c>
      <c r="JI208" s="92">
        <f t="shared" si="248"/>
        <v>7.5598019681575473E-18</v>
      </c>
      <c r="JJ208" s="92">
        <f t="shared" si="248"/>
        <v>3.9532941451465371E-14</v>
      </c>
      <c r="JK208" s="92">
        <f t="shared" si="248"/>
        <v>8.7199699550411878E-13</v>
      </c>
      <c r="JL208" s="92">
        <f t="shared" si="248"/>
        <v>3.8318312365755821E-5</v>
      </c>
      <c r="JM208" s="92">
        <f t="shared" si="248"/>
        <v>9.304183997489648E-8</v>
      </c>
    </row>
    <row r="209" spans="2:273" x14ac:dyDescent="0.25">
      <c r="B209" s="2">
        <v>182</v>
      </c>
      <c r="C209" s="37">
        <v>50.731999999999999</v>
      </c>
      <c r="D209" s="37">
        <v>53.048999999999999</v>
      </c>
      <c r="E209" s="37">
        <v>53.170999999999999</v>
      </c>
      <c r="F209" s="37">
        <v>54.829000000000001</v>
      </c>
      <c r="G209" s="37">
        <v>54.731999999999999</v>
      </c>
      <c r="H209" s="37">
        <v>55.829000000000001</v>
      </c>
      <c r="I209" s="37">
        <v>56.268000000000001</v>
      </c>
      <c r="J209" s="37">
        <v>57.232999999999997</v>
      </c>
      <c r="K209" s="37">
        <v>55.488</v>
      </c>
      <c r="L209" s="37">
        <v>53.767000000000003</v>
      </c>
      <c r="M209" s="37">
        <v>53.683</v>
      </c>
      <c r="N209" s="37">
        <v>50.268000000000001</v>
      </c>
      <c r="O209" s="37">
        <v>52.292999999999999</v>
      </c>
      <c r="P209" s="37">
        <v>53.195</v>
      </c>
      <c r="Q209" s="37">
        <v>54.122</v>
      </c>
      <c r="S209" s="4">
        <f t="shared" si="249"/>
        <v>51.521201035398171</v>
      </c>
      <c r="T209" s="4">
        <f t="shared" si="249"/>
        <v>53.241873252039561</v>
      </c>
      <c r="U209" s="4">
        <f t="shared" si="249"/>
        <v>52.966525822694692</v>
      </c>
      <c r="V209" s="4">
        <f t="shared" si="249"/>
        <v>53.850643071005734</v>
      </c>
      <c r="W209" s="4">
        <f t="shared" si="249"/>
        <v>54.261976640569607</v>
      </c>
      <c r="X209" s="4">
        <f t="shared" si="249"/>
        <v>55.236005809181648</v>
      </c>
      <c r="Y209" s="4">
        <f t="shared" si="249"/>
        <v>55.627015539640354</v>
      </c>
      <c r="Z209" s="4">
        <f t="shared" si="249"/>
        <v>55.913005639882094</v>
      </c>
      <c r="AA209" s="4">
        <f t="shared" si="249"/>
        <v>54.307991151638653</v>
      </c>
      <c r="AB209" s="4">
        <f t="shared" si="249"/>
        <v>53.597522639731345</v>
      </c>
      <c r="AC209" s="4">
        <f t="shared" si="249"/>
        <v>52.647540575880505</v>
      </c>
      <c r="AD209" s="4">
        <f t="shared" si="249"/>
        <v>51.944543689765041</v>
      </c>
      <c r="AE209" s="4">
        <f t="shared" si="249"/>
        <v>51.08124692813567</v>
      </c>
      <c r="AF209" s="4">
        <f t="shared" si="249"/>
        <v>54.222654180216303</v>
      </c>
      <c r="AG209" s="4">
        <f t="shared" si="249"/>
        <v>55.342110076692187</v>
      </c>
      <c r="AI209" s="4">
        <f t="shared" si="250"/>
        <v>-0.78920103539817177</v>
      </c>
      <c r="AJ209" s="4">
        <f t="shared" si="250"/>
        <v>-0.19287325203956129</v>
      </c>
      <c r="AK209" s="4">
        <f t="shared" si="250"/>
        <v>0.20447417730530759</v>
      </c>
      <c r="AL209" s="4">
        <f t="shared" si="250"/>
        <v>0.97835692899426618</v>
      </c>
      <c r="AM209" s="4">
        <f t="shared" si="250"/>
        <v>0.47002335943039242</v>
      </c>
      <c r="AN209" s="4">
        <f t="shared" si="250"/>
        <v>0.59299419081835225</v>
      </c>
      <c r="AO209" s="4">
        <f t="shared" si="250"/>
        <v>0.64098446035964685</v>
      </c>
      <c r="AP209" s="4">
        <f t="shared" si="250"/>
        <v>1.3199943601179029</v>
      </c>
      <c r="AQ209" s="4">
        <f t="shared" si="250"/>
        <v>1.1800088483613465</v>
      </c>
      <c r="AR209" s="4">
        <f t="shared" si="250"/>
        <v>0.16947736026865812</v>
      </c>
      <c r="AS209" s="4">
        <f t="shared" si="250"/>
        <v>1.0354594241194945</v>
      </c>
      <c r="AT209" s="4">
        <f t="shared" si="250"/>
        <v>-1.6765436897650403</v>
      </c>
      <c r="AU209" s="4">
        <f t="shared" si="250"/>
        <v>1.2117530718643295</v>
      </c>
      <c r="AV209" s="4">
        <f t="shared" si="250"/>
        <v>-1.0276541802163024</v>
      </c>
      <c r="AW209" s="4">
        <f t="shared" si="250"/>
        <v>-1.2201100766921869</v>
      </c>
      <c r="AY209" s="2">
        <f t="shared" si="242"/>
        <v>51.521201035303271</v>
      </c>
      <c r="AZ209" s="2">
        <f t="shared" si="242"/>
        <v>53.241873252039561</v>
      </c>
      <c r="BA209" s="2">
        <f t="shared" si="242"/>
        <v>52.966525822694692</v>
      </c>
      <c r="BB209" s="2">
        <f t="shared" si="242"/>
        <v>53.850643071005734</v>
      </c>
      <c r="BC209" s="2">
        <f t="shared" si="242"/>
        <v>54.261976640569607</v>
      </c>
      <c r="BD209" s="2">
        <f t="shared" si="242"/>
        <v>55.236005809181648</v>
      </c>
      <c r="BE209" s="2">
        <f t="shared" si="242"/>
        <v>55.627015539640354</v>
      </c>
      <c r="BF209" s="2">
        <f t="shared" si="242"/>
        <v>55.913005639882094</v>
      </c>
      <c r="BG209" s="2">
        <f t="shared" si="242"/>
        <v>54.307991151638653</v>
      </c>
      <c r="BH209" s="2">
        <f t="shared" si="242"/>
        <v>53.597522639731345</v>
      </c>
      <c r="BI209" s="2">
        <f t="shared" si="242"/>
        <v>52.647540575880505</v>
      </c>
      <c r="BJ209" s="2">
        <f t="shared" si="242"/>
        <v>51.944543689765041</v>
      </c>
      <c r="BK209" s="2">
        <f t="shared" si="242"/>
        <v>51.08124692813567</v>
      </c>
      <c r="BL209" s="2">
        <f t="shared" si="242"/>
        <v>54.222654135025117</v>
      </c>
      <c r="BM209" s="2">
        <f t="shared" si="242"/>
        <v>55.342110073530293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50.731999999999999</v>
      </c>
      <c r="CV209" s="2">
        <f t="shared" si="198"/>
        <v>53.048999999999999</v>
      </c>
      <c r="CW209" s="2">
        <f t="shared" si="199"/>
        <v>53.170999999999999</v>
      </c>
      <c r="CX209" s="2">
        <f t="shared" si="200"/>
        <v>54.829000000000001</v>
      </c>
      <c r="CY209" s="2">
        <f t="shared" si="201"/>
        <v>54.731999999999999</v>
      </c>
      <c r="CZ209" s="2">
        <f t="shared" si="202"/>
        <v>55.829000000000001</v>
      </c>
      <c r="DA209" s="2">
        <f t="shared" si="203"/>
        <v>56.268000000000001</v>
      </c>
      <c r="DB209" s="2">
        <f t="shared" si="204"/>
        <v>57.232999999999997</v>
      </c>
      <c r="DC209" s="2">
        <f t="shared" si="205"/>
        <v>55.488</v>
      </c>
      <c r="DD209" s="2">
        <f t="shared" si="206"/>
        <v>53.767000000000003</v>
      </c>
      <c r="DE209" s="2">
        <f t="shared" si="207"/>
        <v>53.683</v>
      </c>
      <c r="DF209" s="2">
        <f t="shared" si="208"/>
        <v>50.268000000000001</v>
      </c>
      <c r="DG209" s="2">
        <f t="shared" si="209"/>
        <v>52.292999999999999</v>
      </c>
      <c r="DH209" s="2">
        <f t="shared" si="210"/>
        <v>53.195</v>
      </c>
      <c r="DI209" s="2">
        <f t="shared" si="211"/>
        <v>54.122</v>
      </c>
      <c r="DK209" s="2">
        <f t="shared" si="251"/>
        <v>112.99471463414633</v>
      </c>
      <c r="DL209" s="2">
        <f t="shared" si="251"/>
        <v>113.67993902439022</v>
      </c>
      <c r="DM209" s="2">
        <f t="shared" si="251"/>
        <v>121.68826888690811</v>
      </c>
      <c r="DN209" s="2">
        <f t="shared" si="251"/>
        <v>127.19258947140966</v>
      </c>
      <c r="DO209" s="2">
        <f t="shared" si="251"/>
        <v>132.38889006342492</v>
      </c>
      <c r="DP209" s="2">
        <f t="shared" si="251"/>
        <v>117.91795771670193</v>
      </c>
      <c r="DQ209" s="2">
        <f t="shared" si="251"/>
        <v>111.51910570824526</v>
      </c>
      <c r="DR209" s="2">
        <f t="shared" si="251"/>
        <v>110.89495654052888</v>
      </c>
      <c r="DS209" s="2">
        <f t="shared" si="251"/>
        <v>112.29246585365854</v>
      </c>
      <c r="DT209" s="2">
        <f t="shared" si="251"/>
        <v>115.88035729386893</v>
      </c>
      <c r="DU209" s="2">
        <f t="shared" si="251"/>
        <v>108.12042494714588</v>
      </c>
      <c r="DV209" s="2">
        <f t="shared" si="251"/>
        <v>115.13309423135004</v>
      </c>
      <c r="DW209" s="2">
        <f t="shared" si="251"/>
        <v>121.06518414376325</v>
      </c>
      <c r="DX209" s="2">
        <f t="shared" si="251"/>
        <v>108.15793101585501</v>
      </c>
      <c r="DY209" s="2">
        <f t="shared" si="251"/>
        <v>89.367778137651825</v>
      </c>
      <c r="EA209" s="2">
        <f t="shared" si="240"/>
        <v>49.766464900662243</v>
      </c>
      <c r="EB209" s="2">
        <f t="shared" si="240"/>
        <v>53.121755339557481</v>
      </c>
      <c r="EC209" s="2">
        <f t="shared" si="240"/>
        <v>49.996293361792951</v>
      </c>
      <c r="ED209" s="2">
        <f t="shared" si="240"/>
        <v>51.0411901400132</v>
      </c>
      <c r="EE209" s="2">
        <f t="shared" si="240"/>
        <v>52.280551224935785</v>
      </c>
      <c r="EF209" s="2">
        <f t="shared" si="239"/>
        <v>52.994159721903536</v>
      </c>
      <c r="EG209" s="2">
        <f t="shared" si="239"/>
        <v>53.489104056635583</v>
      </c>
      <c r="EH209" s="2">
        <f t="shared" si="239"/>
        <v>51.244241219857273</v>
      </c>
      <c r="EI209" s="2">
        <f t="shared" si="239"/>
        <v>50.683891286404901</v>
      </c>
      <c r="EJ209" s="2">
        <f t="shared" si="239"/>
        <v>50.537342029241827</v>
      </c>
      <c r="EK209" s="2">
        <f t="shared" si="212"/>
        <v>49.714721768221963</v>
      </c>
      <c r="EL209" s="2">
        <f t="shared" si="179"/>
        <v>49.861992263192398</v>
      </c>
      <c r="EM209" s="2">
        <f t="shared" si="179"/>
        <v>48.0815812733195</v>
      </c>
      <c r="EN209" s="2">
        <f t="shared" si="179"/>
        <v>54.673566658556979</v>
      </c>
      <c r="EO209" s="2">
        <f t="shared" si="179"/>
        <v>58.252930134011635</v>
      </c>
      <c r="EQ209" s="2">
        <f t="shared" si="252"/>
        <v>51.835816634679539</v>
      </c>
      <c r="ER209" s="2">
        <f t="shared" si="252"/>
        <v>53.25204187493091</v>
      </c>
      <c r="ES209" s="2">
        <f t="shared" si="252"/>
        <v>53.183998065788444</v>
      </c>
      <c r="ET209" s="2">
        <f t="shared" si="252"/>
        <v>54.089701501998007</v>
      </c>
      <c r="EU209" s="2">
        <f t="shared" si="252"/>
        <v>54.407175566316965</v>
      </c>
      <c r="EV209" s="2">
        <f t="shared" si="252"/>
        <v>55.428699589973633</v>
      </c>
      <c r="EW209" s="2">
        <f t="shared" si="252"/>
        <v>55.791175766774444</v>
      </c>
      <c r="EX209" s="2">
        <f t="shared" si="252"/>
        <v>56.228083250217836</v>
      </c>
      <c r="EY209" s="2">
        <f t="shared" si="252"/>
        <v>54.539584967994493</v>
      </c>
      <c r="EZ209" s="2">
        <f t="shared" si="252"/>
        <v>53.820066966740193</v>
      </c>
      <c r="FA209" s="2">
        <f t="shared" si="252"/>
        <v>52.882653428648538</v>
      </c>
      <c r="FB209" s="2">
        <f t="shared" si="252"/>
        <v>52.148465527509607</v>
      </c>
      <c r="FC209" s="2">
        <f t="shared" si="252"/>
        <v>51.383787328927575</v>
      </c>
      <c r="FD209" s="2">
        <f t="shared" si="252"/>
        <v>54.171850032911067</v>
      </c>
      <c r="FE209" s="2">
        <f t="shared" si="252"/>
        <v>54.959146099894731</v>
      </c>
      <c r="FG209" s="2">
        <f t="shared" si="253"/>
        <v>0.99999786808771607</v>
      </c>
      <c r="FH209" s="2">
        <f t="shared" si="253"/>
        <v>0.99999786484452291</v>
      </c>
      <c r="FI209" s="2">
        <f t="shared" si="253"/>
        <v>0.9999975104986164</v>
      </c>
      <c r="FJ209" s="2">
        <f t="shared" si="253"/>
        <v>0.99999738051295328</v>
      </c>
      <c r="FK209" s="2">
        <f t="shared" si="253"/>
        <v>0.99999733745973662</v>
      </c>
      <c r="FL209" s="2">
        <f t="shared" si="253"/>
        <v>0.99999730743892001</v>
      </c>
      <c r="FM209" s="2">
        <f t="shared" si="253"/>
        <v>0.99999731740194675</v>
      </c>
      <c r="FN209" s="2">
        <f t="shared" si="253"/>
        <v>0.99999699550997623</v>
      </c>
      <c r="FO209" s="2">
        <f t="shared" si="253"/>
        <v>0.99999697921777597</v>
      </c>
      <c r="FP209" s="2">
        <f t="shared" si="253"/>
        <v>0.9999970712302777</v>
      </c>
      <c r="FQ209" s="2">
        <f t="shared" si="253"/>
        <v>0.99999715506493336</v>
      </c>
      <c r="FR209" s="2">
        <f t="shared" si="253"/>
        <v>0.99999685856019949</v>
      </c>
      <c r="FS209" s="2">
        <f t="shared" si="253"/>
        <v>0.99999704476398021</v>
      </c>
      <c r="FT209" s="2">
        <f t="shared" si="253"/>
        <v>0.99999739003918664</v>
      </c>
      <c r="FU209" s="2">
        <f t="shared" si="253"/>
        <v>0.9999965006214292</v>
      </c>
      <c r="FW209" s="2">
        <f t="shared" si="244"/>
        <v>0.84789903461818428</v>
      </c>
      <c r="FX209" s="2">
        <f t="shared" si="244"/>
        <v>0.92095941457491126</v>
      </c>
      <c r="FY209" s="2">
        <f t="shared" si="244"/>
        <v>0.93172180594607568</v>
      </c>
      <c r="FZ209" s="2">
        <f t="shared" si="244"/>
        <v>0.92151647798332648</v>
      </c>
      <c r="GA209" s="2">
        <f t="shared" si="244"/>
        <v>0.93162298832218238</v>
      </c>
      <c r="GB209" s="2">
        <f t="shared" si="244"/>
        <v>0.9207782157880553</v>
      </c>
      <c r="GC209" s="2">
        <f t="shared" si="244"/>
        <v>0.92862259781923329</v>
      </c>
      <c r="GD209" s="2">
        <f t="shared" si="244"/>
        <v>0.93674421693256871</v>
      </c>
      <c r="GE209" s="2">
        <f t="shared" si="244"/>
        <v>0.93988632355587265</v>
      </c>
      <c r="GF209" s="2">
        <f t="shared" si="244"/>
        <v>0.93214914258906745</v>
      </c>
      <c r="GG209" s="2">
        <f t="shared" si="244"/>
        <v>0.92573103260396072</v>
      </c>
      <c r="GH209" s="2">
        <f t="shared" si="244"/>
        <v>0.91072413302717303</v>
      </c>
      <c r="GI209" s="2">
        <f t="shared" si="244"/>
        <v>0.90831702217679622</v>
      </c>
      <c r="GJ209" s="2">
        <f t="shared" si="244"/>
        <v>0.8990176776507629</v>
      </c>
      <c r="GK209" s="2">
        <f t="shared" si="244"/>
        <v>0.88376436128245539</v>
      </c>
      <c r="GM209" s="92">
        <f t="shared" si="245"/>
        <v>0</v>
      </c>
      <c r="GN209" s="92">
        <f t="shared" si="245"/>
        <v>0</v>
      </c>
      <c r="GO209" s="92">
        <f t="shared" si="245"/>
        <v>0</v>
      </c>
      <c r="GP209" s="92">
        <f t="shared" si="245"/>
        <v>0</v>
      </c>
      <c r="GQ209" s="92">
        <f t="shared" si="245"/>
        <v>0</v>
      </c>
      <c r="GR209" s="92">
        <f t="shared" si="245"/>
        <v>0</v>
      </c>
      <c r="GS209" s="92">
        <f t="shared" si="245"/>
        <v>0</v>
      </c>
      <c r="GT209" s="92">
        <f t="shared" si="245"/>
        <v>0</v>
      </c>
      <c r="GU209" s="92">
        <f t="shared" si="245"/>
        <v>0</v>
      </c>
      <c r="GV209" s="92">
        <f t="shared" si="245"/>
        <v>0</v>
      </c>
      <c r="GW209" s="92">
        <f t="shared" si="245"/>
        <v>0</v>
      </c>
      <c r="GX209" s="92">
        <f t="shared" si="245"/>
        <v>0</v>
      </c>
      <c r="GY209" s="92">
        <f t="shared" si="245"/>
        <v>0</v>
      </c>
      <c r="GZ209" s="92">
        <f t="shared" si="245"/>
        <v>0</v>
      </c>
      <c r="HA209" s="92">
        <f t="shared" si="245"/>
        <v>0</v>
      </c>
      <c r="HC209" s="92">
        <f t="shared" si="181"/>
        <v>0</v>
      </c>
      <c r="HD209" s="92">
        <f t="shared" si="181"/>
        <v>0</v>
      </c>
      <c r="HE209" s="92">
        <f t="shared" si="181"/>
        <v>0</v>
      </c>
      <c r="HF209" s="92">
        <f t="shared" si="181"/>
        <v>0</v>
      </c>
      <c r="HG209" s="92">
        <f t="shared" si="181"/>
        <v>0</v>
      </c>
      <c r="HH209" s="92">
        <f t="shared" si="181"/>
        <v>0</v>
      </c>
      <c r="HI209" s="92">
        <f t="shared" si="241"/>
        <v>0</v>
      </c>
      <c r="HJ209" s="92">
        <f t="shared" si="241"/>
        <v>0</v>
      </c>
      <c r="HK209" s="92">
        <f t="shared" si="241"/>
        <v>0</v>
      </c>
      <c r="HL209" s="92">
        <f t="shared" si="241"/>
        <v>0</v>
      </c>
      <c r="HM209" s="92">
        <f t="shared" si="241"/>
        <v>0</v>
      </c>
      <c r="HN209" s="92">
        <f t="shared" si="241"/>
        <v>0</v>
      </c>
      <c r="HO209" s="92">
        <f t="shared" si="226"/>
        <v>0</v>
      </c>
      <c r="HP209" s="92">
        <f t="shared" si="226"/>
        <v>0</v>
      </c>
      <c r="HQ209" s="92">
        <f t="shared" si="226"/>
        <v>0</v>
      </c>
      <c r="HS209" s="92">
        <f t="shared" si="246"/>
        <v>1.90821839905114E-53</v>
      </c>
      <c r="HT209" s="92">
        <f t="shared" si="246"/>
        <v>3.8596151080752651E-52</v>
      </c>
      <c r="HU209" s="92">
        <f t="shared" si="246"/>
        <v>4.3319607343877619E-74</v>
      </c>
      <c r="HV209" s="92">
        <f t="shared" si="246"/>
        <v>6.1912334618976741E-73</v>
      </c>
      <c r="HW209" s="92">
        <f t="shared" si="246"/>
        <v>2.8807330912738652E-83</v>
      </c>
      <c r="HX209" s="92">
        <f t="shared" si="246"/>
        <v>2.5384026709238561E-85</v>
      </c>
      <c r="HY209" s="92">
        <f t="shared" si="246"/>
        <v>8.3823974031880167E-94</v>
      </c>
      <c r="HZ209" s="92">
        <f t="shared" si="246"/>
        <v>1.3610661880908078E-103</v>
      </c>
      <c r="IA209" s="92">
        <f t="shared" si="246"/>
        <v>7.5189425316280707E-106</v>
      </c>
      <c r="IB209" s="92">
        <f t="shared" si="246"/>
        <v>2.4056691821846394E-99</v>
      </c>
      <c r="IC209" s="92">
        <f t="shared" si="246"/>
        <v>4.5470357385413408E-95</v>
      </c>
      <c r="ID209" s="92">
        <f t="shared" si="246"/>
        <v>2.3552797731284114E-81</v>
      </c>
      <c r="IE209" s="92">
        <f t="shared" si="246"/>
        <v>4.1182225577621455E-73</v>
      </c>
      <c r="IF209" s="92">
        <f t="shared" si="246"/>
        <v>1.0182916985425779E-41</v>
      </c>
      <c r="IG209" s="92">
        <f t="shared" si="246"/>
        <v>3.9548560911040891E-54</v>
      </c>
      <c r="II209" s="92">
        <f t="shared" si="247"/>
        <v>7.5160451576810123E-7</v>
      </c>
      <c r="IJ209" s="92">
        <f t="shared" si="247"/>
        <v>5.3806659232167687E-11</v>
      </c>
      <c r="IK209" s="92">
        <f t="shared" si="247"/>
        <v>2.8353268068306771E-16</v>
      </c>
      <c r="IL209" s="92">
        <f t="shared" si="247"/>
        <v>9.3782625039052865E-15</v>
      </c>
      <c r="IM209" s="92">
        <f t="shared" si="247"/>
        <v>6.9910384076580345E-18</v>
      </c>
      <c r="IN209" s="92">
        <f t="shared" si="247"/>
        <v>1.3346557450476329E-16</v>
      </c>
      <c r="IO209" s="92">
        <f t="shared" si="247"/>
        <v>5.1489246047498297E-19</v>
      </c>
      <c r="IP209" s="92">
        <f t="shared" si="247"/>
        <v>3.8493449432062786E-22</v>
      </c>
      <c r="IQ209" s="92">
        <f t="shared" si="247"/>
        <v>3.0305868396664887E-23</v>
      </c>
      <c r="IR209" s="92">
        <f t="shared" si="247"/>
        <v>1.0523811769722334E-20</v>
      </c>
      <c r="IS209" s="92">
        <f t="shared" si="247"/>
        <v>4.1772166564529642E-19</v>
      </c>
      <c r="IT209" s="92">
        <f t="shared" si="247"/>
        <v>3.4125589421689298E-15</v>
      </c>
      <c r="IU209" s="92">
        <f t="shared" si="247"/>
        <v>9.4417699548076318E-14</v>
      </c>
      <c r="IV209" s="92">
        <f t="shared" si="247"/>
        <v>1.7198198974014521E-5</v>
      </c>
      <c r="IW209" s="92">
        <f t="shared" si="247"/>
        <v>2.2223747809761863E-8</v>
      </c>
      <c r="IY209" s="92">
        <f t="shared" si="248"/>
        <v>7.5160451576810123E-7</v>
      </c>
      <c r="IZ209" s="92">
        <f t="shared" si="248"/>
        <v>5.3806659232167687E-11</v>
      </c>
      <c r="JA209" s="92">
        <f t="shared" si="248"/>
        <v>2.8353268068306771E-16</v>
      </c>
      <c r="JB209" s="92">
        <f t="shared" si="248"/>
        <v>9.3782625039052865E-15</v>
      </c>
      <c r="JC209" s="92">
        <f t="shared" si="248"/>
        <v>6.9910384076580345E-18</v>
      </c>
      <c r="JD209" s="92">
        <f t="shared" si="248"/>
        <v>1.3346557450476329E-16</v>
      </c>
      <c r="JE209" s="92">
        <f t="shared" si="248"/>
        <v>5.1489246047498297E-19</v>
      </c>
      <c r="JF209" s="92">
        <f t="shared" si="248"/>
        <v>3.8493449432062786E-22</v>
      </c>
      <c r="JG209" s="92">
        <f t="shared" si="248"/>
        <v>3.0305868396664887E-23</v>
      </c>
      <c r="JH209" s="92">
        <f t="shared" si="248"/>
        <v>1.0523811769722334E-20</v>
      </c>
      <c r="JI209" s="92">
        <f t="shared" si="248"/>
        <v>4.1772166564529642E-19</v>
      </c>
      <c r="JJ209" s="92">
        <f t="shared" si="248"/>
        <v>3.4125589421689298E-15</v>
      </c>
      <c r="JK209" s="92">
        <f t="shared" si="248"/>
        <v>9.4417699548076318E-14</v>
      </c>
      <c r="JL209" s="92">
        <f t="shared" si="248"/>
        <v>1.7198198974014521E-5</v>
      </c>
      <c r="JM209" s="92">
        <f t="shared" si="248"/>
        <v>2.2223747809761863E-8</v>
      </c>
    </row>
    <row r="210" spans="2:273" x14ac:dyDescent="0.25">
      <c r="B210" s="2">
        <v>183</v>
      </c>
      <c r="C210" s="37">
        <v>52.048999999999999</v>
      </c>
      <c r="D210" s="37">
        <v>53.829000000000001</v>
      </c>
      <c r="E210" s="37">
        <v>52.488</v>
      </c>
      <c r="F210" s="37">
        <v>53.829000000000001</v>
      </c>
      <c r="G210" s="37">
        <v>54.439</v>
      </c>
      <c r="H210" s="37">
        <v>55.805</v>
      </c>
      <c r="I210" s="37">
        <v>55.561</v>
      </c>
      <c r="J210" s="37">
        <v>57.093000000000004</v>
      </c>
      <c r="K210" s="37">
        <v>54.628</v>
      </c>
      <c r="L210" s="37">
        <v>55</v>
      </c>
      <c r="M210" s="37">
        <v>52.853999999999999</v>
      </c>
      <c r="N210" s="37">
        <v>52.097999999999999</v>
      </c>
      <c r="O210" s="37">
        <v>50.658999999999999</v>
      </c>
      <c r="P210" s="37">
        <v>54.731999999999999</v>
      </c>
      <c r="Q210" s="37">
        <v>54.268000000000001</v>
      </c>
      <c r="S210" s="4">
        <f t="shared" si="249"/>
        <v>51.468853421598922</v>
      </c>
      <c r="T210" s="4">
        <f t="shared" si="249"/>
        <v>53.175946153843476</v>
      </c>
      <c r="U210" s="4">
        <f t="shared" si="249"/>
        <v>52.875924869876684</v>
      </c>
      <c r="V210" s="4">
        <f t="shared" si="249"/>
        <v>53.768974229617591</v>
      </c>
      <c r="W210" s="4">
        <f t="shared" si="249"/>
        <v>54.182567753376553</v>
      </c>
      <c r="X210" s="4">
        <f t="shared" si="249"/>
        <v>55.157893093208138</v>
      </c>
      <c r="Y210" s="4">
        <f t="shared" si="249"/>
        <v>55.542792153116082</v>
      </c>
      <c r="Z210" s="4">
        <f t="shared" si="249"/>
        <v>55.839704851001414</v>
      </c>
      <c r="AA210" s="4">
        <f t="shared" si="249"/>
        <v>54.230353905933853</v>
      </c>
      <c r="AB210" s="4">
        <f t="shared" si="249"/>
        <v>53.51683790941415</v>
      </c>
      <c r="AC210" s="4">
        <f t="shared" si="249"/>
        <v>52.567342553185341</v>
      </c>
      <c r="AD210" s="4">
        <f t="shared" si="249"/>
        <v>51.855142391368958</v>
      </c>
      <c r="AE210" s="4">
        <f t="shared" si="249"/>
        <v>50.988374573362378</v>
      </c>
      <c r="AF210" s="4">
        <f t="shared" si="249"/>
        <v>54.124513997395269</v>
      </c>
      <c r="AG210" s="4">
        <f t="shared" si="249"/>
        <v>55.197576874427384</v>
      </c>
      <c r="AI210" s="4">
        <f t="shared" si="250"/>
        <v>0.58014657840107731</v>
      </c>
      <c r="AJ210" s="4">
        <f t="shared" si="250"/>
        <v>0.65305384615652429</v>
      </c>
      <c r="AK210" s="4">
        <f t="shared" si="250"/>
        <v>-0.3879248698766844</v>
      </c>
      <c r="AL210" s="4">
        <f t="shared" si="250"/>
        <v>6.002577038240986E-2</v>
      </c>
      <c r="AM210" s="4">
        <f t="shared" si="250"/>
        <v>0.25643224662344721</v>
      </c>
      <c r="AN210" s="4">
        <f t="shared" si="250"/>
        <v>0.647106906791862</v>
      </c>
      <c r="AO210" s="4">
        <f t="shared" si="250"/>
        <v>1.8207846883917966E-2</v>
      </c>
      <c r="AP210" s="4">
        <f t="shared" si="250"/>
        <v>1.2532951489985891</v>
      </c>
      <c r="AQ210" s="4">
        <f t="shared" si="250"/>
        <v>0.39764609406614682</v>
      </c>
      <c r="AR210" s="4">
        <f t="shared" si="250"/>
        <v>1.48316209058585</v>
      </c>
      <c r="AS210" s="4">
        <f t="shared" si="250"/>
        <v>0.2866574468146581</v>
      </c>
      <c r="AT210" s="4">
        <f t="shared" si="250"/>
        <v>0.24285760863104144</v>
      </c>
      <c r="AU210" s="4">
        <f t="shared" si="250"/>
        <v>-0.32937457336237941</v>
      </c>
      <c r="AV210" s="4">
        <f t="shared" si="250"/>
        <v>0.6074860026047304</v>
      </c>
      <c r="AW210" s="4">
        <f t="shared" si="250"/>
        <v>-0.9295768744273829</v>
      </c>
      <c r="AY210" s="2">
        <f t="shared" si="242"/>
        <v>51.468853421586104</v>
      </c>
      <c r="AZ210" s="2">
        <f t="shared" si="242"/>
        <v>53.175946153843476</v>
      </c>
      <c r="BA210" s="2">
        <f t="shared" si="242"/>
        <v>52.875924869876684</v>
      </c>
      <c r="BB210" s="2">
        <f t="shared" si="242"/>
        <v>53.768974229617591</v>
      </c>
      <c r="BC210" s="2">
        <f t="shared" si="242"/>
        <v>54.182567753376553</v>
      </c>
      <c r="BD210" s="2">
        <f t="shared" si="242"/>
        <v>55.157893093208138</v>
      </c>
      <c r="BE210" s="2">
        <f t="shared" si="242"/>
        <v>55.542792153116082</v>
      </c>
      <c r="BF210" s="2">
        <f t="shared" si="242"/>
        <v>55.839704851001414</v>
      </c>
      <c r="BG210" s="2">
        <f t="shared" si="242"/>
        <v>54.230353905933853</v>
      </c>
      <c r="BH210" s="2">
        <f t="shared" si="242"/>
        <v>53.51683790941415</v>
      </c>
      <c r="BI210" s="2">
        <f t="shared" si="242"/>
        <v>52.567342553185341</v>
      </c>
      <c r="BJ210" s="2">
        <f t="shared" si="242"/>
        <v>51.855142391368958</v>
      </c>
      <c r="BK210" s="2">
        <f t="shared" si="242"/>
        <v>50.988374573362378</v>
      </c>
      <c r="BL210" s="2">
        <f t="shared" si="242"/>
        <v>54.124513988485994</v>
      </c>
      <c r="BM210" s="2">
        <f t="shared" si="242"/>
        <v>55.197576874010473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52.048999999999999</v>
      </c>
      <c r="CV210" s="2">
        <f t="shared" si="198"/>
        <v>53.829000000000001</v>
      </c>
      <c r="CW210" s="2">
        <f t="shared" si="199"/>
        <v>52.488</v>
      </c>
      <c r="CX210" s="2">
        <f t="shared" si="200"/>
        <v>53.829000000000001</v>
      </c>
      <c r="CY210" s="2">
        <f t="shared" si="201"/>
        <v>54.439</v>
      </c>
      <c r="CZ210" s="2">
        <f t="shared" si="202"/>
        <v>55.805</v>
      </c>
      <c r="DA210" s="2">
        <f t="shared" si="203"/>
        <v>55.561</v>
      </c>
      <c r="DB210" s="2">
        <f t="shared" si="204"/>
        <v>57.093000000000004</v>
      </c>
      <c r="DC210" s="2">
        <f t="shared" si="205"/>
        <v>54.628</v>
      </c>
      <c r="DD210" s="2">
        <f t="shared" si="206"/>
        <v>55</v>
      </c>
      <c r="DE210" s="2">
        <f t="shared" si="207"/>
        <v>52.853999999999999</v>
      </c>
      <c r="DF210" s="2">
        <f t="shared" si="208"/>
        <v>52.097999999999999</v>
      </c>
      <c r="DG210" s="2">
        <f t="shared" si="209"/>
        <v>50.658999999999999</v>
      </c>
      <c r="DH210" s="2">
        <f t="shared" si="210"/>
        <v>54.731999999999999</v>
      </c>
      <c r="DI210" s="2">
        <f t="shared" si="211"/>
        <v>54.268000000000001</v>
      </c>
      <c r="DK210" s="2">
        <f t="shared" si="251"/>
        <v>113.26377026266417</v>
      </c>
      <c r="DL210" s="2">
        <f t="shared" si="251"/>
        <v>113.94844249530955</v>
      </c>
      <c r="DM210" s="2">
        <f t="shared" si="251"/>
        <v>121.98905059017365</v>
      </c>
      <c r="DN210" s="2">
        <f t="shared" si="251"/>
        <v>127.51969764740836</v>
      </c>
      <c r="DO210" s="2">
        <f t="shared" si="251"/>
        <v>132.74294744790092</v>
      </c>
      <c r="DP210" s="2">
        <f t="shared" si="251"/>
        <v>118.17644337058294</v>
      </c>
      <c r="DQ210" s="2">
        <f t="shared" si="251"/>
        <v>111.73222047719725</v>
      </c>
      <c r="DR210" s="2">
        <f t="shared" si="251"/>
        <v>111.10851978499852</v>
      </c>
      <c r="DS210" s="2">
        <f t="shared" si="251"/>
        <v>112.52451219512196</v>
      </c>
      <c r="DT210" s="2">
        <f t="shared" si="251"/>
        <v>116.13629281183933</v>
      </c>
      <c r="DU210" s="2">
        <f t="shared" si="251"/>
        <v>108.3440637269707</v>
      </c>
      <c r="DV210" s="2">
        <f t="shared" si="251"/>
        <v>115.40022621564482</v>
      </c>
      <c r="DW210" s="2">
        <f t="shared" si="251"/>
        <v>121.35507498238198</v>
      </c>
      <c r="DX210" s="2">
        <f t="shared" si="251"/>
        <v>108.36880955081978</v>
      </c>
      <c r="DY210" s="2">
        <f t="shared" si="251"/>
        <v>89.470788056680163</v>
      </c>
      <c r="EA210" s="2">
        <f t="shared" si="240"/>
        <v>49.66472715231788</v>
      </c>
      <c r="EB210" s="2">
        <f t="shared" si="240"/>
        <v>53.052003836807771</v>
      </c>
      <c r="EC210" s="2">
        <f t="shared" si="240"/>
        <v>49.84699786552828</v>
      </c>
      <c r="ED210" s="2">
        <f t="shared" si="240"/>
        <v>50.901344838967447</v>
      </c>
      <c r="EE210" s="2">
        <f t="shared" si="240"/>
        <v>52.161822535751256</v>
      </c>
      <c r="EF210" s="2">
        <f t="shared" si="239"/>
        <v>52.870044284337567</v>
      </c>
      <c r="EG210" s="2">
        <f t="shared" si="239"/>
        <v>53.362380829306666</v>
      </c>
      <c r="EH210" s="2">
        <f t="shared" si="239"/>
        <v>51.082617171732934</v>
      </c>
      <c r="EI210" s="2">
        <f t="shared" si="239"/>
        <v>50.539074961679049</v>
      </c>
      <c r="EJ210" s="2">
        <f t="shared" si="239"/>
        <v>50.397355382619963</v>
      </c>
      <c r="EK210" s="2">
        <f t="shared" si="212"/>
        <v>49.576383294673917</v>
      </c>
      <c r="EL210" s="2">
        <f t="shared" si="179"/>
        <v>49.727919432990021</v>
      </c>
      <c r="EM210" s="2">
        <f t="shared" si="179"/>
        <v>47.922994734971851</v>
      </c>
      <c r="EN210" s="2">
        <f t="shared" si="179"/>
        <v>54.584587588193159</v>
      </c>
      <c r="EO210" s="2">
        <f t="shared" si="179"/>
        <v>58.172826641022432</v>
      </c>
      <c r="EQ210" s="2">
        <f t="shared" si="252"/>
        <v>51.763867670272518</v>
      </c>
      <c r="ER210" s="2">
        <f t="shared" si="252"/>
        <v>53.185519574413618</v>
      </c>
      <c r="ES210" s="2">
        <f t="shared" si="252"/>
        <v>53.078184648050417</v>
      </c>
      <c r="ET210" s="2">
        <f t="shared" si="252"/>
        <v>53.991517066287344</v>
      </c>
      <c r="EU210" s="2">
        <f t="shared" si="252"/>
        <v>54.31762275067927</v>
      </c>
      <c r="EV210" s="2">
        <f t="shared" si="252"/>
        <v>55.337241820239328</v>
      </c>
      <c r="EW210" s="2">
        <f t="shared" si="252"/>
        <v>55.695487392749421</v>
      </c>
      <c r="EX210" s="2">
        <f t="shared" si="252"/>
        <v>56.132498368015341</v>
      </c>
      <c r="EY210" s="2">
        <f t="shared" si="252"/>
        <v>54.445488442764066</v>
      </c>
      <c r="EZ210" s="2">
        <f t="shared" si="252"/>
        <v>53.72373749544164</v>
      </c>
      <c r="FA210" s="2">
        <f t="shared" si="252"/>
        <v>52.786022119191486</v>
      </c>
      <c r="FB210" s="2">
        <f t="shared" si="252"/>
        <v>52.045115402717684</v>
      </c>
      <c r="FC210" s="2">
        <f t="shared" si="252"/>
        <v>51.270344498326516</v>
      </c>
      <c r="FD210" s="2">
        <f t="shared" si="252"/>
        <v>54.077242091054686</v>
      </c>
      <c r="FE210" s="2">
        <f t="shared" si="252"/>
        <v>54.840581684593403</v>
      </c>
      <c r="FG210" s="2">
        <f t="shared" si="253"/>
        <v>0.99999805567252376</v>
      </c>
      <c r="FH210" s="2">
        <f t="shared" si="253"/>
        <v>0.99999805271469533</v>
      </c>
      <c r="FI210" s="2">
        <f t="shared" si="253"/>
        <v>0.99999772954725619</v>
      </c>
      <c r="FJ210" s="2">
        <f t="shared" si="253"/>
        <v>0.99999761099886919</v>
      </c>
      <c r="FK210" s="2">
        <f t="shared" si="253"/>
        <v>0.99999757173385073</v>
      </c>
      <c r="FL210" s="2">
        <f t="shared" si="253"/>
        <v>0.99999754435452759</v>
      </c>
      <c r="FM210" s="2">
        <f t="shared" si="253"/>
        <v>0.99999755344092034</v>
      </c>
      <c r="FN210" s="2">
        <f t="shared" si="253"/>
        <v>0.99999725987180721</v>
      </c>
      <c r="FO210" s="2">
        <f t="shared" si="253"/>
        <v>0.99999724501313614</v>
      </c>
      <c r="FP210" s="2">
        <f t="shared" si="253"/>
        <v>0.99999732892957893</v>
      </c>
      <c r="FQ210" s="2">
        <f t="shared" si="253"/>
        <v>0.99999740538773241</v>
      </c>
      <c r="FR210" s="2">
        <f t="shared" si="253"/>
        <v>0.99999713497205889</v>
      </c>
      <c r="FS210" s="2">
        <f t="shared" si="253"/>
        <v>0.99999730479201632</v>
      </c>
      <c r="FT210" s="2">
        <f t="shared" si="253"/>
        <v>0.99999761968690126</v>
      </c>
      <c r="FU210" s="2">
        <f t="shared" si="253"/>
        <v>0.99999680852782979</v>
      </c>
      <c r="FW210" s="2">
        <f t="shared" si="244"/>
        <v>0.8594005958491151</v>
      </c>
      <c r="FX210" s="2">
        <f t="shared" si="244"/>
        <v>0.9274092816019931</v>
      </c>
      <c r="FY210" s="2">
        <f t="shared" si="244"/>
        <v>0.93735318106949994</v>
      </c>
      <c r="FZ210" s="2">
        <f t="shared" si="244"/>
        <v>0.92792444510627636</v>
      </c>
      <c r="GA210" s="2">
        <f t="shared" si="244"/>
        <v>0.93726196482212831</v>
      </c>
      <c r="GB210" s="2">
        <f t="shared" si="244"/>
        <v>0.92724170084386426</v>
      </c>
      <c r="GC210" s="2">
        <f t="shared" si="244"/>
        <v>0.93449161418971738</v>
      </c>
      <c r="GD210" s="2">
        <f t="shared" si="244"/>
        <v>0.941987150925918</v>
      </c>
      <c r="GE210" s="2">
        <f t="shared" si="244"/>
        <v>0.94488414835294321</v>
      </c>
      <c r="GF210" s="2">
        <f t="shared" si="244"/>
        <v>0.93774762720115856</v>
      </c>
      <c r="GG210" s="2">
        <f t="shared" si="244"/>
        <v>0.9318203519725865</v>
      </c>
      <c r="GH210" s="2">
        <f t="shared" si="244"/>
        <v>0.91793479411024048</v>
      </c>
      <c r="GI210" s="2">
        <f t="shared" si="244"/>
        <v>0.91570410634044719</v>
      </c>
      <c r="GJ210" s="2">
        <f t="shared" si="244"/>
        <v>0.90707737742983641</v>
      </c>
      <c r="GK210" s="2">
        <f t="shared" si="244"/>
        <v>0.89289643843389788</v>
      </c>
      <c r="GM210" s="92">
        <f t="shared" si="245"/>
        <v>0</v>
      </c>
      <c r="GN210" s="92">
        <f t="shared" si="245"/>
        <v>0</v>
      </c>
      <c r="GO210" s="92">
        <f t="shared" si="245"/>
        <v>0</v>
      </c>
      <c r="GP210" s="92">
        <f t="shared" si="245"/>
        <v>0</v>
      </c>
      <c r="GQ210" s="92">
        <f t="shared" si="245"/>
        <v>0</v>
      </c>
      <c r="GR210" s="92">
        <f t="shared" si="245"/>
        <v>0</v>
      </c>
      <c r="GS210" s="92">
        <f t="shared" si="245"/>
        <v>0</v>
      </c>
      <c r="GT210" s="92">
        <f t="shared" si="245"/>
        <v>0</v>
      </c>
      <c r="GU210" s="92">
        <f t="shared" si="245"/>
        <v>0</v>
      </c>
      <c r="GV210" s="92">
        <f t="shared" si="245"/>
        <v>0</v>
      </c>
      <c r="GW210" s="92">
        <f t="shared" si="245"/>
        <v>0</v>
      </c>
      <c r="GX210" s="92">
        <f t="shared" si="245"/>
        <v>0</v>
      </c>
      <c r="GY210" s="92">
        <f t="shared" si="245"/>
        <v>0</v>
      </c>
      <c r="GZ210" s="92">
        <f t="shared" si="245"/>
        <v>0</v>
      </c>
      <c r="HA210" s="92">
        <f t="shared" si="245"/>
        <v>0</v>
      </c>
      <c r="HC210" s="92">
        <f t="shared" si="181"/>
        <v>0</v>
      </c>
      <c r="HD210" s="92">
        <f t="shared" si="181"/>
        <v>0</v>
      </c>
      <c r="HE210" s="92">
        <f t="shared" si="181"/>
        <v>0</v>
      </c>
      <c r="HF210" s="92">
        <f t="shared" si="181"/>
        <v>0</v>
      </c>
      <c r="HG210" s="92">
        <f t="shared" si="181"/>
        <v>0</v>
      </c>
      <c r="HH210" s="92">
        <f t="shared" si="181"/>
        <v>0</v>
      </c>
      <c r="HI210" s="92">
        <f t="shared" si="241"/>
        <v>0</v>
      </c>
      <c r="HJ210" s="92">
        <f t="shared" si="241"/>
        <v>0</v>
      </c>
      <c r="HK210" s="92">
        <f t="shared" si="241"/>
        <v>0</v>
      </c>
      <c r="HL210" s="92">
        <f t="shared" si="241"/>
        <v>0</v>
      </c>
      <c r="HM210" s="92">
        <f t="shared" si="241"/>
        <v>0</v>
      </c>
      <c r="HN210" s="92">
        <f t="shared" si="241"/>
        <v>0</v>
      </c>
      <c r="HO210" s="92">
        <f t="shared" si="226"/>
        <v>0</v>
      </c>
      <c r="HP210" s="92">
        <f t="shared" si="226"/>
        <v>0</v>
      </c>
      <c r="HQ210" s="92">
        <f t="shared" si="226"/>
        <v>0</v>
      </c>
      <c r="HS210" s="92">
        <f t="shared" si="246"/>
        <v>1.9820734672832657E-55</v>
      </c>
      <c r="HT210" s="92">
        <f t="shared" si="246"/>
        <v>5.8942348303504122E-54</v>
      </c>
      <c r="HU210" s="92">
        <f t="shared" si="246"/>
        <v>1.2314857058753818E-76</v>
      </c>
      <c r="HV210" s="92">
        <f t="shared" si="246"/>
        <v>1.7913882658650765E-75</v>
      </c>
      <c r="HW210" s="92">
        <f t="shared" si="246"/>
        <v>4.0924321381100152E-86</v>
      </c>
      <c r="HX210" s="92">
        <f t="shared" si="246"/>
        <v>2.8658860981210391E-88</v>
      </c>
      <c r="HY210" s="92">
        <f t="shared" si="246"/>
        <v>5.4790390066334676E-97</v>
      </c>
      <c r="HZ210" s="92">
        <f t="shared" si="246"/>
        <v>4.6974898957659785E-107</v>
      </c>
      <c r="IA210" s="92">
        <f t="shared" si="246"/>
        <v>2.2610453849644759E-109</v>
      </c>
      <c r="IB210" s="92">
        <f t="shared" si="246"/>
        <v>1.0439288170922381E-102</v>
      </c>
      <c r="IC210" s="92">
        <f t="shared" si="246"/>
        <v>2.4436681468261505E-98</v>
      </c>
      <c r="ID210" s="92">
        <f t="shared" si="246"/>
        <v>3.0081846761196676E-84</v>
      </c>
      <c r="IE210" s="92">
        <f t="shared" si="246"/>
        <v>9.7570229642174342E-76</v>
      </c>
      <c r="IF210" s="92">
        <f t="shared" si="246"/>
        <v>3.1890688169884351E-43</v>
      </c>
      <c r="IG210" s="92">
        <f t="shared" si="246"/>
        <v>3.765368425241555E-56</v>
      </c>
      <c r="II210" s="92">
        <f t="shared" si="247"/>
        <v>1.8612142465621679E-7</v>
      </c>
      <c r="IJ210" s="92">
        <f t="shared" si="247"/>
        <v>1.0030337395834282E-11</v>
      </c>
      <c r="IK210" s="92">
        <f t="shared" si="247"/>
        <v>2.4874889547074807E-17</v>
      </c>
      <c r="IL210" s="92">
        <f t="shared" si="247"/>
        <v>9.1980771860731268E-16</v>
      </c>
      <c r="IM210" s="92">
        <f t="shared" si="247"/>
        <v>4.7117803327550941E-19</v>
      </c>
      <c r="IN210" s="92">
        <f t="shared" si="247"/>
        <v>9.4071265253569369E-18</v>
      </c>
      <c r="IO210" s="92">
        <f t="shared" si="247"/>
        <v>2.7361690946945605E-20</v>
      </c>
      <c r="IP210" s="92">
        <f t="shared" si="247"/>
        <v>1.4392110802840302E-23</v>
      </c>
      <c r="IQ210" s="92">
        <f t="shared" si="247"/>
        <v>1.0196658078542694E-24</v>
      </c>
      <c r="IR210" s="92">
        <f t="shared" si="247"/>
        <v>4.5190309463216323E-22</v>
      </c>
      <c r="IS210" s="92">
        <f t="shared" si="247"/>
        <v>2.0778935479147732E-20</v>
      </c>
      <c r="IT210" s="92">
        <f t="shared" si="247"/>
        <v>2.6759096221795427E-16</v>
      </c>
      <c r="IU210" s="92">
        <f t="shared" si="247"/>
        <v>9.3618317855858647E-15</v>
      </c>
      <c r="IV210" s="92">
        <f t="shared" si="247"/>
        <v>7.4801681452231186E-6</v>
      </c>
      <c r="IW210" s="92">
        <f t="shared" si="247"/>
        <v>4.984902976223854E-9</v>
      </c>
      <c r="IY210" s="92">
        <f t="shared" si="248"/>
        <v>1.8612142465621679E-7</v>
      </c>
      <c r="IZ210" s="92">
        <f t="shared" si="248"/>
        <v>1.0030337395834282E-11</v>
      </c>
      <c r="JA210" s="92">
        <f t="shared" si="248"/>
        <v>2.4874889547074807E-17</v>
      </c>
      <c r="JB210" s="92">
        <f t="shared" si="248"/>
        <v>9.1980771860731268E-16</v>
      </c>
      <c r="JC210" s="92">
        <f t="shared" si="248"/>
        <v>4.7117803327550941E-19</v>
      </c>
      <c r="JD210" s="92">
        <f t="shared" si="248"/>
        <v>9.4071265253569369E-18</v>
      </c>
      <c r="JE210" s="92">
        <f t="shared" si="248"/>
        <v>2.7361690946945605E-20</v>
      </c>
      <c r="JF210" s="92">
        <f t="shared" si="248"/>
        <v>1.4392110802840302E-23</v>
      </c>
      <c r="JG210" s="92">
        <f t="shared" si="248"/>
        <v>1.0196658078542694E-24</v>
      </c>
      <c r="JH210" s="92">
        <f t="shared" si="248"/>
        <v>4.5190309463216323E-22</v>
      </c>
      <c r="JI210" s="92">
        <f t="shared" si="248"/>
        <v>2.0778935479147732E-20</v>
      </c>
      <c r="JJ210" s="92">
        <f t="shared" si="248"/>
        <v>2.6759096221795427E-16</v>
      </c>
      <c r="JK210" s="92">
        <f t="shared" si="248"/>
        <v>9.3618317855858647E-15</v>
      </c>
      <c r="JL210" s="92">
        <f t="shared" si="248"/>
        <v>7.4801681452231186E-6</v>
      </c>
      <c r="JM210" s="92">
        <f t="shared" si="248"/>
        <v>4.984902976223854E-9</v>
      </c>
    </row>
    <row r="211" spans="2:273" x14ac:dyDescent="0.25">
      <c r="B211" s="2">
        <v>184</v>
      </c>
      <c r="C211" s="37">
        <v>51.731999999999999</v>
      </c>
      <c r="D211" s="37">
        <v>52.048999999999999</v>
      </c>
      <c r="E211" s="37">
        <v>52.439</v>
      </c>
      <c r="F211" s="37">
        <v>53.39</v>
      </c>
      <c r="G211" s="37">
        <v>54.268000000000001</v>
      </c>
      <c r="H211" s="37">
        <v>55.170999999999999</v>
      </c>
      <c r="I211" s="37">
        <v>55.536999999999999</v>
      </c>
      <c r="J211" s="37">
        <v>56.767000000000003</v>
      </c>
      <c r="K211" s="37">
        <v>55.14</v>
      </c>
      <c r="L211" s="37">
        <v>55.698</v>
      </c>
      <c r="M211" s="37">
        <v>52.902000000000001</v>
      </c>
      <c r="N211" s="37">
        <v>53.585000000000001</v>
      </c>
      <c r="O211" s="37">
        <v>52.170999999999999</v>
      </c>
      <c r="P211" s="37">
        <v>53.634</v>
      </c>
      <c r="Q211" s="37">
        <v>52.292999999999999</v>
      </c>
      <c r="S211" s="4">
        <f t="shared" si="249"/>
        <v>51.415623901142773</v>
      </c>
      <c r="T211" s="4">
        <f t="shared" si="249"/>
        <v>53.109994831776461</v>
      </c>
      <c r="U211" s="4">
        <f t="shared" si="249"/>
        <v>52.784387682850983</v>
      </c>
      <c r="V211" s="4">
        <f t="shared" si="249"/>
        <v>53.686319732928581</v>
      </c>
      <c r="W211" s="4">
        <f t="shared" si="249"/>
        <v>54.102536010608901</v>
      </c>
      <c r="X211" s="4">
        <f t="shared" si="249"/>
        <v>55.078981075702096</v>
      </c>
      <c r="Y211" s="4">
        <f t="shared" si="249"/>
        <v>55.457867051085017</v>
      </c>
      <c r="Z211" s="4">
        <f t="shared" si="249"/>
        <v>55.765000789758034</v>
      </c>
      <c r="AA211" s="4">
        <f t="shared" si="249"/>
        <v>54.151669005002489</v>
      </c>
      <c r="AB211" s="4">
        <f t="shared" si="249"/>
        <v>53.435181886778793</v>
      </c>
      <c r="AC211" s="4">
        <f t="shared" si="249"/>
        <v>52.486140000988136</v>
      </c>
      <c r="AD211" s="4">
        <f t="shared" si="249"/>
        <v>51.764931321743418</v>
      </c>
      <c r="AE211" s="4">
        <f t="shared" si="249"/>
        <v>50.894323628453627</v>
      </c>
      <c r="AF211" s="4">
        <f t="shared" si="249"/>
        <v>54.026582682793496</v>
      </c>
      <c r="AG211" s="4">
        <f t="shared" si="249"/>
        <v>55.05449048077525</v>
      </c>
      <c r="AI211" s="4">
        <f t="shared" si="250"/>
        <v>0.3163760988572264</v>
      </c>
      <c r="AJ211" s="4">
        <f t="shared" si="250"/>
        <v>-1.0609948317764619</v>
      </c>
      <c r="AK211" s="4">
        <f t="shared" si="250"/>
        <v>-0.34538768285098342</v>
      </c>
      <c r="AL211" s="4">
        <f t="shared" si="250"/>
        <v>-0.29631973292858049</v>
      </c>
      <c r="AM211" s="4">
        <f t="shared" si="250"/>
        <v>0.16546398939109963</v>
      </c>
      <c r="AN211" s="4">
        <f t="shared" si="250"/>
        <v>9.2018924297903482E-2</v>
      </c>
      <c r="AO211" s="4">
        <f t="shared" si="250"/>
        <v>7.9132948914981682E-2</v>
      </c>
      <c r="AP211" s="4">
        <f t="shared" si="250"/>
        <v>1.0019992102419693</v>
      </c>
      <c r="AQ211" s="4">
        <f t="shared" si="250"/>
        <v>0.98833099499751143</v>
      </c>
      <c r="AR211" s="4">
        <f t="shared" si="250"/>
        <v>2.2628181132212077</v>
      </c>
      <c r="AS211" s="4">
        <f t="shared" si="250"/>
        <v>0.41585999901186455</v>
      </c>
      <c r="AT211" s="4">
        <f t="shared" si="250"/>
        <v>1.8200686782565825</v>
      </c>
      <c r="AU211" s="4">
        <f t="shared" si="250"/>
        <v>1.2766763715463725</v>
      </c>
      <c r="AV211" s="4">
        <f t="shared" si="250"/>
        <v>-0.39258268279349551</v>
      </c>
      <c r="AW211" s="4">
        <f t="shared" si="250"/>
        <v>-2.7614904807752509</v>
      </c>
      <c r="AY211" s="2">
        <f t="shared" si="242"/>
        <v>51.41562390114121</v>
      </c>
      <c r="AZ211" s="2">
        <f t="shared" si="242"/>
        <v>53.109994831776461</v>
      </c>
      <c r="BA211" s="2">
        <f t="shared" si="242"/>
        <v>52.784387682850983</v>
      </c>
      <c r="BB211" s="2">
        <f t="shared" si="242"/>
        <v>53.686319732928581</v>
      </c>
      <c r="BC211" s="2">
        <f t="shared" si="242"/>
        <v>54.102536010608901</v>
      </c>
      <c r="BD211" s="2">
        <f t="shared" si="242"/>
        <v>55.078981075702096</v>
      </c>
      <c r="BE211" s="2">
        <f t="shared" si="242"/>
        <v>55.457867051085017</v>
      </c>
      <c r="BF211" s="2">
        <f t="shared" si="242"/>
        <v>55.765000789758034</v>
      </c>
      <c r="BG211" s="2">
        <f t="shared" si="242"/>
        <v>54.151669005002489</v>
      </c>
      <c r="BH211" s="2">
        <f t="shared" si="242"/>
        <v>53.435181886778793</v>
      </c>
      <c r="BI211" s="2">
        <f t="shared" si="242"/>
        <v>52.486140000988136</v>
      </c>
      <c r="BJ211" s="2">
        <f t="shared" si="242"/>
        <v>51.764931321743418</v>
      </c>
      <c r="BK211" s="2">
        <f t="shared" si="242"/>
        <v>50.894323628453627</v>
      </c>
      <c r="BL211" s="2">
        <f t="shared" si="242"/>
        <v>54.026582681146209</v>
      </c>
      <c r="BM211" s="2">
        <f t="shared" si="242"/>
        <v>55.05449048072483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51.731999999999999</v>
      </c>
      <c r="CV211" s="2">
        <f t="shared" si="198"/>
        <v>52.048999999999999</v>
      </c>
      <c r="CW211" s="2">
        <f t="shared" si="199"/>
        <v>52.439</v>
      </c>
      <c r="CX211" s="2">
        <f t="shared" si="200"/>
        <v>53.39</v>
      </c>
      <c r="CY211" s="2">
        <f t="shared" si="201"/>
        <v>54.268000000000001</v>
      </c>
      <c r="CZ211" s="2">
        <f t="shared" si="202"/>
        <v>55.170999999999999</v>
      </c>
      <c r="DA211" s="2">
        <f t="shared" si="203"/>
        <v>55.536999999999999</v>
      </c>
      <c r="DB211" s="2">
        <f t="shared" si="204"/>
        <v>56.767000000000003</v>
      </c>
      <c r="DC211" s="2">
        <f t="shared" si="205"/>
        <v>55.14</v>
      </c>
      <c r="DD211" s="2">
        <f t="shared" si="206"/>
        <v>55.698</v>
      </c>
      <c r="DE211" s="2">
        <f t="shared" si="207"/>
        <v>52.902000000000001</v>
      </c>
      <c r="DF211" s="2">
        <f t="shared" si="208"/>
        <v>53.585000000000001</v>
      </c>
      <c r="DG211" s="2">
        <f t="shared" si="209"/>
        <v>52.170999999999999</v>
      </c>
      <c r="DH211" s="2">
        <f t="shared" si="210"/>
        <v>53.634</v>
      </c>
      <c r="DI211" s="2">
        <f t="shared" si="211"/>
        <v>52.292999999999999</v>
      </c>
      <c r="DK211" s="2">
        <f t="shared" si="251"/>
        <v>113.532825891182</v>
      </c>
      <c r="DL211" s="2">
        <f t="shared" si="251"/>
        <v>114.21694596622888</v>
      </c>
      <c r="DM211" s="2">
        <f t="shared" si="251"/>
        <v>122.28983229343919</v>
      </c>
      <c r="DN211" s="2">
        <f t="shared" si="251"/>
        <v>127.84680582340707</v>
      </c>
      <c r="DO211" s="2">
        <f t="shared" si="251"/>
        <v>133.09700483237691</v>
      </c>
      <c r="DP211" s="2">
        <f t="shared" si="251"/>
        <v>118.43492902446394</v>
      </c>
      <c r="DQ211" s="2">
        <f t="shared" si="251"/>
        <v>111.94533524614921</v>
      </c>
      <c r="DR211" s="2">
        <f t="shared" si="251"/>
        <v>111.32208302946819</v>
      </c>
      <c r="DS211" s="2">
        <f t="shared" si="251"/>
        <v>112.75655853658537</v>
      </c>
      <c r="DT211" s="2">
        <f t="shared" si="251"/>
        <v>116.39222832980974</v>
      </c>
      <c r="DU211" s="2">
        <f t="shared" si="251"/>
        <v>108.56770250679554</v>
      </c>
      <c r="DV211" s="2">
        <f t="shared" si="251"/>
        <v>115.6673581999396</v>
      </c>
      <c r="DW211" s="2">
        <f t="shared" si="251"/>
        <v>121.64496582100074</v>
      </c>
      <c r="DX211" s="2">
        <f t="shared" si="251"/>
        <v>108.57968808578453</v>
      </c>
      <c r="DY211" s="2">
        <f t="shared" si="251"/>
        <v>89.573797975708516</v>
      </c>
      <c r="EA211" s="2">
        <f t="shared" si="240"/>
        <v>49.562989403973503</v>
      </c>
      <c r="EB211" s="2">
        <f t="shared" si="240"/>
        <v>52.982252334058053</v>
      </c>
      <c r="EC211" s="2">
        <f t="shared" si="240"/>
        <v>49.697702369263602</v>
      </c>
      <c r="ED211" s="2">
        <f t="shared" si="240"/>
        <v>50.761499537921694</v>
      </c>
      <c r="EE211" s="2">
        <f t="shared" si="240"/>
        <v>52.043093846566734</v>
      </c>
      <c r="EF211" s="2">
        <f t="shared" si="239"/>
        <v>52.745928846771605</v>
      </c>
      <c r="EG211" s="2">
        <f t="shared" si="239"/>
        <v>53.235657601977749</v>
      </c>
      <c r="EH211" s="2">
        <f t="shared" si="239"/>
        <v>50.920993123608596</v>
      </c>
      <c r="EI211" s="2">
        <f t="shared" si="239"/>
        <v>50.394258636953182</v>
      </c>
      <c r="EJ211" s="2">
        <f t="shared" si="239"/>
        <v>50.257368735998099</v>
      </c>
      <c r="EK211" s="2">
        <f t="shared" si="212"/>
        <v>49.438044821125878</v>
      </c>
      <c r="EL211" s="2">
        <f t="shared" si="212"/>
        <v>49.593846602787636</v>
      </c>
      <c r="EM211" s="2">
        <f t="shared" si="212"/>
        <v>47.764408196624203</v>
      </c>
      <c r="EN211" s="2">
        <f t="shared" si="212"/>
        <v>54.495608517829339</v>
      </c>
      <c r="EO211" s="2">
        <f t="shared" si="212"/>
        <v>58.09272314803323</v>
      </c>
      <c r="EQ211" s="2">
        <f t="shared" si="252"/>
        <v>51.69191870586549</v>
      </c>
      <c r="ER211" s="2">
        <f t="shared" si="252"/>
        <v>53.118997273896326</v>
      </c>
      <c r="ES211" s="2">
        <f t="shared" si="252"/>
        <v>52.97237123031239</v>
      </c>
      <c r="ET211" s="2">
        <f t="shared" si="252"/>
        <v>53.893332630576687</v>
      </c>
      <c r="EU211" s="2">
        <f t="shared" si="252"/>
        <v>54.228069935041574</v>
      </c>
      <c r="EV211" s="2">
        <f t="shared" si="252"/>
        <v>55.245784050505023</v>
      </c>
      <c r="EW211" s="2">
        <f t="shared" si="252"/>
        <v>55.599799018724397</v>
      </c>
      <c r="EX211" s="2">
        <f t="shared" si="252"/>
        <v>56.036913485812846</v>
      </c>
      <c r="EY211" s="2">
        <f t="shared" si="252"/>
        <v>54.35139191753364</v>
      </c>
      <c r="EZ211" s="2">
        <f t="shared" si="252"/>
        <v>53.62740802414308</v>
      </c>
      <c r="FA211" s="2">
        <f t="shared" si="252"/>
        <v>52.689390809734448</v>
      </c>
      <c r="FB211" s="2">
        <f t="shared" si="252"/>
        <v>51.941765277925754</v>
      </c>
      <c r="FC211" s="2">
        <f t="shared" si="252"/>
        <v>51.15690166772545</v>
      </c>
      <c r="FD211" s="2">
        <f t="shared" si="252"/>
        <v>53.982634149198304</v>
      </c>
      <c r="FE211" s="2">
        <f t="shared" si="252"/>
        <v>54.722017269292081</v>
      </c>
      <c r="FG211" s="2">
        <f t="shared" si="253"/>
        <v>0.99999822675196304</v>
      </c>
      <c r="FH211" s="2">
        <f t="shared" si="253"/>
        <v>0.99999822405439054</v>
      </c>
      <c r="FI211" s="2">
        <f t="shared" si="253"/>
        <v>0.99999792932207376</v>
      </c>
      <c r="FJ211" s="2">
        <f t="shared" si="253"/>
        <v>0.99999782120461544</v>
      </c>
      <c r="FK211" s="2">
        <f t="shared" si="253"/>
        <v>0.99999778539447781</v>
      </c>
      <c r="FL211" s="2">
        <f t="shared" si="253"/>
        <v>0.99999776042422772</v>
      </c>
      <c r="FM211" s="2">
        <f t="shared" si="253"/>
        <v>0.99999776871111989</v>
      </c>
      <c r="FN211" s="2">
        <f t="shared" si="253"/>
        <v>0.99999750097278439</v>
      </c>
      <c r="FO211" s="2">
        <f t="shared" si="253"/>
        <v>0.99999748742150874</v>
      </c>
      <c r="FP211" s="2">
        <f t="shared" si="253"/>
        <v>0.99999756395425077</v>
      </c>
      <c r="FQ211" s="2">
        <f t="shared" si="253"/>
        <v>0.99999763368494787</v>
      </c>
      <c r="FR211" s="2">
        <f t="shared" si="253"/>
        <v>0.99999738706280394</v>
      </c>
      <c r="FS211" s="2">
        <f t="shared" si="253"/>
        <v>0.99999754194052159</v>
      </c>
      <c r="FT211" s="2">
        <f t="shared" si="253"/>
        <v>0.99999782912819823</v>
      </c>
      <c r="FU211" s="2">
        <f t="shared" si="253"/>
        <v>0.99999708934196985</v>
      </c>
      <c r="FW211" s="2">
        <f t="shared" si="244"/>
        <v>0.87016560913243279</v>
      </c>
      <c r="FX211" s="2">
        <f t="shared" si="244"/>
        <v>0.93337090486900254</v>
      </c>
      <c r="FY211" s="2">
        <f t="shared" si="244"/>
        <v>0.94254873687527352</v>
      </c>
      <c r="FZ211" s="2">
        <f t="shared" si="244"/>
        <v>0.93384677770869906</v>
      </c>
      <c r="GA211" s="2">
        <f t="shared" si="244"/>
        <v>0.94246462122187913</v>
      </c>
      <c r="GB211" s="2">
        <f t="shared" si="244"/>
        <v>0.93321609585751286</v>
      </c>
      <c r="GC211" s="2">
        <f t="shared" si="244"/>
        <v>0.93990927747217767</v>
      </c>
      <c r="GD211" s="2">
        <f t="shared" si="244"/>
        <v>0.94682019641425452</v>
      </c>
      <c r="GE211" s="2">
        <f t="shared" si="244"/>
        <v>0.94948878682316462</v>
      </c>
      <c r="GF211" s="2">
        <f t="shared" si="244"/>
        <v>0.94291246230135994</v>
      </c>
      <c r="GG211" s="2">
        <f t="shared" si="244"/>
        <v>0.93744414502242379</v>
      </c>
      <c r="GH211" s="2">
        <f t="shared" si="244"/>
        <v>0.92461127210547356</v>
      </c>
      <c r="GI211" s="2">
        <f t="shared" si="244"/>
        <v>0.92254675084416071</v>
      </c>
      <c r="GJ211" s="2">
        <f t="shared" si="244"/>
        <v>0.91455494655294578</v>
      </c>
      <c r="GK211" s="2">
        <f t="shared" si="244"/>
        <v>0.90139110538068057</v>
      </c>
      <c r="GM211" s="92">
        <f t="shared" si="245"/>
        <v>0</v>
      </c>
      <c r="GN211" s="92">
        <f t="shared" si="245"/>
        <v>0</v>
      </c>
      <c r="GO211" s="92">
        <f t="shared" si="245"/>
        <v>0</v>
      </c>
      <c r="GP211" s="92">
        <f t="shared" si="245"/>
        <v>0</v>
      </c>
      <c r="GQ211" s="92">
        <f t="shared" si="245"/>
        <v>0</v>
      </c>
      <c r="GR211" s="92">
        <f t="shared" si="245"/>
        <v>0</v>
      </c>
      <c r="GS211" s="92">
        <f t="shared" si="245"/>
        <v>0</v>
      </c>
      <c r="GT211" s="92">
        <f t="shared" si="245"/>
        <v>0</v>
      </c>
      <c r="GU211" s="92">
        <f t="shared" si="245"/>
        <v>0</v>
      </c>
      <c r="GV211" s="92">
        <f t="shared" si="245"/>
        <v>0</v>
      </c>
      <c r="GW211" s="92">
        <f t="shared" si="245"/>
        <v>0</v>
      </c>
      <c r="GX211" s="92">
        <f t="shared" si="245"/>
        <v>0</v>
      </c>
      <c r="GY211" s="92">
        <f t="shared" si="245"/>
        <v>0</v>
      </c>
      <c r="GZ211" s="92">
        <f t="shared" si="245"/>
        <v>0</v>
      </c>
      <c r="HA211" s="92">
        <f t="shared" si="245"/>
        <v>0</v>
      </c>
      <c r="HC211" s="92">
        <f t="shared" si="181"/>
        <v>0</v>
      </c>
      <c r="HD211" s="92">
        <f t="shared" si="181"/>
        <v>0</v>
      </c>
      <c r="HE211" s="92">
        <f t="shared" si="181"/>
        <v>0</v>
      </c>
      <c r="HF211" s="92">
        <f t="shared" si="181"/>
        <v>0</v>
      </c>
      <c r="HG211" s="92">
        <f t="shared" si="181"/>
        <v>0</v>
      </c>
      <c r="HH211" s="92">
        <f t="shared" si="181"/>
        <v>0</v>
      </c>
      <c r="HI211" s="92">
        <f t="shared" si="241"/>
        <v>0</v>
      </c>
      <c r="HJ211" s="92">
        <f t="shared" si="241"/>
        <v>0</v>
      </c>
      <c r="HK211" s="92">
        <f t="shared" si="241"/>
        <v>0</v>
      </c>
      <c r="HL211" s="92">
        <f t="shared" si="241"/>
        <v>0</v>
      </c>
      <c r="HM211" s="92">
        <f t="shared" si="241"/>
        <v>0</v>
      </c>
      <c r="HN211" s="92">
        <f t="shared" si="241"/>
        <v>0</v>
      </c>
      <c r="HO211" s="92">
        <f t="shared" si="226"/>
        <v>0</v>
      </c>
      <c r="HP211" s="92">
        <f t="shared" si="226"/>
        <v>0</v>
      </c>
      <c r="HQ211" s="92">
        <f t="shared" si="226"/>
        <v>0</v>
      </c>
      <c r="HS211" s="92">
        <f t="shared" si="246"/>
        <v>1.8903213763014165E-57</v>
      </c>
      <c r="HT211" s="92">
        <f t="shared" si="246"/>
        <v>8.3636699530434229E-56</v>
      </c>
      <c r="HU211" s="92">
        <f t="shared" si="246"/>
        <v>3.1645720908018966E-79</v>
      </c>
      <c r="HV211" s="92">
        <f t="shared" si="246"/>
        <v>4.6807377500942334E-78</v>
      </c>
      <c r="HW211" s="92">
        <f t="shared" si="246"/>
        <v>5.1968428866984616E-89</v>
      </c>
      <c r="HX211" s="92">
        <f t="shared" si="246"/>
        <v>2.8777099245299981E-91</v>
      </c>
      <c r="HY211" s="92">
        <f t="shared" si="246"/>
        <v>3.1625034601213862E-100</v>
      </c>
      <c r="HZ211" s="92">
        <f t="shared" si="246"/>
        <v>1.4194413538478344E-110</v>
      </c>
      <c r="IA211" s="92">
        <f t="shared" si="246"/>
        <v>5.9429169173234966E-113</v>
      </c>
      <c r="IB211" s="92">
        <f t="shared" si="246"/>
        <v>3.9745979051534293E-106</v>
      </c>
      <c r="IC211" s="92">
        <f t="shared" si="246"/>
        <v>1.153996814133104E-101</v>
      </c>
      <c r="ID211" s="92">
        <f t="shared" si="246"/>
        <v>3.4126017338854809E-87</v>
      </c>
      <c r="IE211" s="92">
        <f t="shared" si="246"/>
        <v>2.0734744692359032E-78</v>
      </c>
      <c r="IF211" s="92">
        <f t="shared" si="246"/>
        <v>9.3747629384788861E-45</v>
      </c>
      <c r="IG211" s="92">
        <f t="shared" si="246"/>
        <v>3.2845988871312285E-58</v>
      </c>
      <c r="II211" s="92">
        <f t="shared" si="247"/>
        <v>4.3047436053543522E-8</v>
      </c>
      <c r="IJ211" s="92">
        <f t="shared" si="247"/>
        <v>1.7619932523160584E-12</v>
      </c>
      <c r="IK211" s="92">
        <f t="shared" si="247"/>
        <v>2.0104409261511616E-18</v>
      </c>
      <c r="IL211" s="92">
        <f t="shared" si="247"/>
        <v>8.3050384601703654E-17</v>
      </c>
      <c r="IM211" s="92">
        <f t="shared" si="247"/>
        <v>2.898790153153152E-20</v>
      </c>
      <c r="IN211" s="92">
        <f t="shared" si="247"/>
        <v>6.0282574345222138E-19</v>
      </c>
      <c r="IO211" s="92">
        <f t="shared" si="247"/>
        <v>1.3141285910098492E-21</v>
      </c>
      <c r="IP211" s="92">
        <f t="shared" si="247"/>
        <v>4.8287725097790703E-25</v>
      </c>
      <c r="IQ211" s="92">
        <f t="shared" si="247"/>
        <v>3.0743405850975584E-26</v>
      </c>
      <c r="IR211" s="92">
        <f t="shared" si="247"/>
        <v>1.7444951288565122E-23</v>
      </c>
      <c r="IS211" s="92">
        <f t="shared" si="247"/>
        <v>9.3043120763763934E-22</v>
      </c>
      <c r="IT211" s="92">
        <f t="shared" si="247"/>
        <v>1.9058548683586994E-17</v>
      </c>
      <c r="IU211" s="92">
        <f t="shared" si="247"/>
        <v>8.499499040108946E-16</v>
      </c>
      <c r="IV211" s="92">
        <f t="shared" si="247"/>
        <v>3.1525009459657186E-6</v>
      </c>
      <c r="IW211" s="92">
        <f t="shared" si="247"/>
        <v>1.0499254351829363E-9</v>
      </c>
      <c r="IY211" s="92">
        <f t="shared" si="248"/>
        <v>4.3047436053543522E-8</v>
      </c>
      <c r="IZ211" s="92">
        <f t="shared" si="248"/>
        <v>1.7619932523160584E-12</v>
      </c>
      <c r="JA211" s="92">
        <f t="shared" si="248"/>
        <v>2.0104409261511616E-18</v>
      </c>
      <c r="JB211" s="92">
        <f t="shared" si="248"/>
        <v>8.3050384601703654E-17</v>
      </c>
      <c r="JC211" s="92">
        <f t="shared" si="248"/>
        <v>2.898790153153152E-20</v>
      </c>
      <c r="JD211" s="92">
        <f t="shared" si="248"/>
        <v>6.0282574345222138E-19</v>
      </c>
      <c r="JE211" s="92">
        <f t="shared" si="248"/>
        <v>1.3141285910098492E-21</v>
      </c>
      <c r="JF211" s="92">
        <f t="shared" si="248"/>
        <v>4.8287725097790703E-25</v>
      </c>
      <c r="JG211" s="92">
        <f t="shared" si="248"/>
        <v>3.0743405850975584E-26</v>
      </c>
      <c r="JH211" s="92">
        <f t="shared" si="248"/>
        <v>1.7444951288565122E-23</v>
      </c>
      <c r="JI211" s="92">
        <f t="shared" si="248"/>
        <v>9.3043120763763934E-22</v>
      </c>
      <c r="JJ211" s="92">
        <f t="shared" si="248"/>
        <v>1.9058548683586994E-17</v>
      </c>
      <c r="JK211" s="92">
        <f t="shared" si="248"/>
        <v>8.499499040108946E-16</v>
      </c>
      <c r="JL211" s="92">
        <f t="shared" si="248"/>
        <v>3.1525009459657186E-6</v>
      </c>
      <c r="JM211" s="92">
        <f t="shared" si="248"/>
        <v>1.0499254351829363E-9</v>
      </c>
    </row>
    <row r="212" spans="2:273" x14ac:dyDescent="0.25">
      <c r="B212" s="2">
        <v>185</v>
      </c>
      <c r="C212" s="37">
        <v>52.268000000000001</v>
      </c>
      <c r="D212" s="37">
        <v>51.78</v>
      </c>
      <c r="E212" s="37">
        <v>54.195</v>
      </c>
      <c r="F212" s="37">
        <v>53.902000000000001</v>
      </c>
      <c r="G212" s="37">
        <v>56.414999999999999</v>
      </c>
      <c r="H212" s="37">
        <v>54.731999999999999</v>
      </c>
      <c r="I212" s="37">
        <v>55.731999999999999</v>
      </c>
      <c r="J212" s="37">
        <v>56.442</v>
      </c>
      <c r="K212" s="37">
        <v>54.395000000000003</v>
      </c>
      <c r="L212" s="37">
        <v>54.348999999999997</v>
      </c>
      <c r="M212" s="37">
        <v>53.683</v>
      </c>
      <c r="N212" s="37">
        <v>51.536999999999999</v>
      </c>
      <c r="O212" s="37">
        <v>50.61</v>
      </c>
      <c r="P212" s="37">
        <v>54.195</v>
      </c>
      <c r="Q212" s="37">
        <v>54.829000000000001</v>
      </c>
      <c r="S212" s="4">
        <f t="shared" si="249"/>
        <v>51.361505291875886</v>
      </c>
      <c r="T212" s="4">
        <f t="shared" si="249"/>
        <v>53.044018809183981</v>
      </c>
      <c r="U212" s="4">
        <f t="shared" si="249"/>
        <v>52.691954000069551</v>
      </c>
      <c r="V212" s="4">
        <f t="shared" si="249"/>
        <v>53.602716617638087</v>
      </c>
      <c r="W212" s="4">
        <f t="shared" si="249"/>
        <v>54.021907664408133</v>
      </c>
      <c r="X212" s="4">
        <f t="shared" si="249"/>
        <v>54.999300072316018</v>
      </c>
      <c r="Y212" s="4">
        <f t="shared" si="249"/>
        <v>55.372269303847546</v>
      </c>
      <c r="Z212" s="4">
        <f t="shared" si="249"/>
        <v>55.688957642192634</v>
      </c>
      <c r="AA212" s="4">
        <f t="shared" si="249"/>
        <v>54.071986062259747</v>
      </c>
      <c r="AB212" s="4">
        <f t="shared" si="249"/>
        <v>53.352596853521021</v>
      </c>
      <c r="AC212" s="4">
        <f t="shared" si="249"/>
        <v>52.403974053058128</v>
      </c>
      <c r="AD212" s="4">
        <f t="shared" si="249"/>
        <v>51.673937176972274</v>
      </c>
      <c r="AE212" s="4">
        <f t="shared" si="249"/>
        <v>50.799130711075257</v>
      </c>
      <c r="AF212" s="4">
        <f t="shared" si="249"/>
        <v>53.92885311578744</v>
      </c>
      <c r="AG212" s="4">
        <f t="shared" si="249"/>
        <v>54.912814849379231</v>
      </c>
      <c r="AI212" s="4">
        <f t="shared" si="250"/>
        <v>0.90649470812411437</v>
      </c>
      <c r="AJ212" s="4">
        <f t="shared" si="250"/>
        <v>-1.2640188091839804</v>
      </c>
      <c r="AK212" s="4">
        <f t="shared" si="250"/>
        <v>1.5030459999304497</v>
      </c>
      <c r="AL212" s="4">
        <f t="shared" si="250"/>
        <v>0.29928338236191365</v>
      </c>
      <c r="AM212" s="4">
        <f t="shared" si="250"/>
        <v>2.3930923355918665</v>
      </c>
      <c r="AN212" s="4">
        <f t="shared" si="250"/>
        <v>-0.2673000723160186</v>
      </c>
      <c r="AO212" s="4">
        <f t="shared" si="250"/>
        <v>0.35973069615245379</v>
      </c>
      <c r="AP212" s="4">
        <f t="shared" si="250"/>
        <v>0.75304235780736661</v>
      </c>
      <c r="AQ212" s="4">
        <f t="shared" si="250"/>
        <v>0.32301393774025655</v>
      </c>
      <c r="AR212" s="4">
        <f t="shared" si="250"/>
        <v>0.99640314647897554</v>
      </c>
      <c r="AS212" s="4">
        <f t="shared" si="250"/>
        <v>1.2790259469418714</v>
      </c>
      <c r="AT212" s="4">
        <f t="shared" si="250"/>
        <v>-0.1369371769722747</v>
      </c>
      <c r="AU212" s="4">
        <f t="shared" si="250"/>
        <v>-0.18913071107525781</v>
      </c>
      <c r="AV212" s="4">
        <f t="shared" si="250"/>
        <v>0.26614688421256005</v>
      </c>
      <c r="AW212" s="4">
        <f t="shared" si="250"/>
        <v>-8.3814849379230338E-2</v>
      </c>
      <c r="AY212" s="2">
        <f t="shared" ref="AY212:BM227" si="254">IF(OR($B212 &lt; C$230, $B212 &gt; C$233), #N/A, ((1-FG212)*DK212) + (FG212 - FW212)*EA212 + (FW212*EQ212))</f>
        <v>51.361505291875716</v>
      </c>
      <c r="AZ212" s="2">
        <f t="shared" si="254"/>
        <v>53.044018809183981</v>
      </c>
      <c r="BA212" s="2">
        <f t="shared" si="254"/>
        <v>52.691954000069551</v>
      </c>
      <c r="BB212" s="2">
        <f t="shared" si="254"/>
        <v>53.602716617638087</v>
      </c>
      <c r="BC212" s="2">
        <f t="shared" si="254"/>
        <v>54.021907664408133</v>
      </c>
      <c r="BD212" s="2">
        <f t="shared" si="254"/>
        <v>54.999300072316018</v>
      </c>
      <c r="BE212" s="2">
        <f t="shared" si="254"/>
        <v>55.372269303847546</v>
      </c>
      <c r="BF212" s="2">
        <f t="shared" si="254"/>
        <v>55.688957642192634</v>
      </c>
      <c r="BG212" s="2">
        <f t="shared" si="254"/>
        <v>54.071986062259747</v>
      </c>
      <c r="BH212" s="2">
        <f t="shared" si="254"/>
        <v>53.352596853521021</v>
      </c>
      <c r="BI212" s="2">
        <f t="shared" si="254"/>
        <v>52.403974053058128</v>
      </c>
      <c r="BJ212" s="2">
        <f t="shared" si="254"/>
        <v>51.673937176972274</v>
      </c>
      <c r="BK212" s="2">
        <f t="shared" si="254"/>
        <v>50.799130711075257</v>
      </c>
      <c r="BL212" s="2">
        <f t="shared" si="254"/>
        <v>53.928853115501809</v>
      </c>
      <c r="BM212" s="2">
        <f t="shared" si="254"/>
        <v>54.912814849373639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52.268000000000001</v>
      </c>
      <c r="CV212" s="2">
        <f t="shared" si="198"/>
        <v>51.78</v>
      </c>
      <c r="CW212" s="2">
        <f t="shared" si="199"/>
        <v>54.195</v>
      </c>
      <c r="CX212" s="2">
        <f t="shared" si="200"/>
        <v>53.902000000000001</v>
      </c>
      <c r="CY212" s="2">
        <f t="shared" si="201"/>
        <v>56.414999999999999</v>
      </c>
      <c r="CZ212" s="2">
        <f t="shared" si="202"/>
        <v>54.731999999999999</v>
      </c>
      <c r="DA212" s="2">
        <f t="shared" si="203"/>
        <v>55.731999999999999</v>
      </c>
      <c r="DB212" s="2">
        <f t="shared" si="204"/>
        <v>56.442</v>
      </c>
      <c r="DC212" s="2">
        <f t="shared" si="205"/>
        <v>54.395000000000003</v>
      </c>
      <c r="DD212" s="2">
        <f t="shared" si="206"/>
        <v>54.348999999999997</v>
      </c>
      <c r="DE212" s="2">
        <f t="shared" si="207"/>
        <v>53.683</v>
      </c>
      <c r="DF212" s="2">
        <f t="shared" si="208"/>
        <v>51.536999999999999</v>
      </c>
      <c r="DG212" s="2">
        <f t="shared" si="209"/>
        <v>50.61</v>
      </c>
      <c r="DH212" s="2">
        <f t="shared" si="210"/>
        <v>54.195</v>
      </c>
      <c r="DI212" s="2">
        <f t="shared" si="211"/>
        <v>54.829000000000001</v>
      </c>
      <c r="DK212" s="2">
        <f t="shared" si="251"/>
        <v>113.8018815196998</v>
      </c>
      <c r="DL212" s="2">
        <f t="shared" si="251"/>
        <v>114.48544943714819</v>
      </c>
      <c r="DM212" s="2">
        <f t="shared" si="251"/>
        <v>122.59061399670472</v>
      </c>
      <c r="DN212" s="2">
        <f t="shared" si="251"/>
        <v>128.17391399940578</v>
      </c>
      <c r="DO212" s="2">
        <f t="shared" si="251"/>
        <v>133.4510622168529</v>
      </c>
      <c r="DP212" s="2">
        <f t="shared" si="251"/>
        <v>118.69341467834494</v>
      </c>
      <c r="DQ212" s="2">
        <f t="shared" si="251"/>
        <v>112.1584500151012</v>
      </c>
      <c r="DR212" s="2">
        <f t="shared" si="251"/>
        <v>111.53564627393783</v>
      </c>
      <c r="DS212" s="2">
        <f t="shared" si="251"/>
        <v>112.98860487804879</v>
      </c>
      <c r="DT212" s="2">
        <f t="shared" si="251"/>
        <v>116.64816384778013</v>
      </c>
      <c r="DU212" s="2">
        <f t="shared" si="251"/>
        <v>108.79134128662037</v>
      </c>
      <c r="DV212" s="2">
        <f t="shared" si="251"/>
        <v>115.93449018423436</v>
      </c>
      <c r="DW212" s="2">
        <f t="shared" si="251"/>
        <v>121.93485665961947</v>
      </c>
      <c r="DX212" s="2">
        <f t="shared" si="251"/>
        <v>108.79056662074927</v>
      </c>
      <c r="DY212" s="2">
        <f t="shared" si="251"/>
        <v>89.676807894736854</v>
      </c>
      <c r="EA212" s="2">
        <f t="shared" si="240"/>
        <v>49.461251655629134</v>
      </c>
      <c r="EB212" s="2">
        <f t="shared" si="240"/>
        <v>52.912500831308343</v>
      </c>
      <c r="EC212" s="2">
        <f t="shared" si="240"/>
        <v>49.548406872998925</v>
      </c>
      <c r="ED212" s="2">
        <f t="shared" si="240"/>
        <v>50.621654236875933</v>
      </c>
      <c r="EE212" s="2">
        <f t="shared" si="240"/>
        <v>51.924365157382212</v>
      </c>
      <c r="EF212" s="2">
        <f t="shared" si="239"/>
        <v>52.621813409205636</v>
      </c>
      <c r="EG212" s="2">
        <f t="shared" si="239"/>
        <v>53.10893437464884</v>
      </c>
      <c r="EH212" s="2">
        <f t="shared" si="239"/>
        <v>50.759369075484258</v>
      </c>
      <c r="EI212" s="2">
        <f t="shared" si="239"/>
        <v>50.24944231222733</v>
      </c>
      <c r="EJ212" s="2">
        <f t="shared" si="239"/>
        <v>50.117382089376243</v>
      </c>
      <c r="EK212" s="2">
        <f t="shared" si="212"/>
        <v>49.299706347577839</v>
      </c>
      <c r="EL212" s="2">
        <f t="shared" si="212"/>
        <v>49.459773772585265</v>
      </c>
      <c r="EM212" s="2">
        <f t="shared" si="212"/>
        <v>47.605821658276554</v>
      </c>
      <c r="EN212" s="2">
        <f t="shared" si="212"/>
        <v>54.406629447465519</v>
      </c>
      <c r="EO212" s="2">
        <f t="shared" si="212"/>
        <v>58.01261965504402</v>
      </c>
      <c r="EQ212" s="2">
        <f t="shared" si="252"/>
        <v>51.619969741458469</v>
      </c>
      <c r="ER212" s="2">
        <f t="shared" si="252"/>
        <v>53.052474973379034</v>
      </c>
      <c r="ES212" s="2">
        <f t="shared" si="252"/>
        <v>52.866557812574371</v>
      </c>
      <c r="ET212" s="2">
        <f t="shared" si="252"/>
        <v>53.79514819486603</v>
      </c>
      <c r="EU212" s="2">
        <f t="shared" si="252"/>
        <v>54.138517119403872</v>
      </c>
      <c r="EV212" s="2">
        <f t="shared" si="252"/>
        <v>55.154326280770718</v>
      </c>
      <c r="EW212" s="2">
        <f t="shared" si="252"/>
        <v>55.504110644699367</v>
      </c>
      <c r="EX212" s="2">
        <f t="shared" si="252"/>
        <v>55.941328603610359</v>
      </c>
      <c r="EY212" s="2">
        <f t="shared" si="252"/>
        <v>54.257295392303213</v>
      </c>
      <c r="EZ212" s="2">
        <f t="shared" si="252"/>
        <v>53.531078552844534</v>
      </c>
      <c r="FA212" s="2">
        <f t="shared" si="252"/>
        <v>52.59275950027741</v>
      </c>
      <c r="FB212" s="2">
        <f t="shared" si="252"/>
        <v>51.838415153133838</v>
      </c>
      <c r="FC212" s="2">
        <f t="shared" si="252"/>
        <v>51.04345883712439</v>
      </c>
      <c r="FD212" s="2">
        <f t="shared" si="252"/>
        <v>53.888026207341923</v>
      </c>
      <c r="FE212" s="2">
        <f t="shared" si="252"/>
        <v>54.60345285399076</v>
      </c>
      <c r="FG212" s="2">
        <f t="shared" si="253"/>
        <v>0.9999983827783171</v>
      </c>
      <c r="FH212" s="2">
        <f t="shared" si="253"/>
        <v>0.99999838031810095</v>
      </c>
      <c r="FI212" s="2">
        <f t="shared" si="253"/>
        <v>0.99999811151894236</v>
      </c>
      <c r="FJ212" s="2">
        <f t="shared" si="253"/>
        <v>0.99999801291461166</v>
      </c>
      <c r="FK212" s="2">
        <f t="shared" si="253"/>
        <v>0.99999798025536535</v>
      </c>
      <c r="FL212" s="2">
        <f t="shared" si="253"/>
        <v>0.99999795748221754</v>
      </c>
      <c r="FM212" s="2">
        <f t="shared" si="253"/>
        <v>0.99999796503995608</v>
      </c>
      <c r="FN212" s="2">
        <f t="shared" si="253"/>
        <v>0.99999772085959038</v>
      </c>
      <c r="FO212" s="2">
        <f t="shared" si="253"/>
        <v>0.9999977085006746</v>
      </c>
      <c r="FP212" s="2">
        <f t="shared" si="253"/>
        <v>0.99999777829939529</v>
      </c>
      <c r="FQ212" s="2">
        <f t="shared" si="253"/>
        <v>0.99999784189457375</v>
      </c>
      <c r="FR212" s="2">
        <f t="shared" si="253"/>
        <v>0.99999761697240674</v>
      </c>
      <c r="FS212" s="2">
        <f t="shared" si="253"/>
        <v>0.99999775822262704</v>
      </c>
      <c r="FT212" s="2">
        <f t="shared" si="253"/>
        <v>0.99999802014100769</v>
      </c>
      <c r="FU212" s="2">
        <f t="shared" si="253"/>
        <v>0.99999734544764707</v>
      </c>
      <c r="FW212" s="2">
        <f t="shared" ref="FW212:GK227" si="256">POWER(10,($B212-C$232)/C$229)/(1+POWER(10,($B212-C$232)/C$229))</f>
        <v>0.88022127375417447</v>
      </c>
      <c r="FX212" s="2">
        <f t="shared" si="256"/>
        <v>0.93887519038297296</v>
      </c>
      <c r="FY212" s="2">
        <f t="shared" si="256"/>
        <v>0.94733761226915802</v>
      </c>
      <c r="FZ212" s="2">
        <f t="shared" si="256"/>
        <v>0.93931430696275098</v>
      </c>
      <c r="GA212" s="2">
        <f t="shared" si="256"/>
        <v>0.94726011578804048</v>
      </c>
      <c r="GB212" s="2">
        <f t="shared" si="256"/>
        <v>0.93873233079391294</v>
      </c>
      <c r="GC212" s="2">
        <f t="shared" si="256"/>
        <v>0.94490530575689879</v>
      </c>
      <c r="GD212" s="2">
        <f t="shared" si="256"/>
        <v>0.95127142971370449</v>
      </c>
      <c r="GE212" s="2">
        <f t="shared" si="256"/>
        <v>0.953727571074374</v>
      </c>
      <c r="GF212" s="2">
        <f t="shared" si="256"/>
        <v>0.94767270238781243</v>
      </c>
      <c r="GG212" s="2">
        <f t="shared" si="256"/>
        <v>0.94263261852163183</v>
      </c>
      <c r="GH212" s="2">
        <f t="shared" si="256"/>
        <v>0.93078553640269313</v>
      </c>
      <c r="GI212" s="2">
        <f t="shared" si="256"/>
        <v>0.9288770913049339</v>
      </c>
      <c r="GJ212" s="2">
        <f t="shared" si="256"/>
        <v>0.92148287460925016</v>
      </c>
      <c r="GK212" s="2">
        <f t="shared" si="256"/>
        <v>0.90928049016494927</v>
      </c>
      <c r="GM212" s="92">
        <f t="shared" ref="GM212:HA227" si="257" xml:space="preserve"> _xlfn.NORM.DIST($B212, C$7, ABS(C$11), TRUE) * _xlfn.NORM.DIST(($B212 - C$7)*C$15, 0, ABS(C$11), TRUE) * 2</f>
        <v>0</v>
      </c>
      <c r="GN212" s="92">
        <f t="shared" si="257"/>
        <v>0</v>
      </c>
      <c r="GO212" s="92">
        <f t="shared" si="257"/>
        <v>0</v>
      </c>
      <c r="GP212" s="92">
        <f t="shared" si="257"/>
        <v>0</v>
      </c>
      <c r="GQ212" s="92">
        <f t="shared" si="257"/>
        <v>0</v>
      </c>
      <c r="GR212" s="92">
        <f t="shared" si="257"/>
        <v>0</v>
      </c>
      <c r="GS212" s="92">
        <f t="shared" si="257"/>
        <v>0</v>
      </c>
      <c r="GT212" s="92">
        <f t="shared" si="257"/>
        <v>0</v>
      </c>
      <c r="GU212" s="92">
        <f t="shared" si="257"/>
        <v>0</v>
      </c>
      <c r="GV212" s="92">
        <f t="shared" si="257"/>
        <v>0</v>
      </c>
      <c r="GW212" s="92">
        <f t="shared" si="257"/>
        <v>0</v>
      </c>
      <c r="GX212" s="92">
        <f t="shared" si="257"/>
        <v>0</v>
      </c>
      <c r="GY212" s="92">
        <f t="shared" si="257"/>
        <v>0</v>
      </c>
      <c r="GZ212" s="92">
        <f t="shared" si="257"/>
        <v>0</v>
      </c>
      <c r="HA212" s="92">
        <f t="shared" si="257"/>
        <v>0</v>
      </c>
      <c r="HC212" s="92">
        <f t="shared" si="181"/>
        <v>0</v>
      </c>
      <c r="HD212" s="92">
        <f t="shared" si="181"/>
        <v>0</v>
      </c>
      <c r="HE212" s="92">
        <f t="shared" si="181"/>
        <v>0</v>
      </c>
      <c r="HF212" s="92">
        <f t="shared" si="181"/>
        <v>0</v>
      </c>
      <c r="HG212" s="92">
        <f t="shared" si="181"/>
        <v>0</v>
      </c>
      <c r="HH212" s="92">
        <f t="shared" si="181"/>
        <v>0</v>
      </c>
      <c r="HI212" s="92">
        <f t="shared" si="241"/>
        <v>0</v>
      </c>
      <c r="HJ212" s="92">
        <f t="shared" si="241"/>
        <v>0</v>
      </c>
      <c r="HK212" s="92">
        <f t="shared" si="241"/>
        <v>0</v>
      </c>
      <c r="HL212" s="92">
        <f t="shared" si="241"/>
        <v>0</v>
      </c>
      <c r="HM212" s="92">
        <f t="shared" si="241"/>
        <v>0</v>
      </c>
      <c r="HN212" s="92">
        <f t="shared" si="241"/>
        <v>0</v>
      </c>
      <c r="HO212" s="92">
        <f t="shared" si="226"/>
        <v>0</v>
      </c>
      <c r="HP212" s="92">
        <f t="shared" si="226"/>
        <v>0</v>
      </c>
      <c r="HQ212" s="92">
        <f t="shared" si="226"/>
        <v>0</v>
      </c>
      <c r="HS212" s="92">
        <f t="shared" ref="HS212:IG227" si="258" xml:space="preserve"> _xlfn.NORM.DIST($B212, C$9, ABS(C$13), TRUE) * _xlfn.NORM.DIST(($B212 - C$9)*C$17, 0, ABS(C$13), TRUE) * 2</f>
        <v>1.6552764054405503E-59</v>
      </c>
      <c r="HT212" s="92">
        <f t="shared" si="258"/>
        <v>1.1026761532818153E-57</v>
      </c>
      <c r="HU212" s="92">
        <f t="shared" si="258"/>
        <v>7.3508441806551981E-82</v>
      </c>
      <c r="HV212" s="92">
        <f t="shared" si="258"/>
        <v>1.1044514410858564E-80</v>
      </c>
      <c r="HW212" s="92">
        <f t="shared" si="258"/>
        <v>5.8989300707131626E-92</v>
      </c>
      <c r="HX212" s="92">
        <f t="shared" si="258"/>
        <v>2.5699258275828346E-94</v>
      </c>
      <c r="HY212" s="92">
        <f t="shared" si="258"/>
        <v>1.6119223623450308E-103</v>
      </c>
      <c r="HZ212" s="92">
        <f t="shared" si="258"/>
        <v>3.7551756236032163E-114</v>
      </c>
      <c r="IA212" s="92">
        <f t="shared" si="258"/>
        <v>1.3652876543610965E-116</v>
      </c>
      <c r="IB212" s="92">
        <f t="shared" si="258"/>
        <v>1.3276967971025329E-109</v>
      </c>
      <c r="IC212" s="92">
        <f t="shared" si="258"/>
        <v>4.7886311420821168E-105</v>
      </c>
      <c r="ID212" s="92">
        <f t="shared" si="258"/>
        <v>3.4385969105914521E-90</v>
      </c>
      <c r="IE212" s="92">
        <f t="shared" si="258"/>
        <v>3.9522935509921019E-81</v>
      </c>
      <c r="IF212" s="92">
        <f t="shared" si="258"/>
        <v>2.5867623589112647E-46</v>
      </c>
      <c r="IG212" s="92">
        <f t="shared" si="258"/>
        <v>2.6251247163260112E-60</v>
      </c>
      <c r="II212" s="92">
        <f t="shared" ref="II212:IW227" si="259" xml:space="preserve"> _xlfn.NORM.DIST($B212, C$10, ABS(C$14), TRUE) * _xlfn.NORM.DIST(($B212 - C$10)*C$18, 0, ABS(C$14), TRUE) * 2</f>
        <v>9.2979338660261259E-9</v>
      </c>
      <c r="IJ212" s="92">
        <f t="shared" si="259"/>
        <v>2.9165624285676327E-13</v>
      </c>
      <c r="IK212" s="92">
        <f t="shared" si="259"/>
        <v>1.4968059445913554E-19</v>
      </c>
      <c r="IL212" s="92">
        <f t="shared" si="259"/>
        <v>6.9027703752338175E-18</v>
      </c>
      <c r="IM212" s="92">
        <f t="shared" si="259"/>
        <v>1.6278275130145889E-21</v>
      </c>
      <c r="IN212" s="92">
        <f t="shared" si="259"/>
        <v>3.5118818502522498E-20</v>
      </c>
      <c r="IO212" s="92">
        <f t="shared" si="259"/>
        <v>5.7038888094040036E-23</v>
      </c>
      <c r="IP212" s="92">
        <f t="shared" si="259"/>
        <v>1.4537736928383151E-26</v>
      </c>
      <c r="IQ212" s="92">
        <f t="shared" si="259"/>
        <v>8.305842142606279E-28</v>
      </c>
      <c r="IR212" s="92">
        <f t="shared" si="259"/>
        <v>6.0536540208863712E-25</v>
      </c>
      <c r="IS212" s="92">
        <f t="shared" si="259"/>
        <v>3.7500593016926718E-23</v>
      </c>
      <c r="IT212" s="92">
        <f t="shared" si="259"/>
        <v>1.2328106618532657E-18</v>
      </c>
      <c r="IU212" s="92">
        <f t="shared" si="259"/>
        <v>7.0649850192429554E-17</v>
      </c>
      <c r="IV212" s="92">
        <f t="shared" si="259"/>
        <v>1.287303131826248E-6</v>
      </c>
      <c r="IW212" s="92">
        <f t="shared" si="259"/>
        <v>2.0762698971815081E-10</v>
      </c>
      <c r="IY212" s="92">
        <f t="shared" ref="IY212:JM227" si="260">GM212+HC212+HS212+II212</f>
        <v>9.2979338660261259E-9</v>
      </c>
      <c r="IZ212" s="92">
        <f t="shared" si="260"/>
        <v>2.9165624285676327E-13</v>
      </c>
      <c r="JA212" s="92">
        <f t="shared" si="260"/>
        <v>1.4968059445913554E-19</v>
      </c>
      <c r="JB212" s="92">
        <f t="shared" si="260"/>
        <v>6.9027703752338175E-18</v>
      </c>
      <c r="JC212" s="92">
        <f t="shared" si="260"/>
        <v>1.6278275130145889E-21</v>
      </c>
      <c r="JD212" s="92">
        <f t="shared" si="260"/>
        <v>3.5118818502522498E-20</v>
      </c>
      <c r="JE212" s="92">
        <f t="shared" si="260"/>
        <v>5.7038888094040036E-23</v>
      </c>
      <c r="JF212" s="92">
        <f t="shared" si="260"/>
        <v>1.4537736928383151E-26</v>
      </c>
      <c r="JG212" s="92">
        <f t="shared" si="260"/>
        <v>8.305842142606279E-28</v>
      </c>
      <c r="JH212" s="92">
        <f t="shared" si="260"/>
        <v>6.0536540208863712E-25</v>
      </c>
      <c r="JI212" s="92">
        <f t="shared" si="260"/>
        <v>3.7500593016926718E-23</v>
      </c>
      <c r="JJ212" s="92">
        <f t="shared" si="260"/>
        <v>1.2328106618532657E-18</v>
      </c>
      <c r="JK212" s="92">
        <f t="shared" si="260"/>
        <v>7.0649850192429554E-17</v>
      </c>
      <c r="JL212" s="92">
        <f t="shared" si="260"/>
        <v>1.287303131826248E-6</v>
      </c>
      <c r="JM212" s="92">
        <f t="shared" si="260"/>
        <v>2.0762698971815081E-10</v>
      </c>
    </row>
    <row r="213" spans="2:273" x14ac:dyDescent="0.25">
      <c r="B213" s="2">
        <v>186</v>
      </c>
      <c r="C213" s="37">
        <v>52.536999999999999</v>
      </c>
      <c r="D213" s="37">
        <v>52.658999999999999</v>
      </c>
      <c r="E213" s="37">
        <v>53.61</v>
      </c>
      <c r="F213" s="37">
        <v>54.902000000000001</v>
      </c>
      <c r="G213" s="37">
        <v>53.292999999999999</v>
      </c>
      <c r="H213" s="37">
        <v>56</v>
      </c>
      <c r="I213" s="37">
        <v>58.097999999999999</v>
      </c>
      <c r="J213" s="37">
        <v>56.628</v>
      </c>
      <c r="K213" s="37">
        <v>54.279000000000003</v>
      </c>
      <c r="L213" s="37">
        <v>54.442</v>
      </c>
      <c r="M213" s="37">
        <v>53.927</v>
      </c>
      <c r="N213" s="37">
        <v>51.878</v>
      </c>
      <c r="O213" s="37">
        <v>50.414999999999999</v>
      </c>
      <c r="P213" s="37">
        <v>55</v>
      </c>
      <c r="Q213" s="37">
        <v>52.634</v>
      </c>
      <c r="S213" s="4">
        <f t="shared" si="249"/>
        <v>51.306498366540808</v>
      </c>
      <c r="T213" s="4">
        <f t="shared" si="249"/>
        <v>52.97801787468827</v>
      </c>
      <c r="U213" s="4">
        <f t="shared" si="249"/>
        <v>52.598664595286252</v>
      </c>
      <c r="V213" s="4">
        <f t="shared" si="249"/>
        <v>53.518203882397785</v>
      </c>
      <c r="W213" s="4">
        <f t="shared" si="249"/>
        <v>53.940709686700657</v>
      </c>
      <c r="X213" s="4">
        <f t="shared" si="249"/>
        <v>54.918881952850512</v>
      </c>
      <c r="Y213" s="4">
        <f t="shared" si="249"/>
        <v>55.286028897415861</v>
      </c>
      <c r="Z213" s="4">
        <f t="shared" si="249"/>
        <v>55.61164031995191</v>
      </c>
      <c r="AA213" s="4">
        <f t="shared" si="249"/>
        <v>53.991354918092973</v>
      </c>
      <c r="AB213" s="4">
        <f t="shared" si="249"/>
        <v>53.269125993284803</v>
      </c>
      <c r="AC213" s="4">
        <f t="shared" si="249"/>
        <v>52.320887264271263</v>
      </c>
      <c r="AD213" s="4">
        <f t="shared" si="249"/>
        <v>51.582188933380202</v>
      </c>
      <c r="AE213" s="4">
        <f t="shared" si="249"/>
        <v>50.702836125023907</v>
      </c>
      <c r="AF213" s="4">
        <f t="shared" si="249"/>
        <v>53.831317616052701</v>
      </c>
      <c r="AG213" s="4">
        <f t="shared" si="249"/>
        <v>54.772507781275372</v>
      </c>
      <c r="AI213" s="4">
        <f t="shared" si="250"/>
        <v>1.2305016334591912</v>
      </c>
      <c r="AJ213" s="4">
        <f t="shared" si="250"/>
        <v>-0.31901787468827081</v>
      </c>
      <c r="AK213" s="4">
        <f t="shared" si="250"/>
        <v>1.0113354047137477</v>
      </c>
      <c r="AL213" s="4">
        <f t="shared" si="250"/>
        <v>1.3837961176022162</v>
      </c>
      <c r="AM213" s="4">
        <f t="shared" si="250"/>
        <v>-0.64770968670065798</v>
      </c>
      <c r="AN213" s="4">
        <f t="shared" si="250"/>
        <v>1.0811180471494879</v>
      </c>
      <c r="AO213" s="4">
        <f t="shared" si="250"/>
        <v>2.8119711025841383</v>
      </c>
      <c r="AP213" s="4">
        <f t="shared" si="250"/>
        <v>1.0163596800480903</v>
      </c>
      <c r="AQ213" s="4">
        <f t="shared" si="250"/>
        <v>0.28764508190702998</v>
      </c>
      <c r="AR213" s="4">
        <f t="shared" si="250"/>
        <v>1.1728740067151975</v>
      </c>
      <c r="AS213" s="4">
        <f t="shared" si="250"/>
        <v>1.6061127357287361</v>
      </c>
      <c r="AT213" s="4">
        <f t="shared" si="250"/>
        <v>0.29581106661979817</v>
      </c>
      <c r="AU213" s="4">
        <f t="shared" si="250"/>
        <v>-0.2878361250239081</v>
      </c>
      <c r="AV213" s="4">
        <f t="shared" si="250"/>
        <v>1.1686823839472993</v>
      </c>
      <c r="AW213" s="4">
        <f t="shared" si="250"/>
        <v>-2.1385077812753721</v>
      </c>
      <c r="AY213" s="2">
        <f t="shared" si="254"/>
        <v>51.306498366540794</v>
      </c>
      <c r="AZ213" s="2">
        <f t="shared" si="254"/>
        <v>52.97801787468827</v>
      </c>
      <c r="BA213" s="2">
        <f t="shared" si="254"/>
        <v>52.598664595286252</v>
      </c>
      <c r="BB213" s="2">
        <f t="shared" si="254"/>
        <v>53.518203882397785</v>
      </c>
      <c r="BC213" s="2">
        <f t="shared" si="254"/>
        <v>53.940709686700657</v>
      </c>
      <c r="BD213" s="2">
        <f t="shared" si="254"/>
        <v>54.918881952850512</v>
      </c>
      <c r="BE213" s="2">
        <f t="shared" si="254"/>
        <v>55.286028897415861</v>
      </c>
      <c r="BF213" s="2">
        <f t="shared" si="254"/>
        <v>55.61164031995191</v>
      </c>
      <c r="BG213" s="2">
        <f t="shared" si="254"/>
        <v>53.991354918092973</v>
      </c>
      <c r="BH213" s="2">
        <f t="shared" si="254"/>
        <v>53.269125993284803</v>
      </c>
      <c r="BI213" s="2">
        <f t="shared" si="254"/>
        <v>52.320887264271263</v>
      </c>
      <c r="BJ213" s="2">
        <f t="shared" si="254"/>
        <v>51.582188933380202</v>
      </c>
      <c r="BK213" s="2">
        <f t="shared" si="254"/>
        <v>50.702836125023907</v>
      </c>
      <c r="BL213" s="2">
        <f t="shared" si="254"/>
        <v>53.83131761600626</v>
      </c>
      <c r="BM213" s="2">
        <f t="shared" si="254"/>
        <v>54.772507781274804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52.536999999999999</v>
      </c>
      <c r="CV213" s="2">
        <f t="shared" si="198"/>
        <v>52.658999999999999</v>
      </c>
      <c r="CW213" s="2">
        <f t="shared" si="199"/>
        <v>53.61</v>
      </c>
      <c r="CX213" s="2">
        <f t="shared" si="200"/>
        <v>54.902000000000001</v>
      </c>
      <c r="CY213" s="2">
        <f t="shared" si="201"/>
        <v>53.292999999999999</v>
      </c>
      <c r="CZ213" s="2">
        <f t="shared" si="202"/>
        <v>56</v>
      </c>
      <c r="DA213" s="2">
        <f t="shared" si="203"/>
        <v>58.097999999999999</v>
      </c>
      <c r="DB213" s="2">
        <f t="shared" si="204"/>
        <v>56.628</v>
      </c>
      <c r="DC213" s="2">
        <f t="shared" si="205"/>
        <v>54.279000000000003</v>
      </c>
      <c r="DD213" s="2">
        <f t="shared" si="206"/>
        <v>54.442</v>
      </c>
      <c r="DE213" s="2">
        <f t="shared" si="207"/>
        <v>53.927</v>
      </c>
      <c r="DF213" s="2">
        <f t="shared" si="208"/>
        <v>51.878</v>
      </c>
      <c r="DG213" s="2">
        <f t="shared" si="209"/>
        <v>50.414999999999999</v>
      </c>
      <c r="DH213" s="2">
        <f t="shared" si="210"/>
        <v>55</v>
      </c>
      <c r="DI213" s="2">
        <f t="shared" si="211"/>
        <v>52.634</v>
      </c>
      <c r="DK213" s="2">
        <f t="shared" si="251"/>
        <v>114.07093714821764</v>
      </c>
      <c r="DL213" s="2">
        <f t="shared" si="251"/>
        <v>114.75395290806752</v>
      </c>
      <c r="DM213" s="2">
        <f t="shared" si="251"/>
        <v>122.89139569997026</v>
      </c>
      <c r="DN213" s="2">
        <f t="shared" si="251"/>
        <v>128.50102217540447</v>
      </c>
      <c r="DO213" s="2">
        <f t="shared" si="251"/>
        <v>133.8051196013289</v>
      </c>
      <c r="DP213" s="2">
        <f t="shared" si="251"/>
        <v>118.95190033222595</v>
      </c>
      <c r="DQ213" s="2">
        <f t="shared" si="251"/>
        <v>112.37156478405316</v>
      </c>
      <c r="DR213" s="2">
        <f t="shared" si="251"/>
        <v>111.7492095184075</v>
      </c>
      <c r="DS213" s="2">
        <f t="shared" si="251"/>
        <v>113.22065121951221</v>
      </c>
      <c r="DT213" s="2">
        <f t="shared" si="251"/>
        <v>116.90409936575054</v>
      </c>
      <c r="DU213" s="2">
        <f t="shared" si="251"/>
        <v>109.01498006644519</v>
      </c>
      <c r="DV213" s="2">
        <f t="shared" si="251"/>
        <v>116.20162216852916</v>
      </c>
      <c r="DW213" s="2">
        <f t="shared" si="251"/>
        <v>122.22474749823823</v>
      </c>
      <c r="DX213" s="2">
        <f t="shared" si="251"/>
        <v>109.00144515571404</v>
      </c>
      <c r="DY213" s="2">
        <f t="shared" si="251"/>
        <v>89.779817813765192</v>
      </c>
      <c r="EA213" s="2">
        <f t="shared" si="240"/>
        <v>49.359513907284764</v>
      </c>
      <c r="EB213" s="2">
        <f t="shared" si="240"/>
        <v>52.842749328558632</v>
      </c>
      <c r="EC213" s="2">
        <f t="shared" si="240"/>
        <v>49.399111376734254</v>
      </c>
      <c r="ED213" s="2">
        <f t="shared" si="240"/>
        <v>50.481808935830173</v>
      </c>
      <c r="EE213" s="2">
        <f t="shared" si="240"/>
        <v>51.805636468197676</v>
      </c>
      <c r="EF213" s="2">
        <f t="shared" si="239"/>
        <v>52.497697971639667</v>
      </c>
      <c r="EG213" s="2">
        <f t="shared" si="239"/>
        <v>52.982211147319923</v>
      </c>
      <c r="EH213" s="2">
        <f t="shared" si="239"/>
        <v>50.597745027359927</v>
      </c>
      <c r="EI213" s="2">
        <f t="shared" si="239"/>
        <v>50.104625987501471</v>
      </c>
      <c r="EJ213" s="2">
        <f t="shared" si="239"/>
        <v>49.977395442754386</v>
      </c>
      <c r="EK213" s="2">
        <f t="shared" si="212"/>
        <v>49.161367874029793</v>
      </c>
      <c r="EL213" s="2">
        <f t="shared" si="212"/>
        <v>49.32570094238288</v>
      </c>
      <c r="EM213" s="2">
        <f t="shared" si="212"/>
        <v>47.447235119928912</v>
      </c>
      <c r="EN213" s="2">
        <f t="shared" si="212"/>
        <v>54.3176503771017</v>
      </c>
      <c r="EO213" s="2">
        <f t="shared" si="212"/>
        <v>57.932516162054817</v>
      </c>
      <c r="EQ213" s="2">
        <f t="shared" si="252"/>
        <v>51.548020777051448</v>
      </c>
      <c r="ER213" s="2">
        <f t="shared" si="252"/>
        <v>52.985952672861742</v>
      </c>
      <c r="ES213" s="2">
        <f t="shared" si="252"/>
        <v>52.760744394836337</v>
      </c>
      <c r="ET213" s="2">
        <f t="shared" si="252"/>
        <v>53.696963759155366</v>
      </c>
      <c r="EU213" s="2">
        <f t="shared" si="252"/>
        <v>54.048964303766176</v>
      </c>
      <c r="EV213" s="2">
        <f t="shared" si="252"/>
        <v>55.062868511036413</v>
      </c>
      <c r="EW213" s="2">
        <f t="shared" si="252"/>
        <v>55.40842227067435</v>
      </c>
      <c r="EX213" s="2">
        <f t="shared" si="252"/>
        <v>55.845743721407857</v>
      </c>
      <c r="EY213" s="2">
        <f t="shared" si="252"/>
        <v>54.163198867072786</v>
      </c>
      <c r="EZ213" s="2">
        <f t="shared" si="252"/>
        <v>53.434749081545974</v>
      </c>
      <c r="FA213" s="2">
        <f t="shared" si="252"/>
        <v>52.496128190820357</v>
      </c>
      <c r="FB213" s="2">
        <f t="shared" si="252"/>
        <v>51.735065028341907</v>
      </c>
      <c r="FC213" s="2">
        <f t="shared" si="252"/>
        <v>50.930016006523331</v>
      </c>
      <c r="FD213" s="2">
        <f t="shared" si="252"/>
        <v>53.793418265485549</v>
      </c>
      <c r="FE213" s="2">
        <f t="shared" si="252"/>
        <v>54.484888438689438</v>
      </c>
      <c r="FG213" s="2">
        <f t="shared" si="253"/>
        <v>0.99999852507608566</v>
      </c>
      <c r="FH213" s="2">
        <f t="shared" si="253"/>
        <v>0.99999852283234125</v>
      </c>
      <c r="FI213" s="2">
        <f t="shared" si="253"/>
        <v>0.99999827768451932</v>
      </c>
      <c r="FJ213" s="2">
        <f t="shared" si="253"/>
        <v>0.99999818775627025</v>
      </c>
      <c r="FK213" s="2">
        <f t="shared" si="253"/>
        <v>0.99999815797067304</v>
      </c>
      <c r="FL213" s="2">
        <f t="shared" si="253"/>
        <v>0.99999813720130803</v>
      </c>
      <c r="FM213" s="2">
        <f t="shared" si="253"/>
        <v>0.99999814409404997</v>
      </c>
      <c r="FN213" s="2">
        <f t="shared" si="253"/>
        <v>0.99999792139882515</v>
      </c>
      <c r="FO213" s="2">
        <f t="shared" si="253"/>
        <v>0.9999979101273555</v>
      </c>
      <c r="FP213" s="2">
        <f t="shared" si="253"/>
        <v>0.99999797378457067</v>
      </c>
      <c r="FQ213" s="2">
        <f t="shared" si="253"/>
        <v>0.99999803178408508</v>
      </c>
      <c r="FR213" s="2">
        <f t="shared" si="253"/>
        <v>0.99999782665254877</v>
      </c>
      <c r="FS213" s="2">
        <f t="shared" si="253"/>
        <v>0.99999795547433312</v>
      </c>
      <c r="FT213" s="2">
        <f t="shared" si="253"/>
        <v>0.99999819434682413</v>
      </c>
      <c r="FU213" s="2">
        <f t="shared" si="253"/>
        <v>0.99999757901891495</v>
      </c>
      <c r="FW213" s="2">
        <f t="shared" si="256"/>
        <v>0.88959694014481971</v>
      </c>
      <c r="FX213" s="2">
        <f t="shared" si="256"/>
        <v>0.94395206731958525</v>
      </c>
      <c r="FY213" s="2">
        <f t="shared" si="256"/>
        <v>0.95174774415421926</v>
      </c>
      <c r="FZ213" s="2">
        <f t="shared" si="256"/>
        <v>0.94435687348874009</v>
      </c>
      <c r="GA213" s="2">
        <f t="shared" si="256"/>
        <v>0.95167640645319485</v>
      </c>
      <c r="GB213" s="2">
        <f t="shared" si="256"/>
        <v>0.94382036329599206</v>
      </c>
      <c r="GC213" s="2">
        <f t="shared" si="256"/>
        <v>0.9495082710922923</v>
      </c>
      <c r="GD213" s="2">
        <f t="shared" si="256"/>
        <v>0.95536765067652585</v>
      </c>
      <c r="GE213" s="2">
        <f t="shared" si="256"/>
        <v>0.95762652081474031</v>
      </c>
      <c r="GF213" s="2">
        <f t="shared" si="256"/>
        <v>0.95205619282867848</v>
      </c>
      <c r="GG213" s="2">
        <f t="shared" si="256"/>
        <v>0.94741489200940643</v>
      </c>
      <c r="GH213" s="2">
        <f t="shared" si="256"/>
        <v>0.93648886838381551</v>
      </c>
      <c r="GI213" s="2">
        <f t="shared" si="256"/>
        <v>0.93472665279695932</v>
      </c>
      <c r="GJ213" s="2">
        <f t="shared" si="256"/>
        <v>0.92789337067417077</v>
      </c>
      <c r="GK213" s="2">
        <f t="shared" si="256"/>
        <v>0.91659707371485721</v>
      </c>
      <c r="GM213" s="92">
        <f t="shared" si="257"/>
        <v>0</v>
      </c>
      <c r="GN213" s="92">
        <f t="shared" si="257"/>
        <v>0</v>
      </c>
      <c r="GO213" s="92">
        <f t="shared" si="257"/>
        <v>0</v>
      </c>
      <c r="GP213" s="92">
        <f t="shared" si="257"/>
        <v>0</v>
      </c>
      <c r="GQ213" s="92">
        <f t="shared" si="257"/>
        <v>0</v>
      </c>
      <c r="GR213" s="92">
        <f t="shared" si="257"/>
        <v>0</v>
      </c>
      <c r="GS213" s="92">
        <f t="shared" si="257"/>
        <v>0</v>
      </c>
      <c r="GT213" s="92">
        <f t="shared" si="257"/>
        <v>0</v>
      </c>
      <c r="GU213" s="92">
        <f t="shared" si="257"/>
        <v>0</v>
      </c>
      <c r="GV213" s="92">
        <f t="shared" si="257"/>
        <v>0</v>
      </c>
      <c r="GW213" s="92">
        <f t="shared" si="257"/>
        <v>0</v>
      </c>
      <c r="GX213" s="92">
        <f t="shared" si="257"/>
        <v>0</v>
      </c>
      <c r="GY213" s="92">
        <f t="shared" si="257"/>
        <v>0</v>
      </c>
      <c r="GZ213" s="92">
        <f t="shared" si="257"/>
        <v>0</v>
      </c>
      <c r="HA213" s="92">
        <f t="shared" si="257"/>
        <v>0</v>
      </c>
      <c r="HC213" s="92">
        <f t="shared" si="181"/>
        <v>0</v>
      </c>
      <c r="HD213" s="92">
        <f t="shared" si="181"/>
        <v>0</v>
      </c>
      <c r="HE213" s="92">
        <f t="shared" si="181"/>
        <v>0</v>
      </c>
      <c r="HF213" s="92">
        <f t="shared" ref="HF213:HH227" si="261" xml:space="preserve"> _xlfn.NORM.DIST($B213, F$8, ABS(F$12), TRUE) * _xlfn.NORM.DIST(($B213 - F$8)*F$16, 0, ABS(F$12), TRUE) * 2</f>
        <v>0</v>
      </c>
      <c r="HG213" s="92">
        <f t="shared" si="261"/>
        <v>0</v>
      </c>
      <c r="HH213" s="92">
        <f t="shared" si="261"/>
        <v>0</v>
      </c>
      <c r="HI213" s="92">
        <f t="shared" si="241"/>
        <v>0</v>
      </c>
      <c r="HJ213" s="92">
        <f t="shared" si="241"/>
        <v>0</v>
      </c>
      <c r="HK213" s="92">
        <f t="shared" si="241"/>
        <v>0</v>
      </c>
      <c r="HL213" s="92">
        <f t="shared" si="241"/>
        <v>0</v>
      </c>
      <c r="HM213" s="92">
        <f t="shared" si="241"/>
        <v>0</v>
      </c>
      <c r="HN213" s="92">
        <f t="shared" si="241"/>
        <v>0</v>
      </c>
      <c r="HO213" s="92">
        <f t="shared" si="226"/>
        <v>0</v>
      </c>
      <c r="HP213" s="92">
        <f t="shared" si="226"/>
        <v>0</v>
      </c>
      <c r="HQ213" s="92">
        <f t="shared" si="226"/>
        <v>0</v>
      </c>
      <c r="HS213" s="92">
        <f t="shared" si="258"/>
        <v>1.3308202816068009E-61</v>
      </c>
      <c r="HT213" s="92">
        <f t="shared" si="258"/>
        <v>1.3507549446159284E-59</v>
      </c>
      <c r="HU213" s="92">
        <f t="shared" si="258"/>
        <v>1.5434483336539209E-84</v>
      </c>
      <c r="HV213" s="92">
        <f t="shared" si="258"/>
        <v>2.3533286329604245E-83</v>
      </c>
      <c r="HW213" s="92">
        <f t="shared" si="258"/>
        <v>5.9851989193476695E-95</v>
      </c>
      <c r="HX213" s="92">
        <f t="shared" si="258"/>
        <v>2.041153469766447E-97</v>
      </c>
      <c r="HY213" s="92">
        <f t="shared" si="258"/>
        <v>7.2550421184987852E-107</v>
      </c>
      <c r="HZ213" s="92">
        <f t="shared" si="258"/>
        <v>8.6976242467982902E-118</v>
      </c>
      <c r="IA213" s="92">
        <f t="shared" si="258"/>
        <v>2.7414430533611691E-120</v>
      </c>
      <c r="IB213" s="92">
        <f t="shared" si="258"/>
        <v>3.8912063529396567E-113</v>
      </c>
      <c r="IC213" s="92">
        <f t="shared" si="258"/>
        <v>1.7460578422530012E-108</v>
      </c>
      <c r="ID213" s="92">
        <f t="shared" si="258"/>
        <v>3.0774225821184634E-93</v>
      </c>
      <c r="IE213" s="92">
        <f t="shared" si="258"/>
        <v>6.7571623632662934E-84</v>
      </c>
      <c r="IF213" s="92">
        <f t="shared" si="258"/>
        <v>6.6995860815017728E-48</v>
      </c>
      <c r="IG213" s="92">
        <f t="shared" si="258"/>
        <v>1.9222294003007885E-62</v>
      </c>
      <c r="II213" s="92">
        <f t="shared" si="259"/>
        <v>1.8752466540109623E-9</v>
      </c>
      <c r="IJ213" s="92">
        <f t="shared" si="259"/>
        <v>4.5487110229644257E-14</v>
      </c>
      <c r="IK213" s="92">
        <f t="shared" si="259"/>
        <v>1.0264978262236476E-20</v>
      </c>
      <c r="IL213" s="92">
        <f t="shared" si="259"/>
        <v>5.2809562764946458E-19</v>
      </c>
      <c r="IM213" s="92">
        <f t="shared" si="259"/>
        <v>8.3432220447460457E-23</v>
      </c>
      <c r="IN213" s="92">
        <f t="shared" si="259"/>
        <v>1.8598186854891187E-21</v>
      </c>
      <c r="IO213" s="92">
        <f t="shared" si="259"/>
        <v>2.2372519846400165E-24</v>
      </c>
      <c r="IP213" s="92">
        <f t="shared" si="259"/>
        <v>3.9271744136232124E-28</v>
      </c>
      <c r="IQ213" s="92">
        <f t="shared" si="259"/>
        <v>2.0106184406680303E-29</v>
      </c>
      <c r="IR213" s="92">
        <f t="shared" si="259"/>
        <v>1.8882632071707063E-26</v>
      </c>
      <c r="IS213" s="92">
        <f t="shared" si="259"/>
        <v>1.3603666263375015E-24</v>
      </c>
      <c r="IT213" s="92">
        <f t="shared" si="259"/>
        <v>7.2419558438833178E-20</v>
      </c>
      <c r="IU213" s="92">
        <f t="shared" si="259"/>
        <v>5.3762404378723929E-18</v>
      </c>
      <c r="IV213" s="92">
        <f t="shared" si="259"/>
        <v>5.0928044122027158E-7</v>
      </c>
      <c r="IW213" s="92">
        <f t="shared" si="259"/>
        <v>3.8547367608444336E-11</v>
      </c>
      <c r="IY213" s="92">
        <f t="shared" si="260"/>
        <v>1.8752466540109623E-9</v>
      </c>
      <c r="IZ213" s="92">
        <f t="shared" si="260"/>
        <v>4.5487110229644257E-14</v>
      </c>
      <c r="JA213" s="92">
        <f t="shared" si="260"/>
        <v>1.0264978262236476E-20</v>
      </c>
      <c r="JB213" s="92">
        <f t="shared" si="260"/>
        <v>5.2809562764946458E-19</v>
      </c>
      <c r="JC213" s="92">
        <f t="shared" si="260"/>
        <v>8.3432220447460457E-23</v>
      </c>
      <c r="JD213" s="92">
        <f t="shared" si="260"/>
        <v>1.8598186854891187E-21</v>
      </c>
      <c r="JE213" s="92">
        <f t="shared" si="260"/>
        <v>2.2372519846400165E-24</v>
      </c>
      <c r="JF213" s="92">
        <f t="shared" si="260"/>
        <v>3.9271744136232124E-28</v>
      </c>
      <c r="JG213" s="92">
        <f t="shared" si="260"/>
        <v>2.0106184406680303E-29</v>
      </c>
      <c r="JH213" s="92">
        <f t="shared" si="260"/>
        <v>1.8882632071707063E-26</v>
      </c>
      <c r="JI213" s="92">
        <f t="shared" si="260"/>
        <v>1.3603666263375015E-24</v>
      </c>
      <c r="JJ213" s="92">
        <f t="shared" si="260"/>
        <v>7.2419558438833178E-20</v>
      </c>
      <c r="JK213" s="92">
        <f t="shared" si="260"/>
        <v>5.3762404378723929E-18</v>
      </c>
      <c r="JL213" s="92">
        <f t="shared" si="260"/>
        <v>5.0928044122027158E-7</v>
      </c>
      <c r="JM213" s="92">
        <f t="shared" si="260"/>
        <v>3.8547367608444336E-11</v>
      </c>
    </row>
    <row r="214" spans="2:273" x14ac:dyDescent="0.25">
      <c r="B214" s="2">
        <v>187</v>
      </c>
      <c r="C214" s="37">
        <v>51.341000000000001</v>
      </c>
      <c r="D214" s="37">
        <v>53.024000000000001</v>
      </c>
      <c r="E214" s="37">
        <v>52.536999999999999</v>
      </c>
      <c r="F214" s="37">
        <v>53.707000000000001</v>
      </c>
      <c r="G214" s="37">
        <v>55.268000000000001</v>
      </c>
      <c r="H214" s="37">
        <v>55.658999999999999</v>
      </c>
      <c r="I214" s="37">
        <v>56.292999999999999</v>
      </c>
      <c r="J214" s="37">
        <v>56.558</v>
      </c>
      <c r="K214" s="37">
        <v>55.534999999999997</v>
      </c>
      <c r="L214" s="37">
        <v>53.93</v>
      </c>
      <c r="M214" s="37">
        <v>52.61</v>
      </c>
      <c r="N214" s="37">
        <v>50.61</v>
      </c>
      <c r="O214" s="37">
        <v>50.195</v>
      </c>
      <c r="P214" s="37">
        <v>53.414999999999999</v>
      </c>
      <c r="Q214" s="37">
        <v>54.292999999999999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51.250610818577385</v>
      </c>
      <c r="T214" s="4">
        <f t="shared" si="262"/>
        <v>52.911992044655975</v>
      </c>
      <c r="U214" s="4">
        <f t="shared" si="262"/>
        <v>52.504560736103791</v>
      </c>
      <c r="V214" s="4">
        <f t="shared" si="262"/>
        <v>53.432821818730332</v>
      </c>
      <c r="W214" s="4">
        <f t="shared" si="262"/>
        <v>53.858969405543093</v>
      </c>
      <c r="X214" s="4">
        <f t="shared" si="262"/>
        <v>54.837759601486539</v>
      </c>
      <c r="Y214" s="4">
        <f t="shared" si="262"/>
        <v>55.199176310454497</v>
      </c>
      <c r="Z214" s="4">
        <f t="shared" si="262"/>
        <v>55.533113744752391</v>
      </c>
      <c r="AA214" s="4">
        <f t="shared" si="262"/>
        <v>53.909825144296732</v>
      </c>
      <c r="AB214" s="4">
        <f t="shared" si="262"/>
        <v>53.18481284793188</v>
      </c>
      <c r="AC214" s="4">
        <f t="shared" si="262"/>
        <v>52.236922990166661</v>
      </c>
      <c r="AD214" s="4">
        <f t="shared" si="262"/>
        <v>51.489717227198113</v>
      </c>
      <c r="AE214" s="4">
        <f t="shared" si="262"/>
        <v>50.605482922659618</v>
      </c>
      <c r="AF214" s="4">
        <f t="shared" si="262"/>
        <v>53.733968089477749</v>
      </c>
      <c r="AG214" s="4">
        <f t="shared" si="262"/>
        <v>54.633522220955747</v>
      </c>
      <c r="AI214" s="4">
        <f t="shared" ref="AI214:AW227" si="263">IF(OR($B214 &lt; C$230, $B214 &gt; C$233), 0, C214-S214)</f>
        <v>9.038918142261565E-2</v>
      </c>
      <c r="AJ214" s="4">
        <f t="shared" si="263"/>
        <v>0.1120079553440263</v>
      </c>
      <c r="AK214" s="4">
        <f t="shared" si="263"/>
        <v>3.2439263896208104E-2</v>
      </c>
      <c r="AL214" s="4">
        <f t="shared" si="263"/>
        <v>0.27417818126966864</v>
      </c>
      <c r="AM214" s="4">
        <f t="shared" si="263"/>
        <v>1.4090305944569081</v>
      </c>
      <c r="AN214" s="4">
        <f t="shared" si="263"/>
        <v>0.82124039851345998</v>
      </c>
      <c r="AO214" s="4">
        <f t="shared" si="263"/>
        <v>1.093823689545502</v>
      </c>
      <c r="AP214" s="4">
        <f t="shared" si="263"/>
        <v>1.0248862552476083</v>
      </c>
      <c r="AQ214" s="4">
        <f t="shared" si="263"/>
        <v>1.6251748557032641</v>
      </c>
      <c r="AR214" s="4">
        <f t="shared" si="263"/>
        <v>0.74518715206811947</v>
      </c>
      <c r="AS214" s="4">
        <f t="shared" si="263"/>
        <v>0.37307700983333802</v>
      </c>
      <c r="AT214" s="4">
        <f t="shared" si="263"/>
        <v>-0.87971722719811396</v>
      </c>
      <c r="AU214" s="4">
        <f t="shared" si="263"/>
        <v>-0.41048292265961805</v>
      </c>
      <c r="AV214" s="4">
        <f t="shared" si="263"/>
        <v>-0.31896808947774957</v>
      </c>
      <c r="AW214" s="4">
        <f t="shared" si="263"/>
        <v>-0.34052222095574791</v>
      </c>
      <c r="AY214" s="2">
        <f t="shared" si="254"/>
        <v>51.250610818577385</v>
      </c>
      <c r="AZ214" s="2">
        <f t="shared" si="254"/>
        <v>52.911992044655975</v>
      </c>
      <c r="BA214" s="2">
        <f t="shared" si="254"/>
        <v>52.504560736103791</v>
      </c>
      <c r="BB214" s="2">
        <f t="shared" si="254"/>
        <v>53.432821818730332</v>
      </c>
      <c r="BC214" s="2">
        <f t="shared" si="254"/>
        <v>53.858969405543093</v>
      </c>
      <c r="BD214" s="2">
        <f t="shared" si="254"/>
        <v>54.837759601486539</v>
      </c>
      <c r="BE214" s="2">
        <f t="shared" si="254"/>
        <v>55.199176310454497</v>
      </c>
      <c r="BF214" s="2">
        <f t="shared" si="254"/>
        <v>55.533113744752391</v>
      </c>
      <c r="BG214" s="2">
        <f t="shared" si="254"/>
        <v>53.909825144296732</v>
      </c>
      <c r="BH214" s="2">
        <f t="shared" si="254"/>
        <v>53.18481284793188</v>
      </c>
      <c r="BI214" s="2">
        <f t="shared" si="254"/>
        <v>52.236922990166661</v>
      </c>
      <c r="BJ214" s="2">
        <f t="shared" si="254"/>
        <v>51.489717227198113</v>
      </c>
      <c r="BK214" s="2">
        <f t="shared" si="254"/>
        <v>50.605482922659618</v>
      </c>
      <c r="BL214" s="2">
        <f t="shared" si="254"/>
        <v>53.733968089470672</v>
      </c>
      <c r="BM214" s="2">
        <f t="shared" si="254"/>
        <v>54.633522220955697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51.341000000000001</v>
      </c>
      <c r="CV214" s="2">
        <f t="shared" si="198"/>
        <v>53.024000000000001</v>
      </c>
      <c r="CW214" s="2">
        <f t="shared" si="199"/>
        <v>52.536999999999999</v>
      </c>
      <c r="CX214" s="2">
        <f t="shared" si="200"/>
        <v>53.707000000000001</v>
      </c>
      <c r="CY214" s="2">
        <f t="shared" si="201"/>
        <v>55.268000000000001</v>
      </c>
      <c r="CZ214" s="2">
        <f t="shared" si="202"/>
        <v>55.658999999999999</v>
      </c>
      <c r="DA214" s="2">
        <f t="shared" si="203"/>
        <v>56.292999999999999</v>
      </c>
      <c r="DB214" s="2">
        <f t="shared" si="204"/>
        <v>56.558</v>
      </c>
      <c r="DC214" s="2">
        <f t="shared" si="205"/>
        <v>55.534999999999997</v>
      </c>
      <c r="DD214" s="2">
        <f t="shared" si="206"/>
        <v>53.93</v>
      </c>
      <c r="DE214" s="2">
        <f t="shared" si="207"/>
        <v>52.61</v>
      </c>
      <c r="DF214" s="2">
        <f t="shared" si="208"/>
        <v>50.61</v>
      </c>
      <c r="DG214" s="2">
        <f t="shared" si="209"/>
        <v>50.195</v>
      </c>
      <c r="DH214" s="2">
        <f t="shared" si="210"/>
        <v>53.414999999999999</v>
      </c>
      <c r="DI214" s="2">
        <f t="shared" si="211"/>
        <v>54.292999999999999</v>
      </c>
      <c r="DK214" s="2">
        <f t="shared" ref="DK214:DY227" si="264">BO$228*$B214+BO$229</f>
        <v>114.33999277673547</v>
      </c>
      <c r="DL214" s="2">
        <f t="shared" si="264"/>
        <v>115.02245637898685</v>
      </c>
      <c r="DM214" s="2">
        <f t="shared" si="264"/>
        <v>123.1921774032358</v>
      </c>
      <c r="DN214" s="2">
        <f t="shared" si="264"/>
        <v>128.82813035140319</v>
      </c>
      <c r="DO214" s="2">
        <f t="shared" si="264"/>
        <v>134.15917698580486</v>
      </c>
      <c r="DP214" s="2">
        <f t="shared" si="264"/>
        <v>119.21038598610696</v>
      </c>
      <c r="DQ214" s="2">
        <f t="shared" si="264"/>
        <v>112.58467955300515</v>
      </c>
      <c r="DR214" s="2">
        <f t="shared" si="264"/>
        <v>111.96277276287714</v>
      </c>
      <c r="DS214" s="2">
        <f t="shared" si="264"/>
        <v>113.45269756097562</v>
      </c>
      <c r="DT214" s="2">
        <f t="shared" si="264"/>
        <v>117.16003488372093</v>
      </c>
      <c r="DU214" s="2">
        <f t="shared" si="264"/>
        <v>109.23861884627001</v>
      </c>
      <c r="DV214" s="2">
        <f t="shared" si="264"/>
        <v>116.46875415282392</v>
      </c>
      <c r="DW214" s="2">
        <f t="shared" si="264"/>
        <v>122.51463833685696</v>
      </c>
      <c r="DX214" s="2">
        <f t="shared" si="264"/>
        <v>109.21232369067877</v>
      </c>
      <c r="DY214" s="2">
        <f t="shared" si="264"/>
        <v>89.88282773279353</v>
      </c>
      <c r="EA214" s="2">
        <f t="shared" si="240"/>
        <v>49.257776158940388</v>
      </c>
      <c r="EB214" s="2">
        <f t="shared" si="240"/>
        <v>52.772997825808915</v>
      </c>
      <c r="EC214" s="2">
        <f t="shared" si="240"/>
        <v>49.249815880469576</v>
      </c>
      <c r="ED214" s="2">
        <f t="shared" si="240"/>
        <v>50.34196363478442</v>
      </c>
      <c r="EE214" s="2">
        <f t="shared" si="240"/>
        <v>51.686907779013154</v>
      </c>
      <c r="EF214" s="2">
        <f t="shared" si="239"/>
        <v>52.373582534073698</v>
      </c>
      <c r="EG214" s="2">
        <f t="shared" si="239"/>
        <v>52.855487919991006</v>
      </c>
      <c r="EH214" s="2">
        <f t="shared" si="239"/>
        <v>50.436120979235589</v>
      </c>
      <c r="EI214" s="2">
        <f t="shared" si="239"/>
        <v>49.959809662775612</v>
      </c>
      <c r="EJ214" s="2">
        <f t="shared" si="239"/>
        <v>49.837408796132522</v>
      </c>
      <c r="EK214" s="2">
        <f t="shared" si="212"/>
        <v>49.023029400481754</v>
      </c>
      <c r="EL214" s="2">
        <f t="shared" si="212"/>
        <v>49.19162811218051</v>
      </c>
      <c r="EM214" s="2">
        <f t="shared" si="212"/>
        <v>47.28864858158127</v>
      </c>
      <c r="EN214" s="2">
        <f t="shared" si="212"/>
        <v>54.22867130673788</v>
      </c>
      <c r="EO214" s="2">
        <f t="shared" si="212"/>
        <v>57.852412669065615</v>
      </c>
      <c r="EQ214" s="2">
        <f t="shared" ref="EQ214:FE227" si="265">CU$228*$B214+CU$229</f>
        <v>51.47607181264442</v>
      </c>
      <c r="ER214" s="2">
        <f t="shared" si="265"/>
        <v>52.919430372344451</v>
      </c>
      <c r="ES214" s="2">
        <f t="shared" si="265"/>
        <v>52.654930977098317</v>
      </c>
      <c r="ET214" s="2">
        <f t="shared" si="265"/>
        <v>53.59877932344471</v>
      </c>
      <c r="EU214" s="2">
        <f t="shared" si="265"/>
        <v>53.959411488128481</v>
      </c>
      <c r="EV214" s="2">
        <f t="shared" si="265"/>
        <v>54.971410741302108</v>
      </c>
      <c r="EW214" s="2">
        <f t="shared" si="265"/>
        <v>55.31273389664932</v>
      </c>
      <c r="EX214" s="2">
        <f t="shared" si="265"/>
        <v>55.750158839205369</v>
      </c>
      <c r="EY214" s="2">
        <f t="shared" si="265"/>
        <v>54.06910234184236</v>
      </c>
      <c r="EZ214" s="2">
        <f t="shared" si="265"/>
        <v>53.338419610247428</v>
      </c>
      <c r="FA214" s="2">
        <f t="shared" si="265"/>
        <v>52.399496881363319</v>
      </c>
      <c r="FB214" s="2">
        <f t="shared" si="265"/>
        <v>51.631714903549984</v>
      </c>
      <c r="FC214" s="2">
        <f t="shared" si="265"/>
        <v>50.816573175922272</v>
      </c>
      <c r="FD214" s="2">
        <f t="shared" si="265"/>
        <v>53.698810323629168</v>
      </c>
      <c r="FE214" s="2">
        <f t="shared" si="265"/>
        <v>54.366324023388117</v>
      </c>
      <c r="FG214" s="2">
        <f t="shared" ref="FG214:FU227" si="266">POWER(10,($B214-C$231)/C$229)/(1+POWER(10,($B214-C$231)/C$229))</f>
        <v>0.99999865485322836</v>
      </c>
      <c r="FH214" s="2">
        <f t="shared" si="266"/>
        <v>0.99999865280690858</v>
      </c>
      <c r="FI214" s="2">
        <f t="shared" si="266"/>
        <v>0.99999842922937476</v>
      </c>
      <c r="FJ214" s="2">
        <f t="shared" si="266"/>
        <v>0.99999834721381131</v>
      </c>
      <c r="FK214" s="2">
        <f t="shared" si="266"/>
        <v>0.99999832004901512</v>
      </c>
      <c r="FL214" s="2">
        <f t="shared" si="266"/>
        <v>0.99999830110712296</v>
      </c>
      <c r="FM214" s="2">
        <f t="shared" si="266"/>
        <v>0.99999830739338036</v>
      </c>
      <c r="FN214" s="2">
        <f t="shared" si="266"/>
        <v>0.99999810429285119</v>
      </c>
      <c r="FO214" s="2">
        <f t="shared" si="266"/>
        <v>0.99999809401314488</v>
      </c>
      <c r="FP214" s="2">
        <f t="shared" si="266"/>
        <v>0.99999815206923603</v>
      </c>
      <c r="FQ214" s="2">
        <f t="shared" si="266"/>
        <v>0.99999820496544045</v>
      </c>
      <c r="FR214" s="2">
        <f t="shared" si="266"/>
        <v>0.99999801788318776</v>
      </c>
      <c r="FS214" s="2">
        <f t="shared" si="266"/>
        <v>0.99999813537009508</v>
      </c>
      <c r="FT214" s="2">
        <f t="shared" si="266"/>
        <v>0.99999835322446984</v>
      </c>
      <c r="FU214" s="2">
        <f t="shared" si="266"/>
        <v>0.99999779203853822</v>
      </c>
      <c r="FW214" s="2">
        <f t="shared" si="256"/>
        <v>0.8983234994740249</v>
      </c>
      <c r="FX214" s="2">
        <f t="shared" si="256"/>
        <v>0.94863034272809676</v>
      </c>
      <c r="FY214" s="2">
        <f t="shared" si="256"/>
        <v>0.95580578535129301</v>
      </c>
      <c r="FZ214" s="2">
        <f t="shared" si="256"/>
        <v>0.94900318549034979</v>
      </c>
      <c r="GA214" s="2">
        <f t="shared" si="256"/>
        <v>0.9557401681890213</v>
      </c>
      <c r="GB214" s="2">
        <f t="shared" si="256"/>
        <v>0.94850903227061734</v>
      </c>
      <c r="GC214" s="2">
        <f t="shared" si="256"/>
        <v>0.95374549992161017</v>
      </c>
      <c r="GD214" s="2">
        <f t="shared" si="256"/>
        <v>0.95913432747582261</v>
      </c>
      <c r="GE214" s="2">
        <f t="shared" si="256"/>
        <v>0.96121030391255669</v>
      </c>
      <c r="GF214" s="2">
        <f t="shared" si="256"/>
        <v>0.95608949014164346</v>
      </c>
      <c r="GG214" s="2">
        <f t="shared" si="256"/>
        <v>0.95181888136584014</v>
      </c>
      <c r="GH214" s="2">
        <f t="shared" si="256"/>
        <v>0.94175165081128054</v>
      </c>
      <c r="GI214" s="2">
        <f t="shared" si="256"/>
        <v>0.94012612337814538</v>
      </c>
      <c r="GJ214" s="2">
        <f t="shared" si="256"/>
        <v>0.93381807450236409</v>
      </c>
      <c r="GK214" s="2">
        <f t="shared" si="256"/>
        <v>0.92337329804371537</v>
      </c>
      <c r="GM214" s="92">
        <f t="shared" si="257"/>
        <v>0</v>
      </c>
      <c r="GN214" s="92">
        <f t="shared" si="257"/>
        <v>0</v>
      </c>
      <c r="GO214" s="92">
        <f t="shared" si="257"/>
        <v>0</v>
      </c>
      <c r="GP214" s="92">
        <f t="shared" si="257"/>
        <v>0</v>
      </c>
      <c r="GQ214" s="92">
        <f t="shared" si="257"/>
        <v>0</v>
      </c>
      <c r="GR214" s="92">
        <f t="shared" si="257"/>
        <v>0</v>
      </c>
      <c r="GS214" s="92">
        <f t="shared" si="257"/>
        <v>0</v>
      </c>
      <c r="GT214" s="92">
        <f t="shared" si="257"/>
        <v>0</v>
      </c>
      <c r="GU214" s="92">
        <f t="shared" si="257"/>
        <v>0</v>
      </c>
      <c r="GV214" s="92">
        <f t="shared" si="257"/>
        <v>0</v>
      </c>
      <c r="GW214" s="92">
        <f t="shared" si="257"/>
        <v>0</v>
      </c>
      <c r="GX214" s="92">
        <f t="shared" si="257"/>
        <v>0</v>
      </c>
      <c r="GY214" s="92">
        <f t="shared" si="257"/>
        <v>0</v>
      </c>
      <c r="GZ214" s="92">
        <f t="shared" si="257"/>
        <v>0</v>
      </c>
      <c r="HA214" s="92">
        <f t="shared" si="257"/>
        <v>0</v>
      </c>
      <c r="HC214" s="92">
        <f t="shared" ref="HC214:HE227" si="267" xml:space="preserve"> _xlfn.NORM.DIST($B214, C$8, ABS(C$12), TRUE) * _xlfn.NORM.DIST(($B214 - C$8)*C$16, 0, ABS(C$12), TRUE) * 2</f>
        <v>0</v>
      </c>
      <c r="HD214" s="92">
        <f t="shared" si="267"/>
        <v>0</v>
      </c>
      <c r="HE214" s="92">
        <f t="shared" si="267"/>
        <v>0</v>
      </c>
      <c r="HF214" s="92">
        <f t="shared" si="261"/>
        <v>0</v>
      </c>
      <c r="HG214" s="92">
        <f t="shared" si="261"/>
        <v>0</v>
      </c>
      <c r="HH214" s="92">
        <f t="shared" si="261"/>
        <v>0</v>
      </c>
      <c r="HI214" s="92">
        <f t="shared" si="241"/>
        <v>0</v>
      </c>
      <c r="HJ214" s="92">
        <f t="shared" si="241"/>
        <v>0</v>
      </c>
      <c r="HK214" s="92">
        <f t="shared" si="241"/>
        <v>0</v>
      </c>
      <c r="HL214" s="92">
        <f t="shared" si="241"/>
        <v>0</v>
      </c>
      <c r="HM214" s="92">
        <f t="shared" si="241"/>
        <v>0</v>
      </c>
      <c r="HN214" s="92">
        <f t="shared" si="241"/>
        <v>0</v>
      </c>
      <c r="HO214" s="92">
        <f t="shared" si="226"/>
        <v>0</v>
      </c>
      <c r="HP214" s="92">
        <f t="shared" si="226"/>
        <v>0</v>
      </c>
      <c r="HQ214" s="92">
        <f t="shared" si="226"/>
        <v>0</v>
      </c>
      <c r="HS214" s="92">
        <f t="shared" si="258"/>
        <v>9.823756384996889E-64</v>
      </c>
      <c r="HT214" s="92">
        <f t="shared" si="258"/>
        <v>1.5373709847549572E-61</v>
      </c>
      <c r="HU214" s="92">
        <f t="shared" si="258"/>
        <v>2.9293810692542546E-87</v>
      </c>
      <c r="HV214" s="92">
        <f t="shared" si="258"/>
        <v>4.5281235511212799E-86</v>
      </c>
      <c r="HW214" s="92">
        <f t="shared" si="258"/>
        <v>5.4281509296597301E-98</v>
      </c>
      <c r="HX214" s="92">
        <f t="shared" si="258"/>
        <v>1.4418113083099584E-100</v>
      </c>
      <c r="HY214" s="92">
        <f t="shared" si="258"/>
        <v>2.8834661239310533E-110</v>
      </c>
      <c r="HZ214" s="92">
        <f t="shared" si="258"/>
        <v>1.7637018692291033E-121</v>
      </c>
      <c r="IA214" s="92">
        <f t="shared" si="258"/>
        <v>4.811289138923847E-124</v>
      </c>
      <c r="IB214" s="92">
        <f t="shared" si="258"/>
        <v>1.0005658838519108E-116</v>
      </c>
      <c r="IC214" s="92">
        <f t="shared" si="258"/>
        <v>5.5942592912624422E-112</v>
      </c>
      <c r="ID214" s="92">
        <f t="shared" si="258"/>
        <v>2.4462400971582937E-96</v>
      </c>
      <c r="IE214" s="92">
        <f t="shared" si="258"/>
        <v>1.0361912465191E-86</v>
      </c>
      <c r="IF214" s="92">
        <f t="shared" si="258"/>
        <v>1.6286591652521004E-49</v>
      </c>
      <c r="IG214" s="92">
        <f t="shared" si="258"/>
        <v>1.2895653784071237E-64</v>
      </c>
      <c r="II214" s="92">
        <f t="shared" si="259"/>
        <v>3.5310992439196095E-10</v>
      </c>
      <c r="IJ214" s="92">
        <f t="shared" si="259"/>
        <v>6.6838928977921078E-15</v>
      </c>
      <c r="IK214" s="92">
        <f t="shared" si="259"/>
        <v>6.4840357074227153E-22</v>
      </c>
      <c r="IL214" s="92">
        <f t="shared" si="259"/>
        <v>3.7186206640323476E-20</v>
      </c>
      <c r="IM214" s="92">
        <f t="shared" si="259"/>
        <v>3.9027360316565303E-24</v>
      </c>
      <c r="IN214" s="92">
        <f t="shared" si="259"/>
        <v>8.9527395316076632E-23</v>
      </c>
      <c r="IO214" s="92">
        <f t="shared" si="259"/>
        <v>7.9294708500853236E-26</v>
      </c>
      <c r="IP214" s="92">
        <f t="shared" si="259"/>
        <v>9.5184110750418069E-30</v>
      </c>
      <c r="IQ214" s="92">
        <f t="shared" si="259"/>
        <v>4.3608242173395782E-31</v>
      </c>
      <c r="IR214" s="92">
        <f t="shared" si="259"/>
        <v>5.2939582780140818E-28</v>
      </c>
      <c r="IS214" s="92">
        <f t="shared" si="259"/>
        <v>4.4413129520913979E-26</v>
      </c>
      <c r="IT214" s="92">
        <f t="shared" si="259"/>
        <v>3.8631032625097735E-21</v>
      </c>
      <c r="IU214" s="92">
        <f t="shared" si="259"/>
        <v>3.7450969139173617E-19</v>
      </c>
      <c r="IV214" s="92">
        <f t="shared" si="259"/>
        <v>1.9518885910222381E-7</v>
      </c>
      <c r="IW214" s="92">
        <f t="shared" si="259"/>
        <v>6.7182282259805139E-12</v>
      </c>
      <c r="IY214" s="92">
        <f t="shared" si="260"/>
        <v>3.5310992439196095E-10</v>
      </c>
      <c r="IZ214" s="92">
        <f t="shared" si="260"/>
        <v>6.6838928977921078E-15</v>
      </c>
      <c r="JA214" s="92">
        <f t="shared" si="260"/>
        <v>6.4840357074227153E-22</v>
      </c>
      <c r="JB214" s="92">
        <f t="shared" si="260"/>
        <v>3.7186206640323476E-20</v>
      </c>
      <c r="JC214" s="92">
        <f t="shared" si="260"/>
        <v>3.9027360316565303E-24</v>
      </c>
      <c r="JD214" s="92">
        <f t="shared" si="260"/>
        <v>8.9527395316076632E-23</v>
      </c>
      <c r="JE214" s="92">
        <f t="shared" si="260"/>
        <v>7.9294708500853236E-26</v>
      </c>
      <c r="JF214" s="92">
        <f t="shared" si="260"/>
        <v>9.5184110750418069E-30</v>
      </c>
      <c r="JG214" s="92">
        <f t="shared" si="260"/>
        <v>4.3608242173395782E-31</v>
      </c>
      <c r="JH214" s="92">
        <f t="shared" si="260"/>
        <v>5.2939582780140818E-28</v>
      </c>
      <c r="JI214" s="92">
        <f t="shared" si="260"/>
        <v>4.4413129520913979E-26</v>
      </c>
      <c r="JJ214" s="92">
        <f t="shared" si="260"/>
        <v>3.8631032625097735E-21</v>
      </c>
      <c r="JK214" s="92">
        <f t="shared" si="260"/>
        <v>3.7450969139173617E-19</v>
      </c>
      <c r="JL214" s="92">
        <f t="shared" si="260"/>
        <v>1.9518885910222381E-7</v>
      </c>
      <c r="JM214" s="92">
        <f t="shared" si="260"/>
        <v>6.7182282259805139E-12</v>
      </c>
    </row>
    <row r="215" spans="2:273" x14ac:dyDescent="0.25">
      <c r="B215" s="2">
        <v>188</v>
      </c>
      <c r="C215" s="37">
        <v>52.439</v>
      </c>
      <c r="D215" s="37">
        <v>53.61</v>
      </c>
      <c r="E215" s="37">
        <v>53.585000000000001</v>
      </c>
      <c r="F215" s="37">
        <v>53.902000000000001</v>
      </c>
      <c r="G215" s="37">
        <v>54.097999999999999</v>
      </c>
      <c r="H215" s="37">
        <v>54.927</v>
      </c>
      <c r="I215" s="37">
        <v>55.39</v>
      </c>
      <c r="J215" s="37">
        <v>56.442</v>
      </c>
      <c r="K215" s="37">
        <v>56.326000000000001</v>
      </c>
      <c r="L215" s="37">
        <v>54.348999999999997</v>
      </c>
      <c r="M215" s="37">
        <v>53.585000000000001</v>
      </c>
      <c r="N215" s="37">
        <v>53.024000000000001</v>
      </c>
      <c r="O215" s="37">
        <v>51.585000000000001</v>
      </c>
      <c r="P215" s="37">
        <v>54.22</v>
      </c>
      <c r="Q215" s="37">
        <v>54.805</v>
      </c>
      <c r="S215" s="4">
        <f t="shared" si="262"/>
        <v>51.193856263008932</v>
      </c>
      <c r="T215" s="4">
        <f t="shared" si="262"/>
        <v>52.845941528684193</v>
      </c>
      <c r="U215" s="4">
        <f t="shared" si="262"/>
        <v>52.409683724569817</v>
      </c>
      <c r="V215" s="4">
        <f t="shared" si="262"/>
        <v>53.3466114327965</v>
      </c>
      <c r="W215" s="4">
        <f t="shared" si="262"/>
        <v>53.776714196274021</v>
      </c>
      <c r="X215" s="4">
        <f t="shared" si="262"/>
        <v>54.755966450598528</v>
      </c>
      <c r="Y215" s="4">
        <f t="shared" si="262"/>
        <v>55.111742153689278</v>
      </c>
      <c r="Z215" s="4">
        <f t="shared" si="262"/>
        <v>55.453442250017559</v>
      </c>
      <c r="AA215" s="4" t="e">
        <f t="shared" si="262"/>
        <v>#N/A</v>
      </c>
      <c r="AB215" s="4">
        <f t="shared" si="262"/>
        <v>53.099700858026992</v>
      </c>
      <c r="AC215" s="4">
        <f t="shared" si="262"/>
        <v>52.152124856694293</v>
      </c>
      <c r="AD215" s="4">
        <f t="shared" si="262"/>
        <v>51.396553810211138</v>
      </c>
      <c r="AE215" s="4">
        <f t="shared" si="262"/>
        <v>50.507116078043886</v>
      </c>
      <c r="AF215" s="4">
        <f t="shared" si="262"/>
        <v>53.63679616628572</v>
      </c>
      <c r="AG215" s="4">
        <f t="shared" si="262"/>
        <v>54.495807427297464</v>
      </c>
      <c r="AI215" s="4">
        <f t="shared" si="263"/>
        <v>1.2451437369910678</v>
      </c>
      <c r="AJ215" s="4">
        <f t="shared" si="263"/>
        <v>0.76405847131580629</v>
      </c>
      <c r="AK215" s="4">
        <f t="shared" si="263"/>
        <v>1.175316275430184</v>
      </c>
      <c r="AL215" s="4">
        <f t="shared" si="263"/>
        <v>0.55538856720350083</v>
      </c>
      <c r="AM215" s="4">
        <f t="shared" si="263"/>
        <v>0.32128580372597781</v>
      </c>
      <c r="AN215" s="4">
        <f t="shared" si="263"/>
        <v>0.17103354940147142</v>
      </c>
      <c r="AO215" s="4">
        <f t="shared" si="263"/>
        <v>0.27825784631072281</v>
      </c>
      <c r="AP215" s="4">
        <f t="shared" si="263"/>
        <v>0.98855774998244073</v>
      </c>
      <c r="AQ215" s="4">
        <f t="shared" si="263"/>
        <v>0</v>
      </c>
      <c r="AR215" s="4">
        <f t="shared" si="263"/>
        <v>1.2492991419730046</v>
      </c>
      <c r="AS215" s="4">
        <f t="shared" si="263"/>
        <v>1.4328751433057079</v>
      </c>
      <c r="AT215" s="4">
        <f t="shared" si="263"/>
        <v>1.6274461897888628</v>
      </c>
      <c r="AU215" s="4">
        <f t="shared" si="263"/>
        <v>1.0778839219561149</v>
      </c>
      <c r="AV215" s="4">
        <f t="shared" si="263"/>
        <v>0.58320383371427909</v>
      </c>
      <c r="AW215" s="4">
        <f t="shared" si="263"/>
        <v>0.30919257270253553</v>
      </c>
      <c r="AY215" s="2">
        <f t="shared" si="254"/>
        <v>51.193856263008932</v>
      </c>
      <c r="AZ215" s="2">
        <f t="shared" si="254"/>
        <v>52.845941528684193</v>
      </c>
      <c r="BA215" s="2">
        <f t="shared" si="254"/>
        <v>52.409683724569817</v>
      </c>
      <c r="BB215" s="2">
        <f t="shared" si="254"/>
        <v>53.3466114327965</v>
      </c>
      <c r="BC215" s="2">
        <f t="shared" si="254"/>
        <v>53.776714196274021</v>
      </c>
      <c r="BD215" s="2">
        <f t="shared" si="254"/>
        <v>54.755966450598528</v>
      </c>
      <c r="BE215" s="2">
        <f t="shared" si="254"/>
        <v>55.111742153689278</v>
      </c>
      <c r="BF215" s="2">
        <f t="shared" si="254"/>
        <v>55.453442250017559</v>
      </c>
      <c r="BG215" s="2" t="e">
        <f t="shared" si="254"/>
        <v>#N/A</v>
      </c>
      <c r="BH215" s="2">
        <f t="shared" si="254"/>
        <v>53.099700858026992</v>
      </c>
      <c r="BI215" s="2">
        <f t="shared" si="254"/>
        <v>52.152124856694293</v>
      </c>
      <c r="BJ215" s="2">
        <f t="shared" si="254"/>
        <v>51.396553810211138</v>
      </c>
      <c r="BK215" s="2">
        <f t="shared" si="254"/>
        <v>50.507116078043886</v>
      </c>
      <c r="BL215" s="2">
        <f t="shared" si="254"/>
        <v>53.636796166284711</v>
      </c>
      <c r="BM215" s="2">
        <f t="shared" si="254"/>
        <v>54.495807427297457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52.439</v>
      </c>
      <c r="CV215" s="2">
        <f t="shared" si="198"/>
        <v>53.61</v>
      </c>
      <c r="CW215" s="2">
        <f t="shared" si="199"/>
        <v>53.585000000000001</v>
      </c>
      <c r="CX215" s="2">
        <f t="shared" si="200"/>
        <v>53.902000000000001</v>
      </c>
      <c r="CY215" s="2">
        <f t="shared" si="201"/>
        <v>54.097999999999999</v>
      </c>
      <c r="CZ215" s="2">
        <f t="shared" si="202"/>
        <v>54.927</v>
      </c>
      <c r="DA215" s="2">
        <f t="shared" si="203"/>
        <v>55.39</v>
      </c>
      <c r="DB215" s="2">
        <f t="shared" si="204"/>
        <v>56.442</v>
      </c>
      <c r="DC215" s="2" t="str">
        <f t="shared" si="205"/>
        <v/>
      </c>
      <c r="DD215" s="2">
        <f t="shared" si="206"/>
        <v>54.348999999999997</v>
      </c>
      <c r="DE215" s="2">
        <f t="shared" si="207"/>
        <v>53.585000000000001</v>
      </c>
      <c r="DF215" s="2">
        <f t="shared" si="208"/>
        <v>53.024000000000001</v>
      </c>
      <c r="DG215" s="2">
        <f t="shared" si="209"/>
        <v>51.585000000000001</v>
      </c>
      <c r="DH215" s="2">
        <f t="shared" si="210"/>
        <v>54.22</v>
      </c>
      <c r="DI215" s="2">
        <f t="shared" si="211"/>
        <v>54.805</v>
      </c>
      <c r="DK215" s="2">
        <f t="shared" si="264"/>
        <v>114.60904840525328</v>
      </c>
      <c r="DL215" s="2">
        <f t="shared" si="264"/>
        <v>115.29095984990617</v>
      </c>
      <c r="DM215" s="2">
        <f t="shared" si="264"/>
        <v>123.49295910650133</v>
      </c>
      <c r="DN215" s="2">
        <f t="shared" si="264"/>
        <v>129.15523852740188</v>
      </c>
      <c r="DO215" s="2">
        <f t="shared" si="264"/>
        <v>134.51323437028086</v>
      </c>
      <c r="DP215" s="2">
        <f t="shared" si="264"/>
        <v>119.46887163998795</v>
      </c>
      <c r="DQ215" s="2">
        <f t="shared" si="264"/>
        <v>112.79779432195713</v>
      </c>
      <c r="DR215" s="2">
        <f t="shared" si="264"/>
        <v>112.1763360073468</v>
      </c>
      <c r="DS215" s="2">
        <f t="shared" si="264"/>
        <v>113.68474390243904</v>
      </c>
      <c r="DT215" s="2">
        <f t="shared" si="264"/>
        <v>117.41597040169134</v>
      </c>
      <c r="DU215" s="2">
        <f t="shared" si="264"/>
        <v>109.46225762609484</v>
      </c>
      <c r="DV215" s="2">
        <f t="shared" si="264"/>
        <v>116.7358861371187</v>
      </c>
      <c r="DW215" s="2">
        <f t="shared" si="264"/>
        <v>122.80452917547572</v>
      </c>
      <c r="DX215" s="2">
        <f t="shared" si="264"/>
        <v>109.42320222564354</v>
      </c>
      <c r="DY215" s="2">
        <f t="shared" si="264"/>
        <v>89.985837651821868</v>
      </c>
      <c r="EA215" s="2">
        <f t="shared" si="240"/>
        <v>49.156038410596025</v>
      </c>
      <c r="EB215" s="2">
        <f t="shared" si="240"/>
        <v>52.703246323059204</v>
      </c>
      <c r="EC215" s="2">
        <f t="shared" si="240"/>
        <v>49.100520384204899</v>
      </c>
      <c r="ED215" s="2">
        <f t="shared" si="240"/>
        <v>50.202118333738667</v>
      </c>
      <c r="EE215" s="2">
        <f t="shared" si="240"/>
        <v>51.568179089828632</v>
      </c>
      <c r="EF215" s="2">
        <f t="shared" si="239"/>
        <v>52.249467096507729</v>
      </c>
      <c r="EG215" s="2">
        <f t="shared" si="239"/>
        <v>52.728764692662097</v>
      </c>
      <c r="EH215" s="2">
        <f t="shared" si="239"/>
        <v>50.274496931111251</v>
      </c>
      <c r="EI215" s="2">
        <f t="shared" si="239"/>
        <v>49.814993338049753</v>
      </c>
      <c r="EJ215" s="2">
        <f t="shared" si="239"/>
        <v>49.697422149510658</v>
      </c>
      <c r="EK215" s="2">
        <f t="shared" si="212"/>
        <v>48.884690926933715</v>
      </c>
      <c r="EL215" s="2">
        <f t="shared" si="212"/>
        <v>49.057555281978125</v>
      </c>
      <c r="EM215" s="2">
        <f t="shared" si="212"/>
        <v>47.130062043233622</v>
      </c>
      <c r="EN215" s="2">
        <f t="shared" si="212"/>
        <v>54.13969223637406</v>
      </c>
      <c r="EO215" s="2">
        <f t="shared" si="212"/>
        <v>57.772309176076405</v>
      </c>
      <c r="EQ215" s="2">
        <f t="shared" si="265"/>
        <v>51.4041228482374</v>
      </c>
      <c r="ER215" s="2">
        <f t="shared" si="265"/>
        <v>52.852908071827166</v>
      </c>
      <c r="ES215" s="2">
        <f t="shared" si="265"/>
        <v>52.549117559360283</v>
      </c>
      <c r="ET215" s="2">
        <f t="shared" si="265"/>
        <v>53.500594887734053</v>
      </c>
      <c r="EU215" s="2">
        <f t="shared" si="265"/>
        <v>53.869858672490778</v>
      </c>
      <c r="EV215" s="2">
        <f t="shared" si="265"/>
        <v>54.879952971567796</v>
      </c>
      <c r="EW215" s="2">
        <f t="shared" si="265"/>
        <v>55.217045522624296</v>
      </c>
      <c r="EX215" s="2">
        <f t="shared" si="265"/>
        <v>55.654573957002874</v>
      </c>
      <c r="EY215" s="2">
        <f t="shared" si="265"/>
        <v>53.975005816611933</v>
      </c>
      <c r="EZ215" s="2">
        <f t="shared" si="265"/>
        <v>53.242090138948868</v>
      </c>
      <c r="FA215" s="2">
        <f t="shared" si="265"/>
        <v>52.302865571906281</v>
      </c>
      <c r="FB215" s="2">
        <f t="shared" si="265"/>
        <v>51.528364778758061</v>
      </c>
      <c r="FC215" s="2">
        <f t="shared" si="265"/>
        <v>50.703130345321206</v>
      </c>
      <c r="FD215" s="2">
        <f t="shared" si="265"/>
        <v>53.604202381772794</v>
      </c>
      <c r="FE215" s="2">
        <f t="shared" si="265"/>
        <v>54.247759608086788</v>
      </c>
      <c r="FG215" s="2">
        <f t="shared" si="266"/>
        <v>0.9999987732114185</v>
      </c>
      <c r="FH215" s="2">
        <f t="shared" si="266"/>
        <v>0.99999877134515225</v>
      </c>
      <c r="FI215" s="2">
        <f t="shared" si="266"/>
        <v>0.99999856743996562</v>
      </c>
      <c r="FJ215" s="2">
        <f t="shared" si="266"/>
        <v>0.9999984926408616</v>
      </c>
      <c r="FK215" s="2">
        <f t="shared" si="266"/>
        <v>0.99999846786626578</v>
      </c>
      <c r="FL215" s="2">
        <f t="shared" si="266"/>
        <v>0.99999845059104964</v>
      </c>
      <c r="FM215" s="2">
        <f t="shared" si="266"/>
        <v>0.99999845632418627</v>
      </c>
      <c r="FN215" s="2">
        <f t="shared" si="266"/>
        <v>0.99999827109424366</v>
      </c>
      <c r="FO215" s="2">
        <f t="shared" si="266"/>
        <v>0.99999826171903694</v>
      </c>
      <c r="FP215" s="2">
        <f t="shared" si="266"/>
        <v>0.99999831466683886</v>
      </c>
      <c r="FQ215" s="2">
        <f t="shared" si="266"/>
        <v>0.99999836290876609</v>
      </c>
      <c r="FR215" s="2">
        <f t="shared" si="266"/>
        <v>0.99999819228766706</v>
      </c>
      <c r="FS215" s="2">
        <f t="shared" si="266"/>
        <v>0.99999829943703633</v>
      </c>
      <c r="FT215" s="2">
        <f t="shared" si="266"/>
        <v>0.99999849812264885</v>
      </c>
      <c r="FU215" s="2">
        <f t="shared" si="266"/>
        <v>0.99999798631482284</v>
      </c>
      <c r="FW215" s="2">
        <f t="shared" si="256"/>
        <v>0.90643283734731661</v>
      </c>
      <c r="FX215" s="2">
        <f t="shared" si="256"/>
        <v>0.95293759495267694</v>
      </c>
      <c r="FY215" s="2">
        <f t="shared" si="256"/>
        <v>0.95953705250635624</v>
      </c>
      <c r="FZ215" s="2">
        <f t="shared" si="256"/>
        <v>0.95328071516587942</v>
      </c>
      <c r="GA215" s="2">
        <f t="shared" si="256"/>
        <v>0.95947674044787901</v>
      </c>
      <c r="GB215" s="2">
        <f t="shared" si="256"/>
        <v>0.95282595033380502</v>
      </c>
      <c r="GC215" s="2">
        <f t="shared" si="256"/>
        <v>0.95764300605699304</v>
      </c>
      <c r="GD215" s="2">
        <f t="shared" si="256"/>
        <v>0.96259556722649853</v>
      </c>
      <c r="GE215" s="2">
        <f t="shared" si="256"/>
        <v>0.96450222020624243</v>
      </c>
      <c r="GF215" s="2">
        <f t="shared" si="256"/>
        <v>0.95979781190749625</v>
      </c>
      <c r="GG215" s="2">
        <f t="shared" si="256"/>
        <v>0.95587121727754443</v>
      </c>
      <c r="GH215" s="2">
        <f t="shared" si="256"/>
        <v>0.94660320365765627</v>
      </c>
      <c r="GI215" s="2">
        <f t="shared" si="256"/>
        <v>0.94510517575081976</v>
      </c>
      <c r="GJ215" s="2">
        <f t="shared" si="256"/>
        <v>0.93928782183076154</v>
      </c>
      <c r="GK215" s="2">
        <f t="shared" si="256"/>
        <v>0.92964123598712167</v>
      </c>
      <c r="GM215" s="92">
        <f t="shared" si="257"/>
        <v>0</v>
      </c>
      <c r="GN215" s="92">
        <f t="shared" si="257"/>
        <v>0</v>
      </c>
      <c r="GO215" s="92">
        <f t="shared" si="257"/>
        <v>0</v>
      </c>
      <c r="GP215" s="92">
        <f t="shared" si="257"/>
        <v>0</v>
      </c>
      <c r="GQ215" s="92">
        <f t="shared" si="257"/>
        <v>0</v>
      </c>
      <c r="GR215" s="92">
        <f t="shared" si="257"/>
        <v>0</v>
      </c>
      <c r="GS215" s="92">
        <f t="shared" si="257"/>
        <v>0</v>
      </c>
      <c r="GT215" s="92">
        <f t="shared" si="257"/>
        <v>0</v>
      </c>
      <c r="GU215" s="92">
        <f t="shared" si="257"/>
        <v>0</v>
      </c>
      <c r="GV215" s="92">
        <f t="shared" si="257"/>
        <v>0</v>
      </c>
      <c r="GW215" s="92">
        <f t="shared" si="257"/>
        <v>0</v>
      </c>
      <c r="GX215" s="92">
        <f t="shared" si="257"/>
        <v>0</v>
      </c>
      <c r="GY215" s="92">
        <f t="shared" si="257"/>
        <v>0</v>
      </c>
      <c r="GZ215" s="92">
        <f t="shared" si="257"/>
        <v>0</v>
      </c>
      <c r="HA215" s="92">
        <f t="shared" si="257"/>
        <v>0</v>
      </c>
      <c r="HC215" s="92">
        <f t="shared" si="267"/>
        <v>0</v>
      </c>
      <c r="HD215" s="92">
        <f t="shared" si="267"/>
        <v>0</v>
      </c>
      <c r="HE215" s="92">
        <f t="shared" si="267"/>
        <v>0</v>
      </c>
      <c r="HF215" s="92">
        <f t="shared" si="261"/>
        <v>0</v>
      </c>
      <c r="HG215" s="92">
        <f t="shared" si="261"/>
        <v>0</v>
      </c>
      <c r="HH215" s="92">
        <f t="shared" si="261"/>
        <v>0</v>
      </c>
      <c r="HI215" s="92">
        <f t="shared" si="241"/>
        <v>0</v>
      </c>
      <c r="HJ215" s="92">
        <f t="shared" si="241"/>
        <v>0</v>
      </c>
      <c r="HK215" s="92">
        <f t="shared" si="241"/>
        <v>0</v>
      </c>
      <c r="HL215" s="92">
        <f t="shared" si="241"/>
        <v>0</v>
      </c>
      <c r="HM215" s="92">
        <f t="shared" si="241"/>
        <v>0</v>
      </c>
      <c r="HN215" s="92">
        <f t="shared" si="241"/>
        <v>0</v>
      </c>
      <c r="HO215" s="92">
        <f t="shared" si="226"/>
        <v>0</v>
      </c>
      <c r="HP215" s="92">
        <f t="shared" si="226"/>
        <v>0</v>
      </c>
      <c r="HQ215" s="92">
        <f t="shared" si="226"/>
        <v>0</v>
      </c>
      <c r="HS215" s="92">
        <f t="shared" si="258"/>
        <v>6.657950487918941E-66</v>
      </c>
      <c r="HT215" s="92">
        <f t="shared" si="258"/>
        <v>1.6257379978611696E-63</v>
      </c>
      <c r="HU215" s="92">
        <f t="shared" si="258"/>
        <v>5.0255657079917646E-90</v>
      </c>
      <c r="HV215" s="92">
        <f t="shared" si="258"/>
        <v>7.86773963829894E-89</v>
      </c>
      <c r="HW215" s="92">
        <f t="shared" si="258"/>
        <v>4.4003751379947246E-101</v>
      </c>
      <c r="HX215" s="92">
        <f t="shared" si="258"/>
        <v>9.0576445317328795E-104</v>
      </c>
      <c r="HY215" s="92">
        <f t="shared" si="258"/>
        <v>1.011964843803547E-113</v>
      </c>
      <c r="HZ215" s="92">
        <f t="shared" si="258"/>
        <v>3.1311261706088673E-125</v>
      </c>
      <c r="IA215" s="92">
        <f t="shared" si="258"/>
        <v>7.3801910230535292E-128</v>
      </c>
      <c r="IB215" s="92">
        <f t="shared" si="258"/>
        <v>2.2572506421394441E-120</v>
      </c>
      <c r="IC215" s="92">
        <f t="shared" si="258"/>
        <v>1.5749244145300449E-115</v>
      </c>
      <c r="ID215" s="92">
        <f t="shared" si="258"/>
        <v>1.7270828498611899E-99</v>
      </c>
      <c r="IE215" s="92">
        <f t="shared" si="258"/>
        <v>1.4251869609883179E-89</v>
      </c>
      <c r="IF215" s="92">
        <f t="shared" si="258"/>
        <v>3.7161997742967782E-51</v>
      </c>
      <c r="IG215" s="92">
        <f t="shared" si="258"/>
        <v>7.9261051974265885E-67</v>
      </c>
      <c r="II215" s="92">
        <f t="shared" si="259"/>
        <v>6.207134609966084E-11</v>
      </c>
      <c r="IJ215" s="92">
        <f t="shared" si="259"/>
        <v>9.2527500318526812E-16</v>
      </c>
      <c r="IK215" s="92">
        <f t="shared" si="259"/>
        <v>3.7722979785164409E-23</v>
      </c>
      <c r="IL215" s="92">
        <f t="shared" si="259"/>
        <v>2.409941278487716E-21</v>
      </c>
      <c r="IM215" s="92">
        <f t="shared" si="259"/>
        <v>1.6660676286949173E-25</v>
      </c>
      <c r="IN215" s="92">
        <f t="shared" si="259"/>
        <v>3.9171515221220874E-24</v>
      </c>
      <c r="IO215" s="92">
        <f t="shared" si="259"/>
        <v>2.5394278218144119E-27</v>
      </c>
      <c r="IP215" s="92">
        <f t="shared" si="259"/>
        <v>2.0698029086921036E-31</v>
      </c>
      <c r="IQ215" s="92">
        <f t="shared" si="259"/>
        <v>8.4738501773472117E-33</v>
      </c>
      <c r="IR215" s="92">
        <f t="shared" si="259"/>
        <v>1.3339805342136331E-29</v>
      </c>
      <c r="IS215" s="92">
        <f t="shared" si="259"/>
        <v>1.3049089679413418E-27</v>
      </c>
      <c r="IT215" s="92">
        <f t="shared" si="259"/>
        <v>1.8711500224517608E-22</v>
      </c>
      <c r="IU215" s="92">
        <f t="shared" si="259"/>
        <v>2.3880022284375285E-20</v>
      </c>
      <c r="IV215" s="92">
        <f t="shared" si="259"/>
        <v>7.2468365307001015E-8</v>
      </c>
      <c r="IW215" s="92">
        <f t="shared" si="259"/>
        <v>1.0990805206726435E-12</v>
      </c>
      <c r="IY215" s="92">
        <f t="shared" si="260"/>
        <v>6.207134609966084E-11</v>
      </c>
      <c r="IZ215" s="92">
        <f t="shared" si="260"/>
        <v>9.2527500318526812E-16</v>
      </c>
      <c r="JA215" s="92">
        <f t="shared" si="260"/>
        <v>3.7722979785164409E-23</v>
      </c>
      <c r="JB215" s="92">
        <f t="shared" si="260"/>
        <v>2.409941278487716E-21</v>
      </c>
      <c r="JC215" s="92">
        <f t="shared" si="260"/>
        <v>1.6660676286949173E-25</v>
      </c>
      <c r="JD215" s="92">
        <f t="shared" si="260"/>
        <v>3.9171515221220874E-24</v>
      </c>
      <c r="JE215" s="92">
        <f t="shared" si="260"/>
        <v>2.5394278218144119E-27</v>
      </c>
      <c r="JF215" s="92">
        <f t="shared" si="260"/>
        <v>2.0698029086921036E-31</v>
      </c>
      <c r="JG215" s="92">
        <f t="shared" si="260"/>
        <v>8.4738501773472117E-33</v>
      </c>
      <c r="JH215" s="92">
        <f t="shared" si="260"/>
        <v>1.3339805342136331E-29</v>
      </c>
      <c r="JI215" s="92">
        <f t="shared" si="260"/>
        <v>1.3049089679413418E-27</v>
      </c>
      <c r="JJ215" s="92">
        <f t="shared" si="260"/>
        <v>1.8711500224517608E-22</v>
      </c>
      <c r="JK215" s="92">
        <f t="shared" si="260"/>
        <v>2.3880022284375285E-20</v>
      </c>
      <c r="JL215" s="92">
        <f t="shared" si="260"/>
        <v>7.2468365307001015E-8</v>
      </c>
      <c r="JM215" s="92">
        <f t="shared" si="260"/>
        <v>1.0990805206726435E-12</v>
      </c>
    </row>
    <row r="216" spans="2:273" x14ac:dyDescent="0.25">
      <c r="B216" s="2">
        <v>189</v>
      </c>
      <c r="C216" s="37">
        <v>51.195</v>
      </c>
      <c r="D216" s="37">
        <v>52.366</v>
      </c>
      <c r="E216" s="37">
        <v>53.097999999999999</v>
      </c>
      <c r="F216" s="37">
        <v>55.463000000000001</v>
      </c>
      <c r="G216" s="37">
        <v>55.22</v>
      </c>
      <c r="H216" s="37">
        <v>55.78</v>
      </c>
      <c r="I216" s="37">
        <v>57.048999999999999</v>
      </c>
      <c r="J216" s="37">
        <v>56.906999999999996</v>
      </c>
      <c r="K216" s="37">
        <v>55.256</v>
      </c>
      <c r="L216" s="37">
        <v>54.698</v>
      </c>
      <c r="M216" s="37">
        <v>53.268000000000001</v>
      </c>
      <c r="N216" s="37">
        <v>52.658999999999999</v>
      </c>
      <c r="O216" s="37">
        <v>49.756</v>
      </c>
      <c r="P216" s="37">
        <v>55.097999999999999</v>
      </c>
      <c r="Q216" s="37">
        <v>53.195</v>
      </c>
      <c r="S216" s="4">
        <f t="shared" si="262"/>
        <v>51.136253289564699</v>
      </c>
      <c r="T216" s="4">
        <f t="shared" si="262"/>
        <v>52.779866698183945</v>
      </c>
      <c r="U216" s="4">
        <f t="shared" si="262"/>
        <v>52.314074512696472</v>
      </c>
      <c r="V216" s="4">
        <f t="shared" si="262"/>
        <v>53.25961395191036</v>
      </c>
      <c r="W216" s="4">
        <f t="shared" si="262"/>
        <v>53.6939712227474</v>
      </c>
      <c r="X216" s="4">
        <f t="shared" si="262"/>
        <v>54.673536083199458</v>
      </c>
      <c r="Y216" s="4">
        <f t="shared" si="262"/>
        <v>55.023756866657116</v>
      </c>
      <c r="Z216" s="4" t="e">
        <f t="shared" si="262"/>
        <v>#N/A</v>
      </c>
      <c r="AA216" s="4" t="e">
        <f t="shared" si="262"/>
        <v>#N/A</v>
      </c>
      <c r="AB216" s="4">
        <f t="shared" si="262"/>
        <v>53.01383297999331</v>
      </c>
      <c r="AC216" s="4">
        <f t="shared" si="262"/>
        <v>52.066536313072781</v>
      </c>
      <c r="AD216" s="4">
        <f t="shared" si="262"/>
        <v>51.302731077951449</v>
      </c>
      <c r="AE216" s="4">
        <f t="shared" si="262"/>
        <v>50.407781766610704</v>
      </c>
      <c r="AF216" s="4">
        <f t="shared" si="262"/>
        <v>53.539793323096532</v>
      </c>
      <c r="AG216" s="4">
        <f t="shared" si="262"/>
        <v>54.359310016124738</v>
      </c>
      <c r="AI216" s="4">
        <f t="shared" si="263"/>
        <v>5.8746710435300997E-2</v>
      </c>
      <c r="AJ216" s="4">
        <f t="shared" si="263"/>
        <v>-0.41386669818394495</v>
      </c>
      <c r="AK216" s="4">
        <f t="shared" si="263"/>
        <v>0.78392548730352729</v>
      </c>
      <c r="AL216" s="4">
        <f t="shared" si="263"/>
        <v>2.2033860480896408</v>
      </c>
      <c r="AM216" s="4">
        <f t="shared" si="263"/>
        <v>1.5260287772525984</v>
      </c>
      <c r="AN216" s="4">
        <f t="shared" si="263"/>
        <v>1.1064639168005428</v>
      </c>
      <c r="AO216" s="4">
        <f t="shared" si="263"/>
        <v>2.0252431333428831</v>
      </c>
      <c r="AP216" s="4">
        <f t="shared" si="263"/>
        <v>0</v>
      </c>
      <c r="AQ216" s="4">
        <f t="shared" si="263"/>
        <v>0</v>
      </c>
      <c r="AR216" s="4">
        <f t="shared" si="263"/>
        <v>1.6841670200066901</v>
      </c>
      <c r="AS216" s="4">
        <f t="shared" si="263"/>
        <v>1.2014636869272195</v>
      </c>
      <c r="AT216" s="4">
        <f t="shared" si="263"/>
        <v>1.3562689220485495</v>
      </c>
      <c r="AU216" s="4">
        <f t="shared" si="263"/>
        <v>-0.65178176661070353</v>
      </c>
      <c r="AV216" s="4">
        <f t="shared" si="263"/>
        <v>1.5582066769034668</v>
      </c>
      <c r="AW216" s="4">
        <f t="shared" si="263"/>
        <v>-1.1643100161247375</v>
      </c>
      <c r="AY216" s="2">
        <f t="shared" si="254"/>
        <v>51.136253289564699</v>
      </c>
      <c r="AZ216" s="2">
        <f t="shared" si="254"/>
        <v>52.779866698183945</v>
      </c>
      <c r="BA216" s="2">
        <f t="shared" si="254"/>
        <v>52.314074512696472</v>
      </c>
      <c r="BB216" s="2">
        <f t="shared" si="254"/>
        <v>53.25961395191036</v>
      </c>
      <c r="BC216" s="2">
        <f t="shared" si="254"/>
        <v>53.6939712227474</v>
      </c>
      <c r="BD216" s="2">
        <f t="shared" si="254"/>
        <v>54.673536083199458</v>
      </c>
      <c r="BE216" s="2">
        <f t="shared" si="254"/>
        <v>55.023756866657116</v>
      </c>
      <c r="BF216" s="2" t="e">
        <f t="shared" si="254"/>
        <v>#N/A</v>
      </c>
      <c r="BG216" s="2" t="e">
        <f t="shared" si="254"/>
        <v>#N/A</v>
      </c>
      <c r="BH216" s="2">
        <f t="shared" si="254"/>
        <v>53.01383297999331</v>
      </c>
      <c r="BI216" s="2">
        <f t="shared" si="254"/>
        <v>52.066536313072781</v>
      </c>
      <c r="BJ216" s="2">
        <f t="shared" si="254"/>
        <v>51.302731077951449</v>
      </c>
      <c r="BK216" s="2">
        <f t="shared" si="254"/>
        <v>50.407781766610704</v>
      </c>
      <c r="BL216" s="2">
        <f t="shared" si="254"/>
        <v>53.539793323096397</v>
      </c>
      <c r="BM216" s="2">
        <f t="shared" si="254"/>
        <v>54.359310016124738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51.195</v>
      </c>
      <c r="CV216" s="2">
        <f t="shared" si="198"/>
        <v>52.366</v>
      </c>
      <c r="CW216" s="2">
        <f t="shared" si="199"/>
        <v>53.097999999999999</v>
      </c>
      <c r="CX216" s="2">
        <f t="shared" si="200"/>
        <v>55.463000000000001</v>
      </c>
      <c r="CY216" s="2">
        <f t="shared" si="201"/>
        <v>55.22</v>
      </c>
      <c r="CZ216" s="2">
        <f t="shared" si="202"/>
        <v>55.78</v>
      </c>
      <c r="DA216" s="2">
        <f t="shared" si="203"/>
        <v>57.048999999999999</v>
      </c>
      <c r="DB216" s="2" t="str">
        <f t="shared" si="204"/>
        <v/>
      </c>
      <c r="DC216" s="2" t="str">
        <f t="shared" si="205"/>
        <v/>
      </c>
      <c r="DD216" s="2">
        <f t="shared" si="206"/>
        <v>54.698</v>
      </c>
      <c r="DE216" s="2">
        <f t="shared" si="207"/>
        <v>53.268000000000001</v>
      </c>
      <c r="DF216" s="2">
        <f t="shared" si="208"/>
        <v>52.658999999999999</v>
      </c>
      <c r="DG216" s="2">
        <f t="shared" si="209"/>
        <v>49.756</v>
      </c>
      <c r="DH216" s="2">
        <f t="shared" si="210"/>
        <v>55.097999999999999</v>
      </c>
      <c r="DI216" s="2">
        <f t="shared" si="211"/>
        <v>53.195</v>
      </c>
      <c r="DK216" s="2">
        <f t="shared" si="264"/>
        <v>114.87810403377111</v>
      </c>
      <c r="DL216" s="2">
        <f t="shared" si="264"/>
        <v>115.5594633208255</v>
      </c>
      <c r="DM216" s="2">
        <f t="shared" si="264"/>
        <v>123.79374080976687</v>
      </c>
      <c r="DN216" s="2">
        <f t="shared" si="264"/>
        <v>129.48234670340059</v>
      </c>
      <c r="DO216" s="2">
        <f t="shared" si="264"/>
        <v>134.86729175475685</v>
      </c>
      <c r="DP216" s="2">
        <f t="shared" si="264"/>
        <v>119.72735729386895</v>
      </c>
      <c r="DQ216" s="2">
        <f t="shared" si="264"/>
        <v>113.01090909090911</v>
      </c>
      <c r="DR216" s="2">
        <f t="shared" si="264"/>
        <v>112.38989925181644</v>
      </c>
      <c r="DS216" s="2">
        <f t="shared" si="264"/>
        <v>113.91679024390245</v>
      </c>
      <c r="DT216" s="2">
        <f t="shared" si="264"/>
        <v>117.67190591966174</v>
      </c>
      <c r="DU216" s="2">
        <f t="shared" si="264"/>
        <v>109.68589640591966</v>
      </c>
      <c r="DV216" s="2">
        <f t="shared" si="264"/>
        <v>117.00301812141348</v>
      </c>
      <c r="DW216" s="2">
        <f t="shared" si="264"/>
        <v>123.09442001409445</v>
      </c>
      <c r="DX216" s="2">
        <f t="shared" si="264"/>
        <v>109.63408076060828</v>
      </c>
      <c r="DY216" s="2">
        <f t="shared" si="264"/>
        <v>90.088847570850206</v>
      </c>
      <c r="EA216" s="2">
        <f t="shared" si="240"/>
        <v>49.054300662251649</v>
      </c>
      <c r="EB216" s="2">
        <f t="shared" si="240"/>
        <v>52.633494820309494</v>
      </c>
      <c r="EC216" s="2">
        <f t="shared" si="240"/>
        <v>48.951224887940228</v>
      </c>
      <c r="ED216" s="2">
        <f t="shared" si="240"/>
        <v>50.062273032692907</v>
      </c>
      <c r="EE216" s="2">
        <f t="shared" si="240"/>
        <v>51.449450400644103</v>
      </c>
      <c r="EF216" s="2">
        <f t="shared" si="239"/>
        <v>52.125351658941767</v>
      </c>
      <c r="EG216" s="2">
        <f t="shared" si="239"/>
        <v>52.602041465333187</v>
      </c>
      <c r="EH216" s="2">
        <f t="shared" si="239"/>
        <v>50.11287288298692</v>
      </c>
      <c r="EI216" s="2">
        <f t="shared" si="239"/>
        <v>49.670177013323894</v>
      </c>
      <c r="EJ216" s="2">
        <f t="shared" si="239"/>
        <v>49.557435502888801</v>
      </c>
      <c r="EK216" s="2">
        <f t="shared" si="212"/>
        <v>48.746352453385668</v>
      </c>
      <c r="EL216" s="2">
        <f t="shared" si="212"/>
        <v>48.923482451775747</v>
      </c>
      <c r="EM216" s="2">
        <f t="shared" si="212"/>
        <v>46.971475504885973</v>
      </c>
      <c r="EN216" s="2">
        <f t="shared" si="212"/>
        <v>54.05071316601024</v>
      </c>
      <c r="EO216" s="2">
        <f t="shared" si="212"/>
        <v>57.692205683087202</v>
      </c>
      <c r="EQ216" s="2">
        <f t="shared" si="265"/>
        <v>51.332173883830379</v>
      </c>
      <c r="ER216" s="2">
        <f t="shared" si="265"/>
        <v>52.786385771309874</v>
      </c>
      <c r="ES216" s="2">
        <f t="shared" si="265"/>
        <v>52.443304141622264</v>
      </c>
      <c r="ET216" s="2">
        <f t="shared" si="265"/>
        <v>53.402410452023389</v>
      </c>
      <c r="EU216" s="2">
        <f t="shared" si="265"/>
        <v>53.780305856853076</v>
      </c>
      <c r="EV216" s="2">
        <f t="shared" si="265"/>
        <v>54.788495201833491</v>
      </c>
      <c r="EW216" s="2">
        <f t="shared" si="265"/>
        <v>55.121357148599273</v>
      </c>
      <c r="EX216" s="2">
        <f t="shared" si="265"/>
        <v>55.55898907480038</v>
      </c>
      <c r="EY216" s="2">
        <f t="shared" si="265"/>
        <v>53.880909291381506</v>
      </c>
      <c r="EZ216" s="2">
        <f t="shared" si="265"/>
        <v>53.145760667650315</v>
      </c>
      <c r="FA216" s="2">
        <f t="shared" si="265"/>
        <v>52.206234262449229</v>
      </c>
      <c r="FB216" s="2">
        <f t="shared" si="265"/>
        <v>51.42501465396613</v>
      </c>
      <c r="FC216" s="2">
        <f t="shared" si="265"/>
        <v>50.589687514720147</v>
      </c>
      <c r="FD216" s="2">
        <f t="shared" si="265"/>
        <v>53.509594439916413</v>
      </c>
      <c r="FE216" s="2">
        <f t="shared" si="265"/>
        <v>54.129195192785467</v>
      </c>
      <c r="FG216" s="2">
        <f t="shared" si="266"/>
        <v>0.99999888115539526</v>
      </c>
      <c r="FH216" s="2">
        <f t="shared" si="266"/>
        <v>0.99999887945333987</v>
      </c>
      <c r="FI216" s="2">
        <f t="shared" si="266"/>
        <v>0.99999869348955595</v>
      </c>
      <c r="FJ216" s="2">
        <f t="shared" si="266"/>
        <v>0.99999862527194461</v>
      </c>
      <c r="FK216" s="2">
        <f t="shared" si="266"/>
        <v>0.99999860267723861</v>
      </c>
      <c r="FL216" s="2">
        <f t="shared" si="266"/>
        <v>0.99999858692205001</v>
      </c>
      <c r="FM216" s="2">
        <f t="shared" si="266"/>
        <v>0.99999859215073417</v>
      </c>
      <c r="FN216" s="2">
        <f t="shared" si="266"/>
        <v>0.99999842321897014</v>
      </c>
      <c r="FO216" s="2">
        <f t="shared" si="266"/>
        <v>0.99999841466867734</v>
      </c>
      <c r="FP216" s="2">
        <f t="shared" si="266"/>
        <v>0.99999846295766126</v>
      </c>
      <c r="FQ216" s="2">
        <f t="shared" si="266"/>
        <v>0.99999850695483461</v>
      </c>
      <c r="FR216" s="2">
        <f t="shared" si="266"/>
        <v>0.99999835134649573</v>
      </c>
      <c r="FS216" s="2">
        <f t="shared" si="266"/>
        <v>0.99999844906791202</v>
      </c>
      <c r="FT216" s="2">
        <f t="shared" si="266"/>
        <v>0.99999863027139535</v>
      </c>
      <c r="FU216" s="2">
        <f t="shared" si="266"/>
        <v>0.99999816349696591</v>
      </c>
      <c r="FW216" s="2">
        <f t="shared" si="256"/>
        <v>0.9139573532818891</v>
      </c>
      <c r="FX216" s="2">
        <f t="shared" si="256"/>
        <v>0.95690010058377251</v>
      </c>
      <c r="FY216" s="2">
        <f t="shared" si="256"/>
        <v>0.96296549933162645</v>
      </c>
      <c r="FZ216" s="2">
        <f t="shared" si="256"/>
        <v>0.95721562822852024</v>
      </c>
      <c r="GA216" s="2">
        <f t="shared" si="256"/>
        <v>0.96291010001335919</v>
      </c>
      <c r="GB216" s="2">
        <f t="shared" si="256"/>
        <v>0.9567974299227443</v>
      </c>
      <c r="GC216" s="2">
        <f t="shared" si="256"/>
        <v>0.96122545135135573</v>
      </c>
      <c r="GD216" s="2">
        <f t="shared" si="256"/>
        <v>0.9657741081408896</v>
      </c>
      <c r="GE216" s="2">
        <f t="shared" si="256"/>
        <v>0.96752420451078802</v>
      </c>
      <c r="GF216" s="2">
        <f t="shared" si="256"/>
        <v>0.96320501169221862</v>
      </c>
      <c r="GG216" s="2">
        <f t="shared" si="256"/>
        <v>0.95959719360882934</v>
      </c>
      <c r="GH216" s="2">
        <f t="shared" si="256"/>
        <v>0.95107166101137686</v>
      </c>
      <c r="GI216" s="2">
        <f t="shared" si="256"/>
        <v>0.94969233170085632</v>
      </c>
      <c r="GJ216" s="2">
        <f t="shared" si="256"/>
        <v>0.94433245866597448</v>
      </c>
      <c r="GK216" s="2">
        <f t="shared" si="256"/>
        <v>0.93543231841883701</v>
      </c>
      <c r="GM216" s="92">
        <f t="shared" si="257"/>
        <v>0</v>
      </c>
      <c r="GN216" s="92">
        <f t="shared" si="257"/>
        <v>0</v>
      </c>
      <c r="GO216" s="92">
        <f t="shared" si="257"/>
        <v>0</v>
      </c>
      <c r="GP216" s="92">
        <f t="shared" si="257"/>
        <v>0</v>
      </c>
      <c r="GQ216" s="92">
        <f t="shared" si="257"/>
        <v>0</v>
      </c>
      <c r="GR216" s="92">
        <f t="shared" si="257"/>
        <v>0</v>
      </c>
      <c r="GS216" s="92">
        <f t="shared" si="257"/>
        <v>0</v>
      </c>
      <c r="GT216" s="92">
        <f t="shared" si="257"/>
        <v>0</v>
      </c>
      <c r="GU216" s="92">
        <f t="shared" si="257"/>
        <v>0</v>
      </c>
      <c r="GV216" s="92">
        <f t="shared" si="257"/>
        <v>0</v>
      </c>
      <c r="GW216" s="92">
        <f t="shared" si="257"/>
        <v>0</v>
      </c>
      <c r="GX216" s="92">
        <f t="shared" si="257"/>
        <v>0</v>
      </c>
      <c r="GY216" s="92">
        <f t="shared" si="257"/>
        <v>0</v>
      </c>
      <c r="GZ216" s="92">
        <f t="shared" si="257"/>
        <v>0</v>
      </c>
      <c r="HA216" s="92">
        <f t="shared" si="257"/>
        <v>0</v>
      </c>
      <c r="HC216" s="92">
        <f t="shared" si="267"/>
        <v>0</v>
      </c>
      <c r="HD216" s="92">
        <f t="shared" si="267"/>
        <v>0</v>
      </c>
      <c r="HE216" s="92">
        <f t="shared" si="267"/>
        <v>0</v>
      </c>
      <c r="HF216" s="92">
        <f t="shared" si="261"/>
        <v>0</v>
      </c>
      <c r="HG216" s="92">
        <f t="shared" si="261"/>
        <v>0</v>
      </c>
      <c r="HH216" s="92">
        <f t="shared" si="261"/>
        <v>0</v>
      </c>
      <c r="HI216" s="92">
        <f t="shared" si="241"/>
        <v>0</v>
      </c>
      <c r="HJ216" s="92">
        <f t="shared" si="241"/>
        <v>0</v>
      </c>
      <c r="HK216" s="92">
        <f t="shared" si="241"/>
        <v>0</v>
      </c>
      <c r="HL216" s="92">
        <f t="shared" si="241"/>
        <v>0</v>
      </c>
      <c r="HM216" s="92">
        <f t="shared" si="241"/>
        <v>0</v>
      </c>
      <c r="HN216" s="92">
        <f t="shared" si="241"/>
        <v>0</v>
      </c>
      <c r="HO216" s="92">
        <f t="shared" si="226"/>
        <v>0</v>
      </c>
      <c r="HP216" s="92">
        <f t="shared" si="226"/>
        <v>0</v>
      </c>
      <c r="HQ216" s="92">
        <f t="shared" si="226"/>
        <v>0</v>
      </c>
      <c r="HS216" s="92">
        <f t="shared" si="258"/>
        <v>4.1428964746531922E-68</v>
      </c>
      <c r="HT216" s="92">
        <f t="shared" si="258"/>
        <v>1.5973077620507193E-65</v>
      </c>
      <c r="HU216" s="92">
        <f t="shared" si="258"/>
        <v>7.7932019789803655E-93</v>
      </c>
      <c r="HV216" s="92">
        <f t="shared" si="258"/>
        <v>1.234451900014372E-91</v>
      </c>
      <c r="HW216" s="92">
        <f t="shared" si="258"/>
        <v>3.188515924467405E-104</v>
      </c>
      <c r="HX216" s="92">
        <f t="shared" si="258"/>
        <v>5.0604920109999843E-107</v>
      </c>
      <c r="HY216" s="92">
        <f t="shared" si="258"/>
        <v>3.136088922655771E-117</v>
      </c>
      <c r="HZ216" s="92">
        <f t="shared" si="258"/>
        <v>4.8665779263270904E-129</v>
      </c>
      <c r="IA216" s="92">
        <f t="shared" si="258"/>
        <v>9.8945162836530972E-132</v>
      </c>
      <c r="IB216" s="92">
        <f t="shared" si="258"/>
        <v>4.467692699106435E-124</v>
      </c>
      <c r="IC216" s="92">
        <f t="shared" si="258"/>
        <v>3.8958891968004263E-119</v>
      </c>
      <c r="ID216" s="92">
        <f t="shared" si="258"/>
        <v>1.0829930428424066E-102</v>
      </c>
      <c r="IE216" s="92">
        <f t="shared" si="258"/>
        <v>1.758151375422651E-92</v>
      </c>
      <c r="IF216" s="92">
        <f t="shared" si="258"/>
        <v>7.9588536812534704E-53</v>
      </c>
      <c r="IG216" s="92">
        <f t="shared" si="258"/>
        <v>4.4632404713793692E-69</v>
      </c>
      <c r="II216" s="92">
        <f t="shared" si="259"/>
        <v>1.018488315385245E-11</v>
      </c>
      <c r="IJ216" s="92">
        <f t="shared" si="259"/>
        <v>1.2066753780654227E-16</v>
      </c>
      <c r="IK216" s="92">
        <f t="shared" si="259"/>
        <v>2.0212495483125687E-24</v>
      </c>
      <c r="IL216" s="92">
        <f t="shared" si="259"/>
        <v>1.4373532038940794E-22</v>
      </c>
      <c r="IM216" s="92">
        <f t="shared" si="259"/>
        <v>6.4905876434000865E-27</v>
      </c>
      <c r="IN216" s="92">
        <f t="shared" si="259"/>
        <v>1.557723851560951E-25</v>
      </c>
      <c r="IO216" s="92">
        <f t="shared" si="259"/>
        <v>7.3479924296988176E-29</v>
      </c>
      <c r="IP216" s="92">
        <f t="shared" si="259"/>
        <v>4.0378931103906128E-33</v>
      </c>
      <c r="IQ216" s="92">
        <f t="shared" si="259"/>
        <v>1.4751906451815634E-34</v>
      </c>
      <c r="IR216" s="92">
        <f t="shared" si="259"/>
        <v>3.0209893564684239E-31</v>
      </c>
      <c r="IS216" s="92">
        <f t="shared" si="259"/>
        <v>3.4501688585507127E-29</v>
      </c>
      <c r="IT216" s="92">
        <f t="shared" si="259"/>
        <v>8.228983431691521E-24</v>
      </c>
      <c r="IU216" s="92">
        <f t="shared" si="259"/>
        <v>1.3936914397328543E-21</v>
      </c>
      <c r="IV216" s="92">
        <f t="shared" si="259"/>
        <v>2.6062312464742059E-8</v>
      </c>
      <c r="IW216" s="92">
        <f t="shared" si="259"/>
        <v>1.6876676503686875E-13</v>
      </c>
      <c r="IY216" s="92">
        <f t="shared" si="260"/>
        <v>1.018488315385245E-11</v>
      </c>
      <c r="IZ216" s="92">
        <f t="shared" si="260"/>
        <v>1.2066753780654227E-16</v>
      </c>
      <c r="JA216" s="92">
        <f t="shared" si="260"/>
        <v>2.0212495483125687E-24</v>
      </c>
      <c r="JB216" s="92">
        <f t="shared" si="260"/>
        <v>1.4373532038940794E-22</v>
      </c>
      <c r="JC216" s="92">
        <f t="shared" si="260"/>
        <v>6.4905876434000865E-27</v>
      </c>
      <c r="JD216" s="92">
        <f t="shared" si="260"/>
        <v>1.557723851560951E-25</v>
      </c>
      <c r="JE216" s="92">
        <f t="shared" si="260"/>
        <v>7.3479924296988176E-29</v>
      </c>
      <c r="JF216" s="92">
        <f t="shared" si="260"/>
        <v>4.0378931103906128E-33</v>
      </c>
      <c r="JG216" s="92">
        <f t="shared" si="260"/>
        <v>1.4751906451815634E-34</v>
      </c>
      <c r="JH216" s="92">
        <f t="shared" si="260"/>
        <v>3.0209893564684239E-31</v>
      </c>
      <c r="JI216" s="92">
        <f t="shared" si="260"/>
        <v>3.4501688585507127E-29</v>
      </c>
      <c r="JJ216" s="92">
        <f t="shared" si="260"/>
        <v>8.228983431691521E-24</v>
      </c>
      <c r="JK216" s="92">
        <f t="shared" si="260"/>
        <v>1.3936914397328543E-21</v>
      </c>
      <c r="JL216" s="92">
        <f t="shared" si="260"/>
        <v>2.6062312464742059E-8</v>
      </c>
      <c r="JM216" s="92">
        <f t="shared" si="260"/>
        <v>1.6876676503686875E-13</v>
      </c>
    </row>
    <row r="217" spans="2:273" x14ac:dyDescent="0.25">
      <c r="B217" s="2">
        <v>190</v>
      </c>
      <c r="C217" s="37">
        <v>50.805</v>
      </c>
      <c r="D217" s="37">
        <v>52.341000000000001</v>
      </c>
      <c r="E217" s="37">
        <v>52.488</v>
      </c>
      <c r="F217" s="37">
        <v>54.927</v>
      </c>
      <c r="G217" s="37">
        <v>53.951000000000001</v>
      </c>
      <c r="H217" s="37">
        <v>54.39</v>
      </c>
      <c r="I217" s="37">
        <v>54.658999999999999</v>
      </c>
      <c r="J217" s="37">
        <v>55.651000000000003</v>
      </c>
      <c r="K217" s="37">
        <v>55.07</v>
      </c>
      <c r="L217" s="37">
        <v>54.906999999999996</v>
      </c>
      <c r="M217" s="37">
        <v>52.512</v>
      </c>
      <c r="N217" s="37">
        <v>51.927</v>
      </c>
      <c r="O217" s="37">
        <v>50.829000000000001</v>
      </c>
      <c r="P217" s="37">
        <v>53.39</v>
      </c>
      <c r="Q217" s="37">
        <v>54.244</v>
      </c>
      <c r="S217" s="4">
        <f t="shared" si="262"/>
        <v>51.07782458032672</v>
      </c>
      <c r="T217" s="4">
        <f t="shared" si="262"/>
        <v>52.713768058050391</v>
      </c>
      <c r="U217" s="4">
        <f t="shared" si="262"/>
        <v>52.217773385566289</v>
      </c>
      <c r="V217" s="4">
        <f t="shared" si="262"/>
        <v>53.171870408957112</v>
      </c>
      <c r="W217" s="4">
        <f t="shared" si="262"/>
        <v>53.610767223773507</v>
      </c>
      <c r="X217" s="4">
        <f t="shared" si="262"/>
        <v>54.590501898462314</v>
      </c>
      <c r="Y217" s="4">
        <f t="shared" si="262"/>
        <v>54.935250466419781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>
        <f t="shared" si="262"/>
        <v>51.980200260213202</v>
      </c>
      <c r="AD217" s="4">
        <f t="shared" si="262"/>
        <v>51.208281665908686</v>
      </c>
      <c r="AE217" s="4">
        <f t="shared" si="262"/>
        <v>50.307526745390902</v>
      </c>
      <c r="AF217" s="4">
        <f t="shared" si="262"/>
        <v>53.442950987939064</v>
      </c>
      <c r="AG217" s="4">
        <f t="shared" si="262"/>
        <v>54.223974876055912</v>
      </c>
      <c r="AI217" s="4">
        <f t="shared" si="263"/>
        <v>-0.27282458032671997</v>
      </c>
      <c r="AJ217" s="4">
        <f t="shared" si="263"/>
        <v>-0.37276805805039004</v>
      </c>
      <c r="AK217" s="4">
        <f t="shared" si="263"/>
        <v>0.27022661443371021</v>
      </c>
      <c r="AL217" s="4">
        <f t="shared" si="263"/>
        <v>1.7551295910428877</v>
      </c>
      <c r="AM217" s="4">
        <f t="shared" si="263"/>
        <v>0.34023277622649317</v>
      </c>
      <c r="AN217" s="4">
        <f t="shared" si="263"/>
        <v>-0.20050189846231348</v>
      </c>
      <c r="AO217" s="4">
        <f t="shared" si="263"/>
        <v>-0.27625046641978201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0.5317997397867984</v>
      </c>
      <c r="AT217" s="4">
        <f t="shared" si="263"/>
        <v>0.71871833409131369</v>
      </c>
      <c r="AU217" s="4">
        <f t="shared" si="263"/>
        <v>0.52147325460909855</v>
      </c>
      <c r="AV217" s="4">
        <f t="shared" si="263"/>
        <v>-5.2950987939063054E-2</v>
      </c>
      <c r="AW217" s="4">
        <f t="shared" si="263"/>
        <v>2.0025123944087397E-2</v>
      </c>
      <c r="AY217" s="2">
        <f t="shared" si="254"/>
        <v>51.07782458032672</v>
      </c>
      <c r="AZ217" s="2">
        <f t="shared" si="254"/>
        <v>52.713768058050391</v>
      </c>
      <c r="BA217" s="2">
        <f t="shared" si="254"/>
        <v>52.217773385566289</v>
      </c>
      <c r="BB217" s="2">
        <f t="shared" si="254"/>
        <v>53.171870408957112</v>
      </c>
      <c r="BC217" s="2">
        <f t="shared" si="254"/>
        <v>53.610767223773507</v>
      </c>
      <c r="BD217" s="2">
        <f t="shared" si="254"/>
        <v>54.590501898462314</v>
      </c>
      <c r="BE217" s="2">
        <f t="shared" si="254"/>
        <v>54.935250466419781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>
        <f t="shared" si="254"/>
        <v>51.980200260213202</v>
      </c>
      <c r="BJ217" s="2">
        <f t="shared" si="254"/>
        <v>51.208281665908686</v>
      </c>
      <c r="BK217" s="2">
        <f t="shared" si="254"/>
        <v>50.307526745390902</v>
      </c>
      <c r="BL217" s="2">
        <f t="shared" si="254"/>
        <v>53.442950987939049</v>
      </c>
      <c r="BM217" s="2">
        <f t="shared" si="254"/>
        <v>54.223974876055912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50.805</v>
      </c>
      <c r="CV217" s="2">
        <f t="shared" si="198"/>
        <v>52.341000000000001</v>
      </c>
      <c r="CW217" s="2">
        <f t="shared" si="199"/>
        <v>52.488</v>
      </c>
      <c r="CX217" s="2">
        <f t="shared" si="200"/>
        <v>54.927</v>
      </c>
      <c r="CY217" s="2">
        <f t="shared" si="201"/>
        <v>53.951000000000001</v>
      </c>
      <c r="CZ217" s="2">
        <f t="shared" si="202"/>
        <v>54.39</v>
      </c>
      <c r="DA217" s="2">
        <f t="shared" si="203"/>
        <v>54.658999999999999</v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>
        <f t="shared" si="207"/>
        <v>52.512</v>
      </c>
      <c r="DF217" s="2">
        <f t="shared" si="208"/>
        <v>51.927</v>
      </c>
      <c r="DG217" s="2">
        <f t="shared" si="209"/>
        <v>50.829000000000001</v>
      </c>
      <c r="DH217" s="2">
        <f t="shared" si="210"/>
        <v>53.39</v>
      </c>
      <c r="DI217" s="2">
        <f t="shared" si="211"/>
        <v>54.244</v>
      </c>
      <c r="DK217" s="2">
        <f t="shared" si="264"/>
        <v>115.14715966228894</v>
      </c>
      <c r="DL217" s="2">
        <f t="shared" si="264"/>
        <v>115.82796679174481</v>
      </c>
      <c r="DM217" s="2">
        <f t="shared" si="264"/>
        <v>124.09452251303242</v>
      </c>
      <c r="DN217" s="2">
        <f t="shared" si="264"/>
        <v>129.80945487939928</v>
      </c>
      <c r="DO217" s="2">
        <f t="shared" si="264"/>
        <v>135.22134913923281</v>
      </c>
      <c r="DP217" s="2">
        <f t="shared" si="264"/>
        <v>119.98584294774996</v>
      </c>
      <c r="DQ217" s="2">
        <f t="shared" si="264"/>
        <v>113.22402385986109</v>
      </c>
      <c r="DR217" s="2">
        <f t="shared" si="264"/>
        <v>112.60346249628611</v>
      </c>
      <c r="DS217" s="2">
        <f t="shared" si="264"/>
        <v>114.14883658536586</v>
      </c>
      <c r="DT217" s="2">
        <f t="shared" si="264"/>
        <v>117.92784143763214</v>
      </c>
      <c r="DU217" s="2">
        <f t="shared" si="264"/>
        <v>109.90953518574449</v>
      </c>
      <c r="DV217" s="2">
        <f t="shared" si="264"/>
        <v>117.27015010570824</v>
      </c>
      <c r="DW217" s="2">
        <f t="shared" si="264"/>
        <v>123.38431085271321</v>
      </c>
      <c r="DX217" s="2">
        <f t="shared" si="264"/>
        <v>109.84495929557303</v>
      </c>
      <c r="DY217" s="2">
        <f t="shared" si="264"/>
        <v>90.191857489878544</v>
      </c>
      <c r="EA217" s="2">
        <f t="shared" si="240"/>
        <v>48.952562913907279</v>
      </c>
      <c r="EB217" s="2">
        <f t="shared" si="240"/>
        <v>52.563743317559783</v>
      </c>
      <c r="EC217" s="2">
        <f t="shared" si="240"/>
        <v>48.801929391675557</v>
      </c>
      <c r="ED217" s="2">
        <f t="shared" si="240"/>
        <v>49.922427731647147</v>
      </c>
      <c r="EE217" s="2">
        <f t="shared" si="240"/>
        <v>51.330721711459574</v>
      </c>
      <c r="EF217" s="2">
        <f t="shared" si="239"/>
        <v>52.001236221375791</v>
      </c>
      <c r="EG217" s="2">
        <f t="shared" si="239"/>
        <v>52.47531823800427</v>
      </c>
      <c r="EH217" s="2">
        <f t="shared" si="239"/>
        <v>49.951248834862582</v>
      </c>
      <c r="EI217" s="2">
        <f t="shared" si="239"/>
        <v>49.525360688598042</v>
      </c>
      <c r="EJ217" s="2">
        <f t="shared" si="239"/>
        <v>49.417448856266944</v>
      </c>
      <c r="EK217" s="2">
        <f t="shared" si="212"/>
        <v>48.608013979837629</v>
      </c>
      <c r="EL217" s="2">
        <f t="shared" si="212"/>
        <v>48.78940962157337</v>
      </c>
      <c r="EM217" s="2">
        <f t="shared" si="212"/>
        <v>46.812888966538324</v>
      </c>
      <c r="EN217" s="2">
        <f t="shared" si="212"/>
        <v>53.96173409564642</v>
      </c>
      <c r="EO217" s="2">
        <f t="shared" si="212"/>
        <v>57.612102190098</v>
      </c>
      <c r="EQ217" s="2">
        <f t="shared" si="265"/>
        <v>51.260224919423358</v>
      </c>
      <c r="ER217" s="2">
        <f t="shared" si="265"/>
        <v>52.719863470792582</v>
      </c>
      <c r="ES217" s="2">
        <f t="shared" si="265"/>
        <v>52.33749072388423</v>
      </c>
      <c r="ET217" s="2">
        <f t="shared" si="265"/>
        <v>53.304226016312725</v>
      </c>
      <c r="EU217" s="2">
        <f t="shared" si="265"/>
        <v>53.690753041215387</v>
      </c>
      <c r="EV217" s="2">
        <f t="shared" si="265"/>
        <v>54.697037432099179</v>
      </c>
      <c r="EW217" s="2">
        <f t="shared" si="265"/>
        <v>55.02566877457425</v>
      </c>
      <c r="EX217" s="2">
        <f t="shared" si="265"/>
        <v>55.463404192597892</v>
      </c>
      <c r="EY217" s="2">
        <f t="shared" si="265"/>
        <v>53.78681276615108</v>
      </c>
      <c r="EZ217" s="2">
        <f t="shared" si="265"/>
        <v>53.049431196351762</v>
      </c>
      <c r="FA217" s="2">
        <f t="shared" si="265"/>
        <v>52.109602952992191</v>
      </c>
      <c r="FB217" s="2">
        <f t="shared" si="265"/>
        <v>51.321664529174207</v>
      </c>
      <c r="FC217" s="2">
        <f t="shared" si="265"/>
        <v>50.476244684119081</v>
      </c>
      <c r="FD217" s="2">
        <f t="shared" si="265"/>
        <v>53.414986498060031</v>
      </c>
      <c r="FE217" s="2">
        <f t="shared" si="265"/>
        <v>54.010630777484138</v>
      </c>
      <c r="FG217" s="2">
        <f t="shared" si="266"/>
        <v>0.99999897960149253</v>
      </c>
      <c r="FH217" s="2">
        <f t="shared" si="266"/>
        <v>0.99999897804919924</v>
      </c>
      <c r="FI217" s="2">
        <f t="shared" si="266"/>
        <v>0.99999880844817635</v>
      </c>
      <c r="FJ217" s="2">
        <f t="shared" si="266"/>
        <v>0.9999987462329607</v>
      </c>
      <c r="FK217" s="2">
        <f t="shared" si="266"/>
        <v>0.99999872562633885</v>
      </c>
      <c r="FL217" s="2">
        <f t="shared" si="266"/>
        <v>0.99999871125743256</v>
      </c>
      <c r="FM217" s="2">
        <f t="shared" si="266"/>
        <v>0.99999871602605028</v>
      </c>
      <c r="FN217" s="2">
        <f t="shared" si="266"/>
        <v>0.99999856195840997</v>
      </c>
      <c r="FO217" s="2">
        <f t="shared" si="266"/>
        <v>0.99999855416044814</v>
      </c>
      <c r="FP217" s="2">
        <f t="shared" si="266"/>
        <v>0.99999859820053694</v>
      </c>
      <c r="FQ217" s="2">
        <f t="shared" si="266"/>
        <v>0.99999863832644664</v>
      </c>
      <c r="FR217" s="2">
        <f t="shared" si="266"/>
        <v>0.99999849640991556</v>
      </c>
      <c r="FS217" s="2">
        <f t="shared" si="266"/>
        <v>0.99999858553293164</v>
      </c>
      <c r="FT217" s="2">
        <f t="shared" si="266"/>
        <v>0.9999987507925151</v>
      </c>
      <c r="FU217" s="2">
        <f t="shared" si="266"/>
        <v>0.99999832508905573</v>
      </c>
      <c r="FW217" s="2">
        <f t="shared" si="256"/>
        <v>0.92092954534580662</v>
      </c>
      <c r="FX217" s="2">
        <f t="shared" si="256"/>
        <v>0.96054279003397036</v>
      </c>
      <c r="FY217" s="2">
        <f t="shared" si="256"/>
        <v>0.96611371092529319</v>
      </c>
      <c r="FZ217" s="2">
        <f t="shared" si="256"/>
        <v>0.96083274165767807</v>
      </c>
      <c r="GA217" s="2">
        <f t="shared" si="256"/>
        <v>0.9660628549976995</v>
      </c>
      <c r="GB217" s="2">
        <f t="shared" si="256"/>
        <v>0.96044843816029268</v>
      </c>
      <c r="GC217" s="2">
        <f t="shared" si="256"/>
        <v>0.96451612960166733</v>
      </c>
      <c r="GD217" s="2">
        <f t="shared" si="256"/>
        <v>0.96869132934145952</v>
      </c>
      <c r="GE217" s="2">
        <f t="shared" si="256"/>
        <v>0.97029684519803505</v>
      </c>
      <c r="GF217" s="2">
        <f t="shared" si="256"/>
        <v>0.96633357475299064</v>
      </c>
      <c r="GG217" s="2">
        <f t="shared" si="256"/>
        <v>0.96302074103159374</v>
      </c>
      <c r="GH217" s="2">
        <f t="shared" si="256"/>
        <v>0.95518388378387675</v>
      </c>
      <c r="GI217" s="2">
        <f t="shared" si="256"/>
        <v>0.95391486399406711</v>
      </c>
      <c r="GJ217" s="2">
        <f t="shared" si="256"/>
        <v>0.94898069921302208</v>
      </c>
      <c r="GK217" s="2">
        <f t="shared" si="256"/>
        <v>0.94077711414395082</v>
      </c>
      <c r="GM217" s="92">
        <f t="shared" si="257"/>
        <v>0</v>
      </c>
      <c r="GN217" s="92">
        <f t="shared" si="257"/>
        <v>0</v>
      </c>
      <c r="GO217" s="92">
        <f t="shared" si="257"/>
        <v>0</v>
      </c>
      <c r="GP217" s="92">
        <f t="shared" si="257"/>
        <v>0</v>
      </c>
      <c r="GQ217" s="92">
        <f t="shared" si="257"/>
        <v>0</v>
      </c>
      <c r="GR217" s="92">
        <f t="shared" si="257"/>
        <v>0</v>
      </c>
      <c r="GS217" s="92">
        <f t="shared" si="257"/>
        <v>0</v>
      </c>
      <c r="GT217" s="92">
        <f t="shared" si="257"/>
        <v>0</v>
      </c>
      <c r="GU217" s="92">
        <f t="shared" si="257"/>
        <v>0</v>
      </c>
      <c r="GV217" s="92">
        <f t="shared" si="257"/>
        <v>0</v>
      </c>
      <c r="GW217" s="92">
        <f t="shared" si="257"/>
        <v>0</v>
      </c>
      <c r="GX217" s="92">
        <f t="shared" si="257"/>
        <v>0</v>
      </c>
      <c r="GY217" s="92">
        <f t="shared" si="257"/>
        <v>0</v>
      </c>
      <c r="GZ217" s="92">
        <f t="shared" si="257"/>
        <v>0</v>
      </c>
      <c r="HA217" s="92">
        <f t="shared" si="257"/>
        <v>0</v>
      </c>
      <c r="HC217" s="92">
        <f t="shared" si="267"/>
        <v>0</v>
      </c>
      <c r="HD217" s="92">
        <f t="shared" si="267"/>
        <v>0</v>
      </c>
      <c r="HE217" s="92">
        <f t="shared" si="267"/>
        <v>0</v>
      </c>
      <c r="HF217" s="92">
        <f t="shared" si="261"/>
        <v>0</v>
      </c>
      <c r="HG217" s="92">
        <f t="shared" si="261"/>
        <v>0</v>
      </c>
      <c r="HH217" s="92">
        <f t="shared" si="261"/>
        <v>0</v>
      </c>
      <c r="HI217" s="92">
        <f t="shared" si="241"/>
        <v>0</v>
      </c>
      <c r="HJ217" s="92">
        <f t="shared" si="241"/>
        <v>0</v>
      </c>
      <c r="HK217" s="92">
        <f t="shared" si="241"/>
        <v>0</v>
      </c>
      <c r="HL217" s="92">
        <f t="shared" si="241"/>
        <v>0</v>
      </c>
      <c r="HM217" s="92">
        <f t="shared" si="241"/>
        <v>0</v>
      </c>
      <c r="HN217" s="92">
        <f t="shared" si="241"/>
        <v>0</v>
      </c>
      <c r="HO217" s="92">
        <f t="shared" si="226"/>
        <v>0</v>
      </c>
      <c r="HP217" s="92">
        <f t="shared" si="226"/>
        <v>0</v>
      </c>
      <c r="HQ217" s="92">
        <f t="shared" si="226"/>
        <v>0</v>
      </c>
      <c r="HS217" s="92">
        <f t="shared" si="258"/>
        <v>2.3668137828624986E-70</v>
      </c>
      <c r="HT217" s="92">
        <f t="shared" si="258"/>
        <v>1.4581069833199257E-67</v>
      </c>
      <c r="HU217" s="92">
        <f t="shared" si="258"/>
        <v>1.092359365714583E-95</v>
      </c>
      <c r="HV217" s="92">
        <f t="shared" si="258"/>
        <v>1.7489905725579462E-94</v>
      </c>
      <c r="HW217" s="92">
        <f t="shared" si="258"/>
        <v>2.0651203672935132E-107</v>
      </c>
      <c r="HX217" s="92">
        <f t="shared" si="258"/>
        <v>2.5144183974867007E-110</v>
      </c>
      <c r="HY217" s="92">
        <f t="shared" si="258"/>
        <v>8.5818426370500324E-121</v>
      </c>
      <c r="HZ217" s="92">
        <f t="shared" si="258"/>
        <v>6.6220356965253591E-133</v>
      </c>
      <c r="IA217" s="92">
        <f t="shared" si="258"/>
        <v>1.159416265842133E-135</v>
      </c>
      <c r="IB217" s="92">
        <f t="shared" si="258"/>
        <v>7.7580595486341581E-128</v>
      </c>
      <c r="IC217" s="92">
        <f t="shared" si="258"/>
        <v>8.4679832225432264E-123</v>
      </c>
      <c r="ID217" s="92">
        <f t="shared" si="258"/>
        <v>6.0316064740149178E-106</v>
      </c>
      <c r="IE217" s="92">
        <f t="shared" si="258"/>
        <v>1.9453131445095499E-95</v>
      </c>
      <c r="IF217" s="92">
        <f t="shared" si="258"/>
        <v>1.5998557055208783E-54</v>
      </c>
      <c r="IG217" s="92">
        <f t="shared" si="258"/>
        <v>2.3025581628435294E-71</v>
      </c>
      <c r="II217" s="92">
        <f t="shared" si="259"/>
        <v>1.5597764908046314E-12</v>
      </c>
      <c r="IJ217" s="92">
        <f t="shared" si="259"/>
        <v>1.4824093128884058E-17</v>
      </c>
      <c r="IK217" s="92">
        <f t="shared" si="259"/>
        <v>9.9739894055080357E-26</v>
      </c>
      <c r="IL217" s="92">
        <f t="shared" si="259"/>
        <v>7.8891830561330289E-24</v>
      </c>
      <c r="IM217" s="92">
        <f t="shared" si="259"/>
        <v>2.3074101837189851E-28</v>
      </c>
      <c r="IN217" s="92">
        <f t="shared" si="259"/>
        <v>5.629823295286214E-27</v>
      </c>
      <c r="IO217" s="92">
        <f t="shared" si="259"/>
        <v>1.920981484935837E-30</v>
      </c>
      <c r="IP217" s="92">
        <f t="shared" si="259"/>
        <v>7.0668263950167957E-35</v>
      </c>
      <c r="IQ217" s="92">
        <f t="shared" si="259"/>
        <v>2.3006680237884654E-36</v>
      </c>
      <c r="IR217" s="92">
        <f t="shared" si="259"/>
        <v>6.148383555430682E-33</v>
      </c>
      <c r="IS217" s="92">
        <f t="shared" si="259"/>
        <v>8.2086443046573719E-31</v>
      </c>
      <c r="IT217" s="92">
        <f t="shared" si="259"/>
        <v>3.2856761519948391E-25</v>
      </c>
      <c r="IU217" s="92">
        <f t="shared" si="259"/>
        <v>7.4444742582926219E-23</v>
      </c>
      <c r="IV217" s="92">
        <f t="shared" si="259"/>
        <v>9.078748652783825E-9</v>
      </c>
      <c r="IW217" s="92">
        <f t="shared" si="259"/>
        <v>2.4321887748953463E-14</v>
      </c>
      <c r="IY217" s="92">
        <f t="shared" si="260"/>
        <v>1.5597764908046314E-12</v>
      </c>
      <c r="IZ217" s="92">
        <f t="shared" si="260"/>
        <v>1.4824093128884058E-17</v>
      </c>
      <c r="JA217" s="92">
        <f t="shared" si="260"/>
        <v>9.9739894055080357E-26</v>
      </c>
      <c r="JB217" s="92">
        <f t="shared" si="260"/>
        <v>7.8891830561330289E-24</v>
      </c>
      <c r="JC217" s="92">
        <f t="shared" si="260"/>
        <v>2.3074101837189851E-28</v>
      </c>
      <c r="JD217" s="92">
        <f t="shared" si="260"/>
        <v>5.629823295286214E-27</v>
      </c>
      <c r="JE217" s="92">
        <f t="shared" si="260"/>
        <v>1.920981484935837E-30</v>
      </c>
      <c r="JF217" s="92">
        <f t="shared" si="260"/>
        <v>7.0668263950167957E-35</v>
      </c>
      <c r="JG217" s="92">
        <f t="shared" si="260"/>
        <v>2.3006680237884654E-36</v>
      </c>
      <c r="JH217" s="92">
        <f t="shared" si="260"/>
        <v>6.148383555430682E-33</v>
      </c>
      <c r="JI217" s="92">
        <f t="shared" si="260"/>
        <v>8.2086443046573719E-31</v>
      </c>
      <c r="JJ217" s="92">
        <f t="shared" si="260"/>
        <v>3.2856761519948391E-25</v>
      </c>
      <c r="JK217" s="92">
        <f t="shared" si="260"/>
        <v>7.4444742582926219E-23</v>
      </c>
      <c r="JL217" s="92">
        <f t="shared" si="260"/>
        <v>9.078748652783825E-9</v>
      </c>
      <c r="JM217" s="92">
        <f t="shared" si="260"/>
        <v>2.4321887748953463E-14</v>
      </c>
    </row>
    <row r="218" spans="2:273" x14ac:dyDescent="0.25">
      <c r="B218" s="2">
        <v>191</v>
      </c>
      <c r="C218" s="37">
        <v>50.048999999999999</v>
      </c>
      <c r="D218" s="37">
        <v>55</v>
      </c>
      <c r="E218" s="37">
        <v>53.22</v>
      </c>
      <c r="F218" s="37">
        <v>53.488</v>
      </c>
      <c r="G218" s="37">
        <v>53.975999999999999</v>
      </c>
      <c r="H218" s="37">
        <v>55.488</v>
      </c>
      <c r="I218" s="37">
        <v>56.146000000000001</v>
      </c>
      <c r="J218" s="37">
        <v>55.790999999999997</v>
      </c>
      <c r="K218" s="37">
        <v>55.488</v>
      </c>
      <c r="L218" s="37">
        <v>54.767000000000003</v>
      </c>
      <c r="M218" s="37">
        <v>53.366</v>
      </c>
      <c r="N218" s="37">
        <v>50.975999999999999</v>
      </c>
      <c r="O218" s="37">
        <v>50.61</v>
      </c>
      <c r="P218" s="37">
        <v>53.927</v>
      </c>
      <c r="Q218" s="37">
        <v>54.244</v>
      </c>
      <c r="S218" s="4">
        <f t="shared" si="262"/>
        <v>51.018596099899163</v>
      </c>
      <c r="T218" s="4">
        <f t="shared" si="262"/>
        <v>52.647646221339855</v>
      </c>
      <c r="U218" s="4">
        <f t="shared" si="262"/>
        <v>52.120819704732121</v>
      </c>
      <c r="V218" s="4">
        <f t="shared" si="262"/>
        <v>53.083421297497857</v>
      </c>
      <c r="W218" s="4">
        <f t="shared" si="262"/>
        <v>53.527128339916111</v>
      </c>
      <c r="X218" s="4">
        <f t="shared" si="262"/>
        <v>54.506896834460179</v>
      </c>
      <c r="Y218" s="4">
        <f t="shared" si="262"/>
        <v>54.8462523428258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>
        <f t="shared" si="262"/>
        <v>51.893158747027741</v>
      </c>
      <c r="AD218" s="4">
        <f t="shared" si="262"/>
        <v>51.113238108529686</v>
      </c>
      <c r="AE218" s="4">
        <f t="shared" si="262"/>
        <v>50.206397826603144</v>
      </c>
      <c r="AF218" s="4">
        <f t="shared" si="262"/>
        <v>53.346260629031718</v>
      </c>
      <c r="AG218" s="4">
        <f t="shared" si="262"/>
        <v>54.089745962409111</v>
      </c>
      <c r="AI218" s="4">
        <f t="shared" si="263"/>
        <v>-0.96959609989916373</v>
      </c>
      <c r="AJ218" s="4">
        <f t="shared" si="263"/>
        <v>2.3523537786601452</v>
      </c>
      <c r="AK218" s="4">
        <f t="shared" si="263"/>
        <v>1.0991802952678782</v>
      </c>
      <c r="AL218" s="4">
        <f t="shared" si="263"/>
        <v>0.40457870250214256</v>
      </c>
      <c r="AM218" s="4">
        <f t="shared" si="263"/>
        <v>0.44887166008388846</v>
      </c>
      <c r="AN218" s="4">
        <f t="shared" si="263"/>
        <v>0.98110316553982102</v>
      </c>
      <c r="AO218" s="4">
        <f t="shared" si="263"/>
        <v>1.2997476571742013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1.472841252972259</v>
      </c>
      <c r="AT218" s="4">
        <f t="shared" si="263"/>
        <v>-0.13723810852968654</v>
      </c>
      <c r="AU218" s="4">
        <f t="shared" si="263"/>
        <v>0.40360217339685533</v>
      </c>
      <c r="AV218" s="4">
        <f t="shared" si="263"/>
        <v>0.58073937096828132</v>
      </c>
      <c r="AW218" s="4">
        <f t="shared" si="263"/>
        <v>0.15425403759088852</v>
      </c>
      <c r="AY218" s="2">
        <f t="shared" si="254"/>
        <v>51.018596099899163</v>
      </c>
      <c r="AZ218" s="2">
        <f t="shared" si="254"/>
        <v>52.647646221339855</v>
      </c>
      <c r="BA218" s="2">
        <f t="shared" si="254"/>
        <v>52.120819704732121</v>
      </c>
      <c r="BB218" s="2">
        <f t="shared" si="254"/>
        <v>53.083421297497857</v>
      </c>
      <c r="BC218" s="2">
        <f t="shared" si="254"/>
        <v>53.527128339916111</v>
      </c>
      <c r="BD218" s="2">
        <f t="shared" si="254"/>
        <v>54.506896834460179</v>
      </c>
      <c r="BE218" s="2">
        <f t="shared" si="254"/>
        <v>54.8462523428258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>
        <f t="shared" si="254"/>
        <v>51.893158747027741</v>
      </c>
      <c r="BJ218" s="2">
        <f t="shared" si="254"/>
        <v>51.113238108529686</v>
      </c>
      <c r="BK218" s="2">
        <f t="shared" si="254"/>
        <v>50.206397826603144</v>
      </c>
      <c r="BL218" s="2">
        <f t="shared" si="254"/>
        <v>53.346260629031718</v>
      </c>
      <c r="BM218" s="2">
        <f t="shared" si="254"/>
        <v>54.089745962409111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50.048999999999999</v>
      </c>
      <c r="CV218" s="2">
        <f t="shared" si="198"/>
        <v>55</v>
      </c>
      <c r="CW218" s="2">
        <f t="shared" si="199"/>
        <v>53.22</v>
      </c>
      <c r="CX218" s="2">
        <f t="shared" si="200"/>
        <v>53.488</v>
      </c>
      <c r="CY218" s="2">
        <f t="shared" si="201"/>
        <v>53.975999999999999</v>
      </c>
      <c r="CZ218" s="2">
        <f t="shared" si="202"/>
        <v>55.488</v>
      </c>
      <c r="DA218" s="2">
        <f t="shared" si="203"/>
        <v>56.146000000000001</v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>
        <f t="shared" si="207"/>
        <v>53.366</v>
      </c>
      <c r="DF218" s="2">
        <f t="shared" si="208"/>
        <v>50.975999999999999</v>
      </c>
      <c r="DG218" s="2">
        <f t="shared" si="209"/>
        <v>50.61</v>
      </c>
      <c r="DH218" s="2">
        <f t="shared" si="210"/>
        <v>53.927</v>
      </c>
      <c r="DI218" s="2">
        <f t="shared" si="211"/>
        <v>54.244</v>
      </c>
      <c r="DK218" s="2">
        <f t="shared" si="264"/>
        <v>115.41621529080675</v>
      </c>
      <c r="DL218" s="2">
        <f t="shared" si="264"/>
        <v>116.09647026266414</v>
      </c>
      <c r="DM218" s="2">
        <f t="shared" si="264"/>
        <v>124.39530421629794</v>
      </c>
      <c r="DN218" s="2">
        <f t="shared" si="264"/>
        <v>130.136563055398</v>
      </c>
      <c r="DO218" s="2">
        <f t="shared" si="264"/>
        <v>135.57540652370881</v>
      </c>
      <c r="DP218" s="2">
        <f t="shared" si="264"/>
        <v>120.24432860163097</v>
      </c>
      <c r="DQ218" s="2">
        <f t="shared" si="264"/>
        <v>113.43713862881306</v>
      </c>
      <c r="DR218" s="2">
        <f t="shared" si="264"/>
        <v>112.81702574075575</v>
      </c>
      <c r="DS218" s="2">
        <f t="shared" si="264"/>
        <v>114.38088292682927</v>
      </c>
      <c r="DT218" s="2">
        <f t="shared" si="264"/>
        <v>118.18377695560254</v>
      </c>
      <c r="DU218" s="2">
        <f t="shared" si="264"/>
        <v>110.13317396556931</v>
      </c>
      <c r="DV218" s="2">
        <f t="shared" si="264"/>
        <v>117.53728209000302</v>
      </c>
      <c r="DW218" s="2">
        <f t="shared" si="264"/>
        <v>123.67420169133194</v>
      </c>
      <c r="DX218" s="2">
        <f t="shared" si="264"/>
        <v>110.05583783053778</v>
      </c>
      <c r="DY218" s="2">
        <f t="shared" si="264"/>
        <v>90.294867408906896</v>
      </c>
      <c r="EA218" s="2">
        <f t="shared" si="240"/>
        <v>48.85082516556291</v>
      </c>
      <c r="EB218" s="2">
        <f t="shared" si="240"/>
        <v>52.493991814810073</v>
      </c>
      <c r="EC218" s="2">
        <f t="shared" si="240"/>
        <v>48.652633895410879</v>
      </c>
      <c r="ED218" s="2">
        <f t="shared" si="240"/>
        <v>49.782582430601394</v>
      </c>
      <c r="EE218" s="2">
        <f t="shared" si="240"/>
        <v>51.211993022275053</v>
      </c>
      <c r="EF218" s="2">
        <f t="shared" si="239"/>
        <v>51.877120783809829</v>
      </c>
      <c r="EG218" s="2">
        <f t="shared" si="239"/>
        <v>52.348595010675353</v>
      </c>
      <c r="EH218" s="2">
        <f t="shared" si="239"/>
        <v>49.789624786738244</v>
      </c>
      <c r="EI218" s="2">
        <f t="shared" si="239"/>
        <v>49.380544363872183</v>
      </c>
      <c r="EJ218" s="2">
        <f t="shared" si="239"/>
        <v>49.27746220964508</v>
      </c>
      <c r="EK218" s="2">
        <f t="shared" si="212"/>
        <v>48.46967550628959</v>
      </c>
      <c r="EL218" s="2">
        <f t="shared" si="212"/>
        <v>48.655336791370992</v>
      </c>
      <c r="EM218" s="2">
        <f t="shared" si="212"/>
        <v>46.654302428190682</v>
      </c>
      <c r="EN218" s="2">
        <f t="shared" si="212"/>
        <v>53.872755025282601</v>
      </c>
      <c r="EO218" s="2">
        <f t="shared" si="212"/>
        <v>57.53199869710879</v>
      </c>
      <c r="EQ218" s="2">
        <f t="shared" si="265"/>
        <v>51.188275955016337</v>
      </c>
      <c r="ER218" s="2">
        <f t="shared" si="265"/>
        <v>52.65334117027529</v>
      </c>
      <c r="ES218" s="2">
        <f t="shared" si="265"/>
        <v>52.23167730614621</v>
      </c>
      <c r="ET218" s="2">
        <f t="shared" si="265"/>
        <v>53.206041580602069</v>
      </c>
      <c r="EU218" s="2">
        <f t="shared" si="265"/>
        <v>53.601200225577685</v>
      </c>
      <c r="EV218" s="2">
        <f t="shared" si="265"/>
        <v>54.605579662364875</v>
      </c>
      <c r="EW218" s="2">
        <f t="shared" si="265"/>
        <v>54.929980400549226</v>
      </c>
      <c r="EX218" s="2">
        <f t="shared" si="265"/>
        <v>55.36781931039539</v>
      </c>
      <c r="EY218" s="2">
        <f t="shared" si="265"/>
        <v>53.692716240920653</v>
      </c>
      <c r="EZ218" s="2">
        <f t="shared" si="265"/>
        <v>52.953101725053209</v>
      </c>
      <c r="FA218" s="2">
        <f t="shared" si="265"/>
        <v>52.012971643535153</v>
      </c>
      <c r="FB218" s="2">
        <f t="shared" si="265"/>
        <v>51.218314404382284</v>
      </c>
      <c r="FC218" s="2">
        <f t="shared" si="265"/>
        <v>50.362801853518022</v>
      </c>
      <c r="FD218" s="2">
        <f t="shared" si="265"/>
        <v>53.32037855620365</v>
      </c>
      <c r="FE218" s="2">
        <f t="shared" si="265"/>
        <v>53.892066362182817</v>
      </c>
      <c r="FG218" s="2">
        <f t="shared" si="266"/>
        <v>0.99999906938541716</v>
      </c>
      <c r="FH218" s="2">
        <f t="shared" si="266"/>
        <v>0.99999906796970861</v>
      </c>
      <c r="FI218" s="2">
        <f t="shared" si="266"/>
        <v>0.9999989132917072</v>
      </c>
      <c r="FJ218" s="2">
        <f t="shared" si="266"/>
        <v>0.99999885655074394</v>
      </c>
      <c r="FK218" s="2">
        <f t="shared" si="266"/>
        <v>0.99999883775727738</v>
      </c>
      <c r="FL218" s="2">
        <f t="shared" si="266"/>
        <v>0.99999882465267609</v>
      </c>
      <c r="FM218" s="2">
        <f t="shared" si="266"/>
        <v>0.99999882900170811</v>
      </c>
      <c r="FN218" s="2">
        <f t="shared" si="266"/>
        <v>0.99999868849031648</v>
      </c>
      <c r="FO218" s="2">
        <f t="shared" si="266"/>
        <v>0.99999868137848891</v>
      </c>
      <c r="FP218" s="2">
        <f t="shared" si="266"/>
        <v>0.99999872154353731</v>
      </c>
      <c r="FQ218" s="2">
        <f t="shared" si="266"/>
        <v>0.99999875813881089</v>
      </c>
      <c r="FR218" s="2">
        <f t="shared" si="266"/>
        <v>0.99999862870936362</v>
      </c>
      <c r="FS218" s="2">
        <f t="shared" si="266"/>
        <v>0.99999870999054119</v>
      </c>
      <c r="FT218" s="2">
        <f t="shared" si="266"/>
        <v>0.99999886070910793</v>
      </c>
      <c r="FU218" s="2">
        <f t="shared" si="266"/>
        <v>0.99999847246283879</v>
      </c>
      <c r="FW218" s="2">
        <f t="shared" si="256"/>
        <v>0.92738165757079594</v>
      </c>
      <c r="FX218" s="2">
        <f t="shared" si="256"/>
        <v>0.96388922719415415</v>
      </c>
      <c r="FY218" s="2">
        <f t="shared" si="256"/>
        <v>0.96900291534065164</v>
      </c>
      <c r="FZ218" s="2">
        <f t="shared" si="256"/>
        <v>0.96415550516980608</v>
      </c>
      <c r="GA218" s="2">
        <f t="shared" si="256"/>
        <v>0.96895625614955183</v>
      </c>
      <c r="GB218" s="2">
        <f t="shared" si="256"/>
        <v>0.96380257591723384</v>
      </c>
      <c r="GC218" s="2">
        <f t="shared" si="256"/>
        <v>0.96753696963174118</v>
      </c>
      <c r="GD218" s="2">
        <f t="shared" si="256"/>
        <v>0.97136727488521568</v>
      </c>
      <c r="GE218" s="2">
        <f t="shared" si="256"/>
        <v>0.97283941515731032</v>
      </c>
      <c r="GF218" s="2">
        <f t="shared" si="256"/>
        <v>0.96920463073050411</v>
      </c>
      <c r="GG218" s="2">
        <f t="shared" si="256"/>
        <v>0.96616442166583105</v>
      </c>
      <c r="GH218" s="2">
        <f t="shared" si="256"/>
        <v>0.95896540317586554</v>
      </c>
      <c r="GI218" s="2">
        <f t="shared" si="256"/>
        <v>0.95779873060122445</v>
      </c>
      <c r="GJ218" s="2">
        <f t="shared" si="256"/>
        <v>0.95326002210668848</v>
      </c>
      <c r="GK218" s="2">
        <f t="shared" si="256"/>
        <v>0.94570515725511295</v>
      </c>
      <c r="GM218" s="92">
        <f t="shared" si="257"/>
        <v>0</v>
      </c>
      <c r="GN218" s="92">
        <f t="shared" si="257"/>
        <v>0</v>
      </c>
      <c r="GO218" s="92">
        <f t="shared" si="257"/>
        <v>0</v>
      </c>
      <c r="GP218" s="92">
        <f t="shared" si="257"/>
        <v>0</v>
      </c>
      <c r="GQ218" s="92">
        <f t="shared" si="257"/>
        <v>0</v>
      </c>
      <c r="GR218" s="92">
        <f t="shared" si="257"/>
        <v>0</v>
      </c>
      <c r="GS218" s="92">
        <f t="shared" si="257"/>
        <v>0</v>
      </c>
      <c r="GT218" s="92">
        <f t="shared" si="257"/>
        <v>0</v>
      </c>
      <c r="GU218" s="92">
        <f t="shared" si="257"/>
        <v>0</v>
      </c>
      <c r="GV218" s="92">
        <f t="shared" si="257"/>
        <v>0</v>
      </c>
      <c r="GW218" s="92">
        <f t="shared" si="257"/>
        <v>0</v>
      </c>
      <c r="GX218" s="92">
        <f t="shared" si="257"/>
        <v>0</v>
      </c>
      <c r="GY218" s="92">
        <f t="shared" si="257"/>
        <v>0</v>
      </c>
      <c r="GZ218" s="92">
        <f t="shared" si="257"/>
        <v>0</v>
      </c>
      <c r="HA218" s="92">
        <f t="shared" si="257"/>
        <v>0</v>
      </c>
      <c r="HC218" s="92">
        <f t="shared" si="267"/>
        <v>0</v>
      </c>
      <c r="HD218" s="92">
        <f t="shared" si="267"/>
        <v>0</v>
      </c>
      <c r="HE218" s="92">
        <f t="shared" si="267"/>
        <v>0</v>
      </c>
      <c r="HF218" s="92">
        <f t="shared" si="261"/>
        <v>0</v>
      </c>
      <c r="HG218" s="92">
        <f t="shared" si="261"/>
        <v>0</v>
      </c>
      <c r="HH218" s="92">
        <f t="shared" si="261"/>
        <v>0</v>
      </c>
      <c r="HI218" s="92">
        <f t="shared" si="241"/>
        <v>0</v>
      </c>
      <c r="HJ218" s="92">
        <f t="shared" si="241"/>
        <v>0</v>
      </c>
      <c r="HK218" s="92">
        <f t="shared" si="241"/>
        <v>0</v>
      </c>
      <c r="HL218" s="92">
        <f t="shared" si="241"/>
        <v>0</v>
      </c>
      <c r="HM218" s="92">
        <f t="shared" si="241"/>
        <v>0</v>
      </c>
      <c r="HN218" s="92">
        <f t="shared" si="241"/>
        <v>0</v>
      </c>
      <c r="HO218" s="92">
        <f t="shared" si="226"/>
        <v>0</v>
      </c>
      <c r="HP218" s="92">
        <f t="shared" si="226"/>
        <v>0</v>
      </c>
      <c r="HQ218" s="92">
        <f t="shared" si="226"/>
        <v>0</v>
      </c>
      <c r="HS218" s="92">
        <f t="shared" si="258"/>
        <v>1.2414142538290766E-72</v>
      </c>
      <c r="HT218" s="92">
        <f t="shared" si="258"/>
        <v>1.2366581052846389E-69</v>
      </c>
      <c r="HU218" s="92">
        <f t="shared" si="258"/>
        <v>1.3839826694121291E-98</v>
      </c>
      <c r="HV218" s="92">
        <f t="shared" si="258"/>
        <v>2.2376215861511949E-97</v>
      </c>
      <c r="HW218" s="92">
        <f t="shared" si="258"/>
        <v>1.1955203563914232E-110</v>
      </c>
      <c r="HX218" s="92">
        <f t="shared" si="258"/>
        <v>1.1110830774826643E-113</v>
      </c>
      <c r="HY218" s="92">
        <f t="shared" si="258"/>
        <v>2.0736667417553241E-124</v>
      </c>
      <c r="HZ218" s="92">
        <f t="shared" si="258"/>
        <v>7.8886230992330858E-137</v>
      </c>
      <c r="IA218" s="92">
        <f t="shared" si="258"/>
        <v>1.187405985950988E-139</v>
      </c>
      <c r="IB218" s="92">
        <f t="shared" si="258"/>
        <v>1.1819150483037553E-131</v>
      </c>
      <c r="IC218" s="92">
        <f t="shared" si="258"/>
        <v>1.6172486292374095E-126</v>
      </c>
      <c r="ID218" s="92">
        <f t="shared" si="258"/>
        <v>2.9835393143623361E-109</v>
      </c>
      <c r="IE218" s="92">
        <f t="shared" si="258"/>
        <v>1.9304924610472983E-98</v>
      </c>
      <c r="IF218" s="92">
        <f t="shared" si="258"/>
        <v>3.0184661853212076E-56</v>
      </c>
      <c r="IG218" s="92">
        <f t="shared" si="258"/>
        <v>1.0882705591122757E-73</v>
      </c>
      <c r="II218" s="92">
        <f t="shared" si="259"/>
        <v>2.2293158041597777E-13</v>
      </c>
      <c r="IJ218" s="92">
        <f t="shared" si="259"/>
        <v>1.7154782870453059E-18</v>
      </c>
      <c r="IK218" s="92">
        <f t="shared" si="259"/>
        <v>4.5324805997067098E-27</v>
      </c>
      <c r="IL218" s="92">
        <f t="shared" si="259"/>
        <v>3.9846735505559175E-25</v>
      </c>
      <c r="IM218" s="92">
        <f t="shared" si="259"/>
        <v>7.4851042704636853E-30</v>
      </c>
      <c r="IN218" s="92">
        <f t="shared" si="259"/>
        <v>1.8491131634079889E-28</v>
      </c>
      <c r="IO218" s="92">
        <f t="shared" si="259"/>
        <v>4.5371310238420631E-32</v>
      </c>
      <c r="IP218" s="92">
        <f t="shared" si="259"/>
        <v>1.1094854672518263E-36</v>
      </c>
      <c r="IQ218" s="92">
        <f t="shared" si="259"/>
        <v>3.2142726909423501E-38</v>
      </c>
      <c r="IR218" s="92">
        <f t="shared" si="259"/>
        <v>1.1245208973429724E-34</v>
      </c>
      <c r="IS218" s="92">
        <f t="shared" si="259"/>
        <v>1.7573357222349299E-32</v>
      </c>
      <c r="IT218" s="92">
        <f t="shared" si="259"/>
        <v>1.1910281632156782E-26</v>
      </c>
      <c r="IU218" s="92">
        <f t="shared" si="259"/>
        <v>3.6392697157873486E-24</v>
      </c>
      <c r="IV218" s="92">
        <f t="shared" si="259"/>
        <v>3.0631399076656347E-9</v>
      </c>
      <c r="IW218" s="92">
        <f t="shared" si="259"/>
        <v>3.2895246236118578E-15</v>
      </c>
      <c r="IY218" s="92">
        <f t="shared" si="260"/>
        <v>2.2293158041597777E-13</v>
      </c>
      <c r="IZ218" s="92">
        <f t="shared" si="260"/>
        <v>1.7154782870453059E-18</v>
      </c>
      <c r="JA218" s="92">
        <f t="shared" si="260"/>
        <v>4.5324805997067098E-27</v>
      </c>
      <c r="JB218" s="92">
        <f t="shared" si="260"/>
        <v>3.9846735505559175E-25</v>
      </c>
      <c r="JC218" s="92">
        <f t="shared" si="260"/>
        <v>7.4851042704636853E-30</v>
      </c>
      <c r="JD218" s="92">
        <f t="shared" si="260"/>
        <v>1.8491131634079889E-28</v>
      </c>
      <c r="JE218" s="92">
        <f t="shared" si="260"/>
        <v>4.5371310238420631E-32</v>
      </c>
      <c r="JF218" s="92">
        <f t="shared" si="260"/>
        <v>1.1094854672518263E-36</v>
      </c>
      <c r="JG218" s="92">
        <f t="shared" si="260"/>
        <v>3.2142726909423501E-38</v>
      </c>
      <c r="JH218" s="92">
        <f t="shared" si="260"/>
        <v>1.1245208973429724E-34</v>
      </c>
      <c r="JI218" s="92">
        <f t="shared" si="260"/>
        <v>1.7573357222349299E-32</v>
      </c>
      <c r="JJ218" s="92">
        <f t="shared" si="260"/>
        <v>1.1910281632156782E-26</v>
      </c>
      <c r="JK218" s="92">
        <f t="shared" si="260"/>
        <v>3.6392697157873486E-24</v>
      </c>
      <c r="JL218" s="92">
        <f t="shared" si="260"/>
        <v>3.0631399076656347E-9</v>
      </c>
      <c r="JM218" s="92">
        <f t="shared" si="260"/>
        <v>3.2895246236118578E-15</v>
      </c>
    </row>
    <row r="219" spans="2:273" x14ac:dyDescent="0.25">
      <c r="B219" s="2">
        <v>192</v>
      </c>
      <c r="C219" s="37">
        <v>52.536999999999999</v>
      </c>
      <c r="D219" s="37">
        <v>54.22</v>
      </c>
      <c r="E219" s="37">
        <v>53.536999999999999</v>
      </c>
      <c r="F219" s="37">
        <v>54.536999999999999</v>
      </c>
      <c r="G219" s="37">
        <v>53.658999999999999</v>
      </c>
      <c r="H219" s="37">
        <v>54.073</v>
      </c>
      <c r="I219" s="37">
        <v>55.463000000000001</v>
      </c>
      <c r="J219" s="37">
        <v>55.534999999999997</v>
      </c>
      <c r="K219" s="37">
        <v>54.604999999999997</v>
      </c>
      <c r="L219" s="37">
        <v>53.744</v>
      </c>
      <c r="M219" s="37">
        <v>53.634</v>
      </c>
      <c r="N219" s="37">
        <v>52.756</v>
      </c>
      <c r="O219" s="37">
        <v>51.366</v>
      </c>
      <c r="P219" s="37">
        <v>54.244</v>
      </c>
      <c r="Q219" s="37">
        <v>53.512</v>
      </c>
      <c r="S219" s="4">
        <f t="shared" si="262"/>
        <v>50.95859636245622</v>
      </c>
      <c r="T219" s="4">
        <f t="shared" si="262"/>
        <v>52.581501886823339</v>
      </c>
      <c r="U219" s="4">
        <f t="shared" si="262"/>
        <v>52.023251704851674</v>
      </c>
      <c r="V219" s="4">
        <f t="shared" si="262"/>
        <v>52.994306290266536</v>
      </c>
      <c r="W219" s="4">
        <f t="shared" si="262"/>
        <v>53.443079975944073</v>
      </c>
      <c r="X219" s="4">
        <f t="shared" si="262"/>
        <v>54.422753142202765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>
        <f t="shared" si="262"/>
        <v>51.017632555397924</v>
      </c>
      <c r="AE219" s="4">
        <f t="shared" si="262"/>
        <v>50.104441436711561</v>
      </c>
      <c r="AF219" s="4">
        <f t="shared" si="262"/>
        <v>53.249713828625147</v>
      </c>
      <c r="AG219" s="4">
        <f t="shared" si="262"/>
        <v>53.956566976106785</v>
      </c>
      <c r="AI219" s="4">
        <f t="shared" si="263"/>
        <v>1.5784036375437793</v>
      </c>
      <c r="AJ219" s="4">
        <f t="shared" si="263"/>
        <v>1.6384981131766594</v>
      </c>
      <c r="AK219" s="4">
        <f t="shared" si="263"/>
        <v>1.513748295148325</v>
      </c>
      <c r="AL219" s="4">
        <f t="shared" si="263"/>
        <v>1.542693709733463</v>
      </c>
      <c r="AM219" s="4">
        <f t="shared" si="263"/>
        <v>0.21592002405592581</v>
      </c>
      <c r="AN219" s="4">
        <f t="shared" si="263"/>
        <v>-0.34975314220276488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1.7383674446020763</v>
      </c>
      <c r="AU219" s="4">
        <f t="shared" si="263"/>
        <v>1.261558563288439</v>
      </c>
      <c r="AV219" s="4">
        <f t="shared" si="263"/>
        <v>0.99428617137485276</v>
      </c>
      <c r="AW219" s="4">
        <f t="shared" si="263"/>
        <v>-0.44456697610678475</v>
      </c>
      <c r="AY219" s="2">
        <f t="shared" si="254"/>
        <v>50.95859636245622</v>
      </c>
      <c r="AZ219" s="2">
        <f t="shared" si="254"/>
        <v>52.581501886823339</v>
      </c>
      <c r="BA219" s="2">
        <f t="shared" si="254"/>
        <v>52.023251704851674</v>
      </c>
      <c r="BB219" s="2">
        <f t="shared" si="254"/>
        <v>52.994306290266536</v>
      </c>
      <c r="BC219" s="2">
        <f t="shared" si="254"/>
        <v>53.443079975944073</v>
      </c>
      <c r="BD219" s="2">
        <f t="shared" si="254"/>
        <v>54.422753142202765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>
        <f t="shared" si="254"/>
        <v>51.017632555397924</v>
      </c>
      <c r="BK219" s="2">
        <f t="shared" si="254"/>
        <v>50.104441436711561</v>
      </c>
      <c r="BL219" s="2">
        <f t="shared" si="254"/>
        <v>53.249713828625147</v>
      </c>
      <c r="BM219" s="2">
        <f t="shared" si="254"/>
        <v>53.956566976106785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52.536999999999999</v>
      </c>
      <c r="CV219" s="2">
        <f t="shared" ref="CV219:CV227" si="284">IF(AND(IZ219 &lt; $DI$22, $B219 &gt; D$7, $B219 &lt; D$233), D219, "")</f>
        <v>54.22</v>
      </c>
      <c r="CW219" s="2">
        <f t="shared" ref="CW219:CW227" si="285">IF(AND(JA219 &lt; $DI$22, $B219 &gt; E$7, $B219 &lt; E$233), E219, "")</f>
        <v>53.536999999999999</v>
      </c>
      <c r="CX219" s="2">
        <f t="shared" ref="CX219:CX227" si="286">IF(AND(JB219 &lt; $DI$22, $B219 &gt; F$7, $B219 &lt; F$233), F219, "")</f>
        <v>54.536999999999999</v>
      </c>
      <c r="CY219" s="2">
        <f t="shared" ref="CY219:CY227" si="287">IF(AND(JC219 &lt; $DI$22, $B219 &gt; G$7, $B219 &lt; G$233), G219, "")</f>
        <v>53.658999999999999</v>
      </c>
      <c r="CZ219" s="2">
        <f t="shared" ref="CZ219:CZ227" si="288">IF(AND(JD219 &lt; $DI$22, $B219 &gt; H$7, $B219 &lt; H$233), H219, "")</f>
        <v>54.073</v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>
        <f t="shared" ref="DF219:DF227" si="294">IF(AND(JJ219 &lt; $DI$22, $B219 &gt; N$7, $B219 &lt; N$233), N219, "")</f>
        <v>52.756</v>
      </c>
      <c r="DG219" s="2">
        <f t="shared" ref="DG219:DG227" si="295">IF(AND(JK219 &lt; $DI$22, $B219 &gt; O$7, $B219 &lt; O$233), O219, "")</f>
        <v>51.366</v>
      </c>
      <c r="DH219" s="2">
        <f t="shared" ref="DH219:DH227" si="296">IF(AND(JL219 &lt; $DI$22, $B219 &gt; P$7, $B219 &lt; P$233), P219, "")</f>
        <v>54.244</v>
      </c>
      <c r="DI219" s="2">
        <f t="shared" ref="DI219:DI227" si="297">IF(AND(JM219 &lt; $DI$22, $B219 &gt; Q$7, $B219 &lt; Q$233), Q219, "")</f>
        <v>53.512</v>
      </c>
      <c r="DK219" s="2">
        <f t="shared" si="264"/>
        <v>115.68527091932458</v>
      </c>
      <c r="DL219" s="2">
        <f t="shared" si="264"/>
        <v>116.36497373358347</v>
      </c>
      <c r="DM219" s="2">
        <f t="shared" si="264"/>
        <v>124.69608591956349</v>
      </c>
      <c r="DN219" s="2">
        <f t="shared" si="264"/>
        <v>130.46367123139669</v>
      </c>
      <c r="DO219" s="2">
        <f t="shared" si="264"/>
        <v>135.9294639081848</v>
      </c>
      <c r="DP219" s="2">
        <f t="shared" si="264"/>
        <v>120.50281425551196</v>
      </c>
      <c r="DQ219" s="2">
        <f t="shared" si="264"/>
        <v>113.65025339776504</v>
      </c>
      <c r="DR219" s="2">
        <f t="shared" si="264"/>
        <v>113.03058898522542</v>
      </c>
      <c r="DS219" s="2">
        <f t="shared" si="264"/>
        <v>114.61292926829269</v>
      </c>
      <c r="DT219" s="2">
        <f t="shared" si="264"/>
        <v>118.43971247357294</v>
      </c>
      <c r="DU219" s="2">
        <f t="shared" si="264"/>
        <v>110.35681274539414</v>
      </c>
      <c r="DV219" s="2">
        <f t="shared" si="264"/>
        <v>117.8044140742978</v>
      </c>
      <c r="DW219" s="2">
        <f t="shared" si="264"/>
        <v>123.96409252995069</v>
      </c>
      <c r="DX219" s="2">
        <f t="shared" si="264"/>
        <v>110.26671636550253</v>
      </c>
      <c r="DY219" s="2">
        <f t="shared" si="264"/>
        <v>90.397877327935234</v>
      </c>
      <c r="EA219" s="2">
        <f t="shared" si="240"/>
        <v>48.74908741721854</v>
      </c>
      <c r="EB219" s="2">
        <f t="shared" si="240"/>
        <v>52.424240312060356</v>
      </c>
      <c r="EC219" s="2">
        <f t="shared" si="240"/>
        <v>48.503338399146202</v>
      </c>
      <c r="ED219" s="2">
        <f t="shared" si="240"/>
        <v>49.642737129555641</v>
      </c>
      <c r="EE219" s="2">
        <f t="shared" si="240"/>
        <v>51.093264333090524</v>
      </c>
      <c r="EF219" s="2">
        <f t="shared" si="239"/>
        <v>51.75300534624386</v>
      </c>
      <c r="EG219" s="2">
        <f t="shared" si="239"/>
        <v>52.221871783346444</v>
      </c>
      <c r="EH219" s="2">
        <f t="shared" si="239"/>
        <v>49.628000738613906</v>
      </c>
      <c r="EI219" s="2">
        <f t="shared" si="239"/>
        <v>49.235728039146323</v>
      </c>
      <c r="EJ219" s="2">
        <f t="shared" si="239"/>
        <v>49.137475563023216</v>
      </c>
      <c r="EK219" s="2">
        <f t="shared" si="212"/>
        <v>48.331337032741544</v>
      </c>
      <c r="EL219" s="2">
        <f t="shared" si="212"/>
        <v>48.521263961168614</v>
      </c>
      <c r="EM219" s="2">
        <f t="shared" si="212"/>
        <v>46.495715889843041</v>
      </c>
      <c r="EN219" s="2">
        <f t="shared" si="212"/>
        <v>53.783775954918781</v>
      </c>
      <c r="EO219" s="2">
        <f t="shared" si="212"/>
        <v>57.451895204119587</v>
      </c>
      <c r="EQ219" s="2">
        <f t="shared" si="265"/>
        <v>51.116326990609309</v>
      </c>
      <c r="ER219" s="2">
        <f t="shared" si="265"/>
        <v>52.586818869758005</v>
      </c>
      <c r="ES219" s="2">
        <f t="shared" si="265"/>
        <v>52.125863888408183</v>
      </c>
      <c r="ET219" s="2">
        <f t="shared" si="265"/>
        <v>53.107857144891412</v>
      </c>
      <c r="EU219" s="2">
        <f t="shared" si="265"/>
        <v>53.511647409939982</v>
      </c>
      <c r="EV219" s="2">
        <f t="shared" si="265"/>
        <v>54.51412189263057</v>
      </c>
      <c r="EW219" s="2">
        <f t="shared" si="265"/>
        <v>54.834292026524203</v>
      </c>
      <c r="EX219" s="2">
        <f t="shared" si="265"/>
        <v>55.272234428192903</v>
      </c>
      <c r="EY219" s="2">
        <f t="shared" si="265"/>
        <v>53.598619715690226</v>
      </c>
      <c r="EZ219" s="2">
        <f t="shared" si="265"/>
        <v>52.856772253754656</v>
      </c>
      <c r="FA219" s="2">
        <f t="shared" si="265"/>
        <v>51.916340334078107</v>
      </c>
      <c r="FB219" s="2">
        <f t="shared" si="265"/>
        <v>51.114964279590353</v>
      </c>
      <c r="FC219" s="2">
        <f t="shared" si="265"/>
        <v>50.249359022916963</v>
      </c>
      <c r="FD219" s="2">
        <f t="shared" si="265"/>
        <v>53.225770614347269</v>
      </c>
      <c r="FE219" s="2">
        <f t="shared" si="265"/>
        <v>53.773501946881495</v>
      </c>
      <c r="FG219" s="2">
        <f t="shared" si="266"/>
        <v>0.99999915126934369</v>
      </c>
      <c r="FH219" s="2">
        <f t="shared" si="266"/>
        <v>0.99999914997820194</v>
      </c>
      <c r="FI219" s="2">
        <f t="shared" si="266"/>
        <v>0.99999900891016302</v>
      </c>
      <c r="FJ219" s="2">
        <f t="shared" si="266"/>
        <v>0.99999895716177933</v>
      </c>
      <c r="FK219" s="2">
        <f t="shared" si="266"/>
        <v>0.99999894002193057</v>
      </c>
      <c r="FL219" s="2">
        <f t="shared" si="266"/>
        <v>0.9999989280703897</v>
      </c>
      <c r="FM219" s="2">
        <f t="shared" si="266"/>
        <v>0.99999893203675494</v>
      </c>
      <c r="FN219" s="2">
        <f t="shared" si="266"/>
        <v>0.99999880388881468</v>
      </c>
      <c r="FO219" s="2">
        <f t="shared" si="266"/>
        <v>0.99999879740274944</v>
      </c>
      <c r="FP219" s="2">
        <f t="shared" si="266"/>
        <v>0.99999883403371725</v>
      </c>
      <c r="FQ219" s="2">
        <f t="shared" si="266"/>
        <v>0.99999886740901078</v>
      </c>
      <c r="FR219" s="2">
        <f t="shared" si="266"/>
        <v>0.99999874936792488</v>
      </c>
      <c r="FS219" s="2">
        <f t="shared" si="266"/>
        <v>0.99999882349725722</v>
      </c>
      <c r="FT219" s="2">
        <f t="shared" si="266"/>
        <v>0.99999896095425311</v>
      </c>
      <c r="FU219" s="2">
        <f t="shared" si="266"/>
        <v>0.99999860686936426</v>
      </c>
      <c r="FW219" s="2">
        <f t="shared" si="256"/>
        <v>0.93334538645024723</v>
      </c>
      <c r="FX219" s="2">
        <f t="shared" si="256"/>
        <v>0.96696160903431216</v>
      </c>
      <c r="FY219" s="2">
        <f t="shared" si="256"/>
        <v>0.97165300900749496</v>
      </c>
      <c r="FZ219" s="2">
        <f t="shared" si="256"/>
        <v>0.96720600230841569</v>
      </c>
      <c r="GA219" s="2">
        <f t="shared" si="256"/>
        <v>0.97161022206771719</v>
      </c>
      <c r="GB219" s="2">
        <f t="shared" si="256"/>
        <v>0.96688207692524331</v>
      </c>
      <c r="GC219" s="2">
        <f t="shared" si="256"/>
        <v>0.97030855393383619</v>
      </c>
      <c r="GD219" s="2">
        <f t="shared" si="256"/>
        <v>0.97382068897861429</v>
      </c>
      <c r="GE219" s="2">
        <f t="shared" si="256"/>
        <v>0.97516991235649542</v>
      </c>
      <c r="GF219" s="2">
        <f t="shared" si="256"/>
        <v>0.97183797996182186</v>
      </c>
      <c r="GG219" s="2">
        <f t="shared" si="256"/>
        <v>0.96904944090879919</v>
      </c>
      <c r="GH219" s="2">
        <f t="shared" si="256"/>
        <v>0.96244039019068117</v>
      </c>
      <c r="GI219" s="2">
        <f t="shared" si="256"/>
        <v>0.96136853642657039</v>
      </c>
      <c r="GJ219" s="2">
        <f t="shared" si="256"/>
        <v>0.95719659977733007</v>
      </c>
      <c r="GK219" s="2">
        <f t="shared" si="256"/>
        <v>0.95024481658992355</v>
      </c>
      <c r="GM219" s="92">
        <f t="shared" si="257"/>
        <v>0</v>
      </c>
      <c r="GN219" s="92">
        <f t="shared" si="257"/>
        <v>0</v>
      </c>
      <c r="GO219" s="92">
        <f t="shared" si="257"/>
        <v>0</v>
      </c>
      <c r="GP219" s="92">
        <f t="shared" si="257"/>
        <v>0</v>
      </c>
      <c r="GQ219" s="92">
        <f t="shared" si="257"/>
        <v>0</v>
      </c>
      <c r="GR219" s="92">
        <f t="shared" si="257"/>
        <v>0</v>
      </c>
      <c r="GS219" s="92">
        <f t="shared" si="257"/>
        <v>0</v>
      </c>
      <c r="GT219" s="92">
        <f t="shared" si="257"/>
        <v>0</v>
      </c>
      <c r="GU219" s="92">
        <f t="shared" si="257"/>
        <v>0</v>
      </c>
      <c r="GV219" s="92">
        <f t="shared" si="257"/>
        <v>0</v>
      </c>
      <c r="GW219" s="92">
        <f t="shared" si="257"/>
        <v>0</v>
      </c>
      <c r="GX219" s="92">
        <f t="shared" si="257"/>
        <v>0</v>
      </c>
      <c r="GY219" s="92">
        <f t="shared" si="257"/>
        <v>0</v>
      </c>
      <c r="GZ219" s="92">
        <f t="shared" si="257"/>
        <v>0</v>
      </c>
      <c r="HA219" s="92">
        <f t="shared" si="257"/>
        <v>0</v>
      </c>
      <c r="HC219" s="92">
        <f t="shared" si="267"/>
        <v>0</v>
      </c>
      <c r="HD219" s="92">
        <f t="shared" si="267"/>
        <v>0</v>
      </c>
      <c r="HE219" s="92">
        <f t="shared" si="267"/>
        <v>0</v>
      </c>
      <c r="HF219" s="92">
        <f t="shared" si="261"/>
        <v>0</v>
      </c>
      <c r="HG219" s="92">
        <f t="shared" si="261"/>
        <v>0</v>
      </c>
      <c r="HH219" s="92">
        <f t="shared" si="261"/>
        <v>0</v>
      </c>
      <c r="HI219" s="92">
        <f t="shared" si="241"/>
        <v>0</v>
      </c>
      <c r="HJ219" s="92">
        <f t="shared" si="241"/>
        <v>0</v>
      </c>
      <c r="HK219" s="92">
        <f t="shared" si="241"/>
        <v>0</v>
      </c>
      <c r="HL219" s="92">
        <f t="shared" si="241"/>
        <v>0</v>
      </c>
      <c r="HM219" s="92">
        <f t="shared" si="241"/>
        <v>0</v>
      </c>
      <c r="HN219" s="92">
        <f t="shared" si="241"/>
        <v>0</v>
      </c>
      <c r="HO219" s="92">
        <f t="shared" si="226"/>
        <v>0</v>
      </c>
      <c r="HP219" s="92">
        <f t="shared" si="226"/>
        <v>0</v>
      </c>
      <c r="HQ219" s="92">
        <f t="shared" si="226"/>
        <v>0</v>
      </c>
      <c r="HS219" s="92">
        <f t="shared" si="258"/>
        <v>5.978033127338108E-75</v>
      </c>
      <c r="HT219" s="92">
        <f t="shared" si="258"/>
        <v>9.7446501483805927E-72</v>
      </c>
      <c r="HU219" s="92">
        <f t="shared" si="258"/>
        <v>1.5849234758576801E-101</v>
      </c>
      <c r="HV219" s="92">
        <f t="shared" si="258"/>
        <v>2.5850480194668957E-100</v>
      </c>
      <c r="HW219" s="92">
        <f t="shared" si="258"/>
        <v>6.1861504147961892E-114</v>
      </c>
      <c r="HX219" s="92">
        <f t="shared" si="258"/>
        <v>4.3663314423469798E-117</v>
      </c>
      <c r="HY219" s="92">
        <f t="shared" si="258"/>
        <v>4.4244648444378257E-128</v>
      </c>
      <c r="HZ219" s="92">
        <f t="shared" si="258"/>
        <v>8.2271611824047051E-141</v>
      </c>
      <c r="IA219" s="92">
        <f t="shared" si="258"/>
        <v>1.0628485667259358E-143</v>
      </c>
      <c r="IB219" s="92">
        <f t="shared" si="258"/>
        <v>1.5797192626160607E-135</v>
      </c>
      <c r="IC219" s="92">
        <f t="shared" si="258"/>
        <v>2.713901251945981E-130</v>
      </c>
      <c r="ID219" s="92">
        <f t="shared" si="258"/>
        <v>1.3107465332566735E-112</v>
      </c>
      <c r="IE219" s="92">
        <f t="shared" si="258"/>
        <v>1.7182592518046132E-101</v>
      </c>
      <c r="IF219" s="92">
        <f t="shared" si="258"/>
        <v>5.3451951962776368E-58</v>
      </c>
      <c r="IG219" s="92">
        <f t="shared" si="258"/>
        <v>4.7122179075929867E-76</v>
      </c>
      <c r="II219" s="92">
        <f t="shared" si="259"/>
        <v>2.9733676569171604E-14</v>
      </c>
      <c r="IJ219" s="92">
        <f t="shared" si="259"/>
        <v>1.8699262377810883E-19</v>
      </c>
      <c r="IK219" s="92">
        <f t="shared" si="259"/>
        <v>1.8967295489423116E-28</v>
      </c>
      <c r="IL219" s="92">
        <f t="shared" si="259"/>
        <v>1.8519438886201416E-26</v>
      </c>
      <c r="IM219" s="92">
        <f t="shared" si="259"/>
        <v>2.2155793900414167E-31</v>
      </c>
      <c r="IN219" s="92">
        <f t="shared" si="259"/>
        <v>5.5192291959720392E-30</v>
      </c>
      <c r="IO219" s="92">
        <f t="shared" si="259"/>
        <v>9.6811401070478667E-34</v>
      </c>
      <c r="IP219" s="92">
        <f t="shared" si="259"/>
        <v>1.5625409625918749E-38</v>
      </c>
      <c r="IQ219" s="92">
        <f t="shared" si="259"/>
        <v>4.0227225522867146E-40</v>
      </c>
      <c r="IR219" s="92">
        <f t="shared" si="259"/>
        <v>1.8482171318952933E-36</v>
      </c>
      <c r="IS219" s="92">
        <f t="shared" si="259"/>
        <v>3.3851113305234613E-34</v>
      </c>
      <c r="IT219" s="92">
        <f t="shared" si="259"/>
        <v>3.9193814762892945E-28</v>
      </c>
      <c r="IU219" s="92">
        <f t="shared" si="259"/>
        <v>1.6281200366682949E-25</v>
      </c>
      <c r="IV219" s="92">
        <f t="shared" si="259"/>
        <v>1.0009589202951153E-9</v>
      </c>
      <c r="IW219" s="92">
        <f t="shared" si="259"/>
        <v>4.1751226483356E-16</v>
      </c>
      <c r="IY219" s="92">
        <f t="shared" si="260"/>
        <v>2.9733676569171604E-14</v>
      </c>
      <c r="IZ219" s="92">
        <f t="shared" si="260"/>
        <v>1.8699262377810883E-19</v>
      </c>
      <c r="JA219" s="92">
        <f t="shared" si="260"/>
        <v>1.8967295489423116E-28</v>
      </c>
      <c r="JB219" s="92">
        <f t="shared" si="260"/>
        <v>1.8519438886201416E-26</v>
      </c>
      <c r="JC219" s="92">
        <f t="shared" si="260"/>
        <v>2.2155793900414167E-31</v>
      </c>
      <c r="JD219" s="92">
        <f t="shared" si="260"/>
        <v>5.5192291959720392E-30</v>
      </c>
      <c r="JE219" s="92">
        <f t="shared" si="260"/>
        <v>9.6811401070478667E-34</v>
      </c>
      <c r="JF219" s="92">
        <f t="shared" si="260"/>
        <v>1.5625409625918749E-38</v>
      </c>
      <c r="JG219" s="92">
        <f t="shared" si="260"/>
        <v>4.0227225522867146E-40</v>
      </c>
      <c r="JH219" s="92">
        <f t="shared" si="260"/>
        <v>1.8482171318952933E-36</v>
      </c>
      <c r="JI219" s="92">
        <f t="shared" si="260"/>
        <v>3.3851113305234613E-34</v>
      </c>
      <c r="JJ219" s="92">
        <f t="shared" si="260"/>
        <v>3.9193814762892945E-28</v>
      </c>
      <c r="JK219" s="92">
        <f t="shared" si="260"/>
        <v>1.6281200366682949E-25</v>
      </c>
      <c r="JL219" s="92">
        <f t="shared" si="260"/>
        <v>1.0009589202951153E-9</v>
      </c>
      <c r="JM219" s="92">
        <f t="shared" si="260"/>
        <v>4.1751226483356E-16</v>
      </c>
    </row>
    <row r="220" spans="2:273" x14ac:dyDescent="0.25">
      <c r="B220" s="2">
        <v>193</v>
      </c>
      <c r="C220" s="37">
        <v>50.756</v>
      </c>
      <c r="D220" s="37">
        <v>54.22</v>
      </c>
      <c r="E220" s="37">
        <v>53.244</v>
      </c>
      <c r="F220" s="37">
        <v>53.634</v>
      </c>
      <c r="G220" s="37">
        <v>53.292999999999999</v>
      </c>
      <c r="H220" s="37">
        <v>55.366</v>
      </c>
      <c r="I220" s="37">
        <v>55.195</v>
      </c>
      <c r="J220" s="37">
        <v>53.186</v>
      </c>
      <c r="K220" s="37">
        <v>53.906999999999996</v>
      </c>
      <c r="L220" s="37">
        <v>53</v>
      </c>
      <c r="M220" s="37">
        <v>52.366</v>
      </c>
      <c r="N220" s="37">
        <v>52.414999999999999</v>
      </c>
      <c r="O220" s="37">
        <v>50.853999999999999</v>
      </c>
      <c r="P220" s="37">
        <v>54.317</v>
      </c>
      <c r="Q220" s="37">
        <v>54.951000000000001</v>
      </c>
      <c r="S220" s="4">
        <f t="shared" si="262"/>
        <v>50.897855777034827</v>
      </c>
      <c r="T220" s="4">
        <f t="shared" si="262"/>
        <v>52.515335819250566</v>
      </c>
      <c r="U220" s="4">
        <f t="shared" si="262"/>
        <v>51.925106336865056</v>
      </c>
      <c r="V220" s="4">
        <f t="shared" si="262"/>
        <v>52.904564013907809</v>
      </c>
      <c r="W220" s="4" t="e">
        <f t="shared" si="262"/>
        <v>#N/A</v>
      </c>
      <c r="X220" s="4">
        <f t="shared" si="262"/>
        <v>54.338102205163707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>
        <f t="shared" si="262"/>
        <v>50.921496538850867</v>
      </c>
      <c r="AE220" s="4">
        <f t="shared" si="262"/>
        <v>50.001703252734238</v>
      </c>
      <c r="AF220" s="4">
        <f t="shared" si="262"/>
        <v>53.153302343335824</v>
      </c>
      <c r="AG220" s="4">
        <f t="shared" si="262"/>
        <v>53.824381935958328</v>
      </c>
      <c r="AI220" s="4">
        <f t="shared" si="263"/>
        <v>-0.14185577703482721</v>
      </c>
      <c r="AJ220" s="4">
        <f t="shared" si="263"/>
        <v>1.7046641807494325</v>
      </c>
      <c r="AK220" s="4">
        <f t="shared" si="263"/>
        <v>1.3188936631349435</v>
      </c>
      <c r="AL220" s="4">
        <f t="shared" si="263"/>
        <v>0.72943598609219151</v>
      </c>
      <c r="AM220" s="4">
        <f t="shared" si="263"/>
        <v>0</v>
      </c>
      <c r="AN220" s="4">
        <f t="shared" si="263"/>
        <v>1.0278977948362922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1.4935034611491318</v>
      </c>
      <c r="AU220" s="4">
        <f t="shared" si="263"/>
        <v>0.85229674726576121</v>
      </c>
      <c r="AV220" s="4">
        <f t="shared" si="263"/>
        <v>1.1636976566641763</v>
      </c>
      <c r="AW220" s="4">
        <f t="shared" si="263"/>
        <v>1.1266180640416721</v>
      </c>
      <c r="AY220" s="2">
        <f t="shared" si="254"/>
        <v>50.897855777034827</v>
      </c>
      <c r="AZ220" s="2">
        <f t="shared" si="254"/>
        <v>52.515335819250566</v>
      </c>
      <c r="BA220" s="2">
        <f t="shared" si="254"/>
        <v>51.925106336865056</v>
      </c>
      <c r="BB220" s="2">
        <f t="shared" si="254"/>
        <v>52.904564013907809</v>
      </c>
      <c r="BC220" s="2" t="e">
        <f t="shared" si="254"/>
        <v>#N/A</v>
      </c>
      <c r="BD220" s="2">
        <f t="shared" si="254"/>
        <v>54.338102205163707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>
        <f t="shared" si="254"/>
        <v>50.921496538850867</v>
      </c>
      <c r="BK220" s="2">
        <f t="shared" si="254"/>
        <v>50.001703252734238</v>
      </c>
      <c r="BL220" s="2">
        <f t="shared" si="254"/>
        <v>53.153302343335824</v>
      </c>
      <c r="BM220" s="2">
        <f t="shared" si="254"/>
        <v>53.824381935958328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50.756</v>
      </c>
      <c r="CV220" s="2">
        <f t="shared" si="284"/>
        <v>54.22</v>
      </c>
      <c r="CW220" s="2">
        <f t="shared" si="285"/>
        <v>53.244</v>
      </c>
      <c r="CX220" s="2">
        <f t="shared" si="286"/>
        <v>53.634</v>
      </c>
      <c r="CY220" s="2" t="str">
        <f t="shared" si="287"/>
        <v/>
      </c>
      <c r="CZ220" s="2">
        <f t="shared" si="288"/>
        <v>55.366</v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>
        <f t="shared" si="294"/>
        <v>52.414999999999999</v>
      </c>
      <c r="DG220" s="2">
        <f t="shared" si="295"/>
        <v>50.853999999999999</v>
      </c>
      <c r="DH220" s="2">
        <f t="shared" si="296"/>
        <v>54.317</v>
      </c>
      <c r="DI220" s="2">
        <f t="shared" si="297"/>
        <v>54.951000000000001</v>
      </c>
      <c r="DK220" s="2">
        <f t="shared" si="264"/>
        <v>115.95432654784241</v>
      </c>
      <c r="DL220" s="2">
        <f t="shared" si="264"/>
        <v>116.6334772045028</v>
      </c>
      <c r="DM220" s="2">
        <f t="shared" si="264"/>
        <v>124.99686762282903</v>
      </c>
      <c r="DN220" s="2">
        <f t="shared" si="264"/>
        <v>130.79077940739541</v>
      </c>
      <c r="DO220" s="2">
        <f t="shared" si="264"/>
        <v>136.28352129266079</v>
      </c>
      <c r="DP220" s="2">
        <f t="shared" si="264"/>
        <v>120.76129990939296</v>
      </c>
      <c r="DQ220" s="2">
        <f t="shared" si="264"/>
        <v>113.86336816671701</v>
      </c>
      <c r="DR220" s="2">
        <f t="shared" si="264"/>
        <v>113.24415222969506</v>
      </c>
      <c r="DS220" s="2">
        <f t="shared" si="264"/>
        <v>114.8449756097561</v>
      </c>
      <c r="DT220" s="2">
        <f t="shared" si="264"/>
        <v>118.69564799154335</v>
      </c>
      <c r="DU220" s="2">
        <f t="shared" si="264"/>
        <v>110.58045152521896</v>
      </c>
      <c r="DV220" s="2">
        <f t="shared" si="264"/>
        <v>118.07154605859257</v>
      </c>
      <c r="DW220" s="2">
        <f t="shared" si="264"/>
        <v>124.25398336856944</v>
      </c>
      <c r="DX220" s="2">
        <f t="shared" si="264"/>
        <v>110.4775949004673</v>
      </c>
      <c r="DY220" s="2">
        <f t="shared" si="264"/>
        <v>90.500887246963572</v>
      </c>
      <c r="EA220" s="2">
        <f t="shared" si="240"/>
        <v>48.64734966887417</v>
      </c>
      <c r="EB220" s="2">
        <f t="shared" si="240"/>
        <v>52.354488809310645</v>
      </c>
      <c r="EC220" s="2">
        <f t="shared" si="240"/>
        <v>48.354042902881531</v>
      </c>
      <c r="ED220" s="2">
        <f t="shared" si="240"/>
        <v>49.502891828509888</v>
      </c>
      <c r="EE220" s="2">
        <f t="shared" si="240"/>
        <v>50.974535643905995</v>
      </c>
      <c r="EF220" s="2">
        <f t="shared" si="239"/>
        <v>51.628889908677891</v>
      </c>
      <c r="EG220" s="2">
        <f t="shared" si="239"/>
        <v>52.095148556017534</v>
      </c>
      <c r="EH220" s="2">
        <f t="shared" si="239"/>
        <v>49.466376690489568</v>
      </c>
      <c r="EI220" s="2">
        <f t="shared" si="239"/>
        <v>49.090911714420464</v>
      </c>
      <c r="EJ220" s="2">
        <f t="shared" si="239"/>
        <v>48.997488916401352</v>
      </c>
      <c r="EK220" s="2">
        <f t="shared" si="212"/>
        <v>48.192998559193498</v>
      </c>
      <c r="EL220" s="2">
        <f t="shared" si="212"/>
        <v>48.387191130966229</v>
      </c>
      <c r="EM220" s="2">
        <f t="shared" si="212"/>
        <v>46.337129351495392</v>
      </c>
      <c r="EN220" s="2">
        <f t="shared" si="212"/>
        <v>53.694796884554961</v>
      </c>
      <c r="EO220" s="2">
        <f t="shared" si="212"/>
        <v>57.371791711130385</v>
      </c>
      <c r="EQ220" s="2">
        <f t="shared" si="265"/>
        <v>51.044378026202288</v>
      </c>
      <c r="ER220" s="2">
        <f t="shared" si="265"/>
        <v>52.520296569240713</v>
      </c>
      <c r="ES220" s="2">
        <f t="shared" si="265"/>
        <v>52.020050470670157</v>
      </c>
      <c r="ET220" s="2">
        <f t="shared" si="265"/>
        <v>53.009672709180748</v>
      </c>
      <c r="EU220" s="2">
        <f t="shared" si="265"/>
        <v>53.422094594302287</v>
      </c>
      <c r="EV220" s="2">
        <f t="shared" si="265"/>
        <v>54.422664122896265</v>
      </c>
      <c r="EW220" s="2">
        <f t="shared" si="265"/>
        <v>54.738603652499179</v>
      </c>
      <c r="EX220" s="2">
        <f t="shared" si="265"/>
        <v>55.176649545990408</v>
      </c>
      <c r="EY220" s="2">
        <f t="shared" si="265"/>
        <v>53.5045231904598</v>
      </c>
      <c r="EZ220" s="2">
        <f t="shared" si="265"/>
        <v>52.760442782456096</v>
      </c>
      <c r="FA220" s="2">
        <f t="shared" si="265"/>
        <v>51.819709024621062</v>
      </c>
      <c r="FB220" s="2">
        <f t="shared" si="265"/>
        <v>51.01161415479843</v>
      </c>
      <c r="FC220" s="2">
        <f t="shared" si="265"/>
        <v>50.135916192315904</v>
      </c>
      <c r="FD220" s="2">
        <f t="shared" si="265"/>
        <v>53.131162672490895</v>
      </c>
      <c r="FE220" s="2">
        <f t="shared" si="265"/>
        <v>53.654937531580174</v>
      </c>
      <c r="FG220" s="2">
        <f t="shared" si="266"/>
        <v>0.99999922594838397</v>
      </c>
      <c r="FH220" s="2">
        <f t="shared" si="266"/>
        <v>0.99999922477084846</v>
      </c>
      <c r="FI220" s="2">
        <f t="shared" si="266"/>
        <v>0.99999909611524707</v>
      </c>
      <c r="FJ220" s="2">
        <f t="shared" si="266"/>
        <v>0.99999904892015179</v>
      </c>
      <c r="FK220" s="2">
        <f t="shared" si="266"/>
        <v>0.99999903328842099</v>
      </c>
      <c r="FL220" s="2">
        <f t="shared" si="266"/>
        <v>0.99999902238848415</v>
      </c>
      <c r="FM220" s="2">
        <f t="shared" si="266"/>
        <v>0.999999026005853</v>
      </c>
      <c r="FN220" s="2">
        <f t="shared" si="266"/>
        <v>0.99999890913351908</v>
      </c>
      <c r="FO220" s="2">
        <f t="shared" si="266"/>
        <v>0.99999890321815599</v>
      </c>
      <c r="FP220" s="2">
        <f t="shared" si="266"/>
        <v>0.9999989366260027</v>
      </c>
      <c r="FQ220" s="2">
        <f t="shared" si="266"/>
        <v>0.99999896706463831</v>
      </c>
      <c r="FR220" s="2">
        <f t="shared" si="266"/>
        <v>0.99999885940986588</v>
      </c>
      <c r="FS220" s="2">
        <f t="shared" si="266"/>
        <v>0.99999892701663495</v>
      </c>
      <c r="FT220" s="2">
        <f t="shared" si="266"/>
        <v>0.99999905237892961</v>
      </c>
      <c r="FU220" s="2">
        <f t="shared" si="266"/>
        <v>0.99999872944960377</v>
      </c>
      <c r="FW220" s="2">
        <f t="shared" si="256"/>
        <v>0.93885164195342974</v>
      </c>
      <c r="FX220" s="2">
        <f t="shared" si="256"/>
        <v>0.96978078144291779</v>
      </c>
      <c r="FY220" s="2">
        <f t="shared" si="256"/>
        <v>0.97408259303100742</v>
      </c>
      <c r="FZ220" s="2">
        <f t="shared" si="256"/>
        <v>0.97000496748328513</v>
      </c>
      <c r="GA220" s="2">
        <f t="shared" si="256"/>
        <v>0.97404337533912322</v>
      </c>
      <c r="GB220" s="2">
        <f t="shared" si="256"/>
        <v>0.96970782322279592</v>
      </c>
      <c r="GC220" s="2">
        <f t="shared" si="256"/>
        <v>0.97285014967745354</v>
      </c>
      <c r="GD220" s="2">
        <f t="shared" si="256"/>
        <v>0.97606905976602165</v>
      </c>
      <c r="GE220" s="2">
        <f t="shared" si="256"/>
        <v>0.97730510761241907</v>
      </c>
      <c r="GF220" s="2">
        <f t="shared" si="256"/>
        <v>0.97425213046921577</v>
      </c>
      <c r="GG220" s="2">
        <f t="shared" si="256"/>
        <v>0.97169567306293214</v>
      </c>
      <c r="GH220" s="2">
        <f t="shared" si="256"/>
        <v>0.96563164687391256</v>
      </c>
      <c r="GI220" s="2">
        <f t="shared" si="256"/>
        <v>0.96464751809004612</v>
      </c>
      <c r="GJ220" s="2">
        <f t="shared" si="256"/>
        <v>0.96081525607146456</v>
      </c>
      <c r="GK220" s="2">
        <f t="shared" si="256"/>
        <v>0.95442320198496622</v>
      </c>
      <c r="GM220" s="92">
        <f t="shared" si="257"/>
        <v>0</v>
      </c>
      <c r="GN220" s="92">
        <f t="shared" si="257"/>
        <v>0</v>
      </c>
      <c r="GO220" s="92">
        <f t="shared" si="257"/>
        <v>0</v>
      </c>
      <c r="GP220" s="92">
        <f t="shared" si="257"/>
        <v>0</v>
      </c>
      <c r="GQ220" s="92">
        <f t="shared" si="257"/>
        <v>0</v>
      </c>
      <c r="GR220" s="92">
        <f t="shared" si="257"/>
        <v>0</v>
      </c>
      <c r="GS220" s="92">
        <f t="shared" si="257"/>
        <v>0</v>
      </c>
      <c r="GT220" s="92">
        <f t="shared" si="257"/>
        <v>0</v>
      </c>
      <c r="GU220" s="92">
        <f t="shared" si="257"/>
        <v>0</v>
      </c>
      <c r="GV220" s="92">
        <f t="shared" si="257"/>
        <v>0</v>
      </c>
      <c r="GW220" s="92">
        <f t="shared" si="257"/>
        <v>0</v>
      </c>
      <c r="GX220" s="92">
        <f t="shared" si="257"/>
        <v>0</v>
      </c>
      <c r="GY220" s="92">
        <f t="shared" si="257"/>
        <v>0</v>
      </c>
      <c r="GZ220" s="92">
        <f t="shared" si="257"/>
        <v>0</v>
      </c>
      <c r="HA220" s="92">
        <f t="shared" si="257"/>
        <v>0</v>
      </c>
      <c r="HC220" s="92">
        <f t="shared" si="267"/>
        <v>0</v>
      </c>
      <c r="HD220" s="92">
        <f t="shared" si="267"/>
        <v>0</v>
      </c>
      <c r="HE220" s="92">
        <f t="shared" si="267"/>
        <v>0</v>
      </c>
      <c r="HF220" s="92">
        <f t="shared" si="261"/>
        <v>0</v>
      </c>
      <c r="HG220" s="92">
        <f t="shared" si="261"/>
        <v>0</v>
      </c>
      <c r="HH220" s="92">
        <f t="shared" si="261"/>
        <v>0</v>
      </c>
      <c r="HI220" s="92">
        <f t="shared" si="241"/>
        <v>0</v>
      </c>
      <c r="HJ220" s="92">
        <f t="shared" si="241"/>
        <v>0</v>
      </c>
      <c r="HK220" s="92">
        <f t="shared" si="241"/>
        <v>0</v>
      </c>
      <c r="HL220" s="92">
        <f t="shared" si="241"/>
        <v>0</v>
      </c>
      <c r="HM220" s="92">
        <f t="shared" si="241"/>
        <v>0</v>
      </c>
      <c r="HN220" s="92">
        <f t="shared" si="241"/>
        <v>0</v>
      </c>
      <c r="HO220" s="92">
        <f t="shared" si="226"/>
        <v>0</v>
      </c>
      <c r="HP220" s="92">
        <f t="shared" si="226"/>
        <v>0</v>
      </c>
      <c r="HQ220" s="92">
        <f t="shared" si="226"/>
        <v>0</v>
      </c>
      <c r="HS220" s="92">
        <f t="shared" si="258"/>
        <v>2.6429281235618469E-77</v>
      </c>
      <c r="HT220" s="92">
        <f t="shared" si="258"/>
        <v>7.1340510471937456E-74</v>
      </c>
      <c r="HU220" s="92">
        <f t="shared" si="258"/>
        <v>1.6405732502192413E-104</v>
      </c>
      <c r="HV220" s="92">
        <f t="shared" si="258"/>
        <v>2.6966863631119303E-103</v>
      </c>
      <c r="HW220" s="92">
        <f t="shared" si="258"/>
        <v>2.8611001935856287E-117</v>
      </c>
      <c r="HX220" s="92">
        <f t="shared" si="258"/>
        <v>1.5259670973171885E-120</v>
      </c>
      <c r="HY220" s="92">
        <f t="shared" si="258"/>
        <v>8.3357208533125862E-132</v>
      </c>
      <c r="HZ220" s="92">
        <f t="shared" si="258"/>
        <v>7.5116490061269569E-145</v>
      </c>
      <c r="IA220" s="92">
        <f t="shared" si="258"/>
        <v>8.3148278900773078E-148</v>
      </c>
      <c r="IB220" s="92">
        <f t="shared" si="258"/>
        <v>1.8523853857942823E-139</v>
      </c>
      <c r="IC220" s="92">
        <f t="shared" si="258"/>
        <v>4.0015560388193473E-134</v>
      </c>
      <c r="ID220" s="92">
        <f t="shared" si="258"/>
        <v>5.1143536411351116E-116</v>
      </c>
      <c r="IE220" s="92">
        <f t="shared" si="258"/>
        <v>1.3716650588018731E-104</v>
      </c>
      <c r="IF220" s="92">
        <f t="shared" si="258"/>
        <v>8.8840149722023332E-60</v>
      </c>
      <c r="IG220" s="92">
        <f t="shared" si="258"/>
        <v>1.8692720157074364E-78</v>
      </c>
      <c r="II220" s="92">
        <f t="shared" si="259"/>
        <v>3.7005086017474193E-15</v>
      </c>
      <c r="IJ220" s="92">
        <f t="shared" si="259"/>
        <v>1.9198615383449147E-20</v>
      </c>
      <c r="IK220" s="92">
        <f t="shared" si="259"/>
        <v>7.309080233010751E-30</v>
      </c>
      <c r="IL220" s="92">
        <f t="shared" si="259"/>
        <v>7.9199198923081533E-28</v>
      </c>
      <c r="IM220" s="92">
        <f t="shared" si="259"/>
        <v>5.9838196744826962E-33</v>
      </c>
      <c r="IN220" s="92">
        <f t="shared" si="259"/>
        <v>1.4970032711636E-31</v>
      </c>
      <c r="IO220" s="92">
        <f t="shared" si="259"/>
        <v>1.8661362320236736E-35</v>
      </c>
      <c r="IP220" s="92">
        <f t="shared" si="259"/>
        <v>1.9739670104772419E-40</v>
      </c>
      <c r="IQ220" s="92">
        <f t="shared" si="259"/>
        <v>4.5097524989984317E-42</v>
      </c>
      <c r="IR220" s="92">
        <f t="shared" si="259"/>
        <v>2.7296223629259079E-38</v>
      </c>
      <c r="IS220" s="92">
        <f t="shared" si="259"/>
        <v>5.8669191248149371E-36</v>
      </c>
      <c r="IT220" s="92">
        <f t="shared" si="259"/>
        <v>1.1708261335715094E-29</v>
      </c>
      <c r="IU220" s="92">
        <f t="shared" si="259"/>
        <v>6.6654790863746937E-27</v>
      </c>
      <c r="IV220" s="92">
        <f t="shared" si="259"/>
        <v>3.1677904712336167E-10</v>
      </c>
      <c r="IW220" s="92">
        <f t="shared" si="259"/>
        <v>4.9725858819365596E-17</v>
      </c>
      <c r="IY220" s="92">
        <f t="shared" si="260"/>
        <v>3.7005086017474193E-15</v>
      </c>
      <c r="IZ220" s="92">
        <f t="shared" si="260"/>
        <v>1.9198615383449147E-20</v>
      </c>
      <c r="JA220" s="92">
        <f t="shared" si="260"/>
        <v>7.309080233010751E-30</v>
      </c>
      <c r="JB220" s="92">
        <f t="shared" si="260"/>
        <v>7.9199198923081533E-28</v>
      </c>
      <c r="JC220" s="92">
        <f t="shared" si="260"/>
        <v>5.9838196744826962E-33</v>
      </c>
      <c r="JD220" s="92">
        <f t="shared" si="260"/>
        <v>1.4970032711636E-31</v>
      </c>
      <c r="JE220" s="92">
        <f t="shared" si="260"/>
        <v>1.8661362320236736E-35</v>
      </c>
      <c r="JF220" s="92">
        <f t="shared" si="260"/>
        <v>1.9739670104772419E-40</v>
      </c>
      <c r="JG220" s="92">
        <f t="shared" si="260"/>
        <v>4.5097524989984317E-42</v>
      </c>
      <c r="JH220" s="92">
        <f t="shared" si="260"/>
        <v>2.7296223629259079E-38</v>
      </c>
      <c r="JI220" s="92">
        <f t="shared" si="260"/>
        <v>5.8669191248149371E-36</v>
      </c>
      <c r="JJ220" s="92">
        <f t="shared" si="260"/>
        <v>1.1708261335715094E-29</v>
      </c>
      <c r="JK220" s="92">
        <f t="shared" si="260"/>
        <v>6.6654790863746937E-27</v>
      </c>
      <c r="JL220" s="92">
        <f t="shared" si="260"/>
        <v>3.1677904712336167E-10</v>
      </c>
      <c r="JM220" s="92">
        <f t="shared" si="260"/>
        <v>4.9725858819365596E-17</v>
      </c>
    </row>
    <row r="221" spans="2:273" x14ac:dyDescent="0.25">
      <c r="B221" s="2">
        <v>194</v>
      </c>
      <c r="C221" s="37">
        <v>52.39</v>
      </c>
      <c r="D221" s="37">
        <v>53.268000000000001</v>
      </c>
      <c r="E221" s="37">
        <v>53.268000000000001</v>
      </c>
      <c r="F221" s="37">
        <v>55.073</v>
      </c>
      <c r="G221" s="37">
        <v>54.878</v>
      </c>
      <c r="H221" s="37">
        <v>54.585000000000001</v>
      </c>
      <c r="I221" s="37">
        <v>55.878</v>
      </c>
      <c r="J221" s="37">
        <v>55.93</v>
      </c>
      <c r="K221" s="37">
        <v>55.232999999999997</v>
      </c>
      <c r="L221" s="37">
        <v>54.86</v>
      </c>
      <c r="M221" s="37">
        <v>51.634</v>
      </c>
      <c r="N221" s="37">
        <v>52.414999999999999</v>
      </c>
      <c r="O221" s="37">
        <v>51.366</v>
      </c>
      <c r="P221" s="37">
        <v>52.805</v>
      </c>
      <c r="Q221" s="37">
        <v>53.195</v>
      </c>
      <c r="S221" s="4">
        <f t="shared" si="262"/>
        <v>50.836406070070879</v>
      </c>
      <c r="T221" s="4">
        <f t="shared" si="262"/>
        <v>52.449148832135741</v>
      </c>
      <c r="U221" s="4">
        <f t="shared" si="262"/>
        <v>51.826419151477708</v>
      </c>
      <c r="V221" s="4">
        <f t="shared" si="262"/>
        <v>52.814231873107126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>
        <f t="shared" si="262"/>
        <v>50.824860787355554</v>
      </c>
      <c r="AE221" s="4">
        <f t="shared" si="262"/>
        <v>49.89822790757777</v>
      </c>
      <c r="AF221" s="4">
        <f t="shared" si="262"/>
        <v>53.057018152421698</v>
      </c>
      <c r="AG221" s="4">
        <f t="shared" si="262"/>
        <v>53.693135653548111</v>
      </c>
      <c r="AI221" s="4">
        <f t="shared" si="263"/>
        <v>1.5535939299291215</v>
      </c>
      <c r="AJ221" s="4">
        <f t="shared" si="263"/>
        <v>0.81885116786425982</v>
      </c>
      <c r="AK221" s="4">
        <f t="shared" si="263"/>
        <v>1.4415808485222925</v>
      </c>
      <c r="AL221" s="4">
        <f t="shared" si="263"/>
        <v>2.2587681268928748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1.5901392126444449</v>
      </c>
      <c r="AU221" s="4">
        <f t="shared" si="263"/>
        <v>1.4677720924222299</v>
      </c>
      <c r="AV221" s="4">
        <f t="shared" si="263"/>
        <v>-0.25201815242169801</v>
      </c>
      <c r="AW221" s="4">
        <f t="shared" si="263"/>
        <v>-0.49813565354811118</v>
      </c>
      <c r="AY221" s="2">
        <f t="shared" si="254"/>
        <v>50.836406070070879</v>
      </c>
      <c r="AZ221" s="2">
        <f t="shared" si="254"/>
        <v>52.449148832135741</v>
      </c>
      <c r="BA221" s="2">
        <f t="shared" si="254"/>
        <v>51.826419151477708</v>
      </c>
      <c r="BB221" s="2">
        <f t="shared" si="254"/>
        <v>52.814231873107126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>
        <f t="shared" si="254"/>
        <v>50.824860787355554</v>
      </c>
      <c r="BK221" s="2">
        <f t="shared" si="254"/>
        <v>49.89822790757777</v>
      </c>
      <c r="BL221" s="2">
        <f t="shared" si="254"/>
        <v>53.057018152421698</v>
      </c>
      <c r="BM221" s="2">
        <f t="shared" si="254"/>
        <v>53.693135653548111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52.39</v>
      </c>
      <c r="CV221" s="2">
        <f t="shared" si="284"/>
        <v>53.268000000000001</v>
      </c>
      <c r="CW221" s="2">
        <f t="shared" si="285"/>
        <v>53.268000000000001</v>
      </c>
      <c r="CX221" s="2">
        <f t="shared" si="286"/>
        <v>55.073</v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>
        <f t="shared" si="294"/>
        <v>52.414999999999999</v>
      </c>
      <c r="DG221" s="2">
        <f t="shared" si="295"/>
        <v>51.366</v>
      </c>
      <c r="DH221" s="2">
        <f t="shared" si="296"/>
        <v>52.805</v>
      </c>
      <c r="DI221" s="2">
        <f t="shared" si="297"/>
        <v>53.195</v>
      </c>
      <c r="DK221" s="2">
        <f t="shared" si="264"/>
        <v>116.22338217636022</v>
      </c>
      <c r="DL221" s="2">
        <f t="shared" si="264"/>
        <v>116.90198067542212</v>
      </c>
      <c r="DM221" s="2">
        <f t="shared" si="264"/>
        <v>125.29764932609456</v>
      </c>
      <c r="DN221" s="2">
        <f t="shared" si="264"/>
        <v>131.11788758339412</v>
      </c>
      <c r="DO221" s="2">
        <f t="shared" si="264"/>
        <v>136.63757867713679</v>
      </c>
      <c r="DP221" s="2">
        <f t="shared" si="264"/>
        <v>121.01978556327396</v>
      </c>
      <c r="DQ221" s="2">
        <f t="shared" si="264"/>
        <v>114.07648293566899</v>
      </c>
      <c r="DR221" s="2">
        <f t="shared" si="264"/>
        <v>113.45771547416473</v>
      </c>
      <c r="DS221" s="2">
        <f t="shared" si="264"/>
        <v>115.07702195121952</v>
      </c>
      <c r="DT221" s="2">
        <f t="shared" si="264"/>
        <v>118.95158350951374</v>
      </c>
      <c r="DU221" s="2">
        <f t="shared" si="264"/>
        <v>110.80409030504379</v>
      </c>
      <c r="DV221" s="2">
        <f t="shared" si="264"/>
        <v>118.33867804288735</v>
      </c>
      <c r="DW221" s="2">
        <f t="shared" si="264"/>
        <v>124.54387420718818</v>
      </c>
      <c r="DX221" s="2">
        <f t="shared" si="264"/>
        <v>110.68847343543203</v>
      </c>
      <c r="DY221" s="2">
        <f t="shared" si="264"/>
        <v>90.60389716599191</v>
      </c>
      <c r="EA221" s="2">
        <f t="shared" si="240"/>
        <v>48.545611920529794</v>
      </c>
      <c r="EB221" s="2">
        <f t="shared" si="240"/>
        <v>52.284737306560935</v>
      </c>
      <c r="EC221" s="2">
        <f t="shared" si="240"/>
        <v>48.20474740661686</v>
      </c>
      <c r="ED221" s="2">
        <f t="shared" si="240"/>
        <v>49.363046527464128</v>
      </c>
      <c r="EE221" s="2">
        <f t="shared" si="240"/>
        <v>50.855806954721473</v>
      </c>
      <c r="EF221" s="2">
        <f t="shared" si="239"/>
        <v>51.504774471111929</v>
      </c>
      <c r="EG221" s="2">
        <f t="shared" si="239"/>
        <v>51.968425328688618</v>
      </c>
      <c r="EH221" s="2">
        <f t="shared" si="239"/>
        <v>49.30475264236523</v>
      </c>
      <c r="EI221" s="2">
        <f t="shared" si="239"/>
        <v>48.946095389694605</v>
      </c>
      <c r="EJ221" s="2">
        <f t="shared" si="239"/>
        <v>48.857502269779495</v>
      </c>
      <c r="EK221" s="2">
        <f t="shared" si="212"/>
        <v>48.054660085645459</v>
      </c>
      <c r="EL221" s="2">
        <f t="shared" si="212"/>
        <v>48.253118300763859</v>
      </c>
      <c r="EM221" s="2">
        <f t="shared" si="212"/>
        <v>46.178542813147743</v>
      </c>
      <c r="EN221" s="2">
        <f t="shared" si="212"/>
        <v>53.605817814191148</v>
      </c>
      <c r="EO221" s="2">
        <f t="shared" si="212"/>
        <v>57.291688218141182</v>
      </c>
      <c r="EQ221" s="2">
        <f t="shared" si="265"/>
        <v>50.972429061795268</v>
      </c>
      <c r="ER221" s="2">
        <f t="shared" si="265"/>
        <v>52.453774268723421</v>
      </c>
      <c r="ES221" s="2">
        <f t="shared" si="265"/>
        <v>51.91423705293213</v>
      </c>
      <c r="ET221" s="2">
        <f t="shared" si="265"/>
        <v>52.911488273470084</v>
      </c>
      <c r="EU221" s="2">
        <f t="shared" si="265"/>
        <v>53.332541778664591</v>
      </c>
      <c r="EV221" s="2">
        <f t="shared" si="265"/>
        <v>54.33120635316196</v>
      </c>
      <c r="EW221" s="2">
        <f t="shared" si="265"/>
        <v>54.642915278474149</v>
      </c>
      <c r="EX221" s="2">
        <f t="shared" si="265"/>
        <v>55.081064663787913</v>
      </c>
      <c r="EY221" s="2">
        <f t="shared" si="265"/>
        <v>53.410426665229373</v>
      </c>
      <c r="EZ221" s="2">
        <f t="shared" si="265"/>
        <v>52.66411331115755</v>
      </c>
      <c r="FA221" s="2">
        <f t="shared" si="265"/>
        <v>51.723077715164024</v>
      </c>
      <c r="FB221" s="2">
        <f t="shared" si="265"/>
        <v>50.908264030006507</v>
      </c>
      <c r="FC221" s="2">
        <f t="shared" si="265"/>
        <v>50.022473361714837</v>
      </c>
      <c r="FD221" s="2">
        <f t="shared" si="265"/>
        <v>53.036554730634514</v>
      </c>
      <c r="FE221" s="2">
        <f t="shared" si="265"/>
        <v>53.536373116278853</v>
      </c>
      <c r="FG221" s="2">
        <f t="shared" si="266"/>
        <v>0.9999992940564878</v>
      </c>
      <c r="FH221" s="2">
        <f t="shared" si="266"/>
        <v>0.99999929298256263</v>
      </c>
      <c r="FI221" s="2">
        <f t="shared" si="266"/>
        <v>0.99999917564724228</v>
      </c>
      <c r="FJ221" s="2">
        <f t="shared" si="266"/>
        <v>0.99999913260479678</v>
      </c>
      <c r="FK221" s="2">
        <f t="shared" si="266"/>
        <v>0.99999911834848643</v>
      </c>
      <c r="FL221" s="2">
        <f t="shared" si="266"/>
        <v>0.99999910840762418</v>
      </c>
      <c r="FM221" s="2">
        <f t="shared" si="266"/>
        <v>0.9999991117067043</v>
      </c>
      <c r="FN221" s="2">
        <f t="shared" si="266"/>
        <v>0.99999900511784967</v>
      </c>
      <c r="FO221" s="2">
        <f t="shared" si="266"/>
        <v>0.99999899972297335</v>
      </c>
      <c r="FP221" s="2">
        <f t="shared" si="266"/>
        <v>0.99999903019129743</v>
      </c>
      <c r="FQ221" s="2">
        <f t="shared" si="266"/>
        <v>0.99999905795166821</v>
      </c>
      <c r="FR221" s="2">
        <f t="shared" si="266"/>
        <v>0.99999895976933006</v>
      </c>
      <c r="FS221" s="2">
        <f t="shared" si="266"/>
        <v>0.99999902142744823</v>
      </c>
      <c r="FT221" s="2">
        <f t="shared" si="266"/>
        <v>0.99999913575924015</v>
      </c>
      <c r="FU221" s="2">
        <f t="shared" si="266"/>
        <v>0.99999884124413718</v>
      </c>
      <c r="FW221" s="2">
        <f t="shared" si="256"/>
        <v>0.94393035796002844</v>
      </c>
      <c r="FX221" s="2">
        <f t="shared" si="256"/>
        <v>0.97236626802952963</v>
      </c>
      <c r="FY221" s="2">
        <f t="shared" si="256"/>
        <v>0.97630901779493784</v>
      </c>
      <c r="FZ221" s="2">
        <f t="shared" si="256"/>
        <v>0.972571815718976</v>
      </c>
      <c r="GA221" s="2">
        <f t="shared" si="256"/>
        <v>0.97627308702126736</v>
      </c>
      <c r="GB221" s="2">
        <f t="shared" si="256"/>
        <v>0.97229937364715291</v>
      </c>
      <c r="GC221" s="2">
        <f t="shared" si="256"/>
        <v>0.97517974930718909</v>
      </c>
      <c r="GD221" s="2">
        <f t="shared" si="256"/>
        <v>0.97812866945159971</v>
      </c>
      <c r="GE221" s="2">
        <f t="shared" si="256"/>
        <v>0.97926059753774053</v>
      </c>
      <c r="GF221" s="2">
        <f t="shared" si="256"/>
        <v>0.976464343080092</v>
      </c>
      <c r="GG221" s="2">
        <f t="shared" si="256"/>
        <v>0.97412169779469604</v>
      </c>
      <c r="GH221" s="2">
        <f t="shared" si="256"/>
        <v>0.96856061538154437</v>
      </c>
      <c r="GI221" s="2">
        <f t="shared" si="256"/>
        <v>0.96765754772917889</v>
      </c>
      <c r="GJ221" s="2">
        <f t="shared" si="256"/>
        <v>0.96413944761361636</v>
      </c>
      <c r="GK221" s="2">
        <f t="shared" si="256"/>
        <v>0.95826610223091313</v>
      </c>
      <c r="GM221" s="92">
        <f t="shared" si="257"/>
        <v>0</v>
      </c>
      <c r="GN221" s="92">
        <f t="shared" si="257"/>
        <v>0</v>
      </c>
      <c r="GO221" s="92">
        <f t="shared" si="257"/>
        <v>0</v>
      </c>
      <c r="GP221" s="92">
        <f t="shared" si="257"/>
        <v>0</v>
      </c>
      <c r="GQ221" s="92">
        <f t="shared" si="257"/>
        <v>0</v>
      </c>
      <c r="GR221" s="92">
        <f t="shared" si="257"/>
        <v>0</v>
      </c>
      <c r="GS221" s="92">
        <f t="shared" si="257"/>
        <v>0</v>
      </c>
      <c r="GT221" s="92">
        <f t="shared" si="257"/>
        <v>0</v>
      </c>
      <c r="GU221" s="92">
        <f t="shared" si="257"/>
        <v>0</v>
      </c>
      <c r="GV221" s="92">
        <f t="shared" si="257"/>
        <v>0</v>
      </c>
      <c r="GW221" s="92">
        <f t="shared" si="257"/>
        <v>0</v>
      </c>
      <c r="GX221" s="92">
        <f t="shared" si="257"/>
        <v>0</v>
      </c>
      <c r="GY221" s="92">
        <f t="shared" si="257"/>
        <v>0</v>
      </c>
      <c r="GZ221" s="92">
        <f t="shared" si="257"/>
        <v>0</v>
      </c>
      <c r="HA221" s="92">
        <f t="shared" si="257"/>
        <v>0</v>
      </c>
      <c r="HC221" s="92">
        <f t="shared" si="267"/>
        <v>0</v>
      </c>
      <c r="HD221" s="92">
        <f t="shared" si="267"/>
        <v>0</v>
      </c>
      <c r="HE221" s="92">
        <f t="shared" si="267"/>
        <v>0</v>
      </c>
      <c r="HF221" s="92">
        <f t="shared" si="261"/>
        <v>0</v>
      </c>
      <c r="HG221" s="92">
        <f t="shared" si="261"/>
        <v>0</v>
      </c>
      <c r="HH221" s="92">
        <f t="shared" si="261"/>
        <v>0</v>
      </c>
      <c r="HI221" s="92">
        <f t="shared" si="241"/>
        <v>0</v>
      </c>
      <c r="HJ221" s="92">
        <f t="shared" si="241"/>
        <v>0</v>
      </c>
      <c r="HK221" s="92">
        <f t="shared" si="241"/>
        <v>0</v>
      </c>
      <c r="HL221" s="92">
        <f t="shared" si="241"/>
        <v>0</v>
      </c>
      <c r="HM221" s="92">
        <f t="shared" si="241"/>
        <v>0</v>
      </c>
      <c r="HN221" s="92">
        <f t="shared" si="241"/>
        <v>0</v>
      </c>
      <c r="HO221" s="92">
        <f t="shared" si="226"/>
        <v>0</v>
      </c>
      <c r="HP221" s="92">
        <f t="shared" si="226"/>
        <v>0</v>
      </c>
      <c r="HQ221" s="92">
        <f t="shared" si="226"/>
        <v>0</v>
      </c>
      <c r="HS221" s="92">
        <f t="shared" si="258"/>
        <v>1.0727400288937372E-79</v>
      </c>
      <c r="HT221" s="92">
        <f t="shared" si="258"/>
        <v>4.8524008813880925E-76</v>
      </c>
      <c r="HU221" s="92">
        <f t="shared" si="258"/>
        <v>1.5349347127690961E-107</v>
      </c>
      <c r="HV221" s="92">
        <f t="shared" si="258"/>
        <v>2.5402081068080335E-106</v>
      </c>
      <c r="HW221" s="92">
        <f t="shared" si="258"/>
        <v>1.1827475710914641E-120</v>
      </c>
      <c r="HX221" s="92">
        <f t="shared" si="258"/>
        <v>4.7427386411290359E-124</v>
      </c>
      <c r="HY221" s="92">
        <f t="shared" si="258"/>
        <v>1.386703390295754E-135</v>
      </c>
      <c r="HZ221" s="92">
        <f t="shared" si="258"/>
        <v>6.0041914490090707E-149</v>
      </c>
      <c r="IA221" s="92">
        <f t="shared" si="258"/>
        <v>5.685155716052734E-152</v>
      </c>
      <c r="IB221" s="92">
        <f t="shared" si="258"/>
        <v>1.9056272571345832E-143</v>
      </c>
      <c r="IC221" s="92">
        <f t="shared" si="258"/>
        <v>5.1841631947640134E-138</v>
      </c>
      <c r="ID221" s="92">
        <f t="shared" si="258"/>
        <v>1.7723313145107278E-119</v>
      </c>
      <c r="IE221" s="92">
        <f t="shared" si="258"/>
        <v>9.8207174774738888E-108</v>
      </c>
      <c r="IF221" s="92">
        <f t="shared" si="258"/>
        <v>1.3858630108793103E-61</v>
      </c>
      <c r="IG221" s="92">
        <f t="shared" si="258"/>
        <v>6.7932078249263701E-81</v>
      </c>
      <c r="II221" s="92">
        <f t="shared" si="259"/>
        <v>4.297152808388647E-16</v>
      </c>
      <c r="IJ221" s="92">
        <f t="shared" si="259"/>
        <v>1.8565502157246126E-21</v>
      </c>
      <c r="IK221" s="92">
        <f t="shared" si="259"/>
        <v>2.5935486627458893E-31</v>
      </c>
      <c r="IL221" s="92">
        <f t="shared" si="259"/>
        <v>3.1164228485893248E-29</v>
      </c>
      <c r="IM221" s="92">
        <f t="shared" si="259"/>
        <v>1.4745440537089747E-34</v>
      </c>
      <c r="IN221" s="92">
        <f t="shared" si="259"/>
        <v>3.6896134721462711E-33</v>
      </c>
      <c r="IO221" s="92">
        <f t="shared" si="259"/>
        <v>3.2495076929500868E-37</v>
      </c>
      <c r="IP221" s="92">
        <f t="shared" si="259"/>
        <v>2.2368358928593635E-42</v>
      </c>
      <c r="IQ221" s="92">
        <f t="shared" si="259"/>
        <v>4.5286441407696012E-44</v>
      </c>
      <c r="IR221" s="92">
        <f t="shared" si="259"/>
        <v>3.6224512508995629E-40</v>
      </c>
      <c r="IS221" s="92">
        <f t="shared" si="259"/>
        <v>9.1485307883611153E-38</v>
      </c>
      <c r="IT221" s="92">
        <f t="shared" si="259"/>
        <v>3.1748940506592581E-31</v>
      </c>
      <c r="IU221" s="92">
        <f t="shared" si="259"/>
        <v>2.4970737998549171E-28</v>
      </c>
      <c r="IV221" s="92">
        <f t="shared" si="259"/>
        <v>9.7089192194361927E-11</v>
      </c>
      <c r="IW221" s="92">
        <f t="shared" si="259"/>
        <v>5.5571338780022187E-18</v>
      </c>
      <c r="IY221" s="92">
        <f t="shared" si="260"/>
        <v>4.297152808388647E-16</v>
      </c>
      <c r="IZ221" s="92">
        <f t="shared" si="260"/>
        <v>1.8565502157246126E-21</v>
      </c>
      <c r="JA221" s="92">
        <f t="shared" si="260"/>
        <v>2.5935486627458893E-31</v>
      </c>
      <c r="JB221" s="92">
        <f t="shared" si="260"/>
        <v>3.1164228485893248E-29</v>
      </c>
      <c r="JC221" s="92">
        <f t="shared" si="260"/>
        <v>1.4745440537089747E-34</v>
      </c>
      <c r="JD221" s="92">
        <f t="shared" si="260"/>
        <v>3.6896134721462711E-33</v>
      </c>
      <c r="JE221" s="92">
        <f t="shared" si="260"/>
        <v>3.2495076929500868E-37</v>
      </c>
      <c r="JF221" s="92">
        <f t="shared" si="260"/>
        <v>2.2368358928593635E-42</v>
      </c>
      <c r="JG221" s="92">
        <f t="shared" si="260"/>
        <v>4.5286441407696012E-44</v>
      </c>
      <c r="JH221" s="92">
        <f t="shared" si="260"/>
        <v>3.6224512508995629E-40</v>
      </c>
      <c r="JI221" s="92">
        <f t="shared" si="260"/>
        <v>9.1485307883611153E-38</v>
      </c>
      <c r="JJ221" s="92">
        <f t="shared" si="260"/>
        <v>3.1748940506592581E-31</v>
      </c>
      <c r="JK221" s="92">
        <f t="shared" si="260"/>
        <v>2.4970737998549171E-28</v>
      </c>
      <c r="JL221" s="92">
        <f t="shared" si="260"/>
        <v>9.7089192194361927E-11</v>
      </c>
      <c r="JM221" s="92">
        <f t="shared" si="260"/>
        <v>5.5571338780022187E-18</v>
      </c>
    </row>
    <row r="222" spans="2:273" x14ac:dyDescent="0.25">
      <c r="B222" s="2">
        <v>195</v>
      </c>
      <c r="C222" s="37">
        <v>51.512</v>
      </c>
      <c r="D222" s="37">
        <v>53.292999999999999</v>
      </c>
      <c r="E222" s="37">
        <v>54</v>
      </c>
      <c r="F222" s="37">
        <v>53.097999999999999</v>
      </c>
      <c r="G222" s="37">
        <v>53.341000000000001</v>
      </c>
      <c r="H222" s="37">
        <v>54.366</v>
      </c>
      <c r="I222" s="37">
        <v>55.756</v>
      </c>
      <c r="J222" s="37">
        <v>54.790999999999997</v>
      </c>
      <c r="K222" s="37">
        <v>53.488</v>
      </c>
      <c r="L222" s="37">
        <v>52.581000000000003</v>
      </c>
      <c r="M222" s="37">
        <v>52.658999999999999</v>
      </c>
      <c r="N222" s="37">
        <v>53.146000000000001</v>
      </c>
      <c r="O222" s="37">
        <v>50.634</v>
      </c>
      <c r="P222" s="37">
        <v>51.78</v>
      </c>
      <c r="Q222" s="37">
        <v>52.366</v>
      </c>
      <c r="S222" s="4">
        <f t="shared" si="262"/>
        <v>50.77427978237818</v>
      </c>
      <c r="T222" s="4">
        <f t="shared" si="262"/>
        <v>52.38294177286415</v>
      </c>
      <c r="U222" s="4" t="e">
        <f t="shared" si="262"/>
        <v>#N/A</v>
      </c>
      <c r="V222" s="4">
        <f t="shared" si="262"/>
        <v>52.723345917678031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>
        <f t="shared" si="262"/>
        <v>49.794058756394222</v>
      </c>
      <c r="AF222" s="4">
        <f t="shared" si="262"/>
        <v>52.960853495420785</v>
      </c>
      <c r="AG222" s="4">
        <f t="shared" si="262"/>
        <v>53.562774120330431</v>
      </c>
      <c r="AI222" s="4">
        <f t="shared" si="263"/>
        <v>0.7377202176218205</v>
      </c>
      <c r="AJ222" s="4">
        <f t="shared" si="263"/>
        <v>0.91005822713584905</v>
      </c>
      <c r="AK222" s="4">
        <f t="shared" si="263"/>
        <v>0</v>
      </c>
      <c r="AL222" s="4">
        <f t="shared" si="263"/>
        <v>0.37465408232196751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0.83994124360577871</v>
      </c>
      <c r="AV222" s="4">
        <f t="shared" si="263"/>
        <v>-1.1808534954207843</v>
      </c>
      <c r="AW222" s="4">
        <f t="shared" si="263"/>
        <v>-1.1967741203304314</v>
      </c>
      <c r="AY222" s="2">
        <f t="shared" si="254"/>
        <v>50.77427978237818</v>
      </c>
      <c r="AZ222" s="2">
        <f t="shared" si="254"/>
        <v>52.38294177286415</v>
      </c>
      <c r="BA222" s="2" t="e">
        <f t="shared" si="254"/>
        <v>#N/A</v>
      </c>
      <c r="BB222" s="2">
        <f t="shared" si="254"/>
        <v>52.723345917678031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>
        <f t="shared" si="254"/>
        <v>49.794058756394222</v>
      </c>
      <c r="BL222" s="2">
        <f t="shared" si="254"/>
        <v>52.960853495420785</v>
      </c>
      <c r="BM222" s="2">
        <f t="shared" si="254"/>
        <v>53.562774120330431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51.512</v>
      </c>
      <c r="CV222" s="2">
        <f t="shared" si="284"/>
        <v>53.292999999999999</v>
      </c>
      <c r="CW222" s="2" t="str">
        <f t="shared" si="285"/>
        <v/>
      </c>
      <c r="CX222" s="2">
        <f t="shared" si="286"/>
        <v>53.097999999999999</v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>
        <f t="shared" si="295"/>
        <v>50.634</v>
      </c>
      <c r="DH222" s="2">
        <f t="shared" si="296"/>
        <v>51.78</v>
      </c>
      <c r="DI222" s="2">
        <f t="shared" si="297"/>
        <v>52.366</v>
      </c>
      <c r="DK222" s="2">
        <f t="shared" si="264"/>
        <v>116.49243780487805</v>
      </c>
      <c r="DL222" s="2">
        <f t="shared" si="264"/>
        <v>117.17048414634144</v>
      </c>
      <c r="DM222" s="2">
        <f t="shared" si="264"/>
        <v>125.5984310293601</v>
      </c>
      <c r="DN222" s="2">
        <f t="shared" si="264"/>
        <v>131.44499575939281</v>
      </c>
      <c r="DO222" s="2">
        <f t="shared" si="264"/>
        <v>136.99163606161278</v>
      </c>
      <c r="DP222" s="2">
        <f t="shared" si="264"/>
        <v>121.27827121715497</v>
      </c>
      <c r="DQ222" s="2">
        <f t="shared" si="264"/>
        <v>114.28959770462097</v>
      </c>
      <c r="DR222" s="2">
        <f t="shared" si="264"/>
        <v>113.67127871863437</v>
      </c>
      <c r="DS222" s="2">
        <f t="shared" si="264"/>
        <v>115.30906829268292</v>
      </c>
      <c r="DT222" s="2">
        <f t="shared" si="264"/>
        <v>119.20751902748415</v>
      </c>
      <c r="DU222" s="2">
        <f t="shared" si="264"/>
        <v>111.02772908486862</v>
      </c>
      <c r="DV222" s="2">
        <f t="shared" si="264"/>
        <v>118.60581002718212</v>
      </c>
      <c r="DW222" s="2">
        <f t="shared" si="264"/>
        <v>124.83376504580693</v>
      </c>
      <c r="DX222" s="2">
        <f t="shared" si="264"/>
        <v>110.89935197039679</v>
      </c>
      <c r="DY222" s="2">
        <f t="shared" si="264"/>
        <v>90.706907085020248</v>
      </c>
      <c r="EA222" s="2">
        <f t="shared" si="240"/>
        <v>48.443874172185424</v>
      </c>
      <c r="EB222" s="2">
        <f t="shared" si="240"/>
        <v>52.214985803811217</v>
      </c>
      <c r="EC222" s="2">
        <f t="shared" si="240"/>
        <v>48.055451910352183</v>
      </c>
      <c r="ED222" s="2">
        <f t="shared" si="240"/>
        <v>49.223201226418368</v>
      </c>
      <c r="EE222" s="2">
        <f t="shared" si="240"/>
        <v>50.737078265536944</v>
      </c>
      <c r="EF222" s="2">
        <f t="shared" si="239"/>
        <v>51.380659033545953</v>
      </c>
      <c r="EG222" s="2">
        <f t="shared" si="239"/>
        <v>51.841702101359701</v>
      </c>
      <c r="EH222" s="2">
        <f t="shared" si="239"/>
        <v>49.143128594240892</v>
      </c>
      <c r="EI222" s="2">
        <f t="shared" si="239"/>
        <v>48.801279064968753</v>
      </c>
      <c r="EJ222" s="2">
        <f t="shared" si="239"/>
        <v>48.717515623157638</v>
      </c>
      <c r="EK222" s="2">
        <f t="shared" si="212"/>
        <v>47.91632161209742</v>
      </c>
      <c r="EL222" s="2">
        <f t="shared" si="212"/>
        <v>48.119045470561474</v>
      </c>
      <c r="EM222" s="2">
        <f t="shared" si="212"/>
        <v>46.019956274800094</v>
      </c>
      <c r="EN222" s="2">
        <f t="shared" si="212"/>
        <v>53.516838743827329</v>
      </c>
      <c r="EO222" s="2">
        <f t="shared" si="212"/>
        <v>57.21158472515198</v>
      </c>
      <c r="EQ222" s="2">
        <f t="shared" si="265"/>
        <v>50.90048009738824</v>
      </c>
      <c r="ER222" s="2">
        <f t="shared" si="265"/>
        <v>52.38725196820613</v>
      </c>
      <c r="ES222" s="2">
        <f t="shared" si="265"/>
        <v>51.808423635194103</v>
      </c>
      <c r="ET222" s="2">
        <f t="shared" si="265"/>
        <v>52.813303837759435</v>
      </c>
      <c r="EU222" s="2">
        <f t="shared" si="265"/>
        <v>53.242988963026889</v>
      </c>
      <c r="EV222" s="2">
        <f t="shared" si="265"/>
        <v>54.239748583427655</v>
      </c>
      <c r="EW222" s="2">
        <f t="shared" si="265"/>
        <v>54.547226904449133</v>
      </c>
      <c r="EX222" s="2">
        <f t="shared" si="265"/>
        <v>54.985479781585425</v>
      </c>
      <c r="EY222" s="2">
        <f t="shared" si="265"/>
        <v>53.316330139998946</v>
      </c>
      <c r="EZ222" s="2">
        <f t="shared" si="265"/>
        <v>52.56778383985899</v>
      </c>
      <c r="FA222" s="2">
        <f t="shared" si="265"/>
        <v>51.626446405706979</v>
      </c>
      <c r="FB222" s="2">
        <f t="shared" si="265"/>
        <v>50.804913905214576</v>
      </c>
      <c r="FC222" s="2">
        <f t="shared" si="265"/>
        <v>49.909030531113778</v>
      </c>
      <c r="FD222" s="2">
        <f t="shared" si="265"/>
        <v>52.941946788778139</v>
      </c>
      <c r="FE222" s="2">
        <f t="shared" si="265"/>
        <v>53.417808700977524</v>
      </c>
      <c r="FG222" s="2">
        <f t="shared" si="266"/>
        <v>0.999999356171825</v>
      </c>
      <c r="FH222" s="2">
        <f t="shared" si="266"/>
        <v>0.99999935519239336</v>
      </c>
      <c r="FI222" s="2">
        <f t="shared" si="266"/>
        <v>0.99999924818129493</v>
      </c>
      <c r="FJ222" s="2">
        <f t="shared" si="266"/>
        <v>0.99999920892611227</v>
      </c>
      <c r="FK222" s="2">
        <f t="shared" si="266"/>
        <v>0.99999919592420072</v>
      </c>
      <c r="FL222" s="2">
        <f t="shared" si="266"/>
        <v>0.99999918685802514</v>
      </c>
      <c r="FM222" s="2">
        <f t="shared" si="266"/>
        <v>0.99999918986682246</v>
      </c>
      <c r="FN222" s="2">
        <f t="shared" si="266"/>
        <v>0.99999909265661557</v>
      </c>
      <c r="FO222" s="2">
        <f t="shared" si="266"/>
        <v>0.99999908773642898</v>
      </c>
      <c r="FP222" s="2">
        <f t="shared" si="266"/>
        <v>0.99999911552387566</v>
      </c>
      <c r="FQ222" s="2">
        <f t="shared" si="266"/>
        <v>0.99999914084163899</v>
      </c>
      <c r="FR222" s="2">
        <f t="shared" si="266"/>
        <v>0.99999905129826672</v>
      </c>
      <c r="FS222" s="2">
        <f t="shared" si="266"/>
        <v>0.99999910753114885</v>
      </c>
      <c r="FT222" s="2">
        <f t="shared" si="266"/>
        <v>0.99999921180299922</v>
      </c>
      <c r="FU222" s="2">
        <f t="shared" si="266"/>
        <v>0.99999894320198512</v>
      </c>
      <c r="FW222" s="2">
        <f t="shared" si="256"/>
        <v>0.94861034678072487</v>
      </c>
      <c r="FX222" s="2">
        <f t="shared" si="256"/>
        <v>0.97473630903265507</v>
      </c>
      <c r="FY222" s="2">
        <f t="shared" si="256"/>
        <v>0.97834843366921553</v>
      </c>
      <c r="FZ222" s="2">
        <f t="shared" si="256"/>
        <v>0.97492468228855489</v>
      </c>
      <c r="GA222" s="2">
        <f t="shared" si="256"/>
        <v>0.97831552726326065</v>
      </c>
      <c r="GB222" s="2">
        <f t="shared" si="256"/>
        <v>0.97467500250347461</v>
      </c>
      <c r="GC222" s="2">
        <f t="shared" si="256"/>
        <v>0.97731411834017501</v>
      </c>
      <c r="GD222" s="2">
        <f t="shared" si="256"/>
        <v>0.98001464885923129</v>
      </c>
      <c r="GE222" s="2">
        <f t="shared" si="256"/>
        <v>0.98105086095621163</v>
      </c>
      <c r="GF222" s="2">
        <f t="shared" si="256"/>
        <v>0.97849068250424298</v>
      </c>
      <c r="GG222" s="2">
        <f t="shared" si="256"/>
        <v>0.97634484485769668</v>
      </c>
      <c r="GH222" s="2">
        <f t="shared" si="256"/>
        <v>0.97124740141116495</v>
      </c>
      <c r="GI222" s="2">
        <f t="shared" si="256"/>
        <v>0.97041915221799591</v>
      </c>
      <c r="GJ222" s="2">
        <f t="shared" si="256"/>
        <v>0.96719126480694995</v>
      </c>
      <c r="GK222" s="2">
        <f t="shared" si="256"/>
        <v>0.9617979499477004</v>
      </c>
      <c r="GM222" s="92">
        <f t="shared" si="257"/>
        <v>0</v>
      </c>
      <c r="GN222" s="92">
        <f t="shared" si="257"/>
        <v>0</v>
      </c>
      <c r="GO222" s="92">
        <f t="shared" si="257"/>
        <v>0</v>
      </c>
      <c r="GP222" s="92">
        <f t="shared" si="257"/>
        <v>0</v>
      </c>
      <c r="GQ222" s="92">
        <f t="shared" si="257"/>
        <v>0</v>
      </c>
      <c r="GR222" s="92">
        <f t="shared" si="257"/>
        <v>0</v>
      </c>
      <c r="GS222" s="92">
        <f t="shared" si="257"/>
        <v>0</v>
      </c>
      <c r="GT222" s="92">
        <f t="shared" si="257"/>
        <v>0</v>
      </c>
      <c r="GU222" s="92">
        <f t="shared" si="257"/>
        <v>0</v>
      </c>
      <c r="GV222" s="92">
        <f t="shared" si="257"/>
        <v>0</v>
      </c>
      <c r="GW222" s="92">
        <f t="shared" si="257"/>
        <v>0</v>
      </c>
      <c r="GX222" s="92">
        <f t="shared" si="257"/>
        <v>0</v>
      </c>
      <c r="GY222" s="92">
        <f t="shared" si="257"/>
        <v>0</v>
      </c>
      <c r="GZ222" s="92">
        <f t="shared" si="257"/>
        <v>0</v>
      </c>
      <c r="HA222" s="92">
        <f t="shared" si="257"/>
        <v>0</v>
      </c>
      <c r="HC222" s="92">
        <f t="shared" si="267"/>
        <v>0</v>
      </c>
      <c r="HD222" s="92">
        <f t="shared" si="267"/>
        <v>0</v>
      </c>
      <c r="HE222" s="92">
        <f t="shared" si="267"/>
        <v>0</v>
      </c>
      <c r="HF222" s="92">
        <f t="shared" si="261"/>
        <v>0</v>
      </c>
      <c r="HG222" s="92">
        <f t="shared" si="261"/>
        <v>0</v>
      </c>
      <c r="HH222" s="92">
        <f t="shared" si="261"/>
        <v>0</v>
      </c>
      <c r="HI222" s="92">
        <f t="shared" si="241"/>
        <v>0</v>
      </c>
      <c r="HJ222" s="92">
        <f t="shared" si="241"/>
        <v>0</v>
      </c>
      <c r="HK222" s="92">
        <f t="shared" si="241"/>
        <v>0</v>
      </c>
      <c r="HL222" s="92">
        <f t="shared" si="241"/>
        <v>0</v>
      </c>
      <c r="HM222" s="92">
        <f t="shared" si="241"/>
        <v>0</v>
      </c>
      <c r="HN222" s="92">
        <f t="shared" si="241"/>
        <v>0</v>
      </c>
      <c r="HO222" s="92">
        <f t="shared" si="226"/>
        <v>0</v>
      </c>
      <c r="HP222" s="92">
        <f t="shared" si="226"/>
        <v>0</v>
      </c>
      <c r="HQ222" s="92">
        <f t="shared" si="226"/>
        <v>0</v>
      </c>
      <c r="HS222" s="92">
        <f t="shared" si="258"/>
        <v>3.9974452535453416E-82</v>
      </c>
      <c r="HT222" s="92">
        <f t="shared" si="258"/>
        <v>3.066372400909175E-78</v>
      </c>
      <c r="HU222" s="92">
        <f t="shared" si="258"/>
        <v>1.298041362545823E-110</v>
      </c>
      <c r="HV222" s="92">
        <f t="shared" si="258"/>
        <v>2.1606404088346189E-109</v>
      </c>
      <c r="HW222" s="92">
        <f t="shared" si="258"/>
        <v>4.3701354611540274E-124</v>
      </c>
      <c r="HX222" s="92">
        <f t="shared" si="258"/>
        <v>1.3108896494044961E-127</v>
      </c>
      <c r="HY222" s="92">
        <f t="shared" si="258"/>
        <v>2.0369458152112406E-139</v>
      </c>
      <c r="HZ222" s="92">
        <f t="shared" si="258"/>
        <v>4.2015092838383815E-153</v>
      </c>
      <c r="IA222" s="92">
        <f t="shared" si="258"/>
        <v>3.3973188330683428E-156</v>
      </c>
      <c r="IB222" s="92">
        <f t="shared" si="258"/>
        <v>1.7198764518440891E-147</v>
      </c>
      <c r="IC222" s="92">
        <f t="shared" si="258"/>
        <v>5.9012053424706957E-142</v>
      </c>
      <c r="ID222" s="92">
        <f t="shared" si="258"/>
        <v>5.4547939468668351E-123</v>
      </c>
      <c r="IE222" s="92">
        <f t="shared" si="258"/>
        <v>6.306250281927412E-111</v>
      </c>
      <c r="IF222" s="92">
        <f t="shared" si="258"/>
        <v>2.0290540908323369E-63</v>
      </c>
      <c r="IG222" s="92">
        <f t="shared" si="258"/>
        <v>2.2616703978438022E-83</v>
      </c>
      <c r="II222" s="92">
        <f t="shared" si="259"/>
        <v>4.655646995559007E-17</v>
      </c>
      <c r="IJ222" s="92">
        <f t="shared" si="259"/>
        <v>1.6909122687194515E-22</v>
      </c>
      <c r="IK222" s="92">
        <f t="shared" si="259"/>
        <v>8.4739881614526516E-33</v>
      </c>
      <c r="IL222" s="92">
        <f t="shared" si="259"/>
        <v>1.1282892072727153E-30</v>
      </c>
      <c r="IM222" s="92">
        <f t="shared" si="259"/>
        <v>3.3152202637488053E-36</v>
      </c>
      <c r="IN222" s="92">
        <f t="shared" si="259"/>
        <v>8.2630113498157833E-35</v>
      </c>
      <c r="IO222" s="92">
        <f t="shared" si="259"/>
        <v>5.1113535284465101E-39</v>
      </c>
      <c r="IP222" s="92">
        <f t="shared" si="259"/>
        <v>2.273537220335975E-44</v>
      </c>
      <c r="IQ222" s="92">
        <f t="shared" si="259"/>
        <v>4.073380509058262E-46</v>
      </c>
      <c r="IR222" s="92">
        <f t="shared" si="259"/>
        <v>4.3195667622127253E-42</v>
      </c>
      <c r="IS222" s="92">
        <f t="shared" si="259"/>
        <v>1.2834618355051454E-39</v>
      </c>
      <c r="IT222" s="92">
        <f t="shared" si="259"/>
        <v>7.8146930404069902E-33</v>
      </c>
      <c r="IU222" s="92">
        <f t="shared" si="259"/>
        <v>8.5599271226403321E-30</v>
      </c>
      <c r="IV222" s="92">
        <f t="shared" si="259"/>
        <v>2.881669764430045E-11</v>
      </c>
      <c r="IW222" s="92">
        <f t="shared" si="259"/>
        <v>5.8271360388059233E-19</v>
      </c>
      <c r="IY222" s="92">
        <f t="shared" si="260"/>
        <v>4.655646995559007E-17</v>
      </c>
      <c r="IZ222" s="92">
        <f t="shared" si="260"/>
        <v>1.6909122687194515E-22</v>
      </c>
      <c r="JA222" s="92">
        <f t="shared" si="260"/>
        <v>8.4739881614526516E-33</v>
      </c>
      <c r="JB222" s="92">
        <f t="shared" si="260"/>
        <v>1.1282892072727153E-30</v>
      </c>
      <c r="JC222" s="92">
        <f t="shared" si="260"/>
        <v>3.3152202637488053E-36</v>
      </c>
      <c r="JD222" s="92">
        <f t="shared" si="260"/>
        <v>8.2630113498157833E-35</v>
      </c>
      <c r="JE222" s="92">
        <f t="shared" si="260"/>
        <v>5.1113535284465101E-39</v>
      </c>
      <c r="JF222" s="92">
        <f t="shared" si="260"/>
        <v>2.273537220335975E-44</v>
      </c>
      <c r="JG222" s="92">
        <f t="shared" si="260"/>
        <v>4.073380509058262E-46</v>
      </c>
      <c r="JH222" s="92">
        <f t="shared" si="260"/>
        <v>4.3195667622127253E-42</v>
      </c>
      <c r="JI222" s="92">
        <f t="shared" si="260"/>
        <v>1.2834618355051454E-39</v>
      </c>
      <c r="JJ222" s="92">
        <f t="shared" si="260"/>
        <v>7.8146930404069902E-33</v>
      </c>
      <c r="JK222" s="92">
        <f t="shared" si="260"/>
        <v>8.5599271226403321E-30</v>
      </c>
      <c r="JL222" s="92">
        <f t="shared" si="260"/>
        <v>2.881669764430045E-11</v>
      </c>
      <c r="JM222" s="92">
        <f t="shared" si="260"/>
        <v>5.8271360388059233E-19</v>
      </c>
    </row>
    <row r="223" spans="2:273" x14ac:dyDescent="0.25">
      <c r="B223" s="2">
        <v>196</v>
      </c>
      <c r="C223" s="37">
        <v>50.707000000000001</v>
      </c>
      <c r="D223" s="37">
        <v>51.634</v>
      </c>
      <c r="E223" s="37">
        <v>54.536999999999999</v>
      </c>
      <c r="F223" s="37">
        <v>53.146000000000001</v>
      </c>
      <c r="G223" s="37">
        <v>53.195</v>
      </c>
      <c r="H223" s="37">
        <v>55.244</v>
      </c>
      <c r="I223" s="37">
        <v>53.61</v>
      </c>
      <c r="J223" s="37">
        <v>56.326000000000001</v>
      </c>
      <c r="K223" s="37">
        <v>56.116</v>
      </c>
      <c r="L223" s="37">
        <v>52.837000000000003</v>
      </c>
      <c r="M223" s="37">
        <v>54.048999999999999</v>
      </c>
      <c r="N223" s="37">
        <v>53.561</v>
      </c>
      <c r="O223" s="37">
        <v>49.853999999999999</v>
      </c>
      <c r="P223" s="37">
        <v>53.414999999999999</v>
      </c>
      <c r="Q223" s="37">
        <v>52.561</v>
      </c>
      <c r="S223" s="4">
        <f t="shared" si="262"/>
        <v>50.711509836468906</v>
      </c>
      <c r="T223" s="4">
        <f t="shared" si="262"/>
        <v>52.316715509913486</v>
      </c>
      <c r="U223" s="4" t="e">
        <f t="shared" si="262"/>
        <v>#N/A</v>
      </c>
      <c r="V223" s="4">
        <f t="shared" si="262"/>
        <v>52.631940746653328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>
        <f t="shared" si="262"/>
        <v>49.689237696342673</v>
      </c>
      <c r="AF223" s="4">
        <f t="shared" si="262"/>
        <v>52.864800900508463</v>
      </c>
      <c r="AG223" s="4">
        <f t="shared" si="262"/>
        <v>53.433244816540345</v>
      </c>
      <c r="AI223" s="4">
        <f t="shared" si="263"/>
        <v>-4.5098364689053483E-3</v>
      </c>
      <c r="AJ223" s="4">
        <f t="shared" si="263"/>
        <v>-0.68271550991348562</v>
      </c>
      <c r="AK223" s="4">
        <f t="shared" si="263"/>
        <v>0</v>
      </c>
      <c r="AL223" s="4">
        <f t="shared" si="263"/>
        <v>0.51405925334667302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0.16476230365732647</v>
      </c>
      <c r="AV223" s="4">
        <f t="shared" si="263"/>
        <v>0.550199099491536</v>
      </c>
      <c r="AW223" s="4">
        <f t="shared" si="263"/>
        <v>-0.87224481654034491</v>
      </c>
      <c r="AY223" s="2">
        <f t="shared" si="254"/>
        <v>50.711509836468906</v>
      </c>
      <c r="AZ223" s="2">
        <f t="shared" si="254"/>
        <v>52.316715509913486</v>
      </c>
      <c r="BA223" s="2" t="e">
        <f t="shared" si="254"/>
        <v>#N/A</v>
      </c>
      <c r="BB223" s="2">
        <f t="shared" si="254"/>
        <v>52.631940746653328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>
        <f t="shared" si="254"/>
        <v>49.689237696342673</v>
      </c>
      <c r="BL223" s="2">
        <f t="shared" si="254"/>
        <v>52.864800900508463</v>
      </c>
      <c r="BM223" s="2">
        <f t="shared" si="254"/>
        <v>53.433244816540345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50.707000000000001</v>
      </c>
      <c r="CV223" s="2">
        <f t="shared" si="284"/>
        <v>51.634</v>
      </c>
      <c r="CW223" s="2" t="str">
        <f t="shared" si="285"/>
        <v/>
      </c>
      <c r="CX223" s="2">
        <f t="shared" si="286"/>
        <v>53.146000000000001</v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>
        <f t="shared" si="295"/>
        <v>49.853999999999999</v>
      </c>
      <c r="DH223" s="2">
        <f t="shared" si="296"/>
        <v>53.414999999999999</v>
      </c>
      <c r="DI223" s="2">
        <f t="shared" si="297"/>
        <v>52.561</v>
      </c>
      <c r="DK223" s="2">
        <f t="shared" si="264"/>
        <v>116.76149343339588</v>
      </c>
      <c r="DL223" s="2">
        <f t="shared" si="264"/>
        <v>117.43898761726076</v>
      </c>
      <c r="DM223" s="2">
        <f t="shared" si="264"/>
        <v>125.89921273262564</v>
      </c>
      <c r="DN223" s="2">
        <f t="shared" si="264"/>
        <v>131.7721039353915</v>
      </c>
      <c r="DO223" s="2">
        <f t="shared" si="264"/>
        <v>137.34569344608877</v>
      </c>
      <c r="DP223" s="2">
        <f t="shared" si="264"/>
        <v>121.53675687103598</v>
      </c>
      <c r="DQ223" s="2">
        <f t="shared" si="264"/>
        <v>114.50271247357296</v>
      </c>
      <c r="DR223" s="2">
        <f t="shared" si="264"/>
        <v>113.88484196310404</v>
      </c>
      <c r="DS223" s="2">
        <f t="shared" si="264"/>
        <v>115.54111463414634</v>
      </c>
      <c r="DT223" s="2">
        <f t="shared" si="264"/>
        <v>119.46345454545454</v>
      </c>
      <c r="DU223" s="2">
        <f t="shared" si="264"/>
        <v>111.25136786469345</v>
      </c>
      <c r="DV223" s="2">
        <f t="shared" si="264"/>
        <v>118.87294201147689</v>
      </c>
      <c r="DW223" s="2">
        <f t="shared" si="264"/>
        <v>125.12365588442567</v>
      </c>
      <c r="DX223" s="2">
        <f t="shared" si="264"/>
        <v>111.11023050536154</v>
      </c>
      <c r="DY223" s="2">
        <f t="shared" si="264"/>
        <v>90.809917004048586</v>
      </c>
      <c r="EA223" s="2">
        <f t="shared" si="240"/>
        <v>48.342136423841055</v>
      </c>
      <c r="EB223" s="2">
        <f t="shared" si="240"/>
        <v>52.145234301061507</v>
      </c>
      <c r="EC223" s="2">
        <f t="shared" si="240"/>
        <v>47.906156414087505</v>
      </c>
      <c r="ED223" s="2">
        <f t="shared" si="240"/>
        <v>49.083355925372615</v>
      </c>
      <c r="EE223" s="2">
        <f t="shared" si="240"/>
        <v>50.618349576352415</v>
      </c>
      <c r="EF223" s="2">
        <f t="shared" si="239"/>
        <v>51.256543595979991</v>
      </c>
      <c r="EG223" s="2">
        <f t="shared" si="239"/>
        <v>51.714978874030791</v>
      </c>
      <c r="EH223" s="2">
        <f t="shared" si="239"/>
        <v>48.981504546116561</v>
      </c>
      <c r="EI223" s="2">
        <f t="shared" si="239"/>
        <v>48.656462740242894</v>
      </c>
      <c r="EJ223" s="2">
        <f t="shared" si="239"/>
        <v>48.577528976535774</v>
      </c>
      <c r="EK223" s="2">
        <f t="shared" si="239"/>
        <v>47.777983138549374</v>
      </c>
      <c r="EL223" s="2">
        <f t="shared" si="239"/>
        <v>47.984972640359103</v>
      </c>
      <c r="EM223" s="2">
        <f t="shared" si="239"/>
        <v>45.861369736452453</v>
      </c>
      <c r="EN223" s="2">
        <f t="shared" si="239"/>
        <v>53.427859673463509</v>
      </c>
      <c r="EO223" s="2">
        <f t="shared" si="239"/>
        <v>57.13148123216277</v>
      </c>
      <c r="EQ223" s="2">
        <f t="shared" si="265"/>
        <v>50.828531132981219</v>
      </c>
      <c r="ER223" s="2">
        <f t="shared" si="265"/>
        <v>52.320729667688838</v>
      </c>
      <c r="ES223" s="2">
        <f t="shared" si="265"/>
        <v>51.702610217456076</v>
      </c>
      <c r="ET223" s="2">
        <f t="shared" si="265"/>
        <v>52.715119402048771</v>
      </c>
      <c r="EU223" s="2">
        <f t="shared" si="265"/>
        <v>53.153436147389193</v>
      </c>
      <c r="EV223" s="2">
        <f t="shared" si="265"/>
        <v>54.148290813693343</v>
      </c>
      <c r="EW223" s="2">
        <f t="shared" si="265"/>
        <v>54.451538530424102</v>
      </c>
      <c r="EX223" s="2">
        <f t="shared" si="265"/>
        <v>54.889894899382931</v>
      </c>
      <c r="EY223" s="2">
        <f t="shared" si="265"/>
        <v>53.22223361476852</v>
      </c>
      <c r="EZ223" s="2">
        <f t="shared" si="265"/>
        <v>52.471454368560437</v>
      </c>
      <c r="FA223" s="2">
        <f t="shared" si="265"/>
        <v>51.529815096249934</v>
      </c>
      <c r="FB223" s="2">
        <f t="shared" si="265"/>
        <v>50.70156378042266</v>
      </c>
      <c r="FC223" s="2">
        <f t="shared" si="265"/>
        <v>49.795587700512712</v>
      </c>
      <c r="FD223" s="2">
        <f t="shared" si="265"/>
        <v>52.847338846921758</v>
      </c>
      <c r="FE223" s="2">
        <f t="shared" si="265"/>
        <v>53.299244285676203</v>
      </c>
      <c r="FG223" s="2">
        <f t="shared" si="266"/>
        <v>0.99999941282169236</v>
      </c>
      <c r="FH223" s="2">
        <f t="shared" si="266"/>
        <v>0.99999941192844011</v>
      </c>
      <c r="FI223" s="2">
        <f t="shared" si="266"/>
        <v>0.99999931433314637</v>
      </c>
      <c r="FJ223" s="2">
        <f t="shared" si="266"/>
        <v>0.99999927853198944</v>
      </c>
      <c r="FK223" s="2">
        <f t="shared" si="266"/>
        <v>0.99999926667410355</v>
      </c>
      <c r="FL223" s="2">
        <f t="shared" si="266"/>
        <v>0.99999925840565196</v>
      </c>
      <c r="FM223" s="2">
        <f t="shared" si="266"/>
        <v>0.99999926114970805</v>
      </c>
      <c r="FN223" s="2">
        <f t="shared" si="266"/>
        <v>0.99999917249293235</v>
      </c>
      <c r="FO223" s="2">
        <f t="shared" si="266"/>
        <v>0.99999916800566813</v>
      </c>
      <c r="FP223" s="2">
        <f t="shared" si="266"/>
        <v>0.9999991933481247</v>
      </c>
      <c r="FQ223" s="2">
        <f t="shared" si="266"/>
        <v>0.99999921643820278</v>
      </c>
      <c r="FR223" s="2">
        <f t="shared" si="266"/>
        <v>0.99999913477366376</v>
      </c>
      <c r="FS223" s="2">
        <f t="shared" si="266"/>
        <v>0.99999918605867</v>
      </c>
      <c r="FT223" s="2">
        <f t="shared" si="266"/>
        <v>0.99999928115574188</v>
      </c>
      <c r="FU223" s="2">
        <f t="shared" si="266"/>
        <v>0.99999903618866581</v>
      </c>
      <c r="FW223" s="2">
        <f t="shared" si="256"/>
        <v>0.95291919241774259</v>
      </c>
      <c r="FX223" s="2">
        <f t="shared" si="256"/>
        <v>0.97690790786904536</v>
      </c>
      <c r="FY223" s="2">
        <f t="shared" si="256"/>
        <v>0.98021584596315348</v>
      </c>
      <c r="FZ223" s="2">
        <f t="shared" si="256"/>
        <v>0.97708046980026708</v>
      </c>
      <c r="GA223" s="2">
        <f t="shared" si="256"/>
        <v>0.98018572020114914</v>
      </c>
      <c r="GB223" s="2">
        <f t="shared" si="256"/>
        <v>0.97685174593695234</v>
      </c>
      <c r="GC223" s="2">
        <f t="shared" si="256"/>
        <v>0.97926884833179084</v>
      </c>
      <c r="GD223" s="2">
        <f t="shared" si="256"/>
        <v>0.98174103484564745</v>
      </c>
      <c r="GE223" s="2">
        <f t="shared" si="256"/>
        <v>0.98268931736832821</v>
      </c>
      <c r="GF223" s="2">
        <f t="shared" si="256"/>
        <v>0.98034607253317785</v>
      </c>
      <c r="GG223" s="2">
        <f t="shared" si="256"/>
        <v>0.97838124488622058</v>
      </c>
      <c r="GH223" s="2">
        <f t="shared" si="256"/>
        <v>0.97371080895556839</v>
      </c>
      <c r="GI223" s="2">
        <f t="shared" si="256"/>
        <v>0.97295154462900579</v>
      </c>
      <c r="GJ223" s="2">
        <f t="shared" si="256"/>
        <v>0.96999144880052335</v>
      </c>
      <c r="GK223" s="2">
        <f t="shared" si="256"/>
        <v>0.96504180898082126</v>
      </c>
      <c r="GM223" s="92">
        <f t="shared" si="257"/>
        <v>0</v>
      </c>
      <c r="GN223" s="92">
        <f t="shared" si="257"/>
        <v>0</v>
      </c>
      <c r="GO223" s="92">
        <f t="shared" si="257"/>
        <v>0</v>
      </c>
      <c r="GP223" s="92">
        <f t="shared" si="257"/>
        <v>0</v>
      </c>
      <c r="GQ223" s="92">
        <f t="shared" si="257"/>
        <v>0</v>
      </c>
      <c r="GR223" s="92">
        <f t="shared" si="257"/>
        <v>0</v>
      </c>
      <c r="GS223" s="92">
        <f t="shared" si="257"/>
        <v>0</v>
      </c>
      <c r="GT223" s="92">
        <f t="shared" si="257"/>
        <v>0</v>
      </c>
      <c r="GU223" s="92">
        <f t="shared" si="257"/>
        <v>0</v>
      </c>
      <c r="GV223" s="92">
        <f t="shared" si="257"/>
        <v>0</v>
      </c>
      <c r="GW223" s="92">
        <f t="shared" si="257"/>
        <v>0</v>
      </c>
      <c r="GX223" s="92">
        <f t="shared" si="257"/>
        <v>0</v>
      </c>
      <c r="GY223" s="92">
        <f t="shared" si="257"/>
        <v>0</v>
      </c>
      <c r="GZ223" s="92">
        <f t="shared" si="257"/>
        <v>0</v>
      </c>
      <c r="HA223" s="92">
        <f t="shared" si="257"/>
        <v>0</v>
      </c>
      <c r="HC223" s="92">
        <f t="shared" si="267"/>
        <v>0</v>
      </c>
      <c r="HD223" s="92">
        <f t="shared" si="267"/>
        <v>0</v>
      </c>
      <c r="HE223" s="92">
        <f t="shared" si="267"/>
        <v>0</v>
      </c>
      <c r="HF223" s="92">
        <f t="shared" si="261"/>
        <v>0</v>
      </c>
      <c r="HG223" s="92">
        <f t="shared" si="261"/>
        <v>0</v>
      </c>
      <c r="HH223" s="92">
        <f t="shared" si="261"/>
        <v>0</v>
      </c>
      <c r="HI223" s="92">
        <f t="shared" si="241"/>
        <v>0</v>
      </c>
      <c r="HJ223" s="92">
        <f t="shared" si="241"/>
        <v>0</v>
      </c>
      <c r="HK223" s="92">
        <f t="shared" si="241"/>
        <v>0</v>
      </c>
      <c r="HL223" s="92">
        <f t="shared" si="241"/>
        <v>0</v>
      </c>
      <c r="HM223" s="92">
        <f t="shared" si="241"/>
        <v>0</v>
      </c>
      <c r="HN223" s="92">
        <f t="shared" si="241"/>
        <v>0</v>
      </c>
      <c r="HO223" s="92">
        <f t="shared" si="226"/>
        <v>0</v>
      </c>
      <c r="HP223" s="92">
        <f t="shared" si="226"/>
        <v>0</v>
      </c>
      <c r="HQ223" s="92">
        <f t="shared" si="226"/>
        <v>0</v>
      </c>
      <c r="HS223" s="92">
        <f t="shared" si="258"/>
        <v>1.3675600762036733E-84</v>
      </c>
      <c r="HT223" s="92">
        <f t="shared" si="258"/>
        <v>1.8002725766326635E-80</v>
      </c>
      <c r="HU223" s="92">
        <f t="shared" si="258"/>
        <v>9.9217663273790647E-114</v>
      </c>
      <c r="HV223" s="92">
        <f t="shared" si="258"/>
        <v>1.6594625084829028E-112</v>
      </c>
      <c r="HW223" s="92">
        <f t="shared" si="258"/>
        <v>1.4432418218588382E-127</v>
      </c>
      <c r="HX223" s="92">
        <f t="shared" si="258"/>
        <v>3.2222072548026709E-131</v>
      </c>
      <c r="HY223" s="92">
        <f t="shared" si="258"/>
        <v>2.641973440512528E-143</v>
      </c>
      <c r="HZ223" s="92">
        <f t="shared" si="258"/>
        <v>2.5738625991103482E-157</v>
      </c>
      <c r="IA223" s="92">
        <f t="shared" si="258"/>
        <v>1.7743234888797725E-160</v>
      </c>
      <c r="IB223" s="92">
        <f t="shared" si="258"/>
        <v>1.3617796421311842E-151</v>
      </c>
      <c r="IC223" s="92">
        <f t="shared" si="258"/>
        <v>5.902182051791481E-146</v>
      </c>
      <c r="ID223" s="92">
        <f t="shared" si="258"/>
        <v>1.4910367829638795E-126</v>
      </c>
      <c r="IE223" s="92">
        <f t="shared" si="258"/>
        <v>3.6318612234290498E-114</v>
      </c>
      <c r="IF223" s="92">
        <f t="shared" si="258"/>
        <v>2.7882156881657203E-65</v>
      </c>
      <c r="IG223" s="92">
        <f t="shared" si="258"/>
        <v>6.8981501721142363E-86</v>
      </c>
      <c r="II223" s="92">
        <f t="shared" si="259"/>
        <v>4.7058132442255529E-18</v>
      </c>
      <c r="IJ223" s="92">
        <f t="shared" si="259"/>
        <v>1.4504414684579202E-23</v>
      </c>
      <c r="IK223" s="92">
        <f t="shared" si="259"/>
        <v>2.5493611662614346E-34</v>
      </c>
      <c r="IL223" s="92">
        <f t="shared" si="259"/>
        <v>3.7583721853088128E-32</v>
      </c>
      <c r="IM223" s="92">
        <f t="shared" si="259"/>
        <v>6.8003392652718561E-38</v>
      </c>
      <c r="IN223" s="92">
        <f t="shared" si="259"/>
        <v>1.6814415062018732E-36</v>
      </c>
      <c r="IO223" s="92">
        <f t="shared" si="259"/>
        <v>7.2624985369156231E-41</v>
      </c>
      <c r="IP223" s="92">
        <f t="shared" si="259"/>
        <v>2.0726811529722153E-46</v>
      </c>
      <c r="IQ223" s="92">
        <f t="shared" si="259"/>
        <v>3.2817256654886419E-48</v>
      </c>
      <c r="IR223" s="92">
        <f t="shared" si="259"/>
        <v>4.6281094178099256E-44</v>
      </c>
      <c r="IS223" s="92">
        <f t="shared" si="259"/>
        <v>1.6199146309664489E-41</v>
      </c>
      <c r="IT223" s="92">
        <f t="shared" si="259"/>
        <v>1.745924863994077E-34</v>
      </c>
      <c r="IU223" s="92">
        <f t="shared" si="259"/>
        <v>2.6849256704471786E-31</v>
      </c>
      <c r="IV223" s="92">
        <f t="shared" si="259"/>
        <v>8.2825127342998882E-12</v>
      </c>
      <c r="IW223" s="92">
        <f t="shared" si="259"/>
        <v>5.7329336250870339E-20</v>
      </c>
      <c r="IY223" s="92">
        <f t="shared" si="260"/>
        <v>4.7058132442255529E-18</v>
      </c>
      <c r="IZ223" s="92">
        <f t="shared" si="260"/>
        <v>1.4504414684579202E-23</v>
      </c>
      <c r="JA223" s="92">
        <f t="shared" si="260"/>
        <v>2.5493611662614346E-34</v>
      </c>
      <c r="JB223" s="92">
        <f t="shared" si="260"/>
        <v>3.7583721853088128E-32</v>
      </c>
      <c r="JC223" s="92">
        <f t="shared" si="260"/>
        <v>6.8003392652718561E-38</v>
      </c>
      <c r="JD223" s="92">
        <f t="shared" si="260"/>
        <v>1.6814415062018732E-36</v>
      </c>
      <c r="JE223" s="92">
        <f t="shared" si="260"/>
        <v>7.2624985369156231E-41</v>
      </c>
      <c r="JF223" s="92">
        <f t="shared" si="260"/>
        <v>2.0726811529722153E-46</v>
      </c>
      <c r="JG223" s="92">
        <f t="shared" si="260"/>
        <v>3.2817256654886419E-48</v>
      </c>
      <c r="JH223" s="92">
        <f t="shared" si="260"/>
        <v>4.6281094178099256E-44</v>
      </c>
      <c r="JI223" s="92">
        <f t="shared" si="260"/>
        <v>1.6199146309664489E-41</v>
      </c>
      <c r="JJ223" s="92">
        <f t="shared" si="260"/>
        <v>1.745924863994077E-34</v>
      </c>
      <c r="JK223" s="92">
        <f t="shared" si="260"/>
        <v>2.6849256704471786E-31</v>
      </c>
      <c r="JL223" s="92">
        <f t="shared" si="260"/>
        <v>8.2825127342998882E-12</v>
      </c>
      <c r="JM223" s="92">
        <f t="shared" si="260"/>
        <v>5.7329336250870339E-20</v>
      </c>
    </row>
    <row r="224" spans="2:273" x14ac:dyDescent="0.25">
      <c r="B224" s="2">
        <v>197</v>
      </c>
      <c r="C224" s="37">
        <v>50.951000000000001</v>
      </c>
      <c r="D224" s="37">
        <v>52.975999999999999</v>
      </c>
      <c r="E224" s="37">
        <v>54.829000000000001</v>
      </c>
      <c r="F224" s="37">
        <v>52.975999999999999</v>
      </c>
      <c r="G224" s="37">
        <v>53.317</v>
      </c>
      <c r="H224" s="37">
        <v>56.439</v>
      </c>
      <c r="I224" s="37">
        <v>55.634</v>
      </c>
      <c r="J224" s="37">
        <v>54.488</v>
      </c>
      <c r="K224" s="37">
        <v>55.232999999999997</v>
      </c>
      <c r="L224" s="37">
        <v>54.814</v>
      </c>
      <c r="M224" s="37">
        <v>53.561</v>
      </c>
      <c r="N224" s="37">
        <v>52.536999999999999</v>
      </c>
      <c r="O224" s="37">
        <v>51.244</v>
      </c>
      <c r="P224" s="37">
        <v>51.902000000000001</v>
      </c>
      <c r="Q224" s="37">
        <v>53.512</v>
      </c>
      <c r="S224" s="4">
        <f t="shared" si="262"/>
        <v>50.648129169239141</v>
      </c>
      <c r="T224" s="4">
        <f t="shared" si="262"/>
        <v>52.250470921986086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52.768853204843225</v>
      </c>
      <c r="AG224" s="4">
        <f t="shared" si="262"/>
        <v>53.304496951261164</v>
      </c>
      <c r="AI224" s="4">
        <f t="shared" si="263"/>
        <v>0.30287083076085963</v>
      </c>
      <c r="AJ224" s="4">
        <f t="shared" si="263"/>
        <v>0.72552907801391342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-0.86685320484322403</v>
      </c>
      <c r="AW224" s="4">
        <f t="shared" si="263"/>
        <v>0.20750304873883607</v>
      </c>
      <c r="AY224" s="2">
        <f t="shared" si="254"/>
        <v>50.648129169239141</v>
      </c>
      <c r="AZ224" s="2">
        <f t="shared" si="254"/>
        <v>52.250470921986086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52.768853204843225</v>
      </c>
      <c r="BM224" s="2">
        <f t="shared" si="254"/>
        <v>53.304496951261164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50.951000000000001</v>
      </c>
      <c r="CV224" s="2">
        <f t="shared" si="284"/>
        <v>52.975999999999999</v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51.902000000000001</v>
      </c>
      <c r="DI224" s="2">
        <f t="shared" si="297"/>
        <v>53.512</v>
      </c>
      <c r="DK224" s="2">
        <f t="shared" si="264"/>
        <v>117.03054906191369</v>
      </c>
      <c r="DL224" s="2">
        <f t="shared" si="264"/>
        <v>117.70749108818009</v>
      </c>
      <c r="DM224" s="2">
        <f t="shared" si="264"/>
        <v>126.19999443589117</v>
      </c>
      <c r="DN224" s="2">
        <f t="shared" si="264"/>
        <v>132.09921211139022</v>
      </c>
      <c r="DO224" s="2">
        <f t="shared" si="264"/>
        <v>137.69975083056477</v>
      </c>
      <c r="DP224" s="2">
        <f t="shared" si="264"/>
        <v>121.79524252491697</v>
      </c>
      <c r="DQ224" s="2">
        <f t="shared" si="264"/>
        <v>114.71582724252494</v>
      </c>
      <c r="DR224" s="2">
        <f t="shared" si="264"/>
        <v>114.09840520757368</v>
      </c>
      <c r="DS224" s="2">
        <f t="shared" si="264"/>
        <v>115.77316097560976</v>
      </c>
      <c r="DT224" s="2">
        <f t="shared" si="264"/>
        <v>119.71939006342495</v>
      </c>
      <c r="DU224" s="2">
        <f t="shared" si="264"/>
        <v>111.47500664451827</v>
      </c>
      <c r="DV224" s="2">
        <f t="shared" si="264"/>
        <v>119.14007399577167</v>
      </c>
      <c r="DW224" s="2">
        <f t="shared" si="264"/>
        <v>125.41354672304442</v>
      </c>
      <c r="DX224" s="2">
        <f t="shared" si="264"/>
        <v>111.32110904032629</v>
      </c>
      <c r="DY224" s="2">
        <f t="shared" si="264"/>
        <v>90.912926923076924</v>
      </c>
      <c r="EA224" s="2">
        <f t="shared" si="240"/>
        <v>48.240398675496685</v>
      </c>
      <c r="EB224" s="2">
        <f t="shared" si="240"/>
        <v>52.075482798311796</v>
      </c>
      <c r="EC224" s="2">
        <f t="shared" si="240"/>
        <v>47.756860917822834</v>
      </c>
      <c r="ED224" s="2">
        <f t="shared" si="240"/>
        <v>48.943510624326862</v>
      </c>
      <c r="EE224" s="2">
        <f t="shared" si="240"/>
        <v>50.499620887167893</v>
      </c>
      <c r="EF224" s="2">
        <f t="shared" si="239"/>
        <v>51.132428158414022</v>
      </c>
      <c r="EG224" s="2">
        <f t="shared" si="239"/>
        <v>51.588255646701882</v>
      </c>
      <c r="EH224" s="2">
        <f t="shared" si="239"/>
        <v>48.819880497992223</v>
      </c>
      <c r="EI224" s="2">
        <f t="shared" si="239"/>
        <v>48.511646415517035</v>
      </c>
      <c r="EJ224" s="2">
        <f t="shared" si="239"/>
        <v>48.43754232991391</v>
      </c>
      <c r="EK224" s="2">
        <f t="shared" si="239"/>
        <v>47.639644665001335</v>
      </c>
      <c r="EL224" s="2">
        <f t="shared" si="239"/>
        <v>47.850899810156719</v>
      </c>
      <c r="EM224" s="2">
        <f t="shared" si="239"/>
        <v>45.702783198104811</v>
      </c>
      <c r="EN224" s="2">
        <f t="shared" si="239"/>
        <v>53.338880603099689</v>
      </c>
      <c r="EO224" s="2">
        <f t="shared" si="239"/>
        <v>57.051377739173567</v>
      </c>
      <c r="EQ224" s="2">
        <f t="shared" si="265"/>
        <v>50.756582168574198</v>
      </c>
      <c r="ER224" s="2">
        <f t="shared" si="265"/>
        <v>52.254207367171546</v>
      </c>
      <c r="ES224" s="2">
        <f t="shared" si="265"/>
        <v>51.596796799718049</v>
      </c>
      <c r="ET224" s="2">
        <f t="shared" si="265"/>
        <v>52.616934966338107</v>
      </c>
      <c r="EU224" s="2">
        <f t="shared" si="265"/>
        <v>53.063883331751498</v>
      </c>
      <c r="EV224" s="2">
        <f t="shared" si="265"/>
        <v>54.056833043959038</v>
      </c>
      <c r="EW224" s="2">
        <f t="shared" si="265"/>
        <v>54.355850156399079</v>
      </c>
      <c r="EX224" s="2">
        <f t="shared" si="265"/>
        <v>54.794310017180436</v>
      </c>
      <c r="EY224" s="2">
        <f t="shared" si="265"/>
        <v>53.128137089538093</v>
      </c>
      <c r="EZ224" s="2">
        <f t="shared" si="265"/>
        <v>52.375124897261884</v>
      </c>
      <c r="FA224" s="2">
        <f t="shared" si="265"/>
        <v>51.433183786792895</v>
      </c>
      <c r="FB224" s="2">
        <f t="shared" si="265"/>
        <v>50.59821365563073</v>
      </c>
      <c r="FC224" s="2">
        <f t="shared" si="265"/>
        <v>49.682144869911653</v>
      </c>
      <c r="FD224" s="2">
        <f t="shared" si="265"/>
        <v>52.752730905065377</v>
      </c>
      <c r="FE224" s="2">
        <f t="shared" si="265"/>
        <v>53.180679870374874</v>
      </c>
      <c r="FG224" s="2">
        <f t="shared" si="266"/>
        <v>0.99999946448699117</v>
      </c>
      <c r="FH224" s="2">
        <f t="shared" si="266"/>
        <v>0.99999946367233528</v>
      </c>
      <c r="FI224" s="2">
        <f t="shared" si="266"/>
        <v>0.99999937466435962</v>
      </c>
      <c r="FJ224" s="2">
        <f t="shared" si="266"/>
        <v>0.99999934201331231</v>
      </c>
      <c r="FK224" s="2">
        <f t="shared" si="266"/>
        <v>0.99999933119879048</v>
      </c>
      <c r="FL224" s="2">
        <f t="shared" si="266"/>
        <v>0.99999932365787203</v>
      </c>
      <c r="FM224" s="2">
        <f t="shared" si="266"/>
        <v>0.99999932616048126</v>
      </c>
      <c r="FN224" s="2">
        <f t="shared" si="266"/>
        <v>0.99999924530452966</v>
      </c>
      <c r="FO224" s="2">
        <f t="shared" si="266"/>
        <v>0.99999924121209549</v>
      </c>
      <c r="FP224" s="2">
        <f t="shared" si="266"/>
        <v>0.99999926432469399</v>
      </c>
      <c r="FQ224" s="2">
        <f t="shared" si="266"/>
        <v>0.99999928538309835</v>
      </c>
      <c r="FR224" s="2">
        <f t="shared" si="266"/>
        <v>0.99999921090414279</v>
      </c>
      <c r="FS224" s="2">
        <f t="shared" si="266"/>
        <v>0.99999925767663134</v>
      </c>
      <c r="FT224" s="2">
        <f t="shared" si="266"/>
        <v>0.99999934440620331</v>
      </c>
      <c r="FU224" s="2">
        <f t="shared" si="266"/>
        <v>0.9999991209935416</v>
      </c>
      <c r="FW224" s="2">
        <f t="shared" si="256"/>
        <v>0.95688317737798156</v>
      </c>
      <c r="FX224" s="2">
        <f t="shared" si="256"/>
        <v>0.97889688322506607</v>
      </c>
      <c r="FY224" s="2">
        <f t="shared" si="256"/>
        <v>0.98192517257204814</v>
      </c>
      <c r="FZ224" s="2">
        <f t="shared" si="256"/>
        <v>0.97905490066672107</v>
      </c>
      <c r="GA224" s="2">
        <f t="shared" si="256"/>
        <v>0.98189760157044104</v>
      </c>
      <c r="GB224" s="2">
        <f t="shared" si="256"/>
        <v>0.97884545389918876</v>
      </c>
      <c r="GC224" s="2">
        <f t="shared" si="256"/>
        <v>0.98105841330288446</v>
      </c>
      <c r="GD224" s="2">
        <f t="shared" si="256"/>
        <v>0.98332082925790398</v>
      </c>
      <c r="GE224" s="2">
        <f t="shared" si="256"/>
        <v>0.98418838630536598</v>
      </c>
      <c r="GF224" s="2">
        <f t="shared" si="256"/>
        <v>0.98204435383040645</v>
      </c>
      <c r="GG224" s="2">
        <f t="shared" si="256"/>
        <v>0.98024588440579907</v>
      </c>
      <c r="GH224" s="2">
        <f t="shared" si="256"/>
        <v>0.97596838374350203</v>
      </c>
      <c r="GI224" s="2">
        <f t="shared" si="256"/>
        <v>0.97527266517688072</v>
      </c>
      <c r="GJ224" s="2">
        <f t="shared" si="256"/>
        <v>0.97255942118113015</v>
      </c>
      <c r="GK224" s="2">
        <f t="shared" si="256"/>
        <v>0.96801938033869683</v>
      </c>
      <c r="GM224" s="92">
        <f t="shared" si="257"/>
        <v>0</v>
      </c>
      <c r="GN224" s="92">
        <f t="shared" si="257"/>
        <v>0</v>
      </c>
      <c r="GO224" s="92">
        <f t="shared" si="257"/>
        <v>0</v>
      </c>
      <c r="GP224" s="92">
        <f t="shared" si="257"/>
        <v>0</v>
      </c>
      <c r="GQ224" s="92">
        <f t="shared" si="257"/>
        <v>0</v>
      </c>
      <c r="GR224" s="92">
        <f t="shared" si="257"/>
        <v>0</v>
      </c>
      <c r="GS224" s="92">
        <f t="shared" si="257"/>
        <v>0</v>
      </c>
      <c r="GT224" s="92">
        <f t="shared" si="257"/>
        <v>0</v>
      </c>
      <c r="GU224" s="92">
        <f t="shared" si="257"/>
        <v>0</v>
      </c>
      <c r="GV224" s="92">
        <f t="shared" si="257"/>
        <v>0</v>
      </c>
      <c r="GW224" s="92">
        <f t="shared" si="257"/>
        <v>0</v>
      </c>
      <c r="GX224" s="92">
        <f t="shared" si="257"/>
        <v>0</v>
      </c>
      <c r="GY224" s="92">
        <f t="shared" si="257"/>
        <v>0</v>
      </c>
      <c r="GZ224" s="92">
        <f t="shared" si="257"/>
        <v>0</v>
      </c>
      <c r="HA224" s="92">
        <f t="shared" si="257"/>
        <v>0</v>
      </c>
      <c r="HC224" s="92">
        <f t="shared" si="267"/>
        <v>0</v>
      </c>
      <c r="HD224" s="92">
        <f t="shared" si="267"/>
        <v>0</v>
      </c>
      <c r="HE224" s="92">
        <f t="shared" si="267"/>
        <v>0</v>
      </c>
      <c r="HF224" s="92">
        <f t="shared" si="261"/>
        <v>0</v>
      </c>
      <c r="HG224" s="92">
        <f t="shared" si="261"/>
        <v>0</v>
      </c>
      <c r="HH224" s="92">
        <f t="shared" si="261"/>
        <v>0</v>
      </c>
      <c r="HI224" s="92">
        <f t="shared" si="241"/>
        <v>0</v>
      </c>
      <c r="HJ224" s="92">
        <f t="shared" si="241"/>
        <v>0</v>
      </c>
      <c r="HK224" s="92">
        <f t="shared" si="241"/>
        <v>0</v>
      </c>
      <c r="HL224" s="92">
        <f t="shared" si="241"/>
        <v>0</v>
      </c>
      <c r="HM224" s="92">
        <f t="shared" si="241"/>
        <v>0</v>
      </c>
      <c r="HN224" s="92">
        <f t="shared" si="241"/>
        <v>0</v>
      </c>
      <c r="HO224" s="92">
        <f t="shared" si="226"/>
        <v>0</v>
      </c>
      <c r="HP224" s="92">
        <f t="shared" si="226"/>
        <v>0</v>
      </c>
      <c r="HQ224" s="92">
        <f t="shared" si="226"/>
        <v>0</v>
      </c>
      <c r="HS224" s="92">
        <f t="shared" si="258"/>
        <v>4.2951984524515864E-87</v>
      </c>
      <c r="HT224" s="92">
        <f t="shared" si="258"/>
        <v>9.8196106459111623E-83</v>
      </c>
      <c r="HU224" s="92">
        <f t="shared" si="258"/>
        <v>6.8547070131861914E-117</v>
      </c>
      <c r="HV224" s="92">
        <f t="shared" si="258"/>
        <v>1.1508578244566559E-115</v>
      </c>
      <c r="HW224" s="92">
        <f t="shared" si="258"/>
        <v>4.260124787428185E-131</v>
      </c>
      <c r="HX224" s="92">
        <f t="shared" si="258"/>
        <v>7.0435042912901158E-135</v>
      </c>
      <c r="HY224" s="92">
        <f t="shared" si="258"/>
        <v>3.0257160973824117E-147</v>
      </c>
      <c r="HZ224" s="92">
        <f t="shared" si="258"/>
        <v>1.3803601238718419E-161</v>
      </c>
      <c r="IA224" s="92">
        <f t="shared" si="258"/>
        <v>8.0989674445722139E-165</v>
      </c>
      <c r="IB224" s="92">
        <f t="shared" si="258"/>
        <v>9.4594181500692408E-156</v>
      </c>
      <c r="IC224" s="92">
        <f t="shared" si="258"/>
        <v>5.1867092077730156E-150</v>
      </c>
      <c r="ID224" s="92">
        <f t="shared" si="258"/>
        <v>3.6196979661247103E-130</v>
      </c>
      <c r="IE224" s="92">
        <f t="shared" si="258"/>
        <v>1.8759215672852817E-117</v>
      </c>
      <c r="IF224" s="92">
        <f t="shared" si="258"/>
        <v>3.5959676268509069E-67</v>
      </c>
      <c r="IG224" s="92">
        <f t="shared" si="258"/>
        <v>1.9274447283170482E-88</v>
      </c>
      <c r="II224" s="92">
        <f t="shared" si="259"/>
        <v>4.4373355227782963E-19</v>
      </c>
      <c r="IJ224" s="92">
        <f t="shared" si="259"/>
        <v>1.1717423891731174E-24</v>
      </c>
      <c r="IK224" s="92">
        <f t="shared" si="259"/>
        <v>7.0617770263919501E-36</v>
      </c>
      <c r="IL224" s="92">
        <f t="shared" si="259"/>
        <v>1.151813528707192E-33</v>
      </c>
      <c r="IM224" s="92">
        <f t="shared" si="259"/>
        <v>1.2726274649690868E-39</v>
      </c>
      <c r="IN224" s="92">
        <f t="shared" si="259"/>
        <v>3.1088418400957813E-38</v>
      </c>
      <c r="IO224" s="92">
        <f t="shared" si="259"/>
        <v>9.3208706478651757E-43</v>
      </c>
      <c r="IP224" s="92">
        <f t="shared" si="259"/>
        <v>1.6947862235724817E-48</v>
      </c>
      <c r="IQ224" s="92">
        <f t="shared" si="259"/>
        <v>2.3680997154290093E-50</v>
      </c>
      <c r="IR224" s="92">
        <f t="shared" si="259"/>
        <v>4.4553492710343064E-46</v>
      </c>
      <c r="IS224" s="92">
        <f t="shared" si="259"/>
        <v>1.8393608947624081E-43</v>
      </c>
      <c r="IT224" s="92">
        <f t="shared" si="259"/>
        <v>3.5404320932497501E-36</v>
      </c>
      <c r="IU224" s="92">
        <f t="shared" si="259"/>
        <v>7.7055545499246304E-33</v>
      </c>
      <c r="IV224" s="92">
        <f t="shared" si="259"/>
        <v>2.3052140711342748E-12</v>
      </c>
      <c r="IW224" s="92">
        <f t="shared" si="259"/>
        <v>5.2917488698176668E-21</v>
      </c>
      <c r="IY224" s="92">
        <f t="shared" si="260"/>
        <v>4.4373355227782963E-19</v>
      </c>
      <c r="IZ224" s="92">
        <f t="shared" si="260"/>
        <v>1.1717423891731174E-24</v>
      </c>
      <c r="JA224" s="92">
        <f t="shared" si="260"/>
        <v>7.0617770263919501E-36</v>
      </c>
      <c r="JB224" s="92">
        <f t="shared" si="260"/>
        <v>1.151813528707192E-33</v>
      </c>
      <c r="JC224" s="92">
        <f t="shared" si="260"/>
        <v>1.2726274649690868E-39</v>
      </c>
      <c r="JD224" s="92">
        <f t="shared" si="260"/>
        <v>3.1088418400957813E-38</v>
      </c>
      <c r="JE224" s="92">
        <f t="shared" si="260"/>
        <v>9.3208706478651757E-43</v>
      </c>
      <c r="JF224" s="92">
        <f t="shared" si="260"/>
        <v>1.6947862235724817E-48</v>
      </c>
      <c r="JG224" s="92">
        <f t="shared" si="260"/>
        <v>2.3680997154290093E-50</v>
      </c>
      <c r="JH224" s="92">
        <f t="shared" si="260"/>
        <v>4.4553492710343064E-46</v>
      </c>
      <c r="JI224" s="92">
        <f t="shared" si="260"/>
        <v>1.8393608947624081E-43</v>
      </c>
      <c r="JJ224" s="92">
        <f t="shared" si="260"/>
        <v>3.5404320932497501E-36</v>
      </c>
      <c r="JK224" s="92">
        <f t="shared" si="260"/>
        <v>7.7055545499246304E-33</v>
      </c>
      <c r="JL224" s="92">
        <f t="shared" si="260"/>
        <v>2.3052140711342748E-12</v>
      </c>
      <c r="JM224" s="92">
        <f t="shared" si="260"/>
        <v>5.2917488698176668E-21</v>
      </c>
    </row>
    <row r="225" spans="1:273" x14ac:dyDescent="0.25">
      <c r="B225" s="2">
        <v>198</v>
      </c>
      <c r="C225" s="37">
        <v>51.048999999999999</v>
      </c>
      <c r="D225" s="37">
        <v>52.805</v>
      </c>
      <c r="E225" s="37">
        <v>54.512</v>
      </c>
      <c r="F225" s="37">
        <v>52.585000000000001</v>
      </c>
      <c r="G225" s="37">
        <v>53.805</v>
      </c>
      <c r="H225" s="37">
        <v>54.170999999999999</v>
      </c>
      <c r="I225" s="37">
        <v>54.341000000000001</v>
      </c>
      <c r="J225" s="37">
        <v>56.906999999999996</v>
      </c>
      <c r="K225" s="37">
        <v>55.581000000000003</v>
      </c>
      <c r="L225" s="37">
        <v>52.023000000000003</v>
      </c>
      <c r="M225" s="37">
        <v>52.902000000000001</v>
      </c>
      <c r="N225" s="37">
        <v>50.731999999999999</v>
      </c>
      <c r="O225" s="37">
        <v>49.683</v>
      </c>
      <c r="P225" s="37">
        <v>52.439</v>
      </c>
      <c r="Q225" s="37">
        <v>53.146000000000001</v>
      </c>
      <c r="S225" s="4">
        <f t="shared" si="262"/>
        <v>50.584170424522021</v>
      </c>
      <c r="T225" s="4">
        <f t="shared" si="262"/>
        <v>52.18420888885403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52.673003568070037</v>
      </c>
      <c r="AG225" s="4">
        <f t="shared" si="262"/>
        <v>53.176481642525687</v>
      </c>
      <c r="AI225" s="4">
        <f t="shared" si="263"/>
        <v>0.4648295754779781</v>
      </c>
      <c r="AJ225" s="4">
        <f t="shared" si="263"/>
        <v>0.62079111114596941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-0.23400356807003675</v>
      </c>
      <c r="AW225" s="4">
        <f t="shared" si="263"/>
        <v>-3.048164252568597E-2</v>
      </c>
      <c r="AY225" s="2">
        <f t="shared" si="254"/>
        <v>50.584170424522021</v>
      </c>
      <c r="AZ225" s="2">
        <f t="shared" si="254"/>
        <v>52.18420888885403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52.673003568070037</v>
      </c>
      <c r="BM225" s="2">
        <f t="shared" si="254"/>
        <v>53.176481642525687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51.048999999999999</v>
      </c>
      <c r="CV225" s="2">
        <f t="shared" si="284"/>
        <v>52.805</v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52.439</v>
      </c>
      <c r="DI225" s="2">
        <f t="shared" si="297"/>
        <v>53.146000000000001</v>
      </c>
      <c r="DK225" s="2">
        <f t="shared" si="264"/>
        <v>117.29960469043152</v>
      </c>
      <c r="DL225" s="2">
        <f t="shared" si="264"/>
        <v>117.97599455909942</v>
      </c>
      <c r="DM225" s="2">
        <f t="shared" si="264"/>
        <v>126.50077613915671</v>
      </c>
      <c r="DN225" s="2">
        <f t="shared" si="264"/>
        <v>132.42632028738893</v>
      </c>
      <c r="DO225" s="2">
        <f t="shared" si="264"/>
        <v>138.05380821504076</v>
      </c>
      <c r="DP225" s="2">
        <f t="shared" si="264"/>
        <v>122.05372817879797</v>
      </c>
      <c r="DQ225" s="2">
        <f t="shared" si="264"/>
        <v>114.92894201147691</v>
      </c>
      <c r="DR225" s="2">
        <f t="shared" si="264"/>
        <v>114.31196845204335</v>
      </c>
      <c r="DS225" s="2">
        <f t="shared" si="264"/>
        <v>116.00520731707317</v>
      </c>
      <c r="DT225" s="2">
        <f t="shared" si="264"/>
        <v>119.97532558139535</v>
      </c>
      <c r="DU225" s="2">
        <f t="shared" si="264"/>
        <v>111.6986454243431</v>
      </c>
      <c r="DV225" s="2">
        <f t="shared" si="264"/>
        <v>119.40720598006644</v>
      </c>
      <c r="DW225" s="2">
        <f t="shared" si="264"/>
        <v>125.70343756166316</v>
      </c>
      <c r="DX225" s="2">
        <f t="shared" si="264"/>
        <v>111.53198757529105</v>
      </c>
      <c r="DY225" s="2">
        <f t="shared" si="264"/>
        <v>91.015936842105276</v>
      </c>
      <c r="EA225" s="2">
        <f t="shared" si="240"/>
        <v>48.138660927152316</v>
      </c>
      <c r="EB225" s="2">
        <f t="shared" si="240"/>
        <v>52.005731295562086</v>
      </c>
      <c r="EC225" s="2">
        <f t="shared" si="240"/>
        <v>47.607565421558164</v>
      </c>
      <c r="ED225" s="2">
        <f t="shared" si="240"/>
        <v>48.803665323281102</v>
      </c>
      <c r="EE225" s="2">
        <f t="shared" si="240"/>
        <v>50.380892197983364</v>
      </c>
      <c r="EF225" s="2">
        <f t="shared" si="239"/>
        <v>51.008312720848053</v>
      </c>
      <c r="EG225" s="2">
        <f t="shared" si="239"/>
        <v>51.461532419372965</v>
      </c>
      <c r="EH225" s="2">
        <f t="shared" si="239"/>
        <v>48.658256449867885</v>
      </c>
      <c r="EI225" s="2">
        <f t="shared" si="239"/>
        <v>48.366830090791176</v>
      </c>
      <c r="EJ225" s="2">
        <f t="shared" si="239"/>
        <v>48.297555683292053</v>
      </c>
      <c r="EK225" s="2">
        <f t="shared" si="239"/>
        <v>47.501306191453295</v>
      </c>
      <c r="EL225" s="2">
        <f t="shared" si="239"/>
        <v>47.716826979954341</v>
      </c>
      <c r="EM225" s="2">
        <f t="shared" si="239"/>
        <v>45.544196659757162</v>
      </c>
      <c r="EN225" s="2">
        <f t="shared" si="239"/>
        <v>53.249901532735869</v>
      </c>
      <c r="EO225" s="2">
        <f t="shared" si="239"/>
        <v>56.971274246184365</v>
      </c>
      <c r="EQ225" s="2">
        <f t="shared" si="265"/>
        <v>50.68463320416717</v>
      </c>
      <c r="ER225" s="2">
        <f t="shared" si="265"/>
        <v>52.187685066654261</v>
      </c>
      <c r="ES225" s="2">
        <f t="shared" si="265"/>
        <v>51.49098338198003</v>
      </c>
      <c r="ET225" s="2">
        <f t="shared" si="265"/>
        <v>52.51875053062745</v>
      </c>
      <c r="EU225" s="2">
        <f t="shared" si="265"/>
        <v>52.974330516113795</v>
      </c>
      <c r="EV225" s="2">
        <f t="shared" si="265"/>
        <v>53.965375274224726</v>
      </c>
      <c r="EW225" s="2">
        <f t="shared" si="265"/>
        <v>54.260161782374055</v>
      </c>
      <c r="EX225" s="2">
        <f t="shared" si="265"/>
        <v>54.698725134977941</v>
      </c>
      <c r="EY225" s="2">
        <f t="shared" si="265"/>
        <v>53.034040564307666</v>
      </c>
      <c r="EZ225" s="2">
        <f t="shared" si="265"/>
        <v>52.278795425963331</v>
      </c>
      <c r="FA225" s="2">
        <f t="shared" si="265"/>
        <v>51.33655247733585</v>
      </c>
      <c r="FB225" s="2">
        <f t="shared" si="265"/>
        <v>50.494863530838799</v>
      </c>
      <c r="FC225" s="2">
        <f t="shared" si="265"/>
        <v>49.568702039310594</v>
      </c>
      <c r="FD225" s="2">
        <f t="shared" si="265"/>
        <v>52.658122963208996</v>
      </c>
      <c r="FE225" s="2">
        <f t="shared" si="265"/>
        <v>53.062115455073553</v>
      </c>
      <c r="FG225" s="2">
        <f t="shared" si="266"/>
        <v>0.99999951160630829</v>
      </c>
      <c r="FH225" s="2">
        <f t="shared" si="266"/>
        <v>0.99999951086333327</v>
      </c>
      <c r="FI225" s="2">
        <f t="shared" si="266"/>
        <v>0.99999942968708633</v>
      </c>
      <c r="FJ225" s="2">
        <f t="shared" si="266"/>
        <v>0.99999939990897402</v>
      </c>
      <c r="FK225" s="2">
        <f t="shared" si="266"/>
        <v>0.99999939004601168</v>
      </c>
      <c r="FL225" s="2">
        <f t="shared" si="266"/>
        <v>0.99999938316861148</v>
      </c>
      <c r="FM225" s="2">
        <f t="shared" si="266"/>
        <v>0.99999938545101852</v>
      </c>
      <c r="FN225" s="2">
        <f t="shared" si="266"/>
        <v>0.99999931170950496</v>
      </c>
      <c r="FO225" s="2">
        <f t="shared" si="266"/>
        <v>0.99999930797716019</v>
      </c>
      <c r="FP225" s="2">
        <f t="shared" si="266"/>
        <v>0.99999932905610323</v>
      </c>
      <c r="FQ225" s="2">
        <f t="shared" si="266"/>
        <v>0.99999934826159875</v>
      </c>
      <c r="FR225" s="2">
        <f t="shared" si="266"/>
        <v>0.99999928033597496</v>
      </c>
      <c r="FS225" s="2">
        <f t="shared" si="266"/>
        <v>0.99999932299299721</v>
      </c>
      <c r="FT225" s="2">
        <f t="shared" si="266"/>
        <v>0.99999940209131677</v>
      </c>
      <c r="FU225" s="2">
        <f t="shared" si="266"/>
        <v>0.99999919833652007</v>
      </c>
      <c r="FW225" s="2">
        <f t="shared" si="256"/>
        <v>0.96052723813174223</v>
      </c>
      <c r="FX225" s="2">
        <f t="shared" si="256"/>
        <v>0.98071792492211063</v>
      </c>
      <c r="FY225" s="2">
        <f t="shared" si="256"/>
        <v>0.98348930303713566</v>
      </c>
      <c r="FZ225" s="2">
        <f t="shared" si="256"/>
        <v>0.98086257321461967</v>
      </c>
      <c r="GA225" s="2">
        <f t="shared" si="256"/>
        <v>0.98346407775149514</v>
      </c>
      <c r="GB225" s="2">
        <f t="shared" si="256"/>
        <v>0.98067084593230114</v>
      </c>
      <c r="GC225" s="2">
        <f t="shared" si="256"/>
        <v>0.98269622821171854</v>
      </c>
      <c r="GD225" s="2">
        <f t="shared" si="256"/>
        <v>0.98476605836871534</v>
      </c>
      <c r="GE225" s="2">
        <f t="shared" si="256"/>
        <v>0.98555954663312295</v>
      </c>
      <c r="GF225" s="2">
        <f t="shared" si="256"/>
        <v>0.98359834305121552</v>
      </c>
      <c r="GG225" s="2">
        <f t="shared" si="256"/>
        <v>0.98195266351347021</v>
      </c>
      <c r="GH225" s="2">
        <f t="shared" si="256"/>
        <v>0.97803646311051895</v>
      </c>
      <c r="GI225" s="2">
        <f t="shared" si="256"/>
        <v>0.97739922926997147</v>
      </c>
      <c r="GJ225" s="2">
        <f t="shared" si="256"/>
        <v>0.9749133235635854</v>
      </c>
      <c r="GK225" s="2">
        <f t="shared" si="256"/>
        <v>0.97075102312307215</v>
      </c>
      <c r="GM225" s="92">
        <f t="shared" si="257"/>
        <v>0</v>
      </c>
      <c r="GN225" s="92">
        <f t="shared" si="257"/>
        <v>0</v>
      </c>
      <c r="GO225" s="92">
        <f t="shared" si="257"/>
        <v>0</v>
      </c>
      <c r="GP225" s="92">
        <f t="shared" si="257"/>
        <v>0</v>
      </c>
      <c r="GQ225" s="92">
        <f t="shared" si="257"/>
        <v>0</v>
      </c>
      <c r="GR225" s="92">
        <f t="shared" si="257"/>
        <v>0</v>
      </c>
      <c r="GS225" s="92">
        <f t="shared" si="257"/>
        <v>0</v>
      </c>
      <c r="GT225" s="92">
        <f t="shared" si="257"/>
        <v>0</v>
      </c>
      <c r="GU225" s="92">
        <f t="shared" si="257"/>
        <v>0</v>
      </c>
      <c r="GV225" s="92">
        <f t="shared" si="257"/>
        <v>0</v>
      </c>
      <c r="GW225" s="92">
        <f t="shared" si="257"/>
        <v>0</v>
      </c>
      <c r="GX225" s="92">
        <f t="shared" si="257"/>
        <v>0</v>
      </c>
      <c r="GY225" s="92">
        <f t="shared" si="257"/>
        <v>0</v>
      </c>
      <c r="GZ225" s="92">
        <f t="shared" si="257"/>
        <v>0</v>
      </c>
      <c r="HA225" s="92">
        <f t="shared" si="257"/>
        <v>0</v>
      </c>
      <c r="HC225" s="92">
        <f t="shared" si="267"/>
        <v>0</v>
      </c>
      <c r="HD225" s="92">
        <f t="shared" si="267"/>
        <v>0</v>
      </c>
      <c r="HE225" s="92">
        <f t="shared" si="267"/>
        <v>0</v>
      </c>
      <c r="HF225" s="92">
        <f t="shared" si="261"/>
        <v>0</v>
      </c>
      <c r="HG225" s="92">
        <f t="shared" si="261"/>
        <v>0</v>
      </c>
      <c r="HH225" s="92">
        <f t="shared" si="261"/>
        <v>0</v>
      </c>
      <c r="HI225" s="92">
        <f t="shared" si="241"/>
        <v>0</v>
      </c>
      <c r="HJ225" s="92">
        <f t="shared" si="241"/>
        <v>0</v>
      </c>
      <c r="HK225" s="92">
        <f t="shared" si="241"/>
        <v>0</v>
      </c>
      <c r="HL225" s="92">
        <f t="shared" si="241"/>
        <v>0</v>
      </c>
      <c r="HM225" s="92">
        <f t="shared" si="241"/>
        <v>0</v>
      </c>
      <c r="HN225" s="92">
        <f t="shared" si="241"/>
        <v>0</v>
      </c>
      <c r="HO225" s="92">
        <f t="shared" si="226"/>
        <v>0</v>
      </c>
      <c r="HP225" s="92">
        <f t="shared" si="226"/>
        <v>0</v>
      </c>
      <c r="HQ225" s="92">
        <f t="shared" si="226"/>
        <v>0</v>
      </c>
      <c r="HS225" s="92">
        <f t="shared" si="258"/>
        <v>1.238483410531068E-89</v>
      </c>
      <c r="HT225" s="92">
        <f t="shared" si="258"/>
        <v>4.9761160044055782E-85</v>
      </c>
      <c r="HU225" s="92">
        <f t="shared" si="258"/>
        <v>4.2804155780292922E-120</v>
      </c>
      <c r="HV225" s="92">
        <f t="shared" si="258"/>
        <v>7.2068056308251141E-119</v>
      </c>
      <c r="HW225" s="92">
        <f t="shared" si="258"/>
        <v>1.1239378008516641E-134</v>
      </c>
      <c r="HX225" s="92">
        <f t="shared" si="258"/>
        <v>1.3692090180261379E-138</v>
      </c>
      <c r="HY225" s="92">
        <f t="shared" si="258"/>
        <v>3.0596830498293214E-151</v>
      </c>
      <c r="HZ225" s="92">
        <f t="shared" si="258"/>
        <v>6.4807360071989365E-166</v>
      </c>
      <c r="IA225" s="92">
        <f t="shared" si="258"/>
        <v>3.2309091835224597E-169</v>
      </c>
      <c r="IB225" s="92">
        <f t="shared" si="258"/>
        <v>5.7645818147773685E-160</v>
      </c>
      <c r="IC225" s="92">
        <f t="shared" si="258"/>
        <v>4.0047585163392734E-154</v>
      </c>
      <c r="ID225" s="92">
        <f t="shared" si="258"/>
        <v>7.8041891718028906E-134</v>
      </c>
      <c r="IE225" s="92">
        <f t="shared" si="258"/>
        <v>8.6901033262692544E-121</v>
      </c>
      <c r="IF225" s="92">
        <f t="shared" si="258"/>
        <v>4.3527047169803777E-69</v>
      </c>
      <c r="IG225" s="92">
        <f t="shared" si="258"/>
        <v>4.9337182689042222E-91</v>
      </c>
      <c r="II225" s="92">
        <f t="shared" si="259"/>
        <v>3.9032118413518745E-20</v>
      </c>
      <c r="IJ225" s="92">
        <f t="shared" si="259"/>
        <v>8.9146790327299871E-26</v>
      </c>
      <c r="IK225" s="92">
        <f t="shared" si="259"/>
        <v>1.8010490047854675E-37</v>
      </c>
      <c r="IL225" s="92">
        <f t="shared" si="259"/>
        <v>3.2475524291433462E-35</v>
      </c>
      <c r="IM225" s="92">
        <f t="shared" si="259"/>
        <v>2.1727722703414396E-41</v>
      </c>
      <c r="IN225" s="92">
        <f t="shared" si="259"/>
        <v>5.2224862534298712E-40</v>
      </c>
      <c r="IO225" s="92">
        <f t="shared" si="259"/>
        <v>1.0805290602517115E-44</v>
      </c>
      <c r="IP225" s="92">
        <f t="shared" si="259"/>
        <v>1.2429095906469551E-50</v>
      </c>
      <c r="IQ225" s="92">
        <f t="shared" si="259"/>
        <v>1.5305188195350536E-52</v>
      </c>
      <c r="IR225" s="92">
        <f t="shared" si="259"/>
        <v>3.8535789030836243E-48</v>
      </c>
      <c r="IS225" s="92">
        <f t="shared" si="259"/>
        <v>1.878868180278783E-45</v>
      </c>
      <c r="IT225" s="92">
        <f t="shared" si="259"/>
        <v>6.5161519934678094E-38</v>
      </c>
      <c r="IU225" s="92">
        <f t="shared" si="259"/>
        <v>2.023354017784275E-34</v>
      </c>
      <c r="IV225" s="92">
        <f t="shared" si="259"/>
        <v>6.2126832366069067E-13</v>
      </c>
      <c r="IW225" s="92">
        <f t="shared" si="259"/>
        <v>4.5825417496391497E-22</v>
      </c>
      <c r="IY225" s="92">
        <f t="shared" si="260"/>
        <v>3.9032118413518745E-20</v>
      </c>
      <c r="IZ225" s="92">
        <f t="shared" si="260"/>
        <v>8.9146790327299871E-26</v>
      </c>
      <c r="JA225" s="92">
        <f t="shared" si="260"/>
        <v>1.8010490047854675E-37</v>
      </c>
      <c r="JB225" s="92">
        <f t="shared" si="260"/>
        <v>3.2475524291433462E-35</v>
      </c>
      <c r="JC225" s="92">
        <f t="shared" si="260"/>
        <v>2.1727722703414396E-41</v>
      </c>
      <c r="JD225" s="92">
        <f t="shared" si="260"/>
        <v>5.2224862534298712E-40</v>
      </c>
      <c r="JE225" s="92">
        <f t="shared" si="260"/>
        <v>1.0805290602517115E-44</v>
      </c>
      <c r="JF225" s="92">
        <f t="shared" si="260"/>
        <v>1.2429095906469551E-50</v>
      </c>
      <c r="JG225" s="92">
        <f t="shared" si="260"/>
        <v>1.5305188195350536E-52</v>
      </c>
      <c r="JH225" s="92">
        <f t="shared" si="260"/>
        <v>3.8535789030836243E-48</v>
      </c>
      <c r="JI225" s="92">
        <f t="shared" si="260"/>
        <v>1.878868180278783E-45</v>
      </c>
      <c r="JJ225" s="92">
        <f t="shared" si="260"/>
        <v>6.5161519934678094E-38</v>
      </c>
      <c r="JK225" s="92">
        <f t="shared" si="260"/>
        <v>2.023354017784275E-34</v>
      </c>
      <c r="JL225" s="92">
        <f t="shared" si="260"/>
        <v>6.2126832366069067E-13</v>
      </c>
      <c r="JM225" s="92">
        <f t="shared" si="260"/>
        <v>4.5825417496391497E-22</v>
      </c>
    </row>
    <row r="226" spans="1:273" x14ac:dyDescent="0.25">
      <c r="B226" s="2">
        <v>199</v>
      </c>
      <c r="C226" s="37">
        <v>52.707000000000001</v>
      </c>
      <c r="D226" s="37">
        <v>53.268000000000001</v>
      </c>
      <c r="E226" s="37">
        <v>54.22</v>
      </c>
      <c r="F226" s="37">
        <v>53.634</v>
      </c>
      <c r="G226" s="37">
        <v>54.146000000000001</v>
      </c>
      <c r="H226" s="37">
        <v>54.878</v>
      </c>
      <c r="I226" s="37">
        <v>54.39</v>
      </c>
      <c r="J226" s="37">
        <v>55.302</v>
      </c>
      <c r="K226" s="37">
        <v>54.884</v>
      </c>
      <c r="L226" s="37">
        <v>53.395000000000003</v>
      </c>
      <c r="M226" s="37">
        <v>53.488</v>
      </c>
      <c r="N226" s="37">
        <v>51.146000000000001</v>
      </c>
      <c r="O226" s="37">
        <v>50.731999999999999</v>
      </c>
      <c r="P226" s="37">
        <v>53.927</v>
      </c>
      <c r="Q226" s="37">
        <v>53.585000000000001</v>
      </c>
      <c r="S226" s="4">
        <f t="shared" si="262"/>
        <v>50.519665699770613</v>
      </c>
      <c r="T226" s="4">
        <f t="shared" si="262"/>
        <v>52.11793028372869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52.577245480044304</v>
      </c>
      <c r="AG226" s="4">
        <f t="shared" si="262"/>
        <v>53.049152045733052</v>
      </c>
      <c r="AI226" s="4">
        <f t="shared" si="263"/>
        <v>2.1873343002293879</v>
      </c>
      <c r="AJ226" s="4">
        <f t="shared" si="263"/>
        <v>1.1500697162713109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1.3497545199556953</v>
      </c>
      <c r="AW226" s="4">
        <f t="shared" si="263"/>
        <v>0.53584795426694853</v>
      </c>
      <c r="AY226" s="2">
        <f t="shared" si="254"/>
        <v>50.519665699770613</v>
      </c>
      <c r="AZ226" s="2">
        <f t="shared" si="254"/>
        <v>52.11793028372869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52.577245480044304</v>
      </c>
      <c r="BM226" s="2">
        <f t="shared" si="254"/>
        <v>53.049152045733052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52.707000000000001</v>
      </c>
      <c r="CV226" s="2">
        <f t="shared" si="284"/>
        <v>53.268000000000001</v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53.927</v>
      </c>
      <c r="DI226" s="2">
        <f t="shared" si="297"/>
        <v>53.585000000000001</v>
      </c>
      <c r="DK226" s="2">
        <f t="shared" si="264"/>
        <v>117.56866031894936</v>
      </c>
      <c r="DL226" s="2">
        <f t="shared" si="264"/>
        <v>118.24449803001875</v>
      </c>
      <c r="DM226" s="2">
        <f t="shared" si="264"/>
        <v>126.80155784242226</v>
      </c>
      <c r="DN226" s="2">
        <f t="shared" si="264"/>
        <v>132.75342846338762</v>
      </c>
      <c r="DO226" s="2">
        <f t="shared" si="264"/>
        <v>138.40786559951675</v>
      </c>
      <c r="DP226" s="2">
        <f t="shared" si="264"/>
        <v>122.31221383267898</v>
      </c>
      <c r="DQ226" s="2">
        <f t="shared" si="264"/>
        <v>115.14205678042889</v>
      </c>
      <c r="DR226" s="2">
        <f t="shared" si="264"/>
        <v>114.52553169651299</v>
      </c>
      <c r="DS226" s="2">
        <f t="shared" si="264"/>
        <v>116.23725365853659</v>
      </c>
      <c r="DT226" s="2">
        <f t="shared" si="264"/>
        <v>120.23126109936575</v>
      </c>
      <c r="DU226" s="2">
        <f t="shared" si="264"/>
        <v>111.92228420416794</v>
      </c>
      <c r="DV226" s="2">
        <f t="shared" si="264"/>
        <v>119.67433796436123</v>
      </c>
      <c r="DW226" s="2">
        <f t="shared" si="264"/>
        <v>125.99332840028191</v>
      </c>
      <c r="DX226" s="2">
        <f t="shared" si="264"/>
        <v>111.74286611025579</v>
      </c>
      <c r="DY226" s="2">
        <f t="shared" si="264"/>
        <v>91.118946761133614</v>
      </c>
      <c r="EA226" s="2">
        <f t="shared" si="240"/>
        <v>48.036923178807939</v>
      </c>
      <c r="EB226" s="2">
        <f t="shared" si="240"/>
        <v>51.935979792812375</v>
      </c>
      <c r="EC226" s="2">
        <f t="shared" si="240"/>
        <v>47.458269925293479</v>
      </c>
      <c r="ED226" s="2">
        <f t="shared" si="240"/>
        <v>48.663820022235342</v>
      </c>
      <c r="EE226" s="2">
        <f t="shared" si="240"/>
        <v>50.262163508798835</v>
      </c>
      <c r="EF226" s="2">
        <f t="shared" si="239"/>
        <v>50.884197283282091</v>
      </c>
      <c r="EG226" s="2">
        <f t="shared" si="239"/>
        <v>51.334809192044048</v>
      </c>
      <c r="EH226" s="2">
        <f t="shared" si="239"/>
        <v>48.496632401743547</v>
      </c>
      <c r="EI226" s="2">
        <f t="shared" si="239"/>
        <v>48.222013766065317</v>
      </c>
      <c r="EJ226" s="2">
        <f t="shared" si="239"/>
        <v>48.157569036670196</v>
      </c>
      <c r="EK226" s="2">
        <f t="shared" si="239"/>
        <v>47.362967717905249</v>
      </c>
      <c r="EL226" s="2">
        <f t="shared" si="239"/>
        <v>47.582754149751963</v>
      </c>
      <c r="EM226" s="2">
        <f t="shared" si="239"/>
        <v>45.385610121409513</v>
      </c>
      <c r="EN226" s="2">
        <f t="shared" si="239"/>
        <v>53.160922462372049</v>
      </c>
      <c r="EO226" s="2">
        <f t="shared" si="239"/>
        <v>56.891170753195155</v>
      </c>
      <c r="EQ226" s="2">
        <f t="shared" si="265"/>
        <v>50.612684239760149</v>
      </c>
      <c r="ER226" s="2">
        <f t="shared" si="265"/>
        <v>52.121162766136969</v>
      </c>
      <c r="ES226" s="2">
        <f t="shared" si="265"/>
        <v>51.385169964241996</v>
      </c>
      <c r="ET226" s="2">
        <f t="shared" si="265"/>
        <v>52.420566094916794</v>
      </c>
      <c r="EU226" s="2">
        <f t="shared" si="265"/>
        <v>52.884777700476093</v>
      </c>
      <c r="EV226" s="2">
        <f t="shared" si="265"/>
        <v>53.873917504490421</v>
      </c>
      <c r="EW226" s="2">
        <f t="shared" si="265"/>
        <v>54.164473408349032</v>
      </c>
      <c r="EX226" s="2">
        <f t="shared" si="265"/>
        <v>54.603140252775447</v>
      </c>
      <c r="EY226" s="2">
        <f t="shared" si="265"/>
        <v>52.93994403907724</v>
      </c>
      <c r="EZ226" s="2">
        <f t="shared" si="265"/>
        <v>52.182465954664778</v>
      </c>
      <c r="FA226" s="2">
        <f t="shared" si="265"/>
        <v>51.239921167878805</v>
      </c>
      <c r="FB226" s="2">
        <f t="shared" si="265"/>
        <v>50.391513406046883</v>
      </c>
      <c r="FC226" s="2">
        <f t="shared" si="265"/>
        <v>49.455259208709535</v>
      </c>
      <c r="FD226" s="2">
        <f t="shared" si="265"/>
        <v>52.563515021352615</v>
      </c>
      <c r="FE226" s="2">
        <f t="shared" si="265"/>
        <v>52.943551039772231</v>
      </c>
      <c r="FG226" s="2">
        <f t="shared" si="266"/>
        <v>0.99999955457964018</v>
      </c>
      <c r="FH226" s="2">
        <f t="shared" si="266"/>
        <v>0.99999955390203876</v>
      </c>
      <c r="FI226" s="2">
        <f t="shared" si="266"/>
        <v>0.99999947986841486</v>
      </c>
      <c r="FJ226" s="2">
        <f t="shared" si="266"/>
        <v>0.99999945271045076</v>
      </c>
      <c r="FK226" s="2">
        <f t="shared" si="266"/>
        <v>0.99999944371532123</v>
      </c>
      <c r="FL226" s="2">
        <f t="shared" si="266"/>
        <v>0.99999943744305708</v>
      </c>
      <c r="FM226" s="2">
        <f t="shared" si="266"/>
        <v>0.99999943952463732</v>
      </c>
      <c r="FN226" s="2">
        <f t="shared" si="266"/>
        <v>0.99999937227156988</v>
      </c>
      <c r="FO226" s="2">
        <f t="shared" si="266"/>
        <v>0.99999936886763052</v>
      </c>
      <c r="FP226" s="2">
        <f t="shared" si="266"/>
        <v>0.9999993880918574</v>
      </c>
      <c r="FQ226" s="2">
        <f t="shared" si="266"/>
        <v>0.99999940560747957</v>
      </c>
      <c r="FR226" s="2">
        <f t="shared" si="266"/>
        <v>0.99999934365856691</v>
      </c>
      <c r="FS226" s="2">
        <f t="shared" si="266"/>
        <v>0.99999938256223841</v>
      </c>
      <c r="FT226" s="2">
        <f t="shared" si="266"/>
        <v>0.99999945470077123</v>
      </c>
      <c r="FU226" s="2">
        <f t="shared" si="266"/>
        <v>0.99999926887416524</v>
      </c>
      <c r="FW226" s="2">
        <f t="shared" si="256"/>
        <v>0.9638749446711059</v>
      </c>
      <c r="FX226" s="2">
        <f t="shared" si="256"/>
        <v>0.98238465208482106</v>
      </c>
      <c r="FY226" s="2">
        <f t="shared" si="256"/>
        <v>0.98492015797755028</v>
      </c>
      <c r="FZ226" s="2">
        <f t="shared" si="256"/>
        <v>0.98251701998697749</v>
      </c>
      <c r="GA226" s="2">
        <f t="shared" si="256"/>
        <v>0.98489708520266084</v>
      </c>
      <c r="GB226" s="2">
        <f t="shared" si="256"/>
        <v>0.98234156929195271</v>
      </c>
      <c r="GC226" s="2">
        <f t="shared" si="256"/>
        <v>0.98419470830969413</v>
      </c>
      <c r="GD226" s="2">
        <f t="shared" si="256"/>
        <v>0.98608783193366212</v>
      </c>
      <c r="GE226" s="2">
        <f t="shared" si="256"/>
        <v>0.98681339505950427</v>
      </c>
      <c r="GF226" s="2">
        <f t="shared" si="256"/>
        <v>0.98501989226677333</v>
      </c>
      <c r="GG226" s="2">
        <f t="shared" si="256"/>
        <v>0.98351445495198775</v>
      </c>
      <c r="GH226" s="2">
        <f t="shared" si="256"/>
        <v>0.97993023038920335</v>
      </c>
      <c r="GI226" s="2">
        <f t="shared" si="256"/>
        <v>0.97934678065256919</v>
      </c>
      <c r="GJ226" s="2">
        <f t="shared" si="256"/>
        <v>0.977070064645294</v>
      </c>
      <c r="GK226" s="2">
        <f t="shared" si="256"/>
        <v>0.97325578733166085</v>
      </c>
      <c r="GM226" s="92">
        <f t="shared" si="257"/>
        <v>0</v>
      </c>
      <c r="GN226" s="92">
        <f t="shared" si="257"/>
        <v>0</v>
      </c>
      <c r="GO226" s="92">
        <f t="shared" si="257"/>
        <v>0</v>
      </c>
      <c r="GP226" s="92">
        <f t="shared" si="257"/>
        <v>0</v>
      </c>
      <c r="GQ226" s="92">
        <f t="shared" si="257"/>
        <v>0</v>
      </c>
      <c r="GR226" s="92">
        <f t="shared" si="257"/>
        <v>0</v>
      </c>
      <c r="GS226" s="92">
        <f t="shared" si="257"/>
        <v>0</v>
      </c>
      <c r="GT226" s="92">
        <f t="shared" si="257"/>
        <v>0</v>
      </c>
      <c r="GU226" s="92">
        <f t="shared" si="257"/>
        <v>0</v>
      </c>
      <c r="GV226" s="92">
        <f t="shared" si="257"/>
        <v>0</v>
      </c>
      <c r="GW226" s="92">
        <f t="shared" si="257"/>
        <v>0</v>
      </c>
      <c r="GX226" s="92">
        <f t="shared" si="257"/>
        <v>0</v>
      </c>
      <c r="GY226" s="92">
        <f t="shared" si="257"/>
        <v>0</v>
      </c>
      <c r="GZ226" s="92">
        <f t="shared" si="257"/>
        <v>0</v>
      </c>
      <c r="HA226" s="92">
        <f t="shared" si="257"/>
        <v>0</v>
      </c>
      <c r="HC226" s="92">
        <f t="shared" si="267"/>
        <v>0</v>
      </c>
      <c r="HD226" s="92">
        <f t="shared" si="267"/>
        <v>0</v>
      </c>
      <c r="HE226" s="92">
        <f t="shared" si="267"/>
        <v>0</v>
      </c>
      <c r="HF226" s="92">
        <f t="shared" si="261"/>
        <v>0</v>
      </c>
      <c r="HG226" s="92">
        <f t="shared" si="261"/>
        <v>0</v>
      </c>
      <c r="HH226" s="92">
        <f t="shared" si="261"/>
        <v>0</v>
      </c>
      <c r="HI226" s="92">
        <f t="shared" si="241"/>
        <v>0</v>
      </c>
      <c r="HJ226" s="92">
        <f t="shared" si="241"/>
        <v>0</v>
      </c>
      <c r="HK226" s="92">
        <f t="shared" si="241"/>
        <v>0</v>
      </c>
      <c r="HL226" s="92">
        <f t="shared" si="241"/>
        <v>0</v>
      </c>
      <c r="HM226" s="92">
        <f t="shared" si="241"/>
        <v>0</v>
      </c>
      <c r="HN226" s="92">
        <f t="shared" si="241"/>
        <v>0</v>
      </c>
      <c r="HO226" s="92">
        <f t="shared" si="226"/>
        <v>0</v>
      </c>
      <c r="HP226" s="92">
        <f t="shared" si="226"/>
        <v>0</v>
      </c>
      <c r="HQ226" s="92">
        <f t="shared" si="226"/>
        <v>0</v>
      </c>
      <c r="HS226" s="92">
        <f t="shared" si="258"/>
        <v>3.2784201990852698E-92</v>
      </c>
      <c r="HT226" s="92">
        <f t="shared" si="258"/>
        <v>2.3427429548440165E-87</v>
      </c>
      <c r="HU226" s="92">
        <f t="shared" si="258"/>
        <v>2.4158941505299076E-123</v>
      </c>
      <c r="HV226" s="92">
        <f t="shared" si="258"/>
        <v>4.0750089834598577E-122</v>
      </c>
      <c r="HW226" s="92">
        <f t="shared" si="258"/>
        <v>2.6503107629988258E-138</v>
      </c>
      <c r="HX226" s="92">
        <f t="shared" si="258"/>
        <v>2.3669775884100796E-142</v>
      </c>
      <c r="HY226" s="92">
        <f t="shared" si="258"/>
        <v>2.7319396971132745E-155</v>
      </c>
      <c r="HZ226" s="92">
        <f t="shared" si="258"/>
        <v>2.6636618295946028E-170</v>
      </c>
      <c r="IA226" s="92">
        <f t="shared" si="258"/>
        <v>1.1264607577356044E-173</v>
      </c>
      <c r="IB226" s="92">
        <f t="shared" si="258"/>
        <v>3.0818739630197472E-164</v>
      </c>
      <c r="IC226" s="92">
        <f t="shared" si="258"/>
        <v>2.7168377542680329E-158</v>
      </c>
      <c r="ID226" s="92">
        <f t="shared" si="258"/>
        <v>1.4943500132892093E-137</v>
      </c>
      <c r="IE226" s="92">
        <f t="shared" si="258"/>
        <v>3.6104188417124893E-124</v>
      </c>
      <c r="IF226" s="92">
        <f t="shared" si="258"/>
        <v>4.9448615430429078E-71</v>
      </c>
      <c r="IG226" s="92">
        <f t="shared" si="258"/>
        <v>1.1569302408244193E-93</v>
      </c>
      <c r="II226" s="92">
        <f t="shared" si="259"/>
        <v>3.2026922051131308E-21</v>
      </c>
      <c r="IJ226" s="92">
        <f t="shared" si="259"/>
        <v>6.3871994585852754E-27</v>
      </c>
      <c r="IK226" s="92">
        <f t="shared" si="259"/>
        <v>4.2291820299759452E-39</v>
      </c>
      <c r="IL226" s="92">
        <f t="shared" si="259"/>
        <v>8.4238591201362421E-37</v>
      </c>
      <c r="IM226" s="92">
        <f t="shared" si="259"/>
        <v>3.3842285342522215E-43</v>
      </c>
      <c r="IN226" s="92">
        <f t="shared" si="259"/>
        <v>7.9708921523570854E-42</v>
      </c>
      <c r="IO226" s="92">
        <f t="shared" si="259"/>
        <v>1.1313993625782721E-46</v>
      </c>
      <c r="IP226" s="92">
        <f t="shared" si="259"/>
        <v>8.1751767735812707E-53</v>
      </c>
      <c r="IQ226" s="92">
        <f t="shared" si="259"/>
        <v>8.859505605024615E-55</v>
      </c>
      <c r="IR226" s="92">
        <f t="shared" si="259"/>
        <v>2.994618038320121E-50</v>
      </c>
      <c r="IS226" s="92">
        <f t="shared" si="259"/>
        <v>1.7265129288075448E-47</v>
      </c>
      <c r="IT226" s="92">
        <f t="shared" si="259"/>
        <v>1.0884747788180648E-39</v>
      </c>
      <c r="IU226" s="92">
        <f t="shared" si="259"/>
        <v>4.86098198442059E-36</v>
      </c>
      <c r="IV226" s="92">
        <f t="shared" si="259"/>
        <v>1.6212661806426967E-13</v>
      </c>
      <c r="IW226" s="92">
        <f t="shared" si="259"/>
        <v>3.7229224482663005E-23</v>
      </c>
      <c r="IY226" s="92">
        <f t="shared" si="260"/>
        <v>3.2026922051131308E-21</v>
      </c>
      <c r="IZ226" s="92">
        <f t="shared" si="260"/>
        <v>6.3871994585852754E-27</v>
      </c>
      <c r="JA226" s="92">
        <f t="shared" si="260"/>
        <v>4.2291820299759452E-39</v>
      </c>
      <c r="JB226" s="92">
        <f t="shared" si="260"/>
        <v>8.4238591201362421E-37</v>
      </c>
      <c r="JC226" s="92">
        <f t="shared" si="260"/>
        <v>3.3842285342522215E-43</v>
      </c>
      <c r="JD226" s="92">
        <f t="shared" si="260"/>
        <v>7.9708921523570854E-42</v>
      </c>
      <c r="JE226" s="92">
        <f t="shared" si="260"/>
        <v>1.1313993625782721E-46</v>
      </c>
      <c r="JF226" s="92">
        <f t="shared" si="260"/>
        <v>8.1751767735812707E-53</v>
      </c>
      <c r="JG226" s="92">
        <f t="shared" si="260"/>
        <v>8.859505605024615E-55</v>
      </c>
      <c r="JH226" s="92">
        <f t="shared" si="260"/>
        <v>2.994618038320121E-50</v>
      </c>
      <c r="JI226" s="92">
        <f t="shared" si="260"/>
        <v>1.7265129288075448E-47</v>
      </c>
      <c r="JJ226" s="92">
        <f t="shared" si="260"/>
        <v>1.0884747788180648E-39</v>
      </c>
      <c r="JK226" s="92">
        <f t="shared" si="260"/>
        <v>4.86098198442059E-36</v>
      </c>
      <c r="JL226" s="92">
        <f t="shared" si="260"/>
        <v>1.6212661806426967E-13</v>
      </c>
      <c r="JM226" s="92">
        <f t="shared" si="260"/>
        <v>3.7229224482663005E-23</v>
      </c>
    </row>
    <row r="227" spans="1:273" x14ac:dyDescent="0.25">
      <c r="B227" s="2">
        <v>200</v>
      </c>
      <c r="C227" s="37">
        <v>53.122</v>
      </c>
      <c r="D227" s="37">
        <v>52.585000000000001</v>
      </c>
      <c r="E227" s="37">
        <v>52.878</v>
      </c>
      <c r="F227" s="37">
        <v>52.902000000000001</v>
      </c>
      <c r="G227" s="37">
        <v>52.488</v>
      </c>
      <c r="H227" s="37">
        <v>53.853999999999999</v>
      </c>
      <c r="I227" s="37">
        <v>54.536999999999999</v>
      </c>
      <c r="J227" s="37">
        <v>55.326000000000001</v>
      </c>
      <c r="K227" s="37">
        <v>54.209000000000003</v>
      </c>
      <c r="L227" s="37">
        <v>54.720999999999997</v>
      </c>
      <c r="M227" s="37">
        <v>53.512</v>
      </c>
      <c r="N227" s="37">
        <v>52.292999999999999</v>
      </c>
      <c r="O227" s="37">
        <v>48.634</v>
      </c>
      <c r="P227" s="37">
        <v>53.951000000000001</v>
      </c>
      <c r="Q227" s="37">
        <v>53.122</v>
      </c>
      <c r="S227" s="4">
        <f t="shared" si="262"/>
        <v>50.454646341114071</v>
      </c>
      <c r="T227" s="4">
        <f t="shared" si="262"/>
        <v>52.051635966977656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>
        <f t="shared" si="262"/>
        <v>52.481572763730263</v>
      </c>
      <c r="AG227" s="4">
        <f t="shared" si="262"/>
        <v>52.92246343798999</v>
      </c>
      <c r="AI227" s="4">
        <f t="shared" si="263"/>
        <v>2.6673536588859292</v>
      </c>
      <c r="AJ227" s="4">
        <f t="shared" si="263"/>
        <v>0.53336403302234459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1.4694272362697376</v>
      </c>
      <c r="AW227" s="4">
        <f t="shared" si="263"/>
        <v>0.19953656201001024</v>
      </c>
      <c r="AY227" s="2">
        <f t="shared" si="254"/>
        <v>50.454646341114071</v>
      </c>
      <c r="AZ227" s="2">
        <f t="shared" si="254"/>
        <v>52.051635966977656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>
        <f t="shared" si="254"/>
        <v>52.481572763730263</v>
      </c>
      <c r="BM227" s="2">
        <f t="shared" si="254"/>
        <v>52.92246343798999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>
        <f t="shared" si="283"/>
        <v>53.122</v>
      </c>
      <c r="CV227" s="2">
        <f t="shared" si="284"/>
        <v>52.585000000000001</v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>
        <f t="shared" si="296"/>
        <v>53.951000000000001</v>
      </c>
      <c r="DI227" s="2">
        <f t="shared" si="297"/>
        <v>53.122</v>
      </c>
      <c r="DK227" s="2">
        <f t="shared" si="264"/>
        <v>117.83771594746716</v>
      </c>
      <c r="DL227" s="2">
        <f t="shared" si="264"/>
        <v>118.51300150093806</v>
      </c>
      <c r="DM227" s="2">
        <f t="shared" si="264"/>
        <v>127.10233954568778</v>
      </c>
      <c r="DN227" s="2">
        <f t="shared" si="264"/>
        <v>133.08053663938631</v>
      </c>
      <c r="DO227" s="2">
        <f t="shared" si="264"/>
        <v>138.76192298399272</v>
      </c>
      <c r="DP227" s="2">
        <f t="shared" si="264"/>
        <v>122.57069948655999</v>
      </c>
      <c r="DQ227" s="2">
        <f t="shared" si="264"/>
        <v>115.35517154938086</v>
      </c>
      <c r="DR227" s="2">
        <f t="shared" si="264"/>
        <v>114.73909494098265</v>
      </c>
      <c r="DS227" s="2">
        <f t="shared" si="264"/>
        <v>116.4693</v>
      </c>
      <c r="DT227" s="2">
        <f t="shared" si="264"/>
        <v>120.48719661733615</v>
      </c>
      <c r="DU227" s="2">
        <f t="shared" si="264"/>
        <v>112.14592298399276</v>
      </c>
      <c r="DV227" s="2">
        <f t="shared" si="264"/>
        <v>119.94146994865599</v>
      </c>
      <c r="DW227" s="2">
        <f t="shared" si="264"/>
        <v>126.28321923890066</v>
      </c>
      <c r="DX227" s="2">
        <f t="shared" si="264"/>
        <v>111.95374464522055</v>
      </c>
      <c r="DY227" s="2">
        <f t="shared" si="264"/>
        <v>91.221956680161952</v>
      </c>
      <c r="DZ227" s="5"/>
      <c r="EA227" s="2">
        <f t="shared" si="240"/>
        <v>47.935185430463576</v>
      </c>
      <c r="EB227" s="2">
        <f t="shared" si="240"/>
        <v>51.866228290062658</v>
      </c>
      <c r="EC227" s="2">
        <f t="shared" si="240"/>
        <v>47.308974429028808</v>
      </c>
      <c r="ED227" s="2">
        <f t="shared" si="240"/>
        <v>48.523974721189589</v>
      </c>
      <c r="EE227" s="2">
        <f t="shared" si="240"/>
        <v>50.143434819614313</v>
      </c>
      <c r="EF227" s="2">
        <f t="shared" si="239"/>
        <v>50.760081845716115</v>
      </c>
      <c r="EG227" s="2">
        <f t="shared" si="239"/>
        <v>51.208085964715139</v>
      </c>
      <c r="EH227" s="2">
        <f t="shared" si="239"/>
        <v>48.335008353619216</v>
      </c>
      <c r="EI227" s="2">
        <f t="shared" si="239"/>
        <v>48.077197441339464</v>
      </c>
      <c r="EJ227" s="2">
        <f t="shared" si="239"/>
        <v>48.017582390048332</v>
      </c>
      <c r="EK227" s="2">
        <f t="shared" si="239"/>
        <v>47.22462924435721</v>
      </c>
      <c r="EL227" s="2">
        <f t="shared" si="239"/>
        <v>47.448681319549586</v>
      </c>
      <c r="EM227" s="2">
        <f t="shared" si="239"/>
        <v>45.227023583061872</v>
      </c>
      <c r="EN227" s="2">
        <f t="shared" si="239"/>
        <v>53.07194339200823</v>
      </c>
      <c r="EO227" s="2">
        <f t="shared" si="239"/>
        <v>56.811067260205952</v>
      </c>
      <c r="EP227" s="5"/>
      <c r="EQ227" s="2">
        <f t="shared" si="265"/>
        <v>50.540735275353128</v>
      </c>
      <c r="ER227" s="2">
        <f t="shared" si="265"/>
        <v>52.054640465619677</v>
      </c>
      <c r="ES227" s="2">
        <f t="shared" si="265"/>
        <v>51.279356546503976</v>
      </c>
      <c r="ET227" s="2">
        <f t="shared" si="265"/>
        <v>52.32238165920613</v>
      </c>
      <c r="EU227" s="2">
        <f t="shared" si="265"/>
        <v>52.795224884838397</v>
      </c>
      <c r="EV227" s="2">
        <f t="shared" si="265"/>
        <v>53.782459734756117</v>
      </c>
      <c r="EW227" s="2">
        <f t="shared" si="265"/>
        <v>54.068785034324009</v>
      </c>
      <c r="EX227" s="2">
        <f t="shared" si="265"/>
        <v>54.507555370572959</v>
      </c>
      <c r="EY227" s="2">
        <f t="shared" si="265"/>
        <v>52.845847513846813</v>
      </c>
      <c r="EZ227" s="2">
        <f t="shared" si="265"/>
        <v>52.086136483366218</v>
      </c>
      <c r="FA227" s="2">
        <f t="shared" si="265"/>
        <v>51.143289858421767</v>
      </c>
      <c r="FB227" s="2">
        <f t="shared" si="265"/>
        <v>50.288163281254953</v>
      </c>
      <c r="FC227" s="2">
        <f t="shared" si="265"/>
        <v>49.341816378108469</v>
      </c>
      <c r="FD227" s="2">
        <f t="shared" si="265"/>
        <v>52.46890707949624</v>
      </c>
      <c r="FE227" s="2">
        <f t="shared" si="265"/>
        <v>52.82498662447091</v>
      </c>
      <c r="FG227" s="2">
        <f t="shared" si="266"/>
        <v>0.99999959377178782</v>
      </c>
      <c r="FH227" s="2">
        <f t="shared" si="266"/>
        <v>0.99999959315380804</v>
      </c>
      <c r="FI227" s="2">
        <f t="shared" si="266"/>
        <v>0.9999995256343347</v>
      </c>
      <c r="FJ227" s="2">
        <f t="shared" si="266"/>
        <v>0.99999950086597478</v>
      </c>
      <c r="FK227" s="2">
        <f t="shared" si="266"/>
        <v>0.99999949266231836</v>
      </c>
      <c r="FL227" s="2">
        <f t="shared" si="266"/>
        <v>0.99999948694194496</v>
      </c>
      <c r="FM227" s="2">
        <f t="shared" si="266"/>
        <v>0.99999948884036882</v>
      </c>
      <c r="FN227" s="2">
        <f t="shared" si="266"/>
        <v>0.99999942750483595</v>
      </c>
      <c r="FO227" s="2">
        <f t="shared" si="266"/>
        <v>0.99999942440040601</v>
      </c>
      <c r="FP227" s="2">
        <f t="shared" si="266"/>
        <v>0.99999944193311119</v>
      </c>
      <c r="FQ227" s="2">
        <f t="shared" si="266"/>
        <v>0.99999945790755018</v>
      </c>
      <c r="FR227" s="2">
        <f t="shared" si="266"/>
        <v>0.99999940140946408</v>
      </c>
      <c r="FS227" s="2">
        <f t="shared" si="266"/>
        <v>0.99999943689003812</v>
      </c>
      <c r="FT227" s="2">
        <f t="shared" si="266"/>
        <v>0.99999950268116877</v>
      </c>
      <c r="FU227" s="2">
        <f t="shared" si="266"/>
        <v>0.9999993332052709</v>
      </c>
      <c r="FV227" s="5"/>
      <c r="FW227" s="2">
        <f t="shared" si="256"/>
        <v>0.96694850003044042</v>
      </c>
      <c r="FX227" s="2">
        <f t="shared" si="256"/>
        <v>0.98390967240335858</v>
      </c>
      <c r="FY227" s="2">
        <f t="shared" si="256"/>
        <v>0.98622874806001559</v>
      </c>
      <c r="FZ227" s="2">
        <f t="shared" si="256"/>
        <v>0.98403076704943426</v>
      </c>
      <c r="GA227" s="2">
        <f t="shared" si="256"/>
        <v>0.98620764944365957</v>
      </c>
      <c r="GB227" s="2">
        <f t="shared" si="256"/>
        <v>0.98387025819390928</v>
      </c>
      <c r="GC227" s="2">
        <f t="shared" si="256"/>
        <v>0.9855653284430872</v>
      </c>
      <c r="GD227" s="2">
        <f t="shared" si="256"/>
        <v>0.9872964011953056</v>
      </c>
      <c r="GE227" s="2">
        <f t="shared" si="256"/>
        <v>0.98795970326493088</v>
      </c>
      <c r="GF227" s="2">
        <f t="shared" si="256"/>
        <v>0.98631994787226163</v>
      </c>
      <c r="GG227" s="2">
        <f t="shared" si="256"/>
        <v>0.98494316354036449</v>
      </c>
      <c r="GH227" s="2">
        <f t="shared" si="256"/>
        <v>0.98166377222020018</v>
      </c>
      <c r="GI227" s="2">
        <f t="shared" si="256"/>
        <v>0.98112974794395869</v>
      </c>
      <c r="GJ227" s="2">
        <f t="shared" si="256"/>
        <v>0.97904537265292135</v>
      </c>
      <c r="GK227" s="2">
        <f t="shared" si="256"/>
        <v>0.97555145582211111</v>
      </c>
      <c r="GL227" s="5"/>
      <c r="GM227" s="92">
        <f t="shared" si="257"/>
        <v>0</v>
      </c>
      <c r="GN227" s="92">
        <f t="shared" si="257"/>
        <v>0</v>
      </c>
      <c r="GO227" s="92">
        <f t="shared" si="257"/>
        <v>0</v>
      </c>
      <c r="GP227" s="92">
        <f t="shared" si="257"/>
        <v>0</v>
      </c>
      <c r="GQ227" s="92">
        <f t="shared" si="257"/>
        <v>0</v>
      </c>
      <c r="GR227" s="92">
        <f t="shared" si="257"/>
        <v>0</v>
      </c>
      <c r="GS227" s="92">
        <f t="shared" si="257"/>
        <v>0</v>
      </c>
      <c r="GT227" s="92">
        <f t="shared" si="257"/>
        <v>0</v>
      </c>
      <c r="GU227" s="92">
        <f t="shared" si="257"/>
        <v>0</v>
      </c>
      <c r="GV227" s="92">
        <f t="shared" si="257"/>
        <v>0</v>
      </c>
      <c r="GW227" s="92">
        <f t="shared" si="257"/>
        <v>0</v>
      </c>
      <c r="GX227" s="92">
        <f t="shared" si="257"/>
        <v>0</v>
      </c>
      <c r="GY227" s="92">
        <f t="shared" si="257"/>
        <v>0</v>
      </c>
      <c r="GZ227" s="92">
        <f t="shared" si="257"/>
        <v>0</v>
      </c>
      <c r="HA227" s="92">
        <f t="shared" si="257"/>
        <v>0</v>
      </c>
      <c r="HC227" s="92">
        <f t="shared" si="267"/>
        <v>0</v>
      </c>
      <c r="HD227" s="92">
        <f t="shared" si="267"/>
        <v>0</v>
      </c>
      <c r="HE227" s="92">
        <f t="shared" si="267"/>
        <v>0</v>
      </c>
      <c r="HF227" s="92">
        <f t="shared" si="261"/>
        <v>0</v>
      </c>
      <c r="HG227" s="92">
        <f t="shared" si="261"/>
        <v>0</v>
      </c>
      <c r="HH227" s="92">
        <f t="shared" si="261"/>
        <v>0</v>
      </c>
      <c r="HI227" s="92">
        <f t="shared" si="241"/>
        <v>0</v>
      </c>
      <c r="HJ227" s="92">
        <f t="shared" si="241"/>
        <v>0</v>
      </c>
      <c r="HK227" s="92">
        <f t="shared" si="241"/>
        <v>0</v>
      </c>
      <c r="HL227" s="92">
        <f t="shared" si="241"/>
        <v>0</v>
      </c>
      <c r="HM227" s="92">
        <f t="shared" si="241"/>
        <v>0</v>
      </c>
      <c r="HN227" s="92">
        <f t="shared" si="241"/>
        <v>0</v>
      </c>
      <c r="HO227" s="92">
        <f t="shared" si="226"/>
        <v>0</v>
      </c>
      <c r="HP227" s="92">
        <f t="shared" si="226"/>
        <v>0</v>
      </c>
      <c r="HQ227" s="92">
        <f t="shared" si="226"/>
        <v>0</v>
      </c>
      <c r="HS227" s="92">
        <f t="shared" si="258"/>
        <v>7.9671674008204365E-95</v>
      </c>
      <c r="HT227" s="92">
        <f t="shared" si="258"/>
        <v>1.0246946856291072E-89</v>
      </c>
      <c r="HU227" s="92">
        <f t="shared" si="258"/>
        <v>1.2324311687018004E-126</v>
      </c>
      <c r="HV227" s="92">
        <f t="shared" si="258"/>
        <v>2.0805433626515194E-125</v>
      </c>
      <c r="HW227" s="92">
        <f t="shared" si="258"/>
        <v>5.5857796160727865E-142</v>
      </c>
      <c r="HX227" s="92">
        <f t="shared" si="258"/>
        <v>3.6388137715628164E-146</v>
      </c>
      <c r="HY227" s="92">
        <f t="shared" si="258"/>
        <v>2.1538235988761721E-159</v>
      </c>
      <c r="HZ227" s="92">
        <f t="shared" si="258"/>
        <v>9.5841743071712084E-175</v>
      </c>
      <c r="IA227" s="92">
        <f t="shared" si="258"/>
        <v>3.4324297092307237E-178</v>
      </c>
      <c r="IB227" s="92">
        <f t="shared" si="258"/>
        <v>1.4454517223210797E-168</v>
      </c>
      <c r="IC227" s="92">
        <f t="shared" si="258"/>
        <v>1.6193916634646127E-162</v>
      </c>
      <c r="ID227" s="92">
        <f t="shared" si="258"/>
        <v>2.5412282435669559E-141</v>
      </c>
      <c r="IE227" s="92">
        <f t="shared" si="258"/>
        <v>1.3452725076631333E-127</v>
      </c>
      <c r="IF227" s="92">
        <f t="shared" si="258"/>
        <v>5.2722760035294647E-73</v>
      </c>
      <c r="IG227" s="92">
        <f t="shared" si="258"/>
        <v>2.4852942609930087E-96</v>
      </c>
      <c r="II227" s="92">
        <f t="shared" si="259"/>
        <v>2.4512291731915769E-22</v>
      </c>
      <c r="IJ227" s="92">
        <f t="shared" si="259"/>
        <v>4.309597077612559E-28</v>
      </c>
      <c r="IK227" s="92">
        <f t="shared" si="259"/>
        <v>9.1431863234970764E-41</v>
      </c>
      <c r="IL227" s="92">
        <f t="shared" si="259"/>
        <v>2.0101893129897043E-38</v>
      </c>
      <c r="IM227" s="92">
        <f t="shared" si="259"/>
        <v>4.8087108606137267E-45</v>
      </c>
      <c r="IN227" s="92">
        <f t="shared" si="259"/>
        <v>1.1052928395011069E-43</v>
      </c>
      <c r="IO227" s="92">
        <f t="shared" si="259"/>
        <v>1.0700042819694571E-48</v>
      </c>
      <c r="IP227" s="92">
        <f t="shared" si="259"/>
        <v>4.8225767306449638E-55</v>
      </c>
      <c r="IQ227" s="92">
        <f t="shared" si="259"/>
        <v>4.5930811253915023E-57</v>
      </c>
      <c r="IR227" s="92">
        <f t="shared" si="259"/>
        <v>2.0907602076627212E-52</v>
      </c>
      <c r="IS227" s="92">
        <f t="shared" si="259"/>
        <v>1.4271768994732329E-49</v>
      </c>
      <c r="IT227" s="92">
        <f t="shared" si="259"/>
        <v>1.6501619822165089E-41</v>
      </c>
      <c r="IU227" s="92">
        <f t="shared" si="259"/>
        <v>1.0684370528329228E-37</v>
      </c>
      <c r="IV227" s="92">
        <f t="shared" si="259"/>
        <v>4.0966202508592715E-14</v>
      </c>
      <c r="IW227" s="92">
        <f t="shared" si="259"/>
        <v>2.8373857811240858E-24</v>
      </c>
      <c r="IY227" s="92">
        <f t="shared" si="260"/>
        <v>2.4512291731915769E-22</v>
      </c>
      <c r="IZ227" s="92">
        <f t="shared" si="260"/>
        <v>4.309597077612559E-28</v>
      </c>
      <c r="JA227" s="92">
        <f t="shared" si="260"/>
        <v>9.1431863234970764E-41</v>
      </c>
      <c r="JB227" s="92">
        <f t="shared" si="260"/>
        <v>2.0101893129897043E-38</v>
      </c>
      <c r="JC227" s="92">
        <f t="shared" si="260"/>
        <v>4.8087108606137267E-45</v>
      </c>
      <c r="JD227" s="92">
        <f t="shared" si="260"/>
        <v>1.1052928395011069E-43</v>
      </c>
      <c r="JE227" s="92">
        <f t="shared" si="260"/>
        <v>1.0700042819694571E-48</v>
      </c>
      <c r="JF227" s="92">
        <f t="shared" si="260"/>
        <v>4.8225767306449638E-55</v>
      </c>
      <c r="JG227" s="92">
        <f t="shared" si="260"/>
        <v>4.5930811253915023E-57</v>
      </c>
      <c r="JH227" s="92">
        <f t="shared" si="260"/>
        <v>2.0907602076627212E-52</v>
      </c>
      <c r="JI227" s="92">
        <f t="shared" si="260"/>
        <v>1.4271768994732329E-49</v>
      </c>
      <c r="JJ227" s="92">
        <f t="shared" si="260"/>
        <v>1.6501619822165089E-41</v>
      </c>
      <c r="JK227" s="92">
        <f t="shared" si="260"/>
        <v>1.0684370528329228E-37</v>
      </c>
      <c r="JL227" s="92">
        <f t="shared" si="260"/>
        <v>4.0966202508592715E-14</v>
      </c>
      <c r="JM227" s="92">
        <f t="shared" si="260"/>
        <v>2.8373857811240858E-24</v>
      </c>
    </row>
    <row r="228" spans="1:273" x14ac:dyDescent="0.25">
      <c r="AY228" s="5"/>
      <c r="AZ228" s="5"/>
      <c r="BO228" s="28">
        <f>SLOPE(BO27:BO227,$B27:$B227)</f>
        <v>0.26905562851782361</v>
      </c>
      <c r="BP228" s="28">
        <f t="shared" ref="BP228:CC228" si="298">SLOPE(BP27:BP227,$B27:$B227)</f>
        <v>0.26850347091932458</v>
      </c>
      <c r="BQ228" s="28">
        <f t="shared" si="298"/>
        <v>0.30078170326553755</v>
      </c>
      <c r="BR228" s="28">
        <f t="shared" si="298"/>
        <v>0.32710817599870362</v>
      </c>
      <c r="BS228" s="28">
        <f t="shared" si="298"/>
        <v>0.35405738447598895</v>
      </c>
      <c r="BT228" s="28">
        <f t="shared" si="298"/>
        <v>0.25848565388100281</v>
      </c>
      <c r="BU228" s="28">
        <f t="shared" si="298"/>
        <v>0.21311476895197826</v>
      </c>
      <c r="BV228" s="28">
        <f t="shared" si="298"/>
        <v>0.213563244469654</v>
      </c>
      <c r="BW228" s="28">
        <f t="shared" si="298"/>
        <v>0.23204634146341463</v>
      </c>
      <c r="BX228" s="28">
        <f t="shared" si="298"/>
        <v>0.25593551797040165</v>
      </c>
      <c r="BY228" s="28">
        <f t="shared" si="298"/>
        <v>0.2236387798248263</v>
      </c>
      <c r="BZ228" s="28">
        <f t="shared" si="298"/>
        <v>0.26713198429477503</v>
      </c>
      <c r="CA228" s="28">
        <f t="shared" si="298"/>
        <v>0.28989083861874571</v>
      </c>
      <c r="CB228" s="28">
        <f t="shared" si="298"/>
        <v>0.21087853496475154</v>
      </c>
      <c r="CC228" s="28">
        <f t="shared" si="298"/>
        <v>0.10300991902834006</v>
      </c>
      <c r="CE228" s="28">
        <f>SLOPE(CE27:CE227,$B27:$B227)</f>
        <v>-0.10173774834437085</v>
      </c>
      <c r="CF228" s="28">
        <f t="shared" ref="CF228:CS228" si="299">SLOPE(CF27:CF227,$B27:$B227)</f>
        <v>-6.975150274971223E-2</v>
      </c>
      <c r="CG228" s="28">
        <f t="shared" si="299"/>
        <v>-0.14929549626467448</v>
      </c>
      <c r="CH228" s="28">
        <f t="shared" si="299"/>
        <v>-0.13984530104575618</v>
      </c>
      <c r="CI228" s="28">
        <f t="shared" si="299"/>
        <v>-0.11872868918452632</v>
      </c>
      <c r="CJ228" s="28">
        <f t="shared" si="299"/>
        <v>-0.12411543756596762</v>
      </c>
      <c r="CK228" s="28">
        <f t="shared" si="299"/>
        <v>-0.12672322732891339</v>
      </c>
      <c r="CL228" s="28">
        <f t="shared" si="299"/>
        <v>-0.16162404812433673</v>
      </c>
      <c r="CM228" s="28">
        <f t="shared" si="299"/>
        <v>-0.14481632472585781</v>
      </c>
      <c r="CN228" s="28">
        <f t="shared" si="299"/>
        <v>-0.13998664662186058</v>
      </c>
      <c r="CO228" s="28">
        <f t="shared" si="299"/>
        <v>-0.13833847354804174</v>
      </c>
      <c r="CP228" s="28">
        <f t="shared" si="299"/>
        <v>-0.13407283020237845</v>
      </c>
      <c r="CQ228" s="28">
        <f t="shared" si="299"/>
        <v>-0.15858653834764586</v>
      </c>
      <c r="CR228" s="28">
        <f t="shared" si="299"/>
        <v>-8.897907036381926E-2</v>
      </c>
      <c r="CS228" s="28">
        <f t="shared" si="299"/>
        <v>-8.0103492989204633E-2</v>
      </c>
      <c r="CU228" s="28">
        <f>SLOPE(CU27:CU227,$B27:$B227)</f>
        <v>-7.1948964407022878E-2</v>
      </c>
      <c r="CV228" s="28">
        <f t="shared" ref="CV228:DI228" si="300">SLOPE(CV27:CV227,$B27:$B227)</f>
        <v>-6.6522300517290522E-2</v>
      </c>
      <c r="CW228" s="28">
        <f t="shared" si="300"/>
        <v>-0.10581341773802615</v>
      </c>
      <c r="CX228" s="28">
        <f t="shared" si="300"/>
        <v>-9.8184435710659837E-2</v>
      </c>
      <c r="CY228" s="28">
        <f t="shared" si="300"/>
        <v>-8.9552815637698402E-2</v>
      </c>
      <c r="CZ228" s="28">
        <f t="shared" si="300"/>
        <v>-9.1457769734306707E-2</v>
      </c>
      <c r="DA228" s="28">
        <f t="shared" si="300"/>
        <v>-9.5688374025024253E-2</v>
      </c>
      <c r="DB228" s="28">
        <f t="shared" si="300"/>
        <v>-9.5584882202493102E-2</v>
      </c>
      <c r="DC228" s="28">
        <f t="shared" si="300"/>
        <v>-9.4096525230426775E-2</v>
      </c>
      <c r="DD228" s="28">
        <f t="shared" si="300"/>
        <v>-9.6329471298553862E-2</v>
      </c>
      <c r="DE228" s="28">
        <f t="shared" si="300"/>
        <v>-9.6631309457042763E-2</v>
      </c>
      <c r="DF228" s="28">
        <f t="shared" si="300"/>
        <v>-0.10335012479192528</v>
      </c>
      <c r="DG228" s="28">
        <f t="shared" si="300"/>
        <v>-0.11344283060106146</v>
      </c>
      <c r="DH228" s="28">
        <f t="shared" si="300"/>
        <v>-9.4607941856379121E-2</v>
      </c>
      <c r="DI228" s="28">
        <f t="shared" si="300"/>
        <v>-0.11856441530132344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64.026590243902447</v>
      </c>
      <c r="BP229" s="28">
        <f t="shared" ref="BP229:CC229" si="301">INTERCEPT(BP27:BP227,$B27:$B227)</f>
        <v>64.812307317073149</v>
      </c>
      <c r="BQ229" s="28">
        <f t="shared" si="301"/>
        <v>66.945998892580278</v>
      </c>
      <c r="BR229" s="28">
        <f t="shared" si="301"/>
        <v>67.658901439645604</v>
      </c>
      <c r="BS229" s="28">
        <f t="shared" si="301"/>
        <v>67.950446088794934</v>
      </c>
      <c r="BT229" s="28">
        <f t="shared" si="301"/>
        <v>70.873568710359422</v>
      </c>
      <c r="BU229" s="28">
        <f t="shared" si="301"/>
        <v>72.732217758985215</v>
      </c>
      <c r="BV229" s="28">
        <f t="shared" si="301"/>
        <v>72.026446047051849</v>
      </c>
      <c r="BW229" s="28">
        <f t="shared" si="301"/>
        <v>70.06003170731708</v>
      </c>
      <c r="BX229" s="28">
        <f t="shared" si="301"/>
        <v>69.300093023255826</v>
      </c>
      <c r="BY229" s="28">
        <f t="shared" si="301"/>
        <v>67.418167019027493</v>
      </c>
      <c r="BZ229" s="28">
        <f t="shared" si="301"/>
        <v>66.515073089700991</v>
      </c>
      <c r="CA229" s="28">
        <f t="shared" si="301"/>
        <v>68.305051515151519</v>
      </c>
      <c r="CB229" s="28">
        <f t="shared" si="301"/>
        <v>69.778037652270243</v>
      </c>
      <c r="CC229" s="28">
        <f t="shared" si="301"/>
        <v>70.619972874493939</v>
      </c>
      <c r="CD229" s="2"/>
      <c r="CE229" s="28">
        <f>INTERCEPT(CE27:CE227,$B27:$B227)</f>
        <v>68.282735099337742</v>
      </c>
      <c r="CF229" s="28">
        <f t="shared" ref="CF229:CS229" si="302">INTERCEPT(CF27:CF227,$B27:$B227)</f>
        <v>65.816528840005105</v>
      </c>
      <c r="CG229" s="28">
        <f t="shared" si="302"/>
        <v>77.168073681963705</v>
      </c>
      <c r="CH229" s="28">
        <f t="shared" si="302"/>
        <v>76.493034930340826</v>
      </c>
      <c r="CI229" s="28">
        <f t="shared" si="302"/>
        <v>73.889172656519577</v>
      </c>
      <c r="CJ229" s="28">
        <f t="shared" si="302"/>
        <v>75.583169358909643</v>
      </c>
      <c r="CK229" s="28">
        <f t="shared" si="302"/>
        <v>76.552731430497815</v>
      </c>
      <c r="CL229" s="28">
        <f t="shared" si="302"/>
        <v>80.659817978486558</v>
      </c>
      <c r="CM229" s="28">
        <f t="shared" si="302"/>
        <v>77.040462386511024</v>
      </c>
      <c r="CN229" s="28">
        <f t="shared" si="302"/>
        <v>76.01491171442045</v>
      </c>
      <c r="CO229" s="28">
        <f t="shared" si="302"/>
        <v>74.892323953965558</v>
      </c>
      <c r="CP229" s="28">
        <f t="shared" si="302"/>
        <v>74.263247360025275</v>
      </c>
      <c r="CQ229" s="28">
        <f t="shared" si="302"/>
        <v>76.944331252591041</v>
      </c>
      <c r="CR229" s="28">
        <f t="shared" si="302"/>
        <v>70.867757464772083</v>
      </c>
      <c r="CS229" s="28">
        <f t="shared" si="302"/>
        <v>72.831765858046879</v>
      </c>
      <c r="CT229" s="2"/>
      <c r="CU229" s="28">
        <f>INTERCEPT(CU27:CU227,$B27:$B227)</f>
        <v>64.930528156757703</v>
      </c>
      <c r="CV229" s="28">
        <f t="shared" ref="CV229:DI229" si="303">INTERCEPT(CV27:CV227,$B27:$B227)</f>
        <v>65.359100569077782</v>
      </c>
      <c r="CW229" s="28">
        <f t="shared" si="303"/>
        <v>72.442040094109203</v>
      </c>
      <c r="CX229" s="28">
        <f t="shared" si="303"/>
        <v>71.959268801338098</v>
      </c>
      <c r="CY229" s="28">
        <f t="shared" si="303"/>
        <v>70.705788012378079</v>
      </c>
      <c r="CZ229" s="28">
        <f t="shared" si="303"/>
        <v>72.074013681617458</v>
      </c>
      <c r="DA229" s="28">
        <f t="shared" si="303"/>
        <v>73.206459839328858</v>
      </c>
      <c r="DB229" s="28">
        <f t="shared" si="303"/>
        <v>73.624531811071577</v>
      </c>
      <c r="DC229" s="28">
        <f t="shared" si="303"/>
        <v>71.665152559932167</v>
      </c>
      <c r="DD229" s="28">
        <f t="shared" si="303"/>
        <v>71.352030743076995</v>
      </c>
      <c r="DE229" s="28">
        <f t="shared" si="303"/>
        <v>70.469551749830316</v>
      </c>
      <c r="DF229" s="28">
        <f t="shared" si="303"/>
        <v>70.958188239640009</v>
      </c>
      <c r="DG229" s="28">
        <f t="shared" si="303"/>
        <v>72.030382498320762</v>
      </c>
      <c r="DH229" s="28">
        <f t="shared" si="303"/>
        <v>71.390495450772065</v>
      </c>
      <c r="DI229" s="28">
        <f t="shared" si="303"/>
        <v>76.537869684735597</v>
      </c>
    </row>
    <row r="230" spans="1:273" x14ac:dyDescent="0.25">
      <c r="A230" s="136"/>
      <c r="B230" s="28" t="s">
        <v>36</v>
      </c>
      <c r="C230" s="5">
        <f>C$7 - ABS(C$11)*Expt!$B$9</f>
        <v>-13.978045226227565</v>
      </c>
      <c r="D230" s="5">
        <f>D$7 - ABS(D$11)*Expt!$B$9</f>
        <v>-12.685795752539391</v>
      </c>
      <c r="E230" s="5">
        <f>E$7 - ABS(E$11)*Expt!$B$9</f>
        <v>-7.3676117718474785</v>
      </c>
      <c r="F230" s="5">
        <f>F$7 - ABS(F$11)*Expt!$B$9</f>
        <v>-5.9914736538374314</v>
      </c>
      <c r="G230" s="5">
        <f>G$7 - ABS(G$11)*Expt!$B$9</f>
        <v>-3.133246810476976</v>
      </c>
      <c r="H230" s="5">
        <f>H$7 - ABS(H$11)*Expt!$B$9</f>
        <v>-3.4031935799678692</v>
      </c>
      <c r="I230" s="5">
        <f>I$7 - ABS(I$11)*Expt!$B$9</f>
        <v>-2.785245484545996</v>
      </c>
      <c r="J230" s="5">
        <f>J$7 - ABS(J$11)*Expt!$B$9</f>
        <v>1.1077408195017355</v>
      </c>
      <c r="K230" s="5">
        <f>K$7 - ABS(K$11)*Expt!$B$9</f>
        <v>2.0059930099083232</v>
      </c>
      <c r="L230" s="5">
        <f>L$7 - ABS(L$11)*Expt!$B$9</f>
        <v>1.1878142913701595E-10</v>
      </c>
      <c r="M230" s="5">
        <f>M$7 - ABS(M$11)*Expt!$B$9</f>
        <v>-1.7640041218597489</v>
      </c>
      <c r="N230" s="5">
        <f>N$7 - ABS(N$11)*Expt!$B$9</f>
        <v>0.26472214012899542</v>
      </c>
      <c r="O230" s="5">
        <f>O$7 - ABS(O$11)*Expt!$B$9</f>
        <v>-1.2254693153347631</v>
      </c>
      <c r="P230" s="5">
        <f>P$7 - ABS(P$11)*Expt!$B$9</f>
        <v>-5.3569055127994005</v>
      </c>
      <c r="Q230" s="5">
        <f>Q$7 - ABS(Q$11)*Expt!$B$9</f>
        <v>6.61697334851889</v>
      </c>
    </row>
    <row r="231" spans="1:273" x14ac:dyDescent="0.25">
      <c r="A231" s="136"/>
      <c r="B231" s="3" t="s">
        <v>61</v>
      </c>
      <c r="C231" s="75">
        <f>C7 - C11*$S231</f>
        <v>40.219256446564152</v>
      </c>
      <c r="D231" s="75">
        <f t="shared" ref="D231:Q231" si="304">D7 - D11*$S231</f>
        <v>40.235760802898895</v>
      </c>
      <c r="E231" s="75">
        <f t="shared" si="304"/>
        <v>41.902836329061117</v>
      </c>
      <c r="F231" s="75">
        <f t="shared" si="304"/>
        <v>42.455434821125465</v>
      </c>
      <c r="G231" s="75">
        <f t="shared" si="304"/>
        <v>42.632433507481437</v>
      </c>
      <c r="H231" s="75">
        <f t="shared" si="304"/>
        <v>42.754168332430893</v>
      </c>
      <c r="I231" s="75">
        <f t="shared" si="304"/>
        <v>42.713919252922025</v>
      </c>
      <c r="J231" s="75">
        <f t="shared" si="304"/>
        <v>43.944301778363432</v>
      </c>
      <c r="K231" s="75">
        <f t="shared" si="304"/>
        <v>44.003018222609185</v>
      </c>
      <c r="L231" s="75">
        <f t="shared" si="304"/>
        <v>43.667162452617021</v>
      </c>
      <c r="M231" s="75">
        <f t="shared" si="304"/>
        <v>43.351839849256322</v>
      </c>
      <c r="N231" s="75">
        <f t="shared" si="304"/>
        <v>44.428252651093118</v>
      </c>
      <c r="O231" s="75">
        <f t="shared" si="304"/>
        <v>43.76483637385833</v>
      </c>
      <c r="P231" s="75">
        <f t="shared" si="304"/>
        <v>42.415878006929667</v>
      </c>
      <c r="Q231" s="75">
        <f t="shared" si="304"/>
        <v>45.599811193974787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305">C10 + C14*$S232</f>
        <v>163.34469574310813</v>
      </c>
      <c r="D232" s="75">
        <f t="shared" si="305"/>
        <v>155.34024141002001</v>
      </c>
      <c r="E232" s="75">
        <f t="shared" si="305"/>
        <v>153.62489414450218</v>
      </c>
      <c r="F232" s="75">
        <f t="shared" si="305"/>
        <v>155.25688446865087</v>
      </c>
      <c r="G232" s="75">
        <f t="shared" si="305"/>
        <v>153.64174800457937</v>
      </c>
      <c r="H232" s="75">
        <f t="shared" si="305"/>
        <v>155.36723958116806</v>
      </c>
      <c r="I232" s="75">
        <f t="shared" si="305"/>
        <v>154.14303724020721</v>
      </c>
      <c r="J232" s="75">
        <f t="shared" si="305"/>
        <v>152.73698039448004</v>
      </c>
      <c r="K232" s="75">
        <f t="shared" si="305"/>
        <v>152.14744898233872</v>
      </c>
      <c r="L232" s="75">
        <f t="shared" si="305"/>
        <v>153.55174839106056</v>
      </c>
      <c r="M232" s="75">
        <f t="shared" si="305"/>
        <v>154.60806408008546</v>
      </c>
      <c r="N232" s="75">
        <f t="shared" si="305"/>
        <v>156.78368078534015</v>
      </c>
      <c r="O232" s="75">
        <f t="shared" si="305"/>
        <v>157.10128143634643</v>
      </c>
      <c r="P232" s="75">
        <f t="shared" si="305"/>
        <v>158.26192806797758</v>
      </c>
      <c r="Q232" s="75">
        <f>Q10 + Q14*$S232</f>
        <v>159.97507055527643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208.3209660234736</v>
      </c>
      <c r="D233" s="2">
        <f>D$10 + ABS(D$14)*Expt!$B$10</f>
        <v>203.81483410689782</v>
      </c>
      <c r="E233" s="2">
        <f>E$10 + ABS(E$14)*Expt!$B$10</f>
        <v>194.9999998694536</v>
      </c>
      <c r="F233" s="2">
        <f>F$10 + ABS(F$14)*Expt!$B$10</f>
        <v>196.43032611407699</v>
      </c>
      <c r="G233" s="2">
        <f>G$10 + ABS(G$14)*Expt!$B$10</f>
        <v>192.90475388156287</v>
      </c>
      <c r="H233" s="2">
        <f>H$10 + ABS(H$14)*Expt!$B$10</f>
        <v>193.77770031834339</v>
      </c>
      <c r="I233" s="2">
        <f>I$10 + ABS(I$14)*Expt!$B$10</f>
        <v>191.43937225869399</v>
      </c>
      <c r="J233" s="2">
        <f>J$10 + ABS(J$14)*Expt!$B$10</f>
        <v>188.81379941741488</v>
      </c>
      <c r="K233" s="2">
        <f>K$10 + ABS(K$14)*Expt!$B$10</f>
        <v>187.99999581176053</v>
      </c>
      <c r="L233" s="2">
        <f>L$10 + ABS(L$14)*Expt!$B$10</f>
        <v>189.91865063904766</v>
      </c>
      <c r="M233" s="2">
        <f>M$10 + ABS(M$14)*Expt!$B$10</f>
        <v>191.18670365980927</v>
      </c>
      <c r="N233" s="2">
        <f>N$10 + ABS(N$14)*Expt!$B$10</f>
        <v>194.97841154658164</v>
      </c>
      <c r="O233" s="2">
        <f>O$10 + ABS(O$14)*Expt!$B$10</f>
        <v>196.97355135829557</v>
      </c>
      <c r="P233" s="2">
        <f>P$10 + ABS(P$14)*Expt!$B$10</f>
        <v>202.53919513206444</v>
      </c>
      <c r="Q233" s="2">
        <f>Q$10 + ABS(Q$14)*Expt!$B$10</f>
        <v>212.07236164141707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182" activePane="bottomRight" state="frozen"/>
      <selection pane="topRight" activeCell="C1" sqref="C1"/>
      <selection pane="bottomLeft" activeCell="A6" sqref="A6"/>
      <selection pane="bottomRight" activeCell="U19" sqref="U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27231.961235188923</v>
      </c>
      <c r="C2" s="49">
        <f>SUMSQ(AI27:AI227)</f>
        <v>2022.5333609750191</v>
      </c>
      <c r="D2" s="50">
        <f t="shared" ref="D2:O2" si="0">SUMSQ(AJ27:AJ227)</f>
        <v>2464.3247881652374</v>
      </c>
      <c r="E2" s="50">
        <f t="shared" si="0"/>
        <v>2763.7852489744869</v>
      </c>
      <c r="F2" s="50">
        <f t="shared" si="0"/>
        <v>2348.4617375237535</v>
      </c>
      <c r="G2" s="50">
        <f t="shared" si="0"/>
        <v>2102.8537591889726</v>
      </c>
      <c r="H2" s="50">
        <f t="shared" si="0"/>
        <v>1904.7219189113655</v>
      </c>
      <c r="I2" s="50">
        <f t="shared" si="0"/>
        <v>1795.9726394418105</v>
      </c>
      <c r="J2" s="50">
        <f t="shared" si="0"/>
        <v>1557.3157250547415</v>
      </c>
      <c r="K2" s="50">
        <f t="shared" si="0"/>
        <v>2024.5427938790954</v>
      </c>
      <c r="L2" s="50">
        <f t="shared" si="0"/>
        <v>1939.0114375468909</v>
      </c>
      <c r="M2" s="50">
        <f t="shared" si="0"/>
        <v>2134.8531472477844</v>
      </c>
      <c r="N2" s="50">
        <f t="shared" si="0"/>
        <v>2340.4269731984009</v>
      </c>
      <c r="O2" s="51">
        <f t="shared" si="0"/>
        <v>1833.1577050813617</v>
      </c>
      <c r="P2" s="113">
        <f>SUMSQ(AV27:AV227)</f>
        <v>1560.1185222549866</v>
      </c>
      <c r="Q2" s="114">
        <f>SUMSQ(AW27:AW227)</f>
        <v>1586.4907273734032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2622.3777834581997</v>
      </c>
      <c r="D3" s="55">
        <v>2650.7436632095641</v>
      </c>
      <c r="E3" s="55">
        <v>2451.173607828197</v>
      </c>
      <c r="F3" s="55">
        <v>2353.7954354744343</v>
      </c>
      <c r="G3" s="55">
        <v>2318.3700336655288</v>
      </c>
      <c r="H3" s="55">
        <v>2300.5401044056343</v>
      </c>
      <c r="I3" s="55">
        <v>2230.8292466588673</v>
      </c>
      <c r="J3" s="55">
        <v>2091.1908257166556</v>
      </c>
      <c r="K3" s="55">
        <v>2085.2341331242346</v>
      </c>
      <c r="L3" s="55">
        <v>2140.5377699731548</v>
      </c>
      <c r="M3" s="55">
        <v>2167.7837333792181</v>
      </c>
      <c r="N3" s="55">
        <v>2186.7949587151429</v>
      </c>
      <c r="O3" s="70">
        <v>2258.7912346604758</v>
      </c>
      <c r="P3" s="107">
        <v>2195.2464720296084</v>
      </c>
      <c r="Q3" s="99">
        <v>1457.9455378818332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1609.1877111725942</v>
      </c>
      <c r="D4" s="57">
        <v>1653.9738605981902</v>
      </c>
      <c r="E4" s="57">
        <v>1531.9400183251887</v>
      </c>
      <c r="F4" s="57">
        <v>1467.4143696376766</v>
      </c>
      <c r="G4" s="57">
        <v>1443.6012563190657</v>
      </c>
      <c r="H4" s="57">
        <v>1403.8135413462169</v>
      </c>
      <c r="I4" s="57">
        <v>1325.9865792569849</v>
      </c>
      <c r="J4" s="57">
        <v>1249.3820403489672</v>
      </c>
      <c r="K4" s="57">
        <v>1248.3665460522921</v>
      </c>
      <c r="L4" s="57">
        <v>1289.6211573218188</v>
      </c>
      <c r="M4" s="57">
        <v>1318.1296641695139</v>
      </c>
      <c r="N4" s="57">
        <v>1375.1899115525757</v>
      </c>
      <c r="O4" s="71">
        <v>1420.2870879537006</v>
      </c>
      <c r="P4" s="108">
        <v>1313.199397054595</v>
      </c>
      <c r="Q4" s="100">
        <v>845.23979455174106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1.2087035672690871E-4</v>
      </c>
      <c r="D5" s="57">
        <v>57.348192445170838</v>
      </c>
      <c r="E5" s="57">
        <v>128.68859858756818</v>
      </c>
      <c r="F5" s="57">
        <v>175.22091208475837</v>
      </c>
      <c r="G5" s="57">
        <v>211.94943219817333</v>
      </c>
      <c r="H5" s="57">
        <v>245.60467905556058</v>
      </c>
      <c r="I5" s="57">
        <v>282.85647340907457</v>
      </c>
      <c r="J5" s="57">
        <v>296.91639839124821</v>
      </c>
      <c r="K5" s="57">
        <v>339.83412540540968</v>
      </c>
      <c r="L5" s="57">
        <v>369.38013284599555</v>
      </c>
      <c r="M5" s="57">
        <v>421.83894156697892</v>
      </c>
      <c r="N5" s="57">
        <v>469.49206220934866</v>
      </c>
      <c r="O5" s="71">
        <v>513.67842934807197</v>
      </c>
      <c r="P5" s="108">
        <v>699.20279438040859</v>
      </c>
      <c r="Q5" s="100">
        <v>1361.157090292915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8.2078557215739671</v>
      </c>
      <c r="D6" s="59">
        <v>16.652505233926597</v>
      </c>
      <c r="E6" s="59">
        <v>51.385864303131143</v>
      </c>
      <c r="F6" s="59">
        <v>67.336874797378329</v>
      </c>
      <c r="G6" s="59">
        <v>86.587059310011654</v>
      </c>
      <c r="H6" s="59">
        <v>106.16474665244046</v>
      </c>
      <c r="I6" s="59">
        <v>122.33332037792024</v>
      </c>
      <c r="J6" s="59">
        <v>140.68970814010552</v>
      </c>
      <c r="K6" s="59">
        <v>159.03111102592337</v>
      </c>
      <c r="L6" s="59">
        <v>184.29368361260012</v>
      </c>
      <c r="M6" s="59">
        <v>210.05023530162947</v>
      </c>
      <c r="N6" s="59">
        <v>241.9744514667525</v>
      </c>
      <c r="O6" s="72">
        <v>267.61547339872629</v>
      </c>
      <c r="P6" s="109">
        <v>384.48677739391246</v>
      </c>
      <c r="Q6" s="101">
        <v>762.66743515290216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64.572899553993196</v>
      </c>
      <c r="D7" s="57">
        <v>64.51229719199344</v>
      </c>
      <c r="E7" s="57">
        <v>64.132295368367593</v>
      </c>
      <c r="F7" s="57">
        <v>63.529708216874972</v>
      </c>
      <c r="G7" s="57">
        <v>63.548479258364608</v>
      </c>
      <c r="H7" s="57">
        <v>64.428920550091163</v>
      </c>
      <c r="I7" s="57">
        <v>63.509786391379272</v>
      </c>
      <c r="J7" s="57">
        <v>63.715285611716986</v>
      </c>
      <c r="K7" s="57">
        <v>63.624958059330744</v>
      </c>
      <c r="L7" s="57">
        <v>64.06727241458249</v>
      </c>
      <c r="M7" s="57">
        <v>63.625206489042526</v>
      </c>
      <c r="N7" s="57">
        <v>64.447142077058302</v>
      </c>
      <c r="O7" s="70">
        <v>64.29761141272985</v>
      </c>
      <c r="P7" s="107">
        <v>64.197713154580796</v>
      </c>
      <c r="Q7" s="99">
        <v>63.448019027640107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86.681938150998405</v>
      </c>
      <c r="D8" s="67">
        <f t="shared" ref="D8:N10" si="1">D$7 + ($O8 - $O$7)*D$19 + ($O8 - $O$7)*($O8 - $O$7)*ABS(D$20)</f>
        <v>86.398366078013481</v>
      </c>
      <c r="E8" s="67">
        <f t="shared" si="1"/>
        <v>85.766993147253487</v>
      </c>
      <c r="F8" s="67">
        <f t="shared" si="1"/>
        <v>85.089315985608948</v>
      </c>
      <c r="G8" s="67">
        <f t="shared" si="1"/>
        <v>85.049404666916018</v>
      </c>
      <c r="H8" s="67">
        <f t="shared" si="1"/>
        <v>85.760166089193945</v>
      </c>
      <c r="I8" s="67">
        <f t="shared" si="1"/>
        <v>84.536776363251477</v>
      </c>
      <c r="J8" s="67">
        <f t="shared" si="1"/>
        <v>84.30139781218223</v>
      </c>
      <c r="K8" s="67">
        <f t="shared" si="1"/>
        <v>84.413568269872826</v>
      </c>
      <c r="L8" s="67">
        <f t="shared" si="1"/>
        <v>85.245631634489072</v>
      </c>
      <c r="M8" s="67">
        <f t="shared" si="1"/>
        <v>85.002227958961754</v>
      </c>
      <c r="N8" s="68">
        <f t="shared" si="1"/>
        <v>86.485917118397325</v>
      </c>
      <c r="O8" s="71">
        <v>86.851259186443983</v>
      </c>
      <c r="P8" s="108">
        <v>86.95175184339692</v>
      </c>
      <c r="Q8" s="100">
        <v>86.015148260950056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126.3847443984249</v>
      </c>
      <c r="D9" s="61">
        <f t="shared" si="1"/>
        <v>125.72344665483088</v>
      </c>
      <c r="E9" s="61">
        <f t="shared" si="1"/>
        <v>124.83639016485461</v>
      </c>
      <c r="F9" s="61">
        <f t="shared" si="1"/>
        <v>124.36537958234231</v>
      </c>
      <c r="G9" s="61">
        <f t="shared" si="1"/>
        <v>124.53320470018218</v>
      </c>
      <c r="H9" s="61">
        <f t="shared" si="1"/>
        <v>125.19058843611762</v>
      </c>
      <c r="I9" s="61">
        <f t="shared" si="1"/>
        <v>123.75185296603996</v>
      </c>
      <c r="J9" s="61">
        <f t="shared" si="1"/>
        <v>122.93501038544899</v>
      </c>
      <c r="K9" s="61">
        <f t="shared" si="1"/>
        <v>122.98858215440823</v>
      </c>
      <c r="L9" s="61">
        <f t="shared" si="1"/>
        <v>124.27103628896174</v>
      </c>
      <c r="M9" s="61">
        <f t="shared" si="1"/>
        <v>124.36076405628484</v>
      </c>
      <c r="N9" s="69">
        <f t="shared" si="1"/>
        <v>126.54480475575745</v>
      </c>
      <c r="O9" s="71">
        <v>127.28793575679404</v>
      </c>
      <c r="P9" s="108">
        <v>128.59703442945622</v>
      </c>
      <c r="Q9" s="100">
        <v>130.07411521217702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155.74823428463549</v>
      </c>
      <c r="D10" s="61">
        <f t="shared" si="1"/>
        <v>154.82622958175099</v>
      </c>
      <c r="E10" s="61">
        <f t="shared" si="1"/>
        <v>153.91105706340426</v>
      </c>
      <c r="F10" s="61">
        <f t="shared" si="1"/>
        <v>153.87378950524339</v>
      </c>
      <c r="G10" s="61">
        <f t="shared" si="1"/>
        <v>154.45279411355915</v>
      </c>
      <c r="H10" s="61">
        <f t="shared" si="1"/>
        <v>155.27742090917485</v>
      </c>
      <c r="I10" s="61">
        <f t="shared" si="1"/>
        <v>153.95169321105035</v>
      </c>
      <c r="J10" s="61">
        <f t="shared" si="1"/>
        <v>152.87774455246773</v>
      </c>
      <c r="K10" s="61">
        <f t="shared" si="1"/>
        <v>152.5406822253014</v>
      </c>
      <c r="L10" s="61">
        <f t="shared" si="1"/>
        <v>153.95101322153664</v>
      </c>
      <c r="M10" s="61">
        <f t="shared" si="1"/>
        <v>154.26769076728877</v>
      </c>
      <c r="N10" s="69">
        <f t="shared" si="1"/>
        <v>156.5683084062932</v>
      </c>
      <c r="O10" s="72">
        <v>157.14109286150935</v>
      </c>
      <c r="P10" s="109">
        <v>158.10310244760853</v>
      </c>
      <c r="Q10" s="101">
        <v>160.31702050122107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9.8465015545235577</v>
      </c>
      <c r="D11" s="118">
        <v>9.5162737347286512</v>
      </c>
      <c r="E11" s="118">
        <v>8.8449721851543188</v>
      </c>
      <c r="F11" s="118">
        <v>8.8009760877088521</v>
      </c>
      <c r="G11" s="118">
        <v>8.6841147541159867</v>
      </c>
      <c r="H11" s="118">
        <v>8.676346980979142</v>
      </c>
      <c r="I11" s="118">
        <v>8.3880759122320487</v>
      </c>
      <c r="J11" s="118">
        <v>7.7102114068811058</v>
      </c>
      <c r="K11" s="118">
        <v>7.6728265194947856</v>
      </c>
      <c r="L11" s="118">
        <v>7.7906066930562128</v>
      </c>
      <c r="M11" s="118">
        <v>7.9513477463968032</v>
      </c>
      <c r="N11" s="118">
        <v>8.0241791511430183</v>
      </c>
      <c r="O11" s="124">
        <v>8.3645384342771791</v>
      </c>
      <c r="P11" s="110">
        <v>8.6840906914250411</v>
      </c>
      <c r="Q11" s="102">
        <v>7.0644395635265296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7.6742879996995814</v>
      </c>
      <c r="D12" s="119">
        <v>7.6413456881929109</v>
      </c>
      <c r="E12" s="119">
        <v>7.1016315907914871</v>
      </c>
      <c r="F12" s="119">
        <v>7.0177348463298426</v>
      </c>
      <c r="G12" s="119">
        <v>6.9563624928009311</v>
      </c>
      <c r="H12" s="119">
        <v>6.7594879242456898</v>
      </c>
      <c r="I12" s="119">
        <v>6.4855174066731509</v>
      </c>
      <c r="J12" s="119">
        <v>6.1331729556367263</v>
      </c>
      <c r="K12" s="119">
        <v>6.2517469609832252</v>
      </c>
      <c r="L12" s="119">
        <v>6.3478294262039316</v>
      </c>
      <c r="M12" s="119">
        <v>6.339289806883861</v>
      </c>
      <c r="N12" s="119">
        <v>6.6572919332974729</v>
      </c>
      <c r="O12" s="125">
        <v>6.9367781128393959</v>
      </c>
      <c r="P12" s="96">
        <v>6.8517453067634984</v>
      </c>
      <c r="Q12" s="103">
        <v>5.6529388938957714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6.3790895944357651</v>
      </c>
      <c r="D13" s="63">
        <f t="shared" ref="D13:N13" si="2">D$12/$O12*$O13</f>
        <v>6.3517069947005078</v>
      </c>
      <c r="E13" s="63">
        <f t="shared" si="2"/>
        <v>5.9030810657754413</v>
      </c>
      <c r="F13" s="63">
        <f t="shared" si="2"/>
        <v>5.8333436712936004</v>
      </c>
      <c r="G13" s="63">
        <f t="shared" si="2"/>
        <v>5.7823292004009721</v>
      </c>
      <c r="H13" s="63">
        <f t="shared" si="2"/>
        <v>5.6186813790357935</v>
      </c>
      <c r="I13" s="63">
        <f t="shared" si="2"/>
        <v>5.3909491805702716</v>
      </c>
      <c r="J13" s="63">
        <f t="shared" si="2"/>
        <v>5.0980703074615707</v>
      </c>
      <c r="K13" s="63">
        <f t="shared" si="2"/>
        <v>5.1966324416564342</v>
      </c>
      <c r="L13" s="63">
        <f t="shared" si="2"/>
        <v>5.2764989588005831</v>
      </c>
      <c r="M13" s="63">
        <f t="shared" si="2"/>
        <v>5.2694005808471838</v>
      </c>
      <c r="N13" s="127">
        <f t="shared" si="2"/>
        <v>5.533733122927039</v>
      </c>
      <c r="O13" s="125">
        <v>5.7660500987525856</v>
      </c>
      <c r="P13" s="96">
        <v>7.3334939378841755</v>
      </c>
      <c r="Q13" s="103">
        <v>8.5697120033390597</v>
      </c>
    </row>
    <row r="14" spans="1:156" ht="15.75" thickBot="1" x14ac:dyDescent="0.3">
      <c r="A14" s="139"/>
      <c r="B14" s="131" t="s">
        <v>51</v>
      </c>
      <c r="C14" s="64">
        <f>C12/$O12*$O14</f>
        <v>4.7857426864389705</v>
      </c>
      <c r="D14" s="65">
        <f>D12/$O12*$O14</f>
        <v>4.7651996176391531</v>
      </c>
      <c r="E14" s="65">
        <f t="shared" ref="E14:N14" si="3">E12/$O12*$O14</f>
        <v>4.4286299196413736</v>
      </c>
      <c r="F14" s="65">
        <f t="shared" si="3"/>
        <v>4.3763112900513619</v>
      </c>
      <c r="G14" s="65">
        <f t="shared" si="3"/>
        <v>4.3380390370342701</v>
      </c>
      <c r="H14" s="65">
        <f t="shared" si="3"/>
        <v>4.2152666017743528</v>
      </c>
      <c r="I14" s="65">
        <f t="shared" si="3"/>
        <v>4.0444165632008717</v>
      </c>
      <c r="J14" s="65">
        <f t="shared" si="3"/>
        <v>3.8246919607724856</v>
      </c>
      <c r="K14" s="65">
        <f t="shared" si="3"/>
        <v>3.8986355864105899</v>
      </c>
      <c r="L14" s="65">
        <f t="shared" si="3"/>
        <v>3.9585533214816508</v>
      </c>
      <c r="M14" s="65">
        <f t="shared" si="3"/>
        <v>3.953227951791642</v>
      </c>
      <c r="N14" s="128">
        <f t="shared" si="3"/>
        <v>4.1515364268991126</v>
      </c>
      <c r="O14" s="126">
        <v>4.3258260730207967</v>
      </c>
      <c r="P14" s="111">
        <v>4.9870951603087983</v>
      </c>
      <c r="Q14" s="104">
        <v>6.5025537839873673</v>
      </c>
    </row>
    <row r="15" spans="1:156" x14ac:dyDescent="0.25">
      <c r="A15" s="137" t="s">
        <v>40</v>
      </c>
      <c r="B15" s="129" t="s">
        <v>38</v>
      </c>
      <c r="C15" s="121">
        <v>-5.026916397422946</v>
      </c>
      <c r="D15" s="118">
        <v>-4.9881517552039218</v>
      </c>
      <c r="E15" s="118">
        <v>-5.1103199835229365</v>
      </c>
      <c r="F15" s="118">
        <v>-5.6152993830685656</v>
      </c>
      <c r="G15" s="118">
        <v>-5.902539749087417</v>
      </c>
      <c r="H15" s="118">
        <v>-6.1599958866340803</v>
      </c>
      <c r="I15" s="118">
        <v>-5.7157293928404407</v>
      </c>
      <c r="J15" s="118">
        <v>-4.9232838958653415</v>
      </c>
      <c r="K15" s="118">
        <v>-5.4514594002886101</v>
      </c>
      <c r="L15" s="118">
        <v>-5.239409621223249</v>
      </c>
      <c r="M15" s="118">
        <v>-6.1629524144137307</v>
      </c>
      <c r="N15" s="118">
        <v>-5.9768558060844681</v>
      </c>
      <c r="O15" s="118">
        <v>-5.2499067827592842</v>
      </c>
      <c r="P15" s="96">
        <v>-4.7373102762130141</v>
      </c>
      <c r="Q15" s="103">
        <v>-3.7614028136857987</v>
      </c>
    </row>
    <row r="16" spans="1:156" ht="15.75" thickBot="1" x14ac:dyDescent="0.3">
      <c r="A16" s="138"/>
      <c r="B16" s="122" t="s">
        <v>39</v>
      </c>
      <c r="C16" s="123">
        <v>-3.5374890343049952</v>
      </c>
      <c r="D16" s="119">
        <v>-3.8123481027599797</v>
      </c>
      <c r="E16" s="119">
        <v>-3.8668720145724125</v>
      </c>
      <c r="F16" s="119">
        <v>-4.1126228655241235</v>
      </c>
      <c r="G16" s="119">
        <v>-4.3058036662600259</v>
      </c>
      <c r="H16" s="119">
        <v>-4.3757870126441354</v>
      </c>
      <c r="I16" s="119">
        <v>-4.3276127056429505</v>
      </c>
      <c r="J16" s="119">
        <v>-4.2115601953116748</v>
      </c>
      <c r="K16" s="119">
        <v>-5.1349278558340803</v>
      </c>
      <c r="L16" s="119">
        <v>-4.9824869157713616</v>
      </c>
      <c r="M16" s="119">
        <v>-4.9684893267374752</v>
      </c>
      <c r="N16" s="119">
        <v>-5.0093482812620334</v>
      </c>
      <c r="O16" s="125">
        <v>-4.3904381490167168</v>
      </c>
      <c r="P16" s="96">
        <v>-3.748623664758294</v>
      </c>
      <c r="Q16" s="103">
        <v>-2.8777597328284354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-1.8370123775355105</v>
      </c>
      <c r="D17" s="63">
        <f t="shared" si="4"/>
        <v>-1.8370123775355105</v>
      </c>
      <c r="E17" s="63">
        <f t="shared" si="4"/>
        <v>-1.8370123775355105</v>
      </c>
      <c r="F17" s="63">
        <f t="shared" si="4"/>
        <v>-1.8370123775355105</v>
      </c>
      <c r="G17" s="63">
        <f t="shared" si="4"/>
        <v>-1.8370123775355105</v>
      </c>
      <c r="H17" s="63">
        <f t="shared" si="4"/>
        <v>-1.8370123775355105</v>
      </c>
      <c r="I17" s="63">
        <f t="shared" si="4"/>
        <v>-1.8370123775355105</v>
      </c>
      <c r="J17" s="63">
        <f t="shared" si="4"/>
        <v>-1.8370123775355105</v>
      </c>
      <c r="K17" s="63">
        <f t="shared" si="4"/>
        <v>-1.8370123775355105</v>
      </c>
      <c r="L17" s="63">
        <f t="shared" si="4"/>
        <v>-1.8370123775355105</v>
      </c>
      <c r="M17" s="63">
        <f t="shared" si="4"/>
        <v>-1.8370123775355105</v>
      </c>
      <c r="N17" s="127">
        <f>$O17</f>
        <v>-1.8370123775355105</v>
      </c>
      <c r="O17" s="125">
        <v>-1.8370123775355105</v>
      </c>
      <c r="P17" s="96">
        <v>-1.9663799542862803</v>
      </c>
      <c r="Q17" s="103">
        <v>-2.526625133447542</v>
      </c>
      <c r="R17" s="116"/>
    </row>
    <row r="18" spans="1:273" ht="15.75" thickBot="1" x14ac:dyDescent="0.3">
      <c r="A18" s="139"/>
      <c r="B18" s="131" t="s">
        <v>51</v>
      </c>
      <c r="C18" s="64">
        <f t="shared" si="4"/>
        <v>-1.1998309844414918</v>
      </c>
      <c r="D18" s="65">
        <f t="shared" si="4"/>
        <v>-1.1998309844414918</v>
      </c>
      <c r="E18" s="65">
        <f t="shared" si="4"/>
        <v>-1.1998309844414918</v>
      </c>
      <c r="F18" s="65">
        <f t="shared" si="4"/>
        <v>-1.1998309844414918</v>
      </c>
      <c r="G18" s="65">
        <f t="shared" si="4"/>
        <v>-1.1998309844414918</v>
      </c>
      <c r="H18" s="65">
        <f t="shared" si="4"/>
        <v>-1.1998309844414918</v>
      </c>
      <c r="I18" s="65">
        <f t="shared" si="4"/>
        <v>-1.1998309844414918</v>
      </c>
      <c r="J18" s="65">
        <f t="shared" si="4"/>
        <v>-1.1998309844414918</v>
      </c>
      <c r="K18" s="65">
        <f t="shared" si="4"/>
        <v>-1.1998309844414918</v>
      </c>
      <c r="L18" s="65">
        <f t="shared" si="4"/>
        <v>-1.1998309844414918</v>
      </c>
      <c r="M18" s="65">
        <f t="shared" si="4"/>
        <v>-1.1998309844414918</v>
      </c>
      <c r="N18" s="128">
        <f>$O18</f>
        <v>-1.1998309844414918</v>
      </c>
      <c r="O18" s="126">
        <v>-1.1998309844414918</v>
      </c>
      <c r="P18" s="111">
        <v>-0.82848612301080582</v>
      </c>
      <c r="Q18" s="104">
        <v>-1.684720298833293</v>
      </c>
      <c r="R18" s="116"/>
    </row>
    <row r="19" spans="1:273" ht="15.75" thickBot="1" x14ac:dyDescent="0.3">
      <c r="A19" s="40"/>
      <c r="B19" s="40"/>
      <c r="C19" s="90">
        <v>0.97972632958677963</v>
      </c>
      <c r="D19" s="89">
        <v>0.96964498988936765</v>
      </c>
      <c r="E19" s="89">
        <v>0.95677285295594217</v>
      </c>
      <c r="F19" s="89">
        <v>0.95042142582213085</v>
      </c>
      <c r="G19" s="89">
        <v>0.94504849874368191</v>
      </c>
      <c r="H19" s="89">
        <v>0.93530400108126255</v>
      </c>
      <c r="I19" s="89">
        <v>0.91889029574349179</v>
      </c>
      <c r="J19" s="89">
        <v>0.89749181658683697</v>
      </c>
      <c r="K19" s="89">
        <v>0.91020393436009228</v>
      </c>
      <c r="L19" s="89">
        <v>0.92968433445654108</v>
      </c>
      <c r="M19" s="89">
        <v>0.93869688306055621</v>
      </c>
      <c r="N19" s="89">
        <v>0.97234251949107287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-2.4841486037277016E-5</v>
      </c>
      <c r="D20" s="89">
        <v>3.3494049297729556E-5</v>
      </c>
      <c r="E20" s="89">
        <v>1.1005205919678231E-4</v>
      </c>
      <c r="F20" s="89">
        <v>2.4404509697192024E-4</v>
      </c>
      <c r="G20" s="89">
        <v>3.6690885898248995E-4</v>
      </c>
      <c r="H20" s="89">
        <v>4.6538997887754963E-4</v>
      </c>
      <c r="I20" s="89">
        <v>5.950098637974424E-4</v>
      </c>
      <c r="J20" s="89">
        <v>6.7705959003511661E-4</v>
      </c>
      <c r="K20" s="89">
        <v>5.1151590031209553E-4</v>
      </c>
      <c r="L20" s="89">
        <v>4.1399616700729533E-4</v>
      </c>
      <c r="M20" s="89">
        <v>4.0494585217799471E-4</v>
      </c>
      <c r="N20" s="89">
        <v>2.1409750457196476E-4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2" si="5">C5/(C3*$P21 + C5)</f>
        <v>3.6178009831521604E-8</v>
      </c>
      <c r="D21" s="15">
        <f t="shared" si="5"/>
        <v>1.6697796190254181E-2</v>
      </c>
      <c r="E21" s="15">
        <f t="shared" si="5"/>
        <v>3.9577509547116425E-2</v>
      </c>
      <c r="F21" s="15">
        <f>F5/(F3*$P21 + F5)</f>
        <v>5.5204583700534361E-2</v>
      </c>
      <c r="G21" s="15">
        <f t="shared" si="5"/>
        <v>6.6953449286557901E-2</v>
      </c>
      <c r="H21" s="15">
        <f t="shared" si="5"/>
        <v>7.7317738138193537E-2</v>
      </c>
      <c r="I21" s="15">
        <f t="shared" si="5"/>
        <v>9.0514036889846314E-2</v>
      </c>
      <c r="J21" s="15">
        <f t="shared" si="5"/>
        <v>0.1002703836386945</v>
      </c>
      <c r="K21" s="15">
        <f t="shared" si="5"/>
        <v>0.11341087554094423</v>
      </c>
      <c r="L21" s="15">
        <f t="shared" si="5"/>
        <v>0.11928991967937656</v>
      </c>
      <c r="M21" s="15">
        <f t="shared" si="5"/>
        <v>0.13250118094497185</v>
      </c>
      <c r="N21" s="15">
        <f t="shared" si="5"/>
        <v>0.14421345603514146</v>
      </c>
      <c r="O21" s="16">
        <f>O5/(O3*$P21 + O5)</f>
        <v>0.15146288344531098</v>
      </c>
      <c r="P21" s="14">
        <f>(1 - P$1) / P$1 * (P5/P3)</f>
        <v>1.2740305989130465</v>
      </c>
      <c r="Q21" s="105">
        <f>(1 - Q$1) / Q$1 * (Q5/Q3)</f>
        <v>0.93361312540553698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si="5"/>
        <v>4.336356012046268E-3</v>
      </c>
      <c r="D22" s="52">
        <f t="shared" si="5"/>
        <v>8.523590894526166E-3</v>
      </c>
      <c r="E22" s="52">
        <f t="shared" si="5"/>
        <v>2.7843720443351462E-2</v>
      </c>
      <c r="F22" s="52">
        <f t="shared" si="5"/>
        <v>3.770489533896644E-2</v>
      </c>
      <c r="G22" s="52">
        <f t="shared" si="5"/>
        <v>4.8719583792682777E-2</v>
      </c>
      <c r="H22" s="52">
        <f t="shared" si="5"/>
        <v>6.0657452780292075E-2</v>
      </c>
      <c r="I22" s="52">
        <f t="shared" si="5"/>
        <v>7.3023654174399641E-2</v>
      </c>
      <c r="J22" s="52">
        <f t="shared" si="5"/>
        <v>8.7717397344375295E-2</v>
      </c>
      <c r="K22" s="52">
        <f t="shared" si="5"/>
        <v>9.8103794466949015E-2</v>
      </c>
      <c r="L22" s="52">
        <f t="shared" si="5"/>
        <v>0.10875175257312333</v>
      </c>
      <c r="M22" s="52">
        <f t="shared" si="5"/>
        <v>0.11977058977276252</v>
      </c>
      <c r="N22" s="52">
        <f t="shared" si="5"/>
        <v>0.13061897407402623</v>
      </c>
      <c r="O22" s="53">
        <f>O6/(O4*$P22 + O6)</f>
        <v>0.13859065162318215</v>
      </c>
      <c r="P22" s="97">
        <f>(1 - P$1) / P$1 * (P6/P4)</f>
        <v>1.1711451536035933</v>
      </c>
      <c r="Q22" s="52">
        <f>(1 - Q$1) / Q$1 * (Q6/Q4)</f>
        <v>0.90230895429783953</v>
      </c>
      <c r="R22" s="14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46.1</v>
      </c>
      <c r="D27" s="37">
        <v>48.5</v>
      </c>
      <c r="E27" s="37">
        <v>50.7</v>
      </c>
      <c r="F27" s="37">
        <v>51.725000000000001</v>
      </c>
      <c r="G27" s="37">
        <v>54.1</v>
      </c>
      <c r="H27" s="37">
        <v>55.25</v>
      </c>
      <c r="I27" s="37">
        <v>56.774999999999999</v>
      </c>
      <c r="J27" s="37">
        <v>58.424999999999997</v>
      </c>
      <c r="K27" s="37">
        <v>55.856999999999999</v>
      </c>
      <c r="L27" s="37">
        <v>56.381</v>
      </c>
      <c r="M27" s="37">
        <v>52.738</v>
      </c>
      <c r="N27" s="37">
        <v>50.405000000000001</v>
      </c>
      <c r="O27" s="37">
        <v>51.119</v>
      </c>
      <c r="P27" s="37">
        <v>52.146000000000001</v>
      </c>
      <c r="Q27" s="37">
        <v>54.097999999999999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43.62873064171346</v>
      </c>
      <c r="T27" s="4">
        <f t="shared" si="6"/>
        <v>45.22332697436029</v>
      </c>
      <c r="U27" s="4">
        <f t="shared" si="6"/>
        <v>48.89686149807703</v>
      </c>
      <c r="V27" s="4">
        <f t="shared" si="6"/>
        <v>49.861638098537526</v>
      </c>
      <c r="W27" s="4">
        <f t="shared" si="6"/>
        <v>50.92964657958786</v>
      </c>
      <c r="X27" s="4">
        <f t="shared" si="6"/>
        <v>54.27275376707658</v>
      </c>
      <c r="Y27" s="4">
        <f t="shared" si="6"/>
        <v>55.550527886975757</v>
      </c>
      <c r="Z27" s="4" t="e">
        <f t="shared" si="6"/>
        <v>#N/A</v>
      </c>
      <c r="AA27" s="4" t="e">
        <f t="shared" si="6"/>
        <v>#N/A</v>
      </c>
      <c r="AB27" s="4" t="e">
        <f t="shared" si="6"/>
        <v>#N/A</v>
      </c>
      <c r="AC27" s="4" t="e">
        <f t="shared" si="6"/>
        <v>#N/A</v>
      </c>
      <c r="AD27" s="4" t="e">
        <f t="shared" si="6"/>
        <v>#N/A</v>
      </c>
      <c r="AE27" s="4">
        <f t="shared" si="6"/>
        <v>50.8465981315424</v>
      </c>
      <c r="AF27" s="4">
        <f t="shared" si="6"/>
        <v>51.562878759359037</v>
      </c>
      <c r="AG27" s="4" t="e">
        <f t="shared" si="6"/>
        <v>#N/A</v>
      </c>
      <c r="AI27" s="4">
        <f t="shared" ref="AI27:AW43" si="7">IF(OR($B27 &lt; C$230, $B27 &gt; C$233), 0, C27-S27)</f>
        <v>2.4712693582865413</v>
      </c>
      <c r="AJ27" s="4">
        <f t="shared" si="7"/>
        <v>3.2766730256397096</v>
      </c>
      <c r="AK27" s="4">
        <f t="shared" si="7"/>
        <v>1.8031385019229731</v>
      </c>
      <c r="AL27" s="4">
        <f t="shared" si="7"/>
        <v>1.8633619014624756</v>
      </c>
      <c r="AM27" s="4">
        <f t="shared" si="7"/>
        <v>3.1703534204121411</v>
      </c>
      <c r="AN27" s="4">
        <f t="shared" si="7"/>
        <v>0.97724623292342017</v>
      </c>
      <c r="AO27" s="4">
        <f t="shared" si="7"/>
        <v>1.2244721130242411</v>
      </c>
      <c r="AP27" s="4">
        <f t="shared" si="7"/>
        <v>0</v>
      </c>
      <c r="AQ27" s="4">
        <f t="shared" si="7"/>
        <v>0</v>
      </c>
      <c r="AR27" s="4">
        <f t="shared" si="7"/>
        <v>0</v>
      </c>
      <c r="AS27" s="4">
        <f t="shared" si="7"/>
        <v>0</v>
      </c>
      <c r="AT27" s="4">
        <f t="shared" si="7"/>
        <v>0</v>
      </c>
      <c r="AU27" s="4">
        <f t="shared" si="7"/>
        <v>0.27240186845759951</v>
      </c>
      <c r="AV27" s="4">
        <f t="shared" si="7"/>
        <v>0.58312124064096338</v>
      </c>
      <c r="AW27" s="4">
        <f t="shared" si="7"/>
        <v>0</v>
      </c>
      <c r="AY27" s="2">
        <f>IF(OR($B27 &lt; C$230, $B27 &gt; C$233), #N/A, ((1-FG27)*DK27) + (FG27 - FW27)*EA27 + (FW27*EQ27))</f>
        <v>43.62873054431428</v>
      </c>
      <c r="AZ27" s="2">
        <f t="shared" ref="AZ27:BM42" si="8">IF(OR($B27 &lt; D$230, $B27 &gt; D$233), #N/A, ((1-FH27)*DL27) + (FH27 - FX27)*EB27 + (FX27*ER27))</f>
        <v>45.223326951057025</v>
      </c>
      <c r="BA27" s="2">
        <f t="shared" si="8"/>
        <v>48.896861497228649</v>
      </c>
      <c r="BB27" s="2">
        <f t="shared" si="8"/>
        <v>49.861638097503835</v>
      </c>
      <c r="BC27" s="2">
        <f t="shared" si="8"/>
        <v>50.92964657908648</v>
      </c>
      <c r="BD27" s="2">
        <f t="shared" si="8"/>
        <v>54.272753766852013</v>
      </c>
      <c r="BE27" s="2">
        <f t="shared" si="8"/>
        <v>55.550527886900177</v>
      </c>
      <c r="BF27" s="2" t="e">
        <f t="shared" si="8"/>
        <v>#N/A</v>
      </c>
      <c r="BG27" s="2" t="e">
        <f t="shared" si="8"/>
        <v>#N/A</v>
      </c>
      <c r="BH27" s="2" t="e">
        <f t="shared" si="8"/>
        <v>#N/A</v>
      </c>
      <c r="BI27" s="2" t="e">
        <f t="shared" si="8"/>
        <v>#N/A</v>
      </c>
      <c r="BJ27" s="2" t="e">
        <f t="shared" si="8"/>
        <v>#N/A</v>
      </c>
      <c r="BK27" s="2">
        <f t="shared" si="8"/>
        <v>50.846598131510603</v>
      </c>
      <c r="BL27" s="2">
        <f t="shared" si="8"/>
        <v>51.562878759085137</v>
      </c>
      <c r="BM27" s="2" t="e">
        <f t="shared" si="8"/>
        <v>#N/A</v>
      </c>
      <c r="BO27" s="2">
        <f t="shared" ref="BO27:BO90" si="9">IF(AND(IY27 &lt; $CC$22, $B27 &lt; C$7, $B27 &gt; C$230), C27, "")</f>
        <v>46.1</v>
      </c>
      <c r="BP27" s="2">
        <f t="shared" ref="BP27:BP90" si="10">IF(AND(IZ27 &lt; $CC$22, $B27 &lt; D$7, $B27 &gt; D$230), D27, "")</f>
        <v>48.5</v>
      </c>
      <c r="BQ27" s="2">
        <f t="shared" ref="BQ27:BQ90" si="11">IF(AND(JA27 &lt; $CC$22, $B27 &lt; E$7, $B27 &gt; E$230), E27, "")</f>
        <v>50.7</v>
      </c>
      <c r="BR27" s="2">
        <f t="shared" ref="BR27:BR90" si="12">IF(AND(JB27 &lt; $CC$22, $B27 &lt; F$7, $B27 &gt; F$230), F27, "")</f>
        <v>51.725000000000001</v>
      </c>
      <c r="BS27" s="2">
        <f t="shared" ref="BS27:BS90" si="13">IF(AND(JC27 &lt; $CC$22, $B27 &lt; G$7, $B27 &gt; G$230), G27, "")</f>
        <v>54.1</v>
      </c>
      <c r="BT27" s="2">
        <f t="shared" ref="BT27:BT90" si="14">IF(AND(JD27 &lt; $CC$22, $B27 &lt; H$7, $B27 &gt; H$230), H27, "")</f>
        <v>55.25</v>
      </c>
      <c r="BU27" s="2">
        <f t="shared" ref="BU27:BU90" si="15">IF(AND(JE27 &lt; $CC$22, $B27 &lt; I$7, $B27 &gt; I$230), I27, "")</f>
        <v>56.774999999999999</v>
      </c>
      <c r="BV27" s="2" t="str">
        <f t="shared" ref="BV27:BV90" si="16">IF(AND(JF27 &lt; $CC$22, $B27 &lt; J$7, $B27 &gt; J$230), J27, "")</f>
        <v/>
      </c>
      <c r="BW27" s="2" t="str">
        <f t="shared" ref="BW27:BW90" si="17">IF(AND(JG27 &lt; $CC$22, $B27 &lt; K$7, $B27 &gt; K$230), K27, "")</f>
        <v/>
      </c>
      <c r="BX27" s="2" t="str">
        <f t="shared" ref="BX27:BX90" si="18">IF(AND(JH27 &lt; $CC$22, $B27 &lt; L$7, $B27 &gt; L$230), L27, "")</f>
        <v/>
      </c>
      <c r="BY27" s="2" t="str">
        <f t="shared" ref="BY27:BY90" si="19">IF(AND(JI27 &lt; $CC$22, $B27 &lt; M$7, $B27 &gt; M$230), M27, "")</f>
        <v/>
      </c>
      <c r="BZ27" s="2" t="str">
        <f t="shared" ref="BZ27:BZ90" si="20">IF(AND(JJ27 &lt; $CC$22, $B27 &lt; N$7, $B27 &gt; N$230), N27, "")</f>
        <v/>
      </c>
      <c r="CA27" s="2">
        <f t="shared" ref="CA27:CA90" si="21">IF(AND(JK27 &lt; $CC$22, $B27 &lt; O$7, $B27 &gt; O$230), O27, "")</f>
        <v>51.119</v>
      </c>
      <c r="CB27" s="2">
        <f t="shared" ref="CB27:CB90" si="22">IF(AND(JL27 &lt; $CC$22, $B27 &lt; P$7, $B27 &gt; P$230), P27, "")</f>
        <v>52.146000000000001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43.44643292682926</v>
      </c>
      <c r="DL27" s="2">
        <f t="shared" si="40"/>
        <v>45.180487804878048</v>
      </c>
      <c r="DM27" s="2">
        <f t="shared" si="40"/>
        <v>48.702076411960128</v>
      </c>
      <c r="DN27" s="2">
        <f t="shared" si="40"/>
        <v>49.658797909407667</v>
      </c>
      <c r="DO27" s="2">
        <f t="shared" si="40"/>
        <v>50.826245847176082</v>
      </c>
      <c r="DP27" s="2">
        <f t="shared" si="40"/>
        <v>54.232293868921786</v>
      </c>
      <c r="DQ27" s="2">
        <f t="shared" si="40"/>
        <v>55.487652270210411</v>
      </c>
      <c r="DR27" s="2">
        <f t="shared" si="40"/>
        <v>53.779925958188144</v>
      </c>
      <c r="DS27" s="2">
        <f t="shared" si="40"/>
        <v>51.510048606271781</v>
      </c>
      <c r="DT27" s="2">
        <f t="shared" si="40"/>
        <v>51.24466858439348</v>
      </c>
      <c r="DU27" s="2">
        <f t="shared" si="40"/>
        <v>47.985382059800656</v>
      </c>
      <c r="DV27" s="2">
        <f t="shared" si="40"/>
        <v>48.390720930232561</v>
      </c>
      <c r="DW27" s="2">
        <f t="shared" si="40"/>
        <v>50.743924947145871</v>
      </c>
      <c r="DX27" s="2">
        <f t="shared" si="40"/>
        <v>51.483798449612379</v>
      </c>
      <c r="DY27" s="2">
        <f t="shared" si="40"/>
        <v>51.259238326585695</v>
      </c>
      <c r="EA27" s="2">
        <f t="shared" ref="EA27:EO43" si="41">CE$228*$B27+CE$229</f>
        <v>50.857333933169201</v>
      </c>
      <c r="EB27" s="2">
        <f t="shared" si="41"/>
        <v>47.046021658206421</v>
      </c>
      <c r="EC27" s="2">
        <f t="shared" si="41"/>
        <v>58.237075339048403</v>
      </c>
      <c r="ED27" s="2">
        <f t="shared" si="41"/>
        <v>59.156640292392964</v>
      </c>
      <c r="EE27" s="2">
        <f t="shared" si="41"/>
        <v>55.805557237518578</v>
      </c>
      <c r="EF27" s="2">
        <f t="shared" si="41"/>
        <v>56.345544473512099</v>
      </c>
      <c r="EG27" s="2">
        <f t="shared" si="41"/>
        <v>58.713379523653806</v>
      </c>
      <c r="EH27" s="2">
        <f t="shared" si="41"/>
        <v>63.48611490485294</v>
      </c>
      <c r="EI27" s="2">
        <f t="shared" si="41"/>
        <v>61.876867342648097</v>
      </c>
      <c r="EJ27" s="2">
        <f t="shared" si="41"/>
        <v>59.038535615171142</v>
      </c>
      <c r="EK27" s="2">
        <f t="shared" si="41"/>
        <v>57.122695469653188</v>
      </c>
      <c r="EL27" s="2">
        <f t="shared" si="41"/>
        <v>55.85394949571247</v>
      </c>
      <c r="EM27" s="2">
        <f t="shared" si="41"/>
        <v>56.430200471698093</v>
      </c>
      <c r="EN27" s="2">
        <f t="shared" si="41"/>
        <v>55.52171371444981</v>
      </c>
      <c r="EO27" s="2">
        <f t="shared" si="41"/>
        <v>53.11799819319868</v>
      </c>
      <c r="EQ27" s="2">
        <f t="shared" ref="EQ27:FE43" si="42">CU$228*$B27+CU$229</f>
        <v>45.589371838964198</v>
      </c>
      <c r="ER27" s="2">
        <f t="shared" si="42"/>
        <v>45.751474875279222</v>
      </c>
      <c r="ES27" s="2">
        <f t="shared" si="42"/>
        <v>54.128170019987344</v>
      </c>
      <c r="ET27" s="2">
        <f t="shared" si="42"/>
        <v>56.04017099997295</v>
      </c>
      <c r="EU27" s="2">
        <f t="shared" si="42"/>
        <v>54.248506805472658</v>
      </c>
      <c r="EV27" s="2">
        <f t="shared" si="42"/>
        <v>55.075807048004897</v>
      </c>
      <c r="EW27" s="2">
        <f t="shared" si="42"/>
        <v>56.119373291122947</v>
      </c>
      <c r="EX27" s="2">
        <f t="shared" si="42"/>
        <v>56.600734709790594</v>
      </c>
      <c r="EY27" s="2">
        <f t="shared" si="42"/>
        <v>56.088022561451972</v>
      </c>
      <c r="EZ27" s="2">
        <f t="shared" si="42"/>
        <v>54.408281741166576</v>
      </c>
      <c r="FA27" s="2">
        <f t="shared" si="42"/>
        <v>53.557498233207767</v>
      </c>
      <c r="FB27" s="2">
        <f t="shared" si="42"/>
        <v>52.192006667425233</v>
      </c>
      <c r="FC27" s="2">
        <f t="shared" si="42"/>
        <v>53.366841245737319</v>
      </c>
      <c r="FD27" s="2">
        <f t="shared" si="42"/>
        <v>55.680220403717485</v>
      </c>
      <c r="FE27" s="2">
        <f t="shared" si="42"/>
        <v>57.593463882623226</v>
      </c>
      <c r="FG27" s="2">
        <f t="shared" ref="FG27:FU43" si="43">POWER(10,($B27-C$231)/C$229)/(1+POWER(10,($B27-C$231)/C$229))</f>
        <v>2.4598995430894159E-2</v>
      </c>
      <c r="FH27" s="2">
        <f t="shared" si="43"/>
        <v>2.2963923213616778E-2</v>
      </c>
      <c r="FI27" s="2">
        <f t="shared" si="43"/>
        <v>2.0428733427932444E-2</v>
      </c>
      <c r="FJ27" s="2">
        <f t="shared" si="43"/>
        <v>2.1356678832372373E-2</v>
      </c>
      <c r="FK27" s="2">
        <f t="shared" si="43"/>
        <v>2.076627810941092E-2</v>
      </c>
      <c r="FL27" s="2">
        <f t="shared" si="43"/>
        <v>1.9146181139521209E-2</v>
      </c>
      <c r="FM27" s="2">
        <f t="shared" si="43"/>
        <v>1.9492478552754981E-2</v>
      </c>
      <c r="FN27" s="2">
        <f t="shared" si="43"/>
        <v>1.6414283480590403E-2</v>
      </c>
      <c r="FO27" s="2">
        <f t="shared" si="43"/>
        <v>1.6409622895157863E-2</v>
      </c>
      <c r="FP27" s="2">
        <f t="shared" si="43"/>
        <v>1.6191252752553269E-2</v>
      </c>
      <c r="FQ27" s="2">
        <f t="shared" si="43"/>
        <v>1.7477093093205963E-2</v>
      </c>
      <c r="FR27" s="2">
        <f t="shared" si="43"/>
        <v>1.64933745654629E-2</v>
      </c>
      <c r="FS27" s="2">
        <f t="shared" si="43"/>
        <v>1.805659448571964E-2</v>
      </c>
      <c r="FT27" s="2">
        <f t="shared" si="43"/>
        <v>1.9584421449449184E-2</v>
      </c>
      <c r="FU27" s="2">
        <f t="shared" si="43"/>
        <v>1.4526735919713981E-2</v>
      </c>
      <c r="FW27" s="2">
        <f>POWER(10,($B27-C$232)/C$229)/(1+POWER(10,($B27-C$232)/C$229))</f>
        <v>5.8893907899205247E-7</v>
      </c>
      <c r="FX27" s="2">
        <f t="shared" ref="FX27:GK42" si="44">POWER(10,($B27-D$232)/D$229)/(1+POWER(10,($B27-D$232)/D$229))</f>
        <v>6.4113655351234124E-7</v>
      </c>
      <c r="FY27" s="2">
        <f t="shared" si="44"/>
        <v>6.975212043804901E-7</v>
      </c>
      <c r="FZ27" s="2">
        <f t="shared" si="44"/>
        <v>6.9991953632942657E-7</v>
      </c>
      <c r="GA27" s="2">
        <f t="shared" si="44"/>
        <v>6.6357183951824504E-7</v>
      </c>
      <c r="GB27" s="2">
        <f t="shared" si="44"/>
        <v>6.1503934129490492E-7</v>
      </c>
      <c r="GC27" s="2">
        <f t="shared" si="44"/>
        <v>6.949154537417196E-7</v>
      </c>
      <c r="GD27" s="2">
        <f t="shared" si="44"/>
        <v>7.6716694968019764E-7</v>
      </c>
      <c r="GE27" s="2">
        <f t="shared" si="44"/>
        <v>7.9135685242833284E-7</v>
      </c>
      <c r="GF27" s="2">
        <f t="shared" si="44"/>
        <v>6.9495897717665631E-7</v>
      </c>
      <c r="GG27" s="2">
        <f t="shared" si="44"/>
        <v>6.7498182076468833E-7</v>
      </c>
      <c r="GH27" s="2">
        <f t="shared" si="44"/>
        <v>5.4609402724364764E-7</v>
      </c>
      <c r="GI27" s="2">
        <f t="shared" si="44"/>
        <v>5.1803137096113277E-7</v>
      </c>
      <c r="GJ27" s="2">
        <f t="shared" si="44"/>
        <v>4.741062670996311E-7</v>
      </c>
      <c r="GK27" s="2">
        <f t="shared" si="44"/>
        <v>3.8665088808468548E-7</v>
      </c>
      <c r="GM27" s="92">
        <f xml:space="preserve"> _xlfn.NORM.DIST($B27, C$7, ABS(C$11), TRUE) * _xlfn.NORM.DIST(($B27 - C$7)*C$15, 0, ABS(C$11), TRUE) * 2</f>
        <v>5.4551204144393829E-11</v>
      </c>
      <c r="GN27" s="92">
        <f t="shared" ref="GN27:HA42" si="45" xml:space="preserve"> _xlfn.NORM.DIST($B27, D$7, ABS(D$11), TRUE) * _xlfn.NORM.DIST(($B27 - D$7)*D$15, 0, ABS(D$11), TRUE) * 2</f>
        <v>1.2088056524280817E-11</v>
      </c>
      <c r="GO27" s="92">
        <f t="shared" si="45"/>
        <v>4.1460390975834854E-13</v>
      </c>
      <c r="GP27" s="92">
        <f t="shared" si="45"/>
        <v>5.2570182906657106E-13</v>
      </c>
      <c r="GQ27" s="92">
        <f t="shared" si="45"/>
        <v>2.5209850409978272E-13</v>
      </c>
      <c r="GR27" s="92">
        <f t="shared" si="45"/>
        <v>1.1209020859714695E-13</v>
      </c>
      <c r="GS27" s="92">
        <f t="shared" si="45"/>
        <v>3.6911872388874967E-14</v>
      </c>
      <c r="GT27" s="92">
        <f t="shared" si="45"/>
        <v>1.4116209692003701E-16</v>
      </c>
      <c r="GU27" s="92">
        <f t="shared" si="45"/>
        <v>1.1113064282993205E-16</v>
      </c>
      <c r="GV27" s="92">
        <f t="shared" si="45"/>
        <v>1.973911102693895E-16</v>
      </c>
      <c r="GW27" s="92">
        <f t="shared" si="45"/>
        <v>1.2259938758927015E-15</v>
      </c>
      <c r="GX27" s="92">
        <f t="shared" si="45"/>
        <v>9.619545402864247E-16</v>
      </c>
      <c r="GY27" s="92">
        <f t="shared" si="45"/>
        <v>1.507089458186964E-14</v>
      </c>
      <c r="GZ27" s="92">
        <f t="shared" si="45"/>
        <v>1.4402202412154455E-13</v>
      </c>
      <c r="HA27" s="92">
        <f t="shared" si="45"/>
        <v>2.6752832085278606E-19</v>
      </c>
      <c r="HC27" s="92">
        <f xml:space="preserve"> _xlfn.NORM.DIST($B27, C$8, ABS(C$12), TRUE) * _xlfn.NORM.DIST(($B27 - C$8)*C$16, 0, ABS(C$12), TRUE) * 2</f>
        <v>1.3872798238198989E-29</v>
      </c>
      <c r="HD27" s="92">
        <f t="shared" ref="HD27:HQ42" si="46" xml:space="preserve"> _xlfn.NORM.DIST($B27, D$8, ABS(D$12), TRUE) * _xlfn.NORM.DIST(($B27 - D$8)*D$16, 0, ABS(D$12), TRUE) * 2</f>
        <v>1.2158325913724668E-29</v>
      </c>
      <c r="HE27" s="92">
        <f t="shared" si="46"/>
        <v>1.395844354766695E-33</v>
      </c>
      <c r="HF27" s="92">
        <f t="shared" si="46"/>
        <v>7.7957637790867671E-34</v>
      </c>
      <c r="HG27" s="92">
        <f t="shared" si="46"/>
        <v>2.2542002695710557E-34</v>
      </c>
      <c r="HH27" s="92">
        <f t="shared" si="46"/>
        <v>6.9474431474896256E-37</v>
      </c>
      <c r="HI27" s="92">
        <f t="shared" si="46"/>
        <v>7.7671506681975484E-39</v>
      </c>
      <c r="HJ27" s="92">
        <f t="shared" si="46"/>
        <v>5.4458158536943966E-43</v>
      </c>
      <c r="HK27" s="92">
        <f t="shared" si="46"/>
        <v>1.5137024047150293E-41</v>
      </c>
      <c r="HL27" s="92">
        <f t="shared" si="46"/>
        <v>4.0834795151141948E-41</v>
      </c>
      <c r="HM27" s="92">
        <f t="shared" si="46"/>
        <v>5.3705407282593997E-41</v>
      </c>
      <c r="HN27" s="92">
        <f t="shared" si="46"/>
        <v>1.3733708039050807E-38</v>
      </c>
      <c r="HO27" s="92">
        <f t="shared" si="46"/>
        <v>5.7741048446576245E-36</v>
      </c>
      <c r="HP27" s="92">
        <f t="shared" si="46"/>
        <v>6.6798300276596642E-37</v>
      </c>
      <c r="HQ27" s="92">
        <f t="shared" si="46"/>
        <v>2.7693240300338009E-52</v>
      </c>
      <c r="HS27" s="92">
        <f xml:space="preserve"> _xlfn.NORM.DIST($B27, C$9, ABS(C$13), TRUE) * _xlfn.NORM.DIST(($B27 - C$9)*C$17, 0, ABS(C$13), TRUE) * 2</f>
        <v>2.3296166162526798E-87</v>
      </c>
      <c r="HT27" s="92">
        <f t="shared" ref="HT27:IG42" si="47" xml:space="preserve"> _xlfn.NORM.DIST($B27, D$9, ABS(D$13), TRUE) * _xlfn.NORM.DIST(($B27 - D$9)*D$17, 0, ABS(D$13), TRUE) * 2</f>
        <v>3.3769802257087994E-87</v>
      </c>
      <c r="HU27" s="92">
        <f t="shared" si="47"/>
        <v>2.8993273759177763E-99</v>
      </c>
      <c r="HV27" s="92">
        <f t="shared" si="47"/>
        <v>7.4468496804170259E-101</v>
      </c>
      <c r="HW27" s="92">
        <f t="shared" si="47"/>
        <v>7.031710679602723E-103</v>
      </c>
      <c r="HX27" s="92">
        <f t="shared" si="47"/>
        <v>5.6314959723685348E-110</v>
      </c>
      <c r="HY27" s="92">
        <f t="shared" si="47"/>
        <v>1.2988617683279039E-116</v>
      </c>
      <c r="HZ27" s="92">
        <f t="shared" si="47"/>
        <v>1.7814364811479971E-128</v>
      </c>
      <c r="IA27" s="92">
        <f t="shared" si="47"/>
        <v>7.8931416603765031E-124</v>
      </c>
      <c r="IB27" s="92">
        <f t="shared" si="47"/>
        <v>1.2032238789639438E-122</v>
      </c>
      <c r="IC27" s="92">
        <f t="shared" si="47"/>
        <v>3.8041131449962738E-123</v>
      </c>
      <c r="ID27" s="92">
        <f t="shared" si="47"/>
        <v>9.700987594259175E-116</v>
      </c>
      <c r="IE27" s="92">
        <f t="shared" si="47"/>
        <v>5.4464772695115188E-108</v>
      </c>
      <c r="IF27" s="92">
        <f t="shared" si="47"/>
        <v>7.6669856132082978E-69</v>
      </c>
      <c r="IG27" s="92">
        <f t="shared" si="47"/>
        <v>4.9197931655767961E-52</v>
      </c>
      <c r="II27" s="92">
        <f xml:space="preserve"> _xlfn.NORM.DIST($B27, C$10, ABS(C$14), TRUE) * _xlfn.NORM.DIST(($B27 - C$10)*C$18, 0, ABS(C$14), TRUE) * 2</f>
        <v>2.5281181761117439E-232</v>
      </c>
      <c r="IJ27" s="92">
        <f t="shared" ref="IJ27:IW42" si="48" xml:space="preserve"> _xlfn.NORM.DIST($B27, D$10, ABS(D$14), TRUE) * _xlfn.NORM.DIST(($B27 - D$10)*D$18, 0, ABS(D$14), TRUE) * 2</f>
        <v>1.4276609272720973E-231</v>
      </c>
      <c r="IK27" s="92">
        <f t="shared" si="48"/>
        <v>1.2207260004853343E-264</v>
      </c>
      <c r="IL27" s="92">
        <f t="shared" si="48"/>
        <v>8.0018022317614466E-271</v>
      </c>
      <c r="IM27" s="92">
        <f t="shared" si="48"/>
        <v>1.2024249918964774E-277</v>
      </c>
      <c r="IN27" s="92">
        <f t="shared" si="48"/>
        <v>4.7377490582575344E-297</v>
      </c>
      <c r="IO27" s="92">
        <f t="shared" si="48"/>
        <v>0</v>
      </c>
      <c r="IP27" s="92">
        <f t="shared" si="48"/>
        <v>0</v>
      </c>
      <c r="IQ27" s="92">
        <f t="shared" si="48"/>
        <v>0</v>
      </c>
      <c r="IR27" s="92">
        <f t="shared" si="48"/>
        <v>0</v>
      </c>
      <c r="IS27" s="92">
        <f t="shared" si="48"/>
        <v>0</v>
      </c>
      <c r="IT27" s="92">
        <f t="shared" si="48"/>
        <v>0</v>
      </c>
      <c r="IU27" s="92">
        <f t="shared" si="48"/>
        <v>6.2297399107280563E-289</v>
      </c>
      <c r="IV27" s="92">
        <f t="shared" si="48"/>
        <v>1.437753084903437E-220</v>
      </c>
      <c r="IW27" s="92">
        <f t="shared" si="48"/>
        <v>3.2954949629392624E-134</v>
      </c>
      <c r="IY27" s="92">
        <f>GM27+HC27+HS27+II27</f>
        <v>5.4551204144393829E-11</v>
      </c>
      <c r="IZ27" s="92">
        <f t="shared" ref="IZ27:JM42" si="49">GN27+HD27+HT27+IJ27</f>
        <v>1.2088056524280817E-11</v>
      </c>
      <c r="JA27" s="92">
        <f t="shared" si="49"/>
        <v>4.1460390975834854E-13</v>
      </c>
      <c r="JB27" s="92">
        <f t="shared" si="49"/>
        <v>5.2570182906657106E-13</v>
      </c>
      <c r="JC27" s="92">
        <f t="shared" si="49"/>
        <v>2.5209850409978272E-13</v>
      </c>
      <c r="JD27" s="92">
        <f t="shared" si="49"/>
        <v>1.1209020859714695E-13</v>
      </c>
      <c r="JE27" s="92">
        <f t="shared" si="49"/>
        <v>3.6911872388874967E-14</v>
      </c>
      <c r="JF27" s="92">
        <f t="shared" si="49"/>
        <v>1.4116209692003701E-16</v>
      </c>
      <c r="JG27" s="92">
        <f t="shared" si="49"/>
        <v>1.1113064282993205E-16</v>
      </c>
      <c r="JH27" s="92">
        <f t="shared" si="49"/>
        <v>1.973911102693895E-16</v>
      </c>
      <c r="JI27" s="92">
        <f t="shared" si="49"/>
        <v>1.2259938758927015E-15</v>
      </c>
      <c r="JJ27" s="92">
        <f t="shared" si="49"/>
        <v>9.619545402864247E-16</v>
      </c>
      <c r="JK27" s="92">
        <f t="shared" si="49"/>
        <v>1.507089458186964E-14</v>
      </c>
      <c r="JL27" s="92">
        <f t="shared" si="49"/>
        <v>1.4402202412154455E-13</v>
      </c>
      <c r="JM27" s="92">
        <f t="shared" si="49"/>
        <v>2.6752832085278606E-19</v>
      </c>
    </row>
    <row r="28" spans="1:273" x14ac:dyDescent="0.25">
      <c r="B28" s="2">
        <v>1</v>
      </c>
      <c r="C28" s="37">
        <v>46.4</v>
      </c>
      <c r="D28" s="37">
        <v>46.774999999999999</v>
      </c>
      <c r="E28" s="37">
        <v>52.774999999999999</v>
      </c>
      <c r="F28" s="37">
        <v>54.075000000000003</v>
      </c>
      <c r="G28" s="37">
        <v>53.725000000000001</v>
      </c>
      <c r="H28" s="37">
        <v>56.5</v>
      </c>
      <c r="I28" s="37">
        <v>57.85</v>
      </c>
      <c r="J28" s="37">
        <v>56.325000000000003</v>
      </c>
      <c r="K28" s="37">
        <v>55.619</v>
      </c>
      <c r="L28" s="37">
        <v>54.667000000000002</v>
      </c>
      <c r="M28" s="37">
        <v>51.643000000000001</v>
      </c>
      <c r="N28" s="37">
        <v>52.143000000000001</v>
      </c>
      <c r="O28" s="37">
        <v>53.738</v>
      </c>
      <c r="P28" s="37">
        <v>51.731999999999999</v>
      </c>
      <c r="Q28" s="37">
        <v>53.878</v>
      </c>
      <c r="S28" s="4">
        <f t="shared" si="6"/>
        <v>43.975292808472538</v>
      </c>
      <c r="T28" s="4">
        <f t="shared" si="6"/>
        <v>45.549736779075992</v>
      </c>
      <c r="U28" s="4">
        <f t="shared" si="6"/>
        <v>49.20507140097132</v>
      </c>
      <c r="V28" s="4">
        <f t="shared" si="6"/>
        <v>50.231851823445346</v>
      </c>
      <c r="W28" s="4">
        <f t="shared" si="6"/>
        <v>51.269992967198448</v>
      </c>
      <c r="X28" s="4">
        <f t="shared" si="6"/>
        <v>54.501318042161515</v>
      </c>
      <c r="Y28" s="4">
        <f t="shared" si="6"/>
        <v>55.754494335937373</v>
      </c>
      <c r="Z28" s="4" t="e">
        <f t="shared" si="6"/>
        <v>#N/A</v>
      </c>
      <c r="AA28" s="4" t="e">
        <f t="shared" si="6"/>
        <v>#N/A</v>
      </c>
      <c r="AB28" s="4" t="e">
        <f t="shared" si="6"/>
        <v>#N/A</v>
      </c>
      <c r="AC28" s="4">
        <f t="shared" si="6"/>
        <v>48.446873675499511</v>
      </c>
      <c r="AD28" s="4">
        <f t="shared" si="6"/>
        <v>48.79513369344734</v>
      </c>
      <c r="AE28" s="4">
        <f t="shared" si="6"/>
        <v>51.116008663170739</v>
      </c>
      <c r="AF28" s="4">
        <f t="shared" si="6"/>
        <v>51.776207533065524</v>
      </c>
      <c r="AG28" s="4" t="e">
        <f t="shared" si="6"/>
        <v>#N/A</v>
      </c>
      <c r="AI28" s="4">
        <f t="shared" si="7"/>
        <v>2.4247071915274603</v>
      </c>
      <c r="AJ28" s="4">
        <f t="shared" si="7"/>
        <v>1.2252632209240062</v>
      </c>
      <c r="AK28" s="4">
        <f t="shared" si="7"/>
        <v>3.5699285990286782</v>
      </c>
      <c r="AL28" s="4">
        <f t="shared" si="7"/>
        <v>3.8431481765546565</v>
      </c>
      <c r="AM28" s="4">
        <f t="shared" si="7"/>
        <v>2.4550070328015536</v>
      </c>
      <c r="AN28" s="4">
        <f t="shared" si="7"/>
        <v>1.9986819578384853</v>
      </c>
      <c r="AO28" s="4">
        <f t="shared" si="7"/>
        <v>2.0955056640626282</v>
      </c>
      <c r="AP28" s="4">
        <f t="shared" si="7"/>
        <v>0</v>
      </c>
      <c r="AQ28" s="4">
        <f t="shared" si="7"/>
        <v>0</v>
      </c>
      <c r="AR28" s="4">
        <f t="shared" si="7"/>
        <v>0</v>
      </c>
      <c r="AS28" s="4">
        <f t="shared" si="7"/>
        <v>3.1961263245004901</v>
      </c>
      <c r="AT28" s="4">
        <f t="shared" si="7"/>
        <v>3.3478663065526604</v>
      </c>
      <c r="AU28" s="4">
        <f t="shared" si="7"/>
        <v>2.6219913368292609</v>
      </c>
      <c r="AV28" s="4">
        <f t="shared" si="7"/>
        <v>-4.4207533065524274E-2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43.975292619862927</v>
      </c>
      <c r="AZ28" s="2">
        <f t="shared" si="8"/>
        <v>45.549736731826243</v>
      </c>
      <c r="BA28" s="2">
        <f t="shared" si="8"/>
        <v>49.205071399057807</v>
      </c>
      <c r="BB28" s="2">
        <f t="shared" si="8"/>
        <v>50.231851821113004</v>
      </c>
      <c r="BC28" s="2">
        <f t="shared" si="8"/>
        <v>51.269992966041656</v>
      </c>
      <c r="BD28" s="2">
        <f t="shared" si="8"/>
        <v>54.501318041636509</v>
      </c>
      <c r="BE28" s="2">
        <f t="shared" si="8"/>
        <v>55.754494335752298</v>
      </c>
      <c r="BF28" s="2" t="e">
        <f t="shared" si="8"/>
        <v>#N/A</v>
      </c>
      <c r="BG28" s="2" t="e">
        <f t="shared" si="8"/>
        <v>#N/A</v>
      </c>
      <c r="BH28" s="2" t="e">
        <f t="shared" si="8"/>
        <v>#N/A</v>
      </c>
      <c r="BI28" s="2">
        <f t="shared" si="8"/>
        <v>48.446873675492142</v>
      </c>
      <c r="BJ28" s="2">
        <f t="shared" si="8"/>
        <v>48.795133693441571</v>
      </c>
      <c r="BK28" s="2">
        <f t="shared" si="8"/>
        <v>51.116008663091598</v>
      </c>
      <c r="BL28" s="2">
        <f t="shared" si="8"/>
        <v>51.77620753242811</v>
      </c>
      <c r="BM28" s="2" t="e">
        <f t="shared" si="8"/>
        <v>#N/A</v>
      </c>
      <c r="BO28" s="2">
        <f t="shared" si="9"/>
        <v>46.4</v>
      </c>
      <c r="BP28" s="2">
        <f t="shared" si="10"/>
        <v>46.774999999999999</v>
      </c>
      <c r="BQ28" s="2">
        <f t="shared" si="11"/>
        <v>52.774999999999999</v>
      </c>
      <c r="BR28" s="2">
        <f t="shared" si="12"/>
        <v>54.075000000000003</v>
      </c>
      <c r="BS28" s="2">
        <f t="shared" si="13"/>
        <v>53.725000000000001</v>
      </c>
      <c r="BT28" s="2">
        <f t="shared" si="14"/>
        <v>56.5</v>
      </c>
      <c r="BU28" s="2">
        <f t="shared" si="15"/>
        <v>57.85</v>
      </c>
      <c r="BV28" s="2" t="str">
        <f t="shared" si="16"/>
        <v/>
      </c>
      <c r="BW28" s="2" t="str">
        <f t="shared" si="17"/>
        <v/>
      </c>
      <c r="BX28" s="2" t="str">
        <f t="shared" si="18"/>
        <v/>
      </c>
      <c r="BY28" s="2">
        <f t="shared" si="19"/>
        <v>51.643000000000001</v>
      </c>
      <c r="BZ28" s="2">
        <f t="shared" si="20"/>
        <v>52.143000000000001</v>
      </c>
      <c r="CA28" s="2">
        <f t="shared" si="21"/>
        <v>53.738</v>
      </c>
      <c r="CB28" s="2">
        <f t="shared" si="22"/>
        <v>51.731999999999999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43.788538930581602</v>
      </c>
      <c r="DL28" s="2">
        <f t="shared" si="40"/>
        <v>45.513201219512197</v>
      </c>
      <c r="DM28" s="2">
        <f t="shared" si="40"/>
        <v>49.001975123571832</v>
      </c>
      <c r="DN28" s="2">
        <f t="shared" si="40"/>
        <v>50.021803135888504</v>
      </c>
      <c r="DO28" s="2">
        <f t="shared" si="40"/>
        <v>51.167212948707565</v>
      </c>
      <c r="DP28" s="2">
        <f t="shared" si="40"/>
        <v>54.464338568408344</v>
      </c>
      <c r="DQ28" s="2">
        <f t="shared" si="40"/>
        <v>55.69284228722686</v>
      </c>
      <c r="DR28" s="2">
        <f t="shared" si="40"/>
        <v>54.0041550522648</v>
      </c>
      <c r="DS28" s="2">
        <f t="shared" si="40"/>
        <v>51.765328571428576</v>
      </c>
      <c r="DT28" s="2">
        <f t="shared" si="40"/>
        <v>51.490937282229957</v>
      </c>
      <c r="DU28" s="2">
        <f t="shared" si="40"/>
        <v>48.280569767441854</v>
      </c>
      <c r="DV28" s="2">
        <f t="shared" si="40"/>
        <v>48.66796405919662</v>
      </c>
      <c r="DW28" s="2">
        <f t="shared" si="40"/>
        <v>51.011803382663842</v>
      </c>
      <c r="DX28" s="2">
        <f t="shared" si="40"/>
        <v>51.696709558922805</v>
      </c>
      <c r="DY28" s="2">
        <f t="shared" si="40"/>
        <v>51.399219298245612</v>
      </c>
      <c r="EA28" s="2">
        <f t="shared" si="41"/>
        <v>50.729012948937211</v>
      </c>
      <c r="EB28" s="2">
        <f t="shared" si="41"/>
        <v>46.967457529610819</v>
      </c>
      <c r="EC28" s="2">
        <f t="shared" si="41"/>
        <v>58.086919989114172</v>
      </c>
      <c r="ED28" s="2">
        <f t="shared" si="41"/>
        <v>59.010258655313677</v>
      </c>
      <c r="EE28" s="2">
        <f t="shared" si="41"/>
        <v>55.690186007654532</v>
      </c>
      <c r="EF28" s="2">
        <f t="shared" si="41"/>
        <v>56.229116252452584</v>
      </c>
      <c r="EG28" s="2">
        <f t="shared" si="41"/>
        <v>58.582924569435363</v>
      </c>
      <c r="EH28" s="2">
        <f t="shared" si="41"/>
        <v>63.311288658229373</v>
      </c>
      <c r="EI28" s="2">
        <f t="shared" si="41"/>
        <v>61.704128711991061</v>
      </c>
      <c r="EJ28" s="2">
        <f t="shared" si="41"/>
        <v>58.883863510217815</v>
      </c>
      <c r="EK28" s="2">
        <f t="shared" si="41"/>
        <v>56.973611283795989</v>
      </c>
      <c r="EL28" s="2">
        <f t="shared" si="41"/>
        <v>55.711193587179935</v>
      </c>
      <c r="EM28" s="2">
        <f t="shared" si="41"/>
        <v>56.284308131432226</v>
      </c>
      <c r="EN28" s="2">
        <f t="shared" si="41"/>
        <v>55.405776560378726</v>
      </c>
      <c r="EO28" s="2">
        <f t="shared" si="41"/>
        <v>53.041513991955426</v>
      </c>
      <c r="EQ28" s="2">
        <f t="shared" si="42"/>
        <v>45.508823251736466</v>
      </c>
      <c r="ER28" s="2">
        <f t="shared" si="42"/>
        <v>45.684777692261186</v>
      </c>
      <c r="ES28" s="2">
        <f t="shared" si="42"/>
        <v>54.015940530777755</v>
      </c>
      <c r="ET28" s="2">
        <f t="shared" si="42"/>
        <v>55.922391295530126</v>
      </c>
      <c r="EU28" s="2">
        <f t="shared" si="42"/>
        <v>54.146890171174533</v>
      </c>
      <c r="EV28" s="2">
        <f t="shared" si="42"/>
        <v>54.971218900751047</v>
      </c>
      <c r="EW28" s="2">
        <f t="shared" si="42"/>
        <v>56.012918285742877</v>
      </c>
      <c r="EX28" s="2">
        <f t="shared" si="42"/>
        <v>56.490455505547011</v>
      </c>
      <c r="EY28" s="2">
        <f t="shared" si="42"/>
        <v>55.969536891306014</v>
      </c>
      <c r="EZ28" s="2">
        <f t="shared" si="42"/>
        <v>54.296401998882878</v>
      </c>
      <c r="FA28" s="2">
        <f t="shared" si="42"/>
        <v>53.441991664753864</v>
      </c>
      <c r="FB28" s="2">
        <f t="shared" si="42"/>
        <v>52.08305373854607</v>
      </c>
      <c r="FC28" s="2">
        <f t="shared" si="42"/>
        <v>53.248930022556209</v>
      </c>
      <c r="FD28" s="2">
        <f t="shared" si="42"/>
        <v>55.562506027455299</v>
      </c>
      <c r="FE28" s="2">
        <f t="shared" si="42"/>
        <v>57.471514781368263</v>
      </c>
      <c r="FG28" s="2">
        <f t="shared" si="43"/>
        <v>2.69084013240244E-2</v>
      </c>
      <c r="FH28" s="2">
        <f t="shared" si="43"/>
        <v>2.5123778920025153E-2</v>
      </c>
      <c r="FI28" s="2">
        <f t="shared" si="43"/>
        <v>2.235559951602379E-2</v>
      </c>
      <c r="FJ28" s="2">
        <f t="shared" si="43"/>
        <v>2.3368981972867468E-2</v>
      </c>
      <c r="FK28" s="2">
        <f t="shared" si="43"/>
        <v>2.2724243298440496E-2</v>
      </c>
      <c r="FL28" s="2">
        <f t="shared" si="43"/>
        <v>2.0954662935613586E-2</v>
      </c>
      <c r="FM28" s="2">
        <f t="shared" si="43"/>
        <v>2.1332958976957368E-2</v>
      </c>
      <c r="FN28" s="2">
        <f t="shared" si="43"/>
        <v>1.7969447157585621E-2</v>
      </c>
      <c r="FO28" s="2">
        <f t="shared" si="43"/>
        <v>1.7964353071955118E-2</v>
      </c>
      <c r="FP28" s="2">
        <f t="shared" si="43"/>
        <v>1.7725666297419521E-2</v>
      </c>
      <c r="FQ28" s="2">
        <f t="shared" si="43"/>
        <v>1.9130993622771868E-2</v>
      </c>
      <c r="FR28" s="2">
        <f t="shared" si="43"/>
        <v>1.8055894131783067E-2</v>
      </c>
      <c r="FS28" s="2">
        <f t="shared" si="43"/>
        <v>1.9764231521544048E-2</v>
      </c>
      <c r="FT28" s="2">
        <f t="shared" si="43"/>
        <v>2.1433393357070573E-2</v>
      </c>
      <c r="FU28" s="2">
        <f t="shared" si="43"/>
        <v>1.5905956787469294E-2</v>
      </c>
      <c r="FW28" s="2">
        <f t="shared" ref="FW28:GK58" si="52">POWER(10,($B28-C$232)/C$229)/(1+POWER(10,($B28-C$232)/C$229))</f>
        <v>6.4575882227956137E-7</v>
      </c>
      <c r="FX28" s="2">
        <f t="shared" si="44"/>
        <v>7.029922081925976E-7</v>
      </c>
      <c r="FY28" s="2">
        <f t="shared" si="44"/>
        <v>7.6481674048194938E-7</v>
      </c>
      <c r="FZ28" s="2">
        <f t="shared" si="44"/>
        <v>7.6744645881652655E-7</v>
      </c>
      <c r="GA28" s="2">
        <f t="shared" si="44"/>
        <v>7.2759200702578394E-7</v>
      </c>
      <c r="GB28" s="2">
        <f t="shared" si="44"/>
        <v>6.7437718748401315E-7</v>
      </c>
      <c r="GC28" s="2">
        <f t="shared" si="44"/>
        <v>7.6195959210578132E-7</v>
      </c>
      <c r="GD28" s="2">
        <f t="shared" si="44"/>
        <v>8.4118177086604157E-7</v>
      </c>
      <c r="GE28" s="2">
        <f t="shared" si="44"/>
        <v>8.6770546780799828E-7</v>
      </c>
      <c r="GF28" s="2">
        <f t="shared" si="44"/>
        <v>7.6200731459681034E-7</v>
      </c>
      <c r="GG28" s="2">
        <f t="shared" si="44"/>
        <v>7.4010280106525215E-7</v>
      </c>
      <c r="GH28" s="2">
        <f t="shared" si="44"/>
        <v>5.9878016236925048E-7</v>
      </c>
      <c r="GI28" s="2">
        <f t="shared" si="44"/>
        <v>5.6801007478862041E-7</v>
      </c>
      <c r="GJ28" s="2">
        <f t="shared" si="44"/>
        <v>5.1984716075129616E-7</v>
      </c>
      <c r="GK28" s="2">
        <f t="shared" si="44"/>
        <v>4.2395425248933035E-7</v>
      </c>
      <c r="GM28" s="92">
        <f t="shared" ref="GM28:HA58" si="53" xml:space="preserve"> _xlfn.NORM.DIST($B28, C$7, ABS(C$11), TRUE) * _xlfn.NORM.DIST(($B28 - C$7)*C$15, 0, ABS(C$11), TRUE) * 2</f>
        <v>1.072267934501874E-10</v>
      </c>
      <c r="GN28" s="92">
        <f t="shared" si="45"/>
        <v>2.4880125482079853E-11</v>
      </c>
      <c r="GO28" s="92">
        <f t="shared" si="45"/>
        <v>9.4941584011936316E-13</v>
      </c>
      <c r="GP28" s="92">
        <f t="shared" si="45"/>
        <v>1.2044404999062561E-12</v>
      </c>
      <c r="GQ28" s="92">
        <f t="shared" si="45"/>
        <v>5.9061396379170696E-13</v>
      </c>
      <c r="GR28" s="92">
        <f t="shared" si="45"/>
        <v>2.6603922874484096E-13</v>
      </c>
      <c r="GS28" s="92">
        <f t="shared" si="45"/>
        <v>9.1782560944408998E-14</v>
      </c>
      <c r="GT28" s="92">
        <f t="shared" si="45"/>
        <v>4.1516316972677822E-16</v>
      </c>
      <c r="GU28" s="92">
        <f t="shared" si="45"/>
        <v>3.2975415966793677E-16</v>
      </c>
      <c r="GV28" s="92">
        <f t="shared" si="45"/>
        <v>5.7124958147134731E-16</v>
      </c>
      <c r="GW28" s="92">
        <f t="shared" si="45"/>
        <v>3.3789508205026898E-15</v>
      </c>
      <c r="GX28" s="92">
        <f t="shared" si="45"/>
        <v>2.6367683119581925E-15</v>
      </c>
      <c r="GY28" s="92">
        <f t="shared" si="45"/>
        <v>3.8083699929435808E-14</v>
      </c>
      <c r="GZ28" s="92">
        <f t="shared" si="45"/>
        <v>3.4028269451495393E-13</v>
      </c>
      <c r="HA28" s="92">
        <f t="shared" si="45"/>
        <v>9.5916078671345553E-19</v>
      </c>
      <c r="HC28" s="92">
        <f xml:space="preserve"> _xlfn.NORM.DIST($B28, C$8, ABS(C$12), TRUE) * _xlfn.NORM.DIST(($B28 - C$8)*C$16, 0, ABS(C$12), TRUE) * 2</f>
        <v>6.0623274498048441E-29</v>
      </c>
      <c r="HD28" s="92">
        <f t="shared" si="46"/>
        <v>5.3548555751067682E-29</v>
      </c>
      <c r="HE28" s="92">
        <f t="shared" si="46"/>
        <v>7.6580917594068333E-33</v>
      </c>
      <c r="HF28" s="92">
        <f t="shared" si="46"/>
        <v>4.394080276375388E-33</v>
      </c>
      <c r="HG28" s="92">
        <f t="shared" si="46"/>
        <v>1.3087819745212677E-33</v>
      </c>
      <c r="HH28" s="92">
        <f t="shared" si="46"/>
        <v>4.5421676494341005E-36</v>
      </c>
      <c r="HI28" s="92">
        <f t="shared" si="46"/>
        <v>5.795081979129855E-38</v>
      </c>
      <c r="HJ28" s="92">
        <f t="shared" si="46"/>
        <v>5.113554984057319E-42</v>
      </c>
      <c r="HK28" s="92">
        <f t="shared" si="46"/>
        <v>1.3109457550990263E-40</v>
      </c>
      <c r="HL28" s="92">
        <f t="shared" si="46"/>
        <v>3.3843744073713975E-40</v>
      </c>
      <c r="HM28" s="92">
        <f t="shared" si="46"/>
        <v>4.4495131075242949E-40</v>
      </c>
      <c r="HN28" s="92">
        <f t="shared" si="46"/>
        <v>9.6687442955928449E-38</v>
      </c>
      <c r="HO28" s="92">
        <f t="shared" si="46"/>
        <v>3.5140657758810555E-35</v>
      </c>
      <c r="HP28" s="92">
        <f t="shared" si="46"/>
        <v>4.2606949973115585E-36</v>
      </c>
      <c r="HQ28" s="92">
        <f t="shared" si="46"/>
        <v>4.070083907399442E-51</v>
      </c>
      <c r="HS28" s="92">
        <f t="shared" ref="HS28:IG58" si="54" xml:space="preserve"> _xlfn.NORM.DIST($B28, C$9, ABS(C$13), TRUE) * _xlfn.NORM.DIST(($B28 - C$9)*C$17, 0, ABS(C$13), TRUE) * 2</f>
        <v>5.1787405291399677E-86</v>
      </c>
      <c r="HT28" s="92">
        <f t="shared" si="47"/>
        <v>7.5853646935038303E-86</v>
      </c>
      <c r="HU28" s="92">
        <f t="shared" si="47"/>
        <v>1.0360819217619783E-97</v>
      </c>
      <c r="HV28" s="92">
        <f t="shared" si="47"/>
        <v>2.8598561812884102E-99</v>
      </c>
      <c r="HW28" s="92">
        <f t="shared" si="47"/>
        <v>2.8948475486601735E-101</v>
      </c>
      <c r="HX28" s="92">
        <f t="shared" si="47"/>
        <v>2.9473293236857974E-108</v>
      </c>
      <c r="HY28" s="92">
        <f t="shared" si="47"/>
        <v>9.0969056591215725E-115</v>
      </c>
      <c r="HZ28" s="92">
        <f t="shared" si="47"/>
        <v>1.9960734933619526E-126</v>
      </c>
      <c r="IA28" s="92">
        <f t="shared" si="47"/>
        <v>7.424126856269294E-122</v>
      </c>
      <c r="IB28" s="92">
        <f t="shared" si="47"/>
        <v>1.034019133661735E-120</v>
      </c>
      <c r="IC28" s="92">
        <f t="shared" si="47"/>
        <v>3.3192627735780948E-121</v>
      </c>
      <c r="ID28" s="92">
        <f t="shared" si="47"/>
        <v>5.9959587143505378E-114</v>
      </c>
      <c r="IE28" s="92">
        <f t="shared" si="47"/>
        <v>2.4871328224041548E-106</v>
      </c>
      <c r="IF28" s="92">
        <f t="shared" si="47"/>
        <v>8.3641943729158431E-68</v>
      </c>
      <c r="IG28" s="92">
        <f t="shared" si="47"/>
        <v>2.8941377592224049E-51</v>
      </c>
      <c r="II28" s="92">
        <f t="shared" ref="II28:IW58" si="55" xml:space="preserve"> _xlfn.NORM.DIST($B28, C$10, ABS(C$14), TRUE) * _xlfn.NORM.DIST(($B28 - C$10)*C$18, 0, ABS(C$14), TRUE) * 2</f>
        <v>2.2357156258161072E-229</v>
      </c>
      <c r="IJ28" s="92">
        <f t="shared" si="48"/>
        <v>1.2854746021289817E-228</v>
      </c>
      <c r="IK28" s="92">
        <f t="shared" si="48"/>
        <v>3.0654654147357192E-261</v>
      </c>
      <c r="IL28" s="92">
        <f t="shared" si="48"/>
        <v>2.4206416884650108E-267</v>
      </c>
      <c r="IM28" s="92">
        <f t="shared" si="48"/>
        <v>4.3230552859601177E-274</v>
      </c>
      <c r="IN28" s="92">
        <f t="shared" si="48"/>
        <v>2.8934873346927423E-293</v>
      </c>
      <c r="IO28" s="92">
        <f t="shared" si="48"/>
        <v>0</v>
      </c>
      <c r="IP28" s="92">
        <f t="shared" si="48"/>
        <v>0</v>
      </c>
      <c r="IQ28" s="92">
        <f t="shared" si="48"/>
        <v>0</v>
      </c>
      <c r="IR28" s="92">
        <f t="shared" si="48"/>
        <v>0</v>
      </c>
      <c r="IS28" s="92">
        <f t="shared" si="48"/>
        <v>0</v>
      </c>
      <c r="IT28" s="92">
        <f t="shared" si="48"/>
        <v>2.5874001785695999E-307</v>
      </c>
      <c r="IU28" s="92">
        <f t="shared" si="48"/>
        <v>2.707919737701726E-285</v>
      </c>
      <c r="IV28" s="92">
        <f t="shared" si="48"/>
        <v>8.1746326627668713E-218</v>
      </c>
      <c r="IW28" s="92">
        <f t="shared" si="48"/>
        <v>1.4525252714602495E-132</v>
      </c>
      <c r="IY28" s="92">
        <f t="shared" ref="IY28:JM58" si="56">GM28+HC28+HS28+II28</f>
        <v>1.072267934501874E-10</v>
      </c>
      <c r="IZ28" s="92">
        <f t="shared" si="49"/>
        <v>2.4880125482079853E-11</v>
      </c>
      <c r="JA28" s="92">
        <f t="shared" si="49"/>
        <v>9.4941584011936316E-13</v>
      </c>
      <c r="JB28" s="92">
        <f t="shared" si="49"/>
        <v>1.2044404999062561E-12</v>
      </c>
      <c r="JC28" s="92">
        <f t="shared" si="49"/>
        <v>5.9061396379170696E-13</v>
      </c>
      <c r="JD28" s="92">
        <f t="shared" si="49"/>
        <v>2.6603922874484096E-13</v>
      </c>
      <c r="JE28" s="92">
        <f t="shared" si="49"/>
        <v>9.1782560944408998E-14</v>
      </c>
      <c r="JF28" s="92">
        <f t="shared" si="49"/>
        <v>4.1516316972677822E-16</v>
      </c>
      <c r="JG28" s="92">
        <f t="shared" si="49"/>
        <v>3.2975415966793677E-16</v>
      </c>
      <c r="JH28" s="92">
        <f t="shared" si="49"/>
        <v>5.7124958147134731E-16</v>
      </c>
      <c r="JI28" s="92">
        <f t="shared" si="49"/>
        <v>3.3789508205026898E-15</v>
      </c>
      <c r="JJ28" s="92">
        <f t="shared" si="49"/>
        <v>2.6367683119581925E-15</v>
      </c>
      <c r="JK28" s="92">
        <f t="shared" si="49"/>
        <v>3.8083699929435808E-14</v>
      </c>
      <c r="JL28" s="92">
        <f t="shared" si="49"/>
        <v>3.4028269451495393E-13</v>
      </c>
      <c r="JM28" s="92">
        <f t="shared" si="49"/>
        <v>9.5916078671345553E-19</v>
      </c>
    </row>
    <row r="29" spans="1:273" x14ac:dyDescent="0.25">
      <c r="B29" s="2">
        <v>2</v>
      </c>
      <c r="C29" s="37">
        <v>44.475000000000001</v>
      </c>
      <c r="D29" s="37">
        <v>48.15</v>
      </c>
      <c r="E29" s="37">
        <v>52.6</v>
      </c>
      <c r="F29" s="37">
        <v>53.45</v>
      </c>
      <c r="G29" s="37">
        <v>53.674999999999997</v>
      </c>
      <c r="H29" s="37">
        <v>57.375</v>
      </c>
      <c r="I29" s="37">
        <v>57.774999999999999</v>
      </c>
      <c r="J29" s="37">
        <v>57.35</v>
      </c>
      <c r="K29" s="37">
        <v>55.143000000000001</v>
      </c>
      <c r="L29" s="37">
        <v>54.167000000000002</v>
      </c>
      <c r="M29" s="37">
        <v>52.024000000000001</v>
      </c>
      <c r="N29" s="37">
        <v>51.31</v>
      </c>
      <c r="O29" s="37">
        <v>52.024000000000001</v>
      </c>
      <c r="P29" s="37">
        <v>53.22</v>
      </c>
      <c r="Q29" s="37">
        <v>51.463000000000001</v>
      </c>
      <c r="R29" s="5"/>
      <c r="S29" s="4">
        <f t="shared" si="6"/>
        <v>44.321042681310935</v>
      </c>
      <c r="T29" s="4">
        <f t="shared" si="6"/>
        <v>45.874575916125281</v>
      </c>
      <c r="U29" s="4">
        <f t="shared" si="6"/>
        <v>49.513077055228024</v>
      </c>
      <c r="V29" s="4">
        <f t="shared" si="6"/>
        <v>50.601581139374254</v>
      </c>
      <c r="W29" s="4">
        <f t="shared" si="6"/>
        <v>51.609284032728176</v>
      </c>
      <c r="X29" s="4">
        <f t="shared" si="6"/>
        <v>54.728858179435605</v>
      </c>
      <c r="Y29" s="4">
        <f t="shared" si="6"/>
        <v>55.957658613245243</v>
      </c>
      <c r="Z29" s="4" t="e">
        <f t="shared" si="6"/>
        <v>#N/A</v>
      </c>
      <c r="AA29" s="4" t="e">
        <f t="shared" si="6"/>
        <v>#N/A</v>
      </c>
      <c r="AB29" s="4">
        <f t="shared" si="6"/>
        <v>51.872865056863745</v>
      </c>
      <c r="AC29" s="4">
        <f t="shared" si="6"/>
        <v>48.748467964420747</v>
      </c>
      <c r="AD29" s="4">
        <f t="shared" si="6"/>
        <v>49.076102820695382</v>
      </c>
      <c r="AE29" s="4">
        <f t="shared" si="6"/>
        <v>51.38477341293531</v>
      </c>
      <c r="AF29" s="4">
        <f t="shared" si="6"/>
        <v>51.988896188413165</v>
      </c>
      <c r="AG29" s="4" t="e">
        <f t="shared" si="6"/>
        <v>#N/A</v>
      </c>
      <c r="AI29" s="4">
        <f t="shared" si="7"/>
        <v>0.15395731868906637</v>
      </c>
      <c r="AJ29" s="4">
        <f t="shared" si="7"/>
        <v>2.275424083874718</v>
      </c>
      <c r="AK29" s="4">
        <f t="shared" si="7"/>
        <v>3.0869229447719775</v>
      </c>
      <c r="AL29" s="4">
        <f t="shared" si="7"/>
        <v>2.848418860625749</v>
      </c>
      <c r="AM29" s="4">
        <f t="shared" si="7"/>
        <v>2.0657159672718208</v>
      </c>
      <c r="AN29" s="4">
        <f t="shared" si="7"/>
        <v>2.6461418205643952</v>
      </c>
      <c r="AO29" s="4">
        <f t="shared" si="7"/>
        <v>1.8173413867547552</v>
      </c>
      <c r="AP29" s="4">
        <f t="shared" si="7"/>
        <v>0</v>
      </c>
      <c r="AQ29" s="4">
        <f t="shared" si="7"/>
        <v>0</v>
      </c>
      <c r="AR29" s="4">
        <f t="shared" si="7"/>
        <v>2.2941349431362568</v>
      </c>
      <c r="AS29" s="4">
        <f t="shared" si="7"/>
        <v>3.2755320355792534</v>
      </c>
      <c r="AT29" s="4">
        <f t="shared" si="7"/>
        <v>2.2338971793046198</v>
      </c>
      <c r="AU29" s="4">
        <f t="shared" si="7"/>
        <v>0.63922658706469093</v>
      </c>
      <c r="AV29" s="4">
        <f t="shared" si="7"/>
        <v>1.2311038115868342</v>
      </c>
      <c r="AW29" s="4">
        <f t="shared" si="7"/>
        <v>0</v>
      </c>
      <c r="AY29" s="2">
        <f t="shared" si="50"/>
        <v>44.321042319823732</v>
      </c>
      <c r="AZ29" s="2">
        <f t="shared" si="8"/>
        <v>45.874575821373696</v>
      </c>
      <c r="BA29" s="2">
        <f t="shared" si="8"/>
        <v>49.513077050966949</v>
      </c>
      <c r="BB29" s="2">
        <f t="shared" si="8"/>
        <v>50.601581134179234</v>
      </c>
      <c r="BC29" s="2">
        <f t="shared" si="8"/>
        <v>51.609284030094393</v>
      </c>
      <c r="BD29" s="2">
        <f t="shared" si="8"/>
        <v>54.728858178224421</v>
      </c>
      <c r="BE29" s="2">
        <f t="shared" si="8"/>
        <v>55.957658612798454</v>
      </c>
      <c r="BF29" s="2" t="e">
        <f t="shared" si="8"/>
        <v>#N/A</v>
      </c>
      <c r="BG29" s="2" t="e">
        <f t="shared" si="8"/>
        <v>#N/A</v>
      </c>
      <c r="BH29" s="2">
        <f t="shared" si="8"/>
        <v>51.872865056860128</v>
      </c>
      <c r="BI29" s="2">
        <f t="shared" si="8"/>
        <v>48.748467964401058</v>
      </c>
      <c r="BJ29" s="2">
        <f t="shared" si="8"/>
        <v>49.076102820680042</v>
      </c>
      <c r="BK29" s="2">
        <f t="shared" si="8"/>
        <v>51.384773412741133</v>
      </c>
      <c r="BL29" s="2">
        <f t="shared" si="8"/>
        <v>51.988896186949347</v>
      </c>
      <c r="BM29" s="2" t="e">
        <f t="shared" si="8"/>
        <v>#N/A</v>
      </c>
      <c r="BO29" s="2">
        <f t="shared" si="9"/>
        <v>44.475000000000001</v>
      </c>
      <c r="BP29" s="2">
        <f t="shared" si="10"/>
        <v>48.15</v>
      </c>
      <c r="BQ29" s="2">
        <f t="shared" si="11"/>
        <v>52.6</v>
      </c>
      <c r="BR29" s="2">
        <f t="shared" si="12"/>
        <v>53.45</v>
      </c>
      <c r="BS29" s="2">
        <f t="shared" si="13"/>
        <v>53.674999999999997</v>
      </c>
      <c r="BT29" s="2">
        <f t="shared" si="14"/>
        <v>57.375</v>
      </c>
      <c r="BU29" s="2">
        <f t="shared" si="15"/>
        <v>57.774999999999999</v>
      </c>
      <c r="BV29" s="2" t="str">
        <f t="shared" si="16"/>
        <v/>
      </c>
      <c r="BW29" s="2" t="str">
        <f t="shared" si="17"/>
        <v/>
      </c>
      <c r="BX29" s="2">
        <f t="shared" si="18"/>
        <v>54.167000000000002</v>
      </c>
      <c r="BY29" s="2">
        <f t="shared" si="19"/>
        <v>52.024000000000001</v>
      </c>
      <c r="BZ29" s="2">
        <f t="shared" si="20"/>
        <v>51.31</v>
      </c>
      <c r="CA29" s="2">
        <f t="shared" si="21"/>
        <v>52.024000000000001</v>
      </c>
      <c r="CB29" s="2">
        <f t="shared" si="22"/>
        <v>53.22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44.130644934333951</v>
      </c>
      <c r="DL29" s="2">
        <f t="shared" si="40"/>
        <v>45.845914634146339</v>
      </c>
      <c r="DM29" s="2">
        <f t="shared" si="40"/>
        <v>49.301873835183528</v>
      </c>
      <c r="DN29" s="2">
        <f t="shared" si="40"/>
        <v>50.384808362369341</v>
      </c>
      <c r="DO29" s="2">
        <f t="shared" si="40"/>
        <v>51.508180050239041</v>
      </c>
      <c r="DP29" s="2">
        <f t="shared" si="40"/>
        <v>54.696383267894909</v>
      </c>
      <c r="DQ29" s="2">
        <f t="shared" si="40"/>
        <v>55.898032304243308</v>
      </c>
      <c r="DR29" s="2">
        <f t="shared" si="40"/>
        <v>54.228384146341455</v>
      </c>
      <c r="DS29" s="2">
        <f t="shared" si="40"/>
        <v>52.020608536585371</v>
      </c>
      <c r="DT29" s="2">
        <f t="shared" si="40"/>
        <v>51.737205980066442</v>
      </c>
      <c r="DU29" s="2">
        <f t="shared" si="40"/>
        <v>48.575757475083051</v>
      </c>
      <c r="DV29" s="2">
        <f t="shared" si="40"/>
        <v>48.94520718816068</v>
      </c>
      <c r="DW29" s="2">
        <f t="shared" si="40"/>
        <v>51.279681818181814</v>
      </c>
      <c r="DX29" s="2">
        <f t="shared" si="40"/>
        <v>51.909620668233238</v>
      </c>
      <c r="DY29" s="2">
        <f t="shared" si="40"/>
        <v>51.539200269905535</v>
      </c>
      <c r="EA29" s="2">
        <f t="shared" si="41"/>
        <v>50.60069196470522</v>
      </c>
      <c r="EB29" s="2">
        <f t="shared" si="41"/>
        <v>46.888893401015217</v>
      </c>
      <c r="EC29" s="2">
        <f t="shared" si="41"/>
        <v>57.936764639179941</v>
      </c>
      <c r="ED29" s="2">
        <f t="shared" si="41"/>
        <v>58.863877018234398</v>
      </c>
      <c r="EE29" s="2">
        <f t="shared" si="41"/>
        <v>55.574814777790486</v>
      </c>
      <c r="EF29" s="2">
        <f t="shared" si="41"/>
        <v>56.11268803139307</v>
      </c>
      <c r="EG29" s="2">
        <f t="shared" si="41"/>
        <v>58.45246961521692</v>
      </c>
      <c r="EH29" s="2">
        <f t="shared" si="41"/>
        <v>63.136462411605798</v>
      </c>
      <c r="EI29" s="2">
        <f t="shared" si="41"/>
        <v>61.531390081334017</v>
      </c>
      <c r="EJ29" s="2">
        <f t="shared" si="41"/>
        <v>58.729191405264487</v>
      </c>
      <c r="EK29" s="2">
        <f t="shared" si="41"/>
        <v>56.824527097938791</v>
      </c>
      <c r="EL29" s="2">
        <f t="shared" si="41"/>
        <v>55.568437678647399</v>
      </c>
      <c r="EM29" s="2">
        <f t="shared" si="41"/>
        <v>56.138415791166359</v>
      </c>
      <c r="EN29" s="2">
        <f t="shared" si="41"/>
        <v>55.289839406307642</v>
      </c>
      <c r="EO29" s="2">
        <f t="shared" si="41"/>
        <v>52.96502979071218</v>
      </c>
      <c r="EQ29" s="2">
        <f t="shared" si="42"/>
        <v>45.428274664508741</v>
      </c>
      <c r="ER29" s="2">
        <f t="shared" si="42"/>
        <v>45.618080509243143</v>
      </c>
      <c r="ES29" s="2">
        <f t="shared" si="42"/>
        <v>53.903711041568172</v>
      </c>
      <c r="ET29" s="2">
        <f t="shared" si="42"/>
        <v>55.804611591087308</v>
      </c>
      <c r="EU29" s="2">
        <f t="shared" si="42"/>
        <v>54.045273536876401</v>
      </c>
      <c r="EV29" s="2">
        <f t="shared" si="42"/>
        <v>54.866630753497198</v>
      </c>
      <c r="EW29" s="2">
        <f t="shared" si="42"/>
        <v>55.906463280362807</v>
      </c>
      <c r="EX29" s="2">
        <f t="shared" si="42"/>
        <v>56.380176301303429</v>
      </c>
      <c r="EY29" s="2">
        <f t="shared" si="42"/>
        <v>55.851051221160063</v>
      </c>
      <c r="EZ29" s="2">
        <f t="shared" si="42"/>
        <v>54.184522256599173</v>
      </c>
      <c r="FA29" s="2">
        <f t="shared" si="42"/>
        <v>53.326485096299969</v>
      </c>
      <c r="FB29" s="2">
        <f t="shared" si="42"/>
        <v>51.974100809666908</v>
      </c>
      <c r="FC29" s="2">
        <f t="shared" si="42"/>
        <v>53.131018799375106</v>
      </c>
      <c r="FD29" s="2">
        <f t="shared" si="42"/>
        <v>55.444791651193114</v>
      </c>
      <c r="FE29" s="2">
        <f t="shared" si="42"/>
        <v>57.349565680113294</v>
      </c>
      <c r="FG29" s="2">
        <f t="shared" si="43"/>
        <v>2.9428077876405015E-2</v>
      </c>
      <c r="FH29" s="2">
        <f t="shared" si="43"/>
        <v>2.7481064524230946E-2</v>
      </c>
      <c r="FI29" s="2">
        <f t="shared" si="43"/>
        <v>2.4459672127392983E-2</v>
      </c>
      <c r="FJ29" s="2">
        <f t="shared" si="43"/>
        <v>2.5565938305716785E-2</v>
      </c>
      <c r="FK29" s="2">
        <f t="shared" si="43"/>
        <v>2.4862129716521648E-2</v>
      </c>
      <c r="FL29" s="2">
        <f t="shared" si="43"/>
        <v>2.2929974219456622E-2</v>
      </c>
      <c r="FM29" s="2">
        <f t="shared" si="43"/>
        <v>2.3343080456913429E-2</v>
      </c>
      <c r="FN29" s="2">
        <f t="shared" si="43"/>
        <v>1.9669007636261514E-2</v>
      </c>
      <c r="FO29" s="2">
        <f t="shared" si="43"/>
        <v>1.9663441396360993E-2</v>
      </c>
      <c r="FP29" s="2">
        <f t="shared" si="43"/>
        <v>1.9402625395425727E-2</v>
      </c>
      <c r="FQ29" s="2">
        <f t="shared" si="43"/>
        <v>2.0938071482002277E-2</v>
      </c>
      <c r="FR29" s="2">
        <f t="shared" si="43"/>
        <v>1.9763466267243155E-2</v>
      </c>
      <c r="FS29" s="2">
        <f t="shared" si="43"/>
        <v>2.1629804838558305E-2</v>
      </c>
      <c r="FT29" s="2">
        <f t="shared" si="43"/>
        <v>2.3452751592733873E-2</v>
      </c>
      <c r="FU29" s="2">
        <f t="shared" si="43"/>
        <v>1.7413811953209103E-2</v>
      </c>
      <c r="FW29" s="2">
        <f t="shared" si="52"/>
        <v>7.0806042448331039E-7</v>
      </c>
      <c r="FX29" s="2">
        <f t="shared" si="44"/>
        <v>7.7081557606238489E-7</v>
      </c>
      <c r="FY29" s="2">
        <f t="shared" si="44"/>
        <v>8.3860481810466851E-7</v>
      </c>
      <c r="FZ29" s="2">
        <f t="shared" si="44"/>
        <v>8.4148824649427331E-7</v>
      </c>
      <c r="GA29" s="2">
        <f t="shared" si="44"/>
        <v>7.9778871538964569E-7</v>
      </c>
      <c r="GB29" s="2">
        <f t="shared" si="44"/>
        <v>7.3943983394263685E-7</v>
      </c>
      <c r="GC29" s="2">
        <f t="shared" si="44"/>
        <v>8.3547201766851801E-7</v>
      </c>
      <c r="GD29" s="2">
        <f t="shared" si="44"/>
        <v>9.2233739589479011E-7</v>
      </c>
      <c r="GE29" s="2">
        <f t="shared" si="44"/>
        <v>9.5142004647788803E-7</v>
      </c>
      <c r="GF29" s="2">
        <f t="shared" si="44"/>
        <v>8.3552434433170476E-7</v>
      </c>
      <c r="GG29" s="2">
        <f t="shared" si="44"/>
        <v>8.1150652632790979E-7</v>
      </c>
      <c r="GH29" s="2">
        <f t="shared" si="44"/>
        <v>6.5654935439260726E-7</v>
      </c>
      <c r="GI29" s="2">
        <f t="shared" si="44"/>
        <v>6.2281062806499485E-7</v>
      </c>
      <c r="GJ29" s="2">
        <f t="shared" si="44"/>
        <v>5.7000104850295243E-7</v>
      </c>
      <c r="GK29" s="2">
        <f t="shared" si="44"/>
        <v>4.6485657500301068E-7</v>
      </c>
      <c r="GM29" s="92">
        <f t="shared" si="53"/>
        <v>2.0864951730854576E-10</v>
      </c>
      <c r="GN29" s="92">
        <f t="shared" si="45"/>
        <v>5.0658036548486655E-11</v>
      </c>
      <c r="GO29" s="92">
        <f t="shared" si="45"/>
        <v>2.1469710548276828E-12</v>
      </c>
      <c r="GP29" s="92">
        <f t="shared" si="45"/>
        <v>2.7247333929004722E-12</v>
      </c>
      <c r="GQ29" s="92">
        <f t="shared" si="45"/>
        <v>1.3657721189427163E-12</v>
      </c>
      <c r="GR29" s="92">
        <f t="shared" si="45"/>
        <v>6.2323520636927177E-13</v>
      </c>
      <c r="GS29" s="92">
        <f t="shared" si="45"/>
        <v>2.250517841808238E-13</v>
      </c>
      <c r="GT29" s="92">
        <f t="shared" si="45"/>
        <v>1.200923976938257E-15</v>
      </c>
      <c r="GU29" s="92">
        <f t="shared" si="45"/>
        <v>9.6221406537330749E-16</v>
      </c>
      <c r="GV29" s="92">
        <f t="shared" si="45"/>
        <v>1.6265558279933985E-15</v>
      </c>
      <c r="GW29" s="92">
        <f t="shared" si="45"/>
        <v>9.1686958495741887E-15</v>
      </c>
      <c r="GX29" s="92">
        <f t="shared" si="45"/>
        <v>7.1177561416449397E-15</v>
      </c>
      <c r="GY29" s="92">
        <f t="shared" si="45"/>
        <v>9.4892180096163595E-14</v>
      </c>
      <c r="GZ29" s="92">
        <f t="shared" si="45"/>
        <v>7.935787419144304E-13</v>
      </c>
      <c r="HA29" s="92">
        <f t="shared" si="45"/>
        <v>3.3714327583714777E-18</v>
      </c>
      <c r="HC29" s="92">
        <f t="shared" ref="HC29:HQ59" si="57" xml:space="preserve"> _xlfn.NORM.DIST($B29, C$8, ABS(C$12), TRUE) * _xlfn.NORM.DIST(($B29 - C$8)*C$16, 0, ABS(C$12), TRUE) * 2</f>
        <v>2.6049363453138061E-28</v>
      </c>
      <c r="HD29" s="92">
        <f t="shared" si="46"/>
        <v>2.3186799727854078E-28</v>
      </c>
      <c r="HE29" s="92">
        <f t="shared" si="46"/>
        <v>4.1195605329269623E-32</v>
      </c>
      <c r="HF29" s="92">
        <f t="shared" si="46"/>
        <v>2.4272688676257003E-32</v>
      </c>
      <c r="HG29" s="92">
        <f t="shared" si="46"/>
        <v>7.4443451832587064E-33</v>
      </c>
      <c r="HH29" s="92">
        <f t="shared" si="46"/>
        <v>2.9057247985646429E-35</v>
      </c>
      <c r="HI29" s="92">
        <f t="shared" si="46"/>
        <v>4.2227212478736904E-37</v>
      </c>
      <c r="HJ29" s="92">
        <f t="shared" si="46"/>
        <v>4.6762532160054647E-41</v>
      </c>
      <c r="HK29" s="92">
        <f t="shared" si="46"/>
        <v>1.106821604817038E-39</v>
      </c>
      <c r="HL29" s="92">
        <f t="shared" si="46"/>
        <v>2.7365773961566411E-39</v>
      </c>
      <c r="HM29" s="92">
        <f t="shared" si="46"/>
        <v>3.5963301926295516E-39</v>
      </c>
      <c r="HN29" s="92">
        <f t="shared" si="46"/>
        <v>6.6559575851930699E-37</v>
      </c>
      <c r="HO29" s="92">
        <f t="shared" si="46"/>
        <v>2.0949149566577792E-34</v>
      </c>
      <c r="HP29" s="92">
        <f t="shared" si="46"/>
        <v>2.6607329333206285E-35</v>
      </c>
      <c r="HQ29" s="92">
        <f t="shared" si="46"/>
        <v>5.7983041998791989E-50</v>
      </c>
      <c r="HS29" s="92">
        <f t="shared" si="54"/>
        <v>1.1233589142112416E-84</v>
      </c>
      <c r="HT29" s="92">
        <f t="shared" si="47"/>
        <v>1.6622149023191632E-84</v>
      </c>
      <c r="HU29" s="92">
        <f t="shared" si="47"/>
        <v>3.5979552380065754E-96</v>
      </c>
      <c r="HV29" s="92">
        <f t="shared" si="47"/>
        <v>1.0665496225991487E-97</v>
      </c>
      <c r="HW29" s="92">
        <f t="shared" si="47"/>
        <v>1.1567230903733588E-99</v>
      </c>
      <c r="HX29" s="92">
        <f t="shared" si="47"/>
        <v>1.4945299831871705E-106</v>
      </c>
      <c r="HY29" s="92">
        <f t="shared" si="47"/>
        <v>6.1561528032954857E-113</v>
      </c>
      <c r="HZ29" s="92">
        <f t="shared" si="47"/>
        <v>2.1522948543696821E-124</v>
      </c>
      <c r="IA29" s="92">
        <f t="shared" si="47"/>
        <v>6.7295764852492158E-120</v>
      </c>
      <c r="IB29" s="92">
        <f t="shared" si="47"/>
        <v>8.5731442033621988E-119</v>
      </c>
      <c r="IC29" s="92">
        <f t="shared" si="47"/>
        <v>2.7939406173169077E-119</v>
      </c>
      <c r="ID29" s="92">
        <f t="shared" si="47"/>
        <v>3.5871225770138261E-112</v>
      </c>
      <c r="IE29" s="92">
        <f t="shared" si="47"/>
        <v>1.1021650199680082E-104</v>
      </c>
      <c r="IF29" s="92">
        <f t="shared" si="47"/>
        <v>8.9572434070276606E-67</v>
      </c>
      <c r="IG29" s="92">
        <f t="shared" si="47"/>
        <v>1.6795903029549757E-50</v>
      </c>
      <c r="II29" s="92">
        <f t="shared" si="55"/>
        <v>1.8927433171005593E-226</v>
      </c>
      <c r="IJ29" s="92">
        <f t="shared" si="48"/>
        <v>1.1076288677337744E-225</v>
      </c>
      <c r="IK29" s="92">
        <f t="shared" si="48"/>
        <v>7.3155951891599461E-258</v>
      </c>
      <c r="IL29" s="92">
        <f t="shared" si="48"/>
        <v>6.9504931640481788E-264</v>
      </c>
      <c r="IM29" s="92">
        <f t="shared" si="48"/>
        <v>1.4738862980084462E-270</v>
      </c>
      <c r="IN29" s="92">
        <f t="shared" si="48"/>
        <v>1.6705036356161726E-289</v>
      </c>
      <c r="IO29" s="92">
        <f t="shared" si="48"/>
        <v>0</v>
      </c>
      <c r="IP29" s="92">
        <f t="shared" si="48"/>
        <v>0</v>
      </c>
      <c r="IQ29" s="92">
        <f t="shared" si="48"/>
        <v>0</v>
      </c>
      <c r="IR29" s="92">
        <f t="shared" si="48"/>
        <v>0</v>
      </c>
      <c r="IS29" s="92">
        <f t="shared" si="48"/>
        <v>0</v>
      </c>
      <c r="IT29" s="92">
        <f t="shared" si="48"/>
        <v>2.1041481623269328E-303</v>
      </c>
      <c r="IU29" s="92">
        <f t="shared" si="48"/>
        <v>1.1158631581786932E-281</v>
      </c>
      <c r="IV29" s="92">
        <f t="shared" si="48"/>
        <v>4.4648603066641569E-215</v>
      </c>
      <c r="IW29" s="92">
        <f t="shared" si="48"/>
        <v>6.2527720606296572E-131</v>
      </c>
      <c r="IY29" s="92">
        <f t="shared" si="56"/>
        <v>2.0864951730854576E-10</v>
      </c>
      <c r="IZ29" s="92">
        <f t="shared" si="49"/>
        <v>5.0658036548486655E-11</v>
      </c>
      <c r="JA29" s="92">
        <f t="shared" si="49"/>
        <v>2.1469710548276828E-12</v>
      </c>
      <c r="JB29" s="92">
        <f t="shared" si="49"/>
        <v>2.7247333929004722E-12</v>
      </c>
      <c r="JC29" s="92">
        <f t="shared" si="49"/>
        <v>1.3657721189427163E-12</v>
      </c>
      <c r="JD29" s="92">
        <f t="shared" si="49"/>
        <v>6.2323520636927177E-13</v>
      </c>
      <c r="JE29" s="92">
        <f t="shared" si="49"/>
        <v>2.250517841808238E-13</v>
      </c>
      <c r="JF29" s="92">
        <f t="shared" si="49"/>
        <v>1.200923976938257E-15</v>
      </c>
      <c r="JG29" s="92">
        <f t="shared" si="49"/>
        <v>9.6221406537330749E-16</v>
      </c>
      <c r="JH29" s="92">
        <f t="shared" si="49"/>
        <v>1.6265558279933985E-15</v>
      </c>
      <c r="JI29" s="92">
        <f t="shared" si="49"/>
        <v>9.1686958495741887E-15</v>
      </c>
      <c r="JJ29" s="92">
        <f t="shared" si="49"/>
        <v>7.1177561416449397E-15</v>
      </c>
      <c r="JK29" s="92">
        <f t="shared" si="49"/>
        <v>9.4892180096163595E-14</v>
      </c>
      <c r="JL29" s="92">
        <f t="shared" si="49"/>
        <v>7.935787419144304E-13</v>
      </c>
      <c r="JM29" s="92">
        <f t="shared" si="49"/>
        <v>3.3714327583714777E-18</v>
      </c>
    </row>
    <row r="30" spans="1:273" x14ac:dyDescent="0.25">
      <c r="B30" s="2">
        <v>3</v>
      </c>
      <c r="C30" s="37">
        <v>48.1</v>
      </c>
      <c r="D30" s="37">
        <v>49.2</v>
      </c>
      <c r="E30" s="37">
        <v>51.375</v>
      </c>
      <c r="F30" s="37">
        <v>52.325000000000003</v>
      </c>
      <c r="G30" s="37">
        <v>54.225000000000001</v>
      </c>
      <c r="H30" s="37">
        <v>55.35</v>
      </c>
      <c r="I30" s="37">
        <v>58.7</v>
      </c>
      <c r="J30" s="37">
        <v>57.475000000000001</v>
      </c>
      <c r="K30" s="37">
        <v>54.381</v>
      </c>
      <c r="L30" s="37">
        <v>52.548000000000002</v>
      </c>
      <c r="M30" s="37">
        <v>51.332999999999998</v>
      </c>
      <c r="N30" s="37">
        <v>52.213999999999999</v>
      </c>
      <c r="O30" s="37">
        <v>52.832999999999998</v>
      </c>
      <c r="P30" s="37">
        <v>54.22</v>
      </c>
      <c r="Q30" s="37">
        <v>54.683</v>
      </c>
      <c r="S30" s="4">
        <f t="shared" si="6"/>
        <v>44.665790777595561</v>
      </c>
      <c r="T30" s="4">
        <f t="shared" si="6"/>
        <v>46.197611505462454</v>
      </c>
      <c r="U30" s="4">
        <f t="shared" si="6"/>
        <v>49.820765295248371</v>
      </c>
      <c r="V30" s="4">
        <f t="shared" si="6"/>
        <v>50.970671162848284</v>
      </c>
      <c r="W30" s="4">
        <f t="shared" si="6"/>
        <v>51.947329829499743</v>
      </c>
      <c r="X30" s="4">
        <f t="shared" si="6"/>
        <v>54.955215366697594</v>
      </c>
      <c r="Y30" s="4">
        <f t="shared" si="6"/>
        <v>56.15988278837829</v>
      </c>
      <c r="Z30" s="4">
        <f t="shared" si="6"/>
        <v>54.635769913666316</v>
      </c>
      <c r="AA30" s="4">
        <f t="shared" si="6"/>
        <v>52.471341055882824</v>
      </c>
      <c r="AB30" s="4">
        <f t="shared" si="6"/>
        <v>52.123430104966197</v>
      </c>
      <c r="AC30" s="4">
        <f t="shared" si="6"/>
        <v>49.049757623215207</v>
      </c>
      <c r="AD30" s="4">
        <f t="shared" si="6"/>
        <v>49.356617254418339</v>
      </c>
      <c r="AE30" s="4">
        <f t="shared" si="6"/>
        <v>51.652758143761893</v>
      </c>
      <c r="AF30" s="4">
        <f t="shared" si="6"/>
        <v>52.200822037246986</v>
      </c>
      <c r="AG30" s="4" t="e">
        <f t="shared" si="6"/>
        <v>#N/A</v>
      </c>
      <c r="AI30" s="4">
        <f t="shared" si="7"/>
        <v>3.4342092224044407</v>
      </c>
      <c r="AJ30" s="4">
        <f t="shared" si="7"/>
        <v>3.0023884945375485</v>
      </c>
      <c r="AK30" s="4">
        <f t="shared" si="7"/>
        <v>1.5542347047516287</v>
      </c>
      <c r="AL30" s="4">
        <f t="shared" si="7"/>
        <v>1.3543288371517193</v>
      </c>
      <c r="AM30" s="4">
        <f t="shared" si="7"/>
        <v>2.277670170500258</v>
      </c>
      <c r="AN30" s="4">
        <f t="shared" si="7"/>
        <v>0.39478463330240743</v>
      </c>
      <c r="AO30" s="4">
        <f t="shared" si="7"/>
        <v>2.5401172116217126</v>
      </c>
      <c r="AP30" s="4">
        <f t="shared" si="7"/>
        <v>2.8392300863336857</v>
      </c>
      <c r="AQ30" s="4">
        <f t="shared" si="7"/>
        <v>1.9096589441171758</v>
      </c>
      <c r="AR30" s="4">
        <f t="shared" si="7"/>
        <v>0.42456989503380527</v>
      </c>
      <c r="AS30" s="4">
        <f t="shared" si="7"/>
        <v>2.2832423767847914</v>
      </c>
      <c r="AT30" s="4">
        <f t="shared" si="7"/>
        <v>2.8573827455816598</v>
      </c>
      <c r="AU30" s="4">
        <f t="shared" si="7"/>
        <v>1.180241856238105</v>
      </c>
      <c r="AV30" s="4">
        <f t="shared" si="7"/>
        <v>2.0191779627530124</v>
      </c>
      <c r="AW30" s="4">
        <f t="shared" si="7"/>
        <v>0</v>
      </c>
      <c r="AY30" s="2">
        <f t="shared" si="50"/>
        <v>44.665790091882165</v>
      </c>
      <c r="AZ30" s="2">
        <f t="shared" si="8"/>
        <v>46.197611317540378</v>
      </c>
      <c r="BA30" s="2">
        <f t="shared" si="8"/>
        <v>49.820765285880178</v>
      </c>
      <c r="BB30" s="2">
        <f t="shared" si="8"/>
        <v>50.970671151425435</v>
      </c>
      <c r="BC30" s="2">
        <f t="shared" si="8"/>
        <v>51.94732982358213</v>
      </c>
      <c r="BD30" s="2">
        <f t="shared" si="8"/>
        <v>54.955215363940269</v>
      </c>
      <c r="BE30" s="2">
        <f t="shared" si="8"/>
        <v>56.159882787314928</v>
      </c>
      <c r="BF30" s="2">
        <f t="shared" si="8"/>
        <v>54.635769913658905</v>
      </c>
      <c r="BG30" s="2">
        <f t="shared" si="8"/>
        <v>52.471341055876806</v>
      </c>
      <c r="BH30" s="2">
        <f t="shared" si="8"/>
        <v>52.123430104956228</v>
      </c>
      <c r="BI30" s="2">
        <f t="shared" si="8"/>
        <v>49.049757623163444</v>
      </c>
      <c r="BJ30" s="2">
        <f t="shared" si="8"/>
        <v>49.3566172543782</v>
      </c>
      <c r="BK30" s="2">
        <f t="shared" si="8"/>
        <v>51.652758143292225</v>
      </c>
      <c r="BL30" s="2">
        <f t="shared" si="8"/>
        <v>52.200822033929605</v>
      </c>
      <c r="BM30" s="2" t="e">
        <f t="shared" si="8"/>
        <v>#N/A</v>
      </c>
      <c r="BO30" s="2">
        <f t="shared" si="9"/>
        <v>48.1</v>
      </c>
      <c r="BP30" s="2">
        <f t="shared" si="10"/>
        <v>49.2</v>
      </c>
      <c r="BQ30" s="2">
        <f t="shared" si="11"/>
        <v>51.375</v>
      </c>
      <c r="BR30" s="2">
        <f t="shared" si="12"/>
        <v>52.325000000000003</v>
      </c>
      <c r="BS30" s="2">
        <f t="shared" si="13"/>
        <v>54.225000000000001</v>
      </c>
      <c r="BT30" s="2">
        <f t="shared" si="14"/>
        <v>55.35</v>
      </c>
      <c r="BU30" s="2">
        <f t="shared" si="15"/>
        <v>58.7</v>
      </c>
      <c r="BV30" s="2">
        <f t="shared" si="16"/>
        <v>57.475000000000001</v>
      </c>
      <c r="BW30" s="2">
        <f t="shared" si="17"/>
        <v>54.381</v>
      </c>
      <c r="BX30" s="2">
        <f t="shared" si="18"/>
        <v>52.548000000000002</v>
      </c>
      <c r="BY30" s="2">
        <f t="shared" si="19"/>
        <v>51.332999999999998</v>
      </c>
      <c r="BZ30" s="2">
        <f t="shared" si="20"/>
        <v>52.213999999999999</v>
      </c>
      <c r="CA30" s="2">
        <f t="shared" si="21"/>
        <v>52.832999999999998</v>
      </c>
      <c r="CB30" s="2">
        <f t="shared" si="22"/>
        <v>54.22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44.472750938086293</v>
      </c>
      <c r="DL30" s="2">
        <f t="shared" si="40"/>
        <v>46.178628048780489</v>
      </c>
      <c r="DM30" s="2">
        <f t="shared" si="40"/>
        <v>49.601772546795232</v>
      </c>
      <c r="DN30" s="2">
        <f t="shared" si="40"/>
        <v>50.747813588850178</v>
      </c>
      <c r="DO30" s="2">
        <f t="shared" si="40"/>
        <v>51.849147151770524</v>
      </c>
      <c r="DP30" s="2">
        <f t="shared" si="40"/>
        <v>54.928427967381467</v>
      </c>
      <c r="DQ30" s="2">
        <f t="shared" si="40"/>
        <v>56.103222321259757</v>
      </c>
      <c r="DR30" s="2">
        <f t="shared" si="40"/>
        <v>54.45261324041811</v>
      </c>
      <c r="DS30" s="2">
        <f t="shared" si="40"/>
        <v>52.275888501742166</v>
      </c>
      <c r="DT30" s="2">
        <f t="shared" si="40"/>
        <v>51.983474677902919</v>
      </c>
      <c r="DU30" s="2">
        <f t="shared" si="40"/>
        <v>48.870945182724242</v>
      </c>
      <c r="DV30" s="2">
        <f t="shared" si="40"/>
        <v>49.222450317124739</v>
      </c>
      <c r="DW30" s="2">
        <f t="shared" si="40"/>
        <v>51.547560253699785</v>
      </c>
      <c r="DX30" s="2">
        <f t="shared" si="40"/>
        <v>52.122531777543664</v>
      </c>
      <c r="DY30" s="2">
        <f t="shared" si="40"/>
        <v>51.679181241565452</v>
      </c>
      <c r="EA30" s="2">
        <f t="shared" si="41"/>
        <v>50.472370980473229</v>
      </c>
      <c r="EB30" s="2">
        <f t="shared" si="41"/>
        <v>46.810329272419622</v>
      </c>
      <c r="EC30" s="2">
        <f t="shared" si="41"/>
        <v>57.78660928924571</v>
      </c>
      <c r="ED30" s="2">
        <f t="shared" si="41"/>
        <v>58.717495381155111</v>
      </c>
      <c r="EE30" s="2">
        <f t="shared" si="41"/>
        <v>55.45944354792644</v>
      </c>
      <c r="EF30" s="2">
        <f t="shared" si="41"/>
        <v>55.996259810333548</v>
      </c>
      <c r="EG30" s="2">
        <f t="shared" si="41"/>
        <v>58.322014660998477</v>
      </c>
      <c r="EH30" s="2">
        <f t="shared" si="41"/>
        <v>62.961636164982231</v>
      </c>
      <c r="EI30" s="2">
        <f t="shared" si="41"/>
        <v>61.35865145067698</v>
      </c>
      <c r="EJ30" s="2">
        <f t="shared" si="41"/>
        <v>58.574519300311167</v>
      </c>
      <c r="EK30" s="2">
        <f t="shared" si="41"/>
        <v>56.675442912081593</v>
      </c>
      <c r="EL30" s="2">
        <f t="shared" si="41"/>
        <v>55.425681770114856</v>
      </c>
      <c r="EM30" s="2">
        <f t="shared" si="41"/>
        <v>55.992523450900492</v>
      </c>
      <c r="EN30" s="2">
        <f t="shared" si="41"/>
        <v>55.173902252236559</v>
      </c>
      <c r="EO30" s="2">
        <f t="shared" si="41"/>
        <v>52.888545589468926</v>
      </c>
      <c r="EQ30" s="2">
        <f t="shared" si="42"/>
        <v>45.34772607728101</v>
      </c>
      <c r="ER30" s="2">
        <f t="shared" si="42"/>
        <v>45.551383326225107</v>
      </c>
      <c r="ES30" s="2">
        <f t="shared" si="42"/>
        <v>53.791481552358583</v>
      </c>
      <c r="ET30" s="2">
        <f t="shared" si="42"/>
        <v>55.686831886644484</v>
      </c>
      <c r="EU30" s="2">
        <f t="shared" si="42"/>
        <v>53.943656902578276</v>
      </c>
      <c r="EV30" s="2">
        <f t="shared" si="42"/>
        <v>54.762042606243355</v>
      </c>
      <c r="EW30" s="2">
        <f t="shared" si="42"/>
        <v>55.800008274982737</v>
      </c>
      <c r="EX30" s="2">
        <f t="shared" si="42"/>
        <v>56.269897097059847</v>
      </c>
      <c r="EY30" s="2">
        <f t="shared" si="42"/>
        <v>55.732565551014105</v>
      </c>
      <c r="EZ30" s="2">
        <f t="shared" si="42"/>
        <v>54.072642514315476</v>
      </c>
      <c r="FA30" s="2">
        <f t="shared" si="42"/>
        <v>53.210978527846066</v>
      </c>
      <c r="FB30" s="2">
        <f t="shared" si="42"/>
        <v>51.865147880787745</v>
      </c>
      <c r="FC30" s="2">
        <f t="shared" si="42"/>
        <v>53.013107576193995</v>
      </c>
      <c r="FD30" s="2">
        <f t="shared" si="42"/>
        <v>55.327077274930929</v>
      </c>
      <c r="FE30" s="2">
        <f t="shared" si="42"/>
        <v>57.227616578858331</v>
      </c>
      <c r="FG30" s="2">
        <f t="shared" si="43"/>
        <v>3.217589298434885E-2</v>
      </c>
      <c r="FH30" s="2">
        <f t="shared" si="43"/>
        <v>3.0052708604059092E-2</v>
      </c>
      <c r="FI30" s="2">
        <f t="shared" si="43"/>
        <v>2.6756356851483708E-2</v>
      </c>
      <c r="FJ30" s="2">
        <f t="shared" si="43"/>
        <v>2.7963520338182401E-2</v>
      </c>
      <c r="FK30" s="2">
        <f t="shared" si="43"/>
        <v>2.7195550443569999E-2</v>
      </c>
      <c r="FL30" s="2">
        <f t="shared" si="43"/>
        <v>2.5086718862843659E-2</v>
      </c>
      <c r="FM30" s="2">
        <f t="shared" si="43"/>
        <v>2.5537665419075439E-2</v>
      </c>
      <c r="FN30" s="2">
        <f t="shared" si="43"/>
        <v>2.1525790019910892E-2</v>
      </c>
      <c r="FO30" s="2">
        <f t="shared" si="43"/>
        <v>2.1519709853665112E-2</v>
      </c>
      <c r="FP30" s="2">
        <f t="shared" si="43"/>
        <v>2.1234805617997295E-2</v>
      </c>
      <c r="FQ30" s="2">
        <f t="shared" si="43"/>
        <v>2.2911855357969978E-2</v>
      </c>
      <c r="FR30" s="2">
        <f t="shared" si="43"/>
        <v>2.1628968944674313E-2</v>
      </c>
      <c r="FS30" s="2">
        <f t="shared" si="43"/>
        <v>2.3667220528737497E-2</v>
      </c>
      <c r="FT30" s="2">
        <f t="shared" si="43"/>
        <v>2.5657376350015634E-2</v>
      </c>
      <c r="FU30" s="2">
        <f t="shared" si="43"/>
        <v>1.9061840213445789E-2</v>
      </c>
      <c r="FW30" s="2">
        <f t="shared" si="52"/>
        <v>7.7637276396195676E-7</v>
      </c>
      <c r="FX30" s="2">
        <f t="shared" si="44"/>
        <v>8.4518240954635913E-7</v>
      </c>
      <c r="FY30" s="2">
        <f t="shared" si="44"/>
        <v>9.1951182383737545E-7</v>
      </c>
      <c r="FZ30" s="2">
        <f t="shared" si="44"/>
        <v>9.2267343968424155E-7</v>
      </c>
      <c r="GA30" s="2">
        <f t="shared" si="44"/>
        <v>8.7475786422440011E-7</v>
      </c>
      <c r="GB30" s="2">
        <f t="shared" si="44"/>
        <v>8.1077959743696675E-7</v>
      </c>
      <c r="GC30" s="2">
        <f t="shared" si="44"/>
        <v>9.1607677702106766E-7</v>
      </c>
      <c r="GD30" s="2">
        <f t="shared" si="44"/>
        <v>1.0113227540931132E-6</v>
      </c>
      <c r="GE30" s="2">
        <f t="shared" si="44"/>
        <v>1.0432112405788341E-6</v>
      </c>
      <c r="GF30" s="2">
        <f t="shared" si="44"/>
        <v>9.1613415205707913E-7</v>
      </c>
      <c r="GG30" s="2">
        <f t="shared" si="44"/>
        <v>8.8979914248168519E-7</v>
      </c>
      <c r="GH30" s="2">
        <f t="shared" si="44"/>
        <v>7.1989200618347675E-7</v>
      </c>
      <c r="GI30" s="2">
        <f t="shared" si="44"/>
        <v>6.8289823296576198E-7</v>
      </c>
      <c r="GJ30" s="2">
        <f t="shared" si="44"/>
        <v>6.2499368709216779E-7</v>
      </c>
      <c r="GK30" s="2">
        <f t="shared" si="44"/>
        <v>5.0970507596507996E-7</v>
      </c>
      <c r="GM30" s="92">
        <f t="shared" si="53"/>
        <v>4.0192888672318143E-10</v>
      </c>
      <c r="GN30" s="92">
        <f t="shared" si="45"/>
        <v>1.020343897583635E-10</v>
      </c>
      <c r="GO30" s="92">
        <f t="shared" si="45"/>
        <v>4.7945229055872501E-12</v>
      </c>
      <c r="GP30" s="92">
        <f t="shared" si="45"/>
        <v>6.086370898893594E-12</v>
      </c>
      <c r="GQ30" s="92">
        <f t="shared" si="45"/>
        <v>3.1174307317730841E-12</v>
      </c>
      <c r="GR30" s="92">
        <f t="shared" si="45"/>
        <v>1.4410843906225491E-12</v>
      </c>
      <c r="GS30" s="92">
        <f t="shared" si="45"/>
        <v>5.4417167601948955E-13</v>
      </c>
      <c r="GT30" s="92">
        <f t="shared" si="45"/>
        <v>3.4167345537761357E-15</v>
      </c>
      <c r="GU30" s="92">
        <f t="shared" si="45"/>
        <v>2.7610937111150563E-15</v>
      </c>
      <c r="GV30" s="92">
        <f t="shared" si="45"/>
        <v>4.5567984560929949E-15</v>
      </c>
      <c r="GW30" s="92">
        <f t="shared" si="45"/>
        <v>2.4494490921169377E-14</v>
      </c>
      <c r="GX30" s="92">
        <f t="shared" si="45"/>
        <v>1.8922166861745312E-14</v>
      </c>
      <c r="GY30" s="92">
        <f t="shared" si="45"/>
        <v>2.3313946557982273E-13</v>
      </c>
      <c r="GZ30" s="92">
        <f t="shared" si="45"/>
        <v>1.8267632496667719E-12</v>
      </c>
      <c r="HA30" s="92">
        <f t="shared" si="45"/>
        <v>1.161828934849668E-17</v>
      </c>
      <c r="HC30" s="92">
        <f t="shared" si="57"/>
        <v>1.1006228508022825E-27</v>
      </c>
      <c r="HD30" s="92">
        <f t="shared" si="46"/>
        <v>9.8708424838732236E-28</v>
      </c>
      <c r="HE30" s="92">
        <f t="shared" si="46"/>
        <v>2.1728477748597126E-31</v>
      </c>
      <c r="HF30" s="92">
        <f t="shared" si="46"/>
        <v>1.3140434900349272E-31</v>
      </c>
      <c r="HG30" s="92">
        <f t="shared" si="46"/>
        <v>4.1483125038457673E-32</v>
      </c>
      <c r="HH30" s="92">
        <f t="shared" si="46"/>
        <v>1.8188643466999966E-34</v>
      </c>
      <c r="HI30" s="92">
        <f t="shared" si="46"/>
        <v>3.0051187096697262E-36</v>
      </c>
      <c r="HJ30" s="92">
        <f t="shared" si="46"/>
        <v>4.1647569081769617E-40</v>
      </c>
      <c r="HK30" s="92">
        <f t="shared" si="46"/>
        <v>9.1100476073663074E-39</v>
      </c>
      <c r="HL30" s="92">
        <f t="shared" si="46"/>
        <v>2.1588365622355596E-38</v>
      </c>
      <c r="HM30" s="92">
        <f t="shared" si="46"/>
        <v>2.8357021742837706E-38</v>
      </c>
      <c r="HN30" s="92">
        <f t="shared" si="46"/>
        <v>4.4803355572686659E-36</v>
      </c>
      <c r="HO30" s="92">
        <f t="shared" si="46"/>
        <v>1.22336342891094E-33</v>
      </c>
      <c r="HP30" s="92">
        <f t="shared" si="46"/>
        <v>1.6267814861774137E-34</v>
      </c>
      <c r="HQ30" s="92">
        <f t="shared" si="46"/>
        <v>8.0069670471288028E-49</v>
      </c>
      <c r="HS30" s="92">
        <f t="shared" si="54"/>
        <v>2.3777601230712537E-83</v>
      </c>
      <c r="HT30" s="92">
        <f t="shared" si="47"/>
        <v>3.5535389010513459E-83</v>
      </c>
      <c r="HU30" s="92">
        <f t="shared" si="47"/>
        <v>1.2141789159645096E-94</v>
      </c>
      <c r="HV30" s="92">
        <f t="shared" si="47"/>
        <v>3.8626349159008299E-96</v>
      </c>
      <c r="HW30" s="92">
        <f t="shared" si="47"/>
        <v>4.4861373961066448E-98</v>
      </c>
      <c r="HX30" s="92">
        <f t="shared" si="47"/>
        <v>7.3426381683263581E-105</v>
      </c>
      <c r="HY30" s="92">
        <f t="shared" si="47"/>
        <v>4.0254135008733745E-111</v>
      </c>
      <c r="HZ30" s="92">
        <f t="shared" si="47"/>
        <v>2.2332972771948114E-122</v>
      </c>
      <c r="IA30" s="92">
        <f t="shared" si="47"/>
        <v>5.8786475009689624E-118</v>
      </c>
      <c r="IB30" s="92">
        <f t="shared" si="47"/>
        <v>6.857748638321875E-117</v>
      </c>
      <c r="IC30" s="92">
        <f t="shared" si="47"/>
        <v>2.2687178717584993E-117</v>
      </c>
      <c r="ID30" s="92">
        <f t="shared" si="47"/>
        <v>2.0772039223072417E-110</v>
      </c>
      <c r="IE30" s="92">
        <f t="shared" si="47"/>
        <v>4.7397895045444183E-103</v>
      </c>
      <c r="IF30" s="92">
        <f t="shared" si="47"/>
        <v>9.4162034442677316E-66</v>
      </c>
      <c r="IG30" s="92">
        <f t="shared" si="47"/>
        <v>9.6161163709317243E-50</v>
      </c>
      <c r="II30" s="92">
        <f t="shared" si="55"/>
        <v>1.5339919580482701E-223</v>
      </c>
      <c r="IJ30" s="92">
        <f t="shared" si="48"/>
        <v>9.1330872985011E-223</v>
      </c>
      <c r="IK30" s="92">
        <f t="shared" si="48"/>
        <v>1.6591214286758348E-254</v>
      </c>
      <c r="IL30" s="92">
        <f t="shared" si="48"/>
        <v>1.8942765924309765E-260</v>
      </c>
      <c r="IM30" s="92">
        <f t="shared" si="48"/>
        <v>4.7651635412139708E-267</v>
      </c>
      <c r="IN30" s="92">
        <f t="shared" si="48"/>
        <v>9.1169549541743506E-286</v>
      </c>
      <c r="IO30" s="92">
        <f t="shared" si="48"/>
        <v>6.8299161969000664E-305</v>
      </c>
      <c r="IP30" s="92">
        <f t="shared" si="48"/>
        <v>0</v>
      </c>
      <c r="IQ30" s="92">
        <f t="shared" si="48"/>
        <v>0</v>
      </c>
      <c r="IR30" s="92">
        <f t="shared" si="48"/>
        <v>0</v>
      </c>
      <c r="IS30" s="92">
        <f t="shared" si="48"/>
        <v>0</v>
      </c>
      <c r="IT30" s="92">
        <f t="shared" si="48"/>
        <v>1.6147641524865496E-299</v>
      </c>
      <c r="IU30" s="92">
        <f t="shared" si="48"/>
        <v>4.3590876055436023E-278</v>
      </c>
      <c r="IV30" s="92">
        <f t="shared" si="48"/>
        <v>2.3426284839980072E-212</v>
      </c>
      <c r="IW30" s="92">
        <f t="shared" si="48"/>
        <v>2.6288606445127928E-129</v>
      </c>
      <c r="IY30" s="92">
        <f t="shared" si="56"/>
        <v>4.0192888672318143E-10</v>
      </c>
      <c r="IZ30" s="92">
        <f t="shared" si="49"/>
        <v>1.020343897583635E-10</v>
      </c>
      <c r="JA30" s="92">
        <f t="shared" si="49"/>
        <v>4.7945229055872501E-12</v>
      </c>
      <c r="JB30" s="92">
        <f t="shared" si="49"/>
        <v>6.086370898893594E-12</v>
      </c>
      <c r="JC30" s="92">
        <f t="shared" si="49"/>
        <v>3.1174307317730841E-12</v>
      </c>
      <c r="JD30" s="92">
        <f t="shared" si="49"/>
        <v>1.4410843906225491E-12</v>
      </c>
      <c r="JE30" s="92">
        <f t="shared" si="49"/>
        <v>5.4417167601948955E-13</v>
      </c>
      <c r="JF30" s="92">
        <f t="shared" si="49"/>
        <v>3.4167345537761357E-15</v>
      </c>
      <c r="JG30" s="92">
        <f t="shared" si="49"/>
        <v>2.7610937111150563E-15</v>
      </c>
      <c r="JH30" s="92">
        <f t="shared" si="49"/>
        <v>4.5567984560929949E-15</v>
      </c>
      <c r="JI30" s="92">
        <f t="shared" si="49"/>
        <v>2.4494490921169377E-14</v>
      </c>
      <c r="JJ30" s="92">
        <f t="shared" si="49"/>
        <v>1.8922166861745312E-14</v>
      </c>
      <c r="JK30" s="92">
        <f t="shared" si="49"/>
        <v>2.3313946557982273E-13</v>
      </c>
      <c r="JL30" s="92">
        <f t="shared" si="49"/>
        <v>1.8267632496667719E-12</v>
      </c>
      <c r="JM30" s="92">
        <f t="shared" si="49"/>
        <v>1.161828934849668E-17</v>
      </c>
    </row>
    <row r="31" spans="1:273" x14ac:dyDescent="0.25">
      <c r="B31" s="2">
        <v>4</v>
      </c>
      <c r="C31" s="37">
        <v>46.575000000000003</v>
      </c>
      <c r="D31" s="37">
        <v>49.2</v>
      </c>
      <c r="E31" s="37">
        <v>52.975000000000001</v>
      </c>
      <c r="F31" s="37">
        <v>55.125</v>
      </c>
      <c r="G31" s="37">
        <v>53.274999999999999</v>
      </c>
      <c r="H31" s="37">
        <v>57.45</v>
      </c>
      <c r="I31" s="37">
        <v>58.2</v>
      </c>
      <c r="J31" s="37">
        <v>55.25</v>
      </c>
      <c r="K31" s="37">
        <v>55.475999999999999</v>
      </c>
      <c r="L31" s="37">
        <v>53.856999999999999</v>
      </c>
      <c r="M31" s="37">
        <v>51.405000000000001</v>
      </c>
      <c r="N31" s="37">
        <v>52.929000000000002</v>
      </c>
      <c r="O31" s="37">
        <v>53.570999999999998</v>
      </c>
      <c r="P31" s="37">
        <v>52.244</v>
      </c>
      <c r="Q31" s="37">
        <v>53.366</v>
      </c>
      <c r="S31" s="4">
        <f t="shared" si="6"/>
        <v>45.0093210722439</v>
      </c>
      <c r="T31" s="4">
        <f t="shared" si="6"/>
        <v>46.518583109310732</v>
      </c>
      <c r="U31" s="4">
        <f t="shared" si="6"/>
        <v>50.128004234270072</v>
      </c>
      <c r="V31" s="4">
        <f t="shared" si="6"/>
        <v>51.338943359324198</v>
      </c>
      <c r="W31" s="4">
        <f t="shared" si="6"/>
        <v>52.283915618399639</v>
      </c>
      <c r="X31" s="4">
        <f t="shared" si="6"/>
        <v>55.180211244878805</v>
      </c>
      <c r="Y31" s="4">
        <f t="shared" si="6"/>
        <v>56.361011169430618</v>
      </c>
      <c r="Z31" s="4">
        <f t="shared" si="6"/>
        <v>54.867854274378921</v>
      </c>
      <c r="AA31" s="4">
        <f t="shared" si="6"/>
        <v>52.734955399972421</v>
      </c>
      <c r="AB31" s="4">
        <f t="shared" si="6"/>
        <v>52.373571517942722</v>
      </c>
      <c r="AC31" s="4">
        <f t="shared" si="6"/>
        <v>49.3506278789189</v>
      </c>
      <c r="AD31" s="4">
        <f t="shared" si="6"/>
        <v>49.636558420820833</v>
      </c>
      <c r="AE31" s="4">
        <f t="shared" si="6"/>
        <v>51.919809983820556</v>
      </c>
      <c r="AF31" s="4">
        <f t="shared" si="6"/>
        <v>52.411845918879258</v>
      </c>
      <c r="AG31" s="4" t="e">
        <f t="shared" si="6"/>
        <v>#N/A</v>
      </c>
      <c r="AI31" s="4">
        <f t="shared" si="7"/>
        <v>1.5656789277561032</v>
      </c>
      <c r="AJ31" s="4">
        <f t="shared" si="7"/>
        <v>2.6814168906892704</v>
      </c>
      <c r="AK31" s="4">
        <f t="shared" si="7"/>
        <v>2.846995765729929</v>
      </c>
      <c r="AL31" s="4">
        <f t="shared" si="7"/>
        <v>3.7860566406758025</v>
      </c>
      <c r="AM31" s="4">
        <f t="shared" si="7"/>
        <v>0.99108438160035917</v>
      </c>
      <c r="AN31" s="4">
        <f t="shared" si="7"/>
        <v>2.2697887551211977</v>
      </c>
      <c r="AO31" s="4">
        <f t="shared" si="7"/>
        <v>1.8389888305693844</v>
      </c>
      <c r="AP31" s="4">
        <f t="shared" si="7"/>
        <v>0.38214572562107918</v>
      </c>
      <c r="AQ31" s="4">
        <f t="shared" si="7"/>
        <v>2.7410446000275783</v>
      </c>
      <c r="AR31" s="4">
        <f t="shared" si="7"/>
        <v>1.4834284820572776</v>
      </c>
      <c r="AS31" s="4">
        <f t="shared" si="7"/>
        <v>2.0543721210811015</v>
      </c>
      <c r="AT31" s="4">
        <f t="shared" si="7"/>
        <v>3.2924415791791688</v>
      </c>
      <c r="AU31" s="4">
        <f t="shared" si="7"/>
        <v>1.6511900161794415</v>
      </c>
      <c r="AV31" s="4">
        <f t="shared" si="7"/>
        <v>-0.1678459188792587</v>
      </c>
      <c r="AW31" s="4">
        <f t="shared" si="7"/>
        <v>0</v>
      </c>
      <c r="AY31" s="2">
        <f t="shared" si="50"/>
        <v>45.009319784845609</v>
      </c>
      <c r="AZ31" s="2">
        <f t="shared" si="8"/>
        <v>46.518582740695365</v>
      </c>
      <c r="BA31" s="2">
        <f t="shared" si="8"/>
        <v>50.128004213935206</v>
      </c>
      <c r="BB31" s="2">
        <f t="shared" si="8"/>
        <v>51.338943334529731</v>
      </c>
      <c r="BC31" s="2">
        <f t="shared" si="8"/>
        <v>52.283915605279006</v>
      </c>
      <c r="BD31" s="2">
        <f t="shared" si="8"/>
        <v>55.180211238684471</v>
      </c>
      <c r="BE31" s="2">
        <f t="shared" si="8"/>
        <v>56.361011166935505</v>
      </c>
      <c r="BF31" s="2">
        <f t="shared" si="8"/>
        <v>54.867854274358514</v>
      </c>
      <c r="BG31" s="2">
        <f t="shared" si="8"/>
        <v>52.734955399955702</v>
      </c>
      <c r="BH31" s="2">
        <f t="shared" si="8"/>
        <v>52.373571517915678</v>
      </c>
      <c r="BI31" s="2">
        <f t="shared" si="8"/>
        <v>49.35062787878492</v>
      </c>
      <c r="BJ31" s="2">
        <f t="shared" si="8"/>
        <v>49.636558420717392</v>
      </c>
      <c r="BK31" s="2">
        <f t="shared" si="8"/>
        <v>51.919809982700656</v>
      </c>
      <c r="BL31" s="2">
        <f t="shared" si="8"/>
        <v>52.411845911460276</v>
      </c>
      <c r="BM31" s="2" t="e">
        <f t="shared" si="8"/>
        <v>#N/A</v>
      </c>
      <c r="BO31" s="2">
        <f t="shared" si="9"/>
        <v>46.575000000000003</v>
      </c>
      <c r="BP31" s="2">
        <f t="shared" si="10"/>
        <v>49.2</v>
      </c>
      <c r="BQ31" s="2">
        <f t="shared" si="11"/>
        <v>52.975000000000001</v>
      </c>
      <c r="BR31" s="2">
        <f t="shared" si="12"/>
        <v>55.125</v>
      </c>
      <c r="BS31" s="2">
        <f t="shared" si="13"/>
        <v>53.274999999999999</v>
      </c>
      <c r="BT31" s="2">
        <f t="shared" si="14"/>
        <v>57.45</v>
      </c>
      <c r="BU31" s="2">
        <f t="shared" si="15"/>
        <v>58.2</v>
      </c>
      <c r="BV31" s="2">
        <f t="shared" si="16"/>
        <v>55.25</v>
      </c>
      <c r="BW31" s="2">
        <f t="shared" si="17"/>
        <v>55.475999999999999</v>
      </c>
      <c r="BX31" s="2">
        <f t="shared" si="18"/>
        <v>53.856999999999999</v>
      </c>
      <c r="BY31" s="2">
        <f t="shared" si="19"/>
        <v>51.405000000000001</v>
      </c>
      <c r="BZ31" s="2">
        <f t="shared" si="20"/>
        <v>52.929000000000002</v>
      </c>
      <c r="CA31" s="2">
        <f t="shared" si="21"/>
        <v>53.570999999999998</v>
      </c>
      <c r="CB31" s="2">
        <f t="shared" si="22"/>
        <v>52.244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44.814856941838642</v>
      </c>
      <c r="DL31" s="2">
        <f t="shared" si="40"/>
        <v>46.511341463414631</v>
      </c>
      <c r="DM31" s="2">
        <f t="shared" si="40"/>
        <v>49.901671258406928</v>
      </c>
      <c r="DN31" s="2">
        <f t="shared" si="40"/>
        <v>51.110818815331015</v>
      </c>
      <c r="DO31" s="2">
        <f t="shared" si="40"/>
        <v>52.190114253302006</v>
      </c>
      <c r="DP31" s="2">
        <f t="shared" si="40"/>
        <v>55.160472666868024</v>
      </c>
      <c r="DQ31" s="2">
        <f t="shared" si="40"/>
        <v>56.308412338276206</v>
      </c>
      <c r="DR31" s="2">
        <f t="shared" si="40"/>
        <v>54.676842334494765</v>
      </c>
      <c r="DS31" s="2">
        <f t="shared" si="40"/>
        <v>52.531168466898961</v>
      </c>
      <c r="DT31" s="2">
        <f t="shared" si="40"/>
        <v>52.229743375739403</v>
      </c>
      <c r="DU31" s="2">
        <f t="shared" si="40"/>
        <v>49.166132890365439</v>
      </c>
      <c r="DV31" s="2">
        <f t="shared" si="40"/>
        <v>49.499693446088799</v>
      </c>
      <c r="DW31" s="2">
        <f t="shared" si="40"/>
        <v>51.81543868921775</v>
      </c>
      <c r="DX31" s="2">
        <f t="shared" si="40"/>
        <v>52.335442886854096</v>
      </c>
      <c r="DY31" s="2">
        <f t="shared" si="40"/>
        <v>51.819162213225368</v>
      </c>
      <c r="EA31" s="2">
        <f t="shared" si="41"/>
        <v>50.344049996241239</v>
      </c>
      <c r="EB31" s="2">
        <f t="shared" si="41"/>
        <v>46.73176514382402</v>
      </c>
      <c r="EC31" s="2">
        <f t="shared" si="41"/>
        <v>57.63645393931148</v>
      </c>
      <c r="ED31" s="2">
        <f t="shared" si="41"/>
        <v>58.571113744075831</v>
      </c>
      <c r="EE31" s="2">
        <f t="shared" si="41"/>
        <v>55.344072318062388</v>
      </c>
      <c r="EF31" s="2">
        <f t="shared" si="41"/>
        <v>55.879831589274033</v>
      </c>
      <c r="EG31" s="2">
        <f t="shared" si="41"/>
        <v>58.191559706780033</v>
      </c>
      <c r="EH31" s="2">
        <f t="shared" si="41"/>
        <v>62.786809918358664</v>
      </c>
      <c r="EI31" s="2">
        <f t="shared" si="41"/>
        <v>61.185912820019936</v>
      </c>
      <c r="EJ31" s="2">
        <f t="shared" si="41"/>
        <v>58.419847195357839</v>
      </c>
      <c r="EK31" s="2">
        <f t="shared" si="41"/>
        <v>56.526358726224387</v>
      </c>
      <c r="EL31" s="2">
        <f t="shared" si="41"/>
        <v>55.282925861582321</v>
      </c>
      <c r="EM31" s="2">
        <f t="shared" si="41"/>
        <v>55.846631110634625</v>
      </c>
      <c r="EN31" s="2">
        <f t="shared" si="41"/>
        <v>55.057965098165475</v>
      </c>
      <c r="EO31" s="2">
        <f t="shared" si="41"/>
        <v>52.812061388225672</v>
      </c>
      <c r="EQ31" s="2">
        <f t="shared" si="42"/>
        <v>45.267177490053278</v>
      </c>
      <c r="ER31" s="2">
        <f t="shared" si="42"/>
        <v>45.484686143207064</v>
      </c>
      <c r="ES31" s="2">
        <f t="shared" si="42"/>
        <v>53.679252063148994</v>
      </c>
      <c r="ET31" s="2">
        <f t="shared" si="42"/>
        <v>55.569052182201659</v>
      </c>
      <c r="EU31" s="2">
        <f t="shared" si="42"/>
        <v>53.842040268280144</v>
      </c>
      <c r="EV31" s="2">
        <f t="shared" si="42"/>
        <v>54.657454458989505</v>
      </c>
      <c r="EW31" s="2">
        <f t="shared" si="42"/>
        <v>55.693553269602674</v>
      </c>
      <c r="EX31" s="2">
        <f t="shared" si="42"/>
        <v>56.159617892816264</v>
      </c>
      <c r="EY31" s="2">
        <f t="shared" si="42"/>
        <v>55.614079880868147</v>
      </c>
      <c r="EZ31" s="2">
        <f t="shared" si="42"/>
        <v>53.960762772031778</v>
      </c>
      <c r="FA31" s="2">
        <f t="shared" si="42"/>
        <v>53.095471959392164</v>
      </c>
      <c r="FB31" s="2">
        <f t="shared" si="42"/>
        <v>51.75619495190859</v>
      </c>
      <c r="FC31" s="2">
        <f t="shared" si="42"/>
        <v>52.895196353012892</v>
      </c>
      <c r="FD31" s="2">
        <f t="shared" si="42"/>
        <v>55.209362898668743</v>
      </c>
      <c r="FE31" s="2">
        <f t="shared" si="42"/>
        <v>57.105667477603369</v>
      </c>
      <c r="FG31" s="2">
        <f t="shared" si="43"/>
        <v>3.5170984791449984E-2</v>
      </c>
      <c r="FH31" s="2">
        <f t="shared" si="43"/>
        <v>3.2856873478080466E-2</v>
      </c>
      <c r="FI31" s="2">
        <f t="shared" si="43"/>
        <v>2.9262224242608124E-2</v>
      </c>
      <c r="FJ31" s="2">
        <f t="shared" si="43"/>
        <v>3.0578892461616835E-2</v>
      </c>
      <c r="FK31" s="2">
        <f t="shared" si="43"/>
        <v>2.97412935521848E-2</v>
      </c>
      <c r="FL31" s="2">
        <f t="shared" si="43"/>
        <v>2.7440625114154304E-2</v>
      </c>
      <c r="FM31" s="2">
        <f t="shared" si="43"/>
        <v>2.7932672015967538E-2</v>
      </c>
      <c r="FN31" s="2">
        <f t="shared" si="43"/>
        <v>2.35536439248233E-2</v>
      </c>
      <c r="FO31" s="2">
        <f t="shared" si="43"/>
        <v>2.354700475588347E-2</v>
      </c>
      <c r="FP31" s="2">
        <f t="shared" si="43"/>
        <v>2.3235898074039196E-2</v>
      </c>
      <c r="FQ31" s="2">
        <f t="shared" si="43"/>
        <v>2.5066939501920557E-2</v>
      </c>
      <c r="FR31" s="2">
        <f t="shared" si="43"/>
        <v>2.366630780258254E-2</v>
      </c>
      <c r="FS31" s="2">
        <f t="shared" si="43"/>
        <v>2.5891471444648543E-2</v>
      </c>
      <c r="FT31" s="2">
        <f t="shared" si="43"/>
        <v>2.8063286513163848E-2</v>
      </c>
      <c r="FU31" s="2">
        <f t="shared" si="43"/>
        <v>2.0862524905112992E-2</v>
      </c>
      <c r="FW31" s="2">
        <f t="shared" si="52"/>
        <v>8.5127574400056053E-7</v>
      </c>
      <c r="FX31" s="2">
        <f t="shared" si="44"/>
        <v>9.2672400826471517E-7</v>
      </c>
      <c r="FY31" s="2">
        <f t="shared" si="44"/>
        <v>1.0082245764910673E-6</v>
      </c>
      <c r="FZ31" s="2">
        <f t="shared" si="44"/>
        <v>1.01169121871561E-6</v>
      </c>
      <c r="GA31" s="2">
        <f t="shared" si="44"/>
        <v>9.5915284407907254E-7</v>
      </c>
      <c r="GB31" s="2">
        <f t="shared" si="44"/>
        <v>8.8900208092737159E-7</v>
      </c>
      <c r="GC31" s="2">
        <f t="shared" si="44"/>
        <v>1.0044581232212741E-6</v>
      </c>
      <c r="GD31" s="2">
        <f t="shared" si="44"/>
        <v>1.1088932409312032E-6</v>
      </c>
      <c r="GE31" s="2">
        <f t="shared" si="44"/>
        <v>1.1438582641401145E-6</v>
      </c>
      <c r="GF31" s="2">
        <f t="shared" si="44"/>
        <v>1.0045210336861414E-6</v>
      </c>
      <c r="GG31" s="2">
        <f t="shared" si="44"/>
        <v>9.7564527492261554E-7</v>
      </c>
      <c r="GH31" s="2">
        <f t="shared" si="44"/>
        <v>7.8934583353482596E-7</v>
      </c>
      <c r="GI31" s="2">
        <f t="shared" si="44"/>
        <v>7.4878297329825809E-7</v>
      </c>
      <c r="GJ31" s="2">
        <f t="shared" si="44"/>
        <v>6.8529190930178726E-7</v>
      </c>
      <c r="GK31" s="2">
        <f t="shared" si="44"/>
        <v>5.58880474776031E-7</v>
      </c>
      <c r="GM31" s="92">
        <f t="shared" si="53"/>
        <v>7.6648139905960975E-10</v>
      </c>
      <c r="GN31" s="92">
        <f t="shared" si="45"/>
        <v>2.0330593902872047E-10</v>
      </c>
      <c r="GO31" s="92">
        <f t="shared" si="45"/>
        <v>1.0573458796701323E-11</v>
      </c>
      <c r="GP31" s="92">
        <f t="shared" si="45"/>
        <v>1.3424298884478378E-11</v>
      </c>
      <c r="GQ31" s="92">
        <f t="shared" si="45"/>
        <v>7.0236440733311377E-12</v>
      </c>
      <c r="GR31" s="92">
        <f t="shared" si="45"/>
        <v>3.2889778625775873E-12</v>
      </c>
      <c r="GS31" s="92">
        <f t="shared" si="45"/>
        <v>1.2975488325255165E-12</v>
      </c>
      <c r="GT31" s="92">
        <f t="shared" si="45"/>
        <v>9.5611289452777818E-15</v>
      </c>
      <c r="GU31" s="92">
        <f t="shared" si="45"/>
        <v>7.7915133983630186E-15</v>
      </c>
      <c r="GV31" s="92">
        <f t="shared" si="45"/>
        <v>1.2560344736476819E-14</v>
      </c>
      <c r="GW31" s="92">
        <f t="shared" si="45"/>
        <v>6.4426952680959251E-14</v>
      </c>
      <c r="GX31" s="92">
        <f t="shared" si="45"/>
        <v>4.9540262687928342E-14</v>
      </c>
      <c r="GY31" s="92">
        <f t="shared" si="45"/>
        <v>5.6480466074950431E-13</v>
      </c>
      <c r="GZ31" s="92">
        <f t="shared" si="45"/>
        <v>4.150683093866993E-12</v>
      </c>
      <c r="HA31" s="92">
        <f t="shared" si="45"/>
        <v>3.9253445186480123E-17</v>
      </c>
      <c r="HC31" s="92">
        <f t="shared" si="57"/>
        <v>4.5726182478675844E-27</v>
      </c>
      <c r="HD31" s="92">
        <f t="shared" si="46"/>
        <v>4.1313247281776227E-27</v>
      </c>
      <c r="HE31" s="92">
        <f t="shared" si="46"/>
        <v>1.1237176146881716E-30</v>
      </c>
      <c r="HF31" s="92">
        <f t="shared" si="46"/>
        <v>6.9718007473798578E-31</v>
      </c>
      <c r="HG31" s="92">
        <f t="shared" si="46"/>
        <v>2.264663171228715E-31</v>
      </c>
      <c r="HH31" s="92">
        <f t="shared" si="46"/>
        <v>1.1140432342417774E-33</v>
      </c>
      <c r="HI31" s="92">
        <f t="shared" si="46"/>
        <v>2.0886645927547597E-35</v>
      </c>
      <c r="HJ31" s="92">
        <f t="shared" si="46"/>
        <v>3.6124290764044774E-39</v>
      </c>
      <c r="HK31" s="92">
        <f t="shared" si="46"/>
        <v>7.3099642878566337E-38</v>
      </c>
      <c r="HL31" s="92">
        <f t="shared" si="46"/>
        <v>1.6615595948006621E-37</v>
      </c>
      <c r="HM31" s="92">
        <f t="shared" si="46"/>
        <v>2.181308575143649E-37</v>
      </c>
      <c r="HN31" s="92">
        <f t="shared" si="46"/>
        <v>2.9489772845074917E-35</v>
      </c>
      <c r="HO31" s="92">
        <f t="shared" si="46"/>
        <v>6.9980737332326991E-33</v>
      </c>
      <c r="HP31" s="92">
        <f t="shared" si="46"/>
        <v>9.7379063021890022E-34</v>
      </c>
      <c r="HQ31" s="92">
        <f t="shared" si="46"/>
        <v>1.0717806478353739E-47</v>
      </c>
      <c r="HS31" s="92">
        <f t="shared" si="54"/>
        <v>4.9110358569751215E-82</v>
      </c>
      <c r="HT31" s="92">
        <f t="shared" si="47"/>
        <v>7.4113721859239013E-82</v>
      </c>
      <c r="HU31" s="92">
        <f t="shared" si="47"/>
        <v>3.981762488741556E-93</v>
      </c>
      <c r="HV31" s="92">
        <f t="shared" si="47"/>
        <v>1.3584774926180075E-94</v>
      </c>
      <c r="HW31" s="92">
        <f t="shared" si="47"/>
        <v>1.6887122718090476E-96</v>
      </c>
      <c r="HX31" s="92">
        <f t="shared" si="47"/>
        <v>3.4951966027377968E-103</v>
      </c>
      <c r="HY31" s="92">
        <f t="shared" si="47"/>
        <v>2.5432994088326378E-109</v>
      </c>
      <c r="HZ31" s="92">
        <f t="shared" si="47"/>
        <v>2.230033162803948E-120</v>
      </c>
      <c r="IA31" s="92">
        <f t="shared" si="47"/>
        <v>4.9489712176590656E-116</v>
      </c>
      <c r="IB31" s="92">
        <f t="shared" si="47"/>
        <v>5.2924083626181911E-115</v>
      </c>
      <c r="IC31" s="92">
        <f t="shared" si="47"/>
        <v>1.7771826606199344E-115</v>
      </c>
      <c r="ID31" s="92">
        <f t="shared" si="47"/>
        <v>1.1642810480116506E-108</v>
      </c>
      <c r="IE31" s="92">
        <f t="shared" si="47"/>
        <v>1.9780474676006812E-101</v>
      </c>
      <c r="IF31" s="92">
        <f t="shared" si="47"/>
        <v>9.7169262066389792E-65</v>
      </c>
      <c r="IG31" s="92">
        <f t="shared" si="47"/>
        <v>5.4313607773260054E-49</v>
      </c>
      <c r="II31" s="92">
        <f t="shared" si="55"/>
        <v>1.1901751681403187E-220</v>
      </c>
      <c r="IJ31" s="92">
        <f t="shared" si="48"/>
        <v>7.2066556619084464E-220</v>
      </c>
      <c r="IK31" s="92">
        <f t="shared" si="48"/>
        <v>3.5758738487392909E-251</v>
      </c>
      <c r="IL31" s="92">
        <f t="shared" si="48"/>
        <v>4.900203012589238E-257</v>
      </c>
      <c r="IM31" s="92">
        <f t="shared" si="48"/>
        <v>1.4609404750919096E-263</v>
      </c>
      <c r="IN31" s="92">
        <f t="shared" si="48"/>
        <v>4.7035848045120563E-282</v>
      </c>
      <c r="IO31" s="92">
        <f t="shared" si="48"/>
        <v>6.7899113168021592E-301</v>
      </c>
      <c r="IP31" s="92">
        <f t="shared" si="48"/>
        <v>0</v>
      </c>
      <c r="IQ31" s="92">
        <f t="shared" si="48"/>
        <v>0</v>
      </c>
      <c r="IR31" s="92">
        <f t="shared" si="48"/>
        <v>0</v>
      </c>
      <c r="IS31" s="92">
        <f t="shared" si="48"/>
        <v>0</v>
      </c>
      <c r="IT31" s="92">
        <f t="shared" si="48"/>
        <v>1.1693975686816534E-295</v>
      </c>
      <c r="IU31" s="92">
        <f t="shared" si="48"/>
        <v>1.6143213676316336E-274</v>
      </c>
      <c r="IV31" s="92">
        <f t="shared" si="48"/>
        <v>1.1807422563469733E-209</v>
      </c>
      <c r="IW31" s="92">
        <f t="shared" si="48"/>
        <v>1.0794656243973271E-127</v>
      </c>
      <c r="IY31" s="92">
        <f t="shared" si="56"/>
        <v>7.6648139905960975E-10</v>
      </c>
      <c r="IZ31" s="92">
        <f t="shared" si="49"/>
        <v>2.0330593902872047E-10</v>
      </c>
      <c r="JA31" s="92">
        <f t="shared" si="49"/>
        <v>1.0573458796701323E-11</v>
      </c>
      <c r="JB31" s="92">
        <f t="shared" si="49"/>
        <v>1.3424298884478378E-11</v>
      </c>
      <c r="JC31" s="92">
        <f t="shared" si="49"/>
        <v>7.0236440733311377E-12</v>
      </c>
      <c r="JD31" s="92">
        <f t="shared" si="49"/>
        <v>3.2889778625775873E-12</v>
      </c>
      <c r="JE31" s="92">
        <f t="shared" si="49"/>
        <v>1.2975488325255165E-12</v>
      </c>
      <c r="JF31" s="92">
        <f t="shared" si="49"/>
        <v>9.5611289452777818E-15</v>
      </c>
      <c r="JG31" s="92">
        <f t="shared" si="49"/>
        <v>7.7915133983630186E-15</v>
      </c>
      <c r="JH31" s="92">
        <f t="shared" si="49"/>
        <v>1.2560344736476819E-14</v>
      </c>
      <c r="JI31" s="92">
        <f t="shared" si="49"/>
        <v>6.4426952680959251E-14</v>
      </c>
      <c r="JJ31" s="92">
        <f t="shared" si="49"/>
        <v>4.9540262687928342E-14</v>
      </c>
      <c r="JK31" s="92">
        <f t="shared" si="49"/>
        <v>5.6480466074950431E-13</v>
      </c>
      <c r="JL31" s="92">
        <f t="shared" si="49"/>
        <v>4.150683093866993E-12</v>
      </c>
      <c r="JM31" s="92">
        <f t="shared" si="49"/>
        <v>3.9253445186480123E-17</v>
      </c>
    </row>
    <row r="32" spans="1:273" x14ac:dyDescent="0.25">
      <c r="B32" s="2">
        <v>5</v>
      </c>
      <c r="C32" s="37">
        <v>47.475000000000001</v>
      </c>
      <c r="D32" s="37">
        <v>49.725000000000001</v>
      </c>
      <c r="E32" s="37">
        <v>52.35</v>
      </c>
      <c r="F32" s="37">
        <v>52.375</v>
      </c>
      <c r="G32" s="37">
        <v>55.625</v>
      </c>
      <c r="H32" s="37">
        <v>55.924999999999997</v>
      </c>
      <c r="I32" s="37">
        <v>56.725000000000001</v>
      </c>
      <c r="J32" s="37">
        <v>55.674999999999997</v>
      </c>
      <c r="K32" s="37">
        <v>56</v>
      </c>
      <c r="L32" s="37">
        <v>55.5</v>
      </c>
      <c r="M32" s="37">
        <v>50.738</v>
      </c>
      <c r="N32" s="37">
        <v>50.024000000000001</v>
      </c>
      <c r="O32" s="37">
        <v>52.475999999999999</v>
      </c>
      <c r="P32" s="37">
        <v>53.268000000000001</v>
      </c>
      <c r="Q32" s="37">
        <v>52.683</v>
      </c>
      <c r="S32" s="4">
        <f t="shared" si="6"/>
        <v>45.351388262589552</v>
      </c>
      <c r="T32" s="4">
        <f t="shared" si="6"/>
        <v>46.837200202833685</v>
      </c>
      <c r="U32" s="4">
        <f t="shared" si="6"/>
        <v>50.434641035302342</v>
      </c>
      <c r="V32" s="4">
        <f t="shared" si="6"/>
        <v>51.706192867327069</v>
      </c>
      <c r="W32" s="4">
        <f t="shared" si="6"/>
        <v>52.618799330793344</v>
      </c>
      <c r="X32" s="4">
        <f t="shared" si="6"/>
        <v>55.403645970393271</v>
      </c>
      <c r="Y32" s="4">
        <f t="shared" si="6"/>
        <v>56.560868483291543</v>
      </c>
      <c r="Z32" s="4">
        <f t="shared" si="6"/>
        <v>55.099754400479902</v>
      </c>
      <c r="AA32" s="4">
        <f t="shared" si="6"/>
        <v>52.998364072243405</v>
      </c>
      <c r="AB32" s="4">
        <f t="shared" si="6"/>
        <v>52.623171604087489</v>
      </c>
      <c r="AC32" s="4">
        <f t="shared" si="6"/>
        <v>49.650945795869568</v>
      </c>
      <c r="AD32" s="4">
        <f t="shared" si="6"/>
        <v>49.915790213029695</v>
      </c>
      <c r="AE32" s="4">
        <f t="shared" si="6"/>
        <v>52.185755386935206</v>
      </c>
      <c r="AF32" s="4">
        <f t="shared" si="6"/>
        <v>52.621810460971574</v>
      </c>
      <c r="AG32" s="4" t="e">
        <f t="shared" si="6"/>
        <v>#N/A</v>
      </c>
      <c r="AI32" s="4">
        <f t="shared" si="7"/>
        <v>2.1236117374104495</v>
      </c>
      <c r="AJ32" s="4">
        <f t="shared" si="7"/>
        <v>2.8877997971663163</v>
      </c>
      <c r="AK32" s="4">
        <f t="shared" si="7"/>
        <v>1.9153589646976599</v>
      </c>
      <c r="AL32" s="4">
        <f t="shared" si="7"/>
        <v>0.66880713267293146</v>
      </c>
      <c r="AM32" s="4">
        <f t="shared" si="7"/>
        <v>3.0062006692066561</v>
      </c>
      <c r="AN32" s="4">
        <f t="shared" si="7"/>
        <v>0.5213540296067265</v>
      </c>
      <c r="AO32" s="4">
        <f t="shared" si="7"/>
        <v>0.16413151670845849</v>
      </c>
      <c r="AP32" s="4">
        <f t="shared" si="7"/>
        <v>0.57524559952009469</v>
      </c>
      <c r="AQ32" s="4">
        <f t="shared" si="7"/>
        <v>3.0016359277565954</v>
      </c>
      <c r="AR32" s="4">
        <f t="shared" si="7"/>
        <v>2.8768283959125114</v>
      </c>
      <c r="AS32" s="4">
        <f t="shared" si="7"/>
        <v>1.0870542041304319</v>
      </c>
      <c r="AT32" s="4">
        <f t="shared" si="7"/>
        <v>0.10820978697030625</v>
      </c>
      <c r="AU32" s="4">
        <f t="shared" si="7"/>
        <v>0.2902446130647931</v>
      </c>
      <c r="AV32" s="4">
        <f t="shared" si="7"/>
        <v>0.64618953902842691</v>
      </c>
      <c r="AW32" s="4">
        <f t="shared" si="7"/>
        <v>0</v>
      </c>
      <c r="AY32" s="2">
        <f t="shared" si="50"/>
        <v>45.351385870354655</v>
      </c>
      <c r="AZ32" s="2">
        <f t="shared" si="8"/>
        <v>46.837199487722806</v>
      </c>
      <c r="BA32" s="2">
        <f t="shared" si="8"/>
        <v>50.434640991723512</v>
      </c>
      <c r="BB32" s="2">
        <f t="shared" si="8"/>
        <v>51.706192814198474</v>
      </c>
      <c r="BC32" s="2">
        <f t="shared" si="8"/>
        <v>52.618799302085257</v>
      </c>
      <c r="BD32" s="2">
        <f t="shared" si="8"/>
        <v>55.403645956661315</v>
      </c>
      <c r="BE32" s="2">
        <f t="shared" si="8"/>
        <v>56.560868477519534</v>
      </c>
      <c r="BF32" s="2">
        <f t="shared" si="8"/>
        <v>55.099754400424644</v>
      </c>
      <c r="BG32" s="2">
        <f t="shared" si="8"/>
        <v>52.998364072197759</v>
      </c>
      <c r="BH32" s="2">
        <f t="shared" si="8"/>
        <v>52.623171604015333</v>
      </c>
      <c r="BI32" s="2">
        <f t="shared" si="8"/>
        <v>49.650945795528237</v>
      </c>
      <c r="BJ32" s="2">
        <f t="shared" si="8"/>
        <v>49.915790212767256</v>
      </c>
      <c r="BK32" s="2">
        <f t="shared" si="8"/>
        <v>52.185755384302759</v>
      </c>
      <c r="BL32" s="2">
        <f t="shared" si="8"/>
        <v>52.621810444598353</v>
      </c>
      <c r="BM32" s="2" t="e">
        <f t="shared" si="8"/>
        <v>#N/A</v>
      </c>
      <c r="BO32" s="2">
        <f t="shared" si="9"/>
        <v>47.475000000000001</v>
      </c>
      <c r="BP32" s="2">
        <f t="shared" si="10"/>
        <v>49.725000000000001</v>
      </c>
      <c r="BQ32" s="2">
        <f t="shared" si="11"/>
        <v>52.35</v>
      </c>
      <c r="BR32" s="2">
        <f t="shared" si="12"/>
        <v>52.375</v>
      </c>
      <c r="BS32" s="2">
        <f t="shared" si="13"/>
        <v>55.625</v>
      </c>
      <c r="BT32" s="2">
        <f t="shared" si="14"/>
        <v>55.924999999999997</v>
      </c>
      <c r="BU32" s="2">
        <f t="shared" si="15"/>
        <v>56.725000000000001</v>
      </c>
      <c r="BV32" s="2">
        <f t="shared" si="16"/>
        <v>55.674999999999997</v>
      </c>
      <c r="BW32" s="2">
        <f t="shared" si="17"/>
        <v>56</v>
      </c>
      <c r="BX32" s="2">
        <f t="shared" si="18"/>
        <v>55.5</v>
      </c>
      <c r="BY32" s="2">
        <f t="shared" si="19"/>
        <v>50.738</v>
      </c>
      <c r="BZ32" s="2">
        <f t="shared" si="20"/>
        <v>50.024000000000001</v>
      </c>
      <c r="CA32" s="2">
        <f t="shared" si="21"/>
        <v>52.475999999999999</v>
      </c>
      <c r="CB32" s="2">
        <f t="shared" si="22"/>
        <v>53.268000000000001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45.156962945590983</v>
      </c>
      <c r="DL32" s="2">
        <f t="shared" si="40"/>
        <v>46.84405487804878</v>
      </c>
      <c r="DM32" s="2">
        <f t="shared" si="40"/>
        <v>50.201569970018632</v>
      </c>
      <c r="DN32" s="2">
        <f t="shared" si="40"/>
        <v>51.473824041811852</v>
      </c>
      <c r="DO32" s="2">
        <f t="shared" si="40"/>
        <v>52.531081354833482</v>
      </c>
      <c r="DP32" s="2">
        <f t="shared" si="40"/>
        <v>55.392517366354589</v>
      </c>
      <c r="DQ32" s="2">
        <f t="shared" si="40"/>
        <v>56.513602355292655</v>
      </c>
      <c r="DR32" s="2">
        <f t="shared" si="40"/>
        <v>54.90107142857142</v>
      </c>
      <c r="DS32" s="2">
        <f t="shared" si="40"/>
        <v>52.786448432055749</v>
      </c>
      <c r="DT32" s="2">
        <f t="shared" si="40"/>
        <v>52.47601207357588</v>
      </c>
      <c r="DU32" s="2">
        <f t="shared" si="40"/>
        <v>49.461320598006637</v>
      </c>
      <c r="DV32" s="2">
        <f t="shared" si="40"/>
        <v>49.776936575052858</v>
      </c>
      <c r="DW32" s="2">
        <f t="shared" si="40"/>
        <v>52.083317124735721</v>
      </c>
      <c r="DX32" s="2">
        <f t="shared" si="40"/>
        <v>52.548353996164522</v>
      </c>
      <c r="DY32" s="2">
        <f t="shared" si="40"/>
        <v>51.959143184885292</v>
      </c>
      <c r="EA32" s="2">
        <f t="shared" si="41"/>
        <v>50.215729012009248</v>
      </c>
      <c r="EB32" s="2">
        <f t="shared" si="41"/>
        <v>46.653201015228419</v>
      </c>
      <c r="EC32" s="2">
        <f t="shared" si="41"/>
        <v>57.486298589377249</v>
      </c>
      <c r="ED32" s="2">
        <f t="shared" si="41"/>
        <v>58.424732106996544</v>
      </c>
      <c r="EE32" s="2">
        <f t="shared" si="41"/>
        <v>55.228701088198342</v>
      </c>
      <c r="EF32" s="2">
        <f t="shared" si="41"/>
        <v>55.763403368214519</v>
      </c>
      <c r="EG32" s="2">
        <f t="shared" si="41"/>
        <v>58.06110475256159</v>
      </c>
      <c r="EH32" s="2">
        <f t="shared" si="41"/>
        <v>62.611983671735089</v>
      </c>
      <c r="EI32" s="2">
        <f t="shared" si="41"/>
        <v>61.0131741893629</v>
      </c>
      <c r="EJ32" s="2">
        <f t="shared" si="41"/>
        <v>58.265175090404512</v>
      </c>
      <c r="EK32" s="2">
        <f t="shared" si="41"/>
        <v>56.377274540367189</v>
      </c>
      <c r="EL32" s="2">
        <f t="shared" si="41"/>
        <v>55.140169953049785</v>
      </c>
      <c r="EM32" s="2">
        <f t="shared" si="41"/>
        <v>55.700738770368766</v>
      </c>
      <c r="EN32" s="2">
        <f t="shared" si="41"/>
        <v>54.942027944094392</v>
      </c>
      <c r="EO32" s="2">
        <f t="shared" si="41"/>
        <v>52.735577186982425</v>
      </c>
      <c r="EQ32" s="2">
        <f t="shared" si="42"/>
        <v>45.186628902825554</v>
      </c>
      <c r="ER32" s="2">
        <f t="shared" si="42"/>
        <v>45.417988960189028</v>
      </c>
      <c r="ES32" s="2">
        <f t="shared" si="42"/>
        <v>53.567022573939411</v>
      </c>
      <c r="ET32" s="2">
        <f t="shared" si="42"/>
        <v>55.451272477758842</v>
      </c>
      <c r="EU32" s="2">
        <f t="shared" si="42"/>
        <v>53.740423633982019</v>
      </c>
      <c r="EV32" s="2">
        <f t="shared" si="42"/>
        <v>54.552866311735656</v>
      </c>
      <c r="EW32" s="2">
        <f t="shared" si="42"/>
        <v>55.587098264222604</v>
      </c>
      <c r="EX32" s="2">
        <f t="shared" si="42"/>
        <v>56.049338688572675</v>
      </c>
      <c r="EY32" s="2">
        <f t="shared" si="42"/>
        <v>55.495594210722196</v>
      </c>
      <c r="EZ32" s="2">
        <f t="shared" si="42"/>
        <v>53.848883029748073</v>
      </c>
      <c r="FA32" s="2">
        <f t="shared" si="42"/>
        <v>52.979965390938268</v>
      </c>
      <c r="FB32" s="2">
        <f t="shared" si="42"/>
        <v>51.647242023029428</v>
      </c>
      <c r="FC32" s="2">
        <f t="shared" si="42"/>
        <v>52.777285129831782</v>
      </c>
      <c r="FD32" s="2">
        <f t="shared" si="42"/>
        <v>55.091648522406558</v>
      </c>
      <c r="FE32" s="2">
        <f t="shared" si="42"/>
        <v>56.983718376348399</v>
      </c>
      <c r="FG32" s="2">
        <f t="shared" si="43"/>
        <v>3.8433803105191185E-2</v>
      </c>
      <c r="FH32" s="2">
        <f t="shared" si="43"/>
        <v>3.5913002155046482E-2</v>
      </c>
      <c r="FI32" s="2">
        <f t="shared" si="43"/>
        <v>3.1995063457831305E-2</v>
      </c>
      <c r="FJ32" s="2">
        <f t="shared" si="43"/>
        <v>3.3430462417006784E-2</v>
      </c>
      <c r="FK32" s="2">
        <f t="shared" si="43"/>
        <v>3.2517374993028064E-2</v>
      </c>
      <c r="FL32" s="2">
        <f t="shared" si="43"/>
        <v>3.0008601693534837E-2</v>
      </c>
      <c r="FM32" s="2">
        <f t="shared" si="43"/>
        <v>3.0545249621411114E-2</v>
      </c>
      <c r="FN32" s="2">
        <f t="shared" si="43"/>
        <v>2.576750259339651E-2</v>
      </c>
      <c r="FO32" s="2">
        <f t="shared" si="43"/>
        <v>2.5760255857337867E-2</v>
      </c>
      <c r="FP32" s="2">
        <f t="shared" si="43"/>
        <v>2.5420668630619501E-2</v>
      </c>
      <c r="FQ32" s="2">
        <f t="shared" si="43"/>
        <v>2.7419042037279937E-2</v>
      </c>
      <c r="FR32" s="2">
        <f t="shared" si="43"/>
        <v>2.5890475214950272E-2</v>
      </c>
      <c r="FS32" s="2">
        <f t="shared" si="43"/>
        <v>2.8318694868410151E-2</v>
      </c>
      <c r="FT32" s="2">
        <f t="shared" si="43"/>
        <v>3.0687694985071231E-2</v>
      </c>
      <c r="FU32" s="2">
        <f t="shared" si="43"/>
        <v>2.2829353237425166E-2</v>
      </c>
      <c r="FW32" s="2">
        <f t="shared" si="52"/>
        <v>9.3340521554203491E-7</v>
      </c>
      <c r="FX32" s="2">
        <f t="shared" si="44"/>
        <v>1.0161325780536254E-6</v>
      </c>
      <c r="FY32" s="2">
        <f t="shared" si="44"/>
        <v>1.105496157404674E-6</v>
      </c>
      <c r="FZ32" s="2">
        <f t="shared" si="44"/>
        <v>1.1092972542769646E-6</v>
      </c>
      <c r="GA32" s="2">
        <f t="shared" si="44"/>
        <v>1.0516900829808278E-6</v>
      </c>
      <c r="GB32" s="2">
        <f t="shared" si="44"/>
        <v>9.7477131445731191E-7</v>
      </c>
      <c r="GC32" s="2">
        <f t="shared" si="44"/>
        <v>1.1013663243194843E-6</v>
      </c>
      <c r="GD32" s="2">
        <f t="shared" si="44"/>
        <v>1.2158771304521923E-6</v>
      </c>
      <c r="GE32" s="2">
        <f t="shared" si="44"/>
        <v>1.2542155076958871E-6</v>
      </c>
      <c r="GF32" s="2">
        <f t="shared" si="44"/>
        <v>1.1014353042591511E-6</v>
      </c>
      <c r="GG32" s="2">
        <f t="shared" si="44"/>
        <v>1.0697736704265839E-6</v>
      </c>
      <c r="GH32" s="2">
        <f t="shared" si="44"/>
        <v>8.6550042977551137E-7</v>
      </c>
      <c r="GI32" s="2">
        <f t="shared" si="44"/>
        <v>8.2102414455301E-7</v>
      </c>
      <c r="GJ32" s="2">
        <f t="shared" si="44"/>
        <v>7.5140758686288348E-7</v>
      </c>
      <c r="GK32" s="2">
        <f t="shared" si="44"/>
        <v>6.1280022180001599E-7</v>
      </c>
      <c r="GM32" s="92">
        <f t="shared" si="53"/>
        <v>1.4470298644190378E-9</v>
      </c>
      <c r="GN32" s="92">
        <f t="shared" si="45"/>
        <v>4.0073917516214281E-10</v>
      </c>
      <c r="GO32" s="92">
        <f t="shared" si="45"/>
        <v>2.3027369829386888E-11</v>
      </c>
      <c r="GP32" s="92">
        <f t="shared" si="45"/>
        <v>2.923659596649768E-11</v>
      </c>
      <c r="GQ32" s="92">
        <f t="shared" si="45"/>
        <v>1.5619909117239132E-11</v>
      </c>
      <c r="GR32" s="92">
        <f t="shared" si="45"/>
        <v>7.4091720530883261E-12</v>
      </c>
      <c r="GS32" s="92">
        <f t="shared" si="45"/>
        <v>3.0510481025121759E-12</v>
      </c>
      <c r="GT32" s="92">
        <f t="shared" si="45"/>
        <v>2.631556206002192E-14</v>
      </c>
      <c r="GU32" s="92">
        <f t="shared" si="45"/>
        <v>2.1622060226739228E-14</v>
      </c>
      <c r="GV32" s="92">
        <f t="shared" si="45"/>
        <v>3.4064142130153468E-14</v>
      </c>
      <c r="GW32" s="92">
        <f t="shared" si="45"/>
        <v>1.6684315370724867E-13</v>
      </c>
      <c r="GX32" s="92">
        <f t="shared" si="45"/>
        <v>1.2773461283852638E-13</v>
      </c>
      <c r="GY32" s="92">
        <f t="shared" si="45"/>
        <v>1.3492145115552812E-12</v>
      </c>
      <c r="GZ32" s="92">
        <f t="shared" si="45"/>
        <v>9.3090438960286787E-12</v>
      </c>
      <c r="HA32" s="92">
        <f t="shared" si="45"/>
        <v>1.300243634376592E-16</v>
      </c>
      <c r="HC32" s="92">
        <f t="shared" si="57"/>
        <v>1.8680037548267048E-26</v>
      </c>
      <c r="HD32" s="92">
        <f t="shared" si="46"/>
        <v>1.6999945450714479E-26</v>
      </c>
      <c r="HE32" s="92">
        <f t="shared" si="46"/>
        <v>5.6981776169190037E-30</v>
      </c>
      <c r="HF32" s="92">
        <f t="shared" si="46"/>
        <v>3.6251421236551925E-30</v>
      </c>
      <c r="HG32" s="92">
        <f t="shared" si="46"/>
        <v>1.2112239004560193E-30</v>
      </c>
      <c r="HH32" s="92">
        <f t="shared" si="46"/>
        <v>6.6766887369625999E-33</v>
      </c>
      <c r="HI32" s="92">
        <f t="shared" si="46"/>
        <v>1.4178005693993725E-34</v>
      </c>
      <c r="HJ32" s="92">
        <f t="shared" si="46"/>
        <v>3.0516068176635709E-38</v>
      </c>
      <c r="HK32" s="92">
        <f t="shared" si="46"/>
        <v>5.718247972602276E-37</v>
      </c>
      <c r="HL32" s="92">
        <f t="shared" si="46"/>
        <v>1.2476641390397013E-36</v>
      </c>
      <c r="HM32" s="92">
        <f t="shared" si="46"/>
        <v>1.6369315783889241E-36</v>
      </c>
      <c r="HN32" s="92">
        <f t="shared" si="46"/>
        <v>1.8979930296394171E-34</v>
      </c>
      <c r="HO32" s="92">
        <f t="shared" si="46"/>
        <v>3.9213611693625672E-32</v>
      </c>
      <c r="HP32" s="92">
        <f t="shared" si="46"/>
        <v>5.707051336207059E-33</v>
      </c>
      <c r="HQ32" s="92">
        <f t="shared" si="46"/>
        <v>1.3906443324644602E-46</v>
      </c>
      <c r="HS32" s="92">
        <f t="shared" si="54"/>
        <v>9.8976977313918398E-81</v>
      </c>
      <c r="HT32" s="92">
        <f t="shared" si="47"/>
        <v>1.5079963144626419E-80</v>
      </c>
      <c r="HU32" s="92">
        <f t="shared" si="47"/>
        <v>1.2689199344801448E-91</v>
      </c>
      <c r="HV32" s="92">
        <f t="shared" si="47"/>
        <v>4.6396786447819546E-93</v>
      </c>
      <c r="HW32" s="92">
        <f t="shared" si="47"/>
        <v>6.1699145389651073E-95</v>
      </c>
      <c r="HX32" s="92">
        <f t="shared" si="47"/>
        <v>1.611994473321876E-101</v>
      </c>
      <c r="HY32" s="92">
        <f t="shared" si="47"/>
        <v>1.5526402957148142E-107</v>
      </c>
      <c r="HZ32" s="92">
        <f t="shared" si="47"/>
        <v>2.1428739310430995E-118</v>
      </c>
      <c r="IA32" s="92">
        <f t="shared" si="47"/>
        <v>4.0151405917294465E-114</v>
      </c>
      <c r="IB32" s="92">
        <f t="shared" si="47"/>
        <v>3.9405420306469059E-113</v>
      </c>
      <c r="IC32" s="92">
        <f t="shared" si="47"/>
        <v>1.3429887596166466E-113</v>
      </c>
      <c r="ID32" s="92">
        <f t="shared" si="47"/>
        <v>6.316590969645467E-107</v>
      </c>
      <c r="IE32" s="92">
        <f t="shared" si="47"/>
        <v>8.0108764295123059E-100</v>
      </c>
      <c r="IF32" s="92">
        <f t="shared" si="47"/>
        <v>9.8431480270672504E-64</v>
      </c>
      <c r="IG32" s="92">
        <f t="shared" si="47"/>
        <v>3.0264296886046311E-48</v>
      </c>
      <c r="II32" s="92">
        <f t="shared" si="55"/>
        <v>8.8400632196829135E-218</v>
      </c>
      <c r="IJ32" s="92">
        <f t="shared" si="48"/>
        <v>5.441805338528073E-217</v>
      </c>
      <c r="IK32" s="92">
        <f t="shared" si="48"/>
        <v>7.3242299029115603E-248</v>
      </c>
      <c r="IL32" s="92">
        <f t="shared" si="48"/>
        <v>1.2031725475262069E-253</v>
      </c>
      <c r="IM32" s="92">
        <f t="shared" si="48"/>
        <v>4.2474508740703727E-260</v>
      </c>
      <c r="IN32" s="92">
        <f t="shared" si="48"/>
        <v>2.2939565110900215E-278</v>
      </c>
      <c r="IO32" s="92">
        <f t="shared" si="48"/>
        <v>6.3501146941346008E-297</v>
      </c>
      <c r="IP32" s="92">
        <f t="shared" si="48"/>
        <v>0</v>
      </c>
      <c r="IQ32" s="92">
        <f t="shared" si="48"/>
        <v>0</v>
      </c>
      <c r="IR32" s="92">
        <f t="shared" si="48"/>
        <v>0</v>
      </c>
      <c r="IS32" s="92">
        <f t="shared" si="48"/>
        <v>0</v>
      </c>
      <c r="IT32" s="92">
        <f t="shared" si="48"/>
        <v>7.9916382739029087E-292</v>
      </c>
      <c r="IU32" s="92">
        <f t="shared" si="48"/>
        <v>5.6675370817473498E-271</v>
      </c>
      <c r="IV32" s="92">
        <f t="shared" si="48"/>
        <v>5.7169338503923358E-207</v>
      </c>
      <c r="IW32" s="92">
        <f t="shared" si="48"/>
        <v>4.3290895907954474E-126</v>
      </c>
      <c r="IY32" s="92">
        <f t="shared" si="56"/>
        <v>1.4470298644190378E-9</v>
      </c>
      <c r="IZ32" s="92">
        <f t="shared" si="49"/>
        <v>4.0073917516214281E-10</v>
      </c>
      <c r="JA32" s="92">
        <f t="shared" si="49"/>
        <v>2.3027369829386888E-11</v>
      </c>
      <c r="JB32" s="92">
        <f t="shared" si="49"/>
        <v>2.923659596649768E-11</v>
      </c>
      <c r="JC32" s="92">
        <f t="shared" si="49"/>
        <v>1.5619909117239132E-11</v>
      </c>
      <c r="JD32" s="92">
        <f t="shared" si="49"/>
        <v>7.4091720530883261E-12</v>
      </c>
      <c r="JE32" s="92">
        <f t="shared" si="49"/>
        <v>3.0510481025121759E-12</v>
      </c>
      <c r="JF32" s="92">
        <f t="shared" si="49"/>
        <v>2.631556206002192E-14</v>
      </c>
      <c r="JG32" s="92">
        <f t="shared" si="49"/>
        <v>2.1622060226739228E-14</v>
      </c>
      <c r="JH32" s="92">
        <f t="shared" si="49"/>
        <v>3.4064142130153468E-14</v>
      </c>
      <c r="JI32" s="92">
        <f t="shared" si="49"/>
        <v>1.6684315370724867E-13</v>
      </c>
      <c r="JJ32" s="92">
        <f t="shared" si="49"/>
        <v>1.2773461283852638E-13</v>
      </c>
      <c r="JK32" s="92">
        <f t="shared" si="49"/>
        <v>1.3492145115552812E-12</v>
      </c>
      <c r="JL32" s="92">
        <f t="shared" si="49"/>
        <v>9.3090438960286787E-12</v>
      </c>
      <c r="JM32" s="92">
        <f t="shared" si="49"/>
        <v>1.300243634376592E-16</v>
      </c>
    </row>
    <row r="33" spans="2:273" x14ac:dyDescent="0.25">
      <c r="B33" s="2">
        <v>6</v>
      </c>
      <c r="C33" s="37">
        <v>46.95</v>
      </c>
      <c r="D33" s="37">
        <v>48.325000000000003</v>
      </c>
      <c r="E33" s="37">
        <v>50.674999999999997</v>
      </c>
      <c r="F33" s="37">
        <v>52.575000000000003</v>
      </c>
      <c r="G33" s="37">
        <v>54.3</v>
      </c>
      <c r="H33" s="37">
        <v>57.125</v>
      </c>
      <c r="I33" s="37">
        <v>58.85</v>
      </c>
      <c r="J33" s="37">
        <v>59.1</v>
      </c>
      <c r="K33" s="37">
        <v>57.119</v>
      </c>
      <c r="L33" s="37">
        <v>55.881</v>
      </c>
      <c r="M33" s="37">
        <v>51.667000000000002</v>
      </c>
      <c r="N33" s="37">
        <v>51.119</v>
      </c>
      <c r="O33" s="37">
        <v>52.738</v>
      </c>
      <c r="P33" s="37">
        <v>53.585000000000001</v>
      </c>
      <c r="Q33" s="37">
        <v>53.512</v>
      </c>
      <c r="S33" s="4">
        <f t="shared" si="6"/>
        <v>45.691714904486957</v>
      </c>
      <c r="T33" s="4">
        <f t="shared" si="6"/>
        <v>47.153139546744121</v>
      </c>
      <c r="U33" s="4">
        <f t="shared" si="6"/>
        <v>50.740499505617677</v>
      </c>
      <c r="V33" s="4">
        <f t="shared" si="6"/>
        <v>52.07218562996129</v>
      </c>
      <c r="W33" s="4">
        <f t="shared" si="6"/>
        <v>52.951708876238541</v>
      </c>
      <c r="X33" s="4">
        <f t="shared" si="6"/>
        <v>55.625296160778881</v>
      </c>
      <c r="Y33" s="4">
        <f t="shared" si="6"/>
        <v>56.759257939612326</v>
      </c>
      <c r="Z33" s="4">
        <f t="shared" si="6"/>
        <v>55.331365144828148</v>
      </c>
      <c r="AA33" s="4">
        <f t="shared" si="6"/>
        <v>53.26145362389434</v>
      </c>
      <c r="AB33" s="4">
        <f t="shared" si="6"/>
        <v>52.872095094406184</v>
      </c>
      <c r="AC33" s="4">
        <f t="shared" si="6"/>
        <v>49.950558142428427</v>
      </c>
      <c r="AD33" s="4">
        <f t="shared" si="6"/>
        <v>50.194156994068962</v>
      </c>
      <c r="AE33" s="4">
        <f t="shared" si="6"/>
        <v>52.450397941423873</v>
      </c>
      <c r="AF33" s="4">
        <f t="shared" si="6"/>
        <v>52.830538223637362</v>
      </c>
      <c r="AG33" s="4" t="e">
        <f t="shared" si="6"/>
        <v>#N/A</v>
      </c>
      <c r="AI33" s="4">
        <f t="shared" si="7"/>
        <v>1.2582850955130453</v>
      </c>
      <c r="AJ33" s="4">
        <f t="shared" si="7"/>
        <v>1.1718604532558814</v>
      </c>
      <c r="AK33" s="4">
        <f t="shared" si="7"/>
        <v>-6.5499505617680143E-2</v>
      </c>
      <c r="AL33" s="4">
        <f t="shared" si="7"/>
        <v>0.50281437003871332</v>
      </c>
      <c r="AM33" s="4">
        <f t="shared" si="7"/>
        <v>1.3482911237614559</v>
      </c>
      <c r="AN33" s="4">
        <f t="shared" si="7"/>
        <v>1.4997038392211195</v>
      </c>
      <c r="AO33" s="4">
        <f t="shared" si="7"/>
        <v>2.0907420603876758</v>
      </c>
      <c r="AP33" s="4">
        <f t="shared" si="7"/>
        <v>3.7686348551718538</v>
      </c>
      <c r="AQ33" s="4">
        <f t="shared" si="7"/>
        <v>3.8575463761056596</v>
      </c>
      <c r="AR33" s="4">
        <f t="shared" si="7"/>
        <v>3.0089049055938162</v>
      </c>
      <c r="AS33" s="4">
        <f t="shared" si="7"/>
        <v>1.7164418575715743</v>
      </c>
      <c r="AT33" s="4">
        <f t="shared" si="7"/>
        <v>0.92484300593103796</v>
      </c>
      <c r="AU33" s="4">
        <f t="shared" si="7"/>
        <v>0.28760205857612675</v>
      </c>
      <c r="AV33" s="4">
        <f t="shared" si="7"/>
        <v>0.75446177636263911</v>
      </c>
      <c r="AW33" s="4">
        <f t="shared" si="7"/>
        <v>0</v>
      </c>
      <c r="AY33" s="2">
        <f t="shared" si="50"/>
        <v>45.69171050486554</v>
      </c>
      <c r="AZ33" s="2">
        <f t="shared" si="8"/>
        <v>47.153138174669756</v>
      </c>
      <c r="BA33" s="2">
        <f t="shared" si="8"/>
        <v>50.740499413411811</v>
      </c>
      <c r="BB33" s="2">
        <f t="shared" si="8"/>
        <v>52.072185517579761</v>
      </c>
      <c r="BC33" s="2">
        <f t="shared" si="8"/>
        <v>52.951708814252378</v>
      </c>
      <c r="BD33" s="2">
        <f t="shared" si="8"/>
        <v>55.625296130738803</v>
      </c>
      <c r="BE33" s="2">
        <f t="shared" si="8"/>
        <v>56.759257926448221</v>
      </c>
      <c r="BF33" s="2">
        <f t="shared" si="8"/>
        <v>55.331365144681016</v>
      </c>
      <c r="BG33" s="2">
        <f t="shared" si="8"/>
        <v>53.261453623771835</v>
      </c>
      <c r="BH33" s="2">
        <f t="shared" si="8"/>
        <v>52.872095094216796</v>
      </c>
      <c r="BI33" s="2">
        <f t="shared" si="8"/>
        <v>49.950558141572479</v>
      </c>
      <c r="BJ33" s="2">
        <f t="shared" si="8"/>
        <v>50.19415699341338</v>
      </c>
      <c r="BK33" s="2">
        <f t="shared" si="8"/>
        <v>52.450397935323849</v>
      </c>
      <c r="BL33" s="2">
        <f t="shared" si="8"/>
        <v>52.830538187978668</v>
      </c>
      <c r="BM33" s="2" t="e">
        <f t="shared" si="8"/>
        <v>#N/A</v>
      </c>
      <c r="BO33" s="2">
        <f t="shared" si="9"/>
        <v>46.95</v>
      </c>
      <c r="BP33" s="2">
        <f t="shared" si="10"/>
        <v>48.325000000000003</v>
      </c>
      <c r="BQ33" s="2">
        <f t="shared" si="11"/>
        <v>50.674999999999997</v>
      </c>
      <c r="BR33" s="2">
        <f t="shared" si="12"/>
        <v>52.575000000000003</v>
      </c>
      <c r="BS33" s="2">
        <f t="shared" si="13"/>
        <v>54.3</v>
      </c>
      <c r="BT33" s="2">
        <f t="shared" si="14"/>
        <v>57.125</v>
      </c>
      <c r="BU33" s="2">
        <f t="shared" si="15"/>
        <v>58.85</v>
      </c>
      <c r="BV33" s="2">
        <f t="shared" si="16"/>
        <v>59.1</v>
      </c>
      <c r="BW33" s="2">
        <f t="shared" si="17"/>
        <v>57.119</v>
      </c>
      <c r="BX33" s="2">
        <f t="shared" si="18"/>
        <v>55.881</v>
      </c>
      <c r="BY33" s="2">
        <f t="shared" si="19"/>
        <v>51.667000000000002</v>
      </c>
      <c r="BZ33" s="2">
        <f t="shared" si="20"/>
        <v>51.119</v>
      </c>
      <c r="CA33" s="2">
        <f t="shared" si="21"/>
        <v>52.738</v>
      </c>
      <c r="CB33" s="2">
        <f t="shared" si="22"/>
        <v>53.585000000000001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45.499068949343332</v>
      </c>
      <c r="DL33" s="2">
        <f t="shared" si="40"/>
        <v>47.176768292682929</v>
      </c>
      <c r="DM33" s="2">
        <f t="shared" si="40"/>
        <v>50.501468681630335</v>
      </c>
      <c r="DN33" s="2">
        <f t="shared" si="40"/>
        <v>51.836829268292682</v>
      </c>
      <c r="DO33" s="2">
        <f t="shared" si="40"/>
        <v>52.872048456364965</v>
      </c>
      <c r="DP33" s="2">
        <f t="shared" si="40"/>
        <v>55.624562065841147</v>
      </c>
      <c r="DQ33" s="2">
        <f t="shared" si="40"/>
        <v>56.718792372309103</v>
      </c>
      <c r="DR33" s="2">
        <f t="shared" si="40"/>
        <v>55.125300522648075</v>
      </c>
      <c r="DS33" s="2">
        <f t="shared" si="40"/>
        <v>53.041728397212545</v>
      </c>
      <c r="DT33" s="2">
        <f t="shared" si="40"/>
        <v>52.722280771412358</v>
      </c>
      <c r="DU33" s="2">
        <f t="shared" si="40"/>
        <v>49.756508305647834</v>
      </c>
      <c r="DV33" s="2">
        <f t="shared" si="40"/>
        <v>50.054179704016917</v>
      </c>
      <c r="DW33" s="2">
        <f t="shared" si="40"/>
        <v>52.351195560253693</v>
      </c>
      <c r="DX33" s="2">
        <f t="shared" si="40"/>
        <v>52.761265105474955</v>
      </c>
      <c r="DY33" s="2">
        <f t="shared" si="40"/>
        <v>52.099124156545209</v>
      </c>
      <c r="EA33" s="2">
        <f t="shared" si="41"/>
        <v>50.087408027777258</v>
      </c>
      <c r="EB33" s="2">
        <f t="shared" si="41"/>
        <v>46.574636886632817</v>
      </c>
      <c r="EC33" s="2">
        <f t="shared" si="41"/>
        <v>57.336143239443011</v>
      </c>
      <c r="ED33" s="2">
        <f t="shared" si="41"/>
        <v>58.278350469917264</v>
      </c>
      <c r="EE33" s="2">
        <f t="shared" si="41"/>
        <v>55.113329858334296</v>
      </c>
      <c r="EF33" s="2">
        <f t="shared" si="41"/>
        <v>55.646975147155004</v>
      </c>
      <c r="EG33" s="2">
        <f t="shared" si="41"/>
        <v>57.930649798343147</v>
      </c>
      <c r="EH33" s="2">
        <f t="shared" si="41"/>
        <v>62.437157425111522</v>
      </c>
      <c r="EI33" s="2">
        <f t="shared" si="41"/>
        <v>60.840435558705863</v>
      </c>
      <c r="EJ33" s="2">
        <f t="shared" si="41"/>
        <v>58.110502985451184</v>
      </c>
      <c r="EK33" s="2">
        <f t="shared" si="41"/>
        <v>56.228190354509991</v>
      </c>
      <c r="EL33" s="2">
        <f t="shared" si="41"/>
        <v>54.997414044517249</v>
      </c>
      <c r="EM33" s="2">
        <f t="shared" si="41"/>
        <v>55.554846430102899</v>
      </c>
      <c r="EN33" s="2">
        <f t="shared" si="41"/>
        <v>54.826090790023315</v>
      </c>
      <c r="EO33" s="2">
        <f t="shared" si="41"/>
        <v>52.659092985739171</v>
      </c>
      <c r="EQ33" s="2">
        <f t="shared" si="42"/>
        <v>45.106080315597822</v>
      </c>
      <c r="ER33" s="2">
        <f t="shared" si="42"/>
        <v>45.351291777170992</v>
      </c>
      <c r="ES33" s="2">
        <f t="shared" si="42"/>
        <v>53.454793084729822</v>
      </c>
      <c r="ET33" s="2">
        <f t="shared" si="42"/>
        <v>55.333492773316017</v>
      </c>
      <c r="EU33" s="2">
        <f t="shared" si="42"/>
        <v>53.638806999683894</v>
      </c>
      <c r="EV33" s="2">
        <f t="shared" si="42"/>
        <v>54.448278164481806</v>
      </c>
      <c r="EW33" s="2">
        <f t="shared" si="42"/>
        <v>55.480643258842534</v>
      </c>
      <c r="EX33" s="2">
        <f t="shared" si="42"/>
        <v>55.939059484329093</v>
      </c>
      <c r="EY33" s="2">
        <f t="shared" si="42"/>
        <v>55.377108540576238</v>
      </c>
      <c r="EZ33" s="2">
        <f t="shared" si="42"/>
        <v>53.737003287464375</v>
      </c>
      <c r="FA33" s="2">
        <f t="shared" si="42"/>
        <v>52.864458822484366</v>
      </c>
      <c r="FB33" s="2">
        <f t="shared" si="42"/>
        <v>51.538289094150265</v>
      </c>
      <c r="FC33" s="2">
        <f t="shared" si="42"/>
        <v>52.659373906650679</v>
      </c>
      <c r="FD33" s="2">
        <f t="shared" si="42"/>
        <v>54.973934146144373</v>
      </c>
      <c r="FE33" s="2">
        <f t="shared" si="42"/>
        <v>56.861769275093437</v>
      </c>
      <c r="FG33" s="2">
        <f t="shared" si="43"/>
        <v>4.1986141479658859E-2</v>
      </c>
      <c r="FH33" s="2">
        <f t="shared" si="43"/>
        <v>3.9241857781994342E-2</v>
      </c>
      <c r="FI33" s="2">
        <f t="shared" si="43"/>
        <v>3.49739310258406E-2</v>
      </c>
      <c r="FJ33" s="2">
        <f t="shared" si="43"/>
        <v>3.6537926960078383E-2</v>
      </c>
      <c r="FK33" s="2">
        <f t="shared" si="43"/>
        <v>3.554308627690346E-2</v>
      </c>
      <c r="FL33" s="2">
        <f t="shared" si="43"/>
        <v>3.2808790239484499E-2</v>
      </c>
      <c r="FM33" s="2">
        <f t="shared" si="43"/>
        <v>3.3393790355630434E-2</v>
      </c>
      <c r="FN33" s="2">
        <f t="shared" si="43"/>
        <v>2.8183440668082326E-2</v>
      </c>
      <c r="FO33" s="2">
        <f t="shared" si="43"/>
        <v>2.8175534134641779E-2</v>
      </c>
      <c r="FP33" s="2">
        <f t="shared" si="43"/>
        <v>2.7805015963934105E-2</v>
      </c>
      <c r="FQ33" s="2">
        <f t="shared" si="43"/>
        <v>2.9985061080057177E-2</v>
      </c>
      <c r="FR33" s="2">
        <f t="shared" si="43"/>
        <v>2.8317607961052583E-2</v>
      </c>
      <c r="FS33" s="2">
        <f t="shared" si="43"/>
        <v>3.0966227502979702E-2</v>
      </c>
      <c r="FT33" s="2">
        <f t="shared" si="43"/>
        <v>3.354905995874996E-2</v>
      </c>
      <c r="FU33" s="2">
        <f t="shared" si="43"/>
        <v>2.4976875618656059E-2</v>
      </c>
      <c r="FW33" s="2">
        <f t="shared" si="52"/>
        <v>1.0234583748424166E-6</v>
      </c>
      <c r="FX33" s="2">
        <f t="shared" si="44"/>
        <v>1.1141671069995935E-6</v>
      </c>
      <c r="FY33" s="2">
        <f t="shared" si="44"/>
        <v>1.2121523032306497E-6</v>
      </c>
      <c r="FZ33" s="2">
        <f t="shared" si="44"/>
        <v>1.2163201221819675E-6</v>
      </c>
      <c r="GA33" s="2">
        <f t="shared" si="44"/>
        <v>1.1531551280834223E-6</v>
      </c>
      <c r="GB33" s="2">
        <f t="shared" si="44"/>
        <v>1.0688153920124092E-6</v>
      </c>
      <c r="GC33" s="2">
        <f t="shared" si="44"/>
        <v>1.2076240322631611E-6</v>
      </c>
      <c r="GD33" s="2">
        <f t="shared" si="44"/>
        <v>1.3331826063401428E-6</v>
      </c>
      <c r="GE33" s="2">
        <f t="shared" si="44"/>
        <v>1.3752197910454807E-6</v>
      </c>
      <c r="GF33" s="2">
        <f t="shared" si="44"/>
        <v>1.2076996672469044E-6</v>
      </c>
      <c r="GG33" s="2">
        <f t="shared" si="44"/>
        <v>1.1729833833673961E-6</v>
      </c>
      <c r="GH33" s="2">
        <f t="shared" si="44"/>
        <v>9.4900227075789206E-7</v>
      </c>
      <c r="GI33" s="2">
        <f t="shared" si="44"/>
        <v>9.0023500170103707E-7</v>
      </c>
      <c r="GJ33" s="2">
        <f t="shared" si="44"/>
        <v>8.2390197568339818E-7</v>
      </c>
      <c r="GK33" s="2">
        <f t="shared" si="44"/>
        <v>6.7192204207014396E-7</v>
      </c>
      <c r="GM33" s="92">
        <f t="shared" si="53"/>
        <v>2.7044557389427445E-9</v>
      </c>
      <c r="GN33" s="92">
        <f t="shared" si="45"/>
        <v>7.8142061882377858E-10</v>
      </c>
      <c r="GO33" s="92">
        <f t="shared" si="45"/>
        <v>4.9525676786806483E-11</v>
      </c>
      <c r="GP33" s="92">
        <f t="shared" si="45"/>
        <v>6.2873455861493172E-11</v>
      </c>
      <c r="GQ33" s="92">
        <f t="shared" si="45"/>
        <v>3.4288476441928284E-11</v>
      </c>
      <c r="GR33" s="92">
        <f t="shared" si="45"/>
        <v>1.6474749947554896E-11</v>
      </c>
      <c r="GS33" s="92">
        <f t="shared" si="45"/>
        <v>7.0748195980835773E-12</v>
      </c>
      <c r="GT33" s="92">
        <f t="shared" si="45"/>
        <v>7.124020242271967E-14</v>
      </c>
      <c r="GU33" s="92">
        <f t="shared" si="45"/>
        <v>5.9007932650254913E-14</v>
      </c>
      <c r="GV33" s="92">
        <f t="shared" si="45"/>
        <v>9.089728767852789E-14</v>
      </c>
      <c r="GW33" s="92">
        <f t="shared" si="45"/>
        <v>4.2539685560573453E-13</v>
      </c>
      <c r="GX33" s="92">
        <f t="shared" si="45"/>
        <v>3.2435833536368247E-13</v>
      </c>
      <c r="GY33" s="92">
        <f t="shared" si="45"/>
        <v>3.1780980065639504E-12</v>
      </c>
      <c r="GZ33" s="92">
        <f t="shared" si="45"/>
        <v>2.0608293577672364E-11</v>
      </c>
      <c r="HA33" s="92">
        <f t="shared" si="45"/>
        <v>4.2226654827950614E-16</v>
      </c>
      <c r="HC33" s="92">
        <f t="shared" si="57"/>
        <v>7.5037497477948212E-26</v>
      </c>
      <c r="HD33" s="92">
        <f t="shared" si="46"/>
        <v>6.8774943129260127E-26</v>
      </c>
      <c r="HE33" s="92">
        <f t="shared" si="46"/>
        <v>2.8331343270547061E-29</v>
      </c>
      <c r="HF33" s="92">
        <f t="shared" si="46"/>
        <v>1.847359738548509E-29</v>
      </c>
      <c r="HG33" s="92">
        <f t="shared" si="46"/>
        <v>6.3465168150858133E-30</v>
      </c>
      <c r="HH33" s="92">
        <f t="shared" si="46"/>
        <v>3.9154263523288994E-32</v>
      </c>
      <c r="HI33" s="92">
        <f t="shared" si="46"/>
        <v>9.3994518807919108E-34</v>
      </c>
      <c r="HJ33" s="92">
        <f t="shared" si="46"/>
        <v>2.5106085042436677E-37</v>
      </c>
      <c r="HK33" s="92">
        <f t="shared" si="46"/>
        <v>4.3607924879448508E-36</v>
      </c>
      <c r="HL33" s="92">
        <f t="shared" si="46"/>
        <v>9.1404296630522819E-36</v>
      </c>
      <c r="HM33" s="92">
        <f t="shared" si="46"/>
        <v>1.1984017290163E-35</v>
      </c>
      <c r="HN33" s="92">
        <f t="shared" si="46"/>
        <v>1.194487366425622E-33</v>
      </c>
      <c r="HO33" s="92">
        <f t="shared" si="46"/>
        <v>2.1524442784064094E-31</v>
      </c>
      <c r="HP33" s="92">
        <f t="shared" si="46"/>
        <v>3.2746826274398588E-32</v>
      </c>
      <c r="HQ33" s="92">
        <f t="shared" si="46"/>
        <v>1.7490411806927868E-45</v>
      </c>
      <c r="HS33" s="92">
        <f t="shared" si="54"/>
        <v>1.9464880801102193E-79</v>
      </c>
      <c r="HT33" s="92">
        <f t="shared" si="47"/>
        <v>2.9934121467391033E-79</v>
      </c>
      <c r="HU33" s="92">
        <f t="shared" si="47"/>
        <v>3.9297034608472099E-90</v>
      </c>
      <c r="HV33" s="92">
        <f t="shared" si="47"/>
        <v>1.5388295386935845E-91</v>
      </c>
      <c r="HW33" s="92">
        <f t="shared" si="47"/>
        <v>2.1879809009178747E-93</v>
      </c>
      <c r="HX33" s="92">
        <f t="shared" si="47"/>
        <v>7.2032489716471529E-100</v>
      </c>
      <c r="HY33" s="92">
        <f t="shared" si="47"/>
        <v>9.158642089574807E-106</v>
      </c>
      <c r="HZ33" s="92">
        <f t="shared" si="47"/>
        <v>1.9815404766203508E-116</v>
      </c>
      <c r="IA33" s="92">
        <f t="shared" si="47"/>
        <v>3.1393187683353641E-112</v>
      </c>
      <c r="IB33" s="92">
        <f t="shared" si="47"/>
        <v>2.8306743403117928E-111</v>
      </c>
      <c r="IC33" s="92">
        <f t="shared" si="47"/>
        <v>9.7904333810370973E-112</v>
      </c>
      <c r="ID33" s="92">
        <f t="shared" si="47"/>
        <v>3.3170680501961241E-105</v>
      </c>
      <c r="IE33" s="92">
        <f t="shared" si="47"/>
        <v>3.1483969451665771E-98</v>
      </c>
      <c r="IF33" s="92">
        <f t="shared" si="47"/>
        <v>9.7879469029755062E-63</v>
      </c>
      <c r="IG33" s="92">
        <f t="shared" si="47"/>
        <v>1.6636652169642143E-47</v>
      </c>
      <c r="II33" s="92">
        <f t="shared" si="55"/>
        <v>6.285745438531657E-215</v>
      </c>
      <c r="IJ33" s="92">
        <f t="shared" si="48"/>
        <v>3.9322901322088949E-214</v>
      </c>
      <c r="IK33" s="92">
        <f t="shared" si="48"/>
        <v>1.4256659164832669E-244</v>
      </c>
      <c r="IL33" s="92">
        <f t="shared" si="48"/>
        <v>2.8040462609298145E-250</v>
      </c>
      <c r="IM33" s="92">
        <f t="shared" si="48"/>
        <v>1.1710234582121925E-256</v>
      </c>
      <c r="IN33" s="92">
        <f t="shared" si="48"/>
        <v>1.0575932368784157E-274</v>
      </c>
      <c r="IO33" s="92">
        <f t="shared" si="48"/>
        <v>5.5868631742159277E-293</v>
      </c>
      <c r="IP33" s="92">
        <f t="shared" si="48"/>
        <v>0</v>
      </c>
      <c r="IQ33" s="92">
        <f t="shared" si="48"/>
        <v>0</v>
      </c>
      <c r="IR33" s="92">
        <f t="shared" si="48"/>
        <v>9.9486350067736404E-306</v>
      </c>
      <c r="IS33" s="92">
        <f t="shared" si="48"/>
        <v>7.500022587951234E-308</v>
      </c>
      <c r="IT33" s="92">
        <f t="shared" si="48"/>
        <v>5.15383178077083E-288</v>
      </c>
      <c r="IU33" s="92">
        <f t="shared" si="48"/>
        <v>1.8862921802189789E-267</v>
      </c>
      <c r="IV33" s="92">
        <f t="shared" si="48"/>
        <v>2.6590581782115227E-204</v>
      </c>
      <c r="IW33" s="92">
        <f t="shared" si="48"/>
        <v>1.6956298776690294E-124</v>
      </c>
      <c r="IY33" s="92">
        <f t="shared" si="56"/>
        <v>2.7044557389427445E-9</v>
      </c>
      <c r="IZ33" s="92">
        <f t="shared" si="49"/>
        <v>7.8142061882377869E-10</v>
      </c>
      <c r="JA33" s="92">
        <f t="shared" si="49"/>
        <v>4.9525676786806483E-11</v>
      </c>
      <c r="JB33" s="92">
        <f t="shared" si="49"/>
        <v>6.2873455861493172E-11</v>
      </c>
      <c r="JC33" s="92">
        <f t="shared" si="49"/>
        <v>3.4288476441928284E-11</v>
      </c>
      <c r="JD33" s="92">
        <f t="shared" si="49"/>
        <v>1.6474749947554896E-11</v>
      </c>
      <c r="JE33" s="92">
        <f t="shared" si="49"/>
        <v>7.0748195980835773E-12</v>
      </c>
      <c r="JF33" s="92">
        <f t="shared" si="49"/>
        <v>7.124020242271967E-14</v>
      </c>
      <c r="JG33" s="92">
        <f t="shared" si="49"/>
        <v>5.9007932650254913E-14</v>
      </c>
      <c r="JH33" s="92">
        <f t="shared" si="49"/>
        <v>9.089728767852789E-14</v>
      </c>
      <c r="JI33" s="92">
        <f t="shared" si="49"/>
        <v>4.2539685560573453E-13</v>
      </c>
      <c r="JJ33" s="92">
        <f t="shared" si="49"/>
        <v>3.2435833536368247E-13</v>
      </c>
      <c r="JK33" s="92">
        <f t="shared" si="49"/>
        <v>3.1780980065639504E-12</v>
      </c>
      <c r="JL33" s="92">
        <f t="shared" si="49"/>
        <v>2.0608293577672364E-11</v>
      </c>
      <c r="JM33" s="92">
        <f t="shared" si="49"/>
        <v>4.2226654827950614E-16</v>
      </c>
    </row>
    <row r="34" spans="2:273" x14ac:dyDescent="0.25">
      <c r="B34" s="2">
        <v>7</v>
      </c>
      <c r="C34" s="37">
        <v>44.975000000000001</v>
      </c>
      <c r="D34" s="37">
        <v>47.325000000000003</v>
      </c>
      <c r="E34" s="37">
        <v>51.875</v>
      </c>
      <c r="F34" s="37">
        <v>53.475000000000001</v>
      </c>
      <c r="G34" s="37">
        <v>53.3</v>
      </c>
      <c r="H34" s="37">
        <v>56.45</v>
      </c>
      <c r="I34" s="37">
        <v>57.7</v>
      </c>
      <c r="J34" s="37">
        <v>57.524999999999999</v>
      </c>
      <c r="K34" s="37">
        <v>55.048000000000002</v>
      </c>
      <c r="L34" s="37">
        <v>54.975999999999999</v>
      </c>
      <c r="M34" s="37">
        <v>49</v>
      </c>
      <c r="N34" s="37">
        <v>51.429000000000002</v>
      </c>
      <c r="O34" s="37">
        <v>53.594999999999999</v>
      </c>
      <c r="P34" s="37">
        <v>52.097999999999999</v>
      </c>
      <c r="Q34" s="37">
        <v>54.488</v>
      </c>
      <c r="R34" s="19"/>
      <c r="S34" s="4">
        <f t="shared" si="6"/>
        <v>46.029988459794431</v>
      </c>
      <c r="T34" s="4">
        <f t="shared" si="6"/>
        <v>47.466042495795953</v>
      </c>
      <c r="U34" s="4">
        <f t="shared" si="6"/>
        <v>51.045377519082457</v>
      </c>
      <c r="V34" s="4">
        <f t="shared" si="6"/>
        <v>52.436655343639359</v>
      </c>
      <c r="W34" s="4">
        <f t="shared" si="6"/>
        <v>53.282339309204943</v>
      </c>
      <c r="X34" s="4">
        <f t="shared" si="6"/>
        <v>55.844912733758001</v>
      </c>
      <c r="Y34" s="4">
        <f t="shared" si="6"/>
        <v>56.955959186693626</v>
      </c>
      <c r="Z34" s="4">
        <f t="shared" si="6"/>
        <v>55.562563972979063</v>
      </c>
      <c r="AA34" s="4">
        <f t="shared" si="6"/>
        <v>53.524091909497358</v>
      </c>
      <c r="AB34" s="4">
        <f t="shared" si="6"/>
        <v>53.120187149263117</v>
      </c>
      <c r="AC34" s="4">
        <f t="shared" si="6"/>
        <v>50.249289086280697</v>
      </c>
      <c r="AD34" s="4">
        <f t="shared" si="6"/>
        <v>50.471481442460068</v>
      </c>
      <c r="AE34" s="4">
        <f t="shared" si="6"/>
        <v>52.713516031006371</v>
      </c>
      <c r="AF34" s="4">
        <f t="shared" si="6"/>
        <v>53.037829733693535</v>
      </c>
      <c r="AG34" s="4">
        <f t="shared" si="6"/>
        <v>52.248492973359205</v>
      </c>
      <c r="AI34" s="4">
        <f t="shared" si="7"/>
        <v>-1.0549884597944299</v>
      </c>
      <c r="AJ34" s="4">
        <f t="shared" si="7"/>
        <v>-0.14104249579595063</v>
      </c>
      <c r="AK34" s="4">
        <f t="shared" si="7"/>
        <v>0.82962248091754276</v>
      </c>
      <c r="AL34" s="4">
        <f t="shared" si="7"/>
        <v>1.0383446563606427</v>
      </c>
      <c r="AM34" s="4">
        <f t="shared" si="7"/>
        <v>1.7660690795054279E-2</v>
      </c>
      <c r="AN34" s="4">
        <f t="shared" si="7"/>
        <v>0.60508726624200193</v>
      </c>
      <c r="AO34" s="4">
        <f t="shared" si="7"/>
        <v>0.74404081330637695</v>
      </c>
      <c r="AP34" s="4">
        <f t="shared" si="7"/>
        <v>1.9624360270209351</v>
      </c>
      <c r="AQ34" s="4">
        <f t="shared" si="7"/>
        <v>1.5239080905026441</v>
      </c>
      <c r="AR34" s="4">
        <f t="shared" si="7"/>
        <v>1.8558128507368821</v>
      </c>
      <c r="AS34" s="4">
        <f t="shared" si="7"/>
        <v>-1.2492890862806973</v>
      </c>
      <c r="AT34" s="4">
        <f t="shared" si="7"/>
        <v>0.95751855753993453</v>
      </c>
      <c r="AU34" s="4">
        <f t="shared" si="7"/>
        <v>0.8814839689936278</v>
      </c>
      <c r="AV34" s="4">
        <f t="shared" si="7"/>
        <v>-0.93982973369353573</v>
      </c>
      <c r="AW34" s="4">
        <f t="shared" si="7"/>
        <v>2.2395070266407942</v>
      </c>
      <c r="AY34" s="2">
        <f t="shared" si="50"/>
        <v>46.029980451364352</v>
      </c>
      <c r="AZ34" s="2">
        <f t="shared" si="8"/>
        <v>47.466039892124201</v>
      </c>
      <c r="BA34" s="2">
        <f t="shared" si="8"/>
        <v>51.045377326467396</v>
      </c>
      <c r="BB34" s="2">
        <f t="shared" si="8"/>
        <v>52.436655108970925</v>
      </c>
      <c r="BC34" s="2">
        <f t="shared" si="8"/>
        <v>53.282339177128172</v>
      </c>
      <c r="BD34" s="2">
        <f t="shared" si="8"/>
        <v>55.844912668909394</v>
      </c>
      <c r="BE34" s="2">
        <f t="shared" si="8"/>
        <v>56.955959157094213</v>
      </c>
      <c r="BF34" s="2">
        <f t="shared" si="8"/>
        <v>55.562563972593857</v>
      </c>
      <c r="BG34" s="2">
        <f t="shared" si="8"/>
        <v>53.524091909174096</v>
      </c>
      <c r="BH34" s="2">
        <f t="shared" si="8"/>
        <v>53.12018714877415</v>
      </c>
      <c r="BI34" s="2">
        <f t="shared" si="8"/>
        <v>50.249289084167934</v>
      </c>
      <c r="BJ34" s="2">
        <f t="shared" si="8"/>
        <v>50.471481440847633</v>
      </c>
      <c r="BK34" s="2">
        <f t="shared" si="8"/>
        <v>52.713516017071697</v>
      </c>
      <c r="BL34" s="2">
        <f t="shared" si="8"/>
        <v>53.037829657056662</v>
      </c>
      <c r="BM34" s="2">
        <f t="shared" si="8"/>
        <v>52.248492973356953</v>
      </c>
      <c r="BO34" s="2">
        <f t="shared" si="9"/>
        <v>44.975000000000001</v>
      </c>
      <c r="BP34" s="2">
        <f t="shared" si="10"/>
        <v>47.325000000000003</v>
      </c>
      <c r="BQ34" s="2">
        <f t="shared" si="11"/>
        <v>51.875</v>
      </c>
      <c r="BR34" s="2">
        <f t="shared" si="12"/>
        <v>53.475000000000001</v>
      </c>
      <c r="BS34" s="2">
        <f t="shared" si="13"/>
        <v>53.3</v>
      </c>
      <c r="BT34" s="2">
        <f t="shared" si="14"/>
        <v>56.45</v>
      </c>
      <c r="BU34" s="2">
        <f t="shared" si="15"/>
        <v>57.7</v>
      </c>
      <c r="BV34" s="2">
        <f t="shared" si="16"/>
        <v>57.524999999999999</v>
      </c>
      <c r="BW34" s="2">
        <f t="shared" si="17"/>
        <v>55.048000000000002</v>
      </c>
      <c r="BX34" s="2">
        <f t="shared" si="18"/>
        <v>54.975999999999999</v>
      </c>
      <c r="BY34" s="2">
        <f t="shared" si="19"/>
        <v>49</v>
      </c>
      <c r="BZ34" s="2">
        <f t="shared" si="20"/>
        <v>51.429000000000002</v>
      </c>
      <c r="CA34" s="2">
        <f t="shared" si="21"/>
        <v>53.594999999999999</v>
      </c>
      <c r="CB34" s="2">
        <f t="shared" si="22"/>
        <v>52.097999999999999</v>
      </c>
      <c r="CC34" s="2">
        <f t="shared" si="23"/>
        <v>54.488</v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45.841174953095674</v>
      </c>
      <c r="DL34" s="2">
        <f t="shared" si="40"/>
        <v>47.509481707317072</v>
      </c>
      <c r="DM34" s="2">
        <f t="shared" si="40"/>
        <v>50.801367393242032</v>
      </c>
      <c r="DN34" s="2">
        <f t="shared" si="40"/>
        <v>52.199834494773519</v>
      </c>
      <c r="DO34" s="2">
        <f t="shared" si="40"/>
        <v>53.213015557896448</v>
      </c>
      <c r="DP34" s="2">
        <f t="shared" si="40"/>
        <v>55.856606765327705</v>
      </c>
      <c r="DQ34" s="2">
        <f t="shared" si="40"/>
        <v>56.923982389325559</v>
      </c>
      <c r="DR34" s="2">
        <f t="shared" si="40"/>
        <v>55.34952961672473</v>
      </c>
      <c r="DS34" s="2">
        <f t="shared" si="40"/>
        <v>53.29700836236934</v>
      </c>
      <c r="DT34" s="2">
        <f t="shared" si="40"/>
        <v>52.968549469248842</v>
      </c>
      <c r="DU34" s="2">
        <f t="shared" si="40"/>
        <v>50.051696013289032</v>
      </c>
      <c r="DV34" s="2">
        <f t="shared" si="40"/>
        <v>50.331422832980977</v>
      </c>
      <c r="DW34" s="2">
        <f t="shared" si="40"/>
        <v>52.619073995771664</v>
      </c>
      <c r="DX34" s="2">
        <f t="shared" si="40"/>
        <v>52.974176214785381</v>
      </c>
      <c r="DY34" s="2">
        <f t="shared" si="40"/>
        <v>52.239105128205125</v>
      </c>
      <c r="EA34" s="2">
        <f t="shared" si="41"/>
        <v>49.959087043545267</v>
      </c>
      <c r="EB34" s="2">
        <f t="shared" si="41"/>
        <v>46.496072758037215</v>
      </c>
      <c r="EC34" s="2">
        <f t="shared" si="41"/>
        <v>57.18598788950878</v>
      </c>
      <c r="ED34" s="2">
        <f t="shared" si="41"/>
        <v>58.131968832837977</v>
      </c>
      <c r="EE34" s="2">
        <f t="shared" si="41"/>
        <v>54.997958628470251</v>
      </c>
      <c r="EF34" s="2">
        <f t="shared" si="41"/>
        <v>55.530546926095489</v>
      </c>
      <c r="EG34" s="2">
        <f t="shared" si="41"/>
        <v>57.800194844124704</v>
      </c>
      <c r="EH34" s="2">
        <f t="shared" si="41"/>
        <v>62.262331178487955</v>
      </c>
      <c r="EI34" s="2">
        <f t="shared" si="41"/>
        <v>60.667696928048819</v>
      </c>
      <c r="EJ34" s="2">
        <f t="shared" si="41"/>
        <v>57.955830880497857</v>
      </c>
      <c r="EK34" s="2">
        <f t="shared" si="41"/>
        <v>56.079106168652793</v>
      </c>
      <c r="EL34" s="2">
        <f t="shared" si="41"/>
        <v>54.854658135984707</v>
      </c>
      <c r="EM34" s="2">
        <f t="shared" si="41"/>
        <v>55.408954089837032</v>
      </c>
      <c r="EN34" s="2">
        <f t="shared" si="41"/>
        <v>54.710153635952231</v>
      </c>
      <c r="EO34" s="2">
        <f t="shared" si="41"/>
        <v>52.582608784495918</v>
      </c>
      <c r="EQ34" s="2">
        <f t="shared" si="42"/>
        <v>45.02553172837009</v>
      </c>
      <c r="ER34" s="2">
        <f t="shared" si="42"/>
        <v>45.284594594152949</v>
      </c>
      <c r="ES34" s="2">
        <f t="shared" si="42"/>
        <v>53.34256359552024</v>
      </c>
      <c r="ET34" s="2">
        <f t="shared" si="42"/>
        <v>55.2157130688732</v>
      </c>
      <c r="EU34" s="2">
        <f t="shared" si="42"/>
        <v>53.537190365385761</v>
      </c>
      <c r="EV34" s="2">
        <f t="shared" si="42"/>
        <v>54.343690017227956</v>
      </c>
      <c r="EW34" s="2">
        <f t="shared" si="42"/>
        <v>55.374188253462464</v>
      </c>
      <c r="EX34" s="2">
        <f t="shared" si="42"/>
        <v>55.82878028008551</v>
      </c>
      <c r="EY34" s="2">
        <f t="shared" si="42"/>
        <v>55.25862287043028</v>
      </c>
      <c r="EZ34" s="2">
        <f t="shared" si="42"/>
        <v>53.625123545180671</v>
      </c>
      <c r="FA34" s="2">
        <f t="shared" si="42"/>
        <v>52.748952254030463</v>
      </c>
      <c r="FB34" s="2">
        <f t="shared" si="42"/>
        <v>51.429336165271103</v>
      </c>
      <c r="FC34" s="2">
        <f t="shared" si="42"/>
        <v>52.541462683469568</v>
      </c>
      <c r="FD34" s="2">
        <f t="shared" si="42"/>
        <v>54.856219769882188</v>
      </c>
      <c r="FE34" s="2">
        <f t="shared" si="42"/>
        <v>56.739820173838474</v>
      </c>
      <c r="FG34" s="2">
        <f t="shared" si="43"/>
        <v>4.5851157226200451E-2</v>
      </c>
      <c r="FH34" s="2">
        <f t="shared" si="43"/>
        <v>4.2865553150641403E-2</v>
      </c>
      <c r="FI34" s="2">
        <f t="shared" si="43"/>
        <v>3.8219192770688019E-2</v>
      </c>
      <c r="FJ34" s="2">
        <f t="shared" si="43"/>
        <v>3.9922309580172365E-2</v>
      </c>
      <c r="FK34" s="2">
        <f t="shared" si="43"/>
        <v>3.8839034915793616E-2</v>
      </c>
      <c r="FL34" s="2">
        <f t="shared" si="43"/>
        <v>3.5860612363304352E-2</v>
      </c>
      <c r="FM34" s="2">
        <f t="shared" si="43"/>
        <v>3.6497974834208954E-2</v>
      </c>
      <c r="FN34" s="2">
        <f t="shared" si="43"/>
        <v>3.0818729362555117E-2</v>
      </c>
      <c r="FO34" s="2">
        <f t="shared" si="43"/>
        <v>3.0810106968273791E-2</v>
      </c>
      <c r="FP34" s="2">
        <f t="shared" si="43"/>
        <v>3.0406027214762953E-2</v>
      </c>
      <c r="FQ34" s="2">
        <f t="shared" si="43"/>
        <v>3.27831272246146E-2</v>
      </c>
      <c r="FR34" s="2">
        <f t="shared" si="43"/>
        <v>3.0965042218203752E-2</v>
      </c>
      <c r="FS34" s="2">
        <f t="shared" si="43"/>
        <v>3.3852656236801358E-2</v>
      </c>
      <c r="FT34" s="2">
        <f t="shared" si="43"/>
        <v>3.6667130309644295E-2</v>
      </c>
      <c r="FU34" s="2">
        <f t="shared" si="43"/>
        <v>2.7320764025462206E-2</v>
      </c>
      <c r="FW34" s="2">
        <f t="shared" si="52"/>
        <v>1.1221996818672603E-6</v>
      </c>
      <c r="FX34" s="2">
        <f t="shared" si="44"/>
        <v>1.2216598083653117E-6</v>
      </c>
      <c r="FY34" s="2">
        <f t="shared" si="44"/>
        <v>1.3290984154640525E-6</v>
      </c>
      <c r="FZ34" s="2">
        <f t="shared" si="44"/>
        <v>1.3336683369989345E-6</v>
      </c>
      <c r="GA34" s="2">
        <f t="shared" si="44"/>
        <v>1.2644093140431667E-6</v>
      </c>
      <c r="GB34" s="2">
        <f t="shared" si="44"/>
        <v>1.1719326521972136E-6</v>
      </c>
      <c r="GC34" s="2">
        <f t="shared" si="44"/>
        <v>1.3241332662411131E-6</v>
      </c>
      <c r="GD34" s="2">
        <f t="shared" si="44"/>
        <v>1.4618054713074293E-6</v>
      </c>
      <c r="GE34" s="2">
        <f t="shared" si="44"/>
        <v>1.5078983157199305E-6</v>
      </c>
      <c r="GF34" s="2">
        <f t="shared" si="44"/>
        <v>1.3242161983323281E-6</v>
      </c>
      <c r="GG34" s="2">
        <f t="shared" si="44"/>
        <v>1.2861505587503988E-6</v>
      </c>
      <c r="GH34" s="2">
        <f t="shared" si="44"/>
        <v>1.0405602027047599E-6</v>
      </c>
      <c r="GI34" s="2">
        <f t="shared" si="44"/>
        <v>9.8708796503851026E-7</v>
      </c>
      <c r="GJ34" s="2">
        <f t="shared" si="44"/>
        <v>9.0339048028691683E-7</v>
      </c>
      <c r="GK34" s="2">
        <f t="shared" si="44"/>
        <v>7.3674782087763012E-7</v>
      </c>
      <c r="GM34" s="92">
        <f t="shared" si="53"/>
        <v>5.0039381882795015E-9</v>
      </c>
      <c r="GN34" s="92">
        <f t="shared" si="45"/>
        <v>1.5073791070438308E-9</v>
      </c>
      <c r="GO34" s="92">
        <f t="shared" si="45"/>
        <v>1.0519103207732572E-10</v>
      </c>
      <c r="GP34" s="92">
        <f t="shared" si="45"/>
        <v>1.3351088650399429E-10</v>
      </c>
      <c r="GQ34" s="92">
        <f t="shared" si="45"/>
        <v>7.4297646636235561E-11</v>
      </c>
      <c r="GR34" s="92">
        <f t="shared" si="45"/>
        <v>3.6158614272611629E-11</v>
      </c>
      <c r="GS34" s="92">
        <f t="shared" si="45"/>
        <v>1.6178051719363651E-11</v>
      </c>
      <c r="GT34" s="92">
        <f t="shared" si="45"/>
        <v>1.8969256106371589E-13</v>
      </c>
      <c r="GU34" s="92">
        <f t="shared" si="45"/>
        <v>1.5836728238115576E-13</v>
      </c>
      <c r="GV34" s="92">
        <f t="shared" si="45"/>
        <v>2.386522506985426E-13</v>
      </c>
      <c r="GW34" s="92">
        <f t="shared" si="45"/>
        <v>1.0678957589210875E-12</v>
      </c>
      <c r="GX34" s="92">
        <f t="shared" si="45"/>
        <v>8.1116869029365511E-13</v>
      </c>
      <c r="GY34" s="92">
        <f t="shared" si="45"/>
        <v>7.3817708817843141E-12</v>
      </c>
      <c r="GZ34" s="92">
        <f t="shared" si="45"/>
        <v>4.5033307510518233E-11</v>
      </c>
      <c r="HA34" s="92">
        <f t="shared" si="45"/>
        <v>1.3445204052587228E-15</v>
      </c>
      <c r="HC34" s="92">
        <f t="shared" si="57"/>
        <v>2.9639317762566182E-25</v>
      </c>
      <c r="HD34" s="92">
        <f t="shared" si="46"/>
        <v>2.7355140614630281E-25</v>
      </c>
      <c r="HE34" s="92">
        <f t="shared" si="46"/>
        <v>1.3811863444438351E-28</v>
      </c>
      <c r="HF34" s="92">
        <f t="shared" si="46"/>
        <v>9.2262634818992925E-29</v>
      </c>
      <c r="HG34" s="92">
        <f t="shared" si="46"/>
        <v>3.2579034378170814E-29</v>
      </c>
      <c r="HH34" s="92">
        <f t="shared" si="46"/>
        <v>2.2467636155941832E-31</v>
      </c>
      <c r="HI34" s="92">
        <f t="shared" si="46"/>
        <v>6.086007460977083E-33</v>
      </c>
      <c r="HJ34" s="92">
        <f t="shared" si="46"/>
        <v>2.0116491680023771E-36</v>
      </c>
      <c r="HK34" s="92">
        <f t="shared" si="46"/>
        <v>3.2420835921248895E-35</v>
      </c>
      <c r="HL34" s="92">
        <f t="shared" si="46"/>
        <v>6.5331746826356801E-35</v>
      </c>
      <c r="HM34" s="92">
        <f t="shared" si="46"/>
        <v>8.5592244199606616E-35</v>
      </c>
      <c r="HN34" s="92">
        <f t="shared" si="46"/>
        <v>7.3507860643609361E-33</v>
      </c>
      <c r="HO34" s="92">
        <f t="shared" si="46"/>
        <v>1.1573513399875695E-30</v>
      </c>
      <c r="HP34" s="92">
        <f t="shared" si="46"/>
        <v>1.8396677017483942E-31</v>
      </c>
      <c r="HQ34" s="92">
        <f t="shared" si="46"/>
        <v>2.1323543531125511E-44</v>
      </c>
      <c r="HS34" s="92">
        <f t="shared" si="54"/>
        <v>3.7353066981633728E-78</v>
      </c>
      <c r="HT34" s="92">
        <f t="shared" si="47"/>
        <v>5.7969268016039881E-78</v>
      </c>
      <c r="HU34" s="92">
        <f t="shared" si="47"/>
        <v>1.1826398944482667E-88</v>
      </c>
      <c r="HV34" s="92">
        <f t="shared" si="47"/>
        <v>4.9563365530234787E-90</v>
      </c>
      <c r="HW34" s="92">
        <f t="shared" si="47"/>
        <v>7.5309418577893226E-92</v>
      </c>
      <c r="HX34" s="92">
        <f t="shared" si="47"/>
        <v>3.1186507028435311E-98</v>
      </c>
      <c r="HY34" s="92">
        <f t="shared" si="47"/>
        <v>5.2200985953636571E-104</v>
      </c>
      <c r="HZ34" s="92">
        <f t="shared" si="47"/>
        <v>1.763318750142139E-114</v>
      </c>
      <c r="IA34" s="92">
        <f t="shared" si="47"/>
        <v>2.3654808154418721E-110</v>
      </c>
      <c r="IB34" s="92">
        <f t="shared" si="47"/>
        <v>1.9618043146998358E-109</v>
      </c>
      <c r="IC34" s="92">
        <f t="shared" si="47"/>
        <v>6.8852733893045933E-110</v>
      </c>
      <c r="ID34" s="92">
        <f t="shared" si="47"/>
        <v>1.6860606174182219E-103</v>
      </c>
      <c r="IE34" s="92">
        <f t="shared" si="47"/>
        <v>1.2007857533502452E-96</v>
      </c>
      <c r="IF34" s="92">
        <f t="shared" si="47"/>
        <v>9.5543713399040667E-62</v>
      </c>
      <c r="IG34" s="92">
        <f t="shared" si="47"/>
        <v>9.0222554890965093E-47</v>
      </c>
      <c r="II34" s="92">
        <f t="shared" si="55"/>
        <v>4.278735022587266E-212</v>
      </c>
      <c r="IJ34" s="92">
        <f t="shared" si="48"/>
        <v>2.7192033256472285E-211</v>
      </c>
      <c r="IK34" s="92">
        <f t="shared" si="48"/>
        <v>2.6372411821990679E-241</v>
      </c>
      <c r="IL34" s="92">
        <f t="shared" si="48"/>
        <v>6.2027762674244381E-247</v>
      </c>
      <c r="IM34" s="92">
        <f t="shared" si="48"/>
        <v>3.0615719697370215E-253</v>
      </c>
      <c r="IN34" s="92">
        <f t="shared" si="48"/>
        <v>4.6092438901686058E-271</v>
      </c>
      <c r="IO34" s="92">
        <f t="shared" si="48"/>
        <v>4.6240632163124757E-289</v>
      </c>
      <c r="IP34" s="92">
        <f t="shared" si="48"/>
        <v>0</v>
      </c>
      <c r="IQ34" s="92">
        <f t="shared" si="48"/>
        <v>5.1216119400206939E-305</v>
      </c>
      <c r="IR34" s="92">
        <f t="shared" si="48"/>
        <v>1.2225759942063489E-301</v>
      </c>
      <c r="IS34" s="92">
        <f t="shared" si="48"/>
        <v>9.6468689445305147E-304</v>
      </c>
      <c r="IT34" s="92">
        <f t="shared" si="48"/>
        <v>3.1365029435495522E-284</v>
      </c>
      <c r="IU34" s="92">
        <f t="shared" si="48"/>
        <v>5.9516039593363661E-264</v>
      </c>
      <c r="IV34" s="92">
        <f t="shared" si="48"/>
        <v>1.1880900656367183E-201</v>
      </c>
      <c r="IW34" s="92">
        <f t="shared" si="48"/>
        <v>6.4865311235372661E-123</v>
      </c>
      <c r="IY34" s="92">
        <f t="shared" si="56"/>
        <v>5.0039381882795015E-9</v>
      </c>
      <c r="IZ34" s="92">
        <f t="shared" si="49"/>
        <v>1.507379107043831E-9</v>
      </c>
      <c r="JA34" s="92">
        <f t="shared" si="49"/>
        <v>1.0519103207732572E-10</v>
      </c>
      <c r="JB34" s="92">
        <f t="shared" si="49"/>
        <v>1.3351088650399429E-10</v>
      </c>
      <c r="JC34" s="92">
        <f t="shared" si="49"/>
        <v>7.4297646636235561E-11</v>
      </c>
      <c r="JD34" s="92">
        <f t="shared" si="49"/>
        <v>3.6158614272611629E-11</v>
      </c>
      <c r="JE34" s="92">
        <f t="shared" si="49"/>
        <v>1.6178051719363651E-11</v>
      </c>
      <c r="JF34" s="92">
        <f t="shared" si="49"/>
        <v>1.8969256106371589E-13</v>
      </c>
      <c r="JG34" s="92">
        <f t="shared" si="49"/>
        <v>1.5836728238115576E-13</v>
      </c>
      <c r="JH34" s="92">
        <f t="shared" si="49"/>
        <v>2.386522506985426E-13</v>
      </c>
      <c r="JI34" s="92">
        <f t="shared" si="49"/>
        <v>1.0678957589210875E-12</v>
      </c>
      <c r="JJ34" s="92">
        <f t="shared" si="49"/>
        <v>8.1116869029365511E-13</v>
      </c>
      <c r="JK34" s="92">
        <f t="shared" si="49"/>
        <v>7.3817708817843141E-12</v>
      </c>
      <c r="JL34" s="92">
        <f t="shared" si="49"/>
        <v>4.5033307510518233E-11</v>
      </c>
      <c r="JM34" s="92">
        <f t="shared" si="49"/>
        <v>1.3445204052587228E-15</v>
      </c>
    </row>
    <row r="35" spans="2:273" x14ac:dyDescent="0.25">
      <c r="B35" s="2">
        <v>8</v>
      </c>
      <c r="C35" s="37">
        <v>47.7</v>
      </c>
      <c r="D35" s="37">
        <v>48.524999999999999</v>
      </c>
      <c r="E35" s="37">
        <v>51.25</v>
      </c>
      <c r="F35" s="37">
        <v>53.2</v>
      </c>
      <c r="G35" s="37">
        <v>53.174999999999997</v>
      </c>
      <c r="H35" s="37">
        <v>56.8</v>
      </c>
      <c r="I35" s="37">
        <v>57.7</v>
      </c>
      <c r="J35" s="37">
        <v>55.95</v>
      </c>
      <c r="K35" s="37">
        <v>55.286000000000001</v>
      </c>
      <c r="L35" s="37">
        <v>54.094999999999999</v>
      </c>
      <c r="M35" s="37">
        <v>51.238</v>
      </c>
      <c r="N35" s="37">
        <v>51.5</v>
      </c>
      <c r="O35" s="37">
        <v>53.451999999999998</v>
      </c>
      <c r="P35" s="37">
        <v>54.195</v>
      </c>
      <c r="Q35" s="37">
        <v>50.78</v>
      </c>
      <c r="S35" s="4">
        <f t="shared" si="6"/>
        <v>46.365858316876718</v>
      </c>
      <c r="T35" s="4">
        <f t="shared" si="6"/>
        <v>47.775512292494312</v>
      </c>
      <c r="U35" s="4">
        <f t="shared" si="6"/>
        <v>51.349044276986902</v>
      </c>
      <c r="V35" s="4">
        <f t="shared" si="6"/>
        <v>52.799300242253572</v>
      </c>
      <c r="W35" s="4">
        <f t="shared" si="6"/>
        <v>53.610349877083081</v>
      </c>
      <c r="X35" s="4">
        <f t="shared" si="6"/>
        <v>56.062218655545628</v>
      </c>
      <c r="Y35" s="4">
        <f t="shared" si="6"/>
        <v>57.150726172493044</v>
      </c>
      <c r="Z35" s="4">
        <f t="shared" si="6"/>
        <v>55.793208908175316</v>
      </c>
      <c r="AA35" s="4">
        <f t="shared" si="6"/>
        <v>53.786125881055796</v>
      </c>
      <c r="AB35" s="4">
        <f t="shared" si="6"/>
        <v>53.367271213371922</v>
      </c>
      <c r="AC35" s="4">
        <f t="shared" si="6"/>
        <v>50.546937720003605</v>
      </c>
      <c r="AD35" s="4">
        <f t="shared" si="6"/>
        <v>50.747562242041205</v>
      </c>
      <c r="AE35" s="4">
        <f t="shared" si="6"/>
        <v>52.974860356028763</v>
      </c>
      <c r="AF35" s="4">
        <f t="shared" si="6"/>
        <v>53.243461421012832</v>
      </c>
      <c r="AG35" s="4">
        <f t="shared" si="6"/>
        <v>52.382885060523016</v>
      </c>
      <c r="AI35" s="4">
        <f t="shared" si="7"/>
        <v>1.3341416831232848</v>
      </c>
      <c r="AJ35" s="4">
        <f t="shared" si="7"/>
        <v>0.74948770750568627</v>
      </c>
      <c r="AK35" s="4">
        <f t="shared" si="7"/>
        <v>-9.9044276986901991E-2</v>
      </c>
      <c r="AL35" s="4">
        <f t="shared" si="7"/>
        <v>0.40069975774643041</v>
      </c>
      <c r="AM35" s="4">
        <f t="shared" si="7"/>
        <v>-0.43534987708308392</v>
      </c>
      <c r="AN35" s="4">
        <f t="shared" si="7"/>
        <v>0.73778134445436905</v>
      </c>
      <c r="AO35" s="4">
        <f t="shared" si="7"/>
        <v>0.54927382750695841</v>
      </c>
      <c r="AP35" s="4">
        <f t="shared" si="7"/>
        <v>0.15679109182468665</v>
      </c>
      <c r="AQ35" s="4">
        <f t="shared" si="7"/>
        <v>1.4998741189442057</v>
      </c>
      <c r="AR35" s="4">
        <f t="shared" si="7"/>
        <v>0.72772878662807727</v>
      </c>
      <c r="AS35" s="4">
        <f t="shared" si="7"/>
        <v>0.69106227999639458</v>
      </c>
      <c r="AT35" s="4">
        <f t="shared" si="7"/>
        <v>0.75243775795879486</v>
      </c>
      <c r="AU35" s="4">
        <f t="shared" si="7"/>
        <v>0.47713964397123476</v>
      </c>
      <c r="AV35" s="4">
        <f t="shared" si="7"/>
        <v>0.95153857898716865</v>
      </c>
      <c r="AW35" s="4">
        <f t="shared" si="7"/>
        <v>-1.6028850605230147</v>
      </c>
      <c r="AY35" s="2">
        <f t="shared" si="50"/>
        <v>46.365843889078398</v>
      </c>
      <c r="AZ35" s="2">
        <f t="shared" si="8"/>
        <v>47.775507405980498</v>
      </c>
      <c r="BA35" s="2">
        <f t="shared" si="8"/>
        <v>51.349043879730687</v>
      </c>
      <c r="BB35" s="2">
        <f t="shared" si="8"/>
        <v>52.799299758518565</v>
      </c>
      <c r="BC35" s="2">
        <f t="shared" si="8"/>
        <v>53.610349599368099</v>
      </c>
      <c r="BD35" s="2">
        <f t="shared" si="8"/>
        <v>56.062218517401924</v>
      </c>
      <c r="BE35" s="2">
        <f t="shared" si="8"/>
        <v>57.150726106878174</v>
      </c>
      <c r="BF35" s="2">
        <f t="shared" si="8"/>
        <v>55.793208907183619</v>
      </c>
      <c r="BG35" s="2">
        <f t="shared" si="8"/>
        <v>53.786125880217142</v>
      </c>
      <c r="BH35" s="2">
        <f t="shared" si="8"/>
        <v>53.367271212130127</v>
      </c>
      <c r="BI35" s="2">
        <f t="shared" si="8"/>
        <v>50.546937714870467</v>
      </c>
      <c r="BJ35" s="2">
        <f t="shared" si="8"/>
        <v>50.747562238136474</v>
      </c>
      <c r="BK35" s="2">
        <f t="shared" si="8"/>
        <v>52.974860324648645</v>
      </c>
      <c r="BL35" s="2">
        <f t="shared" si="8"/>
        <v>53.243461258476188</v>
      </c>
      <c r="BM35" s="2">
        <f t="shared" si="8"/>
        <v>52.382885060516109</v>
      </c>
      <c r="BO35" s="2">
        <f t="shared" si="9"/>
        <v>47.7</v>
      </c>
      <c r="BP35" s="2">
        <f t="shared" si="10"/>
        <v>48.524999999999999</v>
      </c>
      <c r="BQ35" s="2">
        <f t="shared" si="11"/>
        <v>51.25</v>
      </c>
      <c r="BR35" s="2">
        <f t="shared" si="12"/>
        <v>53.2</v>
      </c>
      <c r="BS35" s="2">
        <f t="shared" si="13"/>
        <v>53.174999999999997</v>
      </c>
      <c r="BT35" s="2">
        <f t="shared" si="14"/>
        <v>56.8</v>
      </c>
      <c r="BU35" s="2">
        <f t="shared" si="15"/>
        <v>57.7</v>
      </c>
      <c r="BV35" s="2">
        <f t="shared" si="16"/>
        <v>55.95</v>
      </c>
      <c r="BW35" s="2">
        <f t="shared" si="17"/>
        <v>55.286000000000001</v>
      </c>
      <c r="BX35" s="2">
        <f t="shared" si="18"/>
        <v>54.094999999999999</v>
      </c>
      <c r="BY35" s="2">
        <f t="shared" si="19"/>
        <v>51.238</v>
      </c>
      <c r="BZ35" s="2">
        <f t="shared" si="20"/>
        <v>51.5</v>
      </c>
      <c r="CA35" s="2">
        <f t="shared" si="21"/>
        <v>53.451999999999998</v>
      </c>
      <c r="CB35" s="2">
        <f t="shared" si="22"/>
        <v>54.195</v>
      </c>
      <c r="CC35" s="2">
        <f t="shared" si="23"/>
        <v>50.78</v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46.183280956848023</v>
      </c>
      <c r="DL35" s="2">
        <f t="shared" si="40"/>
        <v>47.842195121951221</v>
      </c>
      <c r="DM35" s="2">
        <f t="shared" si="40"/>
        <v>51.101266104853735</v>
      </c>
      <c r="DN35" s="2">
        <f t="shared" si="40"/>
        <v>52.562839721254356</v>
      </c>
      <c r="DO35" s="2">
        <f t="shared" si="40"/>
        <v>53.553982659427923</v>
      </c>
      <c r="DP35" s="2">
        <f t="shared" si="40"/>
        <v>56.088651464814262</v>
      </c>
      <c r="DQ35" s="2">
        <f t="shared" si="40"/>
        <v>57.129172406342008</v>
      </c>
      <c r="DR35" s="2">
        <f t="shared" si="40"/>
        <v>55.573758710801386</v>
      </c>
      <c r="DS35" s="2">
        <f t="shared" si="40"/>
        <v>53.552288327526135</v>
      </c>
      <c r="DT35" s="2">
        <f t="shared" si="40"/>
        <v>53.214818167085319</v>
      </c>
      <c r="DU35" s="2">
        <f t="shared" si="40"/>
        <v>50.346883720930222</v>
      </c>
      <c r="DV35" s="2">
        <f t="shared" si="40"/>
        <v>50.608665961945036</v>
      </c>
      <c r="DW35" s="2">
        <f t="shared" si="40"/>
        <v>52.886952431289636</v>
      </c>
      <c r="DX35" s="2">
        <f t="shared" si="40"/>
        <v>53.187087324095806</v>
      </c>
      <c r="DY35" s="2">
        <f t="shared" si="40"/>
        <v>52.379086099865049</v>
      </c>
      <c r="EA35" s="2">
        <f t="shared" si="41"/>
        <v>49.830766059313277</v>
      </c>
      <c r="EB35" s="2">
        <f t="shared" si="41"/>
        <v>46.417508629441613</v>
      </c>
      <c r="EC35" s="2">
        <f t="shared" si="41"/>
        <v>57.03583253957455</v>
      </c>
      <c r="ED35" s="2">
        <f t="shared" si="41"/>
        <v>57.985587195758697</v>
      </c>
      <c r="EE35" s="2">
        <f t="shared" si="41"/>
        <v>54.882587398606205</v>
      </c>
      <c r="EF35" s="2">
        <f t="shared" si="41"/>
        <v>55.414118705035968</v>
      </c>
      <c r="EG35" s="2">
        <f t="shared" si="41"/>
        <v>57.669739889906261</v>
      </c>
      <c r="EH35" s="2">
        <f t="shared" si="41"/>
        <v>62.08750493186438</v>
      </c>
      <c r="EI35" s="2">
        <f t="shared" si="41"/>
        <v>60.494958297391783</v>
      </c>
      <c r="EJ35" s="2">
        <f t="shared" si="41"/>
        <v>57.801158775544536</v>
      </c>
      <c r="EK35" s="2">
        <f t="shared" si="41"/>
        <v>55.930021982795594</v>
      </c>
      <c r="EL35" s="2">
        <f t="shared" si="41"/>
        <v>54.711902227452171</v>
      </c>
      <c r="EM35" s="2">
        <f t="shared" si="41"/>
        <v>55.263061749571165</v>
      </c>
      <c r="EN35" s="2">
        <f t="shared" si="41"/>
        <v>54.594216481881148</v>
      </c>
      <c r="EO35" s="2">
        <f t="shared" si="41"/>
        <v>52.506124583252671</v>
      </c>
      <c r="EQ35" s="2">
        <f t="shared" si="42"/>
        <v>44.944983141142359</v>
      </c>
      <c r="ER35" s="2">
        <f t="shared" si="42"/>
        <v>45.217897411134913</v>
      </c>
      <c r="ES35" s="2">
        <f t="shared" si="42"/>
        <v>53.23033410631065</v>
      </c>
      <c r="ET35" s="2">
        <f t="shared" si="42"/>
        <v>55.097933364430375</v>
      </c>
      <c r="EU35" s="2">
        <f t="shared" si="42"/>
        <v>53.435573731087636</v>
      </c>
      <c r="EV35" s="2">
        <f t="shared" si="42"/>
        <v>54.239101869974114</v>
      </c>
      <c r="EW35" s="2">
        <f t="shared" si="42"/>
        <v>55.267733248082394</v>
      </c>
      <c r="EX35" s="2">
        <f t="shared" si="42"/>
        <v>55.718501075841928</v>
      </c>
      <c r="EY35" s="2">
        <f t="shared" si="42"/>
        <v>55.140137200284329</v>
      </c>
      <c r="EZ35" s="2">
        <f t="shared" si="42"/>
        <v>53.513243802896973</v>
      </c>
      <c r="FA35" s="2">
        <f t="shared" si="42"/>
        <v>52.633445685576568</v>
      </c>
      <c r="FB35" s="2">
        <f t="shared" si="42"/>
        <v>51.32038323639194</v>
      </c>
      <c r="FC35" s="2">
        <f t="shared" si="42"/>
        <v>52.423551460288465</v>
      </c>
      <c r="FD35" s="2">
        <f t="shared" si="42"/>
        <v>54.738505393620002</v>
      </c>
      <c r="FE35" s="2">
        <f t="shared" si="42"/>
        <v>56.617871072583505</v>
      </c>
      <c r="FG35" s="2">
        <f t="shared" si="43"/>
        <v>5.0053376202507625E-2</v>
      </c>
      <c r="FH35" s="2">
        <f t="shared" si="43"/>
        <v>4.6807567429251171E-2</v>
      </c>
      <c r="FI35" s="2">
        <f t="shared" si="43"/>
        <v>4.1752556561473954E-2</v>
      </c>
      <c r="FJ35" s="2">
        <f t="shared" si="43"/>
        <v>4.360598775843514E-2</v>
      </c>
      <c r="FK35" s="2">
        <f t="shared" si="43"/>
        <v>4.2427175226363176E-2</v>
      </c>
      <c r="FL35" s="2">
        <f t="shared" si="43"/>
        <v>3.9184809239220401E-2</v>
      </c>
      <c r="FM35" s="2">
        <f t="shared" si="43"/>
        <v>3.9878809999450308E-2</v>
      </c>
      <c r="FN35" s="2">
        <f t="shared" si="43"/>
        <v>3.3691887496543158E-2</v>
      </c>
      <c r="FO35" s="2">
        <f t="shared" si="43"/>
        <v>3.3682489193078591E-2</v>
      </c>
      <c r="FP35" s="2">
        <f t="shared" si="43"/>
        <v>3.324202975781413E-2</v>
      </c>
      <c r="FQ35" s="2">
        <f t="shared" si="43"/>
        <v>3.5832650653996552E-2</v>
      </c>
      <c r="FR35" s="2">
        <f t="shared" si="43"/>
        <v>3.3851364328592599E-2</v>
      </c>
      <c r="FS35" s="2">
        <f t="shared" si="43"/>
        <v>3.6997862826573913E-2</v>
      </c>
      <c r="FT35" s="2">
        <f t="shared" si="43"/>
        <v>4.0062982948933332E-2</v>
      </c>
      <c r="FU35" s="2">
        <f t="shared" si="43"/>
        <v>2.9877868236967878E-2</v>
      </c>
      <c r="FW35" s="2">
        <f t="shared" si="52"/>
        <v>1.2304673496662754E-6</v>
      </c>
      <c r="FX35" s="2">
        <f t="shared" si="44"/>
        <v>1.3395231850960882E-6</v>
      </c>
      <c r="FY35" s="2">
        <f t="shared" si="44"/>
        <v>1.457327246213148E-6</v>
      </c>
      <c r="FZ35" s="2">
        <f t="shared" si="44"/>
        <v>1.4623380642469603E-6</v>
      </c>
      <c r="GA35" s="2">
        <f t="shared" si="44"/>
        <v>1.3863970747249841E-6</v>
      </c>
      <c r="GB35" s="2">
        <f t="shared" si="44"/>
        <v>1.2849984551929278E-6</v>
      </c>
      <c r="GC35" s="2">
        <f t="shared" si="44"/>
        <v>1.4518830697431955E-6</v>
      </c>
      <c r="GD35" s="2">
        <f t="shared" si="44"/>
        <v>1.6028376002394466E-6</v>
      </c>
      <c r="GE35" s="2">
        <f t="shared" si="44"/>
        <v>1.6533773846557382E-6</v>
      </c>
      <c r="GF35" s="2">
        <f t="shared" si="44"/>
        <v>1.4519740029497337E-6</v>
      </c>
      <c r="GG35" s="2">
        <f t="shared" si="44"/>
        <v>1.410235869637383E-6</v>
      </c>
      <c r="GH35" s="2">
        <f t="shared" si="44"/>
        <v>1.1409514594984221E-6</v>
      </c>
      <c r="GI35" s="2">
        <f t="shared" si="44"/>
        <v>1.0823203282680385E-6</v>
      </c>
      <c r="GJ35" s="2">
        <f t="shared" si="44"/>
        <v>9.9054787790426295E-7</v>
      </c>
      <c r="GK35" s="2">
        <f t="shared" si="44"/>
        <v>8.0782786422784147E-7</v>
      </c>
      <c r="GM35" s="92">
        <f t="shared" si="53"/>
        <v>9.1659391924947699E-9</v>
      </c>
      <c r="GN35" s="92">
        <f t="shared" si="45"/>
        <v>2.8765905089360028E-9</v>
      </c>
      <c r="GO35" s="92">
        <f t="shared" si="45"/>
        <v>2.2064432927347375E-10</v>
      </c>
      <c r="GP35" s="92">
        <f t="shared" si="45"/>
        <v>2.7994872627553516E-10</v>
      </c>
      <c r="GQ35" s="92">
        <f t="shared" si="45"/>
        <v>1.5891422595038268E-10</v>
      </c>
      <c r="GR35" s="92">
        <f t="shared" si="45"/>
        <v>7.8334314219113383E-11</v>
      </c>
      <c r="GS35" s="92">
        <f t="shared" si="45"/>
        <v>3.6482561972201334E-11</v>
      </c>
      <c r="GT35" s="92">
        <f t="shared" si="45"/>
        <v>4.9681182969786457E-13</v>
      </c>
      <c r="GU35" s="92">
        <f t="shared" si="45"/>
        <v>4.1799020244581922E-13</v>
      </c>
      <c r="GV35" s="92">
        <f t="shared" si="45"/>
        <v>6.1651695372128619E-13</v>
      </c>
      <c r="GW35" s="92">
        <f t="shared" si="45"/>
        <v>2.6394651653278477E-12</v>
      </c>
      <c r="GX35" s="92">
        <f t="shared" si="45"/>
        <v>1.9978854252325358E-12</v>
      </c>
      <c r="GY35" s="92">
        <f t="shared" si="45"/>
        <v>1.6906917354695515E-11</v>
      </c>
      <c r="GZ35" s="92">
        <f t="shared" si="45"/>
        <v>9.7136863699925614E-11</v>
      </c>
      <c r="HA35" s="92">
        <f t="shared" si="45"/>
        <v>4.1973082893372116E-15</v>
      </c>
      <c r="HC35" s="92">
        <f t="shared" si="57"/>
        <v>1.1511948735386346E-24</v>
      </c>
      <c r="HD35" s="92">
        <f t="shared" si="46"/>
        <v>1.0697325183929329E-24</v>
      </c>
      <c r="HE35" s="92">
        <f t="shared" si="46"/>
        <v>6.6022642584593359E-28</v>
      </c>
      <c r="HF35" s="92">
        <f t="shared" si="46"/>
        <v>4.5159570988200073E-28</v>
      </c>
      <c r="HG35" s="92">
        <f t="shared" si="46"/>
        <v>1.6384545149463275E-28</v>
      </c>
      <c r="HH35" s="92">
        <f t="shared" si="46"/>
        <v>1.2615303508591934E-30</v>
      </c>
      <c r="HI35" s="92">
        <f t="shared" si="46"/>
        <v>3.8486346855027307E-32</v>
      </c>
      <c r="HJ35" s="92">
        <f t="shared" si="46"/>
        <v>1.569820631903116E-35</v>
      </c>
      <c r="HK35" s="92">
        <f t="shared" si="46"/>
        <v>2.3498549333476379E-34</v>
      </c>
      <c r="HL35" s="92">
        <f t="shared" si="46"/>
        <v>4.5558804731238814E-34</v>
      </c>
      <c r="HM35" s="92">
        <f t="shared" si="46"/>
        <v>5.9638697858360939E-34</v>
      </c>
      <c r="HN35" s="92">
        <f t="shared" si="46"/>
        <v>4.4233657264328553E-32</v>
      </c>
      <c r="HO35" s="92">
        <f t="shared" si="46"/>
        <v>6.0959063394044547E-30</v>
      </c>
      <c r="HP35" s="92">
        <f t="shared" si="46"/>
        <v>1.0118678979498757E-30</v>
      </c>
      <c r="HQ35" s="92">
        <f t="shared" si="46"/>
        <v>2.519972062818488E-43</v>
      </c>
      <c r="HS35" s="92">
        <f t="shared" si="54"/>
        <v>6.9945250278586961E-77</v>
      </c>
      <c r="HT35" s="92">
        <f t="shared" si="47"/>
        <v>1.0952031281525125E-76</v>
      </c>
      <c r="HU35" s="92">
        <f t="shared" si="47"/>
        <v>3.4587005783844039E-87</v>
      </c>
      <c r="HV35" s="92">
        <f t="shared" si="47"/>
        <v>1.5502410780135852E-88</v>
      </c>
      <c r="HW35" s="92">
        <f t="shared" si="47"/>
        <v>2.5159208022879885E-90</v>
      </c>
      <c r="HX35" s="92">
        <f t="shared" si="47"/>
        <v>1.3082145732357671E-96</v>
      </c>
      <c r="HY35" s="92">
        <f t="shared" si="47"/>
        <v>2.8748436727312456E-102</v>
      </c>
      <c r="HZ35" s="92">
        <f t="shared" si="47"/>
        <v>1.5100133681260612E-112</v>
      </c>
      <c r="IA35" s="92">
        <f t="shared" si="47"/>
        <v>1.7177238066351973E-108</v>
      </c>
      <c r="IB35" s="92">
        <f t="shared" si="47"/>
        <v>1.3117582831143961E-107</v>
      </c>
      <c r="IC35" s="92">
        <f t="shared" si="47"/>
        <v>4.671224216555692E-108</v>
      </c>
      <c r="ID35" s="92">
        <f t="shared" si="47"/>
        <v>8.2954443493728061E-102</v>
      </c>
      <c r="IE35" s="92">
        <f t="shared" si="47"/>
        <v>4.4443540140580351E-95</v>
      </c>
      <c r="IF35" s="92">
        <f t="shared" si="47"/>
        <v>9.1551614872793604E-61</v>
      </c>
      <c r="IG35" s="92">
        <f t="shared" si="47"/>
        <v>4.8270142085902731E-46</v>
      </c>
      <c r="II35" s="92">
        <f t="shared" si="55"/>
        <v>2.7882482488550706E-209</v>
      </c>
      <c r="IJ35" s="92">
        <f t="shared" si="48"/>
        <v>1.7994163120035446E-208</v>
      </c>
      <c r="IK35" s="92">
        <f t="shared" si="48"/>
        <v>4.6361607089340615E-238</v>
      </c>
      <c r="IL35" s="92">
        <f t="shared" si="48"/>
        <v>1.3023598812468436E-243</v>
      </c>
      <c r="IM35" s="92">
        <f t="shared" si="48"/>
        <v>7.5904105037642442E-250</v>
      </c>
      <c r="IN35" s="92">
        <f t="shared" si="48"/>
        <v>1.8989717884566922E-267</v>
      </c>
      <c r="IO35" s="92">
        <f t="shared" si="48"/>
        <v>3.6003856349640721E-285</v>
      </c>
      <c r="IP35" s="92">
        <f t="shared" si="48"/>
        <v>0</v>
      </c>
      <c r="IQ35" s="92">
        <f t="shared" si="48"/>
        <v>7.1890990596991967E-301</v>
      </c>
      <c r="IR35" s="92">
        <f t="shared" si="48"/>
        <v>1.4095921828264598E-297</v>
      </c>
      <c r="IS35" s="92">
        <f t="shared" si="48"/>
        <v>1.1639669089891747E-299</v>
      </c>
      <c r="IT35" s="92">
        <f t="shared" si="48"/>
        <v>1.8012850871712144E-280</v>
      </c>
      <c r="IU35" s="92">
        <f t="shared" si="48"/>
        <v>1.7802041165119402E-260</v>
      </c>
      <c r="IV35" s="92">
        <f t="shared" si="48"/>
        <v>5.0995046043469835E-199</v>
      </c>
      <c r="IW35" s="92">
        <f t="shared" si="48"/>
        <v>2.4234895136162779E-121</v>
      </c>
      <c r="IY35" s="92">
        <f t="shared" si="56"/>
        <v>9.1659391924947716E-9</v>
      </c>
      <c r="IZ35" s="92">
        <f t="shared" si="49"/>
        <v>2.8765905089360041E-9</v>
      </c>
      <c r="JA35" s="92">
        <f t="shared" si="49"/>
        <v>2.2064432927347375E-10</v>
      </c>
      <c r="JB35" s="92">
        <f t="shared" si="49"/>
        <v>2.7994872627553516E-10</v>
      </c>
      <c r="JC35" s="92">
        <f t="shared" si="49"/>
        <v>1.5891422595038268E-10</v>
      </c>
      <c r="JD35" s="92">
        <f t="shared" si="49"/>
        <v>7.8334314219113383E-11</v>
      </c>
      <c r="JE35" s="92">
        <f t="shared" si="49"/>
        <v>3.6482561972201334E-11</v>
      </c>
      <c r="JF35" s="92">
        <f t="shared" si="49"/>
        <v>4.9681182969786457E-13</v>
      </c>
      <c r="JG35" s="92">
        <f t="shared" si="49"/>
        <v>4.1799020244581922E-13</v>
      </c>
      <c r="JH35" s="92">
        <f t="shared" si="49"/>
        <v>6.1651695372128619E-13</v>
      </c>
      <c r="JI35" s="92">
        <f t="shared" si="49"/>
        <v>2.6394651653278477E-12</v>
      </c>
      <c r="JJ35" s="92">
        <f t="shared" si="49"/>
        <v>1.9978854252325358E-12</v>
      </c>
      <c r="JK35" s="92">
        <f t="shared" si="49"/>
        <v>1.6906917354695515E-11</v>
      </c>
      <c r="JL35" s="92">
        <f t="shared" si="49"/>
        <v>9.7136863699925614E-11</v>
      </c>
      <c r="JM35" s="92">
        <f t="shared" si="49"/>
        <v>4.1973082893372116E-15</v>
      </c>
    </row>
    <row r="36" spans="2:273" x14ac:dyDescent="0.25">
      <c r="B36" s="2">
        <v>9</v>
      </c>
      <c r="C36" s="37">
        <v>47.424999999999997</v>
      </c>
      <c r="D36" s="37">
        <v>49.475000000000001</v>
      </c>
      <c r="E36" s="37">
        <v>51.7</v>
      </c>
      <c r="F36" s="37">
        <v>53.45</v>
      </c>
      <c r="G36" s="37">
        <v>54.35</v>
      </c>
      <c r="H36" s="37">
        <v>56.524999999999999</v>
      </c>
      <c r="I36" s="37">
        <v>57.875</v>
      </c>
      <c r="J36" s="37">
        <v>56.05</v>
      </c>
      <c r="K36" s="37">
        <v>53.856999999999999</v>
      </c>
      <c r="L36" s="37">
        <v>53</v>
      </c>
      <c r="M36" s="37">
        <v>51.286000000000001</v>
      </c>
      <c r="N36" s="37">
        <v>51.762</v>
      </c>
      <c r="O36" s="37">
        <v>54.381</v>
      </c>
      <c r="P36" s="37">
        <v>55.341000000000001</v>
      </c>
      <c r="Q36" s="37">
        <v>52.366</v>
      </c>
      <c r="R36" s="117"/>
      <c r="S36" s="4">
        <f t="shared" si="6"/>
        <v>46.698932876006161</v>
      </c>
      <c r="T36" s="4">
        <f t="shared" si="6"/>
        <v>48.081111416523747</v>
      </c>
      <c r="U36" s="4">
        <f t="shared" si="6"/>
        <v>51.651237426766947</v>
      </c>
      <c r="V36" s="4">
        <f t="shared" si="6"/>
        <v>53.159779746261663</v>
      </c>
      <c r="W36" s="4">
        <f t="shared" si="6"/>
        <v>53.935360982222328</v>
      </c>
      <c r="X36" s="4">
        <f t="shared" si="6"/>
        <v>56.276906621540405</v>
      </c>
      <c r="Y36" s="4">
        <f t="shared" si="6"/>
        <v>57.343284930400536</v>
      </c>
      <c r="Z36" s="4">
        <f t="shared" si="6"/>
        <v>56.023136317719811</v>
      </c>
      <c r="AA36" s="4">
        <f t="shared" si="6"/>
        <v>54.047379212173482</v>
      </c>
      <c r="AB36" s="4">
        <f t="shared" si="6"/>
        <v>53.613146722618815</v>
      </c>
      <c r="AC36" s="4">
        <f t="shared" si="6"/>
        <v>50.843275423215296</v>
      </c>
      <c r="AD36" s="4">
        <f t="shared" si="6"/>
        <v>51.022171621768763</v>
      </c>
      <c r="AE36" s="4">
        <f t="shared" si="6"/>
        <v>53.234151329152404</v>
      </c>
      <c r="AF36" s="4">
        <f t="shared" si="6"/>
        <v>53.447183475517619</v>
      </c>
      <c r="AG36" s="4">
        <f t="shared" si="6"/>
        <v>52.516149437067398</v>
      </c>
      <c r="AI36" s="4">
        <f t="shared" si="7"/>
        <v>0.72606712399383611</v>
      </c>
      <c r="AJ36" s="4">
        <f t="shared" si="7"/>
        <v>1.3938885834762544</v>
      </c>
      <c r="AK36" s="4">
        <f t="shared" si="7"/>
        <v>4.8762573233055662E-2</v>
      </c>
      <c r="AL36" s="4">
        <f t="shared" si="7"/>
        <v>0.29022025373834026</v>
      </c>
      <c r="AM36" s="4">
        <f t="shared" si="7"/>
        <v>0.41463901777767376</v>
      </c>
      <c r="AN36" s="4">
        <f t="shared" si="7"/>
        <v>0.24809337845959334</v>
      </c>
      <c r="AO36" s="4">
        <f t="shared" si="7"/>
        <v>0.53171506959946413</v>
      </c>
      <c r="AP36" s="4">
        <f t="shared" si="7"/>
        <v>2.6863682280186651E-2</v>
      </c>
      <c r="AQ36" s="4">
        <f t="shared" si="7"/>
        <v>-0.19037921217348241</v>
      </c>
      <c r="AR36" s="4">
        <f t="shared" si="7"/>
        <v>-0.61314672261881498</v>
      </c>
      <c r="AS36" s="4">
        <f t="shared" si="7"/>
        <v>0.44272457678470545</v>
      </c>
      <c r="AT36" s="4">
        <f t="shared" si="7"/>
        <v>0.73982837823123759</v>
      </c>
      <c r="AU36" s="4">
        <f t="shared" si="7"/>
        <v>1.1468486708475965</v>
      </c>
      <c r="AV36" s="4">
        <f t="shared" si="7"/>
        <v>1.8938165244823821</v>
      </c>
      <c r="AW36" s="4">
        <f t="shared" si="7"/>
        <v>-0.15014943706739814</v>
      </c>
      <c r="AY36" s="2">
        <f t="shared" si="50"/>
        <v>46.698907149942983</v>
      </c>
      <c r="AZ36" s="2">
        <f t="shared" si="8"/>
        <v>48.081102346334539</v>
      </c>
      <c r="BA36" s="2">
        <f t="shared" si="8"/>
        <v>51.651236617857528</v>
      </c>
      <c r="BB36" s="2">
        <f t="shared" si="8"/>
        <v>53.159778761902793</v>
      </c>
      <c r="BC36" s="2">
        <f t="shared" si="8"/>
        <v>53.935360405969092</v>
      </c>
      <c r="BD36" s="2">
        <f t="shared" si="8"/>
        <v>56.276906331143202</v>
      </c>
      <c r="BE36" s="2">
        <f t="shared" si="8"/>
        <v>57.343284787000577</v>
      </c>
      <c r="BF36" s="2">
        <f t="shared" si="8"/>
        <v>56.023136315209335</v>
      </c>
      <c r="BG36" s="2">
        <f t="shared" si="8"/>
        <v>54.047379210034372</v>
      </c>
      <c r="BH36" s="2">
        <f t="shared" si="8"/>
        <v>53.613146719516671</v>
      </c>
      <c r="BI36" s="2">
        <f t="shared" si="8"/>
        <v>50.843275410939604</v>
      </c>
      <c r="BJ36" s="2">
        <f t="shared" si="8"/>
        <v>51.022171612458642</v>
      </c>
      <c r="BK36" s="2">
        <f t="shared" si="8"/>
        <v>53.234151259488918</v>
      </c>
      <c r="BL36" s="2">
        <f t="shared" si="8"/>
        <v>53.447183135339834</v>
      </c>
      <c r="BM36" s="2">
        <f t="shared" si="8"/>
        <v>52.516149437046629</v>
      </c>
      <c r="BO36" s="2">
        <f t="shared" si="9"/>
        <v>47.424999999999997</v>
      </c>
      <c r="BP36" s="2">
        <f t="shared" si="10"/>
        <v>49.475000000000001</v>
      </c>
      <c r="BQ36" s="2">
        <f t="shared" si="11"/>
        <v>51.7</v>
      </c>
      <c r="BR36" s="2">
        <f t="shared" si="12"/>
        <v>53.45</v>
      </c>
      <c r="BS36" s="2">
        <f t="shared" si="13"/>
        <v>54.35</v>
      </c>
      <c r="BT36" s="2">
        <f t="shared" si="14"/>
        <v>56.524999999999999</v>
      </c>
      <c r="BU36" s="2">
        <f t="shared" si="15"/>
        <v>57.875</v>
      </c>
      <c r="BV36" s="2">
        <f t="shared" si="16"/>
        <v>56.05</v>
      </c>
      <c r="BW36" s="2">
        <f t="shared" si="17"/>
        <v>53.856999999999999</v>
      </c>
      <c r="BX36" s="2">
        <f t="shared" si="18"/>
        <v>53</v>
      </c>
      <c r="BY36" s="2">
        <f t="shared" si="19"/>
        <v>51.286000000000001</v>
      </c>
      <c r="BZ36" s="2">
        <f t="shared" si="20"/>
        <v>51.762</v>
      </c>
      <c r="CA36" s="2">
        <f t="shared" si="21"/>
        <v>54.381</v>
      </c>
      <c r="CB36" s="2">
        <f t="shared" si="22"/>
        <v>55.341000000000001</v>
      </c>
      <c r="CC36" s="2">
        <f t="shared" si="23"/>
        <v>52.366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46.525386960600365</v>
      </c>
      <c r="DL36" s="2">
        <f t="shared" si="40"/>
        <v>48.174908536585363</v>
      </c>
      <c r="DM36" s="2">
        <f t="shared" si="40"/>
        <v>51.401164816465439</v>
      </c>
      <c r="DN36" s="2">
        <f t="shared" si="40"/>
        <v>52.925844947735193</v>
      </c>
      <c r="DO36" s="2">
        <f t="shared" si="40"/>
        <v>53.894949760959406</v>
      </c>
      <c r="DP36" s="2">
        <f t="shared" si="40"/>
        <v>56.320696164300827</v>
      </c>
      <c r="DQ36" s="2">
        <f t="shared" si="40"/>
        <v>57.334362423358456</v>
      </c>
      <c r="DR36" s="2">
        <f t="shared" si="40"/>
        <v>55.797987804878041</v>
      </c>
      <c r="DS36" s="2">
        <f t="shared" si="40"/>
        <v>53.80756829268293</v>
      </c>
      <c r="DT36" s="2">
        <f t="shared" si="40"/>
        <v>53.461086864921796</v>
      </c>
      <c r="DU36" s="2">
        <f t="shared" si="40"/>
        <v>50.64207142857142</v>
      </c>
      <c r="DV36" s="2">
        <f t="shared" si="40"/>
        <v>50.885909090909095</v>
      </c>
      <c r="DW36" s="2">
        <f t="shared" si="40"/>
        <v>53.154830866807607</v>
      </c>
      <c r="DX36" s="2">
        <f t="shared" si="40"/>
        <v>53.399998433406239</v>
      </c>
      <c r="DY36" s="2">
        <f t="shared" si="40"/>
        <v>52.519067071524965</v>
      </c>
      <c r="EA36" s="2">
        <f t="shared" si="41"/>
        <v>49.702445075081286</v>
      </c>
      <c r="EB36" s="2">
        <f t="shared" si="41"/>
        <v>46.338944500846011</v>
      </c>
      <c r="EC36" s="2">
        <f t="shared" si="41"/>
        <v>56.885677189640319</v>
      </c>
      <c r="ED36" s="2">
        <f t="shared" si="41"/>
        <v>57.83920555867941</v>
      </c>
      <c r="EE36" s="2">
        <f t="shared" si="41"/>
        <v>54.767216168742159</v>
      </c>
      <c r="EF36" s="2">
        <f t="shared" si="41"/>
        <v>55.297690483976453</v>
      </c>
      <c r="EG36" s="2">
        <f t="shared" si="41"/>
        <v>57.539284935687817</v>
      </c>
      <c r="EH36" s="2">
        <f t="shared" si="41"/>
        <v>61.912678685240813</v>
      </c>
      <c r="EI36" s="2">
        <f t="shared" si="41"/>
        <v>60.322219666734739</v>
      </c>
      <c r="EJ36" s="2">
        <f t="shared" si="41"/>
        <v>57.646486670591209</v>
      </c>
      <c r="EK36" s="2">
        <f t="shared" si="41"/>
        <v>55.780937796938396</v>
      </c>
      <c r="EL36" s="2">
        <f t="shared" si="41"/>
        <v>54.569146318919636</v>
      </c>
      <c r="EM36" s="2">
        <f t="shared" si="41"/>
        <v>55.117169409305298</v>
      </c>
      <c r="EN36" s="2">
        <f t="shared" si="41"/>
        <v>54.478279327810064</v>
      </c>
      <c r="EO36" s="2">
        <f t="shared" si="41"/>
        <v>52.429640382009417</v>
      </c>
      <c r="EQ36" s="2">
        <f t="shared" si="42"/>
        <v>44.864434553914634</v>
      </c>
      <c r="ER36" s="2">
        <f t="shared" si="42"/>
        <v>45.151200228116878</v>
      </c>
      <c r="ES36" s="2">
        <f t="shared" si="42"/>
        <v>53.118104617101061</v>
      </c>
      <c r="ET36" s="2">
        <f t="shared" si="42"/>
        <v>54.98015365998755</v>
      </c>
      <c r="EU36" s="2">
        <f t="shared" si="42"/>
        <v>53.333957096789504</v>
      </c>
      <c r="EV36" s="2">
        <f t="shared" si="42"/>
        <v>54.134513722720264</v>
      </c>
      <c r="EW36" s="2">
        <f t="shared" si="42"/>
        <v>55.161278242702323</v>
      </c>
      <c r="EX36" s="2">
        <f t="shared" si="42"/>
        <v>55.608221871598346</v>
      </c>
      <c r="EY36" s="2">
        <f t="shared" si="42"/>
        <v>55.021651530138371</v>
      </c>
      <c r="EZ36" s="2">
        <f t="shared" si="42"/>
        <v>53.401364060613275</v>
      </c>
      <c r="FA36" s="2">
        <f t="shared" si="42"/>
        <v>52.517939117122665</v>
      </c>
      <c r="FB36" s="2">
        <f t="shared" si="42"/>
        <v>51.211430307512785</v>
      </c>
      <c r="FC36" s="2">
        <f t="shared" si="42"/>
        <v>52.305640237107355</v>
      </c>
      <c r="FD36" s="2">
        <f t="shared" si="42"/>
        <v>54.620791017357817</v>
      </c>
      <c r="FE36" s="2">
        <f t="shared" si="42"/>
        <v>56.495921971328542</v>
      </c>
      <c r="FG36" s="2">
        <f t="shared" si="43"/>
        <v>5.461867880255341E-2</v>
      </c>
      <c r="FH36" s="2">
        <f t="shared" si="43"/>
        <v>5.1092746870941688E-2</v>
      </c>
      <c r="FI36" s="2">
        <f t="shared" si="43"/>
        <v>4.5597093175027956E-2</v>
      </c>
      <c r="FJ36" s="2">
        <f t="shared" si="43"/>
        <v>4.761270685323276E-2</v>
      </c>
      <c r="FK36" s="2">
        <f t="shared" si="43"/>
        <v>4.6330826710231386E-2</v>
      </c>
      <c r="FL36" s="2">
        <f t="shared" si="43"/>
        <v>4.2803471296013917E-2</v>
      </c>
      <c r="FM36" s="2">
        <f t="shared" si="43"/>
        <v>4.3558656524421591E-2</v>
      </c>
      <c r="FN36" s="2">
        <f t="shared" si="43"/>
        <v>3.6822726556342097E-2</v>
      </c>
      <c r="FO36" s="2">
        <f t="shared" si="43"/>
        <v>3.6812488180723135E-2</v>
      </c>
      <c r="FP36" s="2">
        <f t="shared" si="43"/>
        <v>3.6332637295164505E-2</v>
      </c>
      <c r="FQ36" s="2">
        <f t="shared" si="43"/>
        <v>3.915436080566316E-2</v>
      </c>
      <c r="FR36" s="2">
        <f t="shared" si="43"/>
        <v>3.6996455485103871E-2</v>
      </c>
      <c r="FS36" s="2">
        <f t="shared" si="43"/>
        <v>4.042306030229089E-2</v>
      </c>
      <c r="FT36" s="2">
        <f t="shared" si="43"/>
        <v>4.3759049608069846E-2</v>
      </c>
      <c r="FU36" s="2">
        <f t="shared" si="43"/>
        <v>3.2666268497639393E-2</v>
      </c>
      <c r="FW36" s="2">
        <f t="shared" si="52"/>
        <v>1.3491804598095404E-6</v>
      </c>
      <c r="FX36" s="2">
        <f t="shared" si="44"/>
        <v>1.4687577758715457E-6</v>
      </c>
      <c r="FY36" s="2">
        <f t="shared" si="44"/>
        <v>1.5979273254490396E-6</v>
      </c>
      <c r="FZ36" s="2">
        <f t="shared" si="44"/>
        <v>1.6034215766203126E-6</v>
      </c>
      <c r="GA36" s="2">
        <f t="shared" si="44"/>
        <v>1.5201539603012699E-6</v>
      </c>
      <c r="GB36" s="2">
        <f t="shared" si="44"/>
        <v>1.4089726135202801E-6</v>
      </c>
      <c r="GC36" s="2">
        <f t="shared" si="44"/>
        <v>1.5919579063292499E-6</v>
      </c>
      <c r="GD36" s="2">
        <f t="shared" si="44"/>
        <v>1.7574762088468657E-6</v>
      </c>
      <c r="GE36" s="2">
        <f t="shared" si="44"/>
        <v>1.8128919630880387E-6</v>
      </c>
      <c r="GF36" s="2">
        <f t="shared" si="44"/>
        <v>1.5920576125795909E-6</v>
      </c>
      <c r="GG36" s="2">
        <f t="shared" si="44"/>
        <v>1.5462926720924513E-6</v>
      </c>
      <c r="GH36" s="2">
        <f t="shared" si="44"/>
        <v>1.2510282604884026E-6</v>
      </c>
      <c r="GI36" s="2">
        <f t="shared" si="44"/>
        <v>1.1867405172686199E-6</v>
      </c>
      <c r="GJ36" s="2">
        <f t="shared" si="44"/>
        <v>1.0861140465620548E-6</v>
      </c>
      <c r="GK36" s="2">
        <f t="shared" si="44"/>
        <v>8.8576557032814723E-7</v>
      </c>
      <c r="GM36" s="92">
        <f t="shared" si="53"/>
        <v>1.6621814554914185E-8</v>
      </c>
      <c r="GN36" s="92">
        <f t="shared" si="45"/>
        <v>5.4306903432565586E-9</v>
      </c>
      <c r="GO36" s="92">
        <f t="shared" si="45"/>
        <v>4.5706323173890626E-10</v>
      </c>
      <c r="GP36" s="92">
        <f t="shared" si="45"/>
        <v>5.796376630222972E-10</v>
      </c>
      <c r="GQ36" s="92">
        <f t="shared" si="45"/>
        <v>3.3551750309169055E-10</v>
      </c>
      <c r="GR36" s="92">
        <f t="shared" si="45"/>
        <v>1.6751099588352791E-10</v>
      </c>
      <c r="GS36" s="92">
        <f t="shared" si="45"/>
        <v>8.1132825174461171E-11</v>
      </c>
      <c r="GT36" s="92">
        <f t="shared" si="45"/>
        <v>1.2798351208909564E-12</v>
      </c>
      <c r="GU36" s="92">
        <f t="shared" si="45"/>
        <v>1.0849665061855322E-12</v>
      </c>
      <c r="GV36" s="92">
        <f t="shared" si="45"/>
        <v>1.5670877159456617E-12</v>
      </c>
      <c r="GW36" s="92">
        <f t="shared" si="45"/>
        <v>6.4233185286516988E-12</v>
      </c>
      <c r="GX36" s="92">
        <f t="shared" si="45"/>
        <v>4.8462639523186937E-12</v>
      </c>
      <c r="GY36" s="92">
        <f t="shared" si="45"/>
        <v>3.8184108733327024E-11</v>
      </c>
      <c r="GZ36" s="92">
        <f t="shared" si="45"/>
        <v>2.0682186606180016E-10</v>
      </c>
      <c r="HA36" s="92">
        <f t="shared" si="45"/>
        <v>1.2846986269750796E-14</v>
      </c>
      <c r="HC36" s="92">
        <f t="shared" si="57"/>
        <v>4.3966495221302941E-24</v>
      </c>
      <c r="HD36" s="92">
        <f t="shared" si="46"/>
        <v>4.1128282096732859E-24</v>
      </c>
      <c r="HE36" s="92">
        <f t="shared" si="46"/>
        <v>3.094501499958346E-27</v>
      </c>
      <c r="HF36" s="92">
        <f t="shared" si="46"/>
        <v>2.1663320861129831E-27</v>
      </c>
      <c r="HG36" s="92">
        <f t="shared" si="46"/>
        <v>8.0728276160612555E-28</v>
      </c>
      <c r="HH36" s="92">
        <f t="shared" si="46"/>
        <v>6.9310923824346411E-30</v>
      </c>
      <c r="HI36" s="92">
        <f t="shared" si="46"/>
        <v>2.3769875557331701E-31</v>
      </c>
      <c r="HJ36" s="92">
        <f t="shared" si="46"/>
        <v>1.1930925929605638E-34</v>
      </c>
      <c r="HK36" s="92">
        <f t="shared" si="46"/>
        <v>1.6604191069270489E-33</v>
      </c>
      <c r="HL36" s="92">
        <f t="shared" si="46"/>
        <v>3.09964870599295E-33</v>
      </c>
      <c r="HM36" s="92">
        <f t="shared" si="46"/>
        <v>4.0540151917133683E-33</v>
      </c>
      <c r="HN36" s="92">
        <f t="shared" si="46"/>
        <v>2.6027975029216955E-31</v>
      </c>
      <c r="HO36" s="92">
        <f t="shared" si="46"/>
        <v>3.1452321848335743E-29</v>
      </c>
      <c r="HP36" s="92">
        <f t="shared" si="46"/>
        <v>5.4490916071143837E-30</v>
      </c>
      <c r="HQ36" s="92">
        <f t="shared" si="46"/>
        <v>2.8867606183899024E-42</v>
      </c>
      <c r="HS36" s="92">
        <f t="shared" si="54"/>
        <v>1.2780508512812681E-75</v>
      </c>
      <c r="HT36" s="92">
        <f t="shared" si="47"/>
        <v>2.0186340839681613E-75</v>
      </c>
      <c r="HU36" s="92">
        <f t="shared" si="47"/>
        <v>9.8297308258892179E-86</v>
      </c>
      <c r="HV36" s="92">
        <f t="shared" si="47"/>
        <v>4.7087582902335828E-87</v>
      </c>
      <c r="HW36" s="92">
        <f t="shared" si="47"/>
        <v>8.1580632326109827E-89</v>
      </c>
      <c r="HX36" s="92">
        <f t="shared" si="47"/>
        <v>5.3169880825935106E-95</v>
      </c>
      <c r="HY36" s="92">
        <f t="shared" si="47"/>
        <v>1.52981251763433E-100</v>
      </c>
      <c r="HZ36" s="92">
        <f t="shared" si="47"/>
        <v>1.244381080389438E-110</v>
      </c>
      <c r="IA36" s="92">
        <f t="shared" si="47"/>
        <v>1.2020919277445633E-106</v>
      </c>
      <c r="IB36" s="92">
        <f t="shared" si="47"/>
        <v>8.4622301003319263E-106</v>
      </c>
      <c r="IC36" s="92">
        <f t="shared" si="47"/>
        <v>3.0572504777325814E-106</v>
      </c>
      <c r="ID36" s="92">
        <f t="shared" si="47"/>
        <v>3.9505202523410735E-100</v>
      </c>
      <c r="IE36" s="92">
        <f t="shared" si="47"/>
        <v>1.5963177034795032E-93</v>
      </c>
      <c r="IF36" s="92">
        <f t="shared" si="47"/>
        <v>8.6115980603313203E-60</v>
      </c>
      <c r="IG36" s="92">
        <f t="shared" si="47"/>
        <v>2.5477496492904188E-45</v>
      </c>
      <c r="II36" s="92">
        <f t="shared" si="55"/>
        <v>1.7394229295256022E-206</v>
      </c>
      <c r="IJ36" s="92">
        <f t="shared" si="48"/>
        <v>1.1395036821667904E-205</v>
      </c>
      <c r="IK36" s="92">
        <f t="shared" si="48"/>
        <v>7.7454015867850657E-235</v>
      </c>
      <c r="IL36" s="92">
        <f t="shared" si="48"/>
        <v>2.5954945845077414E-240</v>
      </c>
      <c r="IM36" s="92">
        <f t="shared" si="48"/>
        <v>1.7845480200548491E-246</v>
      </c>
      <c r="IN36" s="92">
        <f t="shared" si="48"/>
        <v>7.3958041823721366E-264</v>
      </c>
      <c r="IO36" s="92">
        <f t="shared" si="48"/>
        <v>2.6372061622267063E-281</v>
      </c>
      <c r="IP36" s="92">
        <f t="shared" si="48"/>
        <v>0</v>
      </c>
      <c r="IQ36" s="92">
        <f t="shared" si="48"/>
        <v>9.4490849797368752E-297</v>
      </c>
      <c r="IR36" s="92">
        <f t="shared" si="48"/>
        <v>1.5248131472348413E-293</v>
      </c>
      <c r="IS36" s="92">
        <f t="shared" si="48"/>
        <v>1.3174241163428533E-295</v>
      </c>
      <c r="IT36" s="92">
        <f t="shared" si="48"/>
        <v>9.7620440096381908E-277</v>
      </c>
      <c r="IU36" s="92">
        <f t="shared" si="48"/>
        <v>5.0479675193937322E-257</v>
      </c>
      <c r="IV36" s="92">
        <f t="shared" si="48"/>
        <v>2.1026353506763758E-196</v>
      </c>
      <c r="IW36" s="92">
        <f t="shared" si="48"/>
        <v>8.8433581605848334E-120</v>
      </c>
      <c r="IY36" s="92">
        <f t="shared" si="56"/>
        <v>1.6621814554914189E-8</v>
      </c>
      <c r="IZ36" s="92">
        <f t="shared" si="49"/>
        <v>5.4306903432565628E-9</v>
      </c>
      <c r="JA36" s="92">
        <f t="shared" si="49"/>
        <v>4.5706323173890626E-10</v>
      </c>
      <c r="JB36" s="92">
        <f t="shared" si="49"/>
        <v>5.796376630222972E-10</v>
      </c>
      <c r="JC36" s="92">
        <f t="shared" si="49"/>
        <v>3.3551750309169055E-10</v>
      </c>
      <c r="JD36" s="92">
        <f t="shared" si="49"/>
        <v>1.6751099588352791E-10</v>
      </c>
      <c r="JE36" s="92">
        <f t="shared" si="49"/>
        <v>8.1132825174461171E-11</v>
      </c>
      <c r="JF36" s="92">
        <f t="shared" si="49"/>
        <v>1.2798351208909564E-12</v>
      </c>
      <c r="JG36" s="92">
        <f t="shared" si="49"/>
        <v>1.0849665061855322E-12</v>
      </c>
      <c r="JH36" s="92">
        <f t="shared" si="49"/>
        <v>1.5670877159456617E-12</v>
      </c>
      <c r="JI36" s="92">
        <f t="shared" si="49"/>
        <v>6.4233185286516988E-12</v>
      </c>
      <c r="JJ36" s="92">
        <f t="shared" si="49"/>
        <v>4.8462639523186937E-12</v>
      </c>
      <c r="JK36" s="92">
        <f t="shared" si="49"/>
        <v>3.8184108733327024E-11</v>
      </c>
      <c r="JL36" s="92">
        <f t="shared" si="49"/>
        <v>2.0682186606180016E-10</v>
      </c>
      <c r="JM36" s="92">
        <f t="shared" si="49"/>
        <v>1.2846986269750796E-14</v>
      </c>
    </row>
    <row r="37" spans="2:273" x14ac:dyDescent="0.25">
      <c r="B37" s="2">
        <v>10</v>
      </c>
      <c r="C37" s="37">
        <v>46.075000000000003</v>
      </c>
      <c r="D37" s="37">
        <v>47.1</v>
      </c>
      <c r="E37" s="37">
        <v>52.15</v>
      </c>
      <c r="F37" s="37">
        <v>50.8</v>
      </c>
      <c r="G37" s="37">
        <v>53.475000000000001</v>
      </c>
      <c r="H37" s="37">
        <v>57.9</v>
      </c>
      <c r="I37" s="37">
        <v>58.05</v>
      </c>
      <c r="J37" s="37">
        <v>57.8</v>
      </c>
      <c r="K37" s="37">
        <v>53.332999999999998</v>
      </c>
      <c r="L37" s="37">
        <v>52.975999999999999</v>
      </c>
      <c r="M37" s="37">
        <v>51.119</v>
      </c>
      <c r="N37" s="37">
        <v>51.81</v>
      </c>
      <c r="O37" s="37">
        <v>54.905000000000001</v>
      </c>
      <c r="P37" s="37">
        <v>52.683</v>
      </c>
      <c r="Q37" s="37">
        <v>53.707000000000001</v>
      </c>
      <c r="S37" s="4">
        <f t="shared" si="6"/>
        <v>47.028776834062782</v>
      </c>
      <c r="T37" s="4">
        <f t="shared" si="6"/>
        <v>48.382359089814315</v>
      </c>
      <c r="U37" s="4">
        <f t="shared" si="6"/>
        <v>51.95166007007213</v>
      </c>
      <c r="V37" s="4">
        <f t="shared" si="6"/>
        <v>53.517711021406029</v>
      </c>
      <c r="W37" s="4">
        <f t="shared" si="6"/>
        <v>54.256951104442663</v>
      </c>
      <c r="X37" s="4">
        <f t="shared" si="6"/>
        <v>56.488636701989833</v>
      </c>
      <c r="Y37" s="4">
        <f t="shared" si="6"/>
        <v>57.533331317702554</v>
      </c>
      <c r="Z37" s="4">
        <f t="shared" si="6"/>
        <v>56.252158545121766</v>
      </c>
      <c r="AA37" s="4">
        <f t="shared" si="6"/>
        <v>54.307649757102247</v>
      </c>
      <c r="AB37" s="4">
        <f t="shared" si="6"/>
        <v>53.857586670776293</v>
      </c>
      <c r="AC37" s="4">
        <f t="shared" si="6"/>
        <v>51.138043073536394</v>
      </c>
      <c r="AD37" s="4">
        <f t="shared" si="6"/>
        <v>51.295052756581399</v>
      </c>
      <c r="AE37" s="4">
        <f t="shared" si="6"/>
        <v>53.491076367175843</v>
      </c>
      <c r="AF37" s="4">
        <f t="shared" si="6"/>
        <v>53.648717652105425</v>
      </c>
      <c r="AG37" s="4">
        <f t="shared" si="6"/>
        <v>52.648129980639737</v>
      </c>
      <c r="AI37" s="4">
        <f t="shared" si="7"/>
        <v>-0.95377683406277924</v>
      </c>
      <c r="AJ37" s="4">
        <f t="shared" si="7"/>
        <v>-1.2823590898143138</v>
      </c>
      <c r="AK37" s="4">
        <f t="shared" si="7"/>
        <v>0.19833992992786875</v>
      </c>
      <c r="AL37" s="4">
        <f t="shared" si="7"/>
        <v>-2.717711021406032</v>
      </c>
      <c r="AM37" s="4">
        <f t="shared" si="7"/>
        <v>-0.78195110444266192</v>
      </c>
      <c r="AN37" s="4">
        <f t="shared" si="7"/>
        <v>1.4113632980101656</v>
      </c>
      <c r="AO37" s="4">
        <f t="shared" si="7"/>
        <v>0.51666868229744267</v>
      </c>
      <c r="AP37" s="4">
        <f t="shared" si="7"/>
        <v>1.5478414548782311</v>
      </c>
      <c r="AQ37" s="4">
        <f t="shared" si="7"/>
        <v>-0.97464975710224877</v>
      </c>
      <c r="AR37" s="4">
        <f t="shared" si="7"/>
        <v>-0.8815866707762936</v>
      </c>
      <c r="AS37" s="4">
        <f t="shared" si="7"/>
        <v>-1.9043073536394672E-2</v>
      </c>
      <c r="AT37" s="4">
        <f t="shared" si="7"/>
        <v>0.51494724341860376</v>
      </c>
      <c r="AU37" s="4">
        <f t="shared" si="7"/>
        <v>1.413923632824158</v>
      </c>
      <c r="AV37" s="4">
        <f t="shared" si="7"/>
        <v>-0.96571765210542537</v>
      </c>
      <c r="AW37" s="4">
        <f t="shared" si="7"/>
        <v>1.0588700193602634</v>
      </c>
      <c r="AY37" s="2">
        <f t="shared" si="50"/>
        <v>47.028731432877088</v>
      </c>
      <c r="AZ37" s="2">
        <f t="shared" si="8"/>
        <v>48.382342438907898</v>
      </c>
      <c r="BA37" s="2">
        <f t="shared" si="8"/>
        <v>51.951658443857625</v>
      </c>
      <c r="BB37" s="2">
        <f t="shared" si="8"/>
        <v>53.517709044015255</v>
      </c>
      <c r="BC37" s="2">
        <f t="shared" si="8"/>
        <v>54.256949924479024</v>
      </c>
      <c r="BD37" s="2">
        <f t="shared" si="8"/>
        <v>56.488636099590295</v>
      </c>
      <c r="BE37" s="2">
        <f t="shared" si="8"/>
        <v>57.533331008727593</v>
      </c>
      <c r="BF37" s="2">
        <f t="shared" si="8"/>
        <v>56.252158538872514</v>
      </c>
      <c r="BG37" s="2">
        <f t="shared" si="8"/>
        <v>54.307649751738012</v>
      </c>
      <c r="BH37" s="2">
        <f t="shared" si="8"/>
        <v>53.857586663153398</v>
      </c>
      <c r="BI37" s="2">
        <f t="shared" si="8"/>
        <v>51.138043044640241</v>
      </c>
      <c r="BJ37" s="2">
        <f t="shared" si="8"/>
        <v>51.295052734725189</v>
      </c>
      <c r="BK37" s="2">
        <f t="shared" si="8"/>
        <v>53.491076214718433</v>
      </c>
      <c r="BL37" s="2">
        <f t="shared" si="8"/>
        <v>53.648716949515759</v>
      </c>
      <c r="BM37" s="2">
        <f t="shared" si="8"/>
        <v>52.648129980578524</v>
      </c>
      <c r="BO37" s="2">
        <f t="shared" si="9"/>
        <v>46.075000000000003</v>
      </c>
      <c r="BP37" s="2">
        <f t="shared" si="10"/>
        <v>47.1</v>
      </c>
      <c r="BQ37" s="2">
        <f t="shared" si="11"/>
        <v>52.15</v>
      </c>
      <c r="BR37" s="2">
        <f t="shared" si="12"/>
        <v>50.8</v>
      </c>
      <c r="BS37" s="2">
        <f t="shared" si="13"/>
        <v>53.475000000000001</v>
      </c>
      <c r="BT37" s="2">
        <f t="shared" si="14"/>
        <v>57.9</v>
      </c>
      <c r="BU37" s="2">
        <f t="shared" si="15"/>
        <v>58.05</v>
      </c>
      <c r="BV37" s="2">
        <f t="shared" si="16"/>
        <v>57.8</v>
      </c>
      <c r="BW37" s="2">
        <f t="shared" si="17"/>
        <v>53.332999999999998</v>
      </c>
      <c r="BX37" s="2">
        <f t="shared" si="18"/>
        <v>52.975999999999999</v>
      </c>
      <c r="BY37" s="2">
        <f t="shared" si="19"/>
        <v>51.119</v>
      </c>
      <c r="BZ37" s="2">
        <f t="shared" si="20"/>
        <v>51.81</v>
      </c>
      <c r="CA37" s="2">
        <f t="shared" si="21"/>
        <v>54.905000000000001</v>
      </c>
      <c r="CB37" s="2">
        <f t="shared" si="22"/>
        <v>52.683</v>
      </c>
      <c r="CC37" s="2">
        <f t="shared" si="23"/>
        <v>53.707000000000001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46.867492964352714</v>
      </c>
      <c r="DL37" s="2">
        <f t="shared" si="40"/>
        <v>48.507621951219512</v>
      </c>
      <c r="DM37" s="2">
        <f t="shared" si="40"/>
        <v>51.701063528077135</v>
      </c>
      <c r="DN37" s="2">
        <f t="shared" si="40"/>
        <v>53.28885017421603</v>
      </c>
      <c r="DO37" s="2">
        <f t="shared" si="40"/>
        <v>54.235916862490889</v>
      </c>
      <c r="DP37" s="2">
        <f t="shared" si="40"/>
        <v>56.552740863787385</v>
      </c>
      <c r="DQ37" s="2">
        <f t="shared" si="40"/>
        <v>57.539552440374905</v>
      </c>
      <c r="DR37" s="2">
        <f t="shared" si="40"/>
        <v>56.022216898954696</v>
      </c>
      <c r="DS37" s="2">
        <f t="shared" si="40"/>
        <v>54.062848257839725</v>
      </c>
      <c r="DT37" s="2">
        <f t="shared" si="40"/>
        <v>53.707355562758281</v>
      </c>
      <c r="DU37" s="2">
        <f t="shared" si="40"/>
        <v>50.937259136212617</v>
      </c>
      <c r="DV37" s="2">
        <f t="shared" si="40"/>
        <v>51.163152219873155</v>
      </c>
      <c r="DW37" s="2">
        <f t="shared" si="40"/>
        <v>53.422709302325572</v>
      </c>
      <c r="DX37" s="2">
        <f t="shared" si="40"/>
        <v>53.612909542716665</v>
      </c>
      <c r="DY37" s="2">
        <f t="shared" si="40"/>
        <v>52.659048043184882</v>
      </c>
      <c r="EA37" s="2">
        <f t="shared" si="41"/>
        <v>49.574124090849295</v>
      </c>
      <c r="EB37" s="2">
        <f t="shared" si="41"/>
        <v>46.260380372250417</v>
      </c>
      <c r="EC37" s="2">
        <f t="shared" si="41"/>
        <v>56.735521839706088</v>
      </c>
      <c r="ED37" s="2">
        <f t="shared" si="41"/>
        <v>57.69282392160013</v>
      </c>
      <c r="EE37" s="2">
        <f t="shared" si="41"/>
        <v>54.651844938878114</v>
      </c>
      <c r="EF37" s="2">
        <f t="shared" si="41"/>
        <v>55.181262262916938</v>
      </c>
      <c r="EG37" s="2">
        <f t="shared" si="41"/>
        <v>57.408829981469374</v>
      </c>
      <c r="EH37" s="2">
        <f t="shared" si="41"/>
        <v>61.737852438617246</v>
      </c>
      <c r="EI37" s="2">
        <f t="shared" si="41"/>
        <v>60.149481036077702</v>
      </c>
      <c r="EJ37" s="2">
        <f t="shared" si="41"/>
        <v>57.491814565637881</v>
      </c>
      <c r="EK37" s="2">
        <f t="shared" si="41"/>
        <v>55.631853611081191</v>
      </c>
      <c r="EL37" s="2">
        <f t="shared" si="41"/>
        <v>54.4263904103871</v>
      </c>
      <c r="EM37" s="2">
        <f t="shared" si="41"/>
        <v>54.971277069039431</v>
      </c>
      <c r="EN37" s="2">
        <f t="shared" si="41"/>
        <v>54.36234217373898</v>
      </c>
      <c r="EO37" s="2">
        <f t="shared" si="41"/>
        <v>52.353156180766163</v>
      </c>
      <c r="EQ37" s="2">
        <f t="shared" si="42"/>
        <v>44.783885966686903</v>
      </c>
      <c r="ER37" s="2">
        <f t="shared" si="42"/>
        <v>45.084503045098835</v>
      </c>
      <c r="ES37" s="2">
        <f t="shared" si="42"/>
        <v>53.005875127891478</v>
      </c>
      <c r="ET37" s="2">
        <f t="shared" si="42"/>
        <v>54.862373955544733</v>
      </c>
      <c r="EU37" s="2">
        <f t="shared" si="42"/>
        <v>53.232340462491379</v>
      </c>
      <c r="EV37" s="2">
        <f t="shared" si="42"/>
        <v>54.029925575466415</v>
      </c>
      <c r="EW37" s="2">
        <f t="shared" si="42"/>
        <v>55.054823237322253</v>
      </c>
      <c r="EX37" s="2">
        <f t="shared" si="42"/>
        <v>55.497942667354764</v>
      </c>
      <c r="EY37" s="2">
        <f t="shared" si="42"/>
        <v>54.903165859992413</v>
      </c>
      <c r="EZ37" s="2">
        <f t="shared" si="42"/>
        <v>53.289484318329571</v>
      </c>
      <c r="FA37" s="2">
        <f t="shared" si="42"/>
        <v>52.402432548668763</v>
      </c>
      <c r="FB37" s="2">
        <f t="shared" si="42"/>
        <v>51.102477378633623</v>
      </c>
      <c r="FC37" s="2">
        <f t="shared" si="42"/>
        <v>52.187729013926244</v>
      </c>
      <c r="FD37" s="2">
        <f t="shared" si="42"/>
        <v>54.503076641095625</v>
      </c>
      <c r="FE37" s="2">
        <f t="shared" si="42"/>
        <v>56.37397287007358</v>
      </c>
      <c r="FG37" s="2">
        <f t="shared" si="43"/>
        <v>5.9574263138087336E-2</v>
      </c>
      <c r="FH37" s="2">
        <f t="shared" si="43"/>
        <v>5.5747285819143469E-2</v>
      </c>
      <c r="FI37" s="2">
        <f t="shared" si="43"/>
        <v>4.9777242148681664E-2</v>
      </c>
      <c r="FJ37" s="2">
        <f t="shared" si="43"/>
        <v>5.1967577280866664E-2</v>
      </c>
      <c r="FK37" s="2">
        <f t="shared" si="43"/>
        <v>5.0574676811453501E-2</v>
      </c>
      <c r="FL37" s="2">
        <f t="shared" si="43"/>
        <v>4.6740055184006417E-2</v>
      </c>
      <c r="FM37" s="2">
        <f t="shared" si="43"/>
        <v>4.756124288264145E-2</v>
      </c>
      <c r="FN37" s="2">
        <f t="shared" si="43"/>
        <v>4.0232387604228967E-2</v>
      </c>
      <c r="FO37" s="2">
        <f t="shared" si="43"/>
        <v>4.022124077844097E-2</v>
      </c>
      <c r="FP37" s="2">
        <f t="shared" si="43"/>
        <v>3.9698788150329803E-2</v>
      </c>
      <c r="FQ37" s="2">
        <f t="shared" si="43"/>
        <v>4.2770336161779277E-2</v>
      </c>
      <c r="FR37" s="2">
        <f t="shared" si="43"/>
        <v>4.04215281404312E-2</v>
      </c>
      <c r="FS37" s="2">
        <f t="shared" si="43"/>
        <v>4.4150818525663521E-2</v>
      </c>
      <c r="FT37" s="2">
        <f t="shared" si="43"/>
        <v>4.7779130126128576E-2</v>
      </c>
      <c r="FU37" s="2">
        <f t="shared" si="43"/>
        <v>3.5705322880582549E-2</v>
      </c>
      <c r="FW37" s="2">
        <f t="shared" si="52"/>
        <v>1.479346764282211E-6</v>
      </c>
      <c r="FX37" s="2">
        <f t="shared" si="44"/>
        <v>1.6104606484516406E-6</v>
      </c>
      <c r="FY37" s="2">
        <f t="shared" si="44"/>
        <v>1.7520922012647199E-6</v>
      </c>
      <c r="FZ37" s="2">
        <f t="shared" si="44"/>
        <v>1.7581165260174762E-6</v>
      </c>
      <c r="GA37" s="2">
        <f t="shared" si="44"/>
        <v>1.6668154277930537E-6</v>
      </c>
      <c r="GB37" s="2">
        <f t="shared" si="44"/>
        <v>1.5449075396806481E-6</v>
      </c>
      <c r="GC37" s="2">
        <f t="shared" si="44"/>
        <v>1.7455468653705825E-6</v>
      </c>
      <c r="GD37" s="2">
        <f t="shared" si="44"/>
        <v>1.9270340164966811E-6</v>
      </c>
      <c r="GE37" s="2">
        <f t="shared" si="44"/>
        <v>1.9877961618146634E-6</v>
      </c>
      <c r="GF37" s="2">
        <f t="shared" si="44"/>
        <v>1.7456561910665203E-6</v>
      </c>
      <c r="GG37" s="2">
        <f t="shared" si="44"/>
        <v>1.695475946868276E-6</v>
      </c>
      <c r="GH37" s="2">
        <f t="shared" si="44"/>
        <v>1.3717250448214406E-6</v>
      </c>
      <c r="GI37" s="2">
        <f t="shared" si="44"/>
        <v>1.3012349526803734E-6</v>
      </c>
      <c r="GJ37" s="2">
        <f t="shared" si="44"/>
        <v>1.1909002457900779E-6</v>
      </c>
      <c r="GK37" s="2">
        <f t="shared" si="44"/>
        <v>9.7122255176131753E-7</v>
      </c>
      <c r="GM37" s="92">
        <f t="shared" si="53"/>
        <v>2.9841449966635194E-8</v>
      </c>
      <c r="GN37" s="92">
        <f t="shared" si="45"/>
        <v>1.0142783592111169E-8</v>
      </c>
      <c r="GO37" s="92">
        <f t="shared" si="45"/>
        <v>9.350463522233929E-10</v>
      </c>
      <c r="GP37" s="92">
        <f t="shared" si="45"/>
        <v>1.1850999418602667E-9</v>
      </c>
      <c r="GQ37" s="92">
        <f t="shared" si="45"/>
        <v>6.9925613655441141E-10</v>
      </c>
      <c r="GR37" s="92">
        <f t="shared" si="45"/>
        <v>3.5358144077550414E-10</v>
      </c>
      <c r="GS37" s="92">
        <f t="shared" si="45"/>
        <v>1.7793611978289323E-10</v>
      </c>
      <c r="GT37" s="92">
        <f t="shared" si="45"/>
        <v>3.2429538865526398E-12</v>
      </c>
      <c r="GU37" s="92">
        <f t="shared" si="45"/>
        <v>2.7696211336366416E-12</v>
      </c>
      <c r="GV37" s="92">
        <f t="shared" si="45"/>
        <v>3.9193539303344527E-12</v>
      </c>
      <c r="GW37" s="92">
        <f t="shared" si="45"/>
        <v>1.539088486851891E-11</v>
      </c>
      <c r="GX37" s="92">
        <f t="shared" si="45"/>
        <v>1.1577762054974243E-11</v>
      </c>
      <c r="GY37" s="92">
        <f t="shared" si="45"/>
        <v>8.503920471078113E-11</v>
      </c>
      <c r="GZ37" s="92">
        <f t="shared" si="45"/>
        <v>4.3468521457895045E-10</v>
      </c>
      <c r="HA37" s="92">
        <f t="shared" si="45"/>
        <v>3.8553423117211509E-14</v>
      </c>
      <c r="HC37" s="92">
        <f t="shared" si="57"/>
        <v>1.6511587642677599E-23</v>
      </c>
      <c r="HD37" s="92">
        <f t="shared" si="46"/>
        <v>1.5546646186589659E-23</v>
      </c>
      <c r="HE37" s="92">
        <f t="shared" si="46"/>
        <v>1.422156430994077E-26</v>
      </c>
      <c r="HF37" s="92">
        <f t="shared" si="46"/>
        <v>1.0184818273349519E-26</v>
      </c>
      <c r="HG37" s="92">
        <f t="shared" si="46"/>
        <v>3.8968513438425241E-27</v>
      </c>
      <c r="HH37" s="92">
        <f t="shared" si="46"/>
        <v>3.7262420264095907E-29</v>
      </c>
      <c r="HI37" s="92">
        <f t="shared" si="46"/>
        <v>1.4338210562322779E-30</v>
      </c>
      <c r="HJ37" s="92">
        <f t="shared" si="46"/>
        <v>8.83133668922741E-34</v>
      </c>
      <c r="HK37" s="92">
        <f t="shared" si="46"/>
        <v>1.1438157049461744E-32</v>
      </c>
      <c r="HL37" s="92">
        <f t="shared" si="46"/>
        <v>2.0575315906083354E-32</v>
      </c>
      <c r="HM37" s="92">
        <f t="shared" si="46"/>
        <v>2.6884865265753803E-32</v>
      </c>
      <c r="HN37" s="92">
        <f t="shared" si="46"/>
        <v>1.4976077079461396E-30</v>
      </c>
      <c r="HO37" s="92">
        <f t="shared" si="46"/>
        <v>1.5896815964969025E-28</v>
      </c>
      <c r="HP37" s="92">
        <f t="shared" si="46"/>
        <v>2.8730415449566835E-29</v>
      </c>
      <c r="HQ37" s="92">
        <f t="shared" si="46"/>
        <v>3.2055774058561654E-41</v>
      </c>
      <c r="HS37" s="92">
        <f t="shared" si="54"/>
        <v>2.2787490216118381E-74</v>
      </c>
      <c r="HT37" s="92">
        <f t="shared" si="47"/>
        <v>3.62983694341719E-74</v>
      </c>
      <c r="HU37" s="92">
        <f t="shared" si="47"/>
        <v>2.714807479266309E-84</v>
      </c>
      <c r="HV37" s="92">
        <f t="shared" si="47"/>
        <v>1.3889378167805216E-85</v>
      </c>
      <c r="HW37" s="92">
        <f t="shared" si="47"/>
        <v>2.5675572627534707E-87</v>
      </c>
      <c r="HX37" s="92">
        <f t="shared" si="47"/>
        <v>2.0937623190178466E-93</v>
      </c>
      <c r="HY37" s="92">
        <f t="shared" si="47"/>
        <v>7.8659501209067548E-99</v>
      </c>
      <c r="HZ37" s="92">
        <f t="shared" si="47"/>
        <v>9.8684561075878471E-109</v>
      </c>
      <c r="IA37" s="92">
        <f t="shared" si="47"/>
        <v>8.1072400654959431E-105</v>
      </c>
      <c r="IB37" s="92">
        <f t="shared" si="47"/>
        <v>5.2668297089156315E-104</v>
      </c>
      <c r="IC37" s="92">
        <f t="shared" si="47"/>
        <v>1.9302904305791356E-104</v>
      </c>
      <c r="ID37" s="92">
        <f t="shared" si="47"/>
        <v>1.8210321533243847E-98</v>
      </c>
      <c r="IE37" s="92">
        <f t="shared" si="47"/>
        <v>5.5641404642882654E-92</v>
      </c>
      <c r="IF37" s="92">
        <f t="shared" si="47"/>
        <v>7.951623761067138E-59</v>
      </c>
      <c r="IG37" s="92">
        <f t="shared" si="47"/>
        <v>1.3266308651003781E-44</v>
      </c>
      <c r="II37" s="92">
        <f t="shared" si="55"/>
        <v>1.0388119060616282E-203</v>
      </c>
      <c r="IJ37" s="92">
        <f t="shared" si="48"/>
        <v>6.9054851525393261E-203</v>
      </c>
      <c r="IK37" s="92">
        <f t="shared" si="48"/>
        <v>1.2297207540155383E-231</v>
      </c>
      <c r="IL37" s="92">
        <f t="shared" si="48"/>
        <v>4.9096863555435519E-237</v>
      </c>
      <c r="IM37" s="92">
        <f t="shared" si="48"/>
        <v>3.9786311074136637E-243</v>
      </c>
      <c r="IN37" s="92">
        <f t="shared" si="48"/>
        <v>2.722893366596347E-260</v>
      </c>
      <c r="IO37" s="92">
        <f t="shared" si="48"/>
        <v>1.8172271942705027E-277</v>
      </c>
      <c r="IP37" s="92">
        <f t="shared" si="48"/>
        <v>1.9761387451197217E-305</v>
      </c>
      <c r="IQ37" s="92">
        <f t="shared" si="48"/>
        <v>1.1629279759326252E-292</v>
      </c>
      <c r="IR37" s="92">
        <f t="shared" si="48"/>
        <v>1.5475531714300146E-289</v>
      </c>
      <c r="IS37" s="92">
        <f t="shared" si="48"/>
        <v>1.3987547782568591E-291</v>
      </c>
      <c r="IT37" s="92">
        <f t="shared" si="48"/>
        <v>4.9925323504967273E-273</v>
      </c>
      <c r="IU37" s="92">
        <f t="shared" si="48"/>
        <v>1.3569834109312067E-253</v>
      </c>
      <c r="IV37" s="92">
        <f t="shared" si="48"/>
        <v>8.3283226314368937E-194</v>
      </c>
      <c r="IW37" s="92">
        <f t="shared" si="48"/>
        <v>3.1516715986504558E-118</v>
      </c>
      <c r="IY37" s="92">
        <f t="shared" si="56"/>
        <v>2.9841449966635207E-8</v>
      </c>
      <c r="IZ37" s="92">
        <f t="shared" si="49"/>
        <v>1.0142783592111184E-8</v>
      </c>
      <c r="JA37" s="92">
        <f t="shared" si="49"/>
        <v>9.350463522233929E-10</v>
      </c>
      <c r="JB37" s="92">
        <f t="shared" si="49"/>
        <v>1.1850999418602667E-9</v>
      </c>
      <c r="JC37" s="92">
        <f t="shared" si="49"/>
        <v>6.9925613655441141E-10</v>
      </c>
      <c r="JD37" s="92">
        <f t="shared" si="49"/>
        <v>3.5358144077550414E-10</v>
      </c>
      <c r="JE37" s="92">
        <f t="shared" si="49"/>
        <v>1.7793611978289323E-10</v>
      </c>
      <c r="JF37" s="92">
        <f t="shared" si="49"/>
        <v>3.2429538865526398E-12</v>
      </c>
      <c r="JG37" s="92">
        <f t="shared" si="49"/>
        <v>2.7696211336366416E-12</v>
      </c>
      <c r="JH37" s="92">
        <f t="shared" si="49"/>
        <v>3.9193539303344527E-12</v>
      </c>
      <c r="JI37" s="92">
        <f t="shared" si="49"/>
        <v>1.539088486851891E-11</v>
      </c>
      <c r="JJ37" s="92">
        <f t="shared" si="49"/>
        <v>1.1577762054974243E-11</v>
      </c>
      <c r="JK37" s="92">
        <f t="shared" si="49"/>
        <v>8.503920471078113E-11</v>
      </c>
      <c r="JL37" s="92">
        <f t="shared" si="49"/>
        <v>4.3468521457895045E-10</v>
      </c>
      <c r="JM37" s="92">
        <f t="shared" si="49"/>
        <v>3.8553423117211509E-14</v>
      </c>
    </row>
    <row r="38" spans="2:273" x14ac:dyDescent="0.25">
      <c r="B38" s="2">
        <v>11</v>
      </c>
      <c r="C38" s="37">
        <v>45.924999999999997</v>
      </c>
      <c r="D38" s="37">
        <v>47.95</v>
      </c>
      <c r="E38" s="37">
        <v>51.8</v>
      </c>
      <c r="F38" s="37">
        <v>53.225000000000001</v>
      </c>
      <c r="G38" s="37">
        <v>53.575000000000003</v>
      </c>
      <c r="H38" s="37">
        <v>58.325000000000003</v>
      </c>
      <c r="I38" s="37">
        <v>57.05</v>
      </c>
      <c r="J38" s="37">
        <v>57.55</v>
      </c>
      <c r="K38" s="37">
        <v>52</v>
      </c>
      <c r="L38" s="37">
        <v>55.429000000000002</v>
      </c>
      <c r="M38" s="37">
        <v>50.832999999999998</v>
      </c>
      <c r="N38" s="37">
        <v>51.524000000000001</v>
      </c>
      <c r="O38" s="37">
        <v>52.929000000000002</v>
      </c>
      <c r="P38" s="37">
        <v>52.317</v>
      </c>
      <c r="Q38" s="37">
        <v>56.146000000000001</v>
      </c>
      <c r="S38" s="4">
        <f t="shared" si="6"/>
        <v>47.354908862623041</v>
      </c>
      <c r="T38" s="4">
        <f t="shared" si="6"/>
        <v>48.678729078429853</v>
      </c>
      <c r="U38" s="4">
        <f t="shared" si="6"/>
        <v>52.249977708524554</v>
      </c>
      <c r="V38" s="4">
        <f t="shared" si="6"/>
        <v>53.872665512788998</v>
      </c>
      <c r="W38" s="4">
        <f t="shared" si="6"/>
        <v>54.57465374875661</v>
      </c>
      <c r="X38" s="4">
        <f t="shared" si="6"/>
        <v>56.697033997676044</v>
      </c>
      <c r="Y38" s="4">
        <f t="shared" si="6"/>
        <v>57.72052874544616</v>
      </c>
      <c r="Z38" s="4">
        <f t="shared" si="6"/>
        <v>56.480061397558472</v>
      </c>
      <c r="AA38" s="4">
        <f t="shared" si="6"/>
        <v>54.566706854943504</v>
      </c>
      <c r="AB38" s="4">
        <f t="shared" si="6"/>
        <v>54.100335049933591</v>
      </c>
      <c r="AC38" s="4">
        <f t="shared" si="6"/>
        <v>51.430948126114956</v>
      </c>
      <c r="AD38" s="4">
        <f t="shared" si="6"/>
        <v>51.565917047130057</v>
      </c>
      <c r="AE38" s="4">
        <f t="shared" si="6"/>
        <v>53.745287110298584</v>
      </c>
      <c r="AF38" s="4">
        <f t="shared" si="6"/>
        <v>53.847755062627968</v>
      </c>
      <c r="AG38" s="4">
        <f t="shared" si="6"/>
        <v>52.778653119276107</v>
      </c>
      <c r="AI38" s="4">
        <f t="shared" si="7"/>
        <v>-1.4299088626230443</v>
      </c>
      <c r="AJ38" s="4">
        <f t="shared" si="7"/>
        <v>-0.72872907842985057</v>
      </c>
      <c r="AK38" s="4">
        <f t="shared" si="7"/>
        <v>-0.44997770852455687</v>
      </c>
      <c r="AL38" s="4">
        <f t="shared" si="7"/>
        <v>-0.64766551278899698</v>
      </c>
      <c r="AM38" s="4">
        <f t="shared" si="7"/>
        <v>-0.99965374875660729</v>
      </c>
      <c r="AN38" s="4">
        <f t="shared" si="7"/>
        <v>1.6279660023239586</v>
      </c>
      <c r="AO38" s="4">
        <f t="shared" si="7"/>
        <v>-0.67052874544616259</v>
      </c>
      <c r="AP38" s="4">
        <f t="shared" si="7"/>
        <v>1.0699386024415247</v>
      </c>
      <c r="AQ38" s="4">
        <f t="shared" si="7"/>
        <v>-2.5667068549435044</v>
      </c>
      <c r="AR38" s="4">
        <f t="shared" si="7"/>
        <v>1.3286649500664112</v>
      </c>
      <c r="AS38" s="4">
        <f t="shared" si="7"/>
        <v>-0.59794812611495729</v>
      </c>
      <c r="AT38" s="4">
        <f t="shared" si="7"/>
        <v>-4.1917047130056062E-2</v>
      </c>
      <c r="AU38" s="4">
        <f t="shared" si="7"/>
        <v>-0.81628711029858181</v>
      </c>
      <c r="AV38" s="4">
        <f t="shared" si="7"/>
        <v>-1.5307550626279678</v>
      </c>
      <c r="AW38" s="4">
        <f t="shared" si="7"/>
        <v>3.3673468807238933</v>
      </c>
      <c r="AY38" s="2">
        <f t="shared" si="50"/>
        <v>47.354829561077324</v>
      </c>
      <c r="AZ38" s="2">
        <f t="shared" si="8"/>
        <v>48.678698846649048</v>
      </c>
      <c r="BA38" s="2">
        <f t="shared" si="8"/>
        <v>52.249974480740228</v>
      </c>
      <c r="BB38" s="2">
        <f t="shared" si="8"/>
        <v>53.872661591537934</v>
      </c>
      <c r="BC38" s="2">
        <f t="shared" si="8"/>
        <v>54.574651364433784</v>
      </c>
      <c r="BD38" s="2">
        <f t="shared" si="8"/>
        <v>56.697032764549355</v>
      </c>
      <c r="BE38" s="2">
        <f t="shared" si="8"/>
        <v>57.720528089111909</v>
      </c>
      <c r="BF38" s="2">
        <f t="shared" si="8"/>
        <v>56.480061382261916</v>
      </c>
      <c r="BG38" s="2">
        <f t="shared" si="8"/>
        <v>54.566706841718222</v>
      </c>
      <c r="BH38" s="2">
        <f t="shared" si="8"/>
        <v>54.100335031507967</v>
      </c>
      <c r="BI38" s="2">
        <f t="shared" si="8"/>
        <v>51.430948059162759</v>
      </c>
      <c r="BJ38" s="2">
        <f t="shared" si="8"/>
        <v>51.565916996611705</v>
      </c>
      <c r="BK38" s="2">
        <f t="shared" si="8"/>
        <v>53.74528678138288</v>
      </c>
      <c r="BL38" s="2">
        <f t="shared" si="8"/>
        <v>53.847753630642131</v>
      </c>
      <c r="BM38" s="2">
        <f t="shared" si="8"/>
        <v>52.778653119099246</v>
      </c>
      <c r="BO38" s="2">
        <f t="shared" si="9"/>
        <v>45.924999999999997</v>
      </c>
      <c r="BP38" s="2">
        <f t="shared" si="10"/>
        <v>47.95</v>
      </c>
      <c r="BQ38" s="2">
        <f t="shared" si="11"/>
        <v>51.8</v>
      </c>
      <c r="BR38" s="2">
        <f t="shared" si="12"/>
        <v>53.225000000000001</v>
      </c>
      <c r="BS38" s="2">
        <f t="shared" si="13"/>
        <v>53.575000000000003</v>
      </c>
      <c r="BT38" s="2">
        <f t="shared" si="14"/>
        <v>58.325000000000003</v>
      </c>
      <c r="BU38" s="2">
        <f t="shared" si="15"/>
        <v>57.05</v>
      </c>
      <c r="BV38" s="2">
        <f t="shared" si="16"/>
        <v>57.55</v>
      </c>
      <c r="BW38" s="2">
        <f t="shared" si="17"/>
        <v>52</v>
      </c>
      <c r="BX38" s="2">
        <f t="shared" si="18"/>
        <v>55.429000000000002</v>
      </c>
      <c r="BY38" s="2">
        <f t="shared" si="19"/>
        <v>50.832999999999998</v>
      </c>
      <c r="BZ38" s="2">
        <f t="shared" si="20"/>
        <v>51.524000000000001</v>
      </c>
      <c r="CA38" s="2">
        <f t="shared" si="21"/>
        <v>52.929000000000002</v>
      </c>
      <c r="CB38" s="2">
        <f t="shared" si="22"/>
        <v>52.317</v>
      </c>
      <c r="CC38" s="2">
        <f t="shared" si="23"/>
        <v>56.146000000000001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47.209598968105055</v>
      </c>
      <c r="DL38" s="2">
        <f t="shared" si="40"/>
        <v>48.840335365853662</v>
      </c>
      <c r="DM38" s="2">
        <f t="shared" si="40"/>
        <v>52.000962239688839</v>
      </c>
      <c r="DN38" s="2">
        <f t="shared" si="40"/>
        <v>53.651855400696867</v>
      </c>
      <c r="DO38" s="2">
        <f t="shared" si="40"/>
        <v>54.576883964022372</v>
      </c>
      <c r="DP38" s="2">
        <f t="shared" si="40"/>
        <v>56.784785563273942</v>
      </c>
      <c r="DQ38" s="2">
        <f t="shared" si="40"/>
        <v>57.744742457391354</v>
      </c>
      <c r="DR38" s="2">
        <f t="shared" si="40"/>
        <v>56.246445993031351</v>
      </c>
      <c r="DS38" s="2">
        <f t="shared" si="40"/>
        <v>54.318128222996521</v>
      </c>
      <c r="DT38" s="2">
        <f t="shared" si="40"/>
        <v>53.953624260594758</v>
      </c>
      <c r="DU38" s="2">
        <f t="shared" si="40"/>
        <v>51.232446843853815</v>
      </c>
      <c r="DV38" s="2">
        <f t="shared" si="40"/>
        <v>51.440395348837214</v>
      </c>
      <c r="DW38" s="2">
        <f t="shared" si="40"/>
        <v>53.690587737843543</v>
      </c>
      <c r="DX38" s="2">
        <f t="shared" si="40"/>
        <v>53.825820652027097</v>
      </c>
      <c r="DY38" s="2">
        <f t="shared" si="40"/>
        <v>52.799029014844805</v>
      </c>
      <c r="EA38" s="2">
        <f t="shared" si="41"/>
        <v>49.445803106617305</v>
      </c>
      <c r="EB38" s="2">
        <f t="shared" si="41"/>
        <v>46.181816243654815</v>
      </c>
      <c r="EC38" s="2">
        <f t="shared" si="41"/>
        <v>56.585366489771857</v>
      </c>
      <c r="ED38" s="2">
        <f t="shared" si="41"/>
        <v>57.546442284520843</v>
      </c>
      <c r="EE38" s="2">
        <f t="shared" si="41"/>
        <v>54.536473709014061</v>
      </c>
      <c r="EF38" s="2">
        <f t="shared" si="41"/>
        <v>55.064834041857424</v>
      </c>
      <c r="EG38" s="2">
        <f t="shared" si="41"/>
        <v>57.278375027250931</v>
      </c>
      <c r="EH38" s="2">
        <f t="shared" si="41"/>
        <v>61.563026191993671</v>
      </c>
      <c r="EI38" s="2">
        <f t="shared" si="41"/>
        <v>59.976742405420659</v>
      </c>
      <c r="EJ38" s="2">
        <f t="shared" si="41"/>
        <v>57.337142460684554</v>
      </c>
      <c r="EK38" s="2">
        <f t="shared" si="41"/>
        <v>55.482769425223992</v>
      </c>
      <c r="EL38" s="2">
        <f t="shared" si="41"/>
        <v>54.283634501854564</v>
      </c>
      <c r="EM38" s="2">
        <f t="shared" si="41"/>
        <v>54.825384728773564</v>
      </c>
      <c r="EN38" s="2">
        <f t="shared" si="41"/>
        <v>54.246405019667897</v>
      </c>
      <c r="EO38" s="2">
        <f t="shared" si="41"/>
        <v>52.276671979522916</v>
      </c>
      <c r="EQ38" s="2">
        <f t="shared" si="42"/>
        <v>44.703337379459171</v>
      </c>
      <c r="ER38" s="2">
        <f t="shared" si="42"/>
        <v>45.017805862080799</v>
      </c>
      <c r="ES38" s="2">
        <f t="shared" si="42"/>
        <v>52.893645638681889</v>
      </c>
      <c r="ET38" s="2">
        <f t="shared" si="42"/>
        <v>54.744594251101908</v>
      </c>
      <c r="EU38" s="2">
        <f t="shared" si="42"/>
        <v>53.130723828193254</v>
      </c>
      <c r="EV38" s="2">
        <f t="shared" si="42"/>
        <v>53.925337428212565</v>
      </c>
      <c r="EW38" s="2">
        <f t="shared" si="42"/>
        <v>54.94836823194219</v>
      </c>
      <c r="EX38" s="2">
        <f t="shared" si="42"/>
        <v>55.387663463111181</v>
      </c>
      <c r="EY38" s="2">
        <f t="shared" si="42"/>
        <v>54.784680189846455</v>
      </c>
      <c r="EZ38" s="2">
        <f t="shared" si="42"/>
        <v>53.177604576045873</v>
      </c>
      <c r="FA38" s="2">
        <f t="shared" si="42"/>
        <v>52.286925980214868</v>
      </c>
      <c r="FB38" s="2">
        <f t="shared" si="42"/>
        <v>50.99352444975446</v>
      </c>
      <c r="FC38" s="2">
        <f t="shared" si="42"/>
        <v>52.069817790745141</v>
      </c>
      <c r="FD38" s="2">
        <f t="shared" si="42"/>
        <v>54.385362264833439</v>
      </c>
      <c r="FE38" s="2">
        <f t="shared" si="42"/>
        <v>56.25202376881861</v>
      </c>
      <c r="FG38" s="2">
        <f t="shared" si="43"/>
        <v>6.4948580985168106E-2</v>
      </c>
      <c r="FH38" s="2">
        <f t="shared" si="43"/>
        <v>6.0798683900754831E-2</v>
      </c>
      <c r="FI38" s="2">
        <f t="shared" si="43"/>
        <v>5.4318799072893199E-2</v>
      </c>
      <c r="FJ38" s="2">
        <f t="shared" si="43"/>
        <v>5.6697051228162786E-2</v>
      </c>
      <c r="FK38" s="2">
        <f t="shared" si="43"/>
        <v>5.5184764422388406E-2</v>
      </c>
      <c r="FL38" s="2">
        <f t="shared" si="43"/>
        <v>5.1019384775358625E-2</v>
      </c>
      <c r="FM38" s="2">
        <f t="shared" si="43"/>
        <v>5.1911662756764003E-2</v>
      </c>
      <c r="FN38" s="2">
        <f t="shared" si="43"/>
        <v>4.394336748860616E-2</v>
      </c>
      <c r="FO38" s="2">
        <f t="shared" si="43"/>
        <v>4.3931239557105518E-2</v>
      </c>
      <c r="FP38" s="2">
        <f t="shared" si="43"/>
        <v>4.3362773272830869E-2</v>
      </c>
      <c r="FQ38" s="2">
        <f t="shared" si="43"/>
        <v>4.6704021341464376E-2</v>
      </c>
      <c r="FR38" s="2">
        <f t="shared" si="43"/>
        <v>4.414915157075907E-2</v>
      </c>
      <c r="FS38" s="2">
        <f t="shared" si="43"/>
        <v>4.8205075931782866E-2</v>
      </c>
      <c r="FT38" s="2">
        <f t="shared" si="43"/>
        <v>5.2148388891015411E-2</v>
      </c>
      <c r="FU38" s="2">
        <f t="shared" si="43"/>
        <v>3.9015707295926551E-2</v>
      </c>
      <c r="FW38" s="2">
        <f t="shared" si="52"/>
        <v>1.6220712400607727E-6</v>
      </c>
      <c r="FX38" s="2">
        <f t="shared" si="44"/>
        <v>1.765834712408438E-6</v>
      </c>
      <c r="FY38" s="2">
        <f t="shared" si="44"/>
        <v>1.9211305715738764E-6</v>
      </c>
      <c r="FZ38" s="2">
        <f t="shared" si="44"/>
        <v>1.9277361100747406E-6</v>
      </c>
      <c r="GA38" s="2">
        <f t="shared" si="44"/>
        <v>1.8276264796670843E-6</v>
      </c>
      <c r="GB38" s="2">
        <f t="shared" si="44"/>
        <v>1.6939571798329068E-6</v>
      </c>
      <c r="GC38" s="2">
        <f t="shared" si="44"/>
        <v>1.913953755901309E-6</v>
      </c>
      <c r="GD38" s="2">
        <f t="shared" si="44"/>
        <v>2.1129503894819383E-6</v>
      </c>
      <c r="GE38" s="2">
        <f t="shared" si="44"/>
        <v>2.1795747318102473E-6</v>
      </c>
      <c r="GF38" s="2">
        <f t="shared" si="44"/>
        <v>1.9140736291028069E-6</v>
      </c>
      <c r="GG38" s="2">
        <f t="shared" si="44"/>
        <v>1.859052103729118E-6</v>
      </c>
      <c r="GH38" s="2">
        <f t="shared" si="44"/>
        <v>1.5040664036997514E-6</v>
      </c>
      <c r="GI38" s="2">
        <f t="shared" si="44"/>
        <v>1.4267755745548893E-6</v>
      </c>
      <c r="GJ38" s="2">
        <f t="shared" si="44"/>
        <v>1.3057960032597652E-6</v>
      </c>
      <c r="GK38" s="2">
        <f t="shared" si="44"/>
        <v>1.0649242518235112E-6</v>
      </c>
      <c r="GM38" s="92">
        <f t="shared" si="53"/>
        <v>5.3040206009201296E-8</v>
      </c>
      <c r="GN38" s="92">
        <f t="shared" si="45"/>
        <v>1.8740805193251794E-8</v>
      </c>
      <c r="GO38" s="92">
        <f t="shared" si="45"/>
        <v>1.8891541283070304E-9</v>
      </c>
      <c r="GP38" s="92">
        <f t="shared" si="45"/>
        <v>2.3926425383763258E-9</v>
      </c>
      <c r="GQ38" s="92">
        <f t="shared" si="45"/>
        <v>1.4385676816151102E-9</v>
      </c>
      <c r="GR38" s="92">
        <f t="shared" si="45"/>
        <v>7.3670650908678143E-10</v>
      </c>
      <c r="GS38" s="92">
        <f t="shared" si="45"/>
        <v>3.8485059391284488E-10</v>
      </c>
      <c r="GT38" s="92">
        <f t="shared" si="45"/>
        <v>8.0827020315239228E-12</v>
      </c>
      <c r="GU38" s="92">
        <f t="shared" si="45"/>
        <v>6.9531663710252807E-12</v>
      </c>
      <c r="GV38" s="92">
        <f t="shared" si="45"/>
        <v>9.6452359556828002E-12</v>
      </c>
      <c r="GW38" s="92">
        <f t="shared" si="45"/>
        <v>3.6310537980455249E-11</v>
      </c>
      <c r="GX38" s="92">
        <f t="shared" si="45"/>
        <v>2.7241274323323046E-11</v>
      </c>
      <c r="GY38" s="92">
        <f t="shared" si="45"/>
        <v>1.8675754528757705E-10</v>
      </c>
      <c r="GZ38" s="92">
        <f t="shared" si="45"/>
        <v>9.0182735954669159E-10</v>
      </c>
      <c r="HA38" s="92">
        <f t="shared" si="45"/>
        <v>1.1343851081544093E-13</v>
      </c>
      <c r="HC38" s="92">
        <f t="shared" si="57"/>
        <v>6.0974956206605421E-23</v>
      </c>
      <c r="HD38" s="92">
        <f t="shared" si="46"/>
        <v>5.7778377556879341E-23</v>
      </c>
      <c r="HE38" s="92">
        <f t="shared" si="46"/>
        <v>6.4086225482058963E-26</v>
      </c>
      <c r="HF38" s="92">
        <f t="shared" si="46"/>
        <v>4.6928469158382202E-26</v>
      </c>
      <c r="HG38" s="92">
        <f t="shared" si="46"/>
        <v>1.8428954527467303E-26</v>
      </c>
      <c r="HH38" s="92">
        <f t="shared" si="46"/>
        <v>1.9602326154216501E-28</v>
      </c>
      <c r="HI38" s="92">
        <f t="shared" si="46"/>
        <v>8.4471987896842411E-30</v>
      </c>
      <c r="HJ38" s="92">
        <f t="shared" si="46"/>
        <v>6.366618578849397E-33</v>
      </c>
      <c r="HK38" s="92">
        <f t="shared" si="46"/>
        <v>7.6817109020094681E-32</v>
      </c>
      <c r="HL38" s="92">
        <f t="shared" si="46"/>
        <v>1.3325277804718135E-31</v>
      </c>
      <c r="HM38" s="92">
        <f t="shared" si="46"/>
        <v>1.7393920936927246E-31</v>
      </c>
      <c r="HN38" s="92">
        <f t="shared" si="46"/>
        <v>8.4261202357290462E-30</v>
      </c>
      <c r="HO38" s="92">
        <f t="shared" si="46"/>
        <v>7.8706808831336155E-28</v>
      </c>
      <c r="HP38" s="92">
        <f t="shared" si="46"/>
        <v>1.4831289718459644E-28</v>
      </c>
      <c r="HQ38" s="92">
        <f t="shared" si="46"/>
        <v>3.4505159220719505E-40</v>
      </c>
      <c r="HS38" s="92">
        <f t="shared" si="54"/>
        <v>3.9646407228251479E-73</v>
      </c>
      <c r="HT38" s="92">
        <f t="shared" si="47"/>
        <v>6.3677169940741586E-73</v>
      </c>
      <c r="HU38" s="92">
        <f t="shared" si="47"/>
        <v>7.2862782175717986E-83</v>
      </c>
      <c r="HV38" s="92">
        <f t="shared" si="47"/>
        <v>3.9785883907205719E-84</v>
      </c>
      <c r="HW38" s="92">
        <f t="shared" si="47"/>
        <v>7.8432621863560964E-86</v>
      </c>
      <c r="HX38" s="92">
        <f t="shared" si="47"/>
        <v>7.9884883573300933E-92</v>
      </c>
      <c r="HY38" s="92">
        <f t="shared" si="47"/>
        <v>3.9079926204563801E-97</v>
      </c>
      <c r="HZ38" s="92">
        <f t="shared" si="47"/>
        <v>7.5312803825450983E-107</v>
      </c>
      <c r="IA38" s="92">
        <f t="shared" si="47"/>
        <v>5.2693854960833527E-103</v>
      </c>
      <c r="IB38" s="92">
        <f t="shared" si="47"/>
        <v>3.1626251106198414E-102</v>
      </c>
      <c r="IC38" s="92">
        <f t="shared" si="47"/>
        <v>1.1757261596429429E-102</v>
      </c>
      <c r="ID38" s="92">
        <f t="shared" si="47"/>
        <v>8.1251267816911995E-97</v>
      </c>
      <c r="IE38" s="92">
        <f t="shared" si="47"/>
        <v>1.8821118403495684E-90</v>
      </c>
      <c r="IF38" s="92">
        <f t="shared" si="47"/>
        <v>7.2074678809177326E-58</v>
      </c>
      <c r="IG38" s="92">
        <f t="shared" si="47"/>
        <v>6.8148936822061986E-44</v>
      </c>
      <c r="II38" s="92">
        <f t="shared" si="55"/>
        <v>5.9391855780345982E-201</v>
      </c>
      <c r="IJ38" s="92">
        <f t="shared" si="48"/>
        <v>4.00467541245799E-200</v>
      </c>
      <c r="IK38" s="92">
        <f t="shared" si="48"/>
        <v>1.85543803417937E-228</v>
      </c>
      <c r="IL38" s="92">
        <f t="shared" si="48"/>
        <v>8.8151998157829231E-234</v>
      </c>
      <c r="IM38" s="92">
        <f t="shared" si="48"/>
        <v>8.4116627372344092E-240</v>
      </c>
      <c r="IN38" s="92">
        <f t="shared" si="48"/>
        <v>9.4766421302280188E-257</v>
      </c>
      <c r="IO38" s="92">
        <f t="shared" si="48"/>
        <v>1.1779985123652166E-273</v>
      </c>
      <c r="IP38" s="92">
        <f t="shared" si="48"/>
        <v>3.3564137194948146E-301</v>
      </c>
      <c r="IQ38" s="92">
        <f t="shared" si="48"/>
        <v>1.3401825298466169E-288</v>
      </c>
      <c r="IR38" s="92">
        <f t="shared" si="48"/>
        <v>1.4736034288872513E-285</v>
      </c>
      <c r="IS38" s="92">
        <f t="shared" si="48"/>
        <v>1.3931210009243959E-287</v>
      </c>
      <c r="IT38" s="92">
        <f t="shared" si="48"/>
        <v>2.4094787661040959E-269</v>
      </c>
      <c r="IU38" s="92">
        <f t="shared" si="48"/>
        <v>3.4581515989839139E-250</v>
      </c>
      <c r="IV38" s="92">
        <f t="shared" si="48"/>
        <v>3.1689033029403216E-191</v>
      </c>
      <c r="IW38" s="92">
        <f t="shared" si="48"/>
        <v>1.0970151447907089E-116</v>
      </c>
      <c r="IY38" s="92">
        <f t="shared" si="56"/>
        <v>5.3040206009201355E-8</v>
      </c>
      <c r="IZ38" s="92">
        <f t="shared" si="49"/>
        <v>1.874080519325185E-8</v>
      </c>
      <c r="JA38" s="92">
        <f t="shared" si="49"/>
        <v>1.8891541283070304E-9</v>
      </c>
      <c r="JB38" s="92">
        <f t="shared" si="49"/>
        <v>2.3926425383763258E-9</v>
      </c>
      <c r="JC38" s="92">
        <f t="shared" si="49"/>
        <v>1.4385676816151102E-9</v>
      </c>
      <c r="JD38" s="92">
        <f t="shared" si="49"/>
        <v>7.3670650908678143E-10</v>
      </c>
      <c r="JE38" s="92">
        <f t="shared" si="49"/>
        <v>3.8485059391284488E-10</v>
      </c>
      <c r="JF38" s="92">
        <f t="shared" si="49"/>
        <v>8.0827020315239228E-12</v>
      </c>
      <c r="JG38" s="92">
        <f t="shared" si="49"/>
        <v>6.9531663710252807E-12</v>
      </c>
      <c r="JH38" s="92">
        <f t="shared" si="49"/>
        <v>9.6452359556828002E-12</v>
      </c>
      <c r="JI38" s="92">
        <f t="shared" si="49"/>
        <v>3.6310537980455249E-11</v>
      </c>
      <c r="JJ38" s="92">
        <f t="shared" si="49"/>
        <v>2.7241274323323046E-11</v>
      </c>
      <c r="JK38" s="92">
        <f t="shared" si="49"/>
        <v>1.8675754528757705E-10</v>
      </c>
      <c r="JL38" s="92">
        <f t="shared" si="49"/>
        <v>9.0182735954669159E-10</v>
      </c>
      <c r="JM38" s="92">
        <f t="shared" si="49"/>
        <v>1.1343851081544093E-13</v>
      </c>
    </row>
    <row r="39" spans="2:273" x14ac:dyDescent="0.25">
      <c r="B39" s="2">
        <v>12</v>
      </c>
      <c r="C39" s="37">
        <v>47.725000000000001</v>
      </c>
      <c r="D39" s="37">
        <v>47.774999999999999</v>
      </c>
      <c r="E39" s="37">
        <v>51.774999999999999</v>
      </c>
      <c r="F39" s="37">
        <v>53.55</v>
      </c>
      <c r="G39" s="37">
        <v>54.3</v>
      </c>
      <c r="H39" s="37">
        <v>56.95</v>
      </c>
      <c r="I39" s="37">
        <v>55.875</v>
      </c>
      <c r="J39" s="37">
        <v>57.5</v>
      </c>
      <c r="K39" s="37">
        <v>53.762</v>
      </c>
      <c r="L39" s="37">
        <v>54.024000000000001</v>
      </c>
      <c r="M39" s="37">
        <v>51.286000000000001</v>
      </c>
      <c r="N39" s="37">
        <v>51.786000000000001</v>
      </c>
      <c r="O39" s="37">
        <v>53.786000000000001</v>
      </c>
      <c r="P39" s="37">
        <v>53.439</v>
      </c>
      <c r="Q39" s="37">
        <v>54.341000000000001</v>
      </c>
      <c r="S39" s="4">
        <f t="shared" si="6"/>
        <v>47.676799956979444</v>
      </c>
      <c r="T39" s="4">
        <f t="shared" si="6"/>
        <v>48.969647990698661</v>
      </c>
      <c r="U39" s="4">
        <f t="shared" si="6"/>
        <v>52.545815199557062</v>
      </c>
      <c r="V39" s="4">
        <f t="shared" si="6"/>
        <v>54.224165549481064</v>
      </c>
      <c r="W39" s="4">
        <f t="shared" si="6"/>
        <v>54.887954508011312</v>
      </c>
      <c r="X39" s="4">
        <f t="shared" si="6"/>
        <v>56.901686367454822</v>
      </c>
      <c r="Y39" s="4">
        <f t="shared" si="6"/>
        <v>57.904505952838207</v>
      </c>
      <c r="Z39" s="4">
        <f t="shared" si="6"/>
        <v>56.706601504746679</v>
      </c>
      <c r="AA39" s="4">
        <f t="shared" si="6"/>
        <v>54.82428849625731</v>
      </c>
      <c r="AB39" s="4">
        <f t="shared" si="6"/>
        <v>54.341104185698491</v>
      </c>
      <c r="AC39" s="4">
        <f t="shared" si="6"/>
        <v>51.721661591019334</v>
      </c>
      <c r="AD39" s="4">
        <f t="shared" si="6"/>
        <v>51.834441304659769</v>
      </c>
      <c r="AE39" s="4">
        <f t="shared" si="6"/>
        <v>53.996396612658067</v>
      </c>
      <c r="AF39" s="4">
        <f t="shared" si="6"/>
        <v>54.043954010422688</v>
      </c>
      <c r="AG39" s="4">
        <f t="shared" si="6"/>
        <v>52.907526382794764</v>
      </c>
      <c r="AI39" s="4">
        <f t="shared" si="7"/>
        <v>4.8200043020557359E-2</v>
      </c>
      <c r="AJ39" s="4">
        <f t="shared" si="7"/>
        <v>-1.1946479906986625</v>
      </c>
      <c r="AK39" s="4">
        <f t="shared" si="7"/>
        <v>-0.77081519955706312</v>
      </c>
      <c r="AL39" s="4">
        <f t="shared" si="7"/>
        <v>-0.67416554948106722</v>
      </c>
      <c r="AM39" s="4">
        <f t="shared" si="7"/>
        <v>-0.58795450801131466</v>
      </c>
      <c r="AN39" s="4">
        <f t="shared" si="7"/>
        <v>4.8313632545180951E-2</v>
      </c>
      <c r="AO39" s="4">
        <f t="shared" si="7"/>
        <v>-2.0295059528382069</v>
      </c>
      <c r="AP39" s="4">
        <f t="shared" si="7"/>
        <v>0.79339849525332085</v>
      </c>
      <c r="AQ39" s="4">
        <f t="shared" si="7"/>
        <v>-1.0622884962573096</v>
      </c>
      <c r="AR39" s="4">
        <f t="shared" si="7"/>
        <v>-0.31710418569848997</v>
      </c>
      <c r="AS39" s="4">
        <f t="shared" si="7"/>
        <v>-0.43566159101933266</v>
      </c>
      <c r="AT39" s="4">
        <f t="shared" si="7"/>
        <v>-4.8441304659768036E-2</v>
      </c>
      <c r="AU39" s="4">
        <f t="shared" si="7"/>
        <v>-0.21039661265806586</v>
      </c>
      <c r="AV39" s="4">
        <f t="shared" si="7"/>
        <v>-0.60495401042268782</v>
      </c>
      <c r="AW39" s="4">
        <f t="shared" si="7"/>
        <v>1.4334736172052374</v>
      </c>
      <c r="AY39" s="2">
        <f t="shared" si="50"/>
        <v>47.676662863529906</v>
      </c>
      <c r="AZ39" s="2">
        <f t="shared" si="8"/>
        <v>48.969593703941776</v>
      </c>
      <c r="BA39" s="2">
        <f t="shared" si="8"/>
        <v>52.54580887427452</v>
      </c>
      <c r="BB39" s="2">
        <f t="shared" si="8"/>
        <v>54.224157873217123</v>
      </c>
      <c r="BC39" s="2">
        <f t="shared" si="8"/>
        <v>54.88794975353516</v>
      </c>
      <c r="BD39" s="2">
        <f t="shared" si="8"/>
        <v>56.901683876524174</v>
      </c>
      <c r="BE39" s="2">
        <f t="shared" si="8"/>
        <v>57.904504578307737</v>
      </c>
      <c r="BF39" s="2">
        <f t="shared" si="8"/>
        <v>56.706601467929204</v>
      </c>
      <c r="BG39" s="2">
        <f t="shared" si="8"/>
        <v>54.82428846420013</v>
      </c>
      <c r="BH39" s="2">
        <f t="shared" si="8"/>
        <v>54.341104141888927</v>
      </c>
      <c r="BI39" s="2">
        <f t="shared" si="8"/>
        <v>51.721661438325832</v>
      </c>
      <c r="BJ39" s="2">
        <f t="shared" si="8"/>
        <v>51.83444118969134</v>
      </c>
      <c r="BK39" s="2">
        <f t="shared" si="8"/>
        <v>53.996395913116665</v>
      </c>
      <c r="BL39" s="2">
        <f t="shared" si="8"/>
        <v>54.043951130261206</v>
      </c>
      <c r="BM39" s="2">
        <f t="shared" si="8"/>
        <v>52.907526382293938</v>
      </c>
      <c r="BO39" s="2">
        <f t="shared" si="9"/>
        <v>47.725000000000001</v>
      </c>
      <c r="BP39" s="2">
        <f t="shared" si="10"/>
        <v>47.774999999999999</v>
      </c>
      <c r="BQ39" s="2">
        <f t="shared" si="11"/>
        <v>51.774999999999999</v>
      </c>
      <c r="BR39" s="2">
        <f t="shared" si="12"/>
        <v>53.55</v>
      </c>
      <c r="BS39" s="2">
        <f t="shared" si="13"/>
        <v>54.3</v>
      </c>
      <c r="BT39" s="2">
        <f t="shared" si="14"/>
        <v>56.95</v>
      </c>
      <c r="BU39" s="2">
        <f t="shared" si="15"/>
        <v>55.875</v>
      </c>
      <c r="BV39" s="2">
        <f t="shared" si="16"/>
        <v>57.5</v>
      </c>
      <c r="BW39" s="2">
        <f t="shared" si="17"/>
        <v>53.762</v>
      </c>
      <c r="BX39" s="2">
        <f t="shared" si="18"/>
        <v>54.024000000000001</v>
      </c>
      <c r="BY39" s="2">
        <f t="shared" si="19"/>
        <v>51.286000000000001</v>
      </c>
      <c r="BZ39" s="2">
        <f t="shared" si="20"/>
        <v>51.786000000000001</v>
      </c>
      <c r="CA39" s="2">
        <f t="shared" si="21"/>
        <v>53.786000000000001</v>
      </c>
      <c r="CB39" s="2">
        <f t="shared" si="22"/>
        <v>53.439</v>
      </c>
      <c r="CC39" s="2">
        <f t="shared" si="23"/>
        <v>54.341000000000001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47.551704971857404</v>
      </c>
      <c r="DL39" s="2">
        <f t="shared" si="40"/>
        <v>49.173048780487804</v>
      </c>
      <c r="DM39" s="2">
        <f t="shared" si="40"/>
        <v>52.300860951300535</v>
      </c>
      <c r="DN39" s="2">
        <f t="shared" si="40"/>
        <v>54.014860627177704</v>
      </c>
      <c r="DO39" s="2">
        <f t="shared" si="40"/>
        <v>54.917851065553847</v>
      </c>
      <c r="DP39" s="2">
        <f t="shared" si="40"/>
        <v>57.016830262760507</v>
      </c>
      <c r="DQ39" s="2">
        <f t="shared" si="40"/>
        <v>57.949932474407802</v>
      </c>
      <c r="DR39" s="2">
        <f t="shared" si="40"/>
        <v>56.470675087108006</v>
      </c>
      <c r="DS39" s="2">
        <f t="shared" si="40"/>
        <v>54.573408188153316</v>
      </c>
      <c r="DT39" s="2">
        <f t="shared" si="40"/>
        <v>54.199892958431242</v>
      </c>
      <c r="DU39" s="2">
        <f t="shared" si="40"/>
        <v>51.527634551495012</v>
      </c>
      <c r="DV39" s="2">
        <f t="shared" si="40"/>
        <v>51.717638477801273</v>
      </c>
      <c r="DW39" s="2">
        <f t="shared" si="40"/>
        <v>53.958466173361515</v>
      </c>
      <c r="DX39" s="2">
        <f t="shared" si="40"/>
        <v>54.038731761337523</v>
      </c>
      <c r="DY39" s="2">
        <f t="shared" si="40"/>
        <v>52.939009986504722</v>
      </c>
      <c r="EA39" s="2">
        <f t="shared" si="41"/>
        <v>49.317482122385314</v>
      </c>
      <c r="EB39" s="2">
        <f t="shared" si="41"/>
        <v>46.103252115059213</v>
      </c>
      <c r="EC39" s="2">
        <f t="shared" si="41"/>
        <v>56.435211139837627</v>
      </c>
      <c r="ED39" s="2">
        <f t="shared" si="41"/>
        <v>57.400060647441563</v>
      </c>
      <c r="EE39" s="2">
        <f t="shared" si="41"/>
        <v>54.421102479150015</v>
      </c>
      <c r="EF39" s="2">
        <f t="shared" si="41"/>
        <v>54.948405820797909</v>
      </c>
      <c r="EG39" s="2">
        <f t="shared" si="41"/>
        <v>57.147920073032488</v>
      </c>
      <c r="EH39" s="2">
        <f t="shared" si="41"/>
        <v>61.388199945370104</v>
      </c>
      <c r="EI39" s="2">
        <f t="shared" si="41"/>
        <v>59.804003774763622</v>
      </c>
      <c r="EJ39" s="2">
        <f t="shared" si="41"/>
        <v>57.182470355731226</v>
      </c>
      <c r="EK39" s="2">
        <f t="shared" si="41"/>
        <v>55.333685239366794</v>
      </c>
      <c r="EL39" s="2">
        <f t="shared" si="41"/>
        <v>54.140878593322022</v>
      </c>
      <c r="EM39" s="2">
        <f t="shared" si="41"/>
        <v>54.679492388507697</v>
      </c>
      <c r="EN39" s="2">
        <f t="shared" si="41"/>
        <v>54.130467865596813</v>
      </c>
      <c r="EO39" s="2">
        <f t="shared" si="41"/>
        <v>52.200187778279663</v>
      </c>
      <c r="EQ39" s="2">
        <f t="shared" si="42"/>
        <v>44.622788792231447</v>
      </c>
      <c r="ER39" s="2">
        <f t="shared" si="42"/>
        <v>44.951108679062756</v>
      </c>
      <c r="ES39" s="2">
        <f t="shared" si="42"/>
        <v>52.7814161494723</v>
      </c>
      <c r="ET39" s="2">
        <f t="shared" si="42"/>
        <v>54.626814546659084</v>
      </c>
      <c r="EU39" s="2">
        <f t="shared" si="42"/>
        <v>53.029107193895122</v>
      </c>
      <c r="EV39" s="2">
        <f t="shared" si="42"/>
        <v>53.820749280958715</v>
      </c>
      <c r="EW39" s="2">
        <f t="shared" si="42"/>
        <v>54.84191322656212</v>
      </c>
      <c r="EX39" s="2">
        <f t="shared" si="42"/>
        <v>55.277384258867599</v>
      </c>
      <c r="EY39" s="2">
        <f t="shared" si="42"/>
        <v>54.666194519700504</v>
      </c>
      <c r="EZ39" s="2">
        <f t="shared" si="42"/>
        <v>53.065724833762175</v>
      </c>
      <c r="FA39" s="2">
        <f t="shared" si="42"/>
        <v>52.171419411760965</v>
      </c>
      <c r="FB39" s="2">
        <f t="shared" si="42"/>
        <v>50.884571520875298</v>
      </c>
      <c r="FC39" s="2">
        <f t="shared" si="42"/>
        <v>51.951906567564031</v>
      </c>
      <c r="FD39" s="2">
        <f t="shared" si="42"/>
        <v>54.267647888571254</v>
      </c>
      <c r="FE39" s="2">
        <f t="shared" si="42"/>
        <v>56.130074667563647</v>
      </c>
      <c r="FG39" s="2">
        <f t="shared" si="43"/>
        <v>7.0771241690715331E-2</v>
      </c>
      <c r="FH39" s="2">
        <f t="shared" si="43"/>
        <v>6.6275674887000091E-2</v>
      </c>
      <c r="FI39" s="2">
        <f t="shared" si="43"/>
        <v>5.924888034151006E-2</v>
      </c>
      <c r="FJ39" s="2">
        <f t="shared" si="43"/>
        <v>6.1828874705450586E-2</v>
      </c>
      <c r="FK39" s="2">
        <f t="shared" si="43"/>
        <v>6.0188440078065342E-2</v>
      </c>
      <c r="FL39" s="2">
        <f t="shared" si="43"/>
        <v>5.5667632525508992E-2</v>
      </c>
      <c r="FM39" s="2">
        <f t="shared" si="43"/>
        <v>5.663635202816638E-2</v>
      </c>
      <c r="FN39" s="2">
        <f t="shared" si="43"/>
        <v>4.7979531406804998E-2</v>
      </c>
      <c r="FO39" s="2">
        <f t="shared" si="43"/>
        <v>4.7966345421853677E-2</v>
      </c>
      <c r="FP39" s="2">
        <f t="shared" si="43"/>
        <v>4.7348251067156899E-2</v>
      </c>
      <c r="FQ39" s="2">
        <f t="shared" si="43"/>
        <v>5.0980228256695452E-2</v>
      </c>
      <c r="FR39" s="2">
        <f t="shared" si="43"/>
        <v>4.8203263624046838E-2</v>
      </c>
      <c r="FS39" s="2">
        <f t="shared" si="43"/>
        <v>5.2611134061667904E-2</v>
      </c>
      <c r="FT39" s="2">
        <f t="shared" si="43"/>
        <v>5.6893330653897664E-2</v>
      </c>
      <c r="FU39" s="2">
        <f t="shared" si="43"/>
        <v>4.2619445728550566E-2</v>
      </c>
      <c r="FW39" s="2">
        <f t="shared" si="52"/>
        <v>1.778565468981851E-6</v>
      </c>
      <c r="FX39" s="2">
        <f t="shared" si="44"/>
        <v>1.9361989302889686E-6</v>
      </c>
      <c r="FY39" s="2">
        <f t="shared" si="44"/>
        <v>2.106477393245137E-6</v>
      </c>
      <c r="FZ39" s="2">
        <f t="shared" si="44"/>
        <v>2.1137202194956277E-6</v>
      </c>
      <c r="GA39" s="2">
        <f t="shared" si="44"/>
        <v>2.0039522322997893E-6</v>
      </c>
      <c r="GB39" s="2">
        <f t="shared" si="44"/>
        <v>1.8573868093343833E-6</v>
      </c>
      <c r="GC39" s="2">
        <f t="shared" si="44"/>
        <v>2.0986081742540594E-6</v>
      </c>
      <c r="GD39" s="2">
        <f t="shared" si="44"/>
        <v>2.3168035593103511E-6</v>
      </c>
      <c r="GE39" s="2">
        <f t="shared" si="44"/>
        <v>2.3898556677522826E-6</v>
      </c>
      <c r="GF39" s="2">
        <f t="shared" si="44"/>
        <v>2.0987396125572567E-6</v>
      </c>
      <c r="GG39" s="2">
        <f t="shared" si="44"/>
        <v>2.0384097316280161E-6</v>
      </c>
      <c r="GH39" s="2">
        <f t="shared" si="44"/>
        <v>1.6491757778970133E-6</v>
      </c>
      <c r="GI39" s="2">
        <f t="shared" si="44"/>
        <v>1.5644280929412972E-6</v>
      </c>
      <c r="GJ39" s="2">
        <f t="shared" si="44"/>
        <v>1.431776665808816E-6</v>
      </c>
      <c r="GK39" s="2">
        <f t="shared" si="44"/>
        <v>1.1676661027002596E-6</v>
      </c>
      <c r="GM39" s="92">
        <f t="shared" si="53"/>
        <v>9.3333641896181824E-8</v>
      </c>
      <c r="GN39" s="92">
        <f t="shared" si="45"/>
        <v>3.4257236343022777E-8</v>
      </c>
      <c r="GO39" s="92">
        <f t="shared" si="45"/>
        <v>3.7694960453722965E-9</v>
      </c>
      <c r="GP39" s="92">
        <f t="shared" si="45"/>
        <v>4.7701222601796279E-9</v>
      </c>
      <c r="GQ39" s="92">
        <f t="shared" si="45"/>
        <v>2.9214713380096765E-9</v>
      </c>
      <c r="GR39" s="92">
        <f t="shared" si="45"/>
        <v>1.515174632001469E-9</v>
      </c>
      <c r="GS39" s="92">
        <f t="shared" si="45"/>
        <v>8.2089049307901528E-10</v>
      </c>
      <c r="GT39" s="92">
        <f t="shared" si="45"/>
        <v>1.9815544982449259E-11</v>
      </c>
      <c r="GU39" s="92">
        <f t="shared" si="45"/>
        <v>1.7167527078937634E-11</v>
      </c>
      <c r="GV39" s="92">
        <f t="shared" si="45"/>
        <v>2.3355702713244866E-11</v>
      </c>
      <c r="GW39" s="92">
        <f t="shared" si="45"/>
        <v>8.4347324954901116E-11</v>
      </c>
      <c r="GX39" s="92">
        <f t="shared" si="45"/>
        <v>6.3127681918703435E-11</v>
      </c>
      <c r="GY39" s="92">
        <f t="shared" si="45"/>
        <v>4.044491154252436E-10</v>
      </c>
      <c r="GZ39" s="92">
        <f t="shared" si="45"/>
        <v>1.8469126002335768E-9</v>
      </c>
      <c r="HA39" s="92">
        <f t="shared" si="45"/>
        <v>3.2726442890873873E-13</v>
      </c>
      <c r="HC39" s="92">
        <f t="shared" si="57"/>
        <v>2.214173193629881E-22</v>
      </c>
      <c r="HD39" s="92">
        <f t="shared" si="46"/>
        <v>2.1111943972120035E-22</v>
      </c>
      <c r="HE39" s="92">
        <f t="shared" si="46"/>
        <v>2.8316822002592261E-25</v>
      </c>
      <c r="HF39" s="92">
        <f t="shared" si="46"/>
        <v>2.1192209305815282E-25</v>
      </c>
      <c r="HG39" s="92">
        <f t="shared" si="46"/>
        <v>8.5386292557550637E-26</v>
      </c>
      <c r="HH39" s="92">
        <f t="shared" si="46"/>
        <v>1.0090511921975603E-27</v>
      </c>
      <c r="HI39" s="92">
        <f t="shared" si="46"/>
        <v>4.8605134711455769E-29</v>
      </c>
      <c r="HJ39" s="92">
        <f t="shared" si="46"/>
        <v>4.4701625497178282E-32</v>
      </c>
      <c r="HK39" s="92">
        <f t="shared" si="46"/>
        <v>5.0295069700137785E-31</v>
      </c>
      <c r="HL39" s="92">
        <f t="shared" si="46"/>
        <v>8.4198367605354783E-31</v>
      </c>
      <c r="HM39" s="92">
        <f t="shared" si="46"/>
        <v>1.0978833207689793E-30</v>
      </c>
      <c r="HN39" s="92">
        <f t="shared" si="46"/>
        <v>4.6358668203660885E-29</v>
      </c>
      <c r="HO39" s="92">
        <f t="shared" si="46"/>
        <v>3.8173410359063435E-27</v>
      </c>
      <c r="HP39" s="92">
        <f t="shared" si="46"/>
        <v>7.4961267369734118E-28</v>
      </c>
      <c r="HQ39" s="92">
        <f t="shared" si="46"/>
        <v>3.6003603048182503E-39</v>
      </c>
      <c r="HS39" s="92">
        <f t="shared" si="54"/>
        <v>6.7308622019119575E-72</v>
      </c>
      <c r="HT39" s="92">
        <f t="shared" si="47"/>
        <v>1.0898031547347637E-71</v>
      </c>
      <c r="HU39" s="92">
        <f t="shared" si="47"/>
        <v>1.9003882138676302E-81</v>
      </c>
      <c r="HV39" s="92">
        <f t="shared" si="47"/>
        <v>1.1067399666137427E-82</v>
      </c>
      <c r="HW39" s="92">
        <f t="shared" si="47"/>
        <v>2.3255057610667757E-84</v>
      </c>
      <c r="HX39" s="92">
        <f t="shared" si="47"/>
        <v>2.9530984619865673E-90</v>
      </c>
      <c r="HY39" s="92">
        <f t="shared" si="47"/>
        <v>1.8760587428748398E-95</v>
      </c>
      <c r="HZ39" s="92">
        <f t="shared" si="47"/>
        <v>5.5311164660333412E-105</v>
      </c>
      <c r="IA39" s="92">
        <f t="shared" si="47"/>
        <v>3.3006470898372137E-101</v>
      </c>
      <c r="IB39" s="92">
        <f t="shared" si="47"/>
        <v>1.8322330800105433E-100</v>
      </c>
      <c r="IC39" s="92">
        <f t="shared" si="47"/>
        <v>6.9084746142187843E-101</v>
      </c>
      <c r="ID39" s="92">
        <f t="shared" si="47"/>
        <v>3.5090732211124668E-95</v>
      </c>
      <c r="IE39" s="92">
        <f t="shared" si="47"/>
        <v>6.1781988942258627E-89</v>
      </c>
      <c r="IF39" s="92">
        <f t="shared" si="47"/>
        <v>6.4130545494878627E-57</v>
      </c>
      <c r="IG39" s="92">
        <f t="shared" si="47"/>
        <v>3.4536966707385147E-43</v>
      </c>
      <c r="II39" s="92">
        <f t="shared" si="55"/>
        <v>3.2506888517194182E-198</v>
      </c>
      <c r="IJ39" s="92">
        <f t="shared" si="48"/>
        <v>2.222467376266126E-197</v>
      </c>
      <c r="IK39" s="92">
        <f t="shared" si="48"/>
        <v>2.6605050512336359E-225</v>
      </c>
      <c r="IL39" s="92">
        <f t="shared" si="48"/>
        <v>1.5022964960026395E-230</v>
      </c>
      <c r="IM39" s="92">
        <f t="shared" si="48"/>
        <v>1.6864484073965951E-236</v>
      </c>
      <c r="IN39" s="92">
        <f t="shared" si="48"/>
        <v>3.1178644274533062E-253</v>
      </c>
      <c r="IO39" s="92">
        <f t="shared" si="48"/>
        <v>7.1837451595756558E-270</v>
      </c>
      <c r="IP39" s="92">
        <f t="shared" si="48"/>
        <v>5.3243464927878305E-297</v>
      </c>
      <c r="IQ39" s="92">
        <f t="shared" si="48"/>
        <v>1.4461836840431753E-284</v>
      </c>
      <c r="IR39" s="92">
        <f t="shared" si="48"/>
        <v>1.3165035995099671E-281</v>
      </c>
      <c r="IS39" s="92">
        <f t="shared" si="48"/>
        <v>1.3015704107141416E-283</v>
      </c>
      <c r="IT39" s="92">
        <f t="shared" si="48"/>
        <v>1.0973563581940855E-265</v>
      </c>
      <c r="IU39" s="92">
        <f t="shared" si="48"/>
        <v>8.354592910863992E-247</v>
      </c>
      <c r="IV39" s="92">
        <f t="shared" si="48"/>
        <v>1.1582933600914745E-188</v>
      </c>
      <c r="IW39" s="92">
        <f t="shared" si="48"/>
        <v>3.7293441501979616E-115</v>
      </c>
      <c r="IY39" s="92">
        <f t="shared" si="56"/>
        <v>9.3333641896182049E-8</v>
      </c>
      <c r="IZ39" s="92">
        <f t="shared" si="49"/>
        <v>3.4257236343022988E-8</v>
      </c>
      <c r="JA39" s="92">
        <f t="shared" si="49"/>
        <v>3.7694960453722965E-9</v>
      </c>
      <c r="JB39" s="92">
        <f t="shared" si="49"/>
        <v>4.7701222601796279E-9</v>
      </c>
      <c r="JC39" s="92">
        <f t="shared" si="49"/>
        <v>2.9214713380096765E-9</v>
      </c>
      <c r="JD39" s="92">
        <f t="shared" si="49"/>
        <v>1.515174632001469E-9</v>
      </c>
      <c r="JE39" s="92">
        <f t="shared" si="49"/>
        <v>8.2089049307901528E-10</v>
      </c>
      <c r="JF39" s="92">
        <f t="shared" si="49"/>
        <v>1.9815544982449259E-11</v>
      </c>
      <c r="JG39" s="92">
        <f t="shared" si="49"/>
        <v>1.7167527078937634E-11</v>
      </c>
      <c r="JH39" s="92">
        <f t="shared" si="49"/>
        <v>2.3355702713244866E-11</v>
      </c>
      <c r="JI39" s="92">
        <f t="shared" si="49"/>
        <v>8.4347324954901116E-11</v>
      </c>
      <c r="JJ39" s="92">
        <f t="shared" si="49"/>
        <v>6.3127681918703435E-11</v>
      </c>
      <c r="JK39" s="92">
        <f t="shared" si="49"/>
        <v>4.044491154252436E-10</v>
      </c>
      <c r="JL39" s="92">
        <f t="shared" si="49"/>
        <v>1.8469126002335768E-9</v>
      </c>
      <c r="JM39" s="92">
        <f t="shared" si="49"/>
        <v>3.2726442890873873E-13</v>
      </c>
    </row>
    <row r="40" spans="2:273" x14ac:dyDescent="0.25">
      <c r="B40" s="2">
        <v>13</v>
      </c>
      <c r="C40" s="37">
        <v>47.35</v>
      </c>
      <c r="D40" s="37">
        <v>47.55</v>
      </c>
      <c r="E40" s="37">
        <v>50.674999999999997</v>
      </c>
      <c r="F40" s="37">
        <v>52.424999999999997</v>
      </c>
      <c r="G40" s="37">
        <v>53.1</v>
      </c>
      <c r="H40" s="37">
        <v>55.825000000000003</v>
      </c>
      <c r="I40" s="37">
        <v>57.125</v>
      </c>
      <c r="J40" s="37">
        <v>55.55</v>
      </c>
      <c r="K40" s="37">
        <v>53.356999999999999</v>
      </c>
      <c r="L40" s="37">
        <v>54.451999999999998</v>
      </c>
      <c r="M40" s="37">
        <v>51.048000000000002</v>
      </c>
      <c r="N40" s="37">
        <v>51.332999999999998</v>
      </c>
      <c r="O40" s="37">
        <v>54.19</v>
      </c>
      <c r="P40" s="37">
        <v>56.097999999999999</v>
      </c>
      <c r="Q40" s="37">
        <v>56.22</v>
      </c>
      <c r="S40" s="4">
        <f t="shared" si="6"/>
        <v>47.993872849560276</v>
      </c>
      <c r="T40" s="4">
        <f t="shared" si="6"/>
        <v>49.254494353391429</v>
      </c>
      <c r="U40" s="4">
        <f t="shared" si="6"/>
        <v>52.838753829487977</v>
      </c>
      <c r="V40" s="4">
        <f t="shared" si="6"/>
        <v>54.571681156886577</v>
      </c>
      <c r="W40" s="4">
        <f t="shared" si="6"/>
        <v>55.196288365110853</v>
      </c>
      <c r="X40" s="4">
        <f t="shared" si="6"/>
        <v>57.102142312725562</v>
      </c>
      <c r="Y40" s="4">
        <f t="shared" si="6"/>
        <v>58.084854899209603</v>
      </c>
      <c r="Z40" s="4">
        <f t="shared" si="6"/>
        <v>56.931503573631296</v>
      </c>
      <c r="AA40" s="4">
        <f t="shared" si="6"/>
        <v>55.080098378138821</v>
      </c>
      <c r="AB40" s="4">
        <f t="shared" si="6"/>
        <v>54.579571997278521</v>
      </c>
      <c r="AC40" s="4">
        <f t="shared" si="6"/>
        <v>52.009814950063763</v>
      </c>
      <c r="AD40" s="4">
        <f t="shared" si="6"/>
        <v>52.100264878100575</v>
      </c>
      <c r="AE40" s="4">
        <f t="shared" si="6"/>
        <v>54.243976564600636</v>
      </c>
      <c r="AF40" s="4">
        <f t="shared" si="6"/>
        <v>54.236937946140088</v>
      </c>
      <c r="AG40" s="4">
        <f t="shared" si="6"/>
        <v>53.034536927018678</v>
      </c>
      <c r="AI40" s="4">
        <f t="shared" si="7"/>
        <v>-0.64387284956027457</v>
      </c>
      <c r="AJ40" s="4">
        <f t="shared" si="7"/>
        <v>-1.7044943533914321</v>
      </c>
      <c r="AK40" s="4">
        <f t="shared" si="7"/>
        <v>-2.1637538294879803</v>
      </c>
      <c r="AL40" s="4">
        <f t="shared" si="7"/>
        <v>-2.1466811568865793</v>
      </c>
      <c r="AM40" s="4">
        <f t="shared" si="7"/>
        <v>-2.0962883651108513</v>
      </c>
      <c r="AN40" s="4">
        <f t="shared" si="7"/>
        <v>-1.2771423127255588</v>
      </c>
      <c r="AO40" s="4">
        <f t="shared" si="7"/>
        <v>-0.95985489920960276</v>
      </c>
      <c r="AP40" s="4">
        <f t="shared" si="7"/>
        <v>-1.3815035736312993</v>
      </c>
      <c r="AQ40" s="4">
        <f t="shared" si="7"/>
        <v>-1.7230983781388218</v>
      </c>
      <c r="AR40" s="4">
        <f t="shared" si="7"/>
        <v>-0.12757199727852253</v>
      </c>
      <c r="AS40" s="4">
        <f t="shared" si="7"/>
        <v>-0.96181495006376139</v>
      </c>
      <c r="AT40" s="4">
        <f t="shared" si="7"/>
        <v>-0.7672648781005762</v>
      </c>
      <c r="AU40" s="4">
        <f t="shared" si="7"/>
        <v>-5.397656460063871E-2</v>
      </c>
      <c r="AV40" s="4">
        <f t="shared" si="7"/>
        <v>1.8610620538599107</v>
      </c>
      <c r="AW40" s="4">
        <f t="shared" si="7"/>
        <v>3.1854630729813209</v>
      </c>
      <c r="AY40" s="2">
        <f t="shared" si="50"/>
        <v>47.993638279623802</v>
      </c>
      <c r="AZ40" s="2">
        <f t="shared" si="8"/>
        <v>49.254397941993084</v>
      </c>
      <c r="BA40" s="2">
        <f t="shared" si="8"/>
        <v>52.838741591667066</v>
      </c>
      <c r="BB40" s="2">
        <f t="shared" si="8"/>
        <v>54.57166632254583</v>
      </c>
      <c r="BC40" s="2">
        <f t="shared" si="8"/>
        <v>55.19627900929914</v>
      </c>
      <c r="BD40" s="2">
        <f t="shared" si="8"/>
        <v>57.102137347414725</v>
      </c>
      <c r="BE40" s="2">
        <f t="shared" si="8"/>
        <v>58.084852061217411</v>
      </c>
      <c r="BF40" s="2">
        <f t="shared" si="8"/>
        <v>56.93150348649305</v>
      </c>
      <c r="BG40" s="2">
        <f t="shared" si="8"/>
        <v>55.080098301743156</v>
      </c>
      <c r="BH40" s="2">
        <f t="shared" si="8"/>
        <v>54.579571894817178</v>
      </c>
      <c r="BI40" s="2">
        <f t="shared" si="8"/>
        <v>52.009814607290359</v>
      </c>
      <c r="BJ40" s="2">
        <f t="shared" si="8"/>
        <v>52.100264620490421</v>
      </c>
      <c r="BK40" s="2">
        <f t="shared" si="8"/>
        <v>54.243975097921989</v>
      </c>
      <c r="BL40" s="2">
        <f t="shared" si="8"/>
        <v>54.236932229562441</v>
      </c>
      <c r="BM40" s="2">
        <f t="shared" si="8"/>
        <v>53.034536925628572</v>
      </c>
      <c r="BO40" s="2">
        <f t="shared" si="9"/>
        <v>47.35</v>
      </c>
      <c r="BP40" s="2">
        <f t="shared" si="10"/>
        <v>47.55</v>
      </c>
      <c r="BQ40" s="2">
        <f t="shared" si="11"/>
        <v>50.674999999999997</v>
      </c>
      <c r="BR40" s="2">
        <f t="shared" si="12"/>
        <v>52.424999999999997</v>
      </c>
      <c r="BS40" s="2">
        <f t="shared" si="13"/>
        <v>53.1</v>
      </c>
      <c r="BT40" s="2">
        <f t="shared" si="14"/>
        <v>55.825000000000003</v>
      </c>
      <c r="BU40" s="2">
        <f t="shared" si="15"/>
        <v>57.125</v>
      </c>
      <c r="BV40" s="2">
        <f t="shared" si="16"/>
        <v>55.55</v>
      </c>
      <c r="BW40" s="2">
        <f t="shared" si="17"/>
        <v>53.356999999999999</v>
      </c>
      <c r="BX40" s="2">
        <f t="shared" si="18"/>
        <v>54.451999999999998</v>
      </c>
      <c r="BY40" s="2">
        <f t="shared" si="19"/>
        <v>51.048000000000002</v>
      </c>
      <c r="BZ40" s="2">
        <f t="shared" si="20"/>
        <v>51.332999999999998</v>
      </c>
      <c r="CA40" s="2">
        <f t="shared" si="21"/>
        <v>54.19</v>
      </c>
      <c r="CB40" s="2">
        <f t="shared" si="22"/>
        <v>56.097999999999999</v>
      </c>
      <c r="CC40" s="2">
        <f t="shared" si="23"/>
        <v>56.22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47.893810975609746</v>
      </c>
      <c r="DL40" s="2">
        <f t="shared" si="40"/>
        <v>49.505762195121953</v>
      </c>
      <c r="DM40" s="2">
        <f t="shared" si="40"/>
        <v>52.600759662912239</v>
      </c>
      <c r="DN40" s="2">
        <f t="shared" si="40"/>
        <v>54.377865853658541</v>
      </c>
      <c r="DO40" s="2">
        <f t="shared" si="40"/>
        <v>55.25881816708533</v>
      </c>
      <c r="DP40" s="2">
        <f t="shared" si="40"/>
        <v>57.248874962247065</v>
      </c>
      <c r="DQ40" s="2">
        <f t="shared" si="40"/>
        <v>58.155122491424251</v>
      </c>
      <c r="DR40" s="2">
        <f t="shared" si="40"/>
        <v>56.694904181184661</v>
      </c>
      <c r="DS40" s="2">
        <f t="shared" si="40"/>
        <v>54.828688153310111</v>
      </c>
      <c r="DT40" s="2">
        <f t="shared" si="40"/>
        <v>54.446161656267719</v>
      </c>
      <c r="DU40" s="2">
        <f t="shared" si="40"/>
        <v>51.822822259136203</v>
      </c>
      <c r="DV40" s="2">
        <f t="shared" si="40"/>
        <v>51.994881606765333</v>
      </c>
      <c r="DW40" s="2">
        <f t="shared" si="40"/>
        <v>54.226344608879486</v>
      </c>
      <c r="DX40" s="2">
        <f t="shared" si="40"/>
        <v>54.251642870647956</v>
      </c>
      <c r="DY40" s="2">
        <f t="shared" si="40"/>
        <v>53.078990958164646</v>
      </c>
      <c r="EA40" s="2">
        <f t="shared" si="41"/>
        <v>49.189161138153324</v>
      </c>
      <c r="EB40" s="2">
        <f t="shared" si="41"/>
        <v>46.024687986463611</v>
      </c>
      <c r="EC40" s="2">
        <f t="shared" si="41"/>
        <v>56.285055789903396</v>
      </c>
      <c r="ED40" s="2">
        <f t="shared" si="41"/>
        <v>57.253679010362276</v>
      </c>
      <c r="EE40" s="2">
        <f t="shared" si="41"/>
        <v>54.305731249285969</v>
      </c>
      <c r="EF40" s="2">
        <f t="shared" si="41"/>
        <v>54.831977599738394</v>
      </c>
      <c r="EG40" s="2">
        <f t="shared" si="41"/>
        <v>57.017465118814044</v>
      </c>
      <c r="EH40" s="2">
        <f t="shared" si="41"/>
        <v>61.213373698746537</v>
      </c>
      <c r="EI40" s="2">
        <f t="shared" si="41"/>
        <v>59.631265144106585</v>
      </c>
      <c r="EJ40" s="2">
        <f t="shared" si="41"/>
        <v>57.027798250777906</v>
      </c>
      <c r="EK40" s="2">
        <f t="shared" si="41"/>
        <v>55.184601053509596</v>
      </c>
      <c r="EL40" s="2">
        <f t="shared" si="41"/>
        <v>53.998122684789486</v>
      </c>
      <c r="EM40" s="2">
        <f t="shared" si="41"/>
        <v>54.53360004824183</v>
      </c>
      <c r="EN40" s="2">
        <f t="shared" si="41"/>
        <v>54.01453071152573</v>
      </c>
      <c r="EO40" s="2">
        <f t="shared" si="41"/>
        <v>52.123703577036409</v>
      </c>
      <c r="EQ40" s="2">
        <f t="shared" si="42"/>
        <v>44.542240205003715</v>
      </c>
      <c r="ER40" s="2">
        <f t="shared" si="42"/>
        <v>44.88441149604472</v>
      </c>
      <c r="ES40" s="2">
        <f t="shared" si="42"/>
        <v>52.669186660262717</v>
      </c>
      <c r="ET40" s="2">
        <f t="shared" si="42"/>
        <v>54.509034842216266</v>
      </c>
      <c r="EU40" s="2">
        <f t="shared" si="42"/>
        <v>52.927490559596997</v>
      </c>
      <c r="EV40" s="2">
        <f t="shared" si="42"/>
        <v>53.716161133704873</v>
      </c>
      <c r="EW40" s="2">
        <f t="shared" si="42"/>
        <v>54.73545822118205</v>
      </c>
      <c r="EX40" s="2">
        <f t="shared" si="42"/>
        <v>55.167105054624017</v>
      </c>
      <c r="EY40" s="2">
        <f t="shared" si="42"/>
        <v>54.547708849554546</v>
      </c>
      <c r="EZ40" s="2">
        <f t="shared" si="42"/>
        <v>52.95384509147847</v>
      </c>
      <c r="FA40" s="2">
        <f t="shared" si="42"/>
        <v>52.055912843307063</v>
      </c>
      <c r="FB40" s="2">
        <f t="shared" si="42"/>
        <v>50.775618591996135</v>
      </c>
      <c r="FC40" s="2">
        <f t="shared" si="42"/>
        <v>51.833995344382927</v>
      </c>
      <c r="FD40" s="2">
        <f t="shared" si="42"/>
        <v>54.149933512309069</v>
      </c>
      <c r="FE40" s="2">
        <f t="shared" si="42"/>
        <v>56.008125566308685</v>
      </c>
      <c r="FG40" s="2">
        <f t="shared" si="43"/>
        <v>7.7072878925405833E-2</v>
      </c>
      <c r="FH40" s="2">
        <f t="shared" si="43"/>
        <v>7.2208122336844829E-2</v>
      </c>
      <c r="FI40" s="2">
        <f t="shared" si="43"/>
        <v>6.4595860958668455E-2</v>
      </c>
      <c r="FJ40" s="2">
        <f t="shared" si="43"/>
        <v>6.7392010344498363E-2</v>
      </c>
      <c r="FK40" s="2">
        <f t="shared" si="43"/>
        <v>6.5614298365133605E-2</v>
      </c>
      <c r="FL40" s="2">
        <f t="shared" si="43"/>
        <v>6.0712277093274071E-2</v>
      </c>
      <c r="FM40" s="2">
        <f t="shared" si="43"/>
        <v>6.1763041161134555E-2</v>
      </c>
      <c r="FN40" s="2">
        <f t="shared" si="43"/>
        <v>5.2366108451147801E-2</v>
      </c>
      <c r="FO40" s="2">
        <f t="shared" si="43"/>
        <v>5.2351783217202741E-2</v>
      </c>
      <c r="FP40" s="2">
        <f t="shared" si="43"/>
        <v>5.1680245741337692E-2</v>
      </c>
      <c r="FQ40" s="2">
        <f t="shared" si="43"/>
        <v>5.5625117663490882E-2</v>
      </c>
      <c r="FR40" s="2">
        <f t="shared" si="43"/>
        <v>5.2609165260746292E-2</v>
      </c>
      <c r="FS40" s="2">
        <f t="shared" si="43"/>
        <v>5.7395631061293681E-2</v>
      </c>
      <c r="FT40" s="2">
        <f t="shared" si="43"/>
        <v>6.2041751508683379E-2</v>
      </c>
      <c r="FU40" s="2">
        <f t="shared" si="43"/>
        <v>4.6539927898773092E-2</v>
      </c>
      <c r="FW40" s="2">
        <f t="shared" si="52"/>
        <v>1.9501579225187421E-6</v>
      </c>
      <c r="FX40" s="2">
        <f t="shared" si="44"/>
        <v>2.1229995138792254E-6</v>
      </c>
      <c r="FY40" s="2">
        <f t="shared" si="44"/>
        <v>2.3097060629622513E-6</v>
      </c>
      <c r="FZ40" s="2">
        <f t="shared" si="44"/>
        <v>2.3176476607908888E-6</v>
      </c>
      <c r="GA40" s="2">
        <f t="shared" si="44"/>
        <v>2.1972895040102895E-6</v>
      </c>
      <c r="GB40" s="2">
        <f t="shared" si="44"/>
        <v>2.0365837732887375E-6</v>
      </c>
      <c r="GC40" s="2">
        <f t="shared" si="44"/>
        <v>2.3010776394184018E-6</v>
      </c>
      <c r="GD40" s="2">
        <f t="shared" si="44"/>
        <v>2.5403240197148865E-6</v>
      </c>
      <c r="GE40" s="2">
        <f t="shared" si="44"/>
        <v>2.6204240274311355E-6</v>
      </c>
      <c r="GF40" s="2">
        <f t="shared" si="44"/>
        <v>2.3012217585936346E-6</v>
      </c>
      <c r="GG40" s="2">
        <f t="shared" si="44"/>
        <v>2.2350713859823819E-6</v>
      </c>
      <c r="GH40" s="2">
        <f t="shared" si="44"/>
        <v>1.8082849943562217E-6</v>
      </c>
      <c r="GI40" s="2">
        <f t="shared" si="44"/>
        <v>1.7153610344390653E-6</v>
      </c>
      <c r="GJ40" s="2">
        <f t="shared" si="44"/>
        <v>1.5699116789458432E-6</v>
      </c>
      <c r="GK40" s="2">
        <f t="shared" si="44"/>
        <v>1.2803202777527137E-6</v>
      </c>
      <c r="GM40" s="92">
        <f t="shared" si="53"/>
        <v>1.6260094711473088E-7</v>
      </c>
      <c r="GN40" s="92">
        <f t="shared" si="45"/>
        <v>6.1951753606369303E-8</v>
      </c>
      <c r="GO40" s="92">
        <f t="shared" si="45"/>
        <v>7.4282292479001804E-9</v>
      </c>
      <c r="GP40" s="92">
        <f t="shared" si="45"/>
        <v>9.3910606871779733E-9</v>
      </c>
      <c r="GQ40" s="92">
        <f t="shared" si="45"/>
        <v>5.8567259563324847E-9</v>
      </c>
      <c r="GR40" s="92">
        <f t="shared" si="45"/>
        <v>3.0760858241032682E-9</v>
      </c>
      <c r="GS40" s="92">
        <f t="shared" si="45"/>
        <v>1.7268237909855689E-9</v>
      </c>
      <c r="GT40" s="92">
        <f t="shared" si="45"/>
        <v>4.7785262181236606E-11</v>
      </c>
      <c r="GU40" s="92">
        <f t="shared" si="45"/>
        <v>4.1686995861146359E-11</v>
      </c>
      <c r="GV40" s="92">
        <f t="shared" si="45"/>
        <v>5.5649269683066887E-11</v>
      </c>
      <c r="GW40" s="92">
        <f t="shared" si="45"/>
        <v>1.9292312206524064E-10</v>
      </c>
      <c r="GX40" s="92">
        <f t="shared" si="45"/>
        <v>1.4408092283606374E-10</v>
      </c>
      <c r="GY40" s="92">
        <f t="shared" si="45"/>
        <v>8.6373582177498406E-10</v>
      </c>
      <c r="GZ40" s="92">
        <f t="shared" si="45"/>
        <v>3.7337751810429576E-9</v>
      </c>
      <c r="HA40" s="92">
        <f t="shared" si="45"/>
        <v>9.2572689741091717E-13</v>
      </c>
      <c r="HC40" s="92">
        <f t="shared" si="57"/>
        <v>7.9062569858468004E-22</v>
      </c>
      <c r="HD40" s="92">
        <f t="shared" si="46"/>
        <v>7.5845042726677025E-22</v>
      </c>
      <c r="HE40" s="92">
        <f t="shared" si="46"/>
        <v>1.2268422775780444E-24</v>
      </c>
      <c r="HF40" s="92">
        <f t="shared" si="46"/>
        <v>9.3793942708131125E-25</v>
      </c>
      <c r="HG40" s="92">
        <f t="shared" si="46"/>
        <v>3.8759501891071963E-25</v>
      </c>
      <c r="HH40" s="92">
        <f t="shared" si="46"/>
        <v>5.0826447593376136E-27</v>
      </c>
      <c r="HI40" s="92">
        <f t="shared" si="46"/>
        <v>2.7315257634419334E-28</v>
      </c>
      <c r="HJ40" s="92">
        <f t="shared" si="46"/>
        <v>3.0568347958060828E-31</v>
      </c>
      <c r="HK40" s="92">
        <f t="shared" si="46"/>
        <v>3.2104098736810656E-30</v>
      </c>
      <c r="HL40" s="92">
        <f t="shared" si="46"/>
        <v>5.1907570331531114E-30</v>
      </c>
      <c r="HM40" s="92">
        <f t="shared" si="46"/>
        <v>6.760611193044705E-30</v>
      </c>
      <c r="HN40" s="92">
        <f t="shared" si="46"/>
        <v>2.4940769390768309E-28</v>
      </c>
      <c r="HO40" s="92">
        <f t="shared" si="46"/>
        <v>1.8136687091597542E-26</v>
      </c>
      <c r="HP40" s="92">
        <f t="shared" si="46"/>
        <v>3.7095203068672928E-27</v>
      </c>
      <c r="HQ40" s="92">
        <f t="shared" si="46"/>
        <v>3.6416149225185461E-38</v>
      </c>
      <c r="HS40" s="92">
        <f t="shared" si="54"/>
        <v>1.1150584513706723E-70</v>
      </c>
      <c r="HT40" s="92">
        <f t="shared" si="47"/>
        <v>1.8196195761420361E-70</v>
      </c>
      <c r="HU40" s="92">
        <f t="shared" si="47"/>
        <v>4.8166972407169491E-80</v>
      </c>
      <c r="HV40" s="92">
        <f t="shared" si="47"/>
        <v>2.9897380273828563E-81</v>
      </c>
      <c r="HW40" s="92">
        <f t="shared" si="47"/>
        <v>6.6924137342616062E-83</v>
      </c>
      <c r="HX40" s="92">
        <f t="shared" si="47"/>
        <v>1.0577131810513726E-88</v>
      </c>
      <c r="HY40" s="92">
        <f t="shared" si="47"/>
        <v>8.7022164118246923E-94</v>
      </c>
      <c r="HZ40" s="92">
        <f t="shared" si="47"/>
        <v>3.9091450671639896E-103</v>
      </c>
      <c r="IA40" s="92">
        <f t="shared" si="47"/>
        <v>1.9924663852731285E-99</v>
      </c>
      <c r="IB40" s="92">
        <f t="shared" si="47"/>
        <v>1.0241153648102966E-98</v>
      </c>
      <c r="IC40" s="92">
        <f t="shared" si="47"/>
        <v>3.9160768057644612E-99</v>
      </c>
      <c r="ID40" s="92">
        <f t="shared" si="47"/>
        <v>1.4669152431805662E-93</v>
      </c>
      <c r="IE40" s="92">
        <f t="shared" si="47"/>
        <v>1.9681038191547264E-87</v>
      </c>
      <c r="IF40" s="92">
        <f t="shared" si="47"/>
        <v>5.6014826433504744E-56</v>
      </c>
      <c r="IG40" s="92">
        <f t="shared" si="47"/>
        <v>1.7267358621304019E-42</v>
      </c>
      <c r="II40" s="92">
        <f t="shared" si="55"/>
        <v>1.703266963103372E-195</v>
      </c>
      <c r="IJ40" s="92">
        <f t="shared" si="48"/>
        <v>1.1803171213454561E-194</v>
      </c>
      <c r="IK40" s="92">
        <f t="shared" si="48"/>
        <v>3.6254314585575883E-222</v>
      </c>
      <c r="IL40" s="92">
        <f t="shared" si="48"/>
        <v>2.4301021328410452E-227</v>
      </c>
      <c r="IM40" s="92">
        <f t="shared" si="48"/>
        <v>3.2063253771126776E-233</v>
      </c>
      <c r="IN40" s="92">
        <f t="shared" si="48"/>
        <v>9.6970394581988089E-250</v>
      </c>
      <c r="IO40" s="92">
        <f t="shared" si="48"/>
        <v>4.1212413767011105E-266</v>
      </c>
      <c r="IP40" s="92">
        <f t="shared" si="48"/>
        <v>7.8884232796005378E-293</v>
      </c>
      <c r="IQ40" s="92">
        <f t="shared" si="48"/>
        <v>1.4612739441731165E-280</v>
      </c>
      <c r="IR40" s="92">
        <f t="shared" si="48"/>
        <v>1.1034944665630553E-277</v>
      </c>
      <c r="IS40" s="92">
        <f t="shared" si="48"/>
        <v>1.1407181783308907E-279</v>
      </c>
      <c r="IT40" s="92">
        <f t="shared" si="48"/>
        <v>4.7162293031594085E-262</v>
      </c>
      <c r="IU40" s="92">
        <f t="shared" si="48"/>
        <v>1.9134565815937062E-243</v>
      </c>
      <c r="IV40" s="92">
        <f t="shared" si="48"/>
        <v>4.0671159286304062E-186</v>
      </c>
      <c r="IW40" s="92">
        <f t="shared" si="48"/>
        <v>1.2382283234708492E-113</v>
      </c>
      <c r="IY40" s="92">
        <f t="shared" si="56"/>
        <v>1.6260094711473168E-7</v>
      </c>
      <c r="IZ40" s="92">
        <f t="shared" si="49"/>
        <v>6.1951753606370057E-8</v>
      </c>
      <c r="JA40" s="92">
        <f t="shared" si="49"/>
        <v>7.4282292479001812E-9</v>
      </c>
      <c r="JB40" s="92">
        <f t="shared" si="49"/>
        <v>9.3910606871779749E-9</v>
      </c>
      <c r="JC40" s="92">
        <f t="shared" si="49"/>
        <v>5.8567259563324847E-9</v>
      </c>
      <c r="JD40" s="92">
        <f t="shared" si="49"/>
        <v>3.0760858241032682E-9</v>
      </c>
      <c r="JE40" s="92">
        <f t="shared" si="49"/>
        <v>1.7268237909855689E-9</v>
      </c>
      <c r="JF40" s="92">
        <f t="shared" si="49"/>
        <v>4.7785262181236606E-11</v>
      </c>
      <c r="JG40" s="92">
        <f t="shared" si="49"/>
        <v>4.1686995861146359E-11</v>
      </c>
      <c r="JH40" s="92">
        <f t="shared" si="49"/>
        <v>5.5649269683066887E-11</v>
      </c>
      <c r="JI40" s="92">
        <f t="shared" si="49"/>
        <v>1.9292312206524064E-10</v>
      </c>
      <c r="JJ40" s="92">
        <f t="shared" si="49"/>
        <v>1.4408092283606374E-10</v>
      </c>
      <c r="JK40" s="92">
        <f t="shared" si="49"/>
        <v>8.6373582177498406E-10</v>
      </c>
      <c r="JL40" s="92">
        <f t="shared" si="49"/>
        <v>3.7337751810429576E-9</v>
      </c>
      <c r="JM40" s="92">
        <f t="shared" si="49"/>
        <v>9.2572689741091717E-13</v>
      </c>
    </row>
    <row r="41" spans="2:273" x14ac:dyDescent="0.25">
      <c r="B41" s="2">
        <v>14</v>
      </c>
      <c r="C41" s="37">
        <v>47.825000000000003</v>
      </c>
      <c r="D41" s="37">
        <v>49.5</v>
      </c>
      <c r="E41" s="37">
        <v>51.35</v>
      </c>
      <c r="F41" s="37">
        <v>53.05</v>
      </c>
      <c r="G41" s="37">
        <v>55.15</v>
      </c>
      <c r="H41" s="37">
        <v>57.475000000000001</v>
      </c>
      <c r="I41" s="37">
        <v>57.075000000000003</v>
      </c>
      <c r="J41" s="37">
        <v>56.75</v>
      </c>
      <c r="K41" s="37">
        <v>53.19</v>
      </c>
      <c r="L41" s="37">
        <v>53.5</v>
      </c>
      <c r="M41" s="37">
        <v>51.69</v>
      </c>
      <c r="N41" s="37">
        <v>52.594999999999999</v>
      </c>
      <c r="O41" s="37">
        <v>55.31</v>
      </c>
      <c r="P41" s="37">
        <v>55.975999999999999</v>
      </c>
      <c r="Q41" s="37">
        <v>52.317</v>
      </c>
      <c r="S41" s="4">
        <f t="shared" si="6"/>
        <v>48.305503040819204</v>
      </c>
      <c r="T41" s="4">
        <f t="shared" si="6"/>
        <v>49.532598864137533</v>
      </c>
      <c r="U41" s="4">
        <f t="shared" si="6"/>
        <v>53.128328661935356</v>
      </c>
      <c r="V41" s="4">
        <f t="shared" si="6"/>
        <v>54.91462727502126</v>
      </c>
      <c r="W41" s="4">
        <f t="shared" si="6"/>
        <v>55.499037409524398</v>
      </c>
      <c r="X41" s="4">
        <f t="shared" si="6"/>
        <v>57.297909136981161</v>
      </c>
      <c r="Y41" s="4">
        <f t="shared" si="6"/>
        <v>58.261128874953094</v>
      </c>
      <c r="Z41" s="4">
        <f t="shared" si="6"/>
        <v>57.154457573942189</v>
      </c>
      <c r="AA41" s="4">
        <f t="shared" si="6"/>
        <v>55.33380288500274</v>
      </c>
      <c r="AB41" s="4">
        <f t="shared" si="6"/>
        <v>54.815379224002761</v>
      </c>
      <c r="AC41" s="4">
        <f t="shared" si="6"/>
        <v>52.294997070693519</v>
      </c>
      <c r="AD41" s="4">
        <f t="shared" si="6"/>
        <v>52.362986774334267</v>
      </c>
      <c r="AE41" s="4">
        <f t="shared" si="6"/>
        <v>54.487554629874239</v>
      </c>
      <c r="AF41" s="4">
        <f t="shared" si="6"/>
        <v>54.426293657379645</v>
      </c>
      <c r="AG41" s="4">
        <f t="shared" si="6"/>
        <v>53.159450053789762</v>
      </c>
      <c r="AI41" s="4">
        <f t="shared" si="7"/>
        <v>-0.48050304081920103</v>
      </c>
      <c r="AJ41" s="4">
        <f t="shared" si="7"/>
        <v>-3.2598864137533212E-2</v>
      </c>
      <c r="AK41" s="4">
        <f t="shared" si="7"/>
        <v>-1.7783286619353547</v>
      </c>
      <c r="AL41" s="4">
        <f t="shared" si="7"/>
        <v>-1.8646272750212631</v>
      </c>
      <c r="AM41" s="4">
        <f t="shared" si="7"/>
        <v>-0.34903740952439932</v>
      </c>
      <c r="AN41" s="4">
        <f t="shared" si="7"/>
        <v>0.17709086301884014</v>
      </c>
      <c r="AO41" s="4">
        <f t="shared" si="7"/>
        <v>-1.1861288749530914</v>
      </c>
      <c r="AP41" s="4">
        <f t="shared" si="7"/>
        <v>-0.40445757394218873</v>
      </c>
      <c r="AQ41" s="4">
        <f t="shared" si="7"/>
        <v>-2.1438028850027422</v>
      </c>
      <c r="AR41" s="4">
        <f t="shared" si="7"/>
        <v>-1.3153792240027613</v>
      </c>
      <c r="AS41" s="4">
        <f t="shared" si="7"/>
        <v>-0.60499707069352127</v>
      </c>
      <c r="AT41" s="4">
        <f t="shared" si="7"/>
        <v>0.23201322566573168</v>
      </c>
      <c r="AU41" s="4">
        <f t="shared" si="7"/>
        <v>0.82244537012576302</v>
      </c>
      <c r="AV41" s="4">
        <f t="shared" si="7"/>
        <v>1.5497063426203539</v>
      </c>
      <c r="AW41" s="4">
        <f t="shared" si="7"/>
        <v>-0.84245005378976145</v>
      </c>
      <c r="AY41" s="2">
        <f t="shared" si="50"/>
        <v>48.305105804828003</v>
      </c>
      <c r="AZ41" s="2">
        <f t="shared" si="8"/>
        <v>49.532429521163195</v>
      </c>
      <c r="BA41" s="2">
        <f t="shared" si="8"/>
        <v>53.128305285569276</v>
      </c>
      <c r="BB41" s="2">
        <f t="shared" si="8"/>
        <v>54.914598975459867</v>
      </c>
      <c r="BC41" s="2">
        <f t="shared" si="8"/>
        <v>55.499019241761346</v>
      </c>
      <c r="BD41" s="2">
        <f t="shared" si="8"/>
        <v>57.297899369960327</v>
      </c>
      <c r="BE41" s="2">
        <f t="shared" si="8"/>
        <v>58.261123098043875</v>
      </c>
      <c r="BF41" s="2">
        <f t="shared" si="8"/>
        <v>57.15445737114679</v>
      </c>
      <c r="BG41" s="2">
        <f t="shared" si="8"/>
        <v>55.333802706010083</v>
      </c>
      <c r="BH41" s="2">
        <f t="shared" si="8"/>
        <v>54.8153789882832</v>
      </c>
      <c r="BI41" s="2">
        <f t="shared" si="8"/>
        <v>52.29499631329486</v>
      </c>
      <c r="BJ41" s="2">
        <f t="shared" si="8"/>
        <v>52.36298620600197</v>
      </c>
      <c r="BK41" s="2">
        <f t="shared" si="8"/>
        <v>54.487551598432326</v>
      </c>
      <c r="BL41" s="2">
        <f t="shared" si="8"/>
        <v>54.426282460512454</v>
      </c>
      <c r="BM41" s="2">
        <f t="shared" si="8"/>
        <v>53.159450050007905</v>
      </c>
      <c r="BO41" s="2">
        <f t="shared" si="9"/>
        <v>47.825000000000003</v>
      </c>
      <c r="BP41" s="2">
        <f t="shared" si="10"/>
        <v>49.5</v>
      </c>
      <c r="BQ41" s="2">
        <f t="shared" si="11"/>
        <v>51.35</v>
      </c>
      <c r="BR41" s="2">
        <f t="shared" si="12"/>
        <v>53.05</v>
      </c>
      <c r="BS41" s="2">
        <f t="shared" si="13"/>
        <v>55.15</v>
      </c>
      <c r="BT41" s="2">
        <f t="shared" si="14"/>
        <v>57.475000000000001</v>
      </c>
      <c r="BU41" s="2">
        <f t="shared" si="15"/>
        <v>57.075000000000003</v>
      </c>
      <c r="BV41" s="2">
        <f t="shared" si="16"/>
        <v>56.75</v>
      </c>
      <c r="BW41" s="2">
        <f t="shared" si="17"/>
        <v>53.19</v>
      </c>
      <c r="BX41" s="2">
        <f t="shared" si="18"/>
        <v>53.5</v>
      </c>
      <c r="BY41" s="2">
        <f t="shared" si="19"/>
        <v>51.69</v>
      </c>
      <c r="BZ41" s="2">
        <f t="shared" si="20"/>
        <v>52.594999999999999</v>
      </c>
      <c r="CA41" s="2">
        <f t="shared" si="21"/>
        <v>55.31</v>
      </c>
      <c r="CB41" s="2">
        <f t="shared" si="22"/>
        <v>55.975999999999999</v>
      </c>
      <c r="CC41" s="2">
        <f t="shared" si="23"/>
        <v>52.317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48.235916979362095</v>
      </c>
      <c r="DL41" s="2">
        <f t="shared" si="40"/>
        <v>49.838475609756102</v>
      </c>
      <c r="DM41" s="2">
        <f t="shared" si="40"/>
        <v>52.900658374523942</v>
      </c>
      <c r="DN41" s="2">
        <f t="shared" si="40"/>
        <v>54.740871080139378</v>
      </c>
      <c r="DO41" s="2">
        <f t="shared" si="40"/>
        <v>55.599785268616813</v>
      </c>
      <c r="DP41" s="2">
        <f t="shared" si="40"/>
        <v>57.480919661733623</v>
      </c>
      <c r="DQ41" s="2">
        <f t="shared" si="40"/>
        <v>58.3603125084407</v>
      </c>
      <c r="DR41" s="2">
        <f t="shared" si="40"/>
        <v>56.919133275261316</v>
      </c>
      <c r="DS41" s="2">
        <f t="shared" si="40"/>
        <v>55.083968118466899</v>
      </c>
      <c r="DT41" s="2">
        <f t="shared" si="40"/>
        <v>54.692430354104197</v>
      </c>
      <c r="DU41" s="2">
        <f t="shared" si="40"/>
        <v>52.1180099667774</v>
      </c>
      <c r="DV41" s="2">
        <f t="shared" si="40"/>
        <v>52.272124735729392</v>
      </c>
      <c r="DW41" s="2">
        <f t="shared" si="40"/>
        <v>54.494223044397458</v>
      </c>
      <c r="DX41" s="2">
        <f t="shared" si="40"/>
        <v>54.464553979958382</v>
      </c>
      <c r="DY41" s="2">
        <f t="shared" si="40"/>
        <v>53.218971929824562</v>
      </c>
      <c r="EA41" s="2">
        <f t="shared" si="41"/>
        <v>49.060840153921333</v>
      </c>
      <c r="EB41" s="2">
        <f t="shared" si="41"/>
        <v>45.94612385786801</v>
      </c>
      <c r="EC41" s="2">
        <f t="shared" si="41"/>
        <v>56.134900439969165</v>
      </c>
      <c r="ED41" s="2">
        <f t="shared" si="41"/>
        <v>57.107297373282996</v>
      </c>
      <c r="EE41" s="2">
        <f t="shared" si="41"/>
        <v>54.190360019421924</v>
      </c>
      <c r="EF41" s="2">
        <f t="shared" si="41"/>
        <v>54.715549378678872</v>
      </c>
      <c r="EG41" s="2">
        <f t="shared" si="41"/>
        <v>56.887010164595601</v>
      </c>
      <c r="EH41" s="2">
        <f t="shared" si="41"/>
        <v>61.038547452122963</v>
      </c>
      <c r="EI41" s="2">
        <f t="shared" si="41"/>
        <v>59.458526513449542</v>
      </c>
      <c r="EJ41" s="2">
        <f t="shared" si="41"/>
        <v>56.873126145824578</v>
      </c>
      <c r="EK41" s="2">
        <f t="shared" si="41"/>
        <v>55.035516867652397</v>
      </c>
      <c r="EL41" s="2">
        <f t="shared" si="41"/>
        <v>53.85536677625695</v>
      </c>
      <c r="EM41" s="2">
        <f t="shared" si="41"/>
        <v>54.38770770797597</v>
      </c>
      <c r="EN41" s="2">
        <f t="shared" si="41"/>
        <v>53.898593557454646</v>
      </c>
      <c r="EO41" s="2">
        <f t="shared" si="41"/>
        <v>52.047219375793162</v>
      </c>
      <c r="EQ41" s="2">
        <f t="shared" si="42"/>
        <v>44.461691617775983</v>
      </c>
      <c r="ER41" s="2">
        <f t="shared" si="42"/>
        <v>44.817714313026684</v>
      </c>
      <c r="ES41" s="2">
        <f t="shared" si="42"/>
        <v>52.556957171053128</v>
      </c>
      <c r="ET41" s="2">
        <f t="shared" si="42"/>
        <v>54.391255137773442</v>
      </c>
      <c r="EU41" s="2">
        <f t="shared" si="42"/>
        <v>52.825873925298865</v>
      </c>
      <c r="EV41" s="2">
        <f t="shared" si="42"/>
        <v>53.611572986451023</v>
      </c>
      <c r="EW41" s="2">
        <f t="shared" si="42"/>
        <v>54.62900321580198</v>
      </c>
      <c r="EX41" s="2">
        <f t="shared" si="42"/>
        <v>55.056825850380427</v>
      </c>
      <c r="EY41" s="2">
        <f t="shared" si="42"/>
        <v>54.429223179408588</v>
      </c>
      <c r="EZ41" s="2">
        <f t="shared" si="42"/>
        <v>52.841965349194773</v>
      </c>
      <c r="FA41" s="2">
        <f t="shared" si="42"/>
        <v>51.940406274853167</v>
      </c>
      <c r="FB41" s="2">
        <f t="shared" si="42"/>
        <v>50.666665663116973</v>
      </c>
      <c r="FC41" s="2">
        <f t="shared" si="42"/>
        <v>51.716084121201817</v>
      </c>
      <c r="FD41" s="2">
        <f t="shared" si="42"/>
        <v>54.032219136046884</v>
      </c>
      <c r="FE41" s="2">
        <f t="shared" si="42"/>
        <v>55.886176465053715</v>
      </c>
      <c r="FG41" s="2">
        <f t="shared" si="43"/>
        <v>8.3884974969091253E-2</v>
      </c>
      <c r="FH41" s="2">
        <f t="shared" si="43"/>
        <v>7.8626876850906136E-2</v>
      </c>
      <c r="FI41" s="2">
        <f t="shared" si="43"/>
        <v>7.0389280619533548E-2</v>
      </c>
      <c r="FJ41" s="2">
        <f t="shared" si="43"/>
        <v>7.3416525993221363E-2</v>
      </c>
      <c r="FK41" s="2">
        <f t="shared" si="43"/>
        <v>7.1492077699486706E-2</v>
      </c>
      <c r="FL41" s="2">
        <f t="shared" si="43"/>
        <v>6.6182032706079003E-2</v>
      </c>
      <c r="FM41" s="2">
        <f t="shared" si="43"/>
        <v>6.732067839094584E-2</v>
      </c>
      <c r="FN41" s="2">
        <f t="shared" si="43"/>
        <v>5.7129666336985338E-2</v>
      </c>
      <c r="FO41" s="2">
        <f t="shared" si="43"/>
        <v>5.7114116526732699E-2</v>
      </c>
      <c r="FP41" s="2">
        <f t="shared" si="43"/>
        <v>5.6385125439175565E-2</v>
      </c>
      <c r="FQ41" s="2">
        <f t="shared" si="43"/>
        <v>6.0666157009627478E-2</v>
      </c>
      <c r="FR41" s="2">
        <f t="shared" si="43"/>
        <v>5.7393494062731649E-2</v>
      </c>
      <c r="FS41" s="2">
        <f t="shared" si="43"/>
        <v>6.2586489896646516E-2</v>
      </c>
      <c r="FT41" s="2">
        <f t="shared" si="43"/>
        <v>6.7622660425903439E-2</v>
      </c>
      <c r="FU41" s="2">
        <f t="shared" si="43"/>
        <v>5.0801911124712697E-2</v>
      </c>
      <c r="FW41" s="2">
        <f t="shared" si="52"/>
        <v>2.1383052387604383E-6</v>
      </c>
      <c r="FX41" s="2">
        <f t="shared" si="44"/>
        <v>2.3278222005992437E-6</v>
      </c>
      <c r="FY41" s="2">
        <f t="shared" si="44"/>
        <v>2.5325417731956558E-6</v>
      </c>
      <c r="FZ41" s="2">
        <f t="shared" si="44"/>
        <v>2.5412495581697991E-6</v>
      </c>
      <c r="GA41" s="2">
        <f t="shared" si="44"/>
        <v>2.409279521017122E-6</v>
      </c>
      <c r="GB41" s="2">
        <f t="shared" si="44"/>
        <v>2.2330692632634267E-6</v>
      </c>
      <c r="GC41" s="2">
        <f t="shared" si="44"/>
        <v>2.5230808991213047E-6</v>
      </c>
      <c r="GD41" s="2">
        <f t="shared" si="44"/>
        <v>2.7854092160917163E-6</v>
      </c>
      <c r="GE41" s="2">
        <f t="shared" si="44"/>
        <v>2.8732370843340132E-6</v>
      </c>
      <c r="GF41" s="2">
        <f t="shared" si="44"/>
        <v>2.5232389225844368E-6</v>
      </c>
      <c r="GG41" s="2">
        <f t="shared" si="44"/>
        <v>2.4507065130935081E-6</v>
      </c>
      <c r="GH41" s="2">
        <f t="shared" si="44"/>
        <v>1.9827447228147067E-6</v>
      </c>
      <c r="GI41" s="2">
        <f t="shared" si="44"/>
        <v>1.880855661503965E-6</v>
      </c>
      <c r="GJ41" s="2">
        <f t="shared" si="44"/>
        <v>1.7213736651115331E-6</v>
      </c>
      <c r="GK41" s="2">
        <f t="shared" si="44"/>
        <v>1.4038430952289388E-6</v>
      </c>
      <c r="GM41" s="92">
        <f t="shared" si="53"/>
        <v>2.8045558301632638E-7</v>
      </c>
      <c r="GN41" s="92">
        <f t="shared" si="45"/>
        <v>1.1083999520650498E-7</v>
      </c>
      <c r="GO41" s="92">
        <f t="shared" si="45"/>
        <v>1.4456996820792218E-8</v>
      </c>
      <c r="GP41" s="92">
        <f t="shared" si="45"/>
        <v>1.825736320675113E-8</v>
      </c>
      <c r="GQ41" s="92">
        <f t="shared" si="45"/>
        <v>1.1590307926647237E-8</v>
      </c>
      <c r="GR41" s="92">
        <f t="shared" si="45"/>
        <v>6.1646217550253632E-9</v>
      </c>
      <c r="GS41" s="92">
        <f t="shared" si="45"/>
        <v>3.5824942539637281E-9</v>
      </c>
      <c r="GT41" s="92">
        <f t="shared" si="45"/>
        <v>1.1335104176872161E-10</v>
      </c>
      <c r="GU41" s="92">
        <f t="shared" si="45"/>
        <v>9.9555743485882656E-11</v>
      </c>
      <c r="GV41" s="92">
        <f t="shared" si="45"/>
        <v>1.3047203256318287E-10</v>
      </c>
      <c r="GW41" s="92">
        <f t="shared" si="45"/>
        <v>4.3448684581957828E-10</v>
      </c>
      <c r="GX41" s="92">
        <f t="shared" si="45"/>
        <v>3.2388598975807958E-10</v>
      </c>
      <c r="GY41" s="92">
        <f t="shared" si="45"/>
        <v>1.8190056581240896E-9</v>
      </c>
      <c r="GZ41" s="92">
        <f t="shared" si="45"/>
        <v>7.4513261294949079E-9</v>
      </c>
      <c r="HA41" s="92">
        <f t="shared" si="45"/>
        <v>2.5675452003433247E-12</v>
      </c>
      <c r="HC41" s="92">
        <f t="shared" si="57"/>
        <v>2.7760762965231903E-21</v>
      </c>
      <c r="HD41" s="92">
        <f t="shared" si="46"/>
        <v>2.6789473494985954E-21</v>
      </c>
      <c r="HE41" s="92">
        <f t="shared" si="46"/>
        <v>5.2119392794868487E-24</v>
      </c>
      <c r="HF41" s="92">
        <f t="shared" si="46"/>
        <v>4.0684979653351152E-24</v>
      </c>
      <c r="HG41" s="92">
        <f t="shared" si="46"/>
        <v>1.7237442823202139E-24</v>
      </c>
      <c r="HH41" s="92">
        <f t="shared" si="46"/>
        <v>2.5051820242339161E-26</v>
      </c>
      <c r="HI41" s="92">
        <f t="shared" si="46"/>
        <v>1.4992853010070815E-27</v>
      </c>
      <c r="HJ41" s="92">
        <f t="shared" si="46"/>
        <v>2.03590237176439E-30</v>
      </c>
      <c r="HK41" s="92">
        <f t="shared" si="46"/>
        <v>1.9978611659567459E-29</v>
      </c>
      <c r="HL41" s="92">
        <f t="shared" si="46"/>
        <v>3.1221907193795591E-29</v>
      </c>
      <c r="HM41" s="92">
        <f t="shared" si="46"/>
        <v>4.0615228308378253E-29</v>
      </c>
      <c r="HN41" s="92">
        <f t="shared" si="46"/>
        <v>1.3120980650103712E-27</v>
      </c>
      <c r="HO41" s="92">
        <f t="shared" si="46"/>
        <v>8.4412199502366195E-26</v>
      </c>
      <c r="HP41" s="92">
        <f t="shared" si="46"/>
        <v>1.7973113921546392E-26</v>
      </c>
      <c r="HQ41" s="92">
        <f t="shared" si="46"/>
        <v>3.5705099162151613E-37</v>
      </c>
      <c r="HS41" s="92">
        <f t="shared" si="54"/>
        <v>1.8025412284363699E-69</v>
      </c>
      <c r="HT41" s="92">
        <f t="shared" si="47"/>
        <v>2.9640255936963957E-69</v>
      </c>
      <c r="HU41" s="92">
        <f t="shared" si="47"/>
        <v>1.1863898042765396E-78</v>
      </c>
      <c r="HV41" s="92">
        <f t="shared" si="47"/>
        <v>7.8431810049545607E-80</v>
      </c>
      <c r="HW41" s="92">
        <f t="shared" si="47"/>
        <v>1.8693620326616075E-81</v>
      </c>
      <c r="HX41" s="92">
        <f t="shared" si="47"/>
        <v>3.6705839666716716E-87</v>
      </c>
      <c r="HY41" s="92">
        <f t="shared" si="47"/>
        <v>3.9003599492311072E-92</v>
      </c>
      <c r="HZ41" s="92">
        <f t="shared" si="47"/>
        <v>2.658743230284332E-101</v>
      </c>
      <c r="IA41" s="92">
        <f t="shared" si="47"/>
        <v>1.1591411787206353E-97</v>
      </c>
      <c r="IB41" s="92">
        <f t="shared" si="47"/>
        <v>5.5227172250789866E-97</v>
      </c>
      <c r="IC41" s="92">
        <f t="shared" si="47"/>
        <v>2.1414793484087223E-97</v>
      </c>
      <c r="ID41" s="92">
        <f t="shared" si="47"/>
        <v>5.9356527964550309E-92</v>
      </c>
      <c r="IE41" s="92">
        <f t="shared" si="47"/>
        <v>6.0842120299299599E-86</v>
      </c>
      <c r="IF41" s="92">
        <f t="shared" si="47"/>
        <v>4.8028323499615266E-55</v>
      </c>
      <c r="IG41" s="92">
        <f t="shared" si="47"/>
        <v>8.5169625598211998E-42</v>
      </c>
      <c r="II41" s="92">
        <f t="shared" si="55"/>
        <v>8.5437621639383914E-193</v>
      </c>
      <c r="IJ41" s="92">
        <f t="shared" si="48"/>
        <v>5.9987056962683818E-192</v>
      </c>
      <c r="IK41" s="92">
        <f t="shared" si="48"/>
        <v>4.6949783255503477E-219</v>
      </c>
      <c r="IL41" s="92">
        <f t="shared" si="48"/>
        <v>3.7311188388691896E-224</v>
      </c>
      <c r="IM41" s="92">
        <f t="shared" si="48"/>
        <v>5.7807707941171053E-230</v>
      </c>
      <c r="IN41" s="92">
        <f t="shared" si="48"/>
        <v>2.8510220955290766E-246</v>
      </c>
      <c r="IO41" s="92">
        <f t="shared" si="48"/>
        <v>2.224213373504629E-262</v>
      </c>
      <c r="IP41" s="92">
        <f t="shared" si="48"/>
        <v>1.091559681927399E-288</v>
      </c>
      <c r="IQ41" s="92">
        <f t="shared" si="48"/>
        <v>1.3825753665449163E-276</v>
      </c>
      <c r="IR41" s="92">
        <f t="shared" si="48"/>
        <v>8.6781120651539253E-274</v>
      </c>
      <c r="IS41" s="92">
        <f t="shared" si="48"/>
        <v>9.3782375155906637E-276</v>
      </c>
      <c r="IT41" s="92">
        <f t="shared" si="48"/>
        <v>1.9127802328535671E-258</v>
      </c>
      <c r="IU41" s="92">
        <f t="shared" si="48"/>
        <v>4.154552666223668E-240</v>
      </c>
      <c r="IV41" s="92">
        <f t="shared" si="48"/>
        <v>1.3718708222938833E-183</v>
      </c>
      <c r="IW41" s="92">
        <f t="shared" si="48"/>
        <v>4.0152972369709776E-112</v>
      </c>
      <c r="IY41" s="92">
        <f t="shared" si="56"/>
        <v>2.8045558301632913E-7</v>
      </c>
      <c r="IZ41" s="92">
        <f t="shared" si="49"/>
        <v>1.1083999520650765E-7</v>
      </c>
      <c r="JA41" s="92">
        <f t="shared" si="49"/>
        <v>1.4456996820792223E-8</v>
      </c>
      <c r="JB41" s="92">
        <f t="shared" si="49"/>
        <v>1.8257363206751133E-8</v>
      </c>
      <c r="JC41" s="92">
        <f t="shared" si="49"/>
        <v>1.1590307926647238E-8</v>
      </c>
      <c r="JD41" s="92">
        <f t="shared" si="49"/>
        <v>6.1646217550253632E-9</v>
      </c>
      <c r="JE41" s="92">
        <f t="shared" si="49"/>
        <v>3.5824942539637281E-9</v>
      </c>
      <c r="JF41" s="92">
        <f t="shared" si="49"/>
        <v>1.1335104176872161E-10</v>
      </c>
      <c r="JG41" s="92">
        <f t="shared" si="49"/>
        <v>9.9555743485882656E-11</v>
      </c>
      <c r="JH41" s="92">
        <f t="shared" si="49"/>
        <v>1.3047203256318287E-10</v>
      </c>
      <c r="JI41" s="92">
        <f t="shared" si="49"/>
        <v>4.3448684581957828E-10</v>
      </c>
      <c r="JJ41" s="92">
        <f t="shared" si="49"/>
        <v>3.2388598975807958E-10</v>
      </c>
      <c r="JK41" s="92">
        <f t="shared" si="49"/>
        <v>1.8190056581240896E-9</v>
      </c>
      <c r="JL41" s="92">
        <f t="shared" si="49"/>
        <v>7.4513261294949079E-9</v>
      </c>
      <c r="JM41" s="92">
        <f t="shared" si="49"/>
        <v>2.5675452003433247E-12</v>
      </c>
    </row>
    <row r="42" spans="2:273" x14ac:dyDescent="0.25">
      <c r="B42" s="2">
        <v>15</v>
      </c>
      <c r="C42" s="37">
        <v>47.075000000000003</v>
      </c>
      <c r="D42" s="37">
        <v>48.924999999999997</v>
      </c>
      <c r="E42" s="37">
        <v>53.075000000000003</v>
      </c>
      <c r="F42" s="37">
        <v>53.325000000000003</v>
      </c>
      <c r="G42" s="37">
        <v>55.25</v>
      </c>
      <c r="H42" s="37">
        <v>56.85</v>
      </c>
      <c r="I42" s="37">
        <v>58.5</v>
      </c>
      <c r="J42" s="37">
        <v>55.924999999999997</v>
      </c>
      <c r="K42" s="37">
        <v>53.951999999999998</v>
      </c>
      <c r="L42" s="37">
        <v>55</v>
      </c>
      <c r="M42" s="37">
        <v>51.405000000000001</v>
      </c>
      <c r="N42" s="37">
        <v>51.856999999999999</v>
      </c>
      <c r="O42" s="37">
        <v>55.405000000000001</v>
      </c>
      <c r="P42" s="37">
        <v>57.048999999999999</v>
      </c>
      <c r="Q42" s="37">
        <v>54.366</v>
      </c>
      <c r="S42" s="4">
        <f t="shared" si="6"/>
        <v>48.611022217883402</v>
      </c>
      <c r="T42" s="4">
        <f t="shared" si="6"/>
        <v>49.803246381816656</v>
      </c>
      <c r="U42" s="4">
        <f t="shared" si="6"/>
        <v>53.414026394965596</v>
      </c>
      <c r="V42" s="4">
        <f t="shared" si="6"/>
        <v>55.25236167005059</v>
      </c>
      <c r="W42" s="4">
        <f t="shared" si="6"/>
        <v>55.795529215770856</v>
      </c>
      <c r="X42" s="4">
        <f t="shared" si="6"/>
        <v>57.488451546748117</v>
      </c>
      <c r="Y42" s="4">
        <f t="shared" si="6"/>
        <v>58.432840974598498</v>
      </c>
      <c r="Z42" s="4">
        <f t="shared" si="6"/>
        <v>57.375115903581829</v>
      </c>
      <c r="AA42" s="4">
        <f t="shared" si="6"/>
        <v>55.585028046771065</v>
      </c>
      <c r="AB42" s="4">
        <f t="shared" si="6"/>
        <v>55.048126674643896</v>
      </c>
      <c r="AC42" s="4">
        <f t="shared" si="6"/>
        <v>52.576751196273833</v>
      </c>
      <c r="AD42" s="4">
        <f t="shared" si="6"/>
        <v>52.62216284106217</v>
      </c>
      <c r="AE42" s="4">
        <f t="shared" si="6"/>
        <v>54.726612013007824</v>
      </c>
      <c r="AF42" s="4">
        <f t="shared" si="6"/>
        <v>54.611569854628051</v>
      </c>
      <c r="AG42" s="4">
        <f t="shared" si="6"/>
        <v>53.282007756099894</v>
      </c>
      <c r="AI42" s="4">
        <f t="shared" si="7"/>
        <v>-1.5360222178833993</v>
      </c>
      <c r="AJ42" s="4">
        <f t="shared" si="7"/>
        <v>-0.87824638181665904</v>
      </c>
      <c r="AK42" s="4">
        <f t="shared" si="7"/>
        <v>-0.33902639496559317</v>
      </c>
      <c r="AL42" s="4">
        <f t="shared" si="7"/>
        <v>-1.9273616700505869</v>
      </c>
      <c r="AM42" s="4">
        <f t="shared" si="7"/>
        <v>-0.54552921577085556</v>
      </c>
      <c r="AN42" s="4">
        <f t="shared" si="7"/>
        <v>-0.63845154674811511</v>
      </c>
      <c r="AO42" s="4">
        <f t="shared" si="7"/>
        <v>6.7159025401501538E-2</v>
      </c>
      <c r="AP42" s="4">
        <f t="shared" si="7"/>
        <v>-1.4501159035818318</v>
      </c>
      <c r="AQ42" s="4">
        <f t="shared" si="7"/>
        <v>-1.6330280467710665</v>
      </c>
      <c r="AR42" s="4">
        <f t="shared" si="7"/>
        <v>-4.8126674643896195E-2</v>
      </c>
      <c r="AS42" s="4">
        <f t="shared" si="7"/>
        <v>-1.1717511962738314</v>
      </c>
      <c r="AT42" s="4">
        <f t="shared" si="7"/>
        <v>-0.76516284106217114</v>
      </c>
      <c r="AU42" s="4">
        <f t="shared" si="7"/>
        <v>0.67838798699217762</v>
      </c>
      <c r="AV42" s="4">
        <f t="shared" si="7"/>
        <v>2.4374301453719482</v>
      </c>
      <c r="AW42" s="4">
        <f t="shared" si="7"/>
        <v>1.0839922439001057</v>
      </c>
      <c r="AY42" s="2">
        <f t="shared" si="50"/>
        <v>48.61035641537822</v>
      </c>
      <c r="AZ42" s="2">
        <f t="shared" si="8"/>
        <v>49.802952203741448</v>
      </c>
      <c r="BA42" s="2">
        <f t="shared" si="8"/>
        <v>53.413982309173448</v>
      </c>
      <c r="BB42" s="2">
        <f t="shared" si="8"/>
        <v>55.252308375321256</v>
      </c>
      <c r="BC42" s="2">
        <f t="shared" si="8"/>
        <v>55.795494401073427</v>
      </c>
      <c r="BD42" s="2">
        <f t="shared" si="8"/>
        <v>57.488432588043715</v>
      </c>
      <c r="BE42" s="2">
        <f t="shared" si="8"/>
        <v>58.43282938128953</v>
      </c>
      <c r="BF42" s="2">
        <f t="shared" si="8"/>
        <v>57.375115439492212</v>
      </c>
      <c r="BG42" s="2">
        <f t="shared" si="8"/>
        <v>55.58502763446014</v>
      </c>
      <c r="BH42" s="2">
        <f t="shared" si="8"/>
        <v>55.048126141216045</v>
      </c>
      <c r="BI42" s="2">
        <f t="shared" si="8"/>
        <v>52.576749548973446</v>
      </c>
      <c r="BJ42" s="2">
        <f t="shared" si="8"/>
        <v>52.622161606546292</v>
      </c>
      <c r="BK42" s="2">
        <f t="shared" si="8"/>
        <v>54.726605836311272</v>
      </c>
      <c r="BL42" s="2">
        <f t="shared" si="8"/>
        <v>54.611548212592822</v>
      </c>
      <c r="BM42" s="2">
        <f t="shared" si="8"/>
        <v>53.28200774601526</v>
      </c>
      <c r="BO42" s="2">
        <f t="shared" si="9"/>
        <v>47.075000000000003</v>
      </c>
      <c r="BP42" s="2">
        <f t="shared" si="10"/>
        <v>48.924999999999997</v>
      </c>
      <c r="BQ42" s="2">
        <f t="shared" si="11"/>
        <v>53.075000000000003</v>
      </c>
      <c r="BR42" s="2">
        <f t="shared" si="12"/>
        <v>53.325000000000003</v>
      </c>
      <c r="BS42" s="2">
        <f t="shared" si="13"/>
        <v>55.25</v>
      </c>
      <c r="BT42" s="2">
        <f t="shared" si="14"/>
        <v>56.85</v>
      </c>
      <c r="BU42" s="2">
        <f t="shared" si="15"/>
        <v>58.5</v>
      </c>
      <c r="BV42" s="2">
        <f t="shared" si="16"/>
        <v>55.924999999999997</v>
      </c>
      <c r="BW42" s="2">
        <f t="shared" si="17"/>
        <v>53.951999999999998</v>
      </c>
      <c r="BX42" s="2">
        <f t="shared" si="18"/>
        <v>55</v>
      </c>
      <c r="BY42" s="2">
        <f t="shared" si="19"/>
        <v>51.405000000000001</v>
      </c>
      <c r="BZ42" s="2">
        <f t="shared" si="20"/>
        <v>51.856999999999999</v>
      </c>
      <c r="CA42" s="2">
        <f t="shared" si="21"/>
        <v>55.405000000000001</v>
      </c>
      <c r="CB42" s="2">
        <f t="shared" si="22"/>
        <v>57.048999999999999</v>
      </c>
      <c r="CC42" s="2">
        <f t="shared" si="23"/>
        <v>54.366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48.578022983114437</v>
      </c>
      <c r="DL42" s="2">
        <f t="shared" si="40"/>
        <v>50.171189024390245</v>
      </c>
      <c r="DM42" s="2">
        <f t="shared" si="40"/>
        <v>53.200557086135639</v>
      </c>
      <c r="DN42" s="2">
        <f t="shared" si="40"/>
        <v>55.103876306620208</v>
      </c>
      <c r="DO42" s="2">
        <f t="shared" si="40"/>
        <v>55.940752370148289</v>
      </c>
      <c r="DP42" s="2">
        <f t="shared" si="40"/>
        <v>57.712964361220187</v>
      </c>
      <c r="DQ42" s="2">
        <f t="shared" si="40"/>
        <v>58.565502525457148</v>
      </c>
      <c r="DR42" s="2">
        <f t="shared" si="40"/>
        <v>57.143362369337972</v>
      </c>
      <c r="DS42" s="2">
        <f t="shared" si="40"/>
        <v>55.339248083623694</v>
      </c>
      <c r="DT42" s="2">
        <f t="shared" si="40"/>
        <v>54.938699051940681</v>
      </c>
      <c r="DU42" s="2">
        <f t="shared" si="40"/>
        <v>52.413197674418598</v>
      </c>
      <c r="DV42" s="2">
        <f t="shared" si="40"/>
        <v>52.549367864693451</v>
      </c>
      <c r="DW42" s="2">
        <f t="shared" si="40"/>
        <v>54.76210147991543</v>
      </c>
      <c r="DX42" s="2">
        <f t="shared" si="40"/>
        <v>54.677465089268807</v>
      </c>
      <c r="DY42" s="2">
        <f t="shared" si="40"/>
        <v>53.358952901484479</v>
      </c>
      <c r="EA42" s="2">
        <f t="shared" si="41"/>
        <v>48.932519169689336</v>
      </c>
      <c r="EB42" s="2">
        <f t="shared" si="41"/>
        <v>45.867559729272415</v>
      </c>
      <c r="EC42" s="2">
        <f t="shared" si="41"/>
        <v>55.984745090034934</v>
      </c>
      <c r="ED42" s="2">
        <f t="shared" si="41"/>
        <v>56.96091573620371</v>
      </c>
      <c r="EE42" s="2">
        <f t="shared" si="41"/>
        <v>54.074988789557878</v>
      </c>
      <c r="EF42" s="2">
        <f t="shared" si="41"/>
        <v>54.599121157619358</v>
      </c>
      <c r="EG42" s="2">
        <f t="shared" si="41"/>
        <v>56.756555210377158</v>
      </c>
      <c r="EH42" s="2">
        <f t="shared" si="41"/>
        <v>60.863721205499395</v>
      </c>
      <c r="EI42" s="2">
        <f t="shared" si="41"/>
        <v>59.285787882792505</v>
      </c>
      <c r="EJ42" s="2">
        <f t="shared" si="41"/>
        <v>56.718454040871251</v>
      </c>
      <c r="EK42" s="2">
        <f t="shared" si="41"/>
        <v>54.886432681795199</v>
      </c>
      <c r="EL42" s="2">
        <f t="shared" si="41"/>
        <v>53.712610867724415</v>
      </c>
      <c r="EM42" s="2">
        <f t="shared" si="41"/>
        <v>54.241815367710103</v>
      </c>
      <c r="EN42" s="2">
        <f t="shared" si="41"/>
        <v>53.782656403383562</v>
      </c>
      <c r="EO42" s="2">
        <f t="shared" si="41"/>
        <v>51.970735174549908</v>
      </c>
      <c r="EQ42" s="2">
        <f t="shared" si="42"/>
        <v>44.381143030548259</v>
      </c>
      <c r="ER42" s="2">
        <f t="shared" si="42"/>
        <v>44.751017130008641</v>
      </c>
      <c r="ES42" s="2">
        <f t="shared" si="42"/>
        <v>52.444727681843538</v>
      </c>
      <c r="ET42" s="2">
        <f t="shared" si="42"/>
        <v>54.273475433330624</v>
      </c>
      <c r="EU42" s="2">
        <f t="shared" si="42"/>
        <v>52.72425729100074</v>
      </c>
      <c r="EV42" s="2">
        <f t="shared" si="42"/>
        <v>53.506984839197173</v>
      </c>
      <c r="EW42" s="2">
        <f t="shared" si="42"/>
        <v>54.52254821042191</v>
      </c>
      <c r="EX42" s="2">
        <f t="shared" si="42"/>
        <v>54.946546646136845</v>
      </c>
      <c r="EY42" s="2">
        <f t="shared" si="42"/>
        <v>54.310737509262637</v>
      </c>
      <c r="EZ42" s="2">
        <f t="shared" si="42"/>
        <v>52.730085606911075</v>
      </c>
      <c r="FA42" s="2">
        <f t="shared" si="42"/>
        <v>51.824899706399265</v>
      </c>
      <c r="FB42" s="2">
        <f t="shared" si="42"/>
        <v>50.557712734237811</v>
      </c>
      <c r="FC42" s="2">
        <f t="shared" si="42"/>
        <v>51.598172898020714</v>
      </c>
      <c r="FD42" s="2">
        <f t="shared" si="42"/>
        <v>53.914504759784698</v>
      </c>
      <c r="FE42" s="2">
        <f t="shared" si="42"/>
        <v>55.764227363798753</v>
      </c>
      <c r="FG42" s="2">
        <f t="shared" si="43"/>
        <v>9.1239637169743398E-2</v>
      </c>
      <c r="FH42" s="2">
        <f t="shared" si="43"/>
        <v>8.5563589595605213E-2</v>
      </c>
      <c r="FI42" s="2">
        <f t="shared" si="43"/>
        <v>7.6659712967952404E-2</v>
      </c>
      <c r="FJ42" s="2">
        <f t="shared" si="43"/>
        <v>7.9933443891723438E-2</v>
      </c>
      <c r="FK42" s="2">
        <f t="shared" si="43"/>
        <v>7.7852522328680604E-2</v>
      </c>
      <c r="FL42" s="2">
        <f t="shared" si="43"/>
        <v>7.2106745390642504E-2</v>
      </c>
      <c r="FM42" s="2">
        <f t="shared" si="43"/>
        <v>7.3339318771570849E-2</v>
      </c>
      <c r="FN42" s="2">
        <f t="shared" si="43"/>
        <v>6.2298061084567605E-2</v>
      </c>
      <c r="FO42" s="2">
        <f t="shared" si="43"/>
        <v>6.2281197440502159E-2</v>
      </c>
      <c r="FP42" s="2">
        <f t="shared" si="43"/>
        <v>6.1490555991361134E-2</v>
      </c>
      <c r="FQ42" s="2">
        <f t="shared" si="43"/>
        <v>6.6132050068815521E-2</v>
      </c>
      <c r="FR42" s="2">
        <f t="shared" si="43"/>
        <v>6.25841724601678E-2</v>
      </c>
      <c r="FS42" s="2">
        <f t="shared" si="43"/>
        <v>6.8212836635823323E-2</v>
      </c>
      <c r="FT42" s="2">
        <f t="shared" si="43"/>
        <v>7.3666166380295245E-2</v>
      </c>
      <c r="FU42" s="2">
        <f t="shared" si="43"/>
        <v>5.5431502735302424E-2</v>
      </c>
      <c r="FW42" s="2">
        <f t="shared" si="52"/>
        <v>2.3446045873080339E-6</v>
      </c>
      <c r="FX42" s="2">
        <f t="shared" si="44"/>
        <v>2.5524057142254108E-6</v>
      </c>
      <c r="FY42" s="2">
        <f t="shared" si="44"/>
        <v>2.7768761566426269E-6</v>
      </c>
      <c r="FZ42" s="2">
        <f t="shared" si="44"/>
        <v>2.7864240483296916E-6</v>
      </c>
      <c r="GA42" s="2">
        <f t="shared" si="44"/>
        <v>2.6417218491599706E-6</v>
      </c>
      <c r="GB42" s="2">
        <f t="shared" si="44"/>
        <v>2.4485112301325101E-6</v>
      </c>
      <c r="GC42" s="2">
        <f t="shared" si="44"/>
        <v>2.7665025195634633E-6</v>
      </c>
      <c r="GD42" s="2">
        <f t="shared" si="44"/>
        <v>3.0541396520380652E-6</v>
      </c>
      <c r="GE42" s="2">
        <f t="shared" si="44"/>
        <v>3.150440942005128E-6</v>
      </c>
      <c r="GF42" s="2">
        <f t="shared" si="44"/>
        <v>2.7666757887609087E-6</v>
      </c>
      <c r="GG42" s="2">
        <f t="shared" si="44"/>
        <v>2.6871456214051018E-6</v>
      </c>
      <c r="GH42" s="2">
        <f t="shared" si="44"/>
        <v>2.1740359412094036E-6</v>
      </c>
      <c r="GI42" s="2">
        <f t="shared" si="44"/>
        <v>2.0623168487003284E-6</v>
      </c>
      <c r="GJ42" s="2">
        <f t="shared" si="44"/>
        <v>1.8874483777518408E-6</v>
      </c>
      <c r="GK42" s="2">
        <f t="shared" si="44"/>
        <v>1.5392831362437994E-6</v>
      </c>
      <c r="GM42" s="92">
        <f t="shared" si="53"/>
        <v>4.7892310129503209E-7</v>
      </c>
      <c r="GN42" s="92">
        <f t="shared" si="45"/>
        <v>1.9619395890624973E-7</v>
      </c>
      <c r="GO42" s="92">
        <f t="shared" si="45"/>
        <v>2.7788593134005632E-8</v>
      </c>
      <c r="GP42" s="92">
        <f t="shared" si="45"/>
        <v>3.5051354260777808E-8</v>
      </c>
      <c r="GQ42" s="92">
        <f t="shared" si="45"/>
        <v>2.2642633731057208E-8</v>
      </c>
      <c r="GR42" s="92">
        <f t="shared" si="45"/>
        <v>1.2195273220873131E-8</v>
      </c>
      <c r="GS42" s="92">
        <f t="shared" si="45"/>
        <v>7.3299812549806306E-9</v>
      </c>
      <c r="GT42" s="92">
        <f t="shared" si="45"/>
        <v>2.6448801963367469E-10</v>
      </c>
      <c r="GU42" s="92">
        <f t="shared" si="45"/>
        <v>2.3383541955564293E-10</v>
      </c>
      <c r="GV42" s="92">
        <f t="shared" si="45"/>
        <v>3.0100385093607298E-10</v>
      </c>
      <c r="GW42" s="92">
        <f t="shared" si="45"/>
        <v>9.6350433500873752E-10</v>
      </c>
      <c r="GX42" s="92">
        <f t="shared" si="45"/>
        <v>7.1710368501165085E-10</v>
      </c>
      <c r="GY42" s="92">
        <f t="shared" si="45"/>
        <v>3.7777068482365055E-9</v>
      </c>
      <c r="GZ42" s="92">
        <f t="shared" si="45"/>
        <v>1.4679372969595759E-8</v>
      </c>
      <c r="HA42" s="92">
        <f t="shared" si="45"/>
        <v>6.9824860797582517E-12</v>
      </c>
      <c r="HC42" s="92">
        <f t="shared" si="57"/>
        <v>9.585062778611737E-21</v>
      </c>
      <c r="HD42" s="92">
        <f t="shared" si="46"/>
        <v>9.3033881548945597E-21</v>
      </c>
      <c r="HE42" s="92">
        <f t="shared" si="46"/>
        <v>2.1710929450420067E-23</v>
      </c>
      <c r="HF42" s="92">
        <f t="shared" si="46"/>
        <v>1.7296422746072064E-23</v>
      </c>
      <c r="HG42" s="92">
        <f t="shared" si="46"/>
        <v>7.5105932474590964E-24</v>
      </c>
      <c r="HH42" s="92">
        <f t="shared" si="46"/>
        <v>1.2082696720154717E-25</v>
      </c>
      <c r="HI42" s="92">
        <f t="shared" si="46"/>
        <v>8.0375058381460442E-27</v>
      </c>
      <c r="HJ42" s="92">
        <f t="shared" si="46"/>
        <v>1.3206280037918652E-29</v>
      </c>
      <c r="HK42" s="92">
        <f t="shared" si="46"/>
        <v>1.2121102168207037E-28</v>
      </c>
      <c r="HL42" s="92">
        <f t="shared" si="46"/>
        <v>1.8322806911501099E-28</v>
      </c>
      <c r="HM42" s="92">
        <f t="shared" si="46"/>
        <v>2.3804944642151032E-28</v>
      </c>
      <c r="HN42" s="92">
        <f t="shared" si="46"/>
        <v>6.7499775455812189E-27</v>
      </c>
      <c r="HO42" s="92">
        <f t="shared" si="46"/>
        <v>3.8486172214505771E-25</v>
      </c>
      <c r="HP42" s="92">
        <f t="shared" si="46"/>
        <v>8.526202221295504E-26</v>
      </c>
      <c r="HQ42" s="92">
        <f t="shared" si="46"/>
        <v>3.3935695893634199E-36</v>
      </c>
      <c r="HS42" s="92">
        <f t="shared" si="54"/>
        <v>2.8433740834754124E-68</v>
      </c>
      <c r="HT42" s="92">
        <f t="shared" si="47"/>
        <v>4.7103448041593619E-68</v>
      </c>
      <c r="HU42" s="92">
        <f t="shared" si="47"/>
        <v>2.8397303773627504E-77</v>
      </c>
      <c r="HV42" s="92">
        <f t="shared" si="47"/>
        <v>1.9981289752068347E-78</v>
      </c>
      <c r="HW42" s="92">
        <f t="shared" si="47"/>
        <v>5.0681556280196165E-80</v>
      </c>
      <c r="HX42" s="92">
        <f t="shared" si="47"/>
        <v>1.2341850256006414E-85</v>
      </c>
      <c r="HY42" s="92">
        <f t="shared" si="47"/>
        <v>1.6891627262931476E-90</v>
      </c>
      <c r="HZ42" s="92">
        <f t="shared" si="47"/>
        <v>1.7401924449670286E-99</v>
      </c>
      <c r="IA42" s="92">
        <f t="shared" si="47"/>
        <v>6.4988382779649689E-96</v>
      </c>
      <c r="IB42" s="92">
        <f t="shared" si="47"/>
        <v>2.873380348751878E-95</v>
      </c>
      <c r="IC42" s="92">
        <f t="shared" si="47"/>
        <v>1.1297200994459902E-95</v>
      </c>
      <c r="ID42" s="92">
        <f t="shared" si="47"/>
        <v>2.324788335340091E-90</v>
      </c>
      <c r="IE42" s="92">
        <f t="shared" si="47"/>
        <v>1.8252882851998224E-84</v>
      </c>
      <c r="IF42" s="92">
        <f t="shared" si="47"/>
        <v>4.042488332656231E-54</v>
      </c>
      <c r="IG42" s="92">
        <f t="shared" si="47"/>
        <v>4.1443955121009673E-41</v>
      </c>
      <c r="II42" s="92">
        <f t="shared" si="55"/>
        <v>4.1027493160123375E-190</v>
      </c>
      <c r="IJ42" s="92">
        <f t="shared" si="48"/>
        <v>2.9175092646117363E-189</v>
      </c>
      <c r="IK42" s="92">
        <f t="shared" si="48"/>
        <v>5.778113603898121E-216</v>
      </c>
      <c r="IL42" s="92">
        <f t="shared" si="48"/>
        <v>5.4375045138122387E-221</v>
      </c>
      <c r="IM42" s="92">
        <f t="shared" si="48"/>
        <v>9.8834333850121654E-227</v>
      </c>
      <c r="IN42" s="92">
        <f t="shared" si="48"/>
        <v>7.9239511520343853E-243</v>
      </c>
      <c r="IO42" s="92">
        <f t="shared" si="48"/>
        <v>1.1292664268746216E-258</v>
      </c>
      <c r="IP42" s="92">
        <f t="shared" si="48"/>
        <v>1.4107123500136564E-284</v>
      </c>
      <c r="IQ42" s="92">
        <f t="shared" si="48"/>
        <v>1.2248849551825592E-272</v>
      </c>
      <c r="IR42" s="92">
        <f t="shared" si="48"/>
        <v>6.403061077876418E-270</v>
      </c>
      <c r="IS42" s="92">
        <f t="shared" si="48"/>
        <v>7.2326353699371606E-272</v>
      </c>
      <c r="IT42" s="92">
        <f t="shared" si="48"/>
        <v>7.32079871382346E-255</v>
      </c>
      <c r="IU42" s="92">
        <f t="shared" si="48"/>
        <v>8.551504985530396E-237</v>
      </c>
      <c r="IV42" s="92">
        <f t="shared" si="48"/>
        <v>4.4452772526266895E-181</v>
      </c>
      <c r="IW42" s="92">
        <f t="shared" si="48"/>
        <v>1.2716969476632995E-110</v>
      </c>
      <c r="IY42" s="92">
        <f t="shared" si="56"/>
        <v>4.7892310129504172E-7</v>
      </c>
      <c r="IZ42" s="92">
        <f t="shared" si="49"/>
        <v>1.9619395890625902E-7</v>
      </c>
      <c r="JA42" s="92">
        <f t="shared" si="49"/>
        <v>2.7788593134005656E-8</v>
      </c>
      <c r="JB42" s="92">
        <f t="shared" si="49"/>
        <v>3.5051354260777828E-8</v>
      </c>
      <c r="JC42" s="92">
        <f t="shared" si="49"/>
        <v>2.2642633731057214E-8</v>
      </c>
      <c r="JD42" s="92">
        <f t="shared" si="49"/>
        <v>1.2195273220873131E-8</v>
      </c>
      <c r="JE42" s="92">
        <f t="shared" si="49"/>
        <v>7.3299812549806306E-9</v>
      </c>
      <c r="JF42" s="92">
        <f t="shared" si="49"/>
        <v>2.6448801963367469E-10</v>
      </c>
      <c r="JG42" s="92">
        <f t="shared" si="49"/>
        <v>2.3383541955564293E-10</v>
      </c>
      <c r="JH42" s="92">
        <f t="shared" si="49"/>
        <v>3.0100385093607298E-10</v>
      </c>
      <c r="JI42" s="92">
        <f t="shared" si="49"/>
        <v>9.6350433500873752E-10</v>
      </c>
      <c r="JJ42" s="92">
        <f t="shared" si="49"/>
        <v>7.1710368501165085E-10</v>
      </c>
      <c r="JK42" s="92">
        <f t="shared" si="49"/>
        <v>3.7777068482365055E-9</v>
      </c>
      <c r="JL42" s="92">
        <f t="shared" si="49"/>
        <v>1.4679372969595759E-8</v>
      </c>
      <c r="JM42" s="92">
        <f t="shared" si="49"/>
        <v>6.9824860797582517E-12</v>
      </c>
    </row>
    <row r="43" spans="2:273" x14ac:dyDescent="0.25">
      <c r="B43" s="2">
        <v>16</v>
      </c>
      <c r="C43" s="37">
        <v>47.774999999999999</v>
      </c>
      <c r="D43" s="37">
        <v>48.2</v>
      </c>
      <c r="E43" s="37">
        <v>52.9</v>
      </c>
      <c r="F43" s="37">
        <v>54.274999999999999</v>
      </c>
      <c r="G43" s="37">
        <v>55.1</v>
      </c>
      <c r="H43" s="37">
        <v>56.55</v>
      </c>
      <c r="I43" s="37">
        <v>57.75</v>
      </c>
      <c r="J43" s="37">
        <v>56.674999999999997</v>
      </c>
      <c r="K43" s="37">
        <v>56.356999999999999</v>
      </c>
      <c r="L43" s="37">
        <v>54.762</v>
      </c>
      <c r="M43" s="37">
        <v>53.356999999999999</v>
      </c>
      <c r="N43" s="37">
        <v>51.332999999999998</v>
      </c>
      <c r="O43" s="37">
        <v>54.786000000000001</v>
      </c>
      <c r="P43" s="37">
        <v>53.317</v>
      </c>
      <c r="Q43" s="37">
        <v>54.975999999999999</v>
      </c>
      <c r="S43" s="4">
        <f t="shared" si="6"/>
        <v>48.909725122776564</v>
      </c>
      <c r="T43" s="4">
        <f t="shared" si="6"/>
        <v>50.06568044443241</v>
      </c>
      <c r="U43" s="4">
        <f t="shared" si="6"/>
        <v>53.695284072010772</v>
      </c>
      <c r="V43" s="4">
        <f t="shared" si="6"/>
        <v>55.584183957596665</v>
      </c>
      <c r="W43" s="4">
        <f t="shared" si="6"/>
        <v>56.085036239264326</v>
      </c>
      <c r="X43" s="4">
        <f t="shared" si="6"/>
        <v>57.673190931577096</v>
      </c>
      <c r="Y43" s="4">
        <f t="shared" si="6"/>
        <v>58.599463138132045</v>
      </c>
      <c r="Z43" s="4">
        <f t="shared" si="6"/>
        <v>57.593090601624745</v>
      </c>
      <c r="AA43" s="4">
        <f t="shared" si="6"/>
        <v>55.833356545448517</v>
      </c>
      <c r="AB43" s="4">
        <f t="shared" si="6"/>
        <v>55.277372575697996</v>
      </c>
      <c r="AC43" s="4">
        <f t="shared" si="6"/>
        <v>52.854572122668039</v>
      </c>
      <c r="AD43" s="4">
        <f t="shared" si="6"/>
        <v>52.877303107108368</v>
      </c>
      <c r="AE43" s="4">
        <f t="shared" si="6"/>
        <v>54.960581418839539</v>
      </c>
      <c r="AF43" s="4">
        <f t="shared" si="6"/>
        <v>54.792276390846709</v>
      </c>
      <c r="AG43" s="4">
        <f t="shared" si="6"/>
        <v>53.401927325112752</v>
      </c>
      <c r="AI43" s="4">
        <f t="shared" si="7"/>
        <v>-1.1347251227765653</v>
      </c>
      <c r="AJ43" s="4">
        <f t="shared" si="7"/>
        <v>-1.8656804444324067</v>
      </c>
      <c r="AK43" s="4">
        <f t="shared" si="7"/>
        <v>-0.795284072010773</v>
      </c>
      <c r="AL43" s="4">
        <f t="shared" si="7"/>
        <v>-1.3091839575966659</v>
      </c>
      <c r="AM43" s="4">
        <f t="shared" si="7"/>
        <v>-0.98503623926432482</v>
      </c>
      <c r="AN43" s="4">
        <f t="shared" si="7"/>
        <v>-1.1231909315770991</v>
      </c>
      <c r="AO43" s="4">
        <f t="shared" si="7"/>
        <v>-0.84946313813204455</v>
      </c>
      <c r="AP43" s="4">
        <f t="shared" si="7"/>
        <v>-0.91809060162474765</v>
      </c>
      <c r="AQ43" s="4">
        <f t="shared" si="7"/>
        <v>0.52364345455148253</v>
      </c>
      <c r="AR43" s="4">
        <f t="shared" si="7"/>
        <v>-0.51537257569799522</v>
      </c>
      <c r="AS43" s="4">
        <f t="shared" si="7"/>
        <v>0.50242787733196081</v>
      </c>
      <c r="AT43" s="4">
        <f t="shared" si="7"/>
        <v>-1.5443031071083695</v>
      </c>
      <c r="AU43" s="4">
        <f t="shared" si="7"/>
        <v>-0.17458141883953715</v>
      </c>
      <c r="AV43" s="4">
        <f t="shared" si="7"/>
        <v>-1.4752763908467088</v>
      </c>
      <c r="AW43" s="4">
        <f t="shared" si="7"/>
        <v>1.5740726748872476</v>
      </c>
      <c r="AY43" s="2">
        <f t="shared" si="50"/>
        <v>48.908620630066835</v>
      </c>
      <c r="AZ43" s="2">
        <f t="shared" si="50"/>
        <v>50.065175018247636</v>
      </c>
      <c r="BA43" s="2">
        <f t="shared" si="50"/>
        <v>53.695201986020791</v>
      </c>
      <c r="BB43" s="2">
        <f t="shared" si="50"/>
        <v>55.584084878527094</v>
      </c>
      <c r="BC43" s="2">
        <f t="shared" si="50"/>
        <v>56.084970403030802</v>
      </c>
      <c r="BD43" s="2">
        <f t="shared" si="50"/>
        <v>57.673154616575786</v>
      </c>
      <c r="BE43" s="2">
        <f t="shared" si="50"/>
        <v>58.599440200594167</v>
      </c>
      <c r="BF43" s="2">
        <f t="shared" si="50"/>
        <v>57.593089557289161</v>
      </c>
      <c r="BG43" s="2">
        <f t="shared" si="50"/>
        <v>55.833355611683579</v>
      </c>
      <c r="BH43" s="2">
        <f t="shared" si="50"/>
        <v>55.277371388289311</v>
      </c>
      <c r="BI43" s="2">
        <f t="shared" si="50"/>
        <v>52.854568596102801</v>
      </c>
      <c r="BJ43" s="2">
        <f t="shared" si="50"/>
        <v>52.877300466852546</v>
      </c>
      <c r="BK43" s="2">
        <f t="shared" si="50"/>
        <v>54.960569012147133</v>
      </c>
      <c r="BL43" s="2">
        <f t="shared" si="50"/>
        <v>54.792235110738751</v>
      </c>
      <c r="BM43" s="2">
        <f t="shared" si="50"/>
        <v>53.401927298754714</v>
      </c>
      <c r="BO43" s="2">
        <f t="shared" si="9"/>
        <v>47.774999999999999</v>
      </c>
      <c r="BP43" s="2">
        <f t="shared" si="10"/>
        <v>48.2</v>
      </c>
      <c r="BQ43" s="2">
        <f t="shared" si="11"/>
        <v>52.9</v>
      </c>
      <c r="BR43" s="2">
        <f t="shared" si="12"/>
        <v>54.274999999999999</v>
      </c>
      <c r="BS43" s="2">
        <f t="shared" si="13"/>
        <v>55.1</v>
      </c>
      <c r="BT43" s="2">
        <f t="shared" si="14"/>
        <v>56.55</v>
      </c>
      <c r="BU43" s="2">
        <f t="shared" si="15"/>
        <v>57.75</v>
      </c>
      <c r="BV43" s="2">
        <f t="shared" si="16"/>
        <v>56.674999999999997</v>
      </c>
      <c r="BW43" s="2">
        <f t="shared" si="17"/>
        <v>56.356999999999999</v>
      </c>
      <c r="BX43" s="2">
        <f t="shared" si="18"/>
        <v>54.762</v>
      </c>
      <c r="BY43" s="2">
        <f t="shared" si="19"/>
        <v>53.356999999999999</v>
      </c>
      <c r="BZ43" s="2">
        <f t="shared" si="20"/>
        <v>51.332999999999998</v>
      </c>
      <c r="CA43" s="2">
        <f t="shared" si="21"/>
        <v>54.786000000000001</v>
      </c>
      <c r="CB43" s="2">
        <f t="shared" si="22"/>
        <v>53.317</v>
      </c>
      <c r="CC43" s="2">
        <f t="shared" si="23"/>
        <v>54.975999999999999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48.920128986866786</v>
      </c>
      <c r="DL43" s="2">
        <f t="shared" si="40"/>
        <v>50.503902439024394</v>
      </c>
      <c r="DM43" s="2">
        <f t="shared" si="40"/>
        <v>53.500455797747343</v>
      </c>
      <c r="DN43" s="2">
        <f t="shared" si="40"/>
        <v>55.466881533101045</v>
      </c>
      <c r="DO43" s="2">
        <f t="shared" si="40"/>
        <v>56.281719471679772</v>
      </c>
      <c r="DP43" s="2">
        <f t="shared" si="40"/>
        <v>57.945009060706745</v>
      </c>
      <c r="DQ43" s="2">
        <f t="shared" si="40"/>
        <v>58.770692542473597</v>
      </c>
      <c r="DR43" s="2">
        <f t="shared" si="40"/>
        <v>57.367591463414627</v>
      </c>
      <c r="DS43" s="2">
        <f t="shared" si="40"/>
        <v>55.594528048780489</v>
      </c>
      <c r="DT43" s="2">
        <f t="shared" si="40"/>
        <v>55.184967749777158</v>
      </c>
      <c r="DU43" s="2">
        <f t="shared" si="40"/>
        <v>52.708385382059795</v>
      </c>
      <c r="DV43" s="2">
        <f t="shared" si="40"/>
        <v>52.826610993657511</v>
      </c>
      <c r="DW43" s="2">
        <f t="shared" si="40"/>
        <v>55.029979915433401</v>
      </c>
      <c r="DX43" s="2">
        <f t="shared" si="40"/>
        <v>54.89037619857924</v>
      </c>
      <c r="DY43" s="2">
        <f t="shared" si="40"/>
        <v>53.498933873144402</v>
      </c>
      <c r="EA43" s="2">
        <f t="shared" si="41"/>
        <v>48.804198185457345</v>
      </c>
      <c r="EB43" s="2">
        <f t="shared" si="41"/>
        <v>45.788995600676813</v>
      </c>
      <c r="EC43" s="2">
        <f t="shared" si="41"/>
        <v>55.834589740100697</v>
      </c>
      <c r="ED43" s="2">
        <f t="shared" si="41"/>
        <v>56.81453409912443</v>
      </c>
      <c r="EE43" s="2">
        <f t="shared" si="41"/>
        <v>53.959617559693832</v>
      </c>
      <c r="EF43" s="2">
        <f t="shared" si="41"/>
        <v>54.482692936559843</v>
      </c>
      <c r="EG43" s="2">
        <f t="shared" si="41"/>
        <v>56.626100256158715</v>
      </c>
      <c r="EH43" s="2">
        <f t="shared" si="41"/>
        <v>60.688894958875828</v>
      </c>
      <c r="EI43" s="2">
        <f t="shared" si="41"/>
        <v>59.113049252135461</v>
      </c>
      <c r="EJ43" s="2">
        <f t="shared" si="41"/>
        <v>56.563781935917923</v>
      </c>
      <c r="EK43" s="2">
        <f t="shared" si="41"/>
        <v>54.737348495937994</v>
      </c>
      <c r="EL43" s="2">
        <f t="shared" si="41"/>
        <v>53.569854959191872</v>
      </c>
      <c r="EM43" s="2">
        <f t="shared" si="41"/>
        <v>54.095923027444236</v>
      </c>
      <c r="EN43" s="2">
        <f t="shared" si="41"/>
        <v>53.666719249312479</v>
      </c>
      <c r="EO43" s="2">
        <f t="shared" si="41"/>
        <v>51.894250973306661</v>
      </c>
      <c r="EQ43" s="2">
        <f t="shared" si="42"/>
        <v>44.300594443320527</v>
      </c>
      <c r="ER43" s="2">
        <f t="shared" si="42"/>
        <v>44.684319946990605</v>
      </c>
      <c r="ES43" s="2">
        <f t="shared" si="42"/>
        <v>52.332498192633956</v>
      </c>
      <c r="ET43" s="2">
        <f t="shared" si="42"/>
        <v>54.1556957288878</v>
      </c>
      <c r="EU43" s="2">
        <f t="shared" si="42"/>
        <v>52.622640656702615</v>
      </c>
      <c r="EV43" s="2">
        <f t="shared" si="42"/>
        <v>53.402396691943324</v>
      </c>
      <c r="EW43" s="2">
        <f t="shared" si="42"/>
        <v>54.41609320504184</v>
      </c>
      <c r="EX43" s="2">
        <f t="shared" si="42"/>
        <v>54.836267441893263</v>
      </c>
      <c r="EY43" s="2">
        <f t="shared" si="42"/>
        <v>54.192251839116679</v>
      </c>
      <c r="EZ43" s="2">
        <f t="shared" si="42"/>
        <v>52.61820586462737</v>
      </c>
      <c r="FA43" s="2">
        <f t="shared" si="42"/>
        <v>51.709393137945362</v>
      </c>
      <c r="FB43" s="2">
        <f t="shared" si="42"/>
        <v>50.448759805358655</v>
      </c>
      <c r="FC43" s="2">
        <f t="shared" si="42"/>
        <v>51.480261674839603</v>
      </c>
      <c r="FD43" s="2">
        <f t="shared" si="42"/>
        <v>53.796790383522513</v>
      </c>
      <c r="FE43" s="2">
        <f t="shared" si="42"/>
        <v>55.64227826254379</v>
      </c>
      <c r="FG43" s="2">
        <f t="shared" si="43"/>
        <v>9.9169321380744468E-2</v>
      </c>
      <c r="FH43" s="2">
        <f t="shared" si="43"/>
        <v>9.3050476756140227E-2</v>
      </c>
      <c r="FI43" s="2">
        <f t="shared" si="43"/>
        <v>8.3438592725787158E-2</v>
      </c>
      <c r="FJ43" s="2">
        <f t="shared" si="43"/>
        <v>8.6974545074479492E-2</v>
      </c>
      <c r="FK43" s="2">
        <f t="shared" si="43"/>
        <v>8.4727201230895458E-2</v>
      </c>
      <c r="FL43" s="2">
        <f t="shared" si="43"/>
        <v>7.8517250900933505E-2</v>
      </c>
      <c r="FM43" s="2">
        <f t="shared" si="43"/>
        <v>7.9849973870168581E-2</v>
      </c>
      <c r="FN43" s="2">
        <f t="shared" si="43"/>
        <v>6.7900357025957175E-2</v>
      </c>
      <c r="FO43" s="2">
        <f t="shared" si="43"/>
        <v>6.788208666259446E-2</v>
      </c>
      <c r="FP43" s="2">
        <f t="shared" si="43"/>
        <v>6.7025425714484305E-2</v>
      </c>
      <c r="FQ43" s="2">
        <f t="shared" si="43"/>
        <v>7.2052633484588582E-2</v>
      </c>
      <c r="FR43" s="2">
        <f t="shared" si="43"/>
        <v>6.8210326027495452E-2</v>
      </c>
      <c r="FS43" s="2">
        <f t="shared" si="43"/>
        <v>7.4304883806247404E-2</v>
      </c>
      <c r="FT43" s="2">
        <f t="shared" si="43"/>
        <v>8.0203325848348633E-2</v>
      </c>
      <c r="FU43" s="2">
        <f t="shared" si="43"/>
        <v>6.0456118952242108E-2</v>
      </c>
      <c r="FW43" s="2">
        <f t="shared" si="52"/>
        <v>2.5708072270356682E-6</v>
      </c>
      <c r="FX43" s="2">
        <f t="shared" si="52"/>
        <v>2.7986565241860701E-6</v>
      </c>
      <c r="FY43" s="2">
        <f t="shared" si="52"/>
        <v>3.0447833434267033E-6</v>
      </c>
      <c r="FZ43" s="2">
        <f t="shared" si="52"/>
        <v>3.0552523928615721E-6</v>
      </c>
      <c r="GA43" s="2">
        <f t="shared" si="52"/>
        <v>2.896589669629329E-6</v>
      </c>
      <c r="GB43" s="2">
        <f t="shared" si="52"/>
        <v>2.6847385426417517E-6</v>
      </c>
      <c r="GC43" s="2">
        <f t="shared" si="52"/>
        <v>3.0334088826379381E-6</v>
      </c>
      <c r="GD43" s="2">
        <f t="shared" si="52"/>
        <v>3.3487965496867651E-6</v>
      </c>
      <c r="GE43" s="2">
        <f t="shared" si="52"/>
        <v>3.4543887511879048E-6</v>
      </c>
      <c r="GF43" s="2">
        <f t="shared" si="52"/>
        <v>3.0335988684335748E-6</v>
      </c>
      <c r="GG43" s="2">
        <f t="shared" si="52"/>
        <v>2.9463958198763713E-6</v>
      </c>
      <c r="GH43" s="2">
        <f t="shared" si="52"/>
        <v>2.3837825071763515E-6</v>
      </c>
      <c r="GI43" s="2">
        <f t="shared" si="52"/>
        <v>2.2612850082138992E-6</v>
      </c>
      <c r="GJ43" s="2">
        <f t="shared" si="52"/>
        <v>2.0695456156913981E-6</v>
      </c>
      <c r="GK43" s="2">
        <f t="shared" si="52"/>
        <v>1.6877901459331378E-6</v>
      </c>
      <c r="GM43" s="92">
        <f t="shared" si="53"/>
        <v>8.0971632163698029E-7</v>
      </c>
      <c r="GN43" s="92">
        <f t="shared" si="53"/>
        <v>3.4357839794858449E-7</v>
      </c>
      <c r="GO43" s="92">
        <f t="shared" si="53"/>
        <v>5.2754058332555004E-8</v>
      </c>
      <c r="GP43" s="92">
        <f t="shared" si="53"/>
        <v>6.6453859936967847E-8</v>
      </c>
      <c r="GQ43" s="92">
        <f t="shared" si="53"/>
        <v>4.3667282250047111E-8</v>
      </c>
      <c r="GR43" s="92">
        <f t="shared" si="53"/>
        <v>2.3815454807060593E-8</v>
      </c>
      <c r="GS43" s="92">
        <f t="shared" si="53"/>
        <v>1.4791273823514038E-8</v>
      </c>
      <c r="GT43" s="92">
        <f t="shared" si="53"/>
        <v>6.070732235676815E-10</v>
      </c>
      <c r="GU43" s="92">
        <f t="shared" si="53"/>
        <v>5.4017962845111123E-10</v>
      </c>
      <c r="GV43" s="92">
        <f t="shared" si="53"/>
        <v>6.8332742427352363E-10</v>
      </c>
      <c r="GW43" s="92">
        <f t="shared" si="53"/>
        <v>2.1038801014598001E-9</v>
      </c>
      <c r="GX43" s="92">
        <f t="shared" si="53"/>
        <v>1.5637999271726216E-9</v>
      </c>
      <c r="GY43" s="92">
        <f t="shared" si="53"/>
        <v>7.7369324603390422E-9</v>
      </c>
      <c r="GZ43" s="92">
        <f t="shared" si="53"/>
        <v>2.8547964737949011E-8</v>
      </c>
      <c r="HA43" s="92">
        <f t="shared" si="53"/>
        <v>1.8619360418668295E-11</v>
      </c>
      <c r="HC43" s="92">
        <f t="shared" si="57"/>
        <v>3.2543454610672558E-20</v>
      </c>
      <c r="HD43" s="92">
        <f t="shared" si="57"/>
        <v>3.1765825629657031E-20</v>
      </c>
      <c r="HE43" s="92">
        <f t="shared" si="57"/>
        <v>8.8680490209359499E-23</v>
      </c>
      <c r="HF43" s="92">
        <f t="shared" si="57"/>
        <v>7.2068181906102073E-23</v>
      </c>
      <c r="HG43" s="92">
        <f t="shared" si="57"/>
        <v>3.2061557452037525E-23</v>
      </c>
      <c r="HH43" s="92">
        <f t="shared" si="57"/>
        <v>5.702505174507103E-25</v>
      </c>
      <c r="HI43" s="92">
        <f t="shared" si="57"/>
        <v>4.2084158676724092E-26</v>
      </c>
      <c r="HJ43" s="92">
        <f t="shared" si="57"/>
        <v>8.3434365701901747E-29</v>
      </c>
      <c r="HK43" s="92">
        <f t="shared" si="57"/>
        <v>7.1695718736825675E-28</v>
      </c>
      <c r="HL43" s="92">
        <f t="shared" si="57"/>
        <v>1.0491332922299357E-27</v>
      </c>
      <c r="HM43" s="92">
        <f t="shared" si="57"/>
        <v>1.3612034832350647E-27</v>
      </c>
      <c r="HN43" s="92">
        <f t="shared" si="57"/>
        <v>3.3956276315397766E-26</v>
      </c>
      <c r="HO43" s="92">
        <f t="shared" si="57"/>
        <v>1.7189313547015246E-24</v>
      </c>
      <c r="HP43" s="92">
        <f t="shared" si="57"/>
        <v>3.9601963752870191E-25</v>
      </c>
      <c r="HQ43" s="92">
        <f t="shared" si="57"/>
        <v>3.1266248663424292E-35</v>
      </c>
      <c r="HS43" s="92">
        <f t="shared" si="54"/>
        <v>4.3766781614960383E-67</v>
      </c>
      <c r="HT43" s="92">
        <f t="shared" si="54"/>
        <v>7.3028681190425582E-67</v>
      </c>
      <c r="HU43" s="92">
        <f t="shared" si="54"/>
        <v>6.6053993411893592E-76</v>
      </c>
      <c r="HV43" s="92">
        <f t="shared" si="54"/>
        <v>4.9434211190610531E-77</v>
      </c>
      <c r="HW43" s="92">
        <f t="shared" si="54"/>
        <v>1.3336841398063309E-78</v>
      </c>
      <c r="HX43" s="92">
        <f t="shared" si="54"/>
        <v>4.0207203358679181E-84</v>
      </c>
      <c r="HY43" s="92">
        <f t="shared" si="54"/>
        <v>7.0685597038441763E-89</v>
      </c>
      <c r="HZ43" s="92">
        <f t="shared" si="54"/>
        <v>1.0960871749362266E-97</v>
      </c>
      <c r="IA43" s="92">
        <f t="shared" si="54"/>
        <v>3.5114771859778748E-94</v>
      </c>
      <c r="IB43" s="92">
        <f t="shared" si="54"/>
        <v>1.442349312283524E-93</v>
      </c>
      <c r="IC43" s="92">
        <f t="shared" si="54"/>
        <v>5.749402765900489E-94</v>
      </c>
      <c r="ID43" s="92">
        <f t="shared" si="54"/>
        <v>8.8135405654115605E-89</v>
      </c>
      <c r="IE43" s="92">
        <f t="shared" si="54"/>
        <v>5.3141030172029308E-83</v>
      </c>
      <c r="IF43" s="92">
        <f t="shared" si="54"/>
        <v>3.3400855889016005E-53</v>
      </c>
      <c r="IG43" s="92">
        <f t="shared" si="54"/>
        <v>1.9895543460042901E-40</v>
      </c>
      <c r="II43" s="92">
        <f t="shared" si="55"/>
        <v>1.8860817876642625E-187</v>
      </c>
      <c r="IJ43" s="92">
        <f t="shared" si="55"/>
        <v>1.3578852853641179E-186</v>
      </c>
      <c r="IK43" s="92">
        <f t="shared" si="55"/>
        <v>6.7579888277657181E-213</v>
      </c>
      <c r="IL43" s="92">
        <f t="shared" si="55"/>
        <v>7.521535152772998E-218</v>
      </c>
      <c r="IM43" s="92">
        <f t="shared" si="55"/>
        <v>1.6024119451854442E-223</v>
      </c>
      <c r="IN43" s="92">
        <f t="shared" si="55"/>
        <v>2.0819154606631467E-239</v>
      </c>
      <c r="IO43" s="92">
        <f t="shared" si="55"/>
        <v>5.3937184869764417E-255</v>
      </c>
      <c r="IP43" s="92">
        <f t="shared" si="55"/>
        <v>1.7027993578463318E-280</v>
      </c>
      <c r="IQ43" s="92">
        <f t="shared" si="55"/>
        <v>1.0161350326516279E-268</v>
      </c>
      <c r="IR43" s="92">
        <f t="shared" si="55"/>
        <v>4.4325908764969104E-266</v>
      </c>
      <c r="IS43" s="92">
        <f t="shared" si="55"/>
        <v>5.2324454270952721E-268</v>
      </c>
      <c r="IT43" s="92">
        <f t="shared" si="55"/>
        <v>2.6440848347890897E-251</v>
      </c>
      <c r="IU43" s="92">
        <f t="shared" si="55"/>
        <v>1.6686826925988794E-233</v>
      </c>
      <c r="IV43" s="92">
        <f t="shared" si="55"/>
        <v>1.3837057388341417E-178</v>
      </c>
      <c r="IW43" s="92">
        <f t="shared" si="55"/>
        <v>3.9336778867941822E-109</v>
      </c>
      <c r="IY43" s="92">
        <f t="shared" si="56"/>
        <v>8.0971632163701279E-7</v>
      </c>
      <c r="IZ43" s="92">
        <f t="shared" si="56"/>
        <v>3.4357839794861625E-7</v>
      </c>
      <c r="JA43" s="92">
        <f t="shared" si="56"/>
        <v>5.275405833255509E-8</v>
      </c>
      <c r="JB43" s="92">
        <f t="shared" si="56"/>
        <v>6.6453859936967913E-8</v>
      </c>
      <c r="JC43" s="92">
        <f t="shared" si="56"/>
        <v>4.3667282250047144E-8</v>
      </c>
      <c r="JD43" s="92">
        <f t="shared" si="56"/>
        <v>2.3815454807060593E-8</v>
      </c>
      <c r="JE43" s="92">
        <f t="shared" si="56"/>
        <v>1.4791273823514038E-8</v>
      </c>
      <c r="JF43" s="92">
        <f t="shared" si="56"/>
        <v>6.070732235676815E-10</v>
      </c>
      <c r="JG43" s="92">
        <f t="shared" si="56"/>
        <v>5.4017962845111123E-10</v>
      </c>
      <c r="JH43" s="92">
        <f t="shared" si="56"/>
        <v>6.8332742427352363E-10</v>
      </c>
      <c r="JI43" s="92">
        <f t="shared" si="56"/>
        <v>2.1038801014598001E-9</v>
      </c>
      <c r="JJ43" s="92">
        <f t="shared" si="56"/>
        <v>1.5637999271726216E-9</v>
      </c>
      <c r="JK43" s="92">
        <f t="shared" si="56"/>
        <v>7.7369324603390438E-9</v>
      </c>
      <c r="JL43" s="92">
        <f t="shared" si="56"/>
        <v>2.8547964737949011E-8</v>
      </c>
      <c r="JM43" s="92">
        <f t="shared" si="56"/>
        <v>1.8619360418668295E-11</v>
      </c>
    </row>
    <row r="44" spans="2:273" x14ac:dyDescent="0.25">
      <c r="B44" s="2">
        <v>17</v>
      </c>
      <c r="C44" s="37">
        <v>46.875</v>
      </c>
      <c r="D44" s="37">
        <v>48.85</v>
      </c>
      <c r="E44" s="37">
        <v>50.25</v>
      </c>
      <c r="F44" s="37">
        <v>54.924999999999997</v>
      </c>
      <c r="G44" s="37">
        <v>55.274999999999999</v>
      </c>
      <c r="H44" s="37">
        <v>58.35</v>
      </c>
      <c r="I44" s="37">
        <v>59.3</v>
      </c>
      <c r="J44" s="37">
        <v>57.274999999999999</v>
      </c>
      <c r="K44" s="37">
        <v>56.69</v>
      </c>
      <c r="L44" s="37">
        <v>53.262</v>
      </c>
      <c r="M44" s="37">
        <v>54.738</v>
      </c>
      <c r="N44" s="37">
        <v>52.381</v>
      </c>
      <c r="O44" s="37">
        <v>54.786000000000001</v>
      </c>
      <c r="P44" s="37">
        <v>54.853999999999999</v>
      </c>
      <c r="Q44" s="37">
        <v>53.024000000000001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49.200881316864553</v>
      </c>
      <c r="T44" s="4">
        <f t="shared" si="58"/>
        <v>50.319111417294707</v>
      </c>
      <c r="U44" s="4">
        <f t="shared" si="58"/>
        <v>53.971489156769387</v>
      </c>
      <c r="V44" s="4">
        <f t="shared" si="58"/>
        <v>55.909336348927091</v>
      </c>
      <c r="W44" s="4">
        <f t="shared" si="58"/>
        <v>56.366776744524273</v>
      </c>
      <c r="X44" s="4">
        <f t="shared" si="58"/>
        <v>57.851505667434992</v>
      </c>
      <c r="Y44" s="4">
        <f t="shared" si="58"/>
        <v>58.760426062979583</v>
      </c>
      <c r="Z44" s="4">
        <f t="shared" si="58"/>
        <v>57.807950703330235</v>
      </c>
      <c r="AA44" s="4">
        <f t="shared" si="58"/>
        <v>56.078324867959111</v>
      </c>
      <c r="AB44" s="4">
        <f t="shared" si="58"/>
        <v>55.502630122477228</v>
      </c>
      <c r="AC44" s="4">
        <f t="shared" si="58"/>
        <v>53.12790371574966</v>
      </c>
      <c r="AD44" s="4">
        <f t="shared" si="58"/>
        <v>53.127869411430886</v>
      </c>
      <c r="AE44" s="4">
        <f t="shared" si="58"/>
        <v>55.188845635862307</v>
      </c>
      <c r="AF44" s="4">
        <f t="shared" si="58"/>
        <v>54.967884464681006</v>
      </c>
      <c r="AG44" s="4">
        <f t="shared" si="58"/>
        <v>53.518900064660876</v>
      </c>
      <c r="AI44" s="4">
        <f t="shared" ref="AI44:AW60" si="59">IF(OR($B44 &lt; C$230, $B44 &gt; C$233), 0, C44-S44)</f>
        <v>-2.3258813168645531</v>
      </c>
      <c r="AJ44" s="4">
        <f t="shared" si="59"/>
        <v>-1.4691114172947053</v>
      </c>
      <c r="AK44" s="4">
        <f t="shared" si="59"/>
        <v>-3.7214891567693869</v>
      </c>
      <c r="AL44" s="4">
        <f t="shared" si="59"/>
        <v>-0.98433634892709421</v>
      </c>
      <c r="AM44" s="4">
        <f t="shared" si="59"/>
        <v>-1.0917767445242745</v>
      </c>
      <c r="AN44" s="4">
        <f t="shared" si="59"/>
        <v>0.4984943325650093</v>
      </c>
      <c r="AO44" s="4">
        <f t="shared" si="59"/>
        <v>0.53957393702041401</v>
      </c>
      <c r="AP44" s="4">
        <f t="shared" si="59"/>
        <v>-0.53295070333023631</v>
      </c>
      <c r="AQ44" s="4">
        <f t="shared" si="59"/>
        <v>0.61167513204088664</v>
      </c>
      <c r="AR44" s="4">
        <f t="shared" si="59"/>
        <v>-2.2406301224772278</v>
      </c>
      <c r="AS44" s="4">
        <f t="shared" si="59"/>
        <v>1.6100962842503392</v>
      </c>
      <c r="AT44" s="4">
        <f t="shared" si="59"/>
        <v>-0.74686941143088603</v>
      </c>
      <c r="AU44" s="4">
        <f t="shared" si="59"/>
        <v>-0.40284563586230604</v>
      </c>
      <c r="AV44" s="4">
        <f t="shared" si="59"/>
        <v>-0.1138844646810071</v>
      </c>
      <c r="AW44" s="4">
        <f t="shared" si="59"/>
        <v>-0.49490006466087522</v>
      </c>
      <c r="AY44" s="2">
        <f t="shared" si="50"/>
        <v>49.199067886528439</v>
      </c>
      <c r="AZ44" s="2">
        <f t="shared" si="50"/>
        <v>50.318252582777724</v>
      </c>
      <c r="BA44" s="2">
        <f t="shared" si="50"/>
        <v>53.971338257139585</v>
      </c>
      <c r="BB44" s="2">
        <f t="shared" si="50"/>
        <v>55.909154515936933</v>
      </c>
      <c r="BC44" s="2">
        <f t="shared" si="50"/>
        <v>56.366653885089498</v>
      </c>
      <c r="BD44" s="2">
        <f t="shared" si="50"/>
        <v>57.851437024737649</v>
      </c>
      <c r="BE44" s="2">
        <f t="shared" si="50"/>
        <v>58.760381321153154</v>
      </c>
      <c r="BF44" s="2">
        <f t="shared" si="50"/>
        <v>57.807948392474849</v>
      </c>
      <c r="BG44" s="2">
        <f t="shared" si="50"/>
        <v>56.078322788868626</v>
      </c>
      <c r="BH44" s="2">
        <f t="shared" si="50"/>
        <v>55.502627522501925</v>
      </c>
      <c r="BI44" s="2">
        <f t="shared" si="50"/>
        <v>53.127896284499229</v>
      </c>
      <c r="BJ44" s="2">
        <f t="shared" si="50"/>
        <v>53.127863851744173</v>
      </c>
      <c r="BK44" s="2">
        <f t="shared" si="50"/>
        <v>55.188821069067515</v>
      </c>
      <c r="BL44" s="2">
        <f t="shared" si="50"/>
        <v>54.9678067640222</v>
      </c>
      <c r="BM44" s="2">
        <f t="shared" si="50"/>
        <v>53.518899997135975</v>
      </c>
      <c r="BO44" s="2">
        <f t="shared" si="9"/>
        <v>46.875</v>
      </c>
      <c r="BP44" s="2">
        <f t="shared" si="10"/>
        <v>48.85</v>
      </c>
      <c r="BQ44" s="2">
        <f t="shared" si="11"/>
        <v>50.25</v>
      </c>
      <c r="BR44" s="2">
        <f t="shared" si="12"/>
        <v>54.924999999999997</v>
      </c>
      <c r="BS44" s="2">
        <f t="shared" si="13"/>
        <v>55.274999999999999</v>
      </c>
      <c r="BT44" s="2">
        <f t="shared" si="14"/>
        <v>58.35</v>
      </c>
      <c r="BU44" s="2">
        <f t="shared" si="15"/>
        <v>59.3</v>
      </c>
      <c r="BV44" s="2">
        <f t="shared" si="16"/>
        <v>57.274999999999999</v>
      </c>
      <c r="BW44" s="2">
        <f t="shared" si="17"/>
        <v>56.69</v>
      </c>
      <c r="BX44" s="2">
        <f t="shared" si="18"/>
        <v>53.262</v>
      </c>
      <c r="BY44" s="2">
        <f t="shared" si="19"/>
        <v>54.738</v>
      </c>
      <c r="BZ44" s="2">
        <f t="shared" si="20"/>
        <v>52.381</v>
      </c>
      <c r="CA44" s="2">
        <f t="shared" si="21"/>
        <v>54.786000000000001</v>
      </c>
      <c r="CB44" s="2">
        <f t="shared" si="22"/>
        <v>54.853999999999999</v>
      </c>
      <c r="CC44" s="2">
        <f t="shared" si="23"/>
        <v>53.024000000000001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49.262234990619127</v>
      </c>
      <c r="DL44" s="2">
        <f t="shared" si="60"/>
        <v>50.836615853658536</v>
      </c>
      <c r="DM44" s="2">
        <f t="shared" si="60"/>
        <v>53.800354509359039</v>
      </c>
      <c r="DN44" s="2">
        <f t="shared" si="60"/>
        <v>55.829886759581882</v>
      </c>
      <c r="DO44" s="2">
        <f t="shared" si="60"/>
        <v>56.622686573211254</v>
      </c>
      <c r="DP44" s="2">
        <f t="shared" si="60"/>
        <v>58.177053760193303</v>
      </c>
      <c r="DQ44" s="2">
        <f t="shared" si="60"/>
        <v>58.975882559490046</v>
      </c>
      <c r="DR44" s="2">
        <f t="shared" si="60"/>
        <v>57.591820557491282</v>
      </c>
      <c r="DS44" s="2">
        <f t="shared" si="60"/>
        <v>55.849808013937285</v>
      </c>
      <c r="DT44" s="2">
        <f t="shared" si="60"/>
        <v>55.431236447613642</v>
      </c>
      <c r="DU44" s="2">
        <f t="shared" si="60"/>
        <v>53.003573089700986</v>
      </c>
      <c r="DV44" s="2">
        <f t="shared" si="60"/>
        <v>53.10385412262157</v>
      </c>
      <c r="DW44" s="2">
        <f t="shared" si="60"/>
        <v>55.297858350951365</v>
      </c>
      <c r="DX44" s="2">
        <f t="shared" si="60"/>
        <v>55.103287307889666</v>
      </c>
      <c r="DY44" s="2">
        <f t="shared" si="60"/>
        <v>53.638914844804319</v>
      </c>
      <c r="EA44" s="2">
        <f t="shared" ref="EA44:EO60" si="61">CE$228*$B44+CE$229</f>
        <v>48.675877201225354</v>
      </c>
      <c r="EB44" s="2">
        <f t="shared" si="61"/>
        <v>45.710431472081211</v>
      </c>
      <c r="EC44" s="2">
        <f t="shared" si="61"/>
        <v>55.684434390166466</v>
      </c>
      <c r="ED44" s="2">
        <f t="shared" si="61"/>
        <v>56.668152462045143</v>
      </c>
      <c r="EE44" s="2">
        <f t="shared" si="61"/>
        <v>53.844246329829787</v>
      </c>
      <c r="EF44" s="2">
        <f t="shared" si="61"/>
        <v>54.366264715500328</v>
      </c>
      <c r="EG44" s="2">
        <f t="shared" si="61"/>
        <v>56.495645301940272</v>
      </c>
      <c r="EH44" s="2">
        <f t="shared" si="61"/>
        <v>60.514068712252254</v>
      </c>
      <c r="EI44" s="2">
        <f t="shared" si="61"/>
        <v>58.940310621478424</v>
      </c>
      <c r="EJ44" s="2">
        <f t="shared" si="61"/>
        <v>56.409109830964596</v>
      </c>
      <c r="EK44" s="2">
        <f t="shared" si="61"/>
        <v>54.588264310080795</v>
      </c>
      <c r="EL44" s="2">
        <f t="shared" si="61"/>
        <v>53.427099050659336</v>
      </c>
      <c r="EM44" s="2">
        <f t="shared" si="61"/>
        <v>53.950030687178369</v>
      </c>
      <c r="EN44" s="2">
        <f t="shared" si="61"/>
        <v>53.550782095241402</v>
      </c>
      <c r="EO44" s="2">
        <f t="shared" si="61"/>
        <v>51.817766772063408</v>
      </c>
      <c r="EQ44" s="2">
        <f t="shared" ref="EQ44:FE60" si="62">CU$228*$B44+CU$229</f>
        <v>44.220045856092796</v>
      </c>
      <c r="ER44" s="2">
        <f t="shared" si="62"/>
        <v>44.61762276397257</v>
      </c>
      <c r="ES44" s="2">
        <f t="shared" si="62"/>
        <v>52.220268703424367</v>
      </c>
      <c r="ET44" s="2">
        <f t="shared" si="62"/>
        <v>54.037916024444975</v>
      </c>
      <c r="EU44" s="2">
        <f t="shared" si="62"/>
        <v>52.521024022404482</v>
      </c>
      <c r="EV44" s="2">
        <f t="shared" si="62"/>
        <v>53.297808544689474</v>
      </c>
      <c r="EW44" s="2">
        <f t="shared" si="62"/>
        <v>54.309638199661769</v>
      </c>
      <c r="EX44" s="2">
        <f t="shared" si="62"/>
        <v>54.72598823764968</v>
      </c>
      <c r="EY44" s="2">
        <f t="shared" si="62"/>
        <v>54.073766168970721</v>
      </c>
      <c r="EZ44" s="2">
        <f t="shared" si="62"/>
        <v>52.506326122343673</v>
      </c>
      <c r="FA44" s="2">
        <f t="shared" si="62"/>
        <v>51.593886569491467</v>
      </c>
      <c r="FB44" s="2">
        <f t="shared" si="62"/>
        <v>50.339806876479493</v>
      </c>
      <c r="FC44" s="2">
        <f t="shared" si="62"/>
        <v>51.3623504516585</v>
      </c>
      <c r="FD44" s="2">
        <f t="shared" si="62"/>
        <v>53.679076007260328</v>
      </c>
      <c r="FE44" s="2">
        <f t="shared" si="62"/>
        <v>55.520329161288821</v>
      </c>
      <c r="FG44" s="2">
        <f t="shared" ref="FG44:FU60" si="63">POWER(10,($B44-C$231)/C$229)/(1+POWER(10,($B44-C$231)/C$229))</f>
        <v>0.1077064976145235</v>
      </c>
      <c r="FH44" s="2">
        <f t="shared" si="63"/>
        <v>0.10112002979835098</v>
      </c>
      <c r="FI44" s="2">
        <f t="shared" si="63"/>
        <v>9.0757995332205355E-2</v>
      </c>
      <c r="FJ44" s="2">
        <f t="shared" si="63"/>
        <v>9.4572123681003498E-2</v>
      </c>
      <c r="FK44" s="2">
        <f t="shared" si="63"/>
        <v>9.2148278558816521E-2</v>
      </c>
      <c r="FL44" s="2">
        <f t="shared" si="63"/>
        <v>8.5445189004703576E-2</v>
      </c>
      <c r="FM44" s="2">
        <f t="shared" si="63"/>
        <v>8.6884416753935337E-2</v>
      </c>
      <c r="FN44" s="2">
        <f t="shared" si="63"/>
        <v>7.396671216144593E-2</v>
      </c>
      <c r="FO44" s="2">
        <f t="shared" si="63"/>
        <v>7.3946938984223706E-2</v>
      </c>
      <c r="FP44" s="2">
        <f t="shared" si="63"/>
        <v>7.3019736330010979E-2</v>
      </c>
      <c r="FQ44" s="2">
        <f t="shared" si="63"/>
        <v>7.845873505781005E-2</v>
      </c>
      <c r="FR44" s="2">
        <f t="shared" si="63"/>
        <v>7.4302166856735061E-2</v>
      </c>
      <c r="FS44" s="2">
        <f t="shared" si="63"/>
        <v>8.0893773583068707E-2</v>
      </c>
      <c r="FT44" s="2">
        <f t="shared" si="63"/>
        <v>8.7265945318374602E-2</v>
      </c>
      <c r="FU44" s="2">
        <f t="shared" si="63"/>
        <v>6.5904415746635178E-2</v>
      </c>
      <c r="FW44" s="2">
        <f t="shared" si="52"/>
        <v>2.8188333717855926E-6</v>
      </c>
      <c r="FX44" s="2">
        <f t="shared" si="52"/>
        <v>3.0686650286957047E-6</v>
      </c>
      <c r="FY44" s="2">
        <f t="shared" si="52"/>
        <v>3.3385375673345402E-6</v>
      </c>
      <c r="FZ44" s="2">
        <f t="shared" si="52"/>
        <v>3.3500166450185456E-6</v>
      </c>
      <c r="GA44" s="2">
        <f t="shared" si="52"/>
        <v>3.1760465283513442E-6</v>
      </c>
      <c r="GB44" s="2">
        <f t="shared" si="52"/>
        <v>2.9437565118638317E-6</v>
      </c>
      <c r="GC44" s="2">
        <f t="shared" si="52"/>
        <v>3.3260657264004244E-6</v>
      </c>
      <c r="GD44" s="2">
        <f t="shared" si="52"/>
        <v>3.6718812137182E-6</v>
      </c>
      <c r="GE44" s="2">
        <f t="shared" si="52"/>
        <v>3.7876606843540418E-6</v>
      </c>
      <c r="GF44" s="2">
        <f t="shared" si="52"/>
        <v>3.3262740415609827E-6</v>
      </c>
      <c r="GG44" s="2">
        <f t="shared" si="52"/>
        <v>3.2306578553455182E-6</v>
      </c>
      <c r="GH44" s="2">
        <f t="shared" si="52"/>
        <v>2.6137649423448059E-6</v>
      </c>
      <c r="GI44" s="2">
        <f t="shared" si="52"/>
        <v>2.4794491658437226E-6</v>
      </c>
      <c r="GJ44" s="2">
        <f t="shared" si="52"/>
        <v>2.2692111904449565E-6</v>
      </c>
      <c r="GK44" s="2">
        <f t="shared" si="52"/>
        <v>1.8506247933346157E-6</v>
      </c>
      <c r="GM44" s="92">
        <f t="shared" si="53"/>
        <v>1.3554090356784944E-6</v>
      </c>
      <c r="GN44" s="92">
        <f t="shared" si="53"/>
        <v>5.9528130787313469E-7</v>
      </c>
      <c r="GO44" s="92">
        <f t="shared" si="53"/>
        <v>9.89125609829084E-8</v>
      </c>
      <c r="GP44" s="92">
        <f t="shared" si="53"/>
        <v>1.2441990978535528E-7</v>
      </c>
      <c r="GQ44" s="92">
        <f t="shared" si="53"/>
        <v>8.3135837330016902E-8</v>
      </c>
      <c r="GR44" s="92">
        <f t="shared" si="53"/>
        <v>4.5910694574702711E-8</v>
      </c>
      <c r="GS44" s="92">
        <f t="shared" si="53"/>
        <v>2.9437396440477873E-8</v>
      </c>
      <c r="GT44" s="92">
        <f t="shared" si="53"/>
        <v>1.3706818881023428E-9</v>
      </c>
      <c r="GU44" s="92">
        <f t="shared" si="53"/>
        <v>1.2273149401693066E-9</v>
      </c>
      <c r="GV44" s="92">
        <f t="shared" si="53"/>
        <v>1.5264888201719933E-9</v>
      </c>
      <c r="GW44" s="92">
        <f t="shared" si="53"/>
        <v>4.5236026730985715E-9</v>
      </c>
      <c r="GX44" s="92">
        <f t="shared" si="53"/>
        <v>3.3588876336727805E-9</v>
      </c>
      <c r="GY44" s="92">
        <f t="shared" si="53"/>
        <v>1.5626482970633813E-8</v>
      </c>
      <c r="GZ44" s="92">
        <f t="shared" si="53"/>
        <v>5.4807748977742111E-8</v>
      </c>
      <c r="HA44" s="92">
        <f t="shared" si="53"/>
        <v>4.8684240502153987E-11</v>
      </c>
      <c r="HC44" s="92">
        <f t="shared" si="57"/>
        <v>1.086524658476072E-19</v>
      </c>
      <c r="HD44" s="92">
        <f t="shared" si="57"/>
        <v>1.0664078641307287E-19</v>
      </c>
      <c r="HE44" s="92">
        <f t="shared" si="57"/>
        <v>3.5518170379834094E-22</v>
      </c>
      <c r="HF44" s="92">
        <f t="shared" si="57"/>
        <v>2.94305396556261E-22</v>
      </c>
      <c r="HG44" s="92">
        <f t="shared" si="57"/>
        <v>1.3409304829480508E-22</v>
      </c>
      <c r="HH44" s="92">
        <f t="shared" si="57"/>
        <v>2.6335828303444511E-24</v>
      </c>
      <c r="HI44" s="92">
        <f t="shared" si="57"/>
        <v>2.1521806169386857E-25</v>
      </c>
      <c r="HJ44" s="92">
        <f t="shared" si="57"/>
        <v>5.1339635826997713E-28</v>
      </c>
      <c r="HK44" s="92">
        <f t="shared" si="57"/>
        <v>4.1344815175640014E-27</v>
      </c>
      <c r="HL44" s="92">
        <f t="shared" si="57"/>
        <v>5.8610813563431318E-27</v>
      </c>
      <c r="HM44" s="92">
        <f t="shared" si="57"/>
        <v>7.5937951968538308E-27</v>
      </c>
      <c r="HN44" s="92">
        <f t="shared" si="57"/>
        <v>1.6704046305356158E-25</v>
      </c>
      <c r="HO44" s="92">
        <f t="shared" si="57"/>
        <v>7.5208826023768873E-24</v>
      </c>
      <c r="HP44" s="92">
        <f t="shared" si="57"/>
        <v>1.8009794277437143E-24</v>
      </c>
      <c r="HQ44" s="92">
        <f t="shared" si="57"/>
        <v>2.7924769630344361E-34</v>
      </c>
      <c r="HS44" s="92">
        <f t="shared" si="54"/>
        <v>6.5738176607089095E-66</v>
      </c>
      <c r="HT44" s="92">
        <f t="shared" si="54"/>
        <v>1.1045995170664705E-65</v>
      </c>
      <c r="HU44" s="92">
        <f t="shared" si="54"/>
        <v>1.4931174208604992E-74</v>
      </c>
      <c r="HV44" s="92">
        <f t="shared" si="54"/>
        <v>1.1876956384568322E-75</v>
      </c>
      <c r="HW44" s="92">
        <f t="shared" si="54"/>
        <v>3.4064592566216293E-77</v>
      </c>
      <c r="HX44" s="92">
        <f t="shared" si="54"/>
        <v>1.2691313800079297E-82</v>
      </c>
      <c r="HY44" s="92">
        <f t="shared" si="54"/>
        <v>2.8581411737694252E-87</v>
      </c>
      <c r="HZ44" s="92">
        <f t="shared" si="54"/>
        <v>6.6438609015719198E-96</v>
      </c>
      <c r="IA44" s="92">
        <f t="shared" si="54"/>
        <v>1.8285185857672126E-92</v>
      </c>
      <c r="IB44" s="92">
        <f t="shared" si="54"/>
        <v>6.9853065056360507E-92</v>
      </c>
      <c r="IC44" s="92">
        <f t="shared" si="54"/>
        <v>2.8227354631860412E-92</v>
      </c>
      <c r="ID44" s="92">
        <f t="shared" si="54"/>
        <v>3.2342238456545676E-87</v>
      </c>
      <c r="IE44" s="92">
        <f t="shared" si="54"/>
        <v>1.5014139660078373E-81</v>
      </c>
      <c r="IF44" s="92">
        <f t="shared" si="54"/>
        <v>2.7090964080930755E-52</v>
      </c>
      <c r="IG44" s="92">
        <f t="shared" si="54"/>
        <v>9.4225644189844569E-40</v>
      </c>
      <c r="II44" s="92">
        <f t="shared" si="55"/>
        <v>8.3005349001341961E-185</v>
      </c>
      <c r="IJ44" s="92">
        <f t="shared" si="55"/>
        <v>6.0479805679458413E-184</v>
      </c>
      <c r="IK44" s="92">
        <f t="shared" si="55"/>
        <v>7.5115246166174963E-210</v>
      </c>
      <c r="IL44" s="92">
        <f t="shared" si="55"/>
        <v>9.8755202325734837E-215</v>
      </c>
      <c r="IM44" s="92">
        <f t="shared" si="55"/>
        <v>2.4636843968778674E-220</v>
      </c>
      <c r="IN44" s="92">
        <f t="shared" si="55"/>
        <v>5.170884056097646E-236</v>
      </c>
      <c r="IO44" s="92">
        <f t="shared" si="55"/>
        <v>2.4235520339050776E-251</v>
      </c>
      <c r="IP44" s="92">
        <f t="shared" si="55"/>
        <v>1.9196535047654645E-276</v>
      </c>
      <c r="IQ44" s="92">
        <f t="shared" si="55"/>
        <v>7.8932802274545803E-265</v>
      </c>
      <c r="IR44" s="92">
        <f t="shared" si="55"/>
        <v>2.8789597248007007E-262</v>
      </c>
      <c r="IS44" s="92">
        <f t="shared" si="55"/>
        <v>3.5509614642207484E-264</v>
      </c>
      <c r="IT44" s="92">
        <f t="shared" si="55"/>
        <v>9.0118953307126244E-248</v>
      </c>
      <c r="IU44" s="92">
        <f t="shared" si="55"/>
        <v>3.0868689751310606E-230</v>
      </c>
      <c r="IV44" s="92">
        <f t="shared" si="55"/>
        <v>4.1375969356723213E-176</v>
      </c>
      <c r="IW44" s="92">
        <f t="shared" si="55"/>
        <v>1.188402278293656E-107</v>
      </c>
      <c r="IY44" s="92">
        <f t="shared" si="56"/>
        <v>1.355409035678603E-6</v>
      </c>
      <c r="IZ44" s="92">
        <f t="shared" si="56"/>
        <v>5.9528130787324131E-7</v>
      </c>
      <c r="JA44" s="92">
        <f t="shared" si="56"/>
        <v>9.8912560982908757E-8</v>
      </c>
      <c r="JB44" s="92">
        <f t="shared" si="56"/>
        <v>1.2441990978535557E-7</v>
      </c>
      <c r="JC44" s="92">
        <f t="shared" si="56"/>
        <v>8.3135837330017035E-8</v>
      </c>
      <c r="JD44" s="92">
        <f t="shared" si="56"/>
        <v>4.5910694574702711E-8</v>
      </c>
      <c r="JE44" s="92">
        <f t="shared" si="56"/>
        <v>2.9437396440477873E-8</v>
      </c>
      <c r="JF44" s="92">
        <f t="shared" si="56"/>
        <v>1.3706818881023428E-9</v>
      </c>
      <c r="JG44" s="92">
        <f t="shared" si="56"/>
        <v>1.2273149401693066E-9</v>
      </c>
      <c r="JH44" s="92">
        <f t="shared" si="56"/>
        <v>1.5264888201719933E-9</v>
      </c>
      <c r="JI44" s="92">
        <f t="shared" si="56"/>
        <v>4.5236026730985715E-9</v>
      </c>
      <c r="JJ44" s="92">
        <f t="shared" si="56"/>
        <v>3.3588876336727805E-9</v>
      </c>
      <c r="JK44" s="92">
        <f t="shared" si="56"/>
        <v>1.562648297063382E-8</v>
      </c>
      <c r="JL44" s="92">
        <f t="shared" si="56"/>
        <v>5.4807748977742111E-8</v>
      </c>
      <c r="JM44" s="92">
        <f t="shared" si="56"/>
        <v>4.8684240502153987E-11</v>
      </c>
    </row>
    <row r="45" spans="2:273" x14ac:dyDescent="0.25">
      <c r="B45" s="2">
        <v>18</v>
      </c>
      <c r="C45" s="37">
        <v>47.024999999999999</v>
      </c>
      <c r="D45" s="37">
        <v>49.55</v>
      </c>
      <c r="E45" s="37">
        <v>52.125</v>
      </c>
      <c r="F45" s="37">
        <v>52.725000000000001</v>
      </c>
      <c r="G45" s="37">
        <v>55.575000000000003</v>
      </c>
      <c r="H45" s="37">
        <v>57.024999999999999</v>
      </c>
      <c r="I45" s="37">
        <v>57.475000000000001</v>
      </c>
      <c r="J45" s="37">
        <v>58.05</v>
      </c>
      <c r="K45" s="37">
        <v>55.405000000000001</v>
      </c>
      <c r="L45" s="37">
        <v>55.951999999999998</v>
      </c>
      <c r="M45" s="37">
        <v>52.167000000000002</v>
      </c>
      <c r="N45" s="37">
        <v>52.070999999999998</v>
      </c>
      <c r="O45" s="37">
        <v>54.119</v>
      </c>
      <c r="P45" s="37">
        <v>55.78</v>
      </c>
      <c r="Q45" s="37">
        <v>54.683</v>
      </c>
      <c r="S45" s="4">
        <f t="shared" si="58"/>
        <v>49.483753786455082</v>
      </c>
      <c r="T45" s="4">
        <f t="shared" si="58"/>
        <v>50.562729798698108</v>
      </c>
      <c r="U45" s="4">
        <f t="shared" si="58"/>
        <v>54.241981724957867</v>
      </c>
      <c r="V45" s="4">
        <f t="shared" si="58"/>
        <v>56.227007012062593</v>
      </c>
      <c r="W45" s="4">
        <f t="shared" si="58"/>
        <v>56.639918016763708</v>
      </c>
      <c r="X45" s="4">
        <f t="shared" si="58"/>
        <v>58.02273294766723</v>
      </c>
      <c r="Y45" s="4">
        <f t="shared" si="58"/>
        <v>58.915120437268847</v>
      </c>
      <c r="Z45" s="4">
        <f t="shared" si="58"/>
        <v>58.019219871093881</v>
      </c>
      <c r="AA45" s="4">
        <f t="shared" si="58"/>
        <v>56.319420742504668</v>
      </c>
      <c r="AB45" s="4">
        <f t="shared" si="58"/>
        <v>55.723365377550479</v>
      </c>
      <c r="AC45" s="4">
        <f t="shared" si="58"/>
        <v>53.396136992503543</v>
      </c>
      <c r="AD45" s="4">
        <f t="shared" si="58"/>
        <v>53.3732735064306</v>
      </c>
      <c r="AE45" s="4">
        <f t="shared" si="58"/>
        <v>55.410737080844086</v>
      </c>
      <c r="AF45" s="4">
        <f t="shared" si="58"/>
        <v>55.137828326343801</v>
      </c>
      <c r="AG45" s="4">
        <f t="shared" si="58"/>
        <v>53.632590169533088</v>
      </c>
      <c r="AI45" s="4">
        <f t="shared" si="59"/>
        <v>-2.4587537864550839</v>
      </c>
      <c r="AJ45" s="4">
        <f t="shared" si="59"/>
        <v>-1.0127297986981105</v>
      </c>
      <c r="AK45" s="4">
        <f t="shared" si="59"/>
        <v>-2.1169817249578671</v>
      </c>
      <c r="AL45" s="4">
        <f t="shared" si="59"/>
        <v>-3.5020070120625917</v>
      </c>
      <c r="AM45" s="4">
        <f t="shared" si="59"/>
        <v>-1.0649180167637056</v>
      </c>
      <c r="AN45" s="4">
        <f t="shared" si="59"/>
        <v>-0.99773294766723097</v>
      </c>
      <c r="AO45" s="4">
        <f t="shared" si="59"/>
        <v>-1.4401204372688454</v>
      </c>
      <c r="AP45" s="4">
        <f t="shared" si="59"/>
        <v>3.0780128906116033E-2</v>
      </c>
      <c r="AQ45" s="4">
        <f t="shared" si="59"/>
        <v>-0.91442074250466732</v>
      </c>
      <c r="AR45" s="4">
        <f t="shared" si="59"/>
        <v>0.22863462244951904</v>
      </c>
      <c r="AS45" s="4">
        <f t="shared" si="59"/>
        <v>-1.2291369925035411</v>
      </c>
      <c r="AT45" s="4">
        <f t="shared" si="59"/>
        <v>-1.3022735064306019</v>
      </c>
      <c r="AU45" s="4">
        <f t="shared" si="59"/>
        <v>-1.2917370808440864</v>
      </c>
      <c r="AV45" s="4">
        <f t="shared" si="59"/>
        <v>0.64217167365620043</v>
      </c>
      <c r="AW45" s="4">
        <f t="shared" si="59"/>
        <v>1.0504098304669114</v>
      </c>
      <c r="AY45" s="2">
        <f t="shared" si="50"/>
        <v>49.480806926523016</v>
      </c>
      <c r="AZ45" s="2">
        <f t="shared" si="50"/>
        <v>50.561286468957654</v>
      </c>
      <c r="BA45" s="2">
        <f t="shared" si="50"/>
        <v>54.241707847649543</v>
      </c>
      <c r="BB45" s="2">
        <f t="shared" si="50"/>
        <v>56.226677587070725</v>
      </c>
      <c r="BC45" s="2">
        <f t="shared" si="50"/>
        <v>56.639691764343823</v>
      </c>
      <c r="BD45" s="2">
        <f t="shared" si="50"/>
        <v>58.022604911258099</v>
      </c>
      <c r="BE45" s="2">
        <f t="shared" si="50"/>
        <v>58.915034395735816</v>
      </c>
      <c r="BF45" s="2">
        <f t="shared" si="50"/>
        <v>58.01921484303989</v>
      </c>
      <c r="BG45" s="2">
        <f t="shared" si="50"/>
        <v>56.319416191237551</v>
      </c>
      <c r="BH45" s="2">
        <f t="shared" si="50"/>
        <v>55.72335977761923</v>
      </c>
      <c r="BI45" s="2">
        <f t="shared" si="50"/>
        <v>53.396121578951771</v>
      </c>
      <c r="BJ45" s="2">
        <f t="shared" si="50"/>
        <v>53.373261979607904</v>
      </c>
      <c r="BK45" s="2">
        <f t="shared" si="50"/>
        <v>55.410689125863946</v>
      </c>
      <c r="BL45" s="2">
        <f t="shared" si="50"/>
        <v>55.137683998630798</v>
      </c>
      <c r="BM45" s="2">
        <f t="shared" si="50"/>
        <v>53.632589999977284</v>
      </c>
      <c r="BO45" s="2">
        <f t="shared" si="9"/>
        <v>47.024999999999999</v>
      </c>
      <c r="BP45" s="2">
        <f t="shared" si="10"/>
        <v>49.55</v>
      </c>
      <c r="BQ45" s="2">
        <f t="shared" si="11"/>
        <v>52.125</v>
      </c>
      <c r="BR45" s="2">
        <f t="shared" si="12"/>
        <v>52.725000000000001</v>
      </c>
      <c r="BS45" s="2">
        <f t="shared" si="13"/>
        <v>55.575000000000003</v>
      </c>
      <c r="BT45" s="2">
        <f t="shared" si="14"/>
        <v>57.024999999999999</v>
      </c>
      <c r="BU45" s="2">
        <f t="shared" si="15"/>
        <v>57.475000000000001</v>
      </c>
      <c r="BV45" s="2">
        <f t="shared" si="16"/>
        <v>58.05</v>
      </c>
      <c r="BW45" s="2">
        <f t="shared" si="17"/>
        <v>55.405000000000001</v>
      </c>
      <c r="BX45" s="2">
        <f t="shared" si="18"/>
        <v>55.951999999999998</v>
      </c>
      <c r="BY45" s="2">
        <f t="shared" si="19"/>
        <v>52.167000000000002</v>
      </c>
      <c r="BZ45" s="2">
        <f t="shared" si="20"/>
        <v>52.070999999999998</v>
      </c>
      <c r="CA45" s="2">
        <f t="shared" si="21"/>
        <v>54.119</v>
      </c>
      <c r="CB45" s="2">
        <f t="shared" si="22"/>
        <v>55.78</v>
      </c>
      <c r="CC45" s="2">
        <f t="shared" si="23"/>
        <v>54.683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49.604340994371476</v>
      </c>
      <c r="DL45" s="2">
        <f t="shared" si="60"/>
        <v>51.169329268292685</v>
      </c>
      <c r="DM45" s="2">
        <f t="shared" si="60"/>
        <v>54.100253220970743</v>
      </c>
      <c r="DN45" s="2">
        <f t="shared" si="60"/>
        <v>56.192891986062719</v>
      </c>
      <c r="DO45" s="2">
        <f t="shared" si="60"/>
        <v>56.96365367474273</v>
      </c>
      <c r="DP45" s="2">
        <f t="shared" si="60"/>
        <v>58.409098459679868</v>
      </c>
      <c r="DQ45" s="2">
        <f t="shared" si="60"/>
        <v>59.181072576506494</v>
      </c>
      <c r="DR45" s="2">
        <f t="shared" si="60"/>
        <v>57.816049651567937</v>
      </c>
      <c r="DS45" s="2">
        <f t="shared" si="60"/>
        <v>56.10508797909408</v>
      </c>
      <c r="DT45" s="2">
        <f t="shared" si="60"/>
        <v>55.67750514545012</v>
      </c>
      <c r="DU45" s="2">
        <f t="shared" si="60"/>
        <v>53.298760797342183</v>
      </c>
      <c r="DV45" s="2">
        <f t="shared" si="60"/>
        <v>53.381097251585629</v>
      </c>
      <c r="DW45" s="2">
        <f t="shared" si="60"/>
        <v>55.565736786469337</v>
      </c>
      <c r="DX45" s="2">
        <f t="shared" si="60"/>
        <v>55.316198417200098</v>
      </c>
      <c r="DY45" s="2">
        <f t="shared" si="60"/>
        <v>53.778895816464235</v>
      </c>
      <c r="EA45" s="2">
        <f t="shared" si="61"/>
        <v>48.547556216993364</v>
      </c>
      <c r="EB45" s="2">
        <f t="shared" si="61"/>
        <v>45.631867343485609</v>
      </c>
      <c r="EC45" s="2">
        <f t="shared" si="61"/>
        <v>55.534279040232235</v>
      </c>
      <c r="ED45" s="2">
        <f t="shared" si="61"/>
        <v>56.521770824965863</v>
      </c>
      <c r="EE45" s="2">
        <f t="shared" si="61"/>
        <v>53.728875099965741</v>
      </c>
      <c r="EF45" s="2">
        <f t="shared" si="61"/>
        <v>54.249836494440814</v>
      </c>
      <c r="EG45" s="2">
        <f t="shared" si="61"/>
        <v>56.365190347721821</v>
      </c>
      <c r="EH45" s="2">
        <f t="shared" si="61"/>
        <v>60.339242465628686</v>
      </c>
      <c r="EI45" s="2">
        <f t="shared" si="61"/>
        <v>58.767571990821388</v>
      </c>
      <c r="EJ45" s="2">
        <f t="shared" si="61"/>
        <v>56.254437726011275</v>
      </c>
      <c r="EK45" s="2">
        <f t="shared" si="61"/>
        <v>54.439180124223597</v>
      </c>
      <c r="EL45" s="2">
        <f t="shared" si="61"/>
        <v>53.284343142126801</v>
      </c>
      <c r="EM45" s="2">
        <f t="shared" si="61"/>
        <v>53.804138346912502</v>
      </c>
      <c r="EN45" s="2">
        <f t="shared" si="61"/>
        <v>53.434844941170319</v>
      </c>
      <c r="EO45" s="2">
        <f t="shared" si="61"/>
        <v>51.741282570820154</v>
      </c>
      <c r="EQ45" s="2">
        <f t="shared" si="62"/>
        <v>44.139497268865071</v>
      </c>
      <c r="ER45" s="2">
        <f t="shared" si="62"/>
        <v>44.550925580954527</v>
      </c>
      <c r="ES45" s="2">
        <f t="shared" si="62"/>
        <v>52.108039214214784</v>
      </c>
      <c r="ET45" s="2">
        <f t="shared" si="62"/>
        <v>53.920136320002158</v>
      </c>
      <c r="EU45" s="2">
        <f t="shared" si="62"/>
        <v>52.419407388106357</v>
      </c>
      <c r="EV45" s="2">
        <f t="shared" si="62"/>
        <v>53.193220397435624</v>
      </c>
      <c r="EW45" s="2">
        <f t="shared" si="62"/>
        <v>54.203183194281706</v>
      </c>
      <c r="EX45" s="2">
        <f t="shared" si="62"/>
        <v>54.615709033406098</v>
      </c>
      <c r="EY45" s="2">
        <f t="shared" si="62"/>
        <v>53.95528049882477</v>
      </c>
      <c r="EZ45" s="2">
        <f t="shared" si="62"/>
        <v>52.394446380059968</v>
      </c>
      <c r="FA45" s="2">
        <f t="shared" si="62"/>
        <v>51.478380001037564</v>
      </c>
      <c r="FB45" s="2">
        <f t="shared" si="62"/>
        <v>50.23085394760033</v>
      </c>
      <c r="FC45" s="2">
        <f t="shared" si="62"/>
        <v>51.24443922847739</v>
      </c>
      <c r="FD45" s="2">
        <f t="shared" si="62"/>
        <v>53.561361630998142</v>
      </c>
      <c r="FE45" s="2">
        <f t="shared" si="62"/>
        <v>55.398380060033858</v>
      </c>
      <c r="FG45" s="2">
        <f t="shared" si="63"/>
        <v>0.11688325391765601</v>
      </c>
      <c r="FH45" s="2">
        <f t="shared" si="63"/>
        <v>0.10980466692532248</v>
      </c>
      <c r="FI45" s="2">
        <f t="shared" si="63"/>
        <v>9.8650363880072492E-2</v>
      </c>
      <c r="FJ45" s="2">
        <f t="shared" si="63"/>
        <v>0.10275868612911293</v>
      </c>
      <c r="FK45" s="2">
        <f t="shared" si="63"/>
        <v>0.10014823046926997</v>
      </c>
      <c r="FL45" s="2">
        <f t="shared" si="63"/>
        <v>9.2922768785554263E-2</v>
      </c>
      <c r="FM45" s="2">
        <f t="shared" si="63"/>
        <v>9.4474936949887636E-2</v>
      </c>
      <c r="FN45" s="2">
        <f t="shared" si="63"/>
        <v>8.052822363204773E-2</v>
      </c>
      <c r="FO45" s="2">
        <f t="shared" si="63"/>
        <v>8.0506848889600399E-2</v>
      </c>
      <c r="FP45" s="2">
        <f t="shared" si="63"/>
        <v>7.9504454801445149E-2</v>
      </c>
      <c r="FQ45" s="2">
        <f t="shared" si="63"/>
        <v>8.538198843995165E-2</v>
      </c>
      <c r="FR45" s="2">
        <f t="shared" si="63"/>
        <v>8.0890836764261342E-2</v>
      </c>
      <c r="FS45" s="2">
        <f t="shared" si="63"/>
        <v>8.8011375446873041E-2</v>
      </c>
      <c r="FT45" s="2">
        <f t="shared" si="63"/>
        <v>9.488633350137933E-2</v>
      </c>
      <c r="FU45" s="2">
        <f t="shared" si="63"/>
        <v>7.1806186807018002E-2</v>
      </c>
      <c r="FW45" s="2">
        <f t="shared" si="52"/>
        <v>3.0907884901653295E-6</v>
      </c>
      <c r="FX45" s="2">
        <f t="shared" si="52"/>
        <v>3.3647232990744284E-6</v>
      </c>
      <c r="FY45" s="2">
        <f t="shared" si="52"/>
        <v>3.6606324705118616E-6</v>
      </c>
      <c r="FZ45" s="2">
        <f t="shared" si="52"/>
        <v>3.6732190207821043E-6</v>
      </c>
      <c r="GA45" s="2">
        <f t="shared" si="52"/>
        <v>3.4824647011793256E-6</v>
      </c>
      <c r="GB45" s="2">
        <f t="shared" si="52"/>
        <v>3.2277639133014066E-6</v>
      </c>
      <c r="GC45" s="2">
        <f t="shared" si="52"/>
        <v>3.6469573776547661E-6</v>
      </c>
      <c r="GD45" s="2">
        <f t="shared" si="52"/>
        <v>4.0261362633849352E-6</v>
      </c>
      <c r="GE45" s="2">
        <f t="shared" si="52"/>
        <v>4.1530858371346497E-6</v>
      </c>
      <c r="GF45" s="2">
        <f t="shared" si="52"/>
        <v>3.6471857905396531E-6</v>
      </c>
      <c r="GG45" s="2">
        <f t="shared" si="52"/>
        <v>3.5423447934785555E-6</v>
      </c>
      <c r="GH45" s="2">
        <f t="shared" si="52"/>
        <v>2.8659355464177579E-6</v>
      </c>
      <c r="GI45" s="2">
        <f t="shared" si="52"/>
        <v>2.7186612984545186E-6</v>
      </c>
      <c r="GJ45" s="2">
        <f t="shared" si="52"/>
        <v>2.4881400480400007E-6</v>
      </c>
      <c r="GK45" s="2">
        <f t="shared" si="52"/>
        <v>2.0291693728354657E-6</v>
      </c>
      <c r="GM45" s="92">
        <f t="shared" si="53"/>
        <v>2.2463811396389916E-6</v>
      </c>
      <c r="GN45" s="92">
        <f t="shared" si="53"/>
        <v>1.0204228144952942E-6</v>
      </c>
      <c r="GO45" s="92">
        <f t="shared" si="53"/>
        <v>1.8317195019469777E-7</v>
      </c>
      <c r="GP45" s="92">
        <f t="shared" si="53"/>
        <v>2.3004865766176659E-7</v>
      </c>
      <c r="GQ45" s="92">
        <f t="shared" si="53"/>
        <v>1.5625330362815913E-7</v>
      </c>
      <c r="GR45" s="92">
        <f t="shared" si="53"/>
        <v>8.7369964182707147E-8</v>
      </c>
      <c r="GS45" s="92">
        <f t="shared" si="53"/>
        <v>5.7781709102798761E-8</v>
      </c>
      <c r="GT45" s="92">
        <f t="shared" si="53"/>
        <v>3.0443813769412049E-9</v>
      </c>
      <c r="GU45" s="92">
        <f t="shared" si="53"/>
        <v>2.7426479225294568E-9</v>
      </c>
      <c r="GV45" s="92">
        <f t="shared" si="53"/>
        <v>3.3556178727579292E-9</v>
      </c>
      <c r="GW45" s="92">
        <f t="shared" si="53"/>
        <v>9.5774582616702777E-9</v>
      </c>
      <c r="GX45" s="92">
        <f t="shared" si="53"/>
        <v>7.1060903169756916E-9</v>
      </c>
      <c r="GY45" s="92">
        <f t="shared" si="53"/>
        <v>3.1125145655009029E-8</v>
      </c>
      <c r="GZ45" s="92">
        <f t="shared" si="53"/>
        <v>1.0387563299504612E-7</v>
      </c>
      <c r="HA45" s="92">
        <f t="shared" si="53"/>
        <v>1.2482098659042511E-10</v>
      </c>
      <c r="HC45" s="92">
        <f t="shared" si="57"/>
        <v>3.5671794923852419E-19</v>
      </c>
      <c r="HD45" s="92">
        <f t="shared" si="57"/>
        <v>3.5199212022737715E-19</v>
      </c>
      <c r="HE45" s="92">
        <f t="shared" si="57"/>
        <v>1.3949165971909891E-21</v>
      </c>
      <c r="HF45" s="92">
        <f t="shared" si="57"/>
        <v>1.1779386264395731E-21</v>
      </c>
      <c r="HG45" s="92">
        <f t="shared" si="57"/>
        <v>5.4946696766343038E-22</v>
      </c>
      <c r="HH45" s="92">
        <f t="shared" si="57"/>
        <v>1.1901730300581811E-23</v>
      </c>
      <c r="HI45" s="92">
        <f t="shared" si="57"/>
        <v>1.0749889214554499E-24</v>
      </c>
      <c r="HJ45" s="92">
        <f t="shared" si="57"/>
        <v>3.0768511482861499E-27</v>
      </c>
      <c r="HK45" s="92">
        <f t="shared" si="57"/>
        <v>2.3244923775304285E-26</v>
      </c>
      <c r="HL45" s="92">
        <f t="shared" si="57"/>
        <v>3.1947411427368896E-26</v>
      </c>
      <c r="HM45" s="92">
        <f t="shared" si="57"/>
        <v>4.1331114158852972E-26</v>
      </c>
      <c r="HN45" s="92">
        <f t="shared" si="57"/>
        <v>8.03543688057876E-25</v>
      </c>
      <c r="HO45" s="92">
        <f t="shared" si="57"/>
        <v>3.2235750249649662E-23</v>
      </c>
      <c r="HP45" s="92">
        <f t="shared" si="57"/>
        <v>8.0192536616687047E-24</v>
      </c>
      <c r="HQ45" s="92">
        <f t="shared" si="57"/>
        <v>2.4176900352643637E-33</v>
      </c>
      <c r="HS45" s="92">
        <f t="shared" si="54"/>
        <v>9.6350451776531255E-65</v>
      </c>
      <c r="HT45" s="92">
        <f t="shared" si="54"/>
        <v>1.6299996584647569E-64</v>
      </c>
      <c r="HU45" s="92">
        <f t="shared" si="54"/>
        <v>3.2799137115577763E-73</v>
      </c>
      <c r="HV45" s="92">
        <f t="shared" si="54"/>
        <v>2.7711296516023014E-74</v>
      </c>
      <c r="HW45" s="92">
        <f t="shared" si="54"/>
        <v>8.445030945766858E-76</v>
      </c>
      <c r="HX45" s="92">
        <f t="shared" si="54"/>
        <v>3.8814060294519101E-81</v>
      </c>
      <c r="HY45" s="92">
        <f t="shared" si="54"/>
        <v>1.1166843001271529E-85</v>
      </c>
      <c r="HZ45" s="92">
        <f t="shared" si="54"/>
        <v>3.8754691613044918E-94</v>
      </c>
      <c r="IA45" s="92">
        <f t="shared" si="54"/>
        <v>9.1762452619457527E-91</v>
      </c>
      <c r="IB45" s="92">
        <f t="shared" si="54"/>
        <v>3.2639149822248424E-90</v>
      </c>
      <c r="IC45" s="92">
        <f t="shared" si="54"/>
        <v>1.3369460006177119E-90</v>
      </c>
      <c r="ID45" s="92">
        <f t="shared" si="54"/>
        <v>1.1487963624502304E-85</v>
      </c>
      <c r="IE45" s="92">
        <f t="shared" si="54"/>
        <v>4.1166460842541958E-80</v>
      </c>
      <c r="IF45" s="92">
        <f t="shared" si="54"/>
        <v>2.1569990618308681E-51</v>
      </c>
      <c r="IG45" s="92">
        <f t="shared" si="54"/>
        <v>4.4025234263483377E-39</v>
      </c>
      <c r="II45" s="92">
        <f t="shared" si="55"/>
        <v>3.4971315909825539E-182</v>
      </c>
      <c r="IJ45" s="92">
        <f t="shared" si="55"/>
        <v>2.5778312392234504E-181</v>
      </c>
      <c r="IK45" s="92">
        <f t="shared" si="55"/>
        <v>7.9344765893404445E-207</v>
      </c>
      <c r="IL45" s="92">
        <f t="shared" si="55"/>
        <v>1.230723354954878E-211</v>
      </c>
      <c r="IM45" s="92">
        <f t="shared" si="55"/>
        <v>3.5920375191390465E-217</v>
      </c>
      <c r="IN45" s="92">
        <f t="shared" si="55"/>
        <v>1.2140798181897772E-232</v>
      </c>
      <c r="IO45" s="92">
        <f t="shared" si="55"/>
        <v>1.0244457528128537E-247</v>
      </c>
      <c r="IP45" s="92">
        <f t="shared" si="55"/>
        <v>2.0212354789039049E-272</v>
      </c>
      <c r="IQ45" s="92">
        <f t="shared" si="55"/>
        <v>5.7413488089505723E-261</v>
      </c>
      <c r="IR45" s="92">
        <f t="shared" si="55"/>
        <v>1.7543724516556453E-258</v>
      </c>
      <c r="IS45" s="92">
        <f t="shared" si="55"/>
        <v>2.2605840303936299E-260</v>
      </c>
      <c r="IT45" s="92">
        <f t="shared" si="55"/>
        <v>2.8985516252413933E-244</v>
      </c>
      <c r="IU45" s="92">
        <f t="shared" si="55"/>
        <v>5.413475368397492E-227</v>
      </c>
      <c r="IV45" s="92">
        <f t="shared" si="55"/>
        <v>1.1885363614327075E-173</v>
      </c>
      <c r="IW45" s="92">
        <f t="shared" si="55"/>
        <v>3.5065332220743287E-106</v>
      </c>
      <c r="IY45" s="92">
        <f t="shared" si="56"/>
        <v>2.2463811396393482E-6</v>
      </c>
      <c r="IZ45" s="92">
        <f t="shared" si="56"/>
        <v>1.0204228144956462E-6</v>
      </c>
      <c r="JA45" s="92">
        <f t="shared" si="56"/>
        <v>1.8317195019469918E-7</v>
      </c>
      <c r="JB45" s="92">
        <f t="shared" si="56"/>
        <v>2.3004865766176778E-7</v>
      </c>
      <c r="JC45" s="92">
        <f t="shared" si="56"/>
        <v>1.5625330362815969E-7</v>
      </c>
      <c r="JD45" s="92">
        <f t="shared" si="56"/>
        <v>8.736996418270716E-8</v>
      </c>
      <c r="JE45" s="92">
        <f t="shared" si="56"/>
        <v>5.7781709102798761E-8</v>
      </c>
      <c r="JF45" s="92">
        <f t="shared" si="56"/>
        <v>3.0443813769412049E-9</v>
      </c>
      <c r="JG45" s="92">
        <f t="shared" si="56"/>
        <v>2.7426479225294568E-9</v>
      </c>
      <c r="JH45" s="92">
        <f t="shared" si="56"/>
        <v>3.3556178727579292E-9</v>
      </c>
      <c r="JI45" s="92">
        <f t="shared" si="56"/>
        <v>9.5774582616702777E-9</v>
      </c>
      <c r="JJ45" s="92">
        <f t="shared" si="56"/>
        <v>7.1060903169756924E-9</v>
      </c>
      <c r="JK45" s="92">
        <f t="shared" si="56"/>
        <v>3.1125145655009062E-8</v>
      </c>
      <c r="JL45" s="92">
        <f t="shared" si="56"/>
        <v>1.0387563299504613E-7</v>
      </c>
      <c r="JM45" s="92">
        <f t="shared" si="56"/>
        <v>1.2482098659042511E-10</v>
      </c>
    </row>
    <row r="46" spans="2:273" x14ac:dyDescent="0.25">
      <c r="B46" s="2">
        <v>19</v>
      </c>
      <c r="C46" s="37">
        <v>47.3</v>
      </c>
      <c r="D46" s="37">
        <v>50.25</v>
      </c>
      <c r="E46" s="37">
        <v>51.774999999999999</v>
      </c>
      <c r="F46" s="37">
        <v>53.674999999999997</v>
      </c>
      <c r="G46" s="37">
        <v>56.05</v>
      </c>
      <c r="H46" s="37">
        <v>56.625</v>
      </c>
      <c r="I46" s="37">
        <v>57.125</v>
      </c>
      <c r="J46" s="37">
        <v>56.524999999999999</v>
      </c>
      <c r="K46" s="37">
        <v>55.5</v>
      </c>
      <c r="L46" s="37">
        <v>55.929000000000002</v>
      </c>
      <c r="M46" s="37">
        <v>49.356999999999999</v>
      </c>
      <c r="N46" s="37">
        <v>50.69</v>
      </c>
      <c r="O46" s="37">
        <v>54.548000000000002</v>
      </c>
      <c r="P46" s="37">
        <v>54.829000000000001</v>
      </c>
      <c r="Q46" s="37">
        <v>53.073</v>
      </c>
      <c r="S46" s="4">
        <f t="shared" si="58"/>
        <v>49.757626965390664</v>
      </c>
      <c r="T46" s="4">
        <f t="shared" si="58"/>
        <v>50.795726774408728</v>
      </c>
      <c r="U46" s="4">
        <f t="shared" si="58"/>
        <v>54.506059878113902</v>
      </c>
      <c r="V46" s="4">
        <f t="shared" si="58"/>
        <v>56.536337344836689</v>
      </c>
      <c r="W46" s="4">
        <f t="shared" si="58"/>
        <v>56.903582953878072</v>
      </c>
      <c r="X46" s="4">
        <f t="shared" si="58"/>
        <v>58.18617288388392</v>
      </c>
      <c r="Y46" s="4">
        <f t="shared" si="58"/>
        <v>59.062900172355199</v>
      </c>
      <c r="Z46" s="4">
        <f t="shared" si="58"/>
        <v>58.226374496540352</v>
      </c>
      <c r="AA46" s="4">
        <f t="shared" si="58"/>
        <v>56.556081056147178</v>
      </c>
      <c r="AB46" s="4">
        <f t="shared" si="58"/>
        <v>55.938995723479046</v>
      </c>
      <c r="AC46" s="4">
        <f t="shared" si="58"/>
        <v>53.658609094426502</v>
      </c>
      <c r="AD46" s="4">
        <f t="shared" si="58"/>
        <v>53.612875904612686</v>
      </c>
      <c r="AE46" s="4">
        <f t="shared" si="58"/>
        <v>55.625538803886997</v>
      </c>
      <c r="AF46" s="4">
        <f t="shared" si="58"/>
        <v>55.301509257005797</v>
      </c>
      <c r="AG46" s="4">
        <f t="shared" si="58"/>
        <v>53.742633837694015</v>
      </c>
      <c r="AI46" s="4">
        <f t="shared" si="59"/>
        <v>-2.4576269653906664</v>
      </c>
      <c r="AJ46" s="4">
        <f t="shared" si="59"/>
        <v>-0.54572677440872752</v>
      </c>
      <c r="AK46" s="4">
        <f t="shared" si="59"/>
        <v>-2.7310598781139035</v>
      </c>
      <c r="AL46" s="4">
        <f t="shared" si="59"/>
        <v>-2.8613373448366914</v>
      </c>
      <c r="AM46" s="4">
        <f t="shared" si="59"/>
        <v>-0.85358295387807459</v>
      </c>
      <c r="AN46" s="4">
        <f t="shared" si="59"/>
        <v>-1.5611728838839198</v>
      </c>
      <c r="AO46" s="4">
        <f t="shared" si="59"/>
        <v>-1.9379001723551994</v>
      </c>
      <c r="AP46" s="4">
        <f t="shared" si="59"/>
        <v>-1.7013744965403532</v>
      </c>
      <c r="AQ46" s="4">
        <f t="shared" si="59"/>
        <v>-1.0560810561471783</v>
      </c>
      <c r="AR46" s="4">
        <f t="shared" si="59"/>
        <v>-9.995723479043761E-3</v>
      </c>
      <c r="AS46" s="4">
        <f t="shared" si="59"/>
        <v>-4.3016090944265031</v>
      </c>
      <c r="AT46" s="4">
        <f t="shared" si="59"/>
        <v>-2.9228759046126882</v>
      </c>
      <c r="AU46" s="4">
        <f t="shared" si="59"/>
        <v>-1.0775388038869949</v>
      </c>
      <c r="AV46" s="4">
        <f t="shared" si="59"/>
        <v>-0.47250925700579671</v>
      </c>
      <c r="AW46" s="4">
        <f t="shared" si="59"/>
        <v>-0.66963383769401474</v>
      </c>
      <c r="AY46" s="2">
        <f t="shared" si="50"/>
        <v>49.752887397973183</v>
      </c>
      <c r="AZ46" s="2">
        <f t="shared" si="50"/>
        <v>50.793327798163631</v>
      </c>
      <c r="BA46" s="2">
        <f t="shared" si="50"/>
        <v>54.505569114144876</v>
      </c>
      <c r="BB46" s="2">
        <f t="shared" si="50"/>
        <v>56.535748184489314</v>
      </c>
      <c r="BC46" s="2">
        <f t="shared" si="50"/>
        <v>56.903171786039614</v>
      </c>
      <c r="BD46" s="2">
        <f t="shared" si="50"/>
        <v>58.185937214320106</v>
      </c>
      <c r="BE46" s="2">
        <f t="shared" si="50"/>
        <v>59.062737043761587</v>
      </c>
      <c r="BF46" s="2">
        <f t="shared" si="50"/>
        <v>58.22636373878742</v>
      </c>
      <c r="BG46" s="2">
        <f t="shared" si="50"/>
        <v>56.556071260923332</v>
      </c>
      <c r="BH46" s="2">
        <f t="shared" si="50"/>
        <v>55.938983859219505</v>
      </c>
      <c r="BI46" s="2">
        <f t="shared" si="50"/>
        <v>53.658577626045002</v>
      </c>
      <c r="BJ46" s="2">
        <f t="shared" si="50"/>
        <v>53.61285237450641</v>
      </c>
      <c r="BK46" s="2">
        <f t="shared" si="50"/>
        <v>55.625446523019853</v>
      </c>
      <c r="BL46" s="2">
        <f t="shared" si="50"/>
        <v>55.301244702044286</v>
      </c>
      <c r="BM46" s="2">
        <f t="shared" si="50"/>
        <v>53.742633420383676</v>
      </c>
      <c r="BO46" s="2">
        <f t="shared" si="9"/>
        <v>47.3</v>
      </c>
      <c r="BP46" s="2">
        <f t="shared" si="10"/>
        <v>50.25</v>
      </c>
      <c r="BQ46" s="2">
        <f t="shared" si="11"/>
        <v>51.774999999999999</v>
      </c>
      <c r="BR46" s="2">
        <f t="shared" si="12"/>
        <v>53.674999999999997</v>
      </c>
      <c r="BS46" s="2">
        <f t="shared" si="13"/>
        <v>56.05</v>
      </c>
      <c r="BT46" s="2">
        <f t="shared" si="14"/>
        <v>56.625</v>
      </c>
      <c r="BU46" s="2">
        <f t="shared" si="15"/>
        <v>57.125</v>
      </c>
      <c r="BV46" s="2">
        <f t="shared" si="16"/>
        <v>56.524999999999999</v>
      </c>
      <c r="BW46" s="2">
        <f t="shared" si="17"/>
        <v>55.5</v>
      </c>
      <c r="BX46" s="2">
        <f t="shared" si="18"/>
        <v>55.929000000000002</v>
      </c>
      <c r="BY46" s="2">
        <f t="shared" si="19"/>
        <v>49.356999999999999</v>
      </c>
      <c r="BZ46" s="2">
        <f t="shared" si="20"/>
        <v>50.69</v>
      </c>
      <c r="CA46" s="2">
        <f t="shared" si="21"/>
        <v>54.548000000000002</v>
      </c>
      <c r="CB46" s="2">
        <f t="shared" si="22"/>
        <v>54.829000000000001</v>
      </c>
      <c r="CC46" s="2">
        <f t="shared" si="23"/>
        <v>53.073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49.946446998123818</v>
      </c>
      <c r="DL46" s="2">
        <f t="shared" si="60"/>
        <v>51.502042682926835</v>
      </c>
      <c r="DM46" s="2">
        <f t="shared" si="60"/>
        <v>54.400151932582446</v>
      </c>
      <c r="DN46" s="2">
        <f t="shared" si="60"/>
        <v>56.555897212543556</v>
      </c>
      <c r="DO46" s="2">
        <f t="shared" si="60"/>
        <v>57.304620776274213</v>
      </c>
      <c r="DP46" s="2">
        <f t="shared" si="60"/>
        <v>58.641143159166425</v>
      </c>
      <c r="DQ46" s="2">
        <f t="shared" si="60"/>
        <v>59.386262593522943</v>
      </c>
      <c r="DR46" s="2">
        <f t="shared" si="60"/>
        <v>58.040278745644592</v>
      </c>
      <c r="DS46" s="2">
        <f t="shared" si="60"/>
        <v>56.360367944250875</v>
      </c>
      <c r="DT46" s="2">
        <f t="shared" si="60"/>
        <v>55.923773843286597</v>
      </c>
      <c r="DU46" s="2">
        <f t="shared" si="60"/>
        <v>53.593948504983381</v>
      </c>
      <c r="DV46" s="2">
        <f t="shared" si="60"/>
        <v>53.658340380549689</v>
      </c>
      <c r="DW46" s="2">
        <f t="shared" si="60"/>
        <v>55.833615221987309</v>
      </c>
      <c r="DX46" s="2">
        <f t="shared" si="60"/>
        <v>55.529109526510524</v>
      </c>
      <c r="DY46" s="2">
        <f t="shared" si="60"/>
        <v>53.918876788124159</v>
      </c>
      <c r="EA46" s="2">
        <f t="shared" si="61"/>
        <v>48.419235232761373</v>
      </c>
      <c r="EB46" s="2">
        <f t="shared" si="61"/>
        <v>45.553303214890008</v>
      </c>
      <c r="EC46" s="2">
        <f t="shared" si="61"/>
        <v>55.384123690298004</v>
      </c>
      <c r="ED46" s="2">
        <f t="shared" si="61"/>
        <v>56.375389187886576</v>
      </c>
      <c r="EE46" s="2">
        <f t="shared" si="61"/>
        <v>53.613503870101688</v>
      </c>
      <c r="EF46" s="2">
        <f t="shared" si="61"/>
        <v>54.133408273381292</v>
      </c>
      <c r="EG46" s="2">
        <f t="shared" si="61"/>
        <v>56.234735393503385</v>
      </c>
      <c r="EH46" s="2">
        <f t="shared" si="61"/>
        <v>60.164416219005119</v>
      </c>
      <c r="EI46" s="2">
        <f t="shared" si="61"/>
        <v>58.594833360164344</v>
      </c>
      <c r="EJ46" s="2">
        <f t="shared" si="61"/>
        <v>56.099765621057948</v>
      </c>
      <c r="EK46" s="2">
        <f t="shared" si="61"/>
        <v>54.290095938366399</v>
      </c>
      <c r="EL46" s="2">
        <f t="shared" si="61"/>
        <v>53.141587233594265</v>
      </c>
      <c r="EM46" s="2">
        <f t="shared" si="61"/>
        <v>53.658246006646635</v>
      </c>
      <c r="EN46" s="2">
        <f t="shared" si="61"/>
        <v>53.318907787099235</v>
      </c>
      <c r="EO46" s="2">
        <f t="shared" si="61"/>
        <v>51.664798369576907</v>
      </c>
      <c r="EQ46" s="2">
        <f t="shared" si="62"/>
        <v>44.058948681637339</v>
      </c>
      <c r="ER46" s="2">
        <f t="shared" si="62"/>
        <v>44.484228397936491</v>
      </c>
      <c r="ES46" s="2">
        <f t="shared" si="62"/>
        <v>51.995809725005195</v>
      </c>
      <c r="ET46" s="2">
        <f t="shared" si="62"/>
        <v>53.802356615559333</v>
      </c>
      <c r="EU46" s="2">
        <f t="shared" si="62"/>
        <v>52.317790753808232</v>
      </c>
      <c r="EV46" s="2">
        <f t="shared" si="62"/>
        <v>53.088632250181782</v>
      </c>
      <c r="EW46" s="2">
        <f t="shared" si="62"/>
        <v>54.096728188901636</v>
      </c>
      <c r="EX46" s="2">
        <f t="shared" si="62"/>
        <v>54.505429829162516</v>
      </c>
      <c r="EY46" s="2">
        <f t="shared" si="62"/>
        <v>53.836794828678812</v>
      </c>
      <c r="EZ46" s="2">
        <f t="shared" si="62"/>
        <v>52.28256663777627</v>
      </c>
      <c r="FA46" s="2">
        <f t="shared" si="62"/>
        <v>51.362873432583662</v>
      </c>
      <c r="FB46" s="2">
        <f t="shared" si="62"/>
        <v>50.121901018721168</v>
      </c>
      <c r="FC46" s="2">
        <f t="shared" si="62"/>
        <v>51.126528005296286</v>
      </c>
      <c r="FD46" s="2">
        <f t="shared" si="62"/>
        <v>53.443647254735957</v>
      </c>
      <c r="FE46" s="2">
        <f t="shared" si="62"/>
        <v>55.276430958778896</v>
      </c>
      <c r="FG46" s="2">
        <f t="shared" si="63"/>
        <v>0.12673083563866736</v>
      </c>
      <c r="FH46" s="2">
        <f t="shared" si="63"/>
        <v>0.1191363219696962</v>
      </c>
      <c r="FI46" s="2">
        <f t="shared" si="63"/>
        <v>0.10714817855086434</v>
      </c>
      <c r="FJ46" s="2">
        <f t="shared" si="63"/>
        <v>0.11156659067342711</v>
      </c>
      <c r="FK46" s="2">
        <f t="shared" si="63"/>
        <v>0.10875950364876789</v>
      </c>
      <c r="FL46" s="2">
        <f t="shared" si="63"/>
        <v>0.10098247983484619</v>
      </c>
      <c r="FM46" s="2">
        <f t="shared" si="63"/>
        <v>0.10265404032666417</v>
      </c>
      <c r="FN46" s="2">
        <f t="shared" si="63"/>
        <v>8.7616727948303719E-2</v>
      </c>
      <c r="FO46" s="2">
        <f t="shared" si="63"/>
        <v>8.7593650934932654E-2</v>
      </c>
      <c r="FP46" s="2">
        <f t="shared" si="63"/>
        <v>8.6511320738650019E-2</v>
      </c>
      <c r="FQ46" s="2">
        <f t="shared" si="63"/>
        <v>9.2854598888261697E-2</v>
      </c>
      <c r="FR46" s="2">
        <f t="shared" si="63"/>
        <v>8.8008204969186515E-2</v>
      </c>
      <c r="FS46" s="2">
        <f t="shared" si="63"/>
        <v>9.5690033015788656E-2</v>
      </c>
      <c r="FT46" s="2">
        <f t="shared" si="63"/>
        <v>0.10309699821337613</v>
      </c>
      <c r="FU46" s="2">
        <f t="shared" si="63"/>
        <v>7.819222346231397E-2</v>
      </c>
      <c r="FW46" s="2">
        <f t="shared" si="52"/>
        <v>3.3889811777837671E-6</v>
      </c>
      <c r="FX46" s="2">
        <f t="shared" si="52"/>
        <v>3.6893445358460689E-6</v>
      </c>
      <c r="FY46" s="2">
        <f t="shared" si="52"/>
        <v>4.0138022704505804E-6</v>
      </c>
      <c r="FZ46" s="2">
        <f t="shared" si="52"/>
        <v>4.0276031386216692E-6</v>
      </c>
      <c r="GA46" s="2">
        <f t="shared" si="52"/>
        <v>3.8184453307528561E-6</v>
      </c>
      <c r="GB46" s="2">
        <f t="shared" si="52"/>
        <v>3.539171651103461E-6</v>
      </c>
      <c r="GC46" s="2">
        <f t="shared" si="52"/>
        <v>3.9988078398739626E-6</v>
      </c>
      <c r="GD46" s="2">
        <f t="shared" si="52"/>
        <v>4.4145689127327148E-6</v>
      </c>
      <c r="GE46" s="2">
        <f t="shared" si="52"/>
        <v>4.5537662425160028E-6</v>
      </c>
      <c r="GF46" s="2">
        <f t="shared" si="52"/>
        <v>3.9990582894457131E-6</v>
      </c>
      <c r="GG46" s="2">
        <f t="shared" si="52"/>
        <v>3.8841025018434427E-6</v>
      </c>
      <c r="GH46" s="2">
        <f t="shared" si="52"/>
        <v>3.1424349693145947E-6</v>
      </c>
      <c r="GI46" s="2">
        <f t="shared" si="52"/>
        <v>2.9809520545751987E-6</v>
      </c>
      <c r="GJ46" s="2">
        <f t="shared" si="52"/>
        <v>2.7281906567209067E-6</v>
      </c>
      <c r="GK46" s="2">
        <f t="shared" si="52"/>
        <v>2.2249395380178823E-6</v>
      </c>
      <c r="GM46" s="92">
        <f t="shared" si="53"/>
        <v>3.6861887214857696E-6</v>
      </c>
      <c r="GN46" s="92">
        <f t="shared" si="53"/>
        <v>1.7306339016269145E-6</v>
      </c>
      <c r="GO46" s="92">
        <f t="shared" si="53"/>
        <v>3.3503057084902253E-7</v>
      </c>
      <c r="GP46" s="92">
        <f t="shared" si="53"/>
        <v>4.2006440079612631E-7</v>
      </c>
      <c r="GQ46" s="92">
        <f t="shared" si="53"/>
        <v>2.8992469474089191E-7</v>
      </c>
      <c r="GR46" s="92">
        <f t="shared" si="53"/>
        <v>1.6413822544084185E-7</v>
      </c>
      <c r="GS46" s="92">
        <f t="shared" si="53"/>
        <v>1.1186260396198085E-7</v>
      </c>
      <c r="GT46" s="92">
        <f t="shared" si="53"/>
        <v>6.651733380413316E-9</v>
      </c>
      <c r="GU46" s="92">
        <f t="shared" si="53"/>
        <v>6.028190610896723E-9</v>
      </c>
      <c r="GV46" s="92">
        <f t="shared" si="53"/>
        <v>7.2589183933186491E-9</v>
      </c>
      <c r="GW46" s="92">
        <f t="shared" si="53"/>
        <v>1.9967558725227391E-8</v>
      </c>
      <c r="GX46" s="92">
        <f t="shared" si="53"/>
        <v>1.4807889256153161E-8</v>
      </c>
      <c r="GY46" s="92">
        <f t="shared" si="53"/>
        <v>6.1139993990795367E-8</v>
      </c>
      <c r="GZ46" s="92">
        <f t="shared" si="53"/>
        <v>1.9435528040767633E-7</v>
      </c>
      <c r="HA46" s="92">
        <f t="shared" si="53"/>
        <v>3.1381188012309784E-10</v>
      </c>
      <c r="HC46" s="92">
        <f t="shared" si="57"/>
        <v>1.1516541246275674E-18</v>
      </c>
      <c r="HD46" s="92">
        <f t="shared" si="57"/>
        <v>1.142329179457872E-18</v>
      </c>
      <c r="HE46" s="92">
        <f t="shared" si="57"/>
        <v>5.3718449585273944E-21</v>
      </c>
      <c r="HF46" s="92">
        <f t="shared" si="57"/>
        <v>4.6208234053084876E-21</v>
      </c>
      <c r="HG46" s="92">
        <f t="shared" si="57"/>
        <v>2.205936939811059E-21</v>
      </c>
      <c r="HH46" s="92">
        <f t="shared" si="57"/>
        <v>5.2632924354774345E-23</v>
      </c>
      <c r="HI46" s="92">
        <f t="shared" si="57"/>
        <v>5.2444151299558317E-24</v>
      </c>
      <c r="HJ46" s="92">
        <f t="shared" si="57"/>
        <v>1.7960098931071255E-26</v>
      </c>
      <c r="HK46" s="92">
        <f t="shared" si="57"/>
        <v>1.2741397455317031E-25</v>
      </c>
      <c r="HL46" s="92">
        <f t="shared" si="57"/>
        <v>1.6990531806466478E-25</v>
      </c>
      <c r="HM46" s="92">
        <f t="shared" si="57"/>
        <v>2.1947259800509811E-25</v>
      </c>
      <c r="HN46" s="92">
        <f t="shared" si="57"/>
        <v>3.7799483573013791E-24</v>
      </c>
      <c r="HO46" s="92">
        <f t="shared" si="57"/>
        <v>1.353529664290384E-22</v>
      </c>
      <c r="HP46" s="92">
        <f t="shared" si="57"/>
        <v>3.4961869098428885E-23</v>
      </c>
      <c r="HQ46" s="92">
        <f t="shared" si="57"/>
        <v>2.0291368590605646E-32</v>
      </c>
      <c r="HS46" s="92">
        <f t="shared" si="54"/>
        <v>1.3780137879505145E-63</v>
      </c>
      <c r="HT46" s="92">
        <f t="shared" si="54"/>
        <v>2.3466164415568972E-63</v>
      </c>
      <c r="HU46" s="92">
        <f t="shared" si="54"/>
        <v>7.0017262032722268E-72</v>
      </c>
      <c r="HV46" s="92">
        <f t="shared" si="54"/>
        <v>6.2788968310166E-73</v>
      </c>
      <c r="HW46" s="92">
        <f t="shared" si="54"/>
        <v>2.0321127954504753E-74</v>
      </c>
      <c r="HX46" s="92">
        <f t="shared" si="54"/>
        <v>1.1501434786044963E-79</v>
      </c>
      <c r="HY46" s="92">
        <f t="shared" si="54"/>
        <v>4.215720745117441E-84</v>
      </c>
      <c r="HZ46" s="92">
        <f t="shared" si="54"/>
        <v>2.1754899399827609E-92</v>
      </c>
      <c r="IA46" s="92">
        <f t="shared" si="54"/>
        <v>4.4380017759360093E-89</v>
      </c>
      <c r="IB46" s="92">
        <f t="shared" si="54"/>
        <v>1.4714017129873919E-88</v>
      </c>
      <c r="IC46" s="92">
        <f t="shared" si="54"/>
        <v>6.108780016740629E-89</v>
      </c>
      <c r="ID46" s="92">
        <f t="shared" si="54"/>
        <v>3.9497534624838885E-84</v>
      </c>
      <c r="IE46" s="92">
        <f t="shared" si="54"/>
        <v>1.0953674851743041E-78</v>
      </c>
      <c r="IF46" s="92">
        <f t="shared" si="54"/>
        <v>1.6859111579468706E-50</v>
      </c>
      <c r="IG46" s="92">
        <f t="shared" si="54"/>
        <v>2.0293364546778154E-38</v>
      </c>
      <c r="II46" s="92">
        <f t="shared" si="55"/>
        <v>1.4105176628329753E-179</v>
      </c>
      <c r="IJ46" s="92">
        <f t="shared" si="55"/>
        <v>1.0514671245672165E-178</v>
      </c>
      <c r="IK46" s="92">
        <f t="shared" si="55"/>
        <v>7.965047538049393E-204</v>
      </c>
      <c r="IL46" s="92">
        <f t="shared" si="55"/>
        <v>1.4558217548958058E-208</v>
      </c>
      <c r="IM46" s="92">
        <f t="shared" si="55"/>
        <v>4.9664021312148088E-214</v>
      </c>
      <c r="IN46" s="92">
        <f t="shared" si="55"/>
        <v>2.6947019615661495E-229</v>
      </c>
      <c r="IO46" s="92">
        <f t="shared" si="55"/>
        <v>4.0737884012086267E-244</v>
      </c>
      <c r="IP46" s="92">
        <f t="shared" si="55"/>
        <v>1.9876779714467749E-268</v>
      </c>
      <c r="IQ46" s="92">
        <f t="shared" si="55"/>
        <v>3.9103984105582822E-257</v>
      </c>
      <c r="IR46" s="92">
        <f t="shared" si="55"/>
        <v>1.0030362205084604E-254</v>
      </c>
      <c r="IS46" s="92">
        <f t="shared" si="55"/>
        <v>1.3499855863387802E-256</v>
      </c>
      <c r="IT46" s="92">
        <f t="shared" si="55"/>
        <v>8.7977255056872819E-241</v>
      </c>
      <c r="IU46" s="92">
        <f t="shared" si="55"/>
        <v>9.0001134613826763E-224</v>
      </c>
      <c r="IV46" s="92">
        <f t="shared" si="55"/>
        <v>3.2797211753285747E-171</v>
      </c>
      <c r="IW46" s="92">
        <f t="shared" si="55"/>
        <v>1.0105144587567448E-104</v>
      </c>
      <c r="IY46" s="92">
        <f t="shared" si="56"/>
        <v>3.6861887214869211E-6</v>
      </c>
      <c r="IZ46" s="92">
        <f t="shared" si="56"/>
        <v>1.7306339016280568E-6</v>
      </c>
      <c r="JA46" s="92">
        <f t="shared" si="56"/>
        <v>3.3503057084902787E-7</v>
      </c>
      <c r="JB46" s="92">
        <f t="shared" si="56"/>
        <v>4.2006440079613092E-7</v>
      </c>
      <c r="JC46" s="92">
        <f t="shared" si="56"/>
        <v>2.8992469474089413E-7</v>
      </c>
      <c r="JD46" s="92">
        <f t="shared" si="56"/>
        <v>1.641382254408419E-7</v>
      </c>
      <c r="JE46" s="92">
        <f t="shared" si="56"/>
        <v>1.1186260396198085E-7</v>
      </c>
      <c r="JF46" s="92">
        <f t="shared" si="56"/>
        <v>6.651733380413316E-9</v>
      </c>
      <c r="JG46" s="92">
        <f t="shared" si="56"/>
        <v>6.028190610896723E-9</v>
      </c>
      <c r="JH46" s="92">
        <f t="shared" si="56"/>
        <v>7.2589183933186491E-9</v>
      </c>
      <c r="JI46" s="92">
        <f t="shared" si="56"/>
        <v>1.9967558725227391E-8</v>
      </c>
      <c r="JJ46" s="92">
        <f t="shared" si="56"/>
        <v>1.4807889256153165E-8</v>
      </c>
      <c r="JK46" s="92">
        <f t="shared" si="56"/>
        <v>6.11399939907955E-8</v>
      </c>
      <c r="JL46" s="92">
        <f t="shared" si="56"/>
        <v>1.9435528040767635E-7</v>
      </c>
      <c r="JM46" s="92">
        <f t="shared" si="56"/>
        <v>3.1381188012309784E-10</v>
      </c>
    </row>
    <row r="47" spans="2:273" x14ac:dyDescent="0.25">
      <c r="B47" s="2">
        <v>20</v>
      </c>
      <c r="C47" s="37">
        <v>48.424999999999997</v>
      </c>
      <c r="D47" s="37">
        <v>49.225000000000001</v>
      </c>
      <c r="E47" s="37">
        <v>52.4</v>
      </c>
      <c r="F47" s="37">
        <v>55.55</v>
      </c>
      <c r="G47" s="37">
        <v>55.4</v>
      </c>
      <c r="H47" s="37">
        <v>57.65</v>
      </c>
      <c r="I47" s="37">
        <v>58.125</v>
      </c>
      <c r="J47" s="37">
        <v>56.75</v>
      </c>
      <c r="K47" s="37">
        <v>53.643000000000001</v>
      </c>
      <c r="L47" s="37">
        <v>54.762</v>
      </c>
      <c r="M47" s="37">
        <v>52.286000000000001</v>
      </c>
      <c r="N47" s="37">
        <v>50.594999999999999</v>
      </c>
      <c r="O47" s="37">
        <v>53.643000000000001</v>
      </c>
      <c r="P47" s="37">
        <v>55.61</v>
      </c>
      <c r="Q47" s="37">
        <v>54.439</v>
      </c>
      <c r="S47" s="4">
        <f t="shared" si="58"/>
        <v>50.02184752872062</v>
      </c>
      <c r="T47" s="4">
        <f t="shared" si="58"/>
        <v>51.017324845930929</v>
      </c>
      <c r="U47" s="4">
        <f t="shared" si="58"/>
        <v>54.762989988327412</v>
      </c>
      <c r="V47" s="4">
        <f t="shared" si="58"/>
        <v>56.836435031585637</v>
      </c>
      <c r="W47" s="4">
        <f t="shared" si="58"/>
        <v>57.156861636245694</v>
      </c>
      <c r="X47" s="4">
        <f t="shared" si="58"/>
        <v>58.341095970283263</v>
      </c>
      <c r="Y47" s="4">
        <f t="shared" si="58"/>
        <v>59.203088658029934</v>
      </c>
      <c r="Z47" s="4">
        <f t="shared" si="58"/>
        <v>58.428842566975916</v>
      </c>
      <c r="AA47" s="4">
        <f t="shared" si="58"/>
        <v>56.787690547401553</v>
      </c>
      <c r="AB47" s="4">
        <f t="shared" si="58"/>
        <v>56.148889175632576</v>
      </c>
      <c r="AC47" s="4">
        <f t="shared" si="58"/>
        <v>53.914603649599982</v>
      </c>
      <c r="AD47" s="4">
        <f t="shared" si="58"/>
        <v>53.845985868343007</v>
      </c>
      <c r="AE47" s="4">
        <f t="shared" si="58"/>
        <v>55.832487699917316</v>
      </c>
      <c r="AF47" s="4">
        <f t="shared" si="58"/>
        <v>55.458302962571892</v>
      </c>
      <c r="AG47" s="4">
        <f t="shared" si="58"/>
        <v>53.84863870593427</v>
      </c>
      <c r="AI47" s="4">
        <f t="shared" si="59"/>
        <v>-1.5968475287206232</v>
      </c>
      <c r="AJ47" s="4">
        <f t="shared" si="59"/>
        <v>-1.7923248459309278</v>
      </c>
      <c r="AK47" s="4">
        <f t="shared" si="59"/>
        <v>-2.3629899883274135</v>
      </c>
      <c r="AL47" s="4">
        <f t="shared" si="59"/>
        <v>-1.2864350315856399</v>
      </c>
      <c r="AM47" s="4">
        <f t="shared" si="59"/>
        <v>-1.756861636245695</v>
      </c>
      <c r="AN47" s="4">
        <f t="shared" si="59"/>
        <v>-0.69109597028326419</v>
      </c>
      <c r="AO47" s="4">
        <f t="shared" si="59"/>
        <v>-1.0780886580299338</v>
      </c>
      <c r="AP47" s="4">
        <f t="shared" si="59"/>
        <v>-1.6788425669759164</v>
      </c>
      <c r="AQ47" s="4">
        <f t="shared" si="59"/>
        <v>-3.1446905474015523</v>
      </c>
      <c r="AR47" s="4">
        <f t="shared" si="59"/>
        <v>-1.3868891756325752</v>
      </c>
      <c r="AS47" s="4">
        <f t="shared" si="59"/>
        <v>-1.6286036495999809</v>
      </c>
      <c r="AT47" s="4">
        <f t="shared" si="59"/>
        <v>-3.2509858683430082</v>
      </c>
      <c r="AU47" s="4">
        <f t="shared" si="59"/>
        <v>-2.189487699917315</v>
      </c>
      <c r="AV47" s="4">
        <f t="shared" si="59"/>
        <v>0.15169703742810725</v>
      </c>
      <c r="AW47" s="4">
        <f t="shared" si="59"/>
        <v>0.59036129406572968</v>
      </c>
      <c r="AY47" s="2">
        <f t="shared" si="50"/>
        <v>50.014302888910024</v>
      </c>
      <c r="AZ47" s="2">
        <f t="shared" si="50"/>
        <v>51.013381265964831</v>
      </c>
      <c r="BA47" s="2">
        <f t="shared" si="50"/>
        <v>54.762121751842237</v>
      </c>
      <c r="BB47" s="2">
        <f t="shared" si="50"/>
        <v>56.835394863373246</v>
      </c>
      <c r="BC47" s="2">
        <f t="shared" si="50"/>
        <v>57.156124264954649</v>
      </c>
      <c r="BD47" s="2">
        <f t="shared" si="50"/>
        <v>58.340667910548255</v>
      </c>
      <c r="BE47" s="2">
        <f t="shared" si="50"/>
        <v>59.202783742485195</v>
      </c>
      <c r="BF47" s="2">
        <f t="shared" si="50"/>
        <v>58.42881993420805</v>
      </c>
      <c r="BG47" s="2">
        <f t="shared" si="50"/>
        <v>56.787669821209825</v>
      </c>
      <c r="BH47" s="2">
        <f t="shared" si="50"/>
        <v>56.148864450248126</v>
      </c>
      <c r="BI47" s="2">
        <f t="shared" si="50"/>
        <v>53.91454041177262</v>
      </c>
      <c r="BJ47" s="2">
        <f t="shared" si="50"/>
        <v>53.845938575747773</v>
      </c>
      <c r="BK47" s="2">
        <f t="shared" si="50"/>
        <v>55.832312641760169</v>
      </c>
      <c r="BL47" s="2">
        <f t="shared" si="50"/>
        <v>55.457824417064153</v>
      </c>
      <c r="BM47" s="2">
        <f t="shared" si="50"/>
        <v>53.848637699226451</v>
      </c>
      <c r="BO47" s="2">
        <f t="shared" si="9"/>
        <v>48.424999999999997</v>
      </c>
      <c r="BP47" s="2">
        <f t="shared" si="10"/>
        <v>49.225000000000001</v>
      </c>
      <c r="BQ47" s="2">
        <f t="shared" si="11"/>
        <v>52.4</v>
      </c>
      <c r="BR47" s="2">
        <f t="shared" si="12"/>
        <v>55.55</v>
      </c>
      <c r="BS47" s="2">
        <f t="shared" si="13"/>
        <v>55.4</v>
      </c>
      <c r="BT47" s="2">
        <f t="shared" si="14"/>
        <v>57.65</v>
      </c>
      <c r="BU47" s="2">
        <f t="shared" si="15"/>
        <v>58.125</v>
      </c>
      <c r="BV47" s="2">
        <f t="shared" si="16"/>
        <v>56.75</v>
      </c>
      <c r="BW47" s="2">
        <f t="shared" si="17"/>
        <v>53.643000000000001</v>
      </c>
      <c r="BX47" s="2">
        <f t="shared" si="18"/>
        <v>54.762</v>
      </c>
      <c r="BY47" s="2">
        <f t="shared" si="19"/>
        <v>52.286000000000001</v>
      </c>
      <c r="BZ47" s="2">
        <f t="shared" si="20"/>
        <v>50.594999999999999</v>
      </c>
      <c r="CA47" s="2">
        <f t="shared" si="21"/>
        <v>53.643000000000001</v>
      </c>
      <c r="CB47" s="2">
        <f t="shared" si="22"/>
        <v>55.61</v>
      </c>
      <c r="CC47" s="2">
        <f t="shared" si="23"/>
        <v>54.439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50.288553001876167</v>
      </c>
      <c r="DL47" s="2">
        <f t="shared" si="60"/>
        <v>51.834756097560977</v>
      </c>
      <c r="DM47" s="2">
        <f t="shared" si="60"/>
        <v>54.700050644194143</v>
      </c>
      <c r="DN47" s="2">
        <f t="shared" si="60"/>
        <v>56.918902439024393</v>
      </c>
      <c r="DO47" s="2">
        <f t="shared" si="60"/>
        <v>57.645587877805696</v>
      </c>
      <c r="DP47" s="2">
        <f t="shared" si="60"/>
        <v>58.873187858652983</v>
      </c>
      <c r="DQ47" s="2">
        <f t="shared" si="60"/>
        <v>59.591452610539392</v>
      </c>
      <c r="DR47" s="2">
        <f t="shared" si="60"/>
        <v>58.264507839721247</v>
      </c>
      <c r="DS47" s="2">
        <f t="shared" si="60"/>
        <v>56.61564790940767</v>
      </c>
      <c r="DT47" s="2">
        <f t="shared" si="60"/>
        <v>56.170042541123081</v>
      </c>
      <c r="DU47" s="2">
        <f t="shared" si="60"/>
        <v>53.889136212624578</v>
      </c>
      <c r="DV47" s="2">
        <f t="shared" si="60"/>
        <v>53.935583509513748</v>
      </c>
      <c r="DW47" s="2">
        <f t="shared" si="60"/>
        <v>56.10149365750528</v>
      </c>
      <c r="DX47" s="2">
        <f t="shared" si="60"/>
        <v>55.74202063582095</v>
      </c>
      <c r="DY47" s="2">
        <f t="shared" si="60"/>
        <v>54.058857759784075</v>
      </c>
      <c r="EA47" s="2">
        <f t="shared" si="61"/>
        <v>48.290914248529383</v>
      </c>
      <c r="EB47" s="2">
        <f t="shared" si="61"/>
        <v>45.474739086294406</v>
      </c>
      <c r="EC47" s="2">
        <f t="shared" si="61"/>
        <v>55.233968340363774</v>
      </c>
      <c r="ED47" s="2">
        <f t="shared" si="61"/>
        <v>56.229007550807296</v>
      </c>
      <c r="EE47" s="2">
        <f t="shared" si="61"/>
        <v>53.498132640237642</v>
      </c>
      <c r="EF47" s="2">
        <f t="shared" si="61"/>
        <v>54.016980052321777</v>
      </c>
      <c r="EG47" s="2">
        <f t="shared" si="61"/>
        <v>56.104280439284935</v>
      </c>
      <c r="EH47" s="2">
        <f t="shared" si="61"/>
        <v>59.989589972381545</v>
      </c>
      <c r="EI47" s="2">
        <f t="shared" si="61"/>
        <v>58.422094729507307</v>
      </c>
      <c r="EJ47" s="2">
        <f t="shared" si="61"/>
        <v>55.94509351610462</v>
      </c>
      <c r="EK47" s="2">
        <f t="shared" si="61"/>
        <v>54.141011752509201</v>
      </c>
      <c r="EL47" s="2">
        <f t="shared" si="61"/>
        <v>52.99883132506173</v>
      </c>
      <c r="EM47" s="2">
        <f t="shared" si="61"/>
        <v>53.512353666380768</v>
      </c>
      <c r="EN47" s="2">
        <f t="shared" si="61"/>
        <v>53.202970633028151</v>
      </c>
      <c r="EO47" s="2">
        <f t="shared" si="61"/>
        <v>51.588314168333653</v>
      </c>
      <c r="EQ47" s="2">
        <f t="shared" si="62"/>
        <v>43.978400094409608</v>
      </c>
      <c r="ER47" s="2">
        <f t="shared" si="62"/>
        <v>44.417531214918448</v>
      </c>
      <c r="ES47" s="2">
        <f t="shared" si="62"/>
        <v>51.883580235795606</v>
      </c>
      <c r="ET47" s="2">
        <f t="shared" si="62"/>
        <v>53.684576911116508</v>
      </c>
      <c r="EU47" s="2">
        <f t="shared" si="62"/>
        <v>52.2161741195101</v>
      </c>
      <c r="EV47" s="2">
        <f t="shared" si="62"/>
        <v>52.984044102927932</v>
      </c>
      <c r="EW47" s="2">
        <f t="shared" si="62"/>
        <v>53.990273183521566</v>
      </c>
      <c r="EX47" s="2">
        <f t="shared" si="62"/>
        <v>54.395150624918934</v>
      </c>
      <c r="EY47" s="2">
        <f t="shared" si="62"/>
        <v>53.718309158532854</v>
      </c>
      <c r="EZ47" s="2">
        <f t="shared" si="62"/>
        <v>52.170686895492572</v>
      </c>
      <c r="FA47" s="2">
        <f t="shared" si="62"/>
        <v>51.247366864129759</v>
      </c>
      <c r="FB47" s="2">
        <f t="shared" si="62"/>
        <v>50.012948089842006</v>
      </c>
      <c r="FC47" s="2">
        <f t="shared" si="62"/>
        <v>51.008616782115176</v>
      </c>
      <c r="FD47" s="2">
        <f t="shared" si="62"/>
        <v>53.325932878473772</v>
      </c>
      <c r="FE47" s="2">
        <f t="shared" si="62"/>
        <v>55.154481857523933</v>
      </c>
      <c r="FG47" s="2">
        <f t="shared" si="63"/>
        <v>0.13727911888522357</v>
      </c>
      <c r="FH47" s="2">
        <f t="shared" si="63"/>
        <v>0.12914596823162633</v>
      </c>
      <c r="FI47" s="2">
        <f t="shared" si="63"/>
        <v>0.1162835644935756</v>
      </c>
      <c r="FJ47" s="2">
        <f t="shared" si="63"/>
        <v>0.12102762380234369</v>
      </c>
      <c r="FK47" s="2">
        <f t="shared" si="63"/>
        <v>0.11801411165613554</v>
      </c>
      <c r="FL47" s="2">
        <f t="shared" si="63"/>
        <v>0.10965674470833701</v>
      </c>
      <c r="FM47" s="2">
        <f t="shared" si="63"/>
        <v>0.11145408941190713</v>
      </c>
      <c r="FN47" s="2">
        <f t="shared" si="63"/>
        <v>9.5264550671302392E-2</v>
      </c>
      <c r="FO47" s="2">
        <f t="shared" si="63"/>
        <v>9.5239669595949483E-2</v>
      </c>
      <c r="FP47" s="2">
        <f t="shared" si="63"/>
        <v>9.4072604042959126E-2</v>
      </c>
      <c r="FQ47" s="2">
        <f t="shared" si="63"/>
        <v>0.10090905495408149</v>
      </c>
      <c r="FR47" s="2">
        <f t="shared" si="63"/>
        <v>9.5686614948365542E-2</v>
      </c>
      <c r="FS47" s="2">
        <f t="shared" si="63"/>
        <v>0.10396225506680251</v>
      </c>
      <c r="FT47" s="2">
        <f t="shared" si="63"/>
        <v>0.11193028348144365</v>
      </c>
      <c r="FU47" s="2">
        <f t="shared" si="63"/>
        <v>8.5094131225909933E-2</v>
      </c>
      <c r="FW47" s="2">
        <f t="shared" si="52"/>
        <v>3.7159427536045442E-6</v>
      </c>
      <c r="FX47" s="2">
        <f t="shared" si="52"/>
        <v>4.0452844017314076E-6</v>
      </c>
      <c r="FY47" s="2">
        <f t="shared" si="52"/>
        <v>4.4010449688990411E-6</v>
      </c>
      <c r="FZ47" s="2">
        <f t="shared" si="52"/>
        <v>4.4161773081965079E-6</v>
      </c>
      <c r="GA47" s="2">
        <f t="shared" si="52"/>
        <v>4.1868405059169574E-6</v>
      </c>
      <c r="GB47" s="2">
        <f t="shared" si="52"/>
        <v>3.880623222792979E-6</v>
      </c>
      <c r="GC47" s="2">
        <f t="shared" si="52"/>
        <v>4.3846039154178348E-6</v>
      </c>
      <c r="GD47" s="2">
        <f t="shared" si="52"/>
        <v>4.8404764965773181E-6</v>
      </c>
      <c r="GE47" s="2">
        <f t="shared" si="52"/>
        <v>4.9931032015859458E-6</v>
      </c>
      <c r="GF47" s="2">
        <f t="shared" si="52"/>
        <v>4.3848785277005876E-6</v>
      </c>
      <c r="GG47" s="2">
        <f t="shared" si="52"/>
        <v>4.2588321089392492E-6</v>
      </c>
      <c r="GH47" s="2">
        <f t="shared" si="52"/>
        <v>3.4456103820233818E-6</v>
      </c>
      <c r="GI47" s="2">
        <f t="shared" si="52"/>
        <v>3.2685479915657395E-6</v>
      </c>
      <c r="GJ47" s="2">
        <f t="shared" si="52"/>
        <v>2.9914007826466973E-6</v>
      </c>
      <c r="GK47" s="2">
        <f t="shared" si="52"/>
        <v>2.4395971674940759E-6</v>
      </c>
      <c r="GM47" s="92">
        <f t="shared" si="53"/>
        <v>5.9890575737408338E-6</v>
      </c>
      <c r="GN47" s="92">
        <f t="shared" si="53"/>
        <v>2.9040446459290809E-6</v>
      </c>
      <c r="GO47" s="92">
        <f t="shared" si="53"/>
        <v>6.0524911451568976E-7</v>
      </c>
      <c r="GP47" s="92">
        <f t="shared" si="53"/>
        <v>7.5750401730287073E-7</v>
      </c>
      <c r="GQ47" s="92">
        <f t="shared" si="53"/>
        <v>5.3108356175418899E-7</v>
      </c>
      <c r="GR47" s="92">
        <f t="shared" si="53"/>
        <v>3.0441277931679353E-7</v>
      </c>
      <c r="GS47" s="92">
        <f t="shared" si="53"/>
        <v>2.1359434793171717E-7</v>
      </c>
      <c r="GT47" s="92">
        <f t="shared" si="53"/>
        <v>1.4297199666981975E-8</v>
      </c>
      <c r="GU47" s="92">
        <f t="shared" si="53"/>
        <v>1.3032081875337334E-8</v>
      </c>
      <c r="GV47" s="92">
        <f t="shared" si="53"/>
        <v>1.5452497498065251E-8</v>
      </c>
      <c r="GW47" s="92">
        <f t="shared" si="53"/>
        <v>4.0993543329632645E-8</v>
      </c>
      <c r="GX47" s="92">
        <f t="shared" si="53"/>
        <v>3.0394104142929201E-8</v>
      </c>
      <c r="GY47" s="92">
        <f t="shared" si="53"/>
        <v>1.1844308491677945E-7</v>
      </c>
      <c r="GZ47" s="92">
        <f t="shared" si="53"/>
        <v>3.5900153922814647E-7</v>
      </c>
      <c r="HA47" s="92">
        <f t="shared" si="53"/>
        <v>7.7364388923100191E-10</v>
      </c>
      <c r="HC47" s="92">
        <f t="shared" si="57"/>
        <v>3.6562280982764442E-18</v>
      </c>
      <c r="HD47" s="92">
        <f t="shared" si="57"/>
        <v>3.6450268946728945E-18</v>
      </c>
      <c r="HE47" s="92">
        <f t="shared" si="57"/>
        <v>2.0285176410700471E-20</v>
      </c>
      <c r="HF47" s="92">
        <f t="shared" si="57"/>
        <v>1.7766052768203089E-20</v>
      </c>
      <c r="HG47" s="92">
        <f t="shared" si="57"/>
        <v>8.6768758511082581E-21</v>
      </c>
      <c r="HH47" s="92">
        <f t="shared" si="57"/>
        <v>2.2776748048552268E-22</v>
      </c>
      <c r="HI47" s="92">
        <f t="shared" si="57"/>
        <v>2.4989676843956573E-23</v>
      </c>
      <c r="HJ47" s="92">
        <f t="shared" si="57"/>
        <v>1.02108585635704E-25</v>
      </c>
      <c r="HK47" s="92">
        <f t="shared" si="57"/>
        <v>6.8091139936417926E-25</v>
      </c>
      <c r="HL47" s="92">
        <f t="shared" si="57"/>
        <v>8.8164607808417085E-25</v>
      </c>
      <c r="HM47" s="92">
        <f t="shared" si="57"/>
        <v>1.1370278978819241E-24</v>
      </c>
      <c r="HN47" s="92">
        <f t="shared" si="57"/>
        <v>1.7388146195468919E-23</v>
      </c>
      <c r="HO47" s="92">
        <f t="shared" si="57"/>
        <v>5.5675127452786088E-22</v>
      </c>
      <c r="HP47" s="92">
        <f t="shared" si="57"/>
        <v>1.4924275069391117E-22</v>
      </c>
      <c r="HQ47" s="92">
        <f t="shared" si="57"/>
        <v>1.6509136627636617E-31</v>
      </c>
      <c r="HS47" s="92">
        <f t="shared" si="54"/>
        <v>1.9231702879412793E-62</v>
      </c>
      <c r="HT47" s="92">
        <f t="shared" si="54"/>
        <v>3.2958642276840099E-62</v>
      </c>
      <c r="HU47" s="92">
        <f t="shared" si="54"/>
        <v>1.4525221917678293E-70</v>
      </c>
      <c r="HV47" s="92">
        <f t="shared" si="54"/>
        <v>1.3816096993922351E-71</v>
      </c>
      <c r="HW47" s="92">
        <f t="shared" si="54"/>
        <v>4.7461733655525718E-73</v>
      </c>
      <c r="HX47" s="92">
        <f t="shared" si="54"/>
        <v>3.3021447757693261E-78</v>
      </c>
      <c r="HY47" s="92">
        <f t="shared" si="54"/>
        <v>1.5378312171317765E-82</v>
      </c>
      <c r="HZ47" s="92">
        <f t="shared" si="54"/>
        <v>1.1752213015868978E-90</v>
      </c>
      <c r="IA47" s="92">
        <f t="shared" si="54"/>
        <v>2.0685570122582781E-87</v>
      </c>
      <c r="IB47" s="92">
        <f t="shared" si="54"/>
        <v>6.3997563278867661E-87</v>
      </c>
      <c r="IC47" s="92">
        <f t="shared" si="54"/>
        <v>2.6927296317401826E-87</v>
      </c>
      <c r="ID47" s="92">
        <f t="shared" si="54"/>
        <v>1.3144726454545598E-82</v>
      </c>
      <c r="IE47" s="92">
        <f t="shared" si="54"/>
        <v>2.8284600251916214E-77</v>
      </c>
      <c r="IF47" s="92">
        <f t="shared" si="54"/>
        <v>1.293538218750409E-49</v>
      </c>
      <c r="IG47" s="92">
        <f t="shared" si="54"/>
        <v>9.2284092069680109E-38</v>
      </c>
      <c r="II47" s="92">
        <f t="shared" si="55"/>
        <v>5.4463566155530925E-177</v>
      </c>
      <c r="IJ47" s="92">
        <f t="shared" si="55"/>
        <v>4.1042553541226884E-176</v>
      </c>
      <c r="IK47" s="92">
        <f t="shared" si="55"/>
        <v>7.5986896551104854E-201</v>
      </c>
      <c r="IL47" s="92">
        <f t="shared" si="55"/>
        <v>1.6345703518330051E-205</v>
      </c>
      <c r="IM47" s="92">
        <f t="shared" si="55"/>
        <v>6.5116112764469456E-211</v>
      </c>
      <c r="IN47" s="92">
        <f t="shared" si="55"/>
        <v>5.6539977532377191E-226</v>
      </c>
      <c r="IO47" s="92">
        <f t="shared" si="55"/>
        <v>1.5239867724180813E-240</v>
      </c>
      <c r="IP47" s="92">
        <f t="shared" si="55"/>
        <v>1.8256206357484087E-264</v>
      </c>
      <c r="IQ47" s="92">
        <f t="shared" si="55"/>
        <v>2.4939003916015373E-253</v>
      </c>
      <c r="IR47" s="92">
        <f t="shared" si="55"/>
        <v>5.3804721293868128E-251</v>
      </c>
      <c r="IS47" s="92">
        <f t="shared" si="55"/>
        <v>7.5626104751423816E-253</v>
      </c>
      <c r="IT47" s="92">
        <f t="shared" si="55"/>
        <v>2.5199073231877173E-237</v>
      </c>
      <c r="IU47" s="92">
        <f t="shared" si="55"/>
        <v>1.4185151429019807E-220</v>
      </c>
      <c r="IV47" s="92">
        <f t="shared" si="55"/>
        <v>8.6940443052785848E-169</v>
      </c>
      <c r="IW47" s="92">
        <f t="shared" si="55"/>
        <v>2.8441827285447952E-103</v>
      </c>
      <c r="IY47" s="92">
        <f t="shared" si="56"/>
        <v>5.9890575737444904E-6</v>
      </c>
      <c r="IZ47" s="92">
        <f t="shared" si="56"/>
        <v>2.9040446459327261E-6</v>
      </c>
      <c r="JA47" s="92">
        <f t="shared" si="56"/>
        <v>6.0524911451571009E-7</v>
      </c>
      <c r="JB47" s="92">
        <f t="shared" si="56"/>
        <v>7.5750401730288851E-7</v>
      </c>
      <c r="JC47" s="92">
        <f t="shared" si="56"/>
        <v>5.3108356175419767E-7</v>
      </c>
      <c r="JD47" s="92">
        <f t="shared" si="56"/>
        <v>3.0441277931679374E-7</v>
      </c>
      <c r="JE47" s="92">
        <f t="shared" si="56"/>
        <v>2.135943479317172E-7</v>
      </c>
      <c r="JF47" s="92">
        <f t="shared" si="56"/>
        <v>1.4297199666981975E-8</v>
      </c>
      <c r="JG47" s="92">
        <f t="shared" si="56"/>
        <v>1.3032081875337334E-8</v>
      </c>
      <c r="JH47" s="92">
        <f t="shared" si="56"/>
        <v>1.5452497498065251E-8</v>
      </c>
      <c r="JI47" s="92">
        <f t="shared" si="56"/>
        <v>4.0993543329632645E-8</v>
      </c>
      <c r="JJ47" s="92">
        <f t="shared" si="56"/>
        <v>3.039410414292922E-8</v>
      </c>
      <c r="JK47" s="92">
        <f t="shared" si="56"/>
        <v>1.1844308491678001E-7</v>
      </c>
      <c r="JL47" s="92">
        <f t="shared" si="56"/>
        <v>3.5900153922814663E-7</v>
      </c>
      <c r="JM47" s="92">
        <f t="shared" si="56"/>
        <v>7.7364388923100191E-10</v>
      </c>
    </row>
    <row r="48" spans="2:273" x14ac:dyDescent="0.25">
      <c r="B48" s="2">
        <v>21</v>
      </c>
      <c r="C48" s="37">
        <v>48.575000000000003</v>
      </c>
      <c r="D48" s="37">
        <v>48.774999999999999</v>
      </c>
      <c r="E48" s="37">
        <v>52.075000000000003</v>
      </c>
      <c r="F48" s="37">
        <v>56.375</v>
      </c>
      <c r="G48" s="37">
        <v>54.8</v>
      </c>
      <c r="H48" s="37">
        <v>58.524999999999999</v>
      </c>
      <c r="I48" s="37">
        <v>58.924999999999997</v>
      </c>
      <c r="J48" s="37">
        <v>55.75</v>
      </c>
      <c r="K48" s="37">
        <v>55.167000000000002</v>
      </c>
      <c r="L48" s="37">
        <v>55.213999999999999</v>
      </c>
      <c r="M48" s="37">
        <v>52.119</v>
      </c>
      <c r="N48" s="37">
        <v>50.905000000000001</v>
      </c>
      <c r="O48" s="37">
        <v>54.213999999999999</v>
      </c>
      <c r="P48" s="37">
        <v>54.707000000000001</v>
      </c>
      <c r="Q48" s="37">
        <v>53.366</v>
      </c>
      <c r="S48" s="4">
        <f t="shared" si="58"/>
        <v>50.275882242300113</v>
      </c>
      <c r="T48" s="4">
        <f t="shared" si="58"/>
        <v>51.226822287536116</v>
      </c>
      <c r="U48" s="4">
        <f t="shared" si="58"/>
        <v>55.012024089120821</v>
      </c>
      <c r="V48" s="4">
        <f t="shared" si="58"/>
        <v>57.126395554499886</v>
      </c>
      <c r="W48" s="4">
        <f t="shared" si="58"/>
        <v>57.398830182411125</v>
      </c>
      <c r="X48" s="4">
        <f t="shared" si="58"/>
        <v>58.486755514643313</v>
      </c>
      <c r="Y48" s="4">
        <f t="shared" si="58"/>
        <v>59.334989580652049</v>
      </c>
      <c r="Z48" s="4">
        <f t="shared" si="58"/>
        <v>58.626003748842926</v>
      </c>
      <c r="AA48" s="4">
        <f t="shared" si="58"/>
        <v>57.013581723551034</v>
      </c>
      <c r="AB48" s="4">
        <f t="shared" si="58"/>
        <v>56.352365020131103</v>
      </c>
      <c r="AC48" s="4">
        <f t="shared" si="58"/>
        <v>54.163353285442597</v>
      </c>
      <c r="AD48" s="4">
        <f t="shared" si="58"/>
        <v>54.071863148497251</v>
      </c>
      <c r="AE48" s="4">
        <f t="shared" si="58"/>
        <v>56.030781046090446</v>
      </c>
      <c r="AF48" s="4">
        <f t="shared" si="58"/>
        <v>55.607572057259944</v>
      </c>
      <c r="AG48" s="4">
        <f t="shared" si="58"/>
        <v>53.950183728198475</v>
      </c>
      <c r="AI48" s="4">
        <f t="shared" si="59"/>
        <v>-1.7008822423001106</v>
      </c>
      <c r="AJ48" s="4">
        <f t="shared" si="59"/>
        <v>-2.4518222875361175</v>
      </c>
      <c r="AK48" s="4">
        <f t="shared" si="59"/>
        <v>-2.9370240891208184</v>
      </c>
      <c r="AL48" s="4">
        <f t="shared" si="59"/>
        <v>-0.75139555449988649</v>
      </c>
      <c r="AM48" s="4">
        <f t="shared" si="59"/>
        <v>-2.5988301824111275</v>
      </c>
      <c r="AN48" s="4">
        <f t="shared" si="59"/>
        <v>3.8244485356685232E-2</v>
      </c>
      <c r="AO48" s="4">
        <f t="shared" si="59"/>
        <v>-0.40998958065205215</v>
      </c>
      <c r="AP48" s="4">
        <f t="shared" si="59"/>
        <v>-2.8760037488429262</v>
      </c>
      <c r="AQ48" s="4">
        <f t="shared" si="59"/>
        <v>-1.8465817235510329</v>
      </c>
      <c r="AR48" s="4">
        <f t="shared" si="59"/>
        <v>-1.1383650201311042</v>
      </c>
      <c r="AS48" s="4">
        <f t="shared" si="59"/>
        <v>-2.0443532854425968</v>
      </c>
      <c r="AT48" s="4">
        <f t="shared" si="59"/>
        <v>-3.1668631484972494</v>
      </c>
      <c r="AU48" s="4">
        <f t="shared" si="59"/>
        <v>-1.8167810460904477</v>
      </c>
      <c r="AV48" s="4">
        <f t="shared" si="59"/>
        <v>-0.90057205725994294</v>
      </c>
      <c r="AW48" s="4">
        <f t="shared" si="59"/>
        <v>-0.58418372819847519</v>
      </c>
      <c r="AY48" s="2">
        <f t="shared" si="50"/>
        <v>50.263995607746097</v>
      </c>
      <c r="AZ48" s="2">
        <f t="shared" si="50"/>
        <v>51.220410787148133</v>
      </c>
      <c r="BA48" s="2">
        <f t="shared" si="50"/>
        <v>55.010507555174108</v>
      </c>
      <c r="BB48" s="2">
        <f t="shared" si="50"/>
        <v>57.124582684141934</v>
      </c>
      <c r="BC48" s="2">
        <f t="shared" si="50"/>
        <v>57.397525230533617</v>
      </c>
      <c r="BD48" s="2">
        <f t="shared" si="50"/>
        <v>58.485988266004824</v>
      </c>
      <c r="BE48" s="2">
        <f t="shared" si="50"/>
        <v>59.334427683850315</v>
      </c>
      <c r="BF48" s="2">
        <f t="shared" si="50"/>
        <v>58.625956927028199</v>
      </c>
      <c r="BG48" s="2">
        <f t="shared" si="50"/>
        <v>57.013538606627748</v>
      </c>
      <c r="BH48" s="2">
        <f t="shared" si="50"/>
        <v>56.35231433390711</v>
      </c>
      <c r="BI48" s="2">
        <f t="shared" si="50"/>
        <v>54.163228198975233</v>
      </c>
      <c r="BJ48" s="2">
        <f t="shared" si="50"/>
        <v>54.071769561095991</v>
      </c>
      <c r="BK48" s="2">
        <f t="shared" si="50"/>
        <v>56.030453670894126</v>
      </c>
      <c r="BL48" s="2">
        <f t="shared" si="50"/>
        <v>55.606717833339268</v>
      </c>
      <c r="BM48" s="2">
        <f t="shared" si="50"/>
        <v>53.9501813478226</v>
      </c>
      <c r="BO48" s="2">
        <f t="shared" si="9"/>
        <v>48.575000000000003</v>
      </c>
      <c r="BP48" s="2">
        <f t="shared" si="10"/>
        <v>48.774999999999999</v>
      </c>
      <c r="BQ48" s="2">
        <f t="shared" si="11"/>
        <v>52.075000000000003</v>
      </c>
      <c r="BR48" s="2">
        <f t="shared" si="12"/>
        <v>56.375</v>
      </c>
      <c r="BS48" s="2">
        <f t="shared" si="13"/>
        <v>54.8</v>
      </c>
      <c r="BT48" s="2">
        <f t="shared" si="14"/>
        <v>58.524999999999999</v>
      </c>
      <c r="BU48" s="2">
        <f t="shared" si="15"/>
        <v>58.924999999999997</v>
      </c>
      <c r="BV48" s="2">
        <f t="shared" si="16"/>
        <v>55.75</v>
      </c>
      <c r="BW48" s="2">
        <f t="shared" si="17"/>
        <v>55.167000000000002</v>
      </c>
      <c r="BX48" s="2">
        <f t="shared" si="18"/>
        <v>55.213999999999999</v>
      </c>
      <c r="BY48" s="2">
        <f t="shared" si="19"/>
        <v>52.119</v>
      </c>
      <c r="BZ48" s="2">
        <f t="shared" si="20"/>
        <v>50.905000000000001</v>
      </c>
      <c r="CA48" s="2">
        <f t="shared" si="21"/>
        <v>54.213999999999999</v>
      </c>
      <c r="CB48" s="2">
        <f t="shared" si="22"/>
        <v>54.707000000000001</v>
      </c>
      <c r="CC48" s="2">
        <f t="shared" si="23"/>
        <v>53.366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50.630659005628509</v>
      </c>
      <c r="DL48" s="2">
        <f t="shared" si="60"/>
        <v>52.167469512195126</v>
      </c>
      <c r="DM48" s="2">
        <f t="shared" si="60"/>
        <v>54.999949355805846</v>
      </c>
      <c r="DN48" s="2">
        <f t="shared" si="60"/>
        <v>57.28190766550523</v>
      </c>
      <c r="DO48" s="2">
        <f t="shared" si="60"/>
        <v>57.986554979337171</v>
      </c>
      <c r="DP48" s="2">
        <f t="shared" si="60"/>
        <v>59.105232558139548</v>
      </c>
      <c r="DQ48" s="2">
        <f t="shared" si="60"/>
        <v>59.796642627555848</v>
      </c>
      <c r="DR48" s="2">
        <f t="shared" si="60"/>
        <v>58.488736933797902</v>
      </c>
      <c r="DS48" s="2">
        <f t="shared" si="60"/>
        <v>56.870927874564465</v>
      </c>
      <c r="DT48" s="2">
        <f t="shared" si="60"/>
        <v>56.416311238959558</v>
      </c>
      <c r="DU48" s="2">
        <f t="shared" si="60"/>
        <v>54.184323920265776</v>
      </c>
      <c r="DV48" s="2">
        <f t="shared" si="60"/>
        <v>54.212826638477807</v>
      </c>
      <c r="DW48" s="2">
        <f t="shared" si="60"/>
        <v>56.369372093023252</v>
      </c>
      <c r="DX48" s="2">
        <f t="shared" si="60"/>
        <v>55.954931745131383</v>
      </c>
      <c r="DY48" s="2">
        <f t="shared" si="60"/>
        <v>54.198838731443992</v>
      </c>
      <c r="EA48" s="2">
        <f t="shared" si="61"/>
        <v>48.162593264297392</v>
      </c>
      <c r="EB48" s="2">
        <f t="shared" si="61"/>
        <v>45.396174957698804</v>
      </c>
      <c r="EC48" s="2">
        <f t="shared" si="61"/>
        <v>55.083812990429543</v>
      </c>
      <c r="ED48" s="2">
        <f t="shared" si="61"/>
        <v>56.082625913728009</v>
      </c>
      <c r="EE48" s="2">
        <f t="shared" si="61"/>
        <v>53.382761410373597</v>
      </c>
      <c r="EF48" s="2">
        <f t="shared" si="61"/>
        <v>53.900551831262263</v>
      </c>
      <c r="EG48" s="2">
        <f t="shared" si="61"/>
        <v>55.973825485066492</v>
      </c>
      <c r="EH48" s="2">
        <f t="shared" si="61"/>
        <v>59.814763725757977</v>
      </c>
      <c r="EI48" s="2">
        <f t="shared" si="61"/>
        <v>58.249356098850264</v>
      </c>
      <c r="EJ48" s="2">
        <f t="shared" si="61"/>
        <v>55.790421411151293</v>
      </c>
      <c r="EK48" s="2">
        <f t="shared" si="61"/>
        <v>53.991927566652002</v>
      </c>
      <c r="EL48" s="2">
        <f t="shared" si="61"/>
        <v>52.856075416529187</v>
      </c>
      <c r="EM48" s="2">
        <f t="shared" si="61"/>
        <v>53.366461326114901</v>
      </c>
      <c r="EN48" s="2">
        <f t="shared" si="61"/>
        <v>53.087033478957068</v>
      </c>
      <c r="EO48" s="2">
        <f t="shared" si="61"/>
        <v>51.511829967090399</v>
      </c>
      <c r="EQ48" s="2">
        <f t="shared" si="62"/>
        <v>43.897851507181876</v>
      </c>
      <c r="ER48" s="2">
        <f t="shared" si="62"/>
        <v>44.350834031900412</v>
      </c>
      <c r="ES48" s="2">
        <f t="shared" si="62"/>
        <v>51.771350746586023</v>
      </c>
      <c r="ET48" s="2">
        <f t="shared" si="62"/>
        <v>53.566797206673691</v>
      </c>
      <c r="EU48" s="2">
        <f t="shared" si="62"/>
        <v>52.114557485211975</v>
      </c>
      <c r="EV48" s="2">
        <f t="shared" si="62"/>
        <v>52.879455955674082</v>
      </c>
      <c r="EW48" s="2">
        <f t="shared" si="62"/>
        <v>53.883818178141496</v>
      </c>
      <c r="EX48" s="2">
        <f t="shared" si="62"/>
        <v>54.284871420675351</v>
      </c>
      <c r="EY48" s="2">
        <f t="shared" si="62"/>
        <v>53.599823488386903</v>
      </c>
      <c r="EZ48" s="2">
        <f t="shared" si="62"/>
        <v>52.058807153208868</v>
      </c>
      <c r="FA48" s="2">
        <f t="shared" si="62"/>
        <v>51.131860295675864</v>
      </c>
      <c r="FB48" s="2">
        <f t="shared" si="62"/>
        <v>49.90399516096285</v>
      </c>
      <c r="FC48" s="2">
        <f t="shared" si="62"/>
        <v>50.890705558934066</v>
      </c>
      <c r="FD48" s="2">
        <f t="shared" si="62"/>
        <v>53.208218502211587</v>
      </c>
      <c r="FE48" s="2">
        <f t="shared" si="62"/>
        <v>55.032532756268964</v>
      </c>
      <c r="FG48" s="2">
        <f t="shared" si="63"/>
        <v>0.1485560191005921</v>
      </c>
      <c r="FH48" s="2">
        <f t="shared" si="63"/>
        <v>0.13986307651335594</v>
      </c>
      <c r="FI48" s="2">
        <f t="shared" si="63"/>
        <v>0.12608783523213268</v>
      </c>
      <c r="FJ48" s="2">
        <f t="shared" si="63"/>
        <v>0.13117251128320243</v>
      </c>
      <c r="FK48" s="2">
        <f t="shared" si="63"/>
        <v>0.12794316642093809</v>
      </c>
      <c r="FL48" s="2">
        <f t="shared" si="63"/>
        <v>0.1189775088712854</v>
      </c>
      <c r="FM48" s="2">
        <f t="shared" si="63"/>
        <v>0.12090688058452574</v>
      </c>
      <c r="FN48" s="2">
        <f t="shared" si="63"/>
        <v>0.10350420053699286</v>
      </c>
      <c r="FO48" s="2">
        <f t="shared" si="63"/>
        <v>0.10347741357365921</v>
      </c>
      <c r="FP48" s="2">
        <f t="shared" si="63"/>
        <v>0.10222080772179255</v>
      </c>
      <c r="FQ48" s="2">
        <f t="shared" si="63"/>
        <v>0.10957778147338045</v>
      </c>
      <c r="FR48" s="2">
        <f t="shared" si="63"/>
        <v>0.10395857548264095</v>
      </c>
      <c r="FS48" s="2">
        <f t="shared" si="63"/>
        <v>0.11286034637670456</v>
      </c>
      <c r="FT48" s="2">
        <f t="shared" si="63"/>
        <v>0.12141794337219766</v>
      </c>
      <c r="FU48" s="2">
        <f t="shared" si="63"/>
        <v>9.2544097613351764E-2</v>
      </c>
      <c r="FW48" s="2">
        <f t="shared" si="52"/>
        <v>4.0744487467234016E-6</v>
      </c>
      <c r="FX48" s="2">
        <f t="shared" si="52"/>
        <v>4.4355644125768104E-6</v>
      </c>
      <c r="FY48" s="2">
        <f t="shared" si="52"/>
        <v>4.825647799649855E-6</v>
      </c>
      <c r="FZ48" s="2">
        <f t="shared" si="52"/>
        <v>4.8422400656316265E-6</v>
      </c>
      <c r="GA48" s="2">
        <f t="shared" si="52"/>
        <v>4.59077747107382E-6</v>
      </c>
      <c r="GB48" s="2">
        <f t="shared" si="52"/>
        <v>4.2550171581799993E-6</v>
      </c>
      <c r="GC48" s="2">
        <f t="shared" si="52"/>
        <v>4.8076205582664052E-6</v>
      </c>
      <c r="GD48" s="2">
        <f t="shared" si="52"/>
        <v>5.3074744588476681E-6</v>
      </c>
      <c r="GE48" s="2">
        <f t="shared" si="52"/>
        <v>5.4748261542678575E-6</v>
      </c>
      <c r="GF48" s="2">
        <f t="shared" si="52"/>
        <v>4.8079216643920831E-6</v>
      </c>
      <c r="GG48" s="2">
        <f t="shared" si="52"/>
        <v>4.6697146297733038E-6</v>
      </c>
      <c r="GH48" s="2">
        <f t="shared" si="52"/>
        <v>3.7780354003749952E-6</v>
      </c>
      <c r="GI48" s="2">
        <f t="shared" si="52"/>
        <v>3.5838904756424622E-6</v>
      </c>
      <c r="GJ48" s="2">
        <f t="shared" si="52"/>
        <v>3.28000478747214E-6</v>
      </c>
      <c r="GK48" s="2">
        <f t="shared" si="52"/>
        <v>2.6749644719290653E-6</v>
      </c>
      <c r="GM48" s="92">
        <f t="shared" si="53"/>
        <v>9.63456810433164E-6</v>
      </c>
      <c r="GN48" s="92">
        <f t="shared" si="53"/>
        <v>4.8214827242521642E-6</v>
      </c>
      <c r="GO48" s="92">
        <f t="shared" si="53"/>
        <v>1.0799777243231315E-6</v>
      </c>
      <c r="GP48" s="92">
        <f t="shared" si="53"/>
        <v>1.3490678159578432E-6</v>
      </c>
      <c r="GQ48" s="92">
        <f t="shared" si="53"/>
        <v>9.6043748900350511E-7</v>
      </c>
      <c r="GR48" s="92">
        <f t="shared" si="53"/>
        <v>5.5735028263048317E-7</v>
      </c>
      <c r="GS48" s="92">
        <f t="shared" si="53"/>
        <v>4.0226475991214512E-7</v>
      </c>
      <c r="GT48" s="92">
        <f t="shared" si="53"/>
        <v>3.0231164737434528E-8</v>
      </c>
      <c r="GU48" s="92">
        <f t="shared" si="53"/>
        <v>2.7711367848378254E-8</v>
      </c>
      <c r="GV48" s="92">
        <f t="shared" si="53"/>
        <v>3.2371289202953411E-8</v>
      </c>
      <c r="GW48" s="92">
        <f t="shared" si="53"/>
        <v>8.2876045862612396E-8</v>
      </c>
      <c r="GX48" s="92">
        <f t="shared" si="53"/>
        <v>6.1450613546195218E-8</v>
      </c>
      <c r="GY48" s="92">
        <f t="shared" si="53"/>
        <v>2.2629302757423237E-7</v>
      </c>
      <c r="GZ48" s="92">
        <f t="shared" si="53"/>
        <v>6.5466675711148972E-7</v>
      </c>
      <c r="HA48" s="92">
        <f t="shared" si="53"/>
        <v>1.8702970626162128E-9</v>
      </c>
      <c r="HC48" s="92">
        <f t="shared" si="57"/>
        <v>1.1414610194822766E-17</v>
      </c>
      <c r="HD48" s="92">
        <f t="shared" si="57"/>
        <v>1.1435728912679208E-17</v>
      </c>
      <c r="HE48" s="92">
        <f t="shared" si="57"/>
        <v>7.5113296940308439E-20</v>
      </c>
      <c r="HF48" s="92">
        <f t="shared" si="57"/>
        <v>6.694838437088018E-20</v>
      </c>
      <c r="HG48" s="92">
        <f t="shared" si="57"/>
        <v>3.3439146101636226E-20</v>
      </c>
      <c r="HH48" s="92">
        <f t="shared" si="57"/>
        <v>9.6452927144998584E-22</v>
      </c>
      <c r="HI48" s="92">
        <f t="shared" si="57"/>
        <v>1.1630477528856109E-22</v>
      </c>
      <c r="HJ48" s="92">
        <f t="shared" si="57"/>
        <v>5.654184534940771E-25</v>
      </c>
      <c r="HK48" s="92">
        <f t="shared" si="57"/>
        <v>3.5477385775409637E-24</v>
      </c>
      <c r="HL48" s="92">
        <f t="shared" si="57"/>
        <v>4.463754977975282E-24</v>
      </c>
      <c r="HM48" s="92">
        <f t="shared" si="57"/>
        <v>5.7471474636235326E-24</v>
      </c>
      <c r="HN48" s="92">
        <f t="shared" si="57"/>
        <v>7.8219372741953378E-23</v>
      </c>
      <c r="HO48" s="92">
        <f t="shared" si="57"/>
        <v>2.2434718824273742E-21</v>
      </c>
      <c r="HP48" s="92">
        <f t="shared" si="57"/>
        <v>6.2378119611285223E-22</v>
      </c>
      <c r="HQ48" s="92">
        <f t="shared" si="57"/>
        <v>1.3020941978231614E-30</v>
      </c>
      <c r="HS48" s="92">
        <f t="shared" si="54"/>
        <v>2.6190691850097299E-61</v>
      </c>
      <c r="HT48" s="92">
        <f t="shared" si="54"/>
        <v>4.5161651899987535E-61</v>
      </c>
      <c r="HU48" s="92">
        <f t="shared" si="54"/>
        <v>2.9283035331078013E-69</v>
      </c>
      <c r="HV48" s="92">
        <f t="shared" si="54"/>
        <v>2.9523215092540086E-70</v>
      </c>
      <c r="HW48" s="92">
        <f t="shared" si="54"/>
        <v>1.0759431648005827E-71</v>
      </c>
      <c r="HX48" s="92">
        <f t="shared" si="54"/>
        <v>9.1859072126718502E-77</v>
      </c>
      <c r="HY48" s="92">
        <f t="shared" si="54"/>
        <v>5.4205289243453036E-81</v>
      </c>
      <c r="HZ48" s="92">
        <f t="shared" si="54"/>
        <v>6.109599952698809E-89</v>
      </c>
      <c r="IA48" s="92">
        <f t="shared" si="54"/>
        <v>9.2919281725532832E-86</v>
      </c>
      <c r="IB48" s="92">
        <f t="shared" si="54"/>
        <v>2.6855677580216649E-85</v>
      </c>
      <c r="IC48" s="92">
        <f t="shared" si="54"/>
        <v>1.1450630168343744E-85</v>
      </c>
      <c r="ID48" s="92">
        <f t="shared" si="54"/>
        <v>4.2343663605274717E-81</v>
      </c>
      <c r="IE48" s="92">
        <f t="shared" si="54"/>
        <v>7.0878546373964746E-76</v>
      </c>
      <c r="IF48" s="92">
        <f t="shared" si="54"/>
        <v>9.7428121828196993E-49</v>
      </c>
      <c r="IG48" s="92">
        <f t="shared" si="54"/>
        <v>4.1401934630394827E-37</v>
      </c>
      <c r="II48" s="92">
        <f t="shared" si="55"/>
        <v>2.0132372158477234E-174</v>
      </c>
      <c r="IJ48" s="92">
        <f t="shared" si="55"/>
        <v>1.5331013021822852E-173</v>
      </c>
      <c r="IK48" s="92">
        <f t="shared" si="55"/>
        <v>6.8892134710583406E-198</v>
      </c>
      <c r="IL48" s="92">
        <f t="shared" si="55"/>
        <v>1.741995516407706E-202</v>
      </c>
      <c r="IM48" s="92">
        <f t="shared" si="55"/>
        <v>8.0961951587855924E-208</v>
      </c>
      <c r="IN48" s="92">
        <f t="shared" si="55"/>
        <v>1.1214560601383023E-222</v>
      </c>
      <c r="IO48" s="92">
        <f t="shared" si="55"/>
        <v>5.3633669368029154E-237</v>
      </c>
      <c r="IP48" s="92">
        <f t="shared" si="55"/>
        <v>1.566068700203212E-260</v>
      </c>
      <c r="IQ48" s="92">
        <f t="shared" si="55"/>
        <v>1.4893219318428586E-249</v>
      </c>
      <c r="IR48" s="92">
        <f t="shared" si="55"/>
        <v>2.7079052423891018E-247</v>
      </c>
      <c r="IS48" s="92">
        <f t="shared" si="55"/>
        <v>3.9741916583337003E-249</v>
      </c>
      <c r="IT48" s="92">
        <f t="shared" si="55"/>
        <v>6.8112035102438272E-234</v>
      </c>
      <c r="IU48" s="92">
        <f t="shared" si="55"/>
        <v>2.1195051191063553E-217</v>
      </c>
      <c r="IV48" s="92">
        <f t="shared" si="55"/>
        <v>2.2139487824910618E-166</v>
      </c>
      <c r="IW48" s="92">
        <f t="shared" si="55"/>
        <v>7.8184947691065537E-102</v>
      </c>
      <c r="IY48" s="92">
        <f t="shared" si="56"/>
        <v>9.6345681043430547E-6</v>
      </c>
      <c r="IZ48" s="92">
        <f t="shared" si="56"/>
        <v>4.8214827242636E-6</v>
      </c>
      <c r="JA48" s="92">
        <f t="shared" si="56"/>
        <v>1.0799777243232067E-6</v>
      </c>
      <c r="JB48" s="92">
        <f t="shared" si="56"/>
        <v>1.3490678159579102E-6</v>
      </c>
      <c r="JC48" s="92">
        <f t="shared" si="56"/>
        <v>9.6043748900353857E-7</v>
      </c>
      <c r="JD48" s="92">
        <f t="shared" si="56"/>
        <v>5.5735028263048412E-7</v>
      </c>
      <c r="JE48" s="92">
        <f t="shared" si="56"/>
        <v>4.0226475991214523E-7</v>
      </c>
      <c r="JF48" s="92">
        <f t="shared" si="56"/>
        <v>3.0231164737434528E-8</v>
      </c>
      <c r="JG48" s="92">
        <f t="shared" si="56"/>
        <v>2.7711367848378258E-8</v>
      </c>
      <c r="JH48" s="92">
        <f t="shared" si="56"/>
        <v>3.2371289202953417E-8</v>
      </c>
      <c r="JI48" s="92">
        <f t="shared" si="56"/>
        <v>8.2876045862612396E-8</v>
      </c>
      <c r="JJ48" s="92">
        <f t="shared" si="56"/>
        <v>6.1450613546195297E-8</v>
      </c>
      <c r="JK48" s="92">
        <f t="shared" si="56"/>
        <v>2.2629302757423462E-7</v>
      </c>
      <c r="JL48" s="92">
        <f t="shared" si="56"/>
        <v>6.5466675711149035E-7</v>
      </c>
      <c r="JM48" s="92">
        <f t="shared" si="56"/>
        <v>1.8702970626162128E-9</v>
      </c>
    </row>
    <row r="49" spans="2:273" x14ac:dyDescent="0.25">
      <c r="B49" s="2">
        <v>22</v>
      </c>
      <c r="C49" s="37">
        <v>49</v>
      </c>
      <c r="D49" s="37">
        <v>50.4</v>
      </c>
      <c r="E49" s="37">
        <v>52.5</v>
      </c>
      <c r="F49" s="37">
        <v>53.95</v>
      </c>
      <c r="G49" s="37">
        <v>55.9</v>
      </c>
      <c r="H49" s="37">
        <v>57.625</v>
      </c>
      <c r="I49" s="37">
        <v>57.875</v>
      </c>
      <c r="J49" s="37">
        <v>56.924999999999997</v>
      </c>
      <c r="K49" s="37">
        <v>54.905000000000001</v>
      </c>
      <c r="L49" s="37">
        <v>53.286000000000001</v>
      </c>
      <c r="M49" s="37">
        <v>51.31</v>
      </c>
      <c r="N49" s="37">
        <v>52.429000000000002</v>
      </c>
      <c r="O49" s="37">
        <v>53.5</v>
      </c>
      <c r="P49" s="37">
        <v>54.975999999999999</v>
      </c>
      <c r="Q49" s="37">
        <v>52.853999999999999</v>
      </c>
      <c r="S49" s="4">
        <f t="shared" si="58"/>
        <v>50.519398225133187</v>
      </c>
      <c r="T49" s="4">
        <f t="shared" si="58"/>
        <v>51.423656330932566</v>
      </c>
      <c r="U49" s="4">
        <f t="shared" si="58"/>
        <v>55.25242769609266</v>
      </c>
      <c r="V49" s="4">
        <f t="shared" si="58"/>
        <v>57.405335916651111</v>
      </c>
      <c r="W49" s="4">
        <f t="shared" si="58"/>
        <v>57.628580185905861</v>
      </c>
      <c r="X49" s="4">
        <f t="shared" si="58"/>
        <v>58.622407364683589</v>
      </c>
      <c r="Y49" s="4">
        <f t="shared" si="58"/>
        <v>59.457904602499767</v>
      </c>
      <c r="Z49" s="4">
        <f t="shared" si="58"/>
        <v>58.817191400967957</v>
      </c>
      <c r="AA49" s="4">
        <f t="shared" si="58"/>
        <v>57.23303670701582</v>
      </c>
      <c r="AB49" s="4">
        <f t="shared" si="58"/>
        <v>56.548696499564969</v>
      </c>
      <c r="AC49" s="4">
        <f t="shared" si="58"/>
        <v>54.404045471948741</v>
      </c>
      <c r="AD49" s="4">
        <f t="shared" si="58"/>
        <v>54.289722401619549</v>
      </c>
      <c r="AE49" s="4">
        <f t="shared" si="58"/>
        <v>56.219588041571221</v>
      </c>
      <c r="AF49" s="4">
        <f t="shared" si="58"/>
        <v>55.748686068500447</v>
      </c>
      <c r="AG49" s="4">
        <f t="shared" si="58"/>
        <v>54.046819665355052</v>
      </c>
      <c r="AI49" s="4">
        <f t="shared" si="59"/>
        <v>-1.5193982251331875</v>
      </c>
      <c r="AJ49" s="4">
        <f t="shared" si="59"/>
        <v>-1.0236563309325675</v>
      </c>
      <c r="AK49" s="4">
        <f t="shared" si="59"/>
        <v>-2.7524276960926599</v>
      </c>
      <c r="AL49" s="4">
        <f t="shared" si="59"/>
        <v>-3.4553359166511086</v>
      </c>
      <c r="AM49" s="4">
        <f t="shared" si="59"/>
        <v>-1.7285801859058623</v>
      </c>
      <c r="AN49" s="4">
        <f t="shared" si="59"/>
        <v>-0.99740736468358904</v>
      </c>
      <c r="AO49" s="4">
        <f t="shared" si="59"/>
        <v>-1.5829046024997666</v>
      </c>
      <c r="AP49" s="4">
        <f t="shared" si="59"/>
        <v>-1.8921914009679597</v>
      </c>
      <c r="AQ49" s="4">
        <f t="shared" si="59"/>
        <v>-2.3280367070158192</v>
      </c>
      <c r="AR49" s="4">
        <f t="shared" si="59"/>
        <v>-3.2626964995649672</v>
      </c>
      <c r="AS49" s="4">
        <f t="shared" si="59"/>
        <v>-3.0940454719487391</v>
      </c>
      <c r="AT49" s="4">
        <f t="shared" si="59"/>
        <v>-1.8607224016195474</v>
      </c>
      <c r="AU49" s="4">
        <f t="shared" si="59"/>
        <v>-2.719588041571221</v>
      </c>
      <c r="AV49" s="4">
        <f t="shared" si="59"/>
        <v>-0.77268606850044819</v>
      </c>
      <c r="AW49" s="4">
        <f t="shared" si="59"/>
        <v>-1.1928196653550529</v>
      </c>
      <c r="AY49" s="2">
        <f t="shared" si="50"/>
        <v>50.500862912952826</v>
      </c>
      <c r="AZ49" s="2">
        <f t="shared" si="50"/>
        <v>51.413346939933838</v>
      </c>
      <c r="BA49" s="2">
        <f t="shared" si="50"/>
        <v>55.249812435420303</v>
      </c>
      <c r="BB49" s="2">
        <f t="shared" si="50"/>
        <v>57.402216861739895</v>
      </c>
      <c r="BC49" s="2">
        <f t="shared" si="50"/>
        <v>57.626301187861969</v>
      </c>
      <c r="BD49" s="2">
        <f t="shared" si="50"/>
        <v>58.621050305643621</v>
      </c>
      <c r="BE49" s="2">
        <f t="shared" si="50"/>
        <v>59.456883754514486</v>
      </c>
      <c r="BF49" s="2">
        <f t="shared" si="50"/>
        <v>58.817096153533825</v>
      </c>
      <c r="BG49" s="2">
        <f t="shared" si="50"/>
        <v>57.232948521122069</v>
      </c>
      <c r="BH49" s="2">
        <f t="shared" si="50"/>
        <v>56.548594292411103</v>
      </c>
      <c r="BI49" s="2">
        <f t="shared" si="50"/>
        <v>54.403801929556678</v>
      </c>
      <c r="BJ49" s="2">
        <f t="shared" si="50"/>
        <v>54.28954005546403</v>
      </c>
      <c r="BK49" s="2">
        <f t="shared" si="50"/>
        <v>56.218984507314808</v>
      </c>
      <c r="BL49" s="2">
        <f t="shared" si="50"/>
        <v>55.747181328847006</v>
      </c>
      <c r="BM49" s="2">
        <f t="shared" si="50"/>
        <v>54.046814148577887</v>
      </c>
      <c r="BO49" s="2">
        <f t="shared" si="9"/>
        <v>49</v>
      </c>
      <c r="BP49" s="2">
        <f t="shared" si="10"/>
        <v>50.4</v>
      </c>
      <c r="BQ49" s="2">
        <f t="shared" si="11"/>
        <v>52.5</v>
      </c>
      <c r="BR49" s="2">
        <f t="shared" si="12"/>
        <v>53.95</v>
      </c>
      <c r="BS49" s="2">
        <f t="shared" si="13"/>
        <v>55.9</v>
      </c>
      <c r="BT49" s="2">
        <f t="shared" si="14"/>
        <v>57.625</v>
      </c>
      <c r="BU49" s="2">
        <f t="shared" si="15"/>
        <v>57.875</v>
      </c>
      <c r="BV49" s="2">
        <f t="shared" si="16"/>
        <v>56.924999999999997</v>
      </c>
      <c r="BW49" s="2">
        <f t="shared" si="17"/>
        <v>54.905000000000001</v>
      </c>
      <c r="BX49" s="2">
        <f t="shared" si="18"/>
        <v>53.286000000000001</v>
      </c>
      <c r="BY49" s="2">
        <f t="shared" si="19"/>
        <v>51.31</v>
      </c>
      <c r="BZ49" s="2">
        <f t="shared" si="20"/>
        <v>52.429000000000002</v>
      </c>
      <c r="CA49" s="2">
        <f t="shared" si="21"/>
        <v>53.5</v>
      </c>
      <c r="CB49" s="2">
        <f t="shared" si="22"/>
        <v>54.975999999999999</v>
      </c>
      <c r="CC49" s="2">
        <f t="shared" si="23"/>
        <v>52.853999999999999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50.972765009380851</v>
      </c>
      <c r="DL49" s="2">
        <f t="shared" si="60"/>
        <v>52.500182926829268</v>
      </c>
      <c r="DM49" s="2">
        <f t="shared" si="60"/>
        <v>55.299848067417543</v>
      </c>
      <c r="DN49" s="2">
        <f t="shared" si="60"/>
        <v>57.644912891986067</v>
      </c>
      <c r="DO49" s="2">
        <f t="shared" si="60"/>
        <v>58.327522080868654</v>
      </c>
      <c r="DP49" s="2">
        <f t="shared" si="60"/>
        <v>59.337277257626106</v>
      </c>
      <c r="DQ49" s="2">
        <f t="shared" si="60"/>
        <v>60.001832644572296</v>
      </c>
      <c r="DR49" s="2">
        <f t="shared" si="60"/>
        <v>58.712966027874558</v>
      </c>
      <c r="DS49" s="2">
        <f t="shared" si="60"/>
        <v>57.12620783972126</v>
      </c>
      <c r="DT49" s="2">
        <f t="shared" si="60"/>
        <v>56.662579936796035</v>
      </c>
      <c r="DU49" s="2">
        <f t="shared" si="60"/>
        <v>54.479511627906966</v>
      </c>
      <c r="DV49" s="2">
        <f t="shared" si="60"/>
        <v>54.490069767441867</v>
      </c>
      <c r="DW49" s="2">
        <f t="shared" si="60"/>
        <v>56.637250528541216</v>
      </c>
      <c r="DX49" s="2">
        <f t="shared" si="60"/>
        <v>56.167842854441808</v>
      </c>
      <c r="DY49" s="2">
        <f t="shared" si="60"/>
        <v>54.338819703103916</v>
      </c>
      <c r="EA49" s="2">
        <f t="shared" si="61"/>
        <v>48.034272280065402</v>
      </c>
      <c r="EB49" s="2">
        <f t="shared" si="61"/>
        <v>45.317610829103209</v>
      </c>
      <c r="EC49" s="2">
        <f t="shared" si="61"/>
        <v>54.933657640495312</v>
      </c>
      <c r="ED49" s="2">
        <f t="shared" si="61"/>
        <v>55.936244276648729</v>
      </c>
      <c r="EE49" s="2">
        <f t="shared" si="61"/>
        <v>53.267390180509551</v>
      </c>
      <c r="EF49" s="2">
        <f t="shared" si="61"/>
        <v>53.784123610202748</v>
      </c>
      <c r="EG49" s="2">
        <f t="shared" si="61"/>
        <v>55.843370530848048</v>
      </c>
      <c r="EH49" s="2">
        <f t="shared" si="61"/>
        <v>59.639937479134403</v>
      </c>
      <c r="EI49" s="2">
        <f t="shared" si="61"/>
        <v>58.076617468193227</v>
      </c>
      <c r="EJ49" s="2">
        <f t="shared" si="61"/>
        <v>55.635749306197965</v>
      </c>
      <c r="EK49" s="2">
        <f t="shared" si="61"/>
        <v>53.842843380794797</v>
      </c>
      <c r="EL49" s="2">
        <f t="shared" si="61"/>
        <v>52.713319507996651</v>
      </c>
      <c r="EM49" s="2">
        <f t="shared" si="61"/>
        <v>53.220568985849042</v>
      </c>
      <c r="EN49" s="2">
        <f t="shared" si="61"/>
        <v>52.971096324885984</v>
      </c>
      <c r="EO49" s="2">
        <f t="shared" si="61"/>
        <v>51.435345765847153</v>
      </c>
      <c r="EQ49" s="2">
        <f t="shared" si="62"/>
        <v>43.817302919954152</v>
      </c>
      <c r="ER49" s="2">
        <f t="shared" si="62"/>
        <v>44.284136848882376</v>
      </c>
      <c r="ES49" s="2">
        <f t="shared" si="62"/>
        <v>51.659121257376434</v>
      </c>
      <c r="ET49" s="2">
        <f t="shared" si="62"/>
        <v>53.449017502230866</v>
      </c>
      <c r="EU49" s="2">
        <f t="shared" si="62"/>
        <v>52.012940850913843</v>
      </c>
      <c r="EV49" s="2">
        <f t="shared" si="62"/>
        <v>52.774867808420233</v>
      </c>
      <c r="EW49" s="2">
        <f t="shared" si="62"/>
        <v>53.777363172761426</v>
      </c>
      <c r="EX49" s="2">
        <f t="shared" si="62"/>
        <v>54.174592216431769</v>
      </c>
      <c r="EY49" s="2">
        <f t="shared" si="62"/>
        <v>53.481337818240945</v>
      </c>
      <c r="EZ49" s="2">
        <f t="shared" si="62"/>
        <v>51.94692741092517</v>
      </c>
      <c r="FA49" s="2">
        <f t="shared" si="62"/>
        <v>51.016353727221961</v>
      </c>
      <c r="FB49" s="2">
        <f t="shared" si="62"/>
        <v>49.795042232083688</v>
      </c>
      <c r="FC49" s="2">
        <f t="shared" si="62"/>
        <v>50.772794335752963</v>
      </c>
      <c r="FD49" s="2">
        <f t="shared" si="62"/>
        <v>53.090504125949401</v>
      </c>
      <c r="FE49" s="2">
        <f t="shared" si="62"/>
        <v>54.910583655014001</v>
      </c>
      <c r="FG49" s="2">
        <f t="shared" si="63"/>
        <v>0.16058683835787438</v>
      </c>
      <c r="FH49" s="2">
        <f t="shared" si="63"/>
        <v>0.15131500885891652</v>
      </c>
      <c r="FI49" s="2">
        <f t="shared" si="63"/>
        <v>0.13659097028062275</v>
      </c>
      <c r="FJ49" s="2">
        <f t="shared" si="63"/>
        <v>0.14203036350386455</v>
      </c>
      <c r="FK49" s="2">
        <f t="shared" si="63"/>
        <v>0.13857634391979523</v>
      </c>
      <c r="FL49" s="2">
        <f t="shared" si="63"/>
        <v>0.12897576561742391</v>
      </c>
      <c r="FM49" s="2">
        <f t="shared" si="63"/>
        <v>0.13104315593199736</v>
      </c>
      <c r="FN49" s="2">
        <f t="shared" si="63"/>
        <v>0.11236800361246252</v>
      </c>
      <c r="FO49" s="2">
        <f t="shared" si="63"/>
        <v>0.11233921014460103</v>
      </c>
      <c r="FP49" s="2">
        <f t="shared" si="63"/>
        <v>0.11098831134924914</v>
      </c>
      <c r="FQ49" s="2">
        <f t="shared" si="63"/>
        <v>0.11889273007408437</v>
      </c>
      <c r="FR49" s="2">
        <f t="shared" si="63"/>
        <v>0.11285639152440696</v>
      </c>
      <c r="FS49" s="2">
        <f t="shared" si="63"/>
        <v>0.12241597499997109</v>
      </c>
      <c r="FT49" s="2">
        <f t="shared" si="63"/>
        <v>0.13159065041598658</v>
      </c>
      <c r="FU49" s="2">
        <f t="shared" si="63"/>
        <v>0.10057460609128159</v>
      </c>
      <c r="FW49" s="2">
        <f t="shared" si="52"/>
        <v>4.4675424559144546E-6</v>
      </c>
      <c r="FX49" s="2">
        <f t="shared" si="52"/>
        <v>4.863497584717053E-6</v>
      </c>
      <c r="FY49" s="2">
        <f t="shared" si="52"/>
        <v>5.291215131152467E-6</v>
      </c>
      <c r="FZ49" s="2">
        <f t="shared" si="52"/>
        <v>5.3094081720566902E-6</v>
      </c>
      <c r="GA49" s="2">
        <f t="shared" si="52"/>
        <v>5.0336851709086503E-6</v>
      </c>
      <c r="GB49" s="2">
        <f t="shared" si="52"/>
        <v>4.6655316228823536E-6</v>
      </c>
      <c r="GC49" s="2">
        <f t="shared" si="52"/>
        <v>5.2714486724098534E-6</v>
      </c>
      <c r="GD49" s="2">
        <f t="shared" si="52"/>
        <v>5.8195270407921374E-6</v>
      </c>
      <c r="GE49" s="2">
        <f t="shared" si="52"/>
        <v>6.0030243350235829E-6</v>
      </c>
      <c r="GF49" s="2">
        <f t="shared" si="52"/>
        <v>5.2717788284051104E-6</v>
      </c>
      <c r="GG49" s="2">
        <f t="shared" si="52"/>
        <v>5.1202379669587714E-6</v>
      </c>
      <c r="GH49" s="2">
        <f t="shared" si="52"/>
        <v>4.1425319308234974E-6</v>
      </c>
      <c r="GI49" s="2">
        <f t="shared" si="52"/>
        <v>3.9296564051605466E-6</v>
      </c>
      <c r="GJ49" s="2">
        <f t="shared" si="52"/>
        <v>3.5964525946148371E-6</v>
      </c>
      <c r="GK49" s="2">
        <f t="shared" si="52"/>
        <v>2.9330394619815384E-6</v>
      </c>
      <c r="GM49" s="92">
        <f t="shared" si="53"/>
        <v>1.5346353900181081E-5</v>
      </c>
      <c r="GN49" s="92">
        <f t="shared" si="53"/>
        <v>7.920338127247393E-6</v>
      </c>
      <c r="GO49" s="92">
        <f t="shared" si="53"/>
        <v>1.9034144340883101E-6</v>
      </c>
      <c r="GP49" s="92">
        <f t="shared" si="53"/>
        <v>2.3728466567507641E-6</v>
      </c>
      <c r="GQ49" s="92">
        <f t="shared" si="53"/>
        <v>1.7147912970704545E-6</v>
      </c>
      <c r="GR49" s="92">
        <f t="shared" si="53"/>
        <v>1.0074250886035591E-6</v>
      </c>
      <c r="GS49" s="92">
        <f t="shared" si="53"/>
        <v>7.4723831149653323E-7</v>
      </c>
      <c r="GT49" s="92">
        <f t="shared" si="53"/>
        <v>6.2886051670165478E-8</v>
      </c>
      <c r="GU49" s="92">
        <f t="shared" si="53"/>
        <v>5.7959860341314533E-8</v>
      </c>
      <c r="GV49" s="92">
        <f t="shared" si="53"/>
        <v>6.6736505272759593E-8</v>
      </c>
      <c r="GW49" s="92">
        <f t="shared" si="53"/>
        <v>1.6499598151602887E-7</v>
      </c>
      <c r="GX49" s="92">
        <f t="shared" si="53"/>
        <v>1.2238018619066063E-7</v>
      </c>
      <c r="GY49" s="92">
        <f t="shared" si="53"/>
        <v>4.2639979209251108E-7</v>
      </c>
      <c r="GZ49" s="92">
        <f t="shared" si="53"/>
        <v>1.1786242010063759E-6</v>
      </c>
      <c r="HA49" s="92">
        <f t="shared" si="53"/>
        <v>4.4339026116705438E-9</v>
      </c>
      <c r="HC49" s="92">
        <f t="shared" si="57"/>
        <v>3.5043547120560204E-17</v>
      </c>
      <c r="HD49" s="92">
        <f t="shared" si="57"/>
        <v>3.527631648079931E-17</v>
      </c>
      <c r="HE49" s="92">
        <f t="shared" si="57"/>
        <v>2.7273464875643999E-19</v>
      </c>
      <c r="HF49" s="92">
        <f t="shared" si="57"/>
        <v>2.4726899098954541E-19</v>
      </c>
      <c r="HG49" s="92">
        <f t="shared" si="57"/>
        <v>1.2626160789636162E-19</v>
      </c>
      <c r="HH49" s="92">
        <f t="shared" si="57"/>
        <v>3.9969742874140583E-21</v>
      </c>
      <c r="HI49" s="92">
        <f t="shared" si="57"/>
        <v>5.2870172620189003E-22</v>
      </c>
      <c r="HJ49" s="92">
        <f t="shared" si="57"/>
        <v>3.0495439069387707E-24</v>
      </c>
      <c r="HK49" s="92">
        <f t="shared" si="57"/>
        <v>1.8022003353906238E-23</v>
      </c>
      <c r="HL49" s="92">
        <f t="shared" si="57"/>
        <v>2.2050987675891513E-23</v>
      </c>
      <c r="HM49" s="92">
        <f t="shared" si="57"/>
        <v>2.8341763338447553E-23</v>
      </c>
      <c r="HN49" s="92">
        <f t="shared" si="57"/>
        <v>3.4408972185753878E-22</v>
      </c>
      <c r="HO49" s="92">
        <f t="shared" si="57"/>
        <v>8.8562250036416743E-21</v>
      </c>
      <c r="HP49" s="92">
        <f t="shared" si="57"/>
        <v>2.552785774386935E-21</v>
      </c>
      <c r="HQ49" s="92">
        <f t="shared" si="57"/>
        <v>9.9556197997367887E-30</v>
      </c>
      <c r="HS49" s="92">
        <f t="shared" si="54"/>
        <v>3.4805025365576059E-60</v>
      </c>
      <c r="HT49" s="92">
        <f t="shared" si="54"/>
        <v>6.0373220386397956E-60</v>
      </c>
      <c r="HU49" s="92">
        <f t="shared" si="54"/>
        <v>5.7370126322639907E-68</v>
      </c>
      <c r="HV49" s="92">
        <f t="shared" si="54"/>
        <v>6.1265915226747164E-69</v>
      </c>
      <c r="HW49" s="92">
        <f t="shared" si="54"/>
        <v>2.36747691932741E-70</v>
      </c>
      <c r="HX49" s="92">
        <f t="shared" si="54"/>
        <v>2.475885666794059E-75</v>
      </c>
      <c r="HY49" s="92">
        <f t="shared" si="54"/>
        <v>1.8461695343157427E-79</v>
      </c>
      <c r="HZ49" s="92">
        <f t="shared" si="54"/>
        <v>3.0565902458047857E-87</v>
      </c>
      <c r="IA49" s="92">
        <f t="shared" si="54"/>
        <v>4.0225671355893623E-84</v>
      </c>
      <c r="IB49" s="92">
        <f t="shared" si="54"/>
        <v>1.0873016294355124E-83</v>
      </c>
      <c r="IC49" s="92">
        <f t="shared" si="54"/>
        <v>4.6974823173307046E-84</v>
      </c>
      <c r="ID49" s="92">
        <f t="shared" si="54"/>
        <v>1.320326463639868E-79</v>
      </c>
      <c r="IE49" s="92">
        <f t="shared" si="54"/>
        <v>1.7236727084455684E-74</v>
      </c>
      <c r="IF49" s="92">
        <f t="shared" si="54"/>
        <v>7.2036156636704076E-48</v>
      </c>
      <c r="IG49" s="92">
        <f t="shared" si="54"/>
        <v>1.8324665124123593E-36</v>
      </c>
      <c r="II49" s="92">
        <f t="shared" si="55"/>
        <v>7.124354165706156E-172</v>
      </c>
      <c r="IJ49" s="92">
        <f t="shared" si="55"/>
        <v>5.4803145849895705E-171</v>
      </c>
      <c r="IK49" s="92">
        <f t="shared" si="55"/>
        <v>5.9358311316540815E-195</v>
      </c>
      <c r="IL49" s="92">
        <f t="shared" si="55"/>
        <v>1.7621335217012539E-199</v>
      </c>
      <c r="IM49" s="92">
        <f t="shared" si="55"/>
        <v>9.545962932488759E-205</v>
      </c>
      <c r="IN49" s="92">
        <f t="shared" si="55"/>
        <v>2.1027661676607376E-219</v>
      </c>
      <c r="IO49" s="92">
        <f t="shared" si="55"/>
        <v>1.7756925291155275E-233</v>
      </c>
      <c r="IP49" s="92">
        <f t="shared" si="55"/>
        <v>1.2547211431334109E-256</v>
      </c>
      <c r="IQ49" s="92">
        <f t="shared" si="55"/>
        <v>8.3281746826191701E-246</v>
      </c>
      <c r="IR49" s="92">
        <f t="shared" si="55"/>
        <v>1.2786633241251809E-243</v>
      </c>
      <c r="IS49" s="92">
        <f t="shared" si="55"/>
        <v>1.959118552664358E-245</v>
      </c>
      <c r="IT49" s="92">
        <f t="shared" si="55"/>
        <v>1.7373551765765111E-230</v>
      </c>
      <c r="IU49" s="92">
        <f t="shared" si="55"/>
        <v>3.0022703789323059E-214</v>
      </c>
      <c r="IV49" s="92">
        <f t="shared" si="55"/>
        <v>5.4159471030678924E-164</v>
      </c>
      <c r="IW49" s="92">
        <f t="shared" si="55"/>
        <v>2.0991322794801665E-100</v>
      </c>
      <c r="IY49" s="92">
        <f t="shared" si="56"/>
        <v>1.5346353900216124E-5</v>
      </c>
      <c r="IZ49" s="92">
        <f t="shared" si="56"/>
        <v>7.9203381272826686E-6</v>
      </c>
      <c r="JA49" s="92">
        <f t="shared" si="56"/>
        <v>1.9034144340885828E-6</v>
      </c>
      <c r="JB49" s="92">
        <f t="shared" si="56"/>
        <v>2.3728466567510114E-6</v>
      </c>
      <c r="JC49" s="92">
        <f t="shared" si="56"/>
        <v>1.7147912970705807E-6</v>
      </c>
      <c r="JD49" s="92">
        <f t="shared" si="56"/>
        <v>1.0074250886035631E-6</v>
      </c>
      <c r="JE49" s="92">
        <f t="shared" si="56"/>
        <v>7.4723831149653376E-7</v>
      </c>
      <c r="JF49" s="92">
        <f t="shared" si="56"/>
        <v>6.2886051670165478E-8</v>
      </c>
      <c r="JG49" s="92">
        <f t="shared" si="56"/>
        <v>5.7959860341314552E-8</v>
      </c>
      <c r="JH49" s="92">
        <f t="shared" si="56"/>
        <v>6.6736505272759619E-8</v>
      </c>
      <c r="JI49" s="92">
        <f t="shared" si="56"/>
        <v>1.649959815160289E-7</v>
      </c>
      <c r="JJ49" s="92">
        <f t="shared" si="56"/>
        <v>1.2238018619066098E-7</v>
      </c>
      <c r="JK49" s="92">
        <f t="shared" si="56"/>
        <v>4.2639979209251992E-7</v>
      </c>
      <c r="JL49" s="92">
        <f t="shared" si="56"/>
        <v>1.1786242010063784E-6</v>
      </c>
      <c r="JM49" s="92">
        <f t="shared" si="56"/>
        <v>4.4339026116705438E-9</v>
      </c>
    </row>
    <row r="50" spans="2:273" x14ac:dyDescent="0.25">
      <c r="B50" s="2">
        <v>23</v>
      </c>
      <c r="C50" s="37">
        <v>48.55</v>
      </c>
      <c r="D50" s="37">
        <v>50.774999999999999</v>
      </c>
      <c r="E50" s="37">
        <v>53.125</v>
      </c>
      <c r="F50" s="37">
        <v>54.774999999999999</v>
      </c>
      <c r="G50" s="37">
        <v>56.524999999999999</v>
      </c>
      <c r="H50" s="37">
        <v>57</v>
      </c>
      <c r="I50" s="37">
        <v>58.375</v>
      </c>
      <c r="J50" s="37">
        <v>55.575000000000003</v>
      </c>
      <c r="K50" s="37">
        <v>55.381</v>
      </c>
      <c r="L50" s="37">
        <v>54.975999999999999</v>
      </c>
      <c r="M50" s="37">
        <v>52.070999999999998</v>
      </c>
      <c r="N50" s="37">
        <v>52.929000000000002</v>
      </c>
      <c r="O50" s="37">
        <v>54.048000000000002</v>
      </c>
      <c r="P50" s="37">
        <v>54.366</v>
      </c>
      <c r="Q50" s="37">
        <v>54.097999999999999</v>
      </c>
      <c r="S50" s="4">
        <f t="shared" si="58"/>
        <v>50.752372157894186</v>
      </c>
      <c r="T50" s="4">
        <f t="shared" si="58"/>
        <v>51.607491333321605</v>
      </c>
      <c r="U50" s="4">
        <f t="shared" si="58"/>
        <v>55.48352263417349</v>
      </c>
      <c r="V50" s="4">
        <f t="shared" si="58"/>
        <v>57.672445768858616</v>
      </c>
      <c r="W50" s="4">
        <f t="shared" si="58"/>
        <v>57.845263364410059</v>
      </c>
      <c r="X50" s="4">
        <f t="shared" si="58"/>
        <v>58.747340267187816</v>
      </c>
      <c r="Y50" s="4">
        <f t="shared" si="58"/>
        <v>59.571161286451812</v>
      </c>
      <c r="Z50" s="4">
        <f t="shared" si="58"/>
        <v>59.00169765172722</v>
      </c>
      <c r="AA50" s="4">
        <f t="shared" si="58"/>
        <v>57.445292128599</v>
      </c>
      <c r="AB50" s="4">
        <f t="shared" si="58"/>
        <v>56.737116682937966</v>
      </c>
      <c r="AC50" s="4">
        <f t="shared" si="58"/>
        <v>54.635833522765687</v>
      </c>
      <c r="AD50" s="4">
        <f t="shared" si="58"/>
        <v>54.498741718316218</v>
      </c>
      <c r="AE50" s="4">
        <f t="shared" si="58"/>
        <v>56.398068840798231</v>
      </c>
      <c r="AF50" s="4">
        <f t="shared" si="58"/>
        <v>55.881052438263559</v>
      </c>
      <c r="AG50" s="4">
        <f t="shared" si="58"/>
        <v>54.138070441828347</v>
      </c>
      <c r="AI50" s="4">
        <f t="shared" si="59"/>
        <v>-2.2023721578941888</v>
      </c>
      <c r="AJ50" s="4">
        <f t="shared" si="59"/>
        <v>-0.83249133332160596</v>
      </c>
      <c r="AK50" s="4">
        <f t="shared" si="59"/>
        <v>-2.3585226341734895</v>
      </c>
      <c r="AL50" s="4">
        <f t="shared" si="59"/>
        <v>-2.897445768858617</v>
      </c>
      <c r="AM50" s="4">
        <f t="shared" si="59"/>
        <v>-1.3202633644100601</v>
      </c>
      <c r="AN50" s="4">
        <f t="shared" si="59"/>
        <v>-1.7473402671878162</v>
      </c>
      <c r="AO50" s="4">
        <f t="shared" si="59"/>
        <v>-1.1961612864518116</v>
      </c>
      <c r="AP50" s="4">
        <f t="shared" si="59"/>
        <v>-3.426697651727217</v>
      </c>
      <c r="AQ50" s="4">
        <f t="shared" si="59"/>
        <v>-2.0642921285989999</v>
      </c>
      <c r="AR50" s="4">
        <f t="shared" si="59"/>
        <v>-1.761116682937967</v>
      </c>
      <c r="AS50" s="4">
        <f t="shared" si="59"/>
        <v>-2.5648335227656887</v>
      </c>
      <c r="AT50" s="4">
        <f t="shared" si="59"/>
        <v>-1.5697417183162159</v>
      </c>
      <c r="AU50" s="4">
        <f t="shared" si="59"/>
        <v>-2.3500688407982295</v>
      </c>
      <c r="AV50" s="4">
        <f t="shared" si="59"/>
        <v>-1.5150524382635595</v>
      </c>
      <c r="AW50" s="4">
        <f t="shared" si="59"/>
        <v>-4.007044182834818E-2</v>
      </c>
      <c r="AY50" s="2">
        <f t="shared" si="50"/>
        <v>50.723765870766393</v>
      </c>
      <c r="AZ50" s="2">
        <f t="shared" si="50"/>
        <v>51.591096361801306</v>
      </c>
      <c r="BA50" s="2">
        <f t="shared" si="50"/>
        <v>55.479069902011922</v>
      </c>
      <c r="BB50" s="2">
        <f t="shared" si="50"/>
        <v>57.66714825141235</v>
      </c>
      <c r="BC50" s="2">
        <f t="shared" si="50"/>
        <v>57.841335698021105</v>
      </c>
      <c r="BD50" s="2">
        <f t="shared" si="50"/>
        <v>58.744971664453843</v>
      </c>
      <c r="BE50" s="2">
        <f t="shared" si="50"/>
        <v>59.569332794247558</v>
      </c>
      <c r="BF50" s="2">
        <f t="shared" si="50"/>
        <v>59.001507126364196</v>
      </c>
      <c r="BG50" s="2">
        <f t="shared" si="50"/>
        <v>57.44511480212266</v>
      </c>
      <c r="BH50" s="2">
        <f t="shared" si="50"/>
        <v>56.73691395335733</v>
      </c>
      <c r="BI50" s="2">
        <f t="shared" si="50"/>
        <v>54.635366788528032</v>
      </c>
      <c r="BJ50" s="2">
        <f t="shared" si="50"/>
        <v>54.49839190944644</v>
      </c>
      <c r="BK50" s="2">
        <f t="shared" si="50"/>
        <v>56.39697198177236</v>
      </c>
      <c r="BL50" s="2">
        <f t="shared" si="50"/>
        <v>55.878436712831451</v>
      </c>
      <c r="BM50" s="2">
        <f t="shared" si="50"/>
        <v>54.138057909748653</v>
      </c>
      <c r="BO50" s="2">
        <f t="shared" si="9"/>
        <v>48.55</v>
      </c>
      <c r="BP50" s="2">
        <f t="shared" si="10"/>
        <v>50.774999999999999</v>
      </c>
      <c r="BQ50" s="2">
        <f t="shared" si="11"/>
        <v>53.125</v>
      </c>
      <c r="BR50" s="2">
        <f t="shared" si="12"/>
        <v>54.774999999999999</v>
      </c>
      <c r="BS50" s="2">
        <f t="shared" si="13"/>
        <v>56.524999999999999</v>
      </c>
      <c r="BT50" s="2">
        <f t="shared" si="14"/>
        <v>57</v>
      </c>
      <c r="BU50" s="2">
        <f t="shared" si="15"/>
        <v>58.375</v>
      </c>
      <c r="BV50" s="2">
        <f t="shared" si="16"/>
        <v>55.575000000000003</v>
      </c>
      <c r="BW50" s="2">
        <f t="shared" si="17"/>
        <v>55.381</v>
      </c>
      <c r="BX50" s="2">
        <f t="shared" si="18"/>
        <v>54.975999999999999</v>
      </c>
      <c r="BY50" s="2">
        <f t="shared" si="19"/>
        <v>52.070999999999998</v>
      </c>
      <c r="BZ50" s="2">
        <f t="shared" si="20"/>
        <v>52.929000000000002</v>
      </c>
      <c r="CA50" s="2">
        <f t="shared" si="21"/>
        <v>54.048000000000002</v>
      </c>
      <c r="CB50" s="2">
        <f t="shared" si="22"/>
        <v>54.366</v>
      </c>
      <c r="CC50" s="2">
        <f t="shared" si="23"/>
        <v>54.097999999999999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51.3148710131332</v>
      </c>
      <c r="DL50" s="2">
        <f t="shared" si="60"/>
        <v>52.832896341463417</v>
      </c>
      <c r="DM50" s="2">
        <f t="shared" si="60"/>
        <v>55.599746779029246</v>
      </c>
      <c r="DN50" s="2">
        <f t="shared" si="60"/>
        <v>58.007918118466904</v>
      </c>
      <c r="DO50" s="2">
        <f t="shared" si="60"/>
        <v>58.668489182400137</v>
      </c>
      <c r="DP50" s="2">
        <f t="shared" si="60"/>
        <v>59.569321957112663</v>
      </c>
      <c r="DQ50" s="2">
        <f t="shared" si="60"/>
        <v>60.207022661588745</v>
      </c>
      <c r="DR50" s="2">
        <f t="shared" si="60"/>
        <v>58.937195121951213</v>
      </c>
      <c r="DS50" s="2">
        <f t="shared" si="60"/>
        <v>57.381487804878049</v>
      </c>
      <c r="DT50" s="2">
        <f t="shared" si="60"/>
        <v>56.90884863463252</v>
      </c>
      <c r="DU50" s="2">
        <f t="shared" si="60"/>
        <v>54.774699335548164</v>
      </c>
      <c r="DV50" s="2">
        <f t="shared" si="60"/>
        <v>54.767312896405926</v>
      </c>
      <c r="DW50" s="2">
        <f t="shared" si="60"/>
        <v>56.905128964059188</v>
      </c>
      <c r="DX50" s="2">
        <f t="shared" si="60"/>
        <v>56.380753963752241</v>
      </c>
      <c r="DY50" s="2">
        <f t="shared" si="60"/>
        <v>54.478800674763832</v>
      </c>
      <c r="EA50" s="2">
        <f t="shared" si="61"/>
        <v>47.905951295833411</v>
      </c>
      <c r="EB50" s="2">
        <f t="shared" si="61"/>
        <v>45.239046700507608</v>
      </c>
      <c r="EC50" s="2">
        <f t="shared" si="61"/>
        <v>54.783502290561081</v>
      </c>
      <c r="ED50" s="2">
        <f t="shared" si="61"/>
        <v>55.789862639569442</v>
      </c>
      <c r="EE50" s="2">
        <f t="shared" si="61"/>
        <v>53.152018950645505</v>
      </c>
      <c r="EF50" s="2">
        <f t="shared" si="61"/>
        <v>53.667695389143233</v>
      </c>
      <c r="EG50" s="2">
        <f t="shared" si="61"/>
        <v>55.712915576629605</v>
      </c>
      <c r="EH50" s="2">
        <f t="shared" si="61"/>
        <v>59.465111232510836</v>
      </c>
      <c r="EI50" s="2">
        <f t="shared" si="61"/>
        <v>57.903878837536183</v>
      </c>
      <c r="EJ50" s="2">
        <f t="shared" si="61"/>
        <v>55.481077201244645</v>
      </c>
      <c r="EK50" s="2">
        <f t="shared" si="61"/>
        <v>53.693759194937599</v>
      </c>
      <c r="EL50" s="2">
        <f t="shared" si="61"/>
        <v>52.570563599464116</v>
      </c>
      <c r="EM50" s="2">
        <f t="shared" si="61"/>
        <v>53.074676645583175</v>
      </c>
      <c r="EN50" s="2">
        <f t="shared" si="61"/>
        <v>52.8551591708149</v>
      </c>
      <c r="EO50" s="2">
        <f t="shared" si="61"/>
        <v>51.358861564603899</v>
      </c>
      <c r="EQ50" s="2">
        <f t="shared" si="62"/>
        <v>43.73675433272642</v>
      </c>
      <c r="ER50" s="2">
        <f t="shared" si="62"/>
        <v>44.217439665864333</v>
      </c>
      <c r="ES50" s="2">
        <f t="shared" si="62"/>
        <v>51.546891768166844</v>
      </c>
      <c r="ET50" s="2">
        <f t="shared" si="62"/>
        <v>53.331237797788049</v>
      </c>
      <c r="EU50" s="2">
        <f t="shared" si="62"/>
        <v>51.911324216615718</v>
      </c>
      <c r="EV50" s="2">
        <f t="shared" si="62"/>
        <v>52.670279661166383</v>
      </c>
      <c r="EW50" s="2">
        <f t="shared" si="62"/>
        <v>53.670908167381356</v>
      </c>
      <c r="EX50" s="2">
        <f t="shared" si="62"/>
        <v>54.06431301218818</v>
      </c>
      <c r="EY50" s="2">
        <f t="shared" si="62"/>
        <v>53.362852148094987</v>
      </c>
      <c r="EZ50" s="2">
        <f t="shared" si="62"/>
        <v>51.835047668641472</v>
      </c>
      <c r="FA50" s="2">
        <f t="shared" si="62"/>
        <v>50.900847158768059</v>
      </c>
      <c r="FB50" s="2">
        <f t="shared" si="62"/>
        <v>49.686089303204525</v>
      </c>
      <c r="FC50" s="2">
        <f t="shared" si="62"/>
        <v>50.654883112571852</v>
      </c>
      <c r="FD50" s="2">
        <f t="shared" si="62"/>
        <v>52.972789749687216</v>
      </c>
      <c r="FE50" s="2">
        <f t="shared" si="62"/>
        <v>54.788634553759039</v>
      </c>
      <c r="FG50" s="2">
        <f t="shared" si="63"/>
        <v>0.17339355817105212</v>
      </c>
      <c r="FH50" s="2">
        <f t="shared" si="63"/>
        <v>0.16352635230279086</v>
      </c>
      <c r="FI50" s="2">
        <f t="shared" si="63"/>
        <v>0.14782102774566244</v>
      </c>
      <c r="FJ50" s="2">
        <f t="shared" si="63"/>
        <v>0.15362805712020969</v>
      </c>
      <c r="FK50" s="2">
        <f t="shared" si="63"/>
        <v>0.1499412852483602</v>
      </c>
      <c r="FL50" s="2">
        <f t="shared" si="63"/>
        <v>0.13968101518007342</v>
      </c>
      <c r="FM50" s="2">
        <f t="shared" si="63"/>
        <v>0.1418920493951473</v>
      </c>
      <c r="FN50" s="2">
        <f t="shared" si="63"/>
        <v>0.12188767403823794</v>
      </c>
      <c r="FO50" s="2">
        <f t="shared" si="63"/>
        <v>0.1218567761059816</v>
      </c>
      <c r="FP50" s="2">
        <f t="shared" si="63"/>
        <v>0.12040695155482375</v>
      </c>
      <c r="FQ50" s="2">
        <f t="shared" si="63"/>
        <v>0.12888490467254565</v>
      </c>
      <c r="FR50" s="2">
        <f t="shared" si="63"/>
        <v>0.12241173150329217</v>
      </c>
      <c r="FS50" s="2">
        <f t="shared" si="63"/>
        <v>0.13265967402219628</v>
      </c>
      <c r="FT50" s="2">
        <f t="shared" si="63"/>
        <v>0.14247743835879084</v>
      </c>
      <c r="FU50" s="2">
        <f t="shared" si="63"/>
        <v>0.10921809150048285</v>
      </c>
      <c r="FW50" s="2">
        <f t="shared" si="52"/>
        <v>4.8985607818743632E-6</v>
      </c>
      <c r="FX50" s="2">
        <f t="shared" si="52"/>
        <v>5.3327165564121664E-6</v>
      </c>
      <c r="FY50" s="2">
        <f t="shared" si="52"/>
        <v>5.8016990607202527E-6</v>
      </c>
      <c r="FZ50" s="2">
        <f t="shared" si="52"/>
        <v>5.821647312991635E-6</v>
      </c>
      <c r="GA50" s="2">
        <f t="shared" si="52"/>
        <v>5.5193233557416434E-6</v>
      </c>
      <c r="GB50" s="2">
        <f t="shared" si="52"/>
        <v>5.1156513952394147E-6</v>
      </c>
      <c r="GC50" s="2">
        <f t="shared" si="52"/>
        <v>5.7800255917807407E-6</v>
      </c>
      <c r="GD50" s="2">
        <f t="shared" si="52"/>
        <v>6.3809809294448297E-6</v>
      </c>
      <c r="GE50" s="2">
        <f t="shared" si="52"/>
        <v>6.5821814821277688E-6</v>
      </c>
      <c r="GF50" s="2">
        <f t="shared" si="52"/>
        <v>5.7803876002626332E-6</v>
      </c>
      <c r="GG50" s="2">
        <f t="shared" si="52"/>
        <v>5.6142265164556178E-6</v>
      </c>
      <c r="GH50" s="2">
        <f t="shared" si="52"/>
        <v>4.542194123623392E-6</v>
      </c>
      <c r="GI50" s="2">
        <f t="shared" si="52"/>
        <v>4.3087809330213727E-6</v>
      </c>
      <c r="GJ50" s="2">
        <f t="shared" si="52"/>
        <v>3.9434304851691649E-6</v>
      </c>
      <c r="GK50" s="2">
        <f t="shared" si="52"/>
        <v>3.2160129084411039E-6</v>
      </c>
      <c r="GM50" s="92">
        <f t="shared" si="53"/>
        <v>2.4203827620875398E-5</v>
      </c>
      <c r="GN50" s="92">
        <f t="shared" si="53"/>
        <v>1.287358478619085E-5</v>
      </c>
      <c r="GO50" s="92">
        <f t="shared" si="53"/>
        <v>3.313578390102237E-6</v>
      </c>
      <c r="GP50" s="92">
        <f t="shared" si="53"/>
        <v>4.1219269800177203E-6</v>
      </c>
      <c r="GQ50" s="92">
        <f t="shared" si="53"/>
        <v>3.0227143108809438E-6</v>
      </c>
      <c r="GR50" s="92">
        <f t="shared" si="53"/>
        <v>1.7977275370782055E-6</v>
      </c>
      <c r="GS50" s="92">
        <f t="shared" si="53"/>
        <v>1.3691124579576886E-6</v>
      </c>
      <c r="GT50" s="92">
        <f t="shared" si="53"/>
        <v>1.2869378921978602E-7</v>
      </c>
      <c r="GU50" s="92">
        <f t="shared" si="53"/>
        <v>1.1924226805502871E-7</v>
      </c>
      <c r="GV50" s="92">
        <f t="shared" si="53"/>
        <v>1.3539951998450908E-7</v>
      </c>
      <c r="GW50" s="92">
        <f t="shared" si="53"/>
        <v>3.2348686352556996E-7</v>
      </c>
      <c r="GX50" s="92">
        <f t="shared" si="53"/>
        <v>2.4007765949546064E-7</v>
      </c>
      <c r="GY50" s="92">
        <f t="shared" si="53"/>
        <v>7.924187744407816E-7</v>
      </c>
      <c r="GZ50" s="92">
        <f t="shared" si="53"/>
        <v>2.0949274043392815E-6</v>
      </c>
      <c r="HA50" s="92">
        <f t="shared" si="53"/>
        <v>1.0308051263442088E-8</v>
      </c>
      <c r="HC50" s="92">
        <f t="shared" si="57"/>
        <v>1.0579786305190389E-16</v>
      </c>
      <c r="HD50" s="92">
        <f t="shared" si="57"/>
        <v>1.0699453594576754E-16</v>
      </c>
      <c r="HE50" s="92">
        <f t="shared" si="57"/>
        <v>9.7107352997670651E-19</v>
      </c>
      <c r="HF50" s="92">
        <f t="shared" si="57"/>
        <v>8.9512268737872049E-19</v>
      </c>
      <c r="HG50" s="92">
        <f t="shared" si="57"/>
        <v>4.6710525729970006E-19</v>
      </c>
      <c r="HH50" s="92">
        <f t="shared" si="57"/>
        <v>1.6208485490586125E-20</v>
      </c>
      <c r="HI50" s="92">
        <f t="shared" si="57"/>
        <v>2.3474873715542625E-21</v>
      </c>
      <c r="HJ50" s="92">
        <f t="shared" si="57"/>
        <v>1.6019912737955505E-23</v>
      </c>
      <c r="HK50" s="92">
        <f t="shared" si="57"/>
        <v>8.9258193476644324E-23</v>
      </c>
      <c r="HL50" s="92">
        <f t="shared" si="57"/>
        <v>1.0628705545677628E-22</v>
      </c>
      <c r="HM50" s="92">
        <f t="shared" si="57"/>
        <v>1.3636337203787583E-22</v>
      </c>
      <c r="HN50" s="92">
        <f t="shared" si="57"/>
        <v>1.4802266184180746E-21</v>
      </c>
      <c r="HO50" s="92">
        <f t="shared" si="57"/>
        <v>3.4249007945021894E-20</v>
      </c>
      <c r="HP50" s="92">
        <f t="shared" si="57"/>
        <v>1.022921393081866E-20</v>
      </c>
      <c r="HQ50" s="92">
        <f t="shared" si="57"/>
        <v>7.3791276373959947E-29</v>
      </c>
      <c r="HS50" s="92">
        <f t="shared" si="54"/>
        <v>4.5133957223447157E-59</v>
      </c>
      <c r="HT50" s="92">
        <f t="shared" si="54"/>
        <v>7.8739674918238648E-59</v>
      </c>
      <c r="HU50" s="92">
        <f t="shared" si="54"/>
        <v>1.0922767210457359E-66</v>
      </c>
      <c r="HV50" s="92">
        <f t="shared" si="54"/>
        <v>1.2346730456286178E-67</v>
      </c>
      <c r="HW50" s="92">
        <f t="shared" si="54"/>
        <v>5.0563092907796127E-69</v>
      </c>
      <c r="HX50" s="92">
        <f t="shared" si="54"/>
        <v>6.4658028296393621E-74</v>
      </c>
      <c r="HY50" s="92">
        <f t="shared" si="54"/>
        <v>6.0757402711841371E-78</v>
      </c>
      <c r="HZ50" s="92">
        <f t="shared" si="54"/>
        <v>1.4716136533273952E-85</v>
      </c>
      <c r="IA50" s="92">
        <f t="shared" si="54"/>
        <v>1.6782655202086428E-82</v>
      </c>
      <c r="IB50" s="92">
        <f t="shared" si="54"/>
        <v>4.2472320345904036E-82</v>
      </c>
      <c r="IC50" s="92">
        <f t="shared" si="54"/>
        <v>1.8590917388949606E-82</v>
      </c>
      <c r="ID50" s="92">
        <f t="shared" si="54"/>
        <v>3.9850242618970012E-78</v>
      </c>
      <c r="IE50" s="92">
        <f t="shared" si="54"/>
        <v>4.0679046367887933E-73</v>
      </c>
      <c r="IF50" s="92">
        <f t="shared" si="54"/>
        <v>5.2285172373517727E-47</v>
      </c>
      <c r="IG50" s="92">
        <f t="shared" si="54"/>
        <v>8.0015423826061658E-36</v>
      </c>
      <c r="II50" s="92">
        <f t="shared" si="55"/>
        <v>2.413559897281637E-169</v>
      </c>
      <c r="IJ50" s="92">
        <f t="shared" si="55"/>
        <v>1.874729630230981E-168</v>
      </c>
      <c r="IK50" s="92">
        <f t="shared" si="55"/>
        <v>4.8604307737866766E-192</v>
      </c>
      <c r="IL50" s="92">
        <f t="shared" si="55"/>
        <v>1.691918064519339E-196</v>
      </c>
      <c r="IM50" s="92">
        <f t="shared" si="55"/>
        <v>1.0673458298001473E-201</v>
      </c>
      <c r="IN50" s="92">
        <f t="shared" si="55"/>
        <v>3.7271952699857433E-216</v>
      </c>
      <c r="IO50" s="92">
        <f t="shared" si="55"/>
        <v>5.5306011354208458E-230</v>
      </c>
      <c r="IP50" s="92">
        <f t="shared" si="55"/>
        <v>9.3890172069801701E-253</v>
      </c>
      <c r="IQ50" s="92">
        <f t="shared" si="55"/>
        <v>4.3607702686268232E-242</v>
      </c>
      <c r="IR50" s="92">
        <f t="shared" si="55"/>
        <v>5.6648575360072653E-240</v>
      </c>
      <c r="IS50" s="92">
        <f t="shared" si="55"/>
        <v>9.0595750888630436E-242</v>
      </c>
      <c r="IT50" s="92">
        <f t="shared" si="55"/>
        <v>4.1819533612951399E-227</v>
      </c>
      <c r="IU50" s="92">
        <f t="shared" si="55"/>
        <v>4.0316267212794493E-211</v>
      </c>
      <c r="IV50" s="92">
        <f t="shared" si="55"/>
        <v>1.2727488619557176E-161</v>
      </c>
      <c r="IW50" s="92">
        <f t="shared" si="55"/>
        <v>5.5043720709600908E-99</v>
      </c>
      <c r="IY50" s="92">
        <f t="shared" si="56"/>
        <v>2.4203827620981196E-5</v>
      </c>
      <c r="IZ50" s="92">
        <f t="shared" si="56"/>
        <v>1.2873584786297843E-5</v>
      </c>
      <c r="JA50" s="92">
        <f t="shared" si="56"/>
        <v>3.3135783901032081E-6</v>
      </c>
      <c r="JB50" s="92">
        <f t="shared" si="56"/>
        <v>4.1219269800186156E-6</v>
      </c>
      <c r="JC50" s="92">
        <f t="shared" si="56"/>
        <v>3.022714310881411E-6</v>
      </c>
      <c r="JD50" s="92">
        <f t="shared" si="56"/>
        <v>1.7977275370782218E-6</v>
      </c>
      <c r="JE50" s="92">
        <f t="shared" si="56"/>
        <v>1.3691124579576909E-6</v>
      </c>
      <c r="JF50" s="92">
        <f t="shared" si="56"/>
        <v>1.2869378921978605E-7</v>
      </c>
      <c r="JG50" s="92">
        <f t="shared" si="56"/>
        <v>1.1924226805502879E-7</v>
      </c>
      <c r="JH50" s="92">
        <f t="shared" si="56"/>
        <v>1.3539951998450918E-7</v>
      </c>
      <c r="JI50" s="92">
        <f t="shared" si="56"/>
        <v>3.2348686352557012E-7</v>
      </c>
      <c r="JJ50" s="92">
        <f t="shared" si="56"/>
        <v>2.4007765949546212E-7</v>
      </c>
      <c r="JK50" s="92">
        <f t="shared" si="56"/>
        <v>7.924187744408158E-7</v>
      </c>
      <c r="JL50" s="92">
        <f t="shared" si="56"/>
        <v>2.0949274043392917E-6</v>
      </c>
      <c r="JM50" s="92">
        <f t="shared" si="56"/>
        <v>1.0308051263442088E-8</v>
      </c>
    </row>
    <row r="51" spans="2:273" x14ac:dyDescent="0.25">
      <c r="B51" s="2">
        <v>24</v>
      </c>
      <c r="C51" s="37">
        <v>49.05</v>
      </c>
      <c r="D51" s="37">
        <v>51.024999999999999</v>
      </c>
      <c r="E51" s="37">
        <v>53.45</v>
      </c>
      <c r="F51" s="37">
        <v>56.625</v>
      </c>
      <c r="G51" s="37">
        <v>57.725000000000001</v>
      </c>
      <c r="H51" s="37">
        <v>58.424999999999997</v>
      </c>
      <c r="I51" s="37">
        <v>58.075000000000003</v>
      </c>
      <c r="J51" s="37">
        <v>57.424999999999997</v>
      </c>
      <c r="K51" s="37">
        <v>55.5</v>
      </c>
      <c r="L51" s="37">
        <v>53.262</v>
      </c>
      <c r="M51" s="37">
        <v>52.332999999999998</v>
      </c>
      <c r="N51" s="37">
        <v>52.524000000000001</v>
      </c>
      <c r="O51" s="37">
        <v>54.832999999999998</v>
      </c>
      <c r="P51" s="37">
        <v>55.951000000000001</v>
      </c>
      <c r="Q51" s="37">
        <v>53.366</v>
      </c>
      <c r="S51" s="4">
        <f t="shared" si="58"/>
        <v>50.975236180212171</v>
      </c>
      <c r="T51" s="4">
        <f t="shared" si="58"/>
        <v>51.778339722832897</v>
      </c>
      <c r="U51" s="4">
        <f t="shared" si="58"/>
        <v>55.704751123545307</v>
      </c>
      <c r="V51" s="4">
        <f t="shared" si="58"/>
        <v>57.927062968632363</v>
      </c>
      <c r="W51" s="4">
        <f t="shared" si="58"/>
        <v>58.048157806075466</v>
      </c>
      <c r="X51" s="4">
        <f t="shared" si="58"/>
        <v>58.860921562207736</v>
      </c>
      <c r="Y51" s="4">
        <f t="shared" si="58"/>
        <v>59.674156163245122</v>
      </c>
      <c r="Z51" s="4">
        <f t="shared" si="58"/>
        <v>59.178783346085297</v>
      </c>
      <c r="AA51" s="4">
        <f t="shared" si="58"/>
        <v>57.649548847392751</v>
      </c>
      <c r="AB51" s="4">
        <f t="shared" si="58"/>
        <v>56.916829311018809</v>
      </c>
      <c r="AC51" s="4">
        <f t="shared" si="58"/>
        <v>54.857855564842872</v>
      </c>
      <c r="AD51" s="4">
        <f t="shared" si="58"/>
        <v>54.698077463580681</v>
      </c>
      <c r="AE51" s="4">
        <f t="shared" si="58"/>
        <v>56.5654047351237</v>
      </c>
      <c r="AF51" s="4">
        <f t="shared" si="58"/>
        <v>56.004163396151007</v>
      </c>
      <c r="AG51" s="4">
        <f t="shared" si="58"/>
        <v>54.223435779270396</v>
      </c>
      <c r="AI51" s="4">
        <f t="shared" si="59"/>
        <v>-1.925236180212174</v>
      </c>
      <c r="AJ51" s="4">
        <f t="shared" si="59"/>
        <v>-0.75333972283289796</v>
      </c>
      <c r="AK51" s="4">
        <f t="shared" si="59"/>
        <v>-2.2547511235453044</v>
      </c>
      <c r="AL51" s="4">
        <f t="shared" si="59"/>
        <v>-1.302062968632363</v>
      </c>
      <c r="AM51" s="4">
        <f t="shared" si="59"/>
        <v>-0.32315780607546429</v>
      </c>
      <c r="AN51" s="4">
        <f t="shared" si="59"/>
        <v>-0.43592156220773859</v>
      </c>
      <c r="AO51" s="4">
        <f t="shared" si="59"/>
        <v>-1.5991561632451194</v>
      </c>
      <c r="AP51" s="4">
        <f t="shared" si="59"/>
        <v>-1.7537833460852994</v>
      </c>
      <c r="AQ51" s="4">
        <f t="shared" si="59"/>
        <v>-2.1495488473927509</v>
      </c>
      <c r="AR51" s="4">
        <f t="shared" si="59"/>
        <v>-3.6548293110188084</v>
      </c>
      <c r="AS51" s="4">
        <f t="shared" si="59"/>
        <v>-2.5248555648428734</v>
      </c>
      <c r="AT51" s="4">
        <f t="shared" si="59"/>
        <v>-2.1740774635806801</v>
      </c>
      <c r="AU51" s="4">
        <f t="shared" si="59"/>
        <v>-1.7324047351237013</v>
      </c>
      <c r="AV51" s="4">
        <f t="shared" si="59"/>
        <v>-5.3163396151006737E-2</v>
      </c>
      <c r="AW51" s="4">
        <f t="shared" si="59"/>
        <v>-0.85743577927039638</v>
      </c>
      <c r="AY51" s="2">
        <f t="shared" si="50"/>
        <v>50.931539979657444</v>
      </c>
      <c r="AZ51" s="2">
        <f t="shared" si="50"/>
        <v>51.752553208599451</v>
      </c>
      <c r="BA51" s="2">
        <f t="shared" si="50"/>
        <v>55.697266207999697</v>
      </c>
      <c r="BB51" s="2">
        <f t="shared" si="50"/>
        <v>57.918180884695204</v>
      </c>
      <c r="BC51" s="2">
        <f t="shared" si="50"/>
        <v>58.041477960600098</v>
      </c>
      <c r="BD51" s="2">
        <f t="shared" si="50"/>
        <v>58.85684197165034</v>
      </c>
      <c r="BE51" s="2">
        <f t="shared" si="50"/>
        <v>59.670927277547122</v>
      </c>
      <c r="BF51" s="2">
        <f t="shared" si="50"/>
        <v>59.178408591650992</v>
      </c>
      <c r="BG51" s="2">
        <f t="shared" si="50"/>
        <v>57.649198280294726</v>
      </c>
      <c r="BH51" s="2">
        <f t="shared" si="50"/>
        <v>56.916433764633467</v>
      </c>
      <c r="BI51" s="2">
        <f t="shared" si="50"/>
        <v>54.856975133275213</v>
      </c>
      <c r="BJ51" s="2">
        <f t="shared" si="50"/>
        <v>54.69741673969714</v>
      </c>
      <c r="BK51" s="2">
        <f t="shared" si="50"/>
        <v>56.56343959992229</v>
      </c>
      <c r="BL51" s="2">
        <f t="shared" si="50"/>
        <v>55.999676313221499</v>
      </c>
      <c r="BM51" s="2">
        <f t="shared" si="50"/>
        <v>54.223407875771926</v>
      </c>
      <c r="BO51" s="2">
        <f t="shared" si="9"/>
        <v>49.05</v>
      </c>
      <c r="BP51" s="2">
        <f t="shared" si="10"/>
        <v>51.024999999999999</v>
      </c>
      <c r="BQ51" s="2">
        <f t="shared" si="11"/>
        <v>53.45</v>
      </c>
      <c r="BR51" s="2">
        <f t="shared" si="12"/>
        <v>56.625</v>
      </c>
      <c r="BS51" s="2">
        <f t="shared" si="13"/>
        <v>57.725000000000001</v>
      </c>
      <c r="BT51" s="2">
        <f t="shared" si="14"/>
        <v>58.424999999999997</v>
      </c>
      <c r="BU51" s="2">
        <f t="shared" si="15"/>
        <v>58.075000000000003</v>
      </c>
      <c r="BV51" s="2">
        <f t="shared" si="16"/>
        <v>57.424999999999997</v>
      </c>
      <c r="BW51" s="2">
        <f t="shared" si="17"/>
        <v>55.5</v>
      </c>
      <c r="BX51" s="2">
        <f t="shared" si="18"/>
        <v>53.262</v>
      </c>
      <c r="BY51" s="2">
        <f t="shared" si="19"/>
        <v>52.332999999999998</v>
      </c>
      <c r="BZ51" s="2">
        <f t="shared" si="20"/>
        <v>52.524000000000001</v>
      </c>
      <c r="CA51" s="2">
        <f t="shared" si="21"/>
        <v>54.832999999999998</v>
      </c>
      <c r="CB51" s="2">
        <f t="shared" si="22"/>
        <v>55.951000000000001</v>
      </c>
      <c r="CC51" s="2">
        <f t="shared" si="23"/>
        <v>53.366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51.656977016885548</v>
      </c>
      <c r="DL51" s="2">
        <f t="shared" si="60"/>
        <v>53.165609756097567</v>
      </c>
      <c r="DM51" s="2">
        <f t="shared" si="60"/>
        <v>55.89964549064095</v>
      </c>
      <c r="DN51" s="2">
        <f t="shared" si="60"/>
        <v>58.370923344947741</v>
      </c>
      <c r="DO51" s="2">
        <f t="shared" si="60"/>
        <v>59.009456283931613</v>
      </c>
      <c r="DP51" s="2">
        <f t="shared" si="60"/>
        <v>59.801366656599221</v>
      </c>
      <c r="DQ51" s="2">
        <f t="shared" si="60"/>
        <v>60.412212678605194</v>
      </c>
      <c r="DR51" s="2">
        <f t="shared" si="60"/>
        <v>59.161424216027868</v>
      </c>
      <c r="DS51" s="2">
        <f t="shared" si="60"/>
        <v>57.636767770034844</v>
      </c>
      <c r="DT51" s="2">
        <f t="shared" si="60"/>
        <v>57.155117332468997</v>
      </c>
      <c r="DU51" s="2">
        <f t="shared" si="60"/>
        <v>55.069887043189361</v>
      </c>
      <c r="DV51" s="2">
        <f t="shared" si="60"/>
        <v>55.044556025369985</v>
      </c>
      <c r="DW51" s="2">
        <f t="shared" si="60"/>
        <v>57.173007399577159</v>
      </c>
      <c r="DX51" s="2">
        <f t="shared" si="60"/>
        <v>56.593665073062667</v>
      </c>
      <c r="DY51" s="2">
        <f t="shared" si="60"/>
        <v>54.618781646423749</v>
      </c>
      <c r="EA51" s="2">
        <f t="shared" si="61"/>
        <v>47.77763031160142</v>
      </c>
      <c r="EB51" s="2">
        <f t="shared" si="61"/>
        <v>45.160482571912006</v>
      </c>
      <c r="EC51" s="2">
        <f t="shared" si="61"/>
        <v>54.633346940626851</v>
      </c>
      <c r="ED51" s="2">
        <f t="shared" si="61"/>
        <v>55.643481002490162</v>
      </c>
      <c r="EE51" s="2">
        <f t="shared" si="61"/>
        <v>53.03664772078146</v>
      </c>
      <c r="EF51" s="2">
        <f t="shared" si="61"/>
        <v>53.551267168083712</v>
      </c>
      <c r="EG51" s="2">
        <f t="shared" si="61"/>
        <v>55.582460622411162</v>
      </c>
      <c r="EH51" s="2">
        <f t="shared" si="61"/>
        <v>59.290284985887268</v>
      </c>
      <c r="EI51" s="2">
        <f t="shared" si="61"/>
        <v>57.731140206879147</v>
      </c>
      <c r="EJ51" s="2">
        <f t="shared" si="61"/>
        <v>55.326405096291317</v>
      </c>
      <c r="EK51" s="2">
        <f t="shared" si="61"/>
        <v>53.5446750090804</v>
      </c>
      <c r="EL51" s="2">
        <f t="shared" si="61"/>
        <v>52.42780769093158</v>
      </c>
      <c r="EM51" s="2">
        <f t="shared" si="61"/>
        <v>52.928784305317308</v>
      </c>
      <c r="EN51" s="2">
        <f t="shared" si="61"/>
        <v>52.739222016743817</v>
      </c>
      <c r="EO51" s="2">
        <f t="shared" si="61"/>
        <v>51.282377363360645</v>
      </c>
      <c r="EQ51" s="2">
        <f t="shared" si="62"/>
        <v>43.656205745498688</v>
      </c>
      <c r="ER51" s="2">
        <f t="shared" si="62"/>
        <v>44.150742482846297</v>
      </c>
      <c r="ES51" s="2">
        <f t="shared" si="62"/>
        <v>51.434662278957262</v>
      </c>
      <c r="ET51" s="2">
        <f t="shared" si="62"/>
        <v>53.213458093345224</v>
      </c>
      <c r="EU51" s="2">
        <f t="shared" si="62"/>
        <v>51.809707582317593</v>
      </c>
      <c r="EV51" s="2">
        <f t="shared" si="62"/>
        <v>52.56569151391254</v>
      </c>
      <c r="EW51" s="2">
        <f t="shared" si="62"/>
        <v>53.564453162001286</v>
      </c>
      <c r="EX51" s="2">
        <f t="shared" si="62"/>
        <v>53.954033807944597</v>
      </c>
      <c r="EY51" s="2">
        <f t="shared" si="62"/>
        <v>53.244366477949036</v>
      </c>
      <c r="EZ51" s="2">
        <f t="shared" si="62"/>
        <v>51.723167926357767</v>
      </c>
      <c r="FA51" s="2">
        <f t="shared" si="62"/>
        <v>50.785340590314163</v>
      </c>
      <c r="FB51" s="2">
        <f t="shared" si="62"/>
        <v>49.577136374325363</v>
      </c>
      <c r="FC51" s="2">
        <f t="shared" si="62"/>
        <v>50.536971889390749</v>
      </c>
      <c r="FD51" s="2">
        <f t="shared" si="62"/>
        <v>52.855075373425031</v>
      </c>
      <c r="FE51" s="2">
        <f t="shared" si="62"/>
        <v>54.666685452504069</v>
      </c>
      <c r="FG51" s="2">
        <f t="shared" si="63"/>
        <v>0.18699408830840453</v>
      </c>
      <c r="FH51" s="2">
        <f t="shared" si="63"/>
        <v>0.17651820025207524</v>
      </c>
      <c r="FI51" s="2">
        <f t="shared" si="63"/>
        <v>0.15980349532972193</v>
      </c>
      <c r="FJ51" s="2">
        <f t="shared" si="63"/>
        <v>0.16598955791871173</v>
      </c>
      <c r="FK51" s="2">
        <f t="shared" si="63"/>
        <v>0.16206293703926816</v>
      </c>
      <c r="FL51" s="2">
        <f t="shared" si="63"/>
        <v>0.15112065950245793</v>
      </c>
      <c r="FM51" s="2">
        <f t="shared" si="63"/>
        <v>0.15348046917751976</v>
      </c>
      <c r="FN51" s="2">
        <f t="shared" si="63"/>
        <v>0.13209381930724254</v>
      </c>
      <c r="FO51" s="2">
        <f t="shared" si="63"/>
        <v>0.13206072326121568</v>
      </c>
      <c r="FP51" s="2">
        <f t="shared" si="63"/>
        <v>0.13050753725004255</v>
      </c>
      <c r="FQ51" s="2">
        <f t="shared" si="63"/>
        <v>0.13958382116000981</v>
      </c>
      <c r="FR51" s="2">
        <f t="shared" si="63"/>
        <v>0.13265512910785851</v>
      </c>
      <c r="FS51" s="2">
        <f t="shared" si="63"/>
        <v>0.14362027773791033</v>
      </c>
      <c r="FT51" s="2">
        <f t="shared" si="63"/>
        <v>0.15410508135640133</v>
      </c>
      <c r="FU51" s="2">
        <f t="shared" si="63"/>
        <v>0.11850653312620663</v>
      </c>
      <c r="FW51" s="2">
        <f t="shared" si="52"/>
        <v>5.3711625513727984E-6</v>
      </c>
      <c r="FX51" s="2">
        <f t="shared" si="52"/>
        <v>5.847204421984406E-6</v>
      </c>
      <c r="FY51" s="2">
        <f t="shared" si="52"/>
        <v>6.3614329599318248E-6</v>
      </c>
      <c r="FZ51" s="2">
        <f t="shared" si="52"/>
        <v>6.383305759070406E-6</v>
      </c>
      <c r="GA51" s="2">
        <f t="shared" si="52"/>
        <v>6.0518144944774526E-6</v>
      </c>
      <c r="GB51" s="2">
        <f t="shared" si="52"/>
        <v>5.609197445536705E-6</v>
      </c>
      <c r="GC51" s="2">
        <f t="shared" si="52"/>
        <v>6.3376685003589056E-6</v>
      </c>
      <c r="GD51" s="2">
        <f t="shared" si="52"/>
        <v>6.9966021518548222E-6</v>
      </c>
      <c r="GE51" s="2">
        <f t="shared" si="52"/>
        <v>7.2172138950126973E-6</v>
      </c>
      <c r="GF51" s="2">
        <f t="shared" si="52"/>
        <v>6.3380654343233973E-6</v>
      </c>
      <c r="GG51" s="2">
        <f t="shared" si="52"/>
        <v>6.1558736291707887E-6</v>
      </c>
      <c r="GH51" s="2">
        <f t="shared" si="52"/>
        <v>4.9804146366720215E-6</v>
      </c>
      <c r="GI51" s="2">
        <f t="shared" si="52"/>
        <v>4.7244823810319769E-6</v>
      </c>
      <c r="GJ51" s="2">
        <f t="shared" si="52"/>
        <v>4.3238838999508228E-6</v>
      </c>
      <c r="GK51" s="2">
        <f t="shared" si="52"/>
        <v>3.5262869385015874E-6</v>
      </c>
      <c r="GM51" s="92">
        <f t="shared" si="53"/>
        <v>3.7798609375586896E-5</v>
      </c>
      <c r="GN51" s="92">
        <f t="shared" si="53"/>
        <v>2.0704044870107952E-5</v>
      </c>
      <c r="GO51" s="92">
        <f t="shared" si="53"/>
        <v>5.6978930318456717E-6</v>
      </c>
      <c r="GP51" s="92">
        <f t="shared" si="53"/>
        <v>7.07186171182899E-6</v>
      </c>
      <c r="GQ51" s="92">
        <f t="shared" si="53"/>
        <v>5.2605939642854516E-6</v>
      </c>
      <c r="GR51" s="92">
        <f t="shared" si="53"/>
        <v>3.1671552287265122E-6</v>
      </c>
      <c r="GS51" s="92">
        <f t="shared" si="53"/>
        <v>2.4743456272697751E-6</v>
      </c>
      <c r="GT51" s="92">
        <f t="shared" si="53"/>
        <v>2.5910358047847626E-7</v>
      </c>
      <c r="GU51" s="92">
        <f t="shared" si="53"/>
        <v>2.4131009032238592E-7</v>
      </c>
      <c r="GV51" s="92">
        <f t="shared" si="53"/>
        <v>2.7035195360048926E-7</v>
      </c>
      <c r="GW51" s="92">
        <f t="shared" si="53"/>
        <v>6.2457918361723672E-7</v>
      </c>
      <c r="GX51" s="92">
        <f t="shared" si="53"/>
        <v>4.639341408258255E-7</v>
      </c>
      <c r="GY51" s="92">
        <f t="shared" si="53"/>
        <v>1.4524210642921135E-6</v>
      </c>
      <c r="GZ51" s="92">
        <f t="shared" si="53"/>
        <v>3.6762839907747146E-6</v>
      </c>
      <c r="HA51" s="92">
        <f t="shared" si="53"/>
        <v>2.3501262364267999E-8</v>
      </c>
      <c r="HC51" s="92">
        <f t="shared" si="57"/>
        <v>3.1410178293987578E-16</v>
      </c>
      <c r="HD51" s="92">
        <f t="shared" si="57"/>
        <v>3.1908163134234051E-16</v>
      </c>
      <c r="HE51" s="92">
        <f t="shared" si="57"/>
        <v>3.3904333374624253E-18</v>
      </c>
      <c r="HF51" s="92">
        <f t="shared" si="57"/>
        <v>3.1760103264877399E-18</v>
      </c>
      <c r="HG51" s="92">
        <f t="shared" si="57"/>
        <v>1.6931233189112075E-18</v>
      </c>
      <c r="HH51" s="92">
        <f t="shared" si="57"/>
        <v>6.4320835701914812E-20</v>
      </c>
      <c r="HI51" s="92">
        <f t="shared" si="57"/>
        <v>1.0180717205211083E-20</v>
      </c>
      <c r="HJ51" s="92">
        <f t="shared" si="57"/>
        <v>8.1968886962865725E-23</v>
      </c>
      <c r="HK51" s="92">
        <f t="shared" si="57"/>
        <v>4.3101258726006915E-22</v>
      </c>
      <c r="HL51" s="92">
        <f t="shared" si="57"/>
        <v>4.9987390833211868E-22</v>
      </c>
      <c r="HM51" s="92">
        <f t="shared" si="57"/>
        <v>6.4012988624703715E-22</v>
      </c>
      <c r="HN51" s="92">
        <f t="shared" si="57"/>
        <v>6.2271136788100085E-21</v>
      </c>
      <c r="HO51" s="92">
        <f t="shared" si="57"/>
        <v>1.2975423962516833E-19</v>
      </c>
      <c r="HP51" s="92">
        <f t="shared" si="57"/>
        <v>4.0134587978364597E-20</v>
      </c>
      <c r="HQ51" s="92">
        <f t="shared" si="57"/>
        <v>5.3021945643486767E-28</v>
      </c>
      <c r="HS51" s="92">
        <f t="shared" si="54"/>
        <v>5.7112620484921626E-58</v>
      </c>
      <c r="HT51" s="92">
        <f t="shared" si="54"/>
        <v>1.0018862121374629E-57</v>
      </c>
      <c r="HU51" s="92">
        <f t="shared" si="54"/>
        <v>2.0209589227216297E-65</v>
      </c>
      <c r="HV51" s="92">
        <f t="shared" si="54"/>
        <v>2.4163707262166703E-66</v>
      </c>
      <c r="HW51" s="92">
        <f t="shared" si="54"/>
        <v>1.0481748908826386E-67</v>
      </c>
      <c r="HX51" s="92">
        <f t="shared" si="54"/>
        <v>1.6360570461074916E-72</v>
      </c>
      <c r="HY51" s="92">
        <f t="shared" si="54"/>
        <v>1.9320810292446248E-76</v>
      </c>
      <c r="HZ51" s="92">
        <f t="shared" si="54"/>
        <v>6.8184139326310698E-84</v>
      </c>
      <c r="IA51" s="92">
        <f t="shared" si="54"/>
        <v>6.7480576878311135E-81</v>
      </c>
      <c r="IB51" s="92">
        <f t="shared" si="54"/>
        <v>1.6006808900450737E-80</v>
      </c>
      <c r="IC51" s="92">
        <f t="shared" si="54"/>
        <v>7.0980194603233499E-81</v>
      </c>
      <c r="ID51" s="92">
        <f t="shared" si="54"/>
        <v>1.164228166722311E-76</v>
      </c>
      <c r="IE51" s="92">
        <f t="shared" si="54"/>
        <v>9.3167277425845138E-72</v>
      </c>
      <c r="IF51" s="92">
        <f t="shared" si="54"/>
        <v>3.725366884401383E-46</v>
      </c>
      <c r="IG51" s="92">
        <f t="shared" si="54"/>
        <v>3.4469443606882983E-35</v>
      </c>
      <c r="II51" s="92">
        <f t="shared" si="55"/>
        <v>7.8276798022451775E-167</v>
      </c>
      <c r="IJ51" s="92">
        <f t="shared" si="55"/>
        <v>6.1372057816988168E-166</v>
      </c>
      <c r="IK51" s="92">
        <f t="shared" si="55"/>
        <v>3.782245317978499E-189</v>
      </c>
      <c r="IL51" s="92">
        <f t="shared" si="55"/>
        <v>1.5419452522381434E-193</v>
      </c>
      <c r="IM51" s="92">
        <f t="shared" si="55"/>
        <v>1.1317163322991097E-198</v>
      </c>
      <c r="IN51" s="92">
        <f t="shared" si="55"/>
        <v>6.2453405541291674E-213</v>
      </c>
      <c r="IO51" s="92">
        <f t="shared" si="55"/>
        <v>1.6205095750837384E-226</v>
      </c>
      <c r="IP51" s="92">
        <f t="shared" si="55"/>
        <v>6.5619052291622276E-249</v>
      </c>
      <c r="IQ51" s="92">
        <f t="shared" si="55"/>
        <v>2.1381054587063799E-238</v>
      </c>
      <c r="IR51" s="92">
        <f t="shared" si="55"/>
        <v>2.3546816155289213E-236</v>
      </c>
      <c r="IS51" s="92">
        <f t="shared" si="55"/>
        <v>3.9299816065240402E-238</v>
      </c>
      <c r="IT51" s="92">
        <f t="shared" si="55"/>
        <v>9.4993946451236077E-224</v>
      </c>
      <c r="IU51" s="92">
        <f t="shared" si="55"/>
        <v>5.1324693212220792E-208</v>
      </c>
      <c r="IV51" s="92">
        <f t="shared" si="55"/>
        <v>2.873246078621635E-159</v>
      </c>
      <c r="IW51" s="92">
        <f t="shared" si="55"/>
        <v>1.4097022721485974E-97</v>
      </c>
      <c r="IY51" s="92">
        <f t="shared" si="56"/>
        <v>3.7798609375900996E-5</v>
      </c>
      <c r="IZ51" s="92">
        <f t="shared" si="56"/>
        <v>2.0704044870427032E-5</v>
      </c>
      <c r="JA51" s="92">
        <f t="shared" si="56"/>
        <v>5.6978930318490624E-6</v>
      </c>
      <c r="JB51" s="92">
        <f t="shared" si="56"/>
        <v>7.0718617118321664E-6</v>
      </c>
      <c r="JC51" s="92">
        <f t="shared" si="56"/>
        <v>5.2605939642871448E-6</v>
      </c>
      <c r="JD51" s="92">
        <f t="shared" si="56"/>
        <v>3.1671552287265765E-6</v>
      </c>
      <c r="JE51" s="92">
        <f t="shared" si="56"/>
        <v>2.4743456272697853E-6</v>
      </c>
      <c r="JF51" s="92">
        <f t="shared" si="56"/>
        <v>2.5910358047847637E-7</v>
      </c>
      <c r="JG51" s="92">
        <f t="shared" si="56"/>
        <v>2.4131009032238634E-7</v>
      </c>
      <c r="JH51" s="92">
        <f t="shared" si="56"/>
        <v>2.7035195360048974E-7</v>
      </c>
      <c r="JI51" s="92">
        <f t="shared" si="56"/>
        <v>6.2457918361723735E-7</v>
      </c>
      <c r="JJ51" s="92">
        <f t="shared" si="56"/>
        <v>4.6393414082583175E-7</v>
      </c>
      <c r="JK51" s="92">
        <f t="shared" si="56"/>
        <v>1.4524210642922433E-6</v>
      </c>
      <c r="JL51" s="92">
        <f t="shared" si="56"/>
        <v>3.6762839907747548E-6</v>
      </c>
      <c r="JM51" s="92">
        <f t="shared" si="56"/>
        <v>2.3501262364267999E-8</v>
      </c>
    </row>
    <row r="52" spans="2:273" x14ac:dyDescent="0.25">
      <c r="B52" s="2">
        <v>25</v>
      </c>
      <c r="C52" s="37">
        <v>51.975000000000001</v>
      </c>
      <c r="D52" s="37">
        <v>50.725000000000001</v>
      </c>
      <c r="E52" s="37">
        <v>53.65</v>
      </c>
      <c r="F52" s="37">
        <v>55.3</v>
      </c>
      <c r="G52" s="37">
        <v>57.725000000000001</v>
      </c>
      <c r="H52" s="37">
        <v>56.274999999999999</v>
      </c>
      <c r="I52" s="37">
        <v>59.024999999999999</v>
      </c>
      <c r="J52" s="37">
        <v>58.85</v>
      </c>
      <c r="K52" s="37">
        <v>56.475999999999999</v>
      </c>
      <c r="L52" s="37">
        <v>54.024000000000001</v>
      </c>
      <c r="M52" s="37">
        <v>53</v>
      </c>
      <c r="N52" s="37">
        <v>51.667000000000002</v>
      </c>
      <c r="O52" s="37">
        <v>53.713999999999999</v>
      </c>
      <c r="P52" s="37">
        <v>55.878</v>
      </c>
      <c r="Q52" s="37">
        <v>52.61</v>
      </c>
      <c r="S52" s="4">
        <f t="shared" si="58"/>
        <v>51.189069342306212</v>
      </c>
      <c r="T52" s="4">
        <f t="shared" si="58"/>
        <v>51.93672515762578</v>
      </c>
      <c r="U52" s="4">
        <f t="shared" si="58"/>
        <v>55.915769469849877</v>
      </c>
      <c r="V52" s="4">
        <f t="shared" si="58"/>
        <v>58.168782859296492</v>
      </c>
      <c r="W52" s="4">
        <f t="shared" si="58"/>
        <v>58.236764418520245</v>
      </c>
      <c r="X52" s="4">
        <f t="shared" si="58"/>
        <v>58.962664704562314</v>
      </c>
      <c r="Y52" s="4">
        <f t="shared" si="58"/>
        <v>59.766419881727785</v>
      </c>
      <c r="Z52" s="4">
        <f t="shared" si="58"/>
        <v>59.347695716864784</v>
      </c>
      <c r="AA52" s="4">
        <f t="shared" si="58"/>
        <v>57.844989314990329</v>
      </c>
      <c r="AB52" s="4">
        <f t="shared" si="58"/>
        <v>57.087027422653783</v>
      </c>
      <c r="AC52" s="4">
        <f t="shared" si="58"/>
        <v>55.069265743850501</v>
      </c>
      <c r="AD52" s="4">
        <f t="shared" si="58"/>
        <v>54.886888775778139</v>
      </c>
      <c r="AE52" s="4">
        <f t="shared" si="58"/>
        <v>56.720844755111699</v>
      </c>
      <c r="AF52" s="4">
        <f t="shared" si="58"/>
        <v>56.117665397929777</v>
      </c>
      <c r="AG52" s="4">
        <f t="shared" si="58"/>
        <v>54.302395793283651</v>
      </c>
      <c r="AI52" s="4">
        <f t="shared" si="59"/>
        <v>0.78593065769378967</v>
      </c>
      <c r="AJ52" s="4">
        <f t="shared" si="59"/>
        <v>-1.2117251576257786</v>
      </c>
      <c r="AK52" s="4">
        <f t="shared" si="59"/>
        <v>-2.2657694698498787</v>
      </c>
      <c r="AL52" s="4">
        <f t="shared" si="59"/>
        <v>-2.8687828592964948</v>
      </c>
      <c r="AM52" s="4">
        <f t="shared" si="59"/>
        <v>-0.51176441852024368</v>
      </c>
      <c r="AN52" s="4">
        <f t="shared" si="59"/>
        <v>-2.6876647045623159</v>
      </c>
      <c r="AO52" s="4">
        <f t="shared" si="59"/>
        <v>-0.74141988172778639</v>
      </c>
      <c r="AP52" s="4">
        <f t="shared" si="59"/>
        <v>-0.49769571686478287</v>
      </c>
      <c r="AQ52" s="4">
        <f t="shared" si="59"/>
        <v>-1.3689893149903298</v>
      </c>
      <c r="AR52" s="4">
        <f t="shared" si="59"/>
        <v>-3.0630274226537821</v>
      </c>
      <c r="AS52" s="4">
        <f t="shared" si="59"/>
        <v>-2.0692657438505009</v>
      </c>
      <c r="AT52" s="4">
        <f t="shared" si="59"/>
        <v>-3.2198887757781378</v>
      </c>
      <c r="AU52" s="4">
        <f t="shared" si="59"/>
        <v>-3.0068447551117004</v>
      </c>
      <c r="AV52" s="4">
        <f t="shared" si="59"/>
        <v>-0.2396653979297767</v>
      </c>
      <c r="AW52" s="4">
        <f t="shared" si="59"/>
        <v>-1.6923957932836515</v>
      </c>
      <c r="AY52" s="2">
        <f t="shared" si="50"/>
        <v>51.123008143121226</v>
      </c>
      <c r="AZ52" s="2">
        <f t="shared" si="50"/>
        <v>51.896612731645753</v>
      </c>
      <c r="BA52" s="2">
        <f t="shared" si="50"/>
        <v>55.903347342450701</v>
      </c>
      <c r="BB52" s="2">
        <f t="shared" si="50"/>
        <v>58.154081738276638</v>
      </c>
      <c r="BC52" s="2">
        <f t="shared" si="50"/>
        <v>58.225553545750223</v>
      </c>
      <c r="BD52" s="2">
        <f t="shared" si="50"/>
        <v>58.955730896790421</v>
      </c>
      <c r="BE52" s="2">
        <f t="shared" si="50"/>
        <v>59.76079854306176</v>
      </c>
      <c r="BF52" s="2">
        <f t="shared" si="50"/>
        <v>59.34697088841245</v>
      </c>
      <c r="BG52" s="2">
        <f t="shared" si="50"/>
        <v>57.844307931151462</v>
      </c>
      <c r="BH52" s="2">
        <f t="shared" si="50"/>
        <v>57.086268282105614</v>
      </c>
      <c r="BI52" s="2">
        <f t="shared" si="50"/>
        <v>55.067630989867368</v>
      </c>
      <c r="BJ52" s="2">
        <f t="shared" si="50"/>
        <v>54.885660023950571</v>
      </c>
      <c r="BK52" s="2">
        <f t="shared" si="50"/>
        <v>56.717373977469201</v>
      </c>
      <c r="BL52" s="2">
        <f t="shared" si="50"/>
        <v>56.110069533770108</v>
      </c>
      <c r="BM52" s="2">
        <f t="shared" si="50"/>
        <v>54.302334896834424</v>
      </c>
      <c r="BO52" s="2">
        <f t="shared" si="9"/>
        <v>51.975000000000001</v>
      </c>
      <c r="BP52" s="2">
        <f t="shared" si="10"/>
        <v>50.725000000000001</v>
      </c>
      <c r="BQ52" s="2">
        <f t="shared" si="11"/>
        <v>53.65</v>
      </c>
      <c r="BR52" s="2">
        <f t="shared" si="12"/>
        <v>55.3</v>
      </c>
      <c r="BS52" s="2">
        <f t="shared" si="13"/>
        <v>57.725000000000001</v>
      </c>
      <c r="BT52" s="2">
        <f t="shared" si="14"/>
        <v>56.274999999999999</v>
      </c>
      <c r="BU52" s="2">
        <f t="shared" si="15"/>
        <v>59.024999999999999</v>
      </c>
      <c r="BV52" s="2">
        <f t="shared" si="16"/>
        <v>58.85</v>
      </c>
      <c r="BW52" s="2">
        <f t="shared" si="17"/>
        <v>56.475999999999999</v>
      </c>
      <c r="BX52" s="2">
        <f t="shared" si="18"/>
        <v>54.024000000000001</v>
      </c>
      <c r="BY52" s="2">
        <f t="shared" si="19"/>
        <v>53</v>
      </c>
      <c r="BZ52" s="2">
        <f t="shared" si="20"/>
        <v>51.667000000000002</v>
      </c>
      <c r="CA52" s="2">
        <f t="shared" si="21"/>
        <v>53.713999999999999</v>
      </c>
      <c r="CB52" s="2">
        <f t="shared" si="22"/>
        <v>55.878</v>
      </c>
      <c r="CC52" s="2">
        <f t="shared" si="23"/>
        <v>52.61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51.99908302063789</v>
      </c>
      <c r="DL52" s="2">
        <f t="shared" si="60"/>
        <v>53.498323170731709</v>
      </c>
      <c r="DM52" s="2">
        <f t="shared" si="60"/>
        <v>56.199544202252646</v>
      </c>
      <c r="DN52" s="2">
        <f t="shared" si="60"/>
        <v>58.733928571428578</v>
      </c>
      <c r="DO52" s="2">
        <f t="shared" si="60"/>
        <v>59.350423385463095</v>
      </c>
      <c r="DP52" s="2">
        <f t="shared" si="60"/>
        <v>60.033411356085786</v>
      </c>
      <c r="DQ52" s="2">
        <f t="shared" si="60"/>
        <v>60.617402695621642</v>
      </c>
      <c r="DR52" s="2">
        <f t="shared" si="60"/>
        <v>59.385653310104523</v>
      </c>
      <c r="DS52" s="2">
        <f t="shared" si="60"/>
        <v>57.892047735191639</v>
      </c>
      <c r="DT52" s="2">
        <f t="shared" si="60"/>
        <v>57.401386030305481</v>
      </c>
      <c r="DU52" s="2">
        <f t="shared" si="60"/>
        <v>55.365074750830559</v>
      </c>
      <c r="DV52" s="2">
        <f t="shared" si="60"/>
        <v>55.321799154334037</v>
      </c>
      <c r="DW52" s="2">
        <f t="shared" si="60"/>
        <v>57.440885835095131</v>
      </c>
      <c r="DX52" s="2">
        <f t="shared" si="60"/>
        <v>56.806576182373092</v>
      </c>
      <c r="DY52" s="2">
        <f t="shared" si="60"/>
        <v>54.758762618083672</v>
      </c>
      <c r="EA52" s="2">
        <f t="shared" si="61"/>
        <v>47.64930932736943</v>
      </c>
      <c r="EB52" s="2">
        <f t="shared" si="61"/>
        <v>45.081918443316404</v>
      </c>
      <c r="EC52" s="2">
        <f t="shared" si="61"/>
        <v>54.48319159069262</v>
      </c>
      <c r="ED52" s="2">
        <f t="shared" si="61"/>
        <v>55.497099365410875</v>
      </c>
      <c r="EE52" s="2">
        <f t="shared" si="61"/>
        <v>52.921276490917414</v>
      </c>
      <c r="EF52" s="2">
        <f t="shared" si="61"/>
        <v>53.434838947024197</v>
      </c>
      <c r="EG52" s="2">
        <f t="shared" si="61"/>
        <v>55.452005668192719</v>
      </c>
      <c r="EH52" s="2">
        <f t="shared" si="61"/>
        <v>59.115458739263701</v>
      </c>
      <c r="EI52" s="2">
        <f t="shared" si="61"/>
        <v>57.55840157622211</v>
      </c>
      <c r="EJ52" s="2">
        <f t="shared" si="61"/>
        <v>55.17173299133799</v>
      </c>
      <c r="EK52" s="2">
        <f t="shared" si="61"/>
        <v>53.395590823223202</v>
      </c>
      <c r="EL52" s="2">
        <f t="shared" si="61"/>
        <v>52.285051782399037</v>
      </c>
      <c r="EM52" s="2">
        <f t="shared" si="61"/>
        <v>52.782891965051441</v>
      </c>
      <c r="EN52" s="2">
        <f t="shared" si="61"/>
        <v>52.623284862672733</v>
      </c>
      <c r="EO52" s="2">
        <f t="shared" si="61"/>
        <v>51.205893162117398</v>
      </c>
      <c r="EQ52" s="2">
        <f t="shared" si="62"/>
        <v>43.575657158270964</v>
      </c>
      <c r="ER52" s="2">
        <f t="shared" si="62"/>
        <v>44.084045299828254</v>
      </c>
      <c r="ES52" s="2">
        <f t="shared" si="62"/>
        <v>51.322432789747673</v>
      </c>
      <c r="ET52" s="2">
        <f t="shared" si="62"/>
        <v>53.0956783889024</v>
      </c>
      <c r="EU52" s="2">
        <f t="shared" si="62"/>
        <v>51.708090948019461</v>
      </c>
      <c r="EV52" s="2">
        <f t="shared" si="62"/>
        <v>52.461103366658691</v>
      </c>
      <c r="EW52" s="2">
        <f t="shared" si="62"/>
        <v>53.457998156621215</v>
      </c>
      <c r="EX52" s="2">
        <f t="shared" si="62"/>
        <v>53.843754603701015</v>
      </c>
      <c r="EY52" s="2">
        <f t="shared" si="62"/>
        <v>53.125880807803078</v>
      </c>
      <c r="EZ52" s="2">
        <f t="shared" si="62"/>
        <v>51.61128818407407</v>
      </c>
      <c r="FA52" s="2">
        <f t="shared" si="62"/>
        <v>50.669834021860261</v>
      </c>
      <c r="FB52" s="2">
        <f t="shared" si="62"/>
        <v>49.468183445446201</v>
      </c>
      <c r="FC52" s="2">
        <f t="shared" si="62"/>
        <v>50.419060666209639</v>
      </c>
      <c r="FD52" s="2">
        <f t="shared" si="62"/>
        <v>52.737360997162845</v>
      </c>
      <c r="FE52" s="2">
        <f t="shared" si="62"/>
        <v>54.544736351249107</v>
      </c>
      <c r="FG52" s="2">
        <f t="shared" si="63"/>
        <v>0.20140148616697187</v>
      </c>
      <c r="FH52" s="2">
        <f t="shared" si="63"/>
        <v>0.19030739291517804</v>
      </c>
      <c r="FI52" s="2">
        <f t="shared" si="63"/>
        <v>0.17256058631698734</v>
      </c>
      <c r="FJ52" s="2">
        <f t="shared" si="63"/>
        <v>0.1791351932209673</v>
      </c>
      <c r="FK52" s="2">
        <f t="shared" si="63"/>
        <v>0.17496283843780644</v>
      </c>
      <c r="FL52" s="2">
        <f t="shared" si="63"/>
        <v>0.16331933692076844</v>
      </c>
      <c r="FM52" s="2">
        <f t="shared" si="63"/>
        <v>0.16583242128951428</v>
      </c>
      <c r="FN52" s="2">
        <f t="shared" si="63"/>
        <v>0.14301537991397345</v>
      </c>
      <c r="FO52" s="2">
        <f t="shared" si="63"/>
        <v>0.14297999827272681</v>
      </c>
      <c r="FP52" s="2">
        <f t="shared" si="63"/>
        <v>0.14131929910930141</v>
      </c>
      <c r="FQ52" s="2">
        <f t="shared" si="63"/>
        <v>0.1510169027240561</v>
      </c>
      <c r="FR52" s="2">
        <f t="shared" si="63"/>
        <v>0.1436154194912253</v>
      </c>
      <c r="FS52" s="2">
        <f t="shared" si="63"/>
        <v>0.15532429463857397</v>
      </c>
      <c r="FT52" s="2">
        <f t="shared" si="63"/>
        <v>0.16649741464638534</v>
      </c>
      <c r="FU52" s="2">
        <f t="shared" si="63"/>
        <v>0.12847098282901143</v>
      </c>
      <c r="FW52" s="2">
        <f t="shared" si="52"/>
        <v>5.8893595736545029E-6</v>
      </c>
      <c r="FX52" s="2">
        <f t="shared" si="52"/>
        <v>6.4113285402896663E-6</v>
      </c>
      <c r="FY52" s="2">
        <f t="shared" si="52"/>
        <v>6.9751682558550326E-6</v>
      </c>
      <c r="FZ52" s="2">
        <f t="shared" si="52"/>
        <v>6.9991512737098318E-6</v>
      </c>
      <c r="GA52" s="2">
        <f t="shared" si="52"/>
        <v>6.6356787659363718E-6</v>
      </c>
      <c r="GB52" s="2">
        <f t="shared" si="52"/>
        <v>6.1503593685322717E-6</v>
      </c>
      <c r="GC52" s="2">
        <f t="shared" si="52"/>
        <v>6.9491110760151136E-6</v>
      </c>
      <c r="GD52" s="2">
        <f t="shared" si="52"/>
        <v>7.6716165281061131E-6</v>
      </c>
      <c r="GE52" s="2">
        <f t="shared" si="52"/>
        <v>7.9135121625746326E-6</v>
      </c>
      <c r="GF52" s="2">
        <f t="shared" si="52"/>
        <v>6.9495463049202331E-6</v>
      </c>
      <c r="GG52" s="2">
        <f t="shared" si="52"/>
        <v>6.7497772038547161E-6</v>
      </c>
      <c r="GH52" s="2">
        <f t="shared" si="52"/>
        <v>5.4609134328865912E-6</v>
      </c>
      <c r="GI52" s="2">
        <f t="shared" si="52"/>
        <v>5.1802895576388199E-6</v>
      </c>
      <c r="GJ52" s="2">
        <f t="shared" si="52"/>
        <v>4.7410424411749023E-6</v>
      </c>
      <c r="GK52" s="2">
        <f t="shared" si="52"/>
        <v>3.8664954259918459E-6</v>
      </c>
      <c r="GM52" s="92">
        <f t="shared" si="53"/>
        <v>5.8450461956048201E-5</v>
      </c>
      <c r="GN52" s="92">
        <f t="shared" si="53"/>
        <v>3.2947198199983276E-5</v>
      </c>
      <c r="GO52" s="92">
        <f t="shared" si="53"/>
        <v>9.6781590239590904E-6</v>
      </c>
      <c r="GP52" s="92">
        <f t="shared" si="53"/>
        <v>1.1983361307754616E-5</v>
      </c>
      <c r="GQ52" s="92">
        <f t="shared" si="53"/>
        <v>9.0392619143784159E-6</v>
      </c>
      <c r="GR52" s="92">
        <f t="shared" si="53"/>
        <v>5.508805548185944E-6</v>
      </c>
      <c r="GS52" s="92">
        <f t="shared" si="53"/>
        <v>4.4109460843298951E-6</v>
      </c>
      <c r="GT52" s="92">
        <f t="shared" si="53"/>
        <v>5.1322888645208825E-7</v>
      </c>
      <c r="GU52" s="92">
        <f t="shared" si="53"/>
        <v>4.8036621646536429E-7</v>
      </c>
      <c r="GV52" s="92">
        <f t="shared" si="53"/>
        <v>5.3126310934852199E-7</v>
      </c>
      <c r="GW52" s="92">
        <f t="shared" si="53"/>
        <v>1.1876134112099423E-6</v>
      </c>
      <c r="GX52" s="92">
        <f t="shared" si="53"/>
        <v>8.8314810499329931E-7</v>
      </c>
      <c r="GY52" s="92">
        <f t="shared" si="53"/>
        <v>2.6256621831232906E-6</v>
      </c>
      <c r="GZ52" s="92">
        <f t="shared" si="53"/>
        <v>6.3694792426026407E-6</v>
      </c>
      <c r="HA52" s="92">
        <f t="shared" si="53"/>
        <v>5.2546033720532494E-8</v>
      </c>
      <c r="HC52" s="92">
        <f t="shared" si="57"/>
        <v>9.170468119455331E-16</v>
      </c>
      <c r="HD52" s="92">
        <f t="shared" si="57"/>
        <v>9.3563575825226972E-16</v>
      </c>
      <c r="HE52" s="92">
        <f t="shared" si="57"/>
        <v>1.1607874683051864E-17</v>
      </c>
      <c r="HF52" s="92">
        <f t="shared" si="57"/>
        <v>1.1045131723731523E-17</v>
      </c>
      <c r="HG52" s="92">
        <f t="shared" si="57"/>
        <v>6.0130671805884735E-18</v>
      </c>
      <c r="HH52" s="92">
        <f t="shared" si="57"/>
        <v>2.4978263091174141E-19</v>
      </c>
      <c r="HI52" s="92">
        <f t="shared" si="57"/>
        <v>4.3126024291521494E-20</v>
      </c>
      <c r="HJ52" s="92">
        <f t="shared" si="57"/>
        <v>4.0851218257347199E-22</v>
      </c>
      <c r="HK52" s="92">
        <f t="shared" si="57"/>
        <v>2.0292336831473823E-21</v>
      </c>
      <c r="HL52" s="92">
        <f t="shared" si="57"/>
        <v>2.2938847941130174E-21</v>
      </c>
      <c r="HM52" s="92">
        <f t="shared" si="57"/>
        <v>2.931846960506933E-21</v>
      </c>
      <c r="HN52" s="92">
        <f t="shared" si="57"/>
        <v>2.5618312598219227E-20</v>
      </c>
      <c r="HO52" s="92">
        <f t="shared" si="57"/>
        <v>4.8158429210052957E-19</v>
      </c>
      <c r="HP52" s="92">
        <f t="shared" si="57"/>
        <v>1.5418673016768715E-19</v>
      </c>
      <c r="HQ52" s="92">
        <f t="shared" si="57"/>
        <v>3.6933754269039627E-27</v>
      </c>
      <c r="HS52" s="92">
        <f t="shared" si="54"/>
        <v>7.0522668967536864E-57</v>
      </c>
      <c r="HT52" s="92">
        <f t="shared" si="54"/>
        <v>1.2437109758971854E-56</v>
      </c>
      <c r="HU52" s="92">
        <f t="shared" si="54"/>
        <v>3.6338001074394203E-64</v>
      </c>
      <c r="HV52" s="92">
        <f t="shared" si="54"/>
        <v>4.59255679094664E-65</v>
      </c>
      <c r="HW52" s="92">
        <f t="shared" si="54"/>
        <v>2.1090502404321835E-66</v>
      </c>
      <c r="HX52" s="92">
        <f t="shared" si="54"/>
        <v>4.0110616720238958E-71</v>
      </c>
      <c r="HY52" s="92">
        <f t="shared" si="54"/>
        <v>5.9367781691670291E-75</v>
      </c>
      <c r="HZ52" s="92">
        <f t="shared" si="54"/>
        <v>3.0402321174969156E-82</v>
      </c>
      <c r="IA52" s="92">
        <f t="shared" si="54"/>
        <v>2.6149205545503589E-79</v>
      </c>
      <c r="IB52" s="92">
        <f t="shared" si="54"/>
        <v>5.8203242125244422E-79</v>
      </c>
      <c r="IC52" s="92">
        <f t="shared" si="54"/>
        <v>2.6144182580833063E-79</v>
      </c>
      <c r="ID52" s="92">
        <f t="shared" si="54"/>
        <v>3.2923310090579054E-75</v>
      </c>
      <c r="IE52" s="92">
        <f t="shared" si="54"/>
        <v>2.0707776949988679E-70</v>
      </c>
      <c r="IF52" s="92">
        <f t="shared" si="54"/>
        <v>2.6056900678248443E-45</v>
      </c>
      <c r="IG52" s="92">
        <f t="shared" si="54"/>
        <v>1.4649351604596981E-34</v>
      </c>
      <c r="II52" s="92">
        <f t="shared" si="55"/>
        <v>2.430360979171058E-164</v>
      </c>
      <c r="IJ52" s="92">
        <f t="shared" si="55"/>
        <v>1.922657792527329E-163</v>
      </c>
      <c r="IK52" s="92">
        <f t="shared" si="55"/>
        <v>2.7970917966517347E-186</v>
      </c>
      <c r="IL52" s="92">
        <f t="shared" si="55"/>
        <v>1.3338533377329439E-190</v>
      </c>
      <c r="IM52" s="92">
        <f t="shared" si="55"/>
        <v>1.1379348623846625E-195</v>
      </c>
      <c r="IN52" s="92">
        <f t="shared" si="55"/>
        <v>9.8926647666040919E-210</v>
      </c>
      <c r="IO52" s="92">
        <f t="shared" si="55"/>
        <v>4.4668970511508711E-223</v>
      </c>
      <c r="IP52" s="92">
        <f t="shared" si="55"/>
        <v>4.2832859594258825E-245</v>
      </c>
      <c r="IQ52" s="92">
        <f t="shared" si="55"/>
        <v>9.8163032989395791E-235</v>
      </c>
      <c r="IR52" s="92">
        <f t="shared" si="55"/>
        <v>9.1830341081651911E-233</v>
      </c>
      <c r="IS52" s="92">
        <f t="shared" si="55"/>
        <v>1.5992235189658666E-234</v>
      </c>
      <c r="IT52" s="92">
        <f t="shared" si="55"/>
        <v>2.0362880527062252E-220</v>
      </c>
      <c r="IU52" s="92">
        <f t="shared" si="55"/>
        <v>6.1942439045791361E-205</v>
      </c>
      <c r="IV52" s="92">
        <f t="shared" si="55"/>
        <v>6.2311051528356105E-157</v>
      </c>
      <c r="IW52" s="92">
        <f t="shared" si="55"/>
        <v>3.5261354324636254E-96</v>
      </c>
      <c r="IY52" s="92">
        <f t="shared" si="56"/>
        <v>5.8450461956965246E-5</v>
      </c>
      <c r="IZ52" s="92">
        <f t="shared" si="56"/>
        <v>3.2947198200918908E-5</v>
      </c>
      <c r="JA52" s="92">
        <f t="shared" si="56"/>
        <v>9.6781590239706981E-6</v>
      </c>
      <c r="JB52" s="92">
        <f t="shared" si="56"/>
        <v>1.1983361307765662E-5</v>
      </c>
      <c r="JC52" s="92">
        <f t="shared" si="56"/>
        <v>9.0392619143844281E-6</v>
      </c>
      <c r="JD52" s="92">
        <f t="shared" si="56"/>
        <v>5.5088055481861938E-6</v>
      </c>
      <c r="JE52" s="92">
        <f t="shared" si="56"/>
        <v>4.4109460843299383E-6</v>
      </c>
      <c r="JF52" s="92">
        <f t="shared" si="56"/>
        <v>5.1322888645208867E-7</v>
      </c>
      <c r="JG52" s="92">
        <f t="shared" si="56"/>
        <v>4.803662164653663E-7</v>
      </c>
      <c r="JH52" s="92">
        <f t="shared" si="56"/>
        <v>5.3126310934852431E-7</v>
      </c>
      <c r="JI52" s="92">
        <f t="shared" si="56"/>
        <v>1.1876134112099453E-6</v>
      </c>
      <c r="JJ52" s="92">
        <f t="shared" si="56"/>
        <v>8.8314810499332493E-7</v>
      </c>
      <c r="JK52" s="92">
        <f t="shared" si="56"/>
        <v>2.6256621831237721E-6</v>
      </c>
      <c r="JL52" s="92">
        <f t="shared" si="56"/>
        <v>6.3694792426027949E-6</v>
      </c>
      <c r="JM52" s="92">
        <f t="shared" si="56"/>
        <v>5.2546033720532494E-8</v>
      </c>
    </row>
    <row r="53" spans="2:273" x14ac:dyDescent="0.25">
      <c r="B53" s="2">
        <v>26</v>
      </c>
      <c r="C53" s="37">
        <v>50.475000000000001</v>
      </c>
      <c r="D53" s="37">
        <v>52.6</v>
      </c>
      <c r="E53" s="37">
        <v>54.25</v>
      </c>
      <c r="F53" s="37">
        <v>57.674999999999997</v>
      </c>
      <c r="G53" s="37">
        <v>56.9</v>
      </c>
      <c r="H53" s="37">
        <v>57.35</v>
      </c>
      <c r="I53" s="37">
        <v>57.424999999999997</v>
      </c>
      <c r="J53" s="37">
        <v>57.075000000000003</v>
      </c>
      <c r="K53" s="37">
        <v>57.213999999999999</v>
      </c>
      <c r="L53" s="37">
        <v>54.594999999999999</v>
      </c>
      <c r="M53" s="37">
        <v>53.975999999999999</v>
      </c>
      <c r="N53" s="37">
        <v>54.429000000000002</v>
      </c>
      <c r="O53" s="37">
        <v>56.429000000000002</v>
      </c>
      <c r="P53" s="37">
        <v>56.561</v>
      </c>
      <c r="Q53" s="37">
        <v>54.414999999999999</v>
      </c>
      <c r="S53" s="4">
        <f t="shared" si="58"/>
        <v>51.395844337839172</v>
      </c>
      <c r="T53" s="4">
        <f t="shared" si="58"/>
        <v>52.083898941155347</v>
      </c>
      <c r="U53" s="4">
        <f t="shared" si="58"/>
        <v>56.116582209597624</v>
      </c>
      <c r="V53" s="4">
        <f t="shared" si="58"/>
        <v>58.397613209098445</v>
      </c>
      <c r="W53" s="4">
        <f t="shared" si="58"/>
        <v>58.410944878924361</v>
      </c>
      <c r="X53" s="4">
        <f t="shared" si="58"/>
        <v>59.052327367255884</v>
      </c>
      <c r="Y53" s="4">
        <f t="shared" si="58"/>
        <v>59.847714042495632</v>
      </c>
      <c r="Z53" s="4">
        <f t="shared" si="58"/>
        <v>59.507698228167236</v>
      </c>
      <c r="AA53" s="4">
        <f t="shared" si="58"/>
        <v>58.030806987300757</v>
      </c>
      <c r="AB53" s="4">
        <f t="shared" si="58"/>
        <v>57.246924099034736</v>
      </c>
      <c r="AC53" s="4">
        <f t="shared" si="58"/>
        <v>55.269284027482215</v>
      </c>
      <c r="AD53" s="4">
        <f t="shared" si="58"/>
        <v>55.064376735830351</v>
      </c>
      <c r="AE53" s="4">
        <f t="shared" si="58"/>
        <v>56.863776143148989</v>
      </c>
      <c r="AF53" s="4">
        <f t="shared" si="58"/>
        <v>56.221460095362254</v>
      </c>
      <c r="AG53" s="4">
        <f t="shared" si="58"/>
        <v>54.374418722993767</v>
      </c>
      <c r="AI53" s="4">
        <f t="shared" si="59"/>
        <v>-0.92084433783917063</v>
      </c>
      <c r="AJ53" s="4">
        <f t="shared" si="59"/>
        <v>0.5161010588446544</v>
      </c>
      <c r="AK53" s="4">
        <f t="shared" si="59"/>
        <v>-1.8665822095976239</v>
      </c>
      <c r="AL53" s="4">
        <f t="shared" si="59"/>
        <v>-0.72261320909844784</v>
      </c>
      <c r="AM53" s="4">
        <f t="shared" si="59"/>
        <v>-1.5109448789243629</v>
      </c>
      <c r="AN53" s="4">
        <f t="shared" si="59"/>
        <v>-1.702327367255883</v>
      </c>
      <c r="AO53" s="4">
        <f t="shared" si="59"/>
        <v>-2.4227140424956346</v>
      </c>
      <c r="AP53" s="4">
        <f t="shared" si="59"/>
        <v>-2.4326982281672329</v>
      </c>
      <c r="AQ53" s="4">
        <f t="shared" si="59"/>
        <v>-0.81680698730075818</v>
      </c>
      <c r="AR53" s="4">
        <f t="shared" si="59"/>
        <v>-2.651924099034737</v>
      </c>
      <c r="AS53" s="4">
        <f t="shared" si="59"/>
        <v>-1.2932840274822155</v>
      </c>
      <c r="AT53" s="4">
        <f t="shared" si="59"/>
        <v>-0.63537673583034859</v>
      </c>
      <c r="AU53" s="4">
        <f t="shared" si="59"/>
        <v>-0.43477614314898716</v>
      </c>
      <c r="AV53" s="4">
        <f t="shared" si="59"/>
        <v>0.3395399046377463</v>
      </c>
      <c r="AW53" s="4">
        <f t="shared" si="59"/>
        <v>4.0581277006232597E-2</v>
      </c>
      <c r="AY53" s="2">
        <f t="shared" si="50"/>
        <v>51.296995896838645</v>
      </c>
      <c r="AZ53" s="2">
        <f t="shared" si="50"/>
        <v>52.022186953393181</v>
      </c>
      <c r="BA53" s="2">
        <f t="shared" si="50"/>
        <v>56.096228020915646</v>
      </c>
      <c r="BB53" s="2">
        <f t="shared" si="50"/>
        <v>58.373592869963467</v>
      </c>
      <c r="BC53" s="2">
        <f t="shared" si="50"/>
        <v>58.392377371097439</v>
      </c>
      <c r="BD53" s="2">
        <f t="shared" si="50"/>
        <v>59.04069795182734</v>
      </c>
      <c r="BE53" s="2">
        <f t="shared" si="50"/>
        <v>59.838065663568223</v>
      </c>
      <c r="BF53" s="2">
        <f t="shared" si="50"/>
        <v>59.506319692030992</v>
      </c>
      <c r="BG53" s="2">
        <f t="shared" si="50"/>
        <v>58.029504913472437</v>
      </c>
      <c r="BH53" s="2">
        <f t="shared" si="50"/>
        <v>57.245490949757311</v>
      </c>
      <c r="BI53" s="2">
        <f t="shared" si="50"/>
        <v>55.266296306372261</v>
      </c>
      <c r="BJ53" s="2">
        <f t="shared" si="50"/>
        <v>55.062126835236512</v>
      </c>
      <c r="BK53" s="2">
        <f t="shared" si="50"/>
        <v>56.857733125239967</v>
      </c>
      <c r="BL53" s="2">
        <f t="shared" si="50"/>
        <v>56.208770977398537</v>
      </c>
      <c r="BM53" s="2">
        <f t="shared" si="50"/>
        <v>54.374288459390613</v>
      </c>
      <c r="BO53" s="2">
        <f t="shared" si="9"/>
        <v>50.475000000000001</v>
      </c>
      <c r="BP53" s="2">
        <f t="shared" si="10"/>
        <v>52.6</v>
      </c>
      <c r="BQ53" s="2">
        <f t="shared" si="11"/>
        <v>54.25</v>
      </c>
      <c r="BR53" s="2">
        <f t="shared" si="12"/>
        <v>57.674999999999997</v>
      </c>
      <c r="BS53" s="2">
        <f t="shared" si="13"/>
        <v>56.9</v>
      </c>
      <c r="BT53" s="2">
        <f t="shared" si="14"/>
        <v>57.35</v>
      </c>
      <c r="BU53" s="2">
        <f t="shared" si="15"/>
        <v>57.424999999999997</v>
      </c>
      <c r="BV53" s="2">
        <f t="shared" si="16"/>
        <v>57.075000000000003</v>
      </c>
      <c r="BW53" s="2">
        <f t="shared" si="17"/>
        <v>57.213999999999999</v>
      </c>
      <c r="BX53" s="2">
        <f t="shared" si="18"/>
        <v>54.594999999999999</v>
      </c>
      <c r="BY53" s="2">
        <f t="shared" si="19"/>
        <v>53.975999999999999</v>
      </c>
      <c r="BZ53" s="2">
        <f t="shared" si="20"/>
        <v>54.429000000000002</v>
      </c>
      <c r="CA53" s="2">
        <f t="shared" si="21"/>
        <v>56.429000000000002</v>
      </c>
      <c r="CB53" s="2">
        <f t="shared" si="22"/>
        <v>56.561</v>
      </c>
      <c r="CC53" s="2">
        <f t="shared" si="23"/>
        <v>54.414999999999999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52.341189024390232</v>
      </c>
      <c r="DL53" s="2">
        <f t="shared" si="60"/>
        <v>53.831036585365858</v>
      </c>
      <c r="DM53" s="2">
        <f t="shared" si="60"/>
        <v>56.49944291386435</v>
      </c>
      <c r="DN53" s="2">
        <f t="shared" si="60"/>
        <v>59.096933797909408</v>
      </c>
      <c r="DO53" s="2">
        <f t="shared" si="60"/>
        <v>59.691390486994578</v>
      </c>
      <c r="DP53" s="2">
        <f t="shared" si="60"/>
        <v>60.265456055572344</v>
      </c>
      <c r="DQ53" s="2">
        <f t="shared" si="60"/>
        <v>60.822592712638091</v>
      </c>
      <c r="DR53" s="2">
        <f t="shared" si="60"/>
        <v>59.609882404181178</v>
      </c>
      <c r="DS53" s="2">
        <f t="shared" si="60"/>
        <v>58.147327700348434</v>
      </c>
      <c r="DT53" s="2">
        <f t="shared" si="60"/>
        <v>57.647654728141958</v>
      </c>
      <c r="DU53" s="2">
        <f t="shared" si="60"/>
        <v>55.660262458471749</v>
      </c>
      <c r="DV53" s="2">
        <f t="shared" si="60"/>
        <v>55.599042283298097</v>
      </c>
      <c r="DW53" s="2">
        <f t="shared" si="60"/>
        <v>57.708764270613102</v>
      </c>
      <c r="DX53" s="2">
        <f t="shared" si="60"/>
        <v>57.019487291683525</v>
      </c>
      <c r="DY53" s="2">
        <f t="shared" si="60"/>
        <v>54.898743589743589</v>
      </c>
      <c r="EA53" s="2">
        <f t="shared" si="61"/>
        <v>47.520988343137439</v>
      </c>
      <c r="EB53" s="2">
        <f t="shared" si="61"/>
        <v>45.003354314720802</v>
      </c>
      <c r="EC53" s="2">
        <f t="shared" si="61"/>
        <v>54.333036240758389</v>
      </c>
      <c r="ED53" s="2">
        <f t="shared" si="61"/>
        <v>55.350717728331595</v>
      </c>
      <c r="EE53" s="2">
        <f t="shared" si="61"/>
        <v>52.805905261053361</v>
      </c>
      <c r="EF53" s="2">
        <f t="shared" si="61"/>
        <v>53.318410725964682</v>
      </c>
      <c r="EG53" s="2">
        <f t="shared" si="61"/>
        <v>55.321550713974275</v>
      </c>
      <c r="EH53" s="2">
        <f t="shared" si="61"/>
        <v>58.940632492640127</v>
      </c>
      <c r="EI53" s="2">
        <f t="shared" si="61"/>
        <v>57.385662945565066</v>
      </c>
      <c r="EJ53" s="2">
        <f t="shared" si="61"/>
        <v>55.017060886384662</v>
      </c>
      <c r="EK53" s="2">
        <f t="shared" si="61"/>
        <v>53.246506637366004</v>
      </c>
      <c r="EL53" s="2">
        <f t="shared" si="61"/>
        <v>52.142295873866502</v>
      </c>
      <c r="EM53" s="2">
        <f t="shared" si="61"/>
        <v>52.636999624785574</v>
      </c>
      <c r="EN53" s="2">
        <f t="shared" si="61"/>
        <v>52.50734770860165</v>
      </c>
      <c r="EO53" s="2">
        <f t="shared" si="61"/>
        <v>51.129408960874144</v>
      </c>
      <c r="EQ53" s="2">
        <f t="shared" si="62"/>
        <v>43.495108571043232</v>
      </c>
      <c r="ER53" s="2">
        <f t="shared" si="62"/>
        <v>44.017348116810219</v>
      </c>
      <c r="ES53" s="2">
        <f t="shared" si="62"/>
        <v>51.210203300538083</v>
      </c>
      <c r="ET53" s="2">
        <f t="shared" si="62"/>
        <v>52.977898684459582</v>
      </c>
      <c r="EU53" s="2">
        <f t="shared" si="62"/>
        <v>51.606474313721336</v>
      </c>
      <c r="EV53" s="2">
        <f t="shared" si="62"/>
        <v>52.356515219404841</v>
      </c>
      <c r="EW53" s="2">
        <f t="shared" si="62"/>
        <v>53.351543151241152</v>
      </c>
      <c r="EX53" s="2">
        <f t="shared" si="62"/>
        <v>53.733475399457433</v>
      </c>
      <c r="EY53" s="2">
        <f t="shared" si="62"/>
        <v>53.00739513765712</v>
      </c>
      <c r="EZ53" s="2">
        <f t="shared" si="62"/>
        <v>51.499408441790372</v>
      </c>
      <c r="FA53" s="2">
        <f t="shared" si="62"/>
        <v>50.554327453406358</v>
      </c>
      <c r="FB53" s="2">
        <f t="shared" si="62"/>
        <v>49.359230516567038</v>
      </c>
      <c r="FC53" s="2">
        <f t="shared" si="62"/>
        <v>50.301149443028535</v>
      </c>
      <c r="FD53" s="2">
        <f t="shared" si="62"/>
        <v>52.619646620900653</v>
      </c>
      <c r="FE53" s="2">
        <f t="shared" si="62"/>
        <v>54.422787249994144</v>
      </c>
      <c r="FG53" s="2">
        <f t="shared" si="63"/>
        <v>0.21662316556444586</v>
      </c>
      <c r="FH53" s="2">
        <f t="shared" si="63"/>
        <v>0.20490573233302467</v>
      </c>
      <c r="FI53" s="2">
        <f t="shared" si="63"/>
        <v>0.18611049078146771</v>
      </c>
      <c r="FJ53" s="2">
        <f t="shared" si="63"/>
        <v>0.19308088602521742</v>
      </c>
      <c r="FK53" s="2">
        <f t="shared" si="63"/>
        <v>0.1886583655857039</v>
      </c>
      <c r="FL53" s="2">
        <f t="shared" si="63"/>
        <v>0.17629820432590626</v>
      </c>
      <c r="FM53" s="2">
        <f t="shared" si="63"/>
        <v>0.17896828250908775</v>
      </c>
      <c r="FN53" s="2">
        <f t="shared" si="63"/>
        <v>0.1546790056156685</v>
      </c>
      <c r="FO53" s="2">
        <f t="shared" si="63"/>
        <v>0.15464125911538668</v>
      </c>
      <c r="FP53" s="2">
        <f t="shared" si="63"/>
        <v>0.15286927514849891</v>
      </c>
      <c r="FQ53" s="2">
        <f t="shared" si="63"/>
        <v>0.16320881503174628</v>
      </c>
      <c r="FR53" s="2">
        <f t="shared" si="63"/>
        <v>0.15531911228524628</v>
      </c>
      <c r="FS53" s="2">
        <f t="shared" si="63"/>
        <v>0.16779522257144169</v>
      </c>
      <c r="FT53" s="2">
        <f t="shared" si="63"/>
        <v>0.17967460517062131</v>
      </c>
      <c r="FU53" s="2">
        <f t="shared" si="63"/>
        <v>0.13914102735800796</v>
      </c>
      <c r="FW53" s="2">
        <f t="shared" si="52"/>
        <v>6.4575506926126378E-6</v>
      </c>
      <c r="FX53" s="2">
        <f t="shared" si="52"/>
        <v>7.0298776043833484E-6</v>
      </c>
      <c r="FY53" s="2">
        <f t="shared" si="52"/>
        <v>7.6481147601636864E-6</v>
      </c>
      <c r="FZ53" s="2">
        <f t="shared" si="52"/>
        <v>7.6744115808653363E-6</v>
      </c>
      <c r="GA53" s="2">
        <f t="shared" si="52"/>
        <v>7.2758724254582587E-6</v>
      </c>
      <c r="GB53" s="2">
        <f t="shared" si="52"/>
        <v>6.7437309444753582E-6</v>
      </c>
      <c r="GC53" s="2">
        <f t="shared" si="52"/>
        <v>7.6195436689983334E-6</v>
      </c>
      <c r="GD53" s="2">
        <f t="shared" si="52"/>
        <v>8.4117540263330792E-6</v>
      </c>
      <c r="GE53" s="2">
        <f t="shared" si="52"/>
        <v>8.6769869164590542E-6</v>
      </c>
      <c r="GF53" s="2">
        <f t="shared" si="52"/>
        <v>7.6200208873632289E-6</v>
      </c>
      <c r="GG53" s="2">
        <f t="shared" si="52"/>
        <v>7.4009787132868411E-6</v>
      </c>
      <c r="GH53" s="2">
        <f t="shared" si="52"/>
        <v>5.9877693554749394E-6</v>
      </c>
      <c r="GI53" s="2">
        <f t="shared" si="52"/>
        <v>5.6800717108445945E-6</v>
      </c>
      <c r="GJ53" s="2">
        <f t="shared" si="52"/>
        <v>5.1984472859304017E-6</v>
      </c>
      <c r="GK53" s="2">
        <f t="shared" si="52"/>
        <v>4.2395263486062834E-6</v>
      </c>
      <c r="GM53" s="92">
        <f t="shared" si="53"/>
        <v>8.9501076708503098E-5</v>
      </c>
      <c r="GN53" s="92">
        <f t="shared" si="53"/>
        <v>5.1879698951499145E-5</v>
      </c>
      <c r="GO53" s="92">
        <f t="shared" si="53"/>
        <v>1.6238330693212183E-5</v>
      </c>
      <c r="GP53" s="92">
        <f t="shared" si="53"/>
        <v>2.0055988089233287E-5</v>
      </c>
      <c r="GQ53" s="92">
        <f t="shared" si="53"/>
        <v>1.5335602219208398E-5</v>
      </c>
      <c r="GR53" s="92">
        <f t="shared" si="53"/>
        <v>9.4601249876735339E-6</v>
      </c>
      <c r="GS53" s="92">
        <f t="shared" si="53"/>
        <v>7.7564447992767972E-6</v>
      </c>
      <c r="GT53" s="92">
        <f t="shared" si="53"/>
        <v>1.0001853285411917E-6</v>
      </c>
      <c r="GU53" s="92">
        <f t="shared" si="53"/>
        <v>9.4065657077341504E-7</v>
      </c>
      <c r="GV53" s="92">
        <f t="shared" si="53"/>
        <v>1.0274652821649338E-6</v>
      </c>
      <c r="GW53" s="92">
        <f t="shared" si="53"/>
        <v>2.2239710369664593E-6</v>
      </c>
      <c r="GX53" s="92">
        <f t="shared" si="53"/>
        <v>1.6561229322254551E-6</v>
      </c>
      <c r="GY53" s="92">
        <f t="shared" si="53"/>
        <v>4.6816906070801978E-6</v>
      </c>
      <c r="GZ53" s="92">
        <f t="shared" si="53"/>
        <v>1.0895883037899797E-5</v>
      </c>
      <c r="HA53" s="92">
        <f t="shared" si="53"/>
        <v>1.1522146137559163E-7</v>
      </c>
      <c r="HC53" s="92">
        <f t="shared" si="57"/>
        <v>2.6329539571380623E-15</v>
      </c>
      <c r="HD53" s="92">
        <f t="shared" si="57"/>
        <v>2.6976134711666163E-15</v>
      </c>
      <c r="HE53" s="92">
        <f t="shared" si="57"/>
        <v>3.8971567574230637E-17</v>
      </c>
      <c r="HF53" s="92">
        <f t="shared" si="57"/>
        <v>3.764895382972493E-17</v>
      </c>
      <c r="HG53" s="92">
        <f t="shared" si="57"/>
        <v>2.0923798578231134E-17</v>
      </c>
      <c r="HH53" s="92">
        <f t="shared" si="57"/>
        <v>9.4924300933100763E-19</v>
      </c>
      <c r="HI53" s="92">
        <f t="shared" si="57"/>
        <v>1.7843906376963749E-19</v>
      </c>
      <c r="HJ53" s="92">
        <f t="shared" si="57"/>
        <v>1.9830409332380983E-21</v>
      </c>
      <c r="HK53" s="92">
        <f t="shared" si="57"/>
        <v>9.314895665894574E-21</v>
      </c>
      <c r="HL53" s="92">
        <f t="shared" si="57"/>
        <v>1.0271105872157471E-20</v>
      </c>
      <c r="HM53" s="92">
        <f t="shared" si="57"/>
        <v>1.3101492690950467E-20</v>
      </c>
      <c r="HN53" s="92">
        <f t="shared" si="57"/>
        <v>1.030677026239329E-19</v>
      </c>
      <c r="HO53" s="92">
        <f t="shared" si="57"/>
        <v>1.7510695132326291E-18</v>
      </c>
      <c r="HP53" s="92">
        <f t="shared" si="57"/>
        <v>5.8000261109718153E-19</v>
      </c>
      <c r="HQ53" s="92">
        <f t="shared" si="57"/>
        <v>2.4940881463950083E-26</v>
      </c>
      <c r="HS53" s="92">
        <f t="shared" si="54"/>
        <v>8.4975583585208831E-56</v>
      </c>
      <c r="HT53" s="92">
        <f t="shared" si="54"/>
        <v>1.5062519378636017E-55</v>
      </c>
      <c r="HU53" s="92">
        <f t="shared" si="54"/>
        <v>6.3495675100682616E-63</v>
      </c>
      <c r="HV53" s="92">
        <f t="shared" si="54"/>
        <v>8.476678549178158E-64</v>
      </c>
      <c r="HW53" s="92">
        <f t="shared" si="54"/>
        <v>4.1190208114954773E-65</v>
      </c>
      <c r="HX53" s="92">
        <f t="shared" si="54"/>
        <v>9.528092574418724E-70</v>
      </c>
      <c r="HY53" s="92">
        <f t="shared" si="54"/>
        <v>1.7626923279649679E-73</v>
      </c>
      <c r="HZ53" s="92">
        <f t="shared" si="54"/>
        <v>1.3045623192594443E-80</v>
      </c>
      <c r="IA53" s="92">
        <f t="shared" si="54"/>
        <v>9.7656395121180236E-78</v>
      </c>
      <c r="IB53" s="92">
        <f t="shared" si="54"/>
        <v>2.0418981950471749E-77</v>
      </c>
      <c r="IC53" s="92">
        <f t="shared" si="54"/>
        <v>9.2899913910715562E-78</v>
      </c>
      <c r="ID53" s="92">
        <f t="shared" si="54"/>
        <v>9.0121400143751891E-74</v>
      </c>
      <c r="IE53" s="92">
        <f t="shared" si="54"/>
        <v>4.4666482785235121E-69</v>
      </c>
      <c r="IF53" s="92">
        <f t="shared" si="54"/>
        <v>1.7891238066572022E-44</v>
      </c>
      <c r="IG53" s="92">
        <f t="shared" si="54"/>
        <v>6.1422400134979877E-34</v>
      </c>
      <c r="II53" s="92">
        <f t="shared" si="55"/>
        <v>7.2238988121430148E-162</v>
      </c>
      <c r="IJ53" s="92">
        <f t="shared" si="55"/>
        <v>5.7641191650722668E-161</v>
      </c>
      <c r="IK53" s="92">
        <f t="shared" si="55"/>
        <v>1.9658312473776644E-183</v>
      </c>
      <c r="IL53" s="92">
        <f t="shared" si="55"/>
        <v>1.0952092432733155E-187</v>
      </c>
      <c r="IM53" s="92">
        <f t="shared" si="55"/>
        <v>1.0850381459123122E-192</v>
      </c>
      <c r="IN53" s="92">
        <f t="shared" si="55"/>
        <v>1.4813375492741449E-206</v>
      </c>
      <c r="IO53" s="92">
        <f t="shared" si="55"/>
        <v>1.1583392163816251E-219</v>
      </c>
      <c r="IP53" s="92">
        <f t="shared" si="55"/>
        <v>2.6113307853440281E-241</v>
      </c>
      <c r="IQ53" s="92">
        <f t="shared" si="55"/>
        <v>4.2200748698553355E-231</v>
      </c>
      <c r="IR53" s="92">
        <f t="shared" si="55"/>
        <v>3.3600938022133618E-229</v>
      </c>
      <c r="IS53" s="92">
        <f t="shared" si="55"/>
        <v>6.1046978438904221E-231</v>
      </c>
      <c r="IT53" s="92">
        <f t="shared" si="55"/>
        <v>4.1191670598432539E-217</v>
      </c>
      <c r="IU53" s="92">
        <f t="shared" si="55"/>
        <v>7.0870664146683796E-202</v>
      </c>
      <c r="IV53" s="92">
        <f t="shared" si="55"/>
        <v>1.2981349670744924E-154</v>
      </c>
      <c r="IW53" s="92">
        <f t="shared" si="55"/>
        <v>8.61435741747526E-95</v>
      </c>
      <c r="IY53" s="92">
        <f t="shared" si="56"/>
        <v>8.9501076711136056E-5</v>
      </c>
      <c r="IZ53" s="92">
        <f t="shared" si="56"/>
        <v>5.1879698954196756E-5</v>
      </c>
      <c r="JA53" s="92">
        <f t="shared" si="56"/>
        <v>1.6238330693251153E-5</v>
      </c>
      <c r="JB53" s="92">
        <f t="shared" si="56"/>
        <v>2.0055988089270936E-5</v>
      </c>
      <c r="JC53" s="92">
        <f t="shared" si="56"/>
        <v>1.5335602219229323E-5</v>
      </c>
      <c r="JD53" s="92">
        <f t="shared" si="56"/>
        <v>9.4601249876744826E-6</v>
      </c>
      <c r="JE53" s="92">
        <f t="shared" si="56"/>
        <v>7.7564447992769751E-6</v>
      </c>
      <c r="JF53" s="92">
        <f t="shared" si="56"/>
        <v>1.0001853285411936E-6</v>
      </c>
      <c r="JG53" s="92">
        <f t="shared" si="56"/>
        <v>9.4065657077342436E-7</v>
      </c>
      <c r="JH53" s="92">
        <f t="shared" si="56"/>
        <v>1.0274652821649442E-6</v>
      </c>
      <c r="JI53" s="92">
        <f t="shared" si="56"/>
        <v>2.2239710369664724E-6</v>
      </c>
      <c r="JJ53" s="92">
        <f t="shared" si="56"/>
        <v>1.6561229322255582E-6</v>
      </c>
      <c r="JK53" s="92">
        <f t="shared" si="56"/>
        <v>4.6816906070819487E-6</v>
      </c>
      <c r="JL53" s="92">
        <f t="shared" si="56"/>
        <v>1.0895883037900376E-5</v>
      </c>
      <c r="JM53" s="92">
        <f t="shared" si="56"/>
        <v>1.1522146137559163E-7</v>
      </c>
    </row>
    <row r="54" spans="2:273" x14ac:dyDescent="0.25">
      <c r="B54" s="2">
        <v>27</v>
      </c>
      <c r="C54" s="37">
        <v>50.975000000000001</v>
      </c>
      <c r="D54" s="37">
        <v>53.8</v>
      </c>
      <c r="E54" s="37">
        <v>54.15</v>
      </c>
      <c r="F54" s="37">
        <v>56.825000000000003</v>
      </c>
      <c r="G54" s="37">
        <v>59.1</v>
      </c>
      <c r="H54" s="37">
        <v>59.424999999999997</v>
      </c>
      <c r="I54" s="37">
        <v>59.975000000000001</v>
      </c>
      <c r="J54" s="37">
        <v>57.1</v>
      </c>
      <c r="K54" s="37">
        <v>57.5</v>
      </c>
      <c r="L54" s="37">
        <v>57.31</v>
      </c>
      <c r="M54" s="37">
        <v>53.524000000000001</v>
      </c>
      <c r="N54" s="37">
        <v>55.094999999999999</v>
      </c>
      <c r="O54" s="37">
        <v>56.975999999999999</v>
      </c>
      <c r="P54" s="37">
        <v>53.073</v>
      </c>
      <c r="Q54" s="37">
        <v>53.146000000000001</v>
      </c>
      <c r="S54" s="4">
        <f t="shared" si="58"/>
        <v>51.598739604424786</v>
      </c>
      <c r="T54" s="4">
        <f t="shared" si="58"/>
        <v>52.22212208617205</v>
      </c>
      <c r="U54" s="4">
        <f t="shared" si="58"/>
        <v>56.307730398744098</v>
      </c>
      <c r="V54" s="4">
        <f t="shared" si="58"/>
        <v>58.614189672915558</v>
      </c>
      <c r="W54" s="4">
        <f t="shared" si="58"/>
        <v>58.571115475393164</v>
      </c>
      <c r="X54" s="4">
        <f t="shared" si="58"/>
        <v>59.130051617106901</v>
      </c>
      <c r="Y54" s="4">
        <f t="shared" si="58"/>
        <v>59.918172631553347</v>
      </c>
      <c r="Z54" s="4">
        <f t="shared" si="58"/>
        <v>59.658119388336409</v>
      </c>
      <c r="AA54" s="4">
        <f t="shared" si="58"/>
        <v>58.206254537657564</v>
      </c>
      <c r="AB54" s="4">
        <f t="shared" si="58"/>
        <v>57.395801906632762</v>
      </c>
      <c r="AC54" s="4">
        <f t="shared" si="58"/>
        <v>55.457273882277811</v>
      </c>
      <c r="AD54" s="4">
        <f t="shared" si="58"/>
        <v>55.229845562601575</v>
      </c>
      <c r="AE54" s="4">
        <f t="shared" si="58"/>
        <v>56.993828970575827</v>
      </c>
      <c r="AF54" s="4">
        <f t="shared" si="58"/>
        <v>56.315848512575123</v>
      </c>
      <c r="AG54" s="4">
        <f t="shared" si="58"/>
        <v>54.438973791058793</v>
      </c>
      <c r="AI54" s="4">
        <f t="shared" si="59"/>
        <v>-0.62373960442478449</v>
      </c>
      <c r="AJ54" s="4">
        <f t="shared" si="59"/>
        <v>1.5778779138279475</v>
      </c>
      <c r="AK54" s="4">
        <f t="shared" si="59"/>
        <v>-2.1577303987440999</v>
      </c>
      <c r="AL54" s="4">
        <f t="shared" si="59"/>
        <v>-1.7891896729155548</v>
      </c>
      <c r="AM54" s="4">
        <f t="shared" si="59"/>
        <v>0.52888452460683766</v>
      </c>
      <c r="AN54" s="4">
        <f t="shared" si="59"/>
        <v>0.29494838289309655</v>
      </c>
      <c r="AO54" s="4">
        <f t="shared" si="59"/>
        <v>5.6827368446654702E-2</v>
      </c>
      <c r="AP54" s="4">
        <f t="shared" si="59"/>
        <v>-2.558119388336408</v>
      </c>
      <c r="AQ54" s="4">
        <f t="shared" si="59"/>
        <v>-0.70625453765756419</v>
      </c>
      <c r="AR54" s="4">
        <f t="shared" si="59"/>
        <v>-8.5801906632759994E-2</v>
      </c>
      <c r="AS54" s="4">
        <f t="shared" si="59"/>
        <v>-1.9332738822778097</v>
      </c>
      <c r="AT54" s="4">
        <f t="shared" si="59"/>
        <v>-0.13484556260157632</v>
      </c>
      <c r="AU54" s="4">
        <f t="shared" si="59"/>
        <v>-1.7828970575827441E-2</v>
      </c>
      <c r="AV54" s="4">
        <f t="shared" si="59"/>
        <v>-3.2428485125751223</v>
      </c>
      <c r="AW54" s="4">
        <f t="shared" si="59"/>
        <v>-1.2929737910587917</v>
      </c>
      <c r="AY54" s="2">
        <f t="shared" si="50"/>
        <v>51.45234880258522</v>
      </c>
      <c r="AZ54" s="2">
        <f t="shared" si="50"/>
        <v>52.128222331152671</v>
      </c>
      <c r="BA54" s="2">
        <f t="shared" si="50"/>
        <v>56.274802777637909</v>
      </c>
      <c r="BB54" s="2">
        <f t="shared" si="50"/>
        <v>58.575445988444663</v>
      </c>
      <c r="BC54" s="2">
        <f t="shared" si="50"/>
        <v>58.540768948680622</v>
      </c>
      <c r="BD54" s="2">
        <f t="shared" si="50"/>
        <v>59.110804094430812</v>
      </c>
      <c r="BE54" s="2">
        <f t="shared" si="50"/>
        <v>59.901846004462222</v>
      </c>
      <c r="BF54" s="2">
        <f t="shared" si="50"/>
        <v>59.655541313339178</v>
      </c>
      <c r="BG54" s="2">
        <f t="shared" si="50"/>
        <v>58.203808278319698</v>
      </c>
      <c r="BH54" s="2">
        <f t="shared" si="50"/>
        <v>57.393140537350746</v>
      </c>
      <c r="BI54" s="2">
        <f t="shared" si="50"/>
        <v>55.451899128669027</v>
      </c>
      <c r="BJ54" s="2">
        <f t="shared" si="50"/>
        <v>55.225789380293776</v>
      </c>
      <c r="BK54" s="2">
        <f t="shared" si="50"/>
        <v>56.983456703150715</v>
      </c>
      <c r="BL54" s="2">
        <f t="shared" si="50"/>
        <v>56.294930191137709</v>
      </c>
      <c r="BM54" s="2">
        <f t="shared" si="50"/>
        <v>54.438700672000202</v>
      </c>
      <c r="BO54" s="2">
        <f t="shared" si="9"/>
        <v>50.975000000000001</v>
      </c>
      <c r="BP54" s="2">
        <f t="shared" si="10"/>
        <v>53.8</v>
      </c>
      <c r="BQ54" s="2">
        <f t="shared" si="11"/>
        <v>54.15</v>
      </c>
      <c r="BR54" s="2">
        <f t="shared" si="12"/>
        <v>56.825000000000003</v>
      </c>
      <c r="BS54" s="2">
        <f t="shared" si="13"/>
        <v>59.1</v>
      </c>
      <c r="BT54" s="2">
        <f t="shared" si="14"/>
        <v>59.424999999999997</v>
      </c>
      <c r="BU54" s="2">
        <f t="shared" si="15"/>
        <v>59.975000000000001</v>
      </c>
      <c r="BV54" s="2">
        <f t="shared" si="16"/>
        <v>57.1</v>
      </c>
      <c r="BW54" s="2">
        <f t="shared" si="17"/>
        <v>57.5</v>
      </c>
      <c r="BX54" s="2">
        <f t="shared" si="18"/>
        <v>57.31</v>
      </c>
      <c r="BY54" s="2">
        <f t="shared" si="19"/>
        <v>53.524000000000001</v>
      </c>
      <c r="BZ54" s="2">
        <f t="shared" si="20"/>
        <v>55.094999999999999</v>
      </c>
      <c r="CA54" s="2">
        <f t="shared" si="21"/>
        <v>56.975999999999999</v>
      </c>
      <c r="CB54" s="2">
        <f t="shared" si="22"/>
        <v>53.073</v>
      </c>
      <c r="CC54" s="2">
        <f t="shared" si="23"/>
        <v>53.146000000000001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52.683295028142581</v>
      </c>
      <c r="DL54" s="2">
        <f t="shared" si="60"/>
        <v>54.163750000000007</v>
      </c>
      <c r="DM54" s="2">
        <f t="shared" si="60"/>
        <v>56.799341625476046</v>
      </c>
      <c r="DN54" s="2">
        <f t="shared" si="60"/>
        <v>59.459939024390245</v>
      </c>
      <c r="DO54" s="2">
        <f t="shared" si="60"/>
        <v>60.032357588526054</v>
      </c>
      <c r="DP54" s="2">
        <f t="shared" si="60"/>
        <v>60.497500755058901</v>
      </c>
      <c r="DQ54" s="2">
        <f t="shared" si="60"/>
        <v>61.02778272965454</v>
      </c>
      <c r="DR54" s="2">
        <f t="shared" si="60"/>
        <v>59.834111498257833</v>
      </c>
      <c r="DS54" s="2">
        <f t="shared" si="60"/>
        <v>58.402607665505229</v>
      </c>
      <c r="DT54" s="2">
        <f t="shared" si="60"/>
        <v>57.893923425978436</v>
      </c>
      <c r="DU54" s="2">
        <f t="shared" si="60"/>
        <v>55.955450166112946</v>
      </c>
      <c r="DV54" s="2">
        <f t="shared" si="60"/>
        <v>55.876285412262156</v>
      </c>
      <c r="DW54" s="2">
        <f t="shared" si="60"/>
        <v>57.976642706131074</v>
      </c>
      <c r="DX54" s="2">
        <f t="shared" si="60"/>
        <v>57.232398400993951</v>
      </c>
      <c r="DY54" s="2">
        <f t="shared" si="60"/>
        <v>55.038724561403505</v>
      </c>
      <c r="EA54" s="2">
        <f t="shared" si="61"/>
        <v>47.392667358905449</v>
      </c>
      <c r="EB54" s="2">
        <f t="shared" si="61"/>
        <v>44.924790186125207</v>
      </c>
      <c r="EC54" s="2">
        <f t="shared" si="61"/>
        <v>54.182880890824151</v>
      </c>
      <c r="ED54" s="2">
        <f t="shared" si="61"/>
        <v>55.204336091252308</v>
      </c>
      <c r="EE54" s="2">
        <f t="shared" si="61"/>
        <v>52.690534031189316</v>
      </c>
      <c r="EF54" s="2">
        <f t="shared" si="61"/>
        <v>53.201982504905168</v>
      </c>
      <c r="EG54" s="2">
        <f t="shared" si="61"/>
        <v>55.191095759755832</v>
      </c>
      <c r="EH54" s="2">
        <f t="shared" si="61"/>
        <v>58.76580624601656</v>
      </c>
      <c r="EI54" s="2">
        <f t="shared" si="61"/>
        <v>57.21292431490803</v>
      </c>
      <c r="EJ54" s="2">
        <f t="shared" si="61"/>
        <v>54.862388781431335</v>
      </c>
      <c r="EK54" s="2">
        <f t="shared" si="61"/>
        <v>53.097422451508805</v>
      </c>
      <c r="EL54" s="2">
        <f t="shared" si="61"/>
        <v>51.999539965333966</v>
      </c>
      <c r="EM54" s="2">
        <f t="shared" si="61"/>
        <v>52.491107284519707</v>
      </c>
      <c r="EN54" s="2">
        <f t="shared" si="61"/>
        <v>52.391410554530566</v>
      </c>
      <c r="EO54" s="2">
        <f t="shared" si="61"/>
        <v>51.052924759630891</v>
      </c>
      <c r="EQ54" s="2">
        <f t="shared" si="62"/>
        <v>43.414559983815501</v>
      </c>
      <c r="ER54" s="2">
        <f t="shared" si="62"/>
        <v>43.950650933792183</v>
      </c>
      <c r="ES54" s="2">
        <f t="shared" si="62"/>
        <v>51.097973811328501</v>
      </c>
      <c r="ET54" s="2">
        <f t="shared" si="62"/>
        <v>52.860118980016757</v>
      </c>
      <c r="EU54" s="2">
        <f t="shared" si="62"/>
        <v>51.504857679423203</v>
      </c>
      <c r="EV54" s="2">
        <f t="shared" si="62"/>
        <v>52.251927072150991</v>
      </c>
      <c r="EW54" s="2">
        <f t="shared" si="62"/>
        <v>53.245088145861082</v>
      </c>
      <c r="EX54" s="2">
        <f t="shared" si="62"/>
        <v>53.623196195213851</v>
      </c>
      <c r="EY54" s="2">
        <f t="shared" si="62"/>
        <v>52.888909467511169</v>
      </c>
      <c r="EZ54" s="2">
        <f t="shared" si="62"/>
        <v>51.387528699506667</v>
      </c>
      <c r="FA54" s="2">
        <f t="shared" si="62"/>
        <v>50.438820884952463</v>
      </c>
      <c r="FB54" s="2">
        <f t="shared" si="62"/>
        <v>49.250277587687876</v>
      </c>
      <c r="FC54" s="2">
        <f t="shared" si="62"/>
        <v>50.183238219847425</v>
      </c>
      <c r="FD54" s="2">
        <f t="shared" si="62"/>
        <v>52.501932244638468</v>
      </c>
      <c r="FE54" s="2">
        <f t="shared" si="62"/>
        <v>54.300838148739174</v>
      </c>
      <c r="FG54" s="2">
        <f t="shared" si="63"/>
        <v>0.23266011809717488</v>
      </c>
      <c r="FH54" s="2">
        <f t="shared" si="63"/>
        <v>0.22031919188840443</v>
      </c>
      <c r="FI54" s="2">
        <f t="shared" si="63"/>
        <v>0.2004665963098331</v>
      </c>
      <c r="FJ54" s="2">
        <f t="shared" si="63"/>
        <v>0.20783736727320398</v>
      </c>
      <c r="FK54" s="2">
        <f t="shared" si="63"/>
        <v>0.2031619486729114</v>
      </c>
      <c r="FL54" s="2">
        <f t="shared" si="63"/>
        <v>0.19007417815140185</v>
      </c>
      <c r="FM54" s="2">
        <f t="shared" si="63"/>
        <v>0.19290403490407315</v>
      </c>
      <c r="FN54" s="2">
        <f t="shared" si="63"/>
        <v>0.16710837349364707</v>
      </c>
      <c r="FO54" s="2">
        <f t="shared" si="63"/>
        <v>0.16706819330871375</v>
      </c>
      <c r="FP54" s="2">
        <f t="shared" si="63"/>
        <v>0.16518163711069883</v>
      </c>
      <c r="FQ54" s="2">
        <f t="shared" si="63"/>
        <v>0.17618074880915402</v>
      </c>
      <c r="FR54" s="2">
        <f t="shared" si="63"/>
        <v>0.1677897067825446</v>
      </c>
      <c r="FS54" s="2">
        <f t="shared" si="63"/>
        <v>0.18105281491653638</v>
      </c>
      <c r="FT54" s="2">
        <f t="shared" si="63"/>
        <v>0.19365238450509217</v>
      </c>
      <c r="FU54" s="2">
        <f t="shared" si="63"/>
        <v>0.15054418619124232</v>
      </c>
      <c r="FW54" s="2">
        <f t="shared" si="52"/>
        <v>7.0805591236598121E-6</v>
      </c>
      <c r="FX54" s="2">
        <f t="shared" si="52"/>
        <v>7.7081022868961024E-6</v>
      </c>
      <c r="FY54" s="2">
        <f t="shared" si="52"/>
        <v>8.3859848883007095E-6</v>
      </c>
      <c r="FZ54" s="2">
        <f t="shared" si="52"/>
        <v>8.4148187362031741E-6</v>
      </c>
      <c r="GA54" s="2">
        <f t="shared" si="52"/>
        <v>7.9778298722926431E-6</v>
      </c>
      <c r="GB54" s="2">
        <f t="shared" si="52"/>
        <v>7.3943491303397379E-6</v>
      </c>
      <c r="GC54" s="2">
        <f t="shared" si="52"/>
        <v>8.3546573559432333E-6</v>
      </c>
      <c r="GD54" s="2">
        <f t="shared" si="52"/>
        <v>9.2232973960189961E-6</v>
      </c>
      <c r="GE54" s="2">
        <f t="shared" si="52"/>
        <v>9.5141189974670407E-6</v>
      </c>
      <c r="GF54" s="2">
        <f t="shared" si="52"/>
        <v>8.3551806147057989E-6</v>
      </c>
      <c r="GG54" s="2">
        <f t="shared" si="52"/>
        <v>8.1150059948561713E-6</v>
      </c>
      <c r="GH54" s="2">
        <f t="shared" si="52"/>
        <v>6.5654547490203882E-6</v>
      </c>
      <c r="GI54" s="2">
        <f t="shared" si="52"/>
        <v>6.2280713704685658E-6</v>
      </c>
      <c r="GJ54" s="2">
        <f t="shared" si="52"/>
        <v>5.6999812440719603E-6</v>
      </c>
      <c r="GK54" s="2">
        <f t="shared" si="52"/>
        <v>4.6485463018642902E-6</v>
      </c>
      <c r="GM54" s="92">
        <f t="shared" si="53"/>
        <v>1.3570786698829343E-4</v>
      </c>
      <c r="GN54" s="92">
        <f t="shared" si="53"/>
        <v>8.0835218697109001E-5</v>
      </c>
      <c r="GO54" s="92">
        <f t="shared" si="53"/>
        <v>2.691345386062989E-5</v>
      </c>
      <c r="GP54" s="92">
        <f t="shared" si="53"/>
        <v>3.315428094150401E-5</v>
      </c>
      <c r="GQ54" s="92">
        <f t="shared" si="53"/>
        <v>2.5689052925431501E-5</v>
      </c>
      <c r="GR54" s="92">
        <f t="shared" si="53"/>
        <v>1.603972370352101E-5</v>
      </c>
      <c r="GS54" s="92">
        <f t="shared" si="53"/>
        <v>1.3454365854697042E-5</v>
      </c>
      <c r="GT54" s="92">
        <f t="shared" si="53"/>
        <v>1.9177502746650902E-6</v>
      </c>
      <c r="GU54" s="92">
        <f t="shared" si="53"/>
        <v>1.8120157235049021E-6</v>
      </c>
      <c r="GV54" s="92">
        <f t="shared" si="53"/>
        <v>1.9557448042809537E-6</v>
      </c>
      <c r="GW54" s="92">
        <f t="shared" si="53"/>
        <v>4.1016625264647931E-6</v>
      </c>
      <c r="GX54" s="92">
        <f t="shared" si="53"/>
        <v>3.0594487381288789E-6</v>
      </c>
      <c r="GY54" s="92">
        <f t="shared" si="53"/>
        <v>8.2336743140178201E-6</v>
      </c>
      <c r="GZ54" s="92">
        <f t="shared" si="53"/>
        <v>1.8403224652353493E-5</v>
      </c>
      <c r="HA54" s="92">
        <f t="shared" si="53"/>
        <v>2.477894187841969E-7</v>
      </c>
      <c r="HC54" s="92">
        <f t="shared" si="57"/>
        <v>7.4341081157456179E-15</v>
      </c>
      <c r="HD54" s="92">
        <f t="shared" si="57"/>
        <v>7.6475754942582699E-15</v>
      </c>
      <c r="HE54" s="92">
        <f t="shared" si="57"/>
        <v>1.2830515529358957E-16</v>
      </c>
      <c r="HF54" s="92">
        <f t="shared" si="57"/>
        <v>1.2578575702354795E-16</v>
      </c>
      <c r="HG54" s="92">
        <f t="shared" si="57"/>
        <v>7.133875946438284E-17</v>
      </c>
      <c r="HH54" s="92">
        <f t="shared" si="57"/>
        <v>3.5302108521784372E-18</v>
      </c>
      <c r="HI54" s="92">
        <f t="shared" si="57"/>
        <v>7.2116327569201918E-19</v>
      </c>
      <c r="HJ54" s="92">
        <f t="shared" si="57"/>
        <v>9.37632859494467E-21</v>
      </c>
      <c r="HK54" s="92">
        <f t="shared" si="57"/>
        <v>4.168996164152929E-20</v>
      </c>
      <c r="HL54" s="92">
        <f t="shared" si="57"/>
        <v>4.487462873552394E-20</v>
      </c>
      <c r="HM54" s="92">
        <f t="shared" si="57"/>
        <v>5.7122891372686017E-20</v>
      </c>
      <c r="HN54" s="92">
        <f t="shared" si="57"/>
        <v>4.0551448545591784E-19</v>
      </c>
      <c r="HO54" s="92">
        <f t="shared" si="57"/>
        <v>6.2376074861354769E-18</v>
      </c>
      <c r="HP54" s="92">
        <f t="shared" si="57"/>
        <v>2.1363426921523274E-18</v>
      </c>
      <c r="HQ54" s="92">
        <f t="shared" si="57"/>
        <v>1.6327670939118832E-25</v>
      </c>
      <c r="HS54" s="92">
        <f t="shared" si="54"/>
        <v>9.9914643261503152E-55</v>
      </c>
      <c r="HT54" s="92">
        <f t="shared" si="54"/>
        <v>1.7797281841359629E-54</v>
      </c>
      <c r="HU54" s="92">
        <f t="shared" si="54"/>
        <v>1.0782207154552868E-61</v>
      </c>
      <c r="HV54" s="92">
        <f t="shared" si="54"/>
        <v>1.5194204422723229E-62</v>
      </c>
      <c r="HW54" s="92">
        <f t="shared" si="54"/>
        <v>7.8082874701057356E-64</v>
      </c>
      <c r="HX54" s="92">
        <f t="shared" si="54"/>
        <v>2.1930027331243E-68</v>
      </c>
      <c r="HY54" s="92">
        <f t="shared" si="54"/>
        <v>5.0571204569484495E-72</v>
      </c>
      <c r="HZ54" s="92">
        <f t="shared" si="54"/>
        <v>5.387143386538264E-79</v>
      </c>
      <c r="IA54" s="92">
        <f t="shared" si="54"/>
        <v>3.5148456884767369E-76</v>
      </c>
      <c r="IB54" s="92">
        <f t="shared" si="54"/>
        <v>6.9114052152332464E-76</v>
      </c>
      <c r="IC54" s="92">
        <f t="shared" si="54"/>
        <v>3.1846285659411213E-76</v>
      </c>
      <c r="ID54" s="92">
        <f t="shared" si="54"/>
        <v>2.3878785195194761E-72</v>
      </c>
      <c r="IE54" s="92">
        <f t="shared" si="54"/>
        <v>9.3499444320006941E-68</v>
      </c>
      <c r="IF54" s="92">
        <f t="shared" si="54"/>
        <v>1.2059316911779735E-43</v>
      </c>
      <c r="IG54" s="92">
        <f t="shared" si="54"/>
        <v>2.5407393663202174E-33</v>
      </c>
      <c r="II54" s="92">
        <f t="shared" si="55"/>
        <v>2.0555878873402407E-159</v>
      </c>
      <c r="IJ54" s="92">
        <f t="shared" si="55"/>
        <v>1.6537275259720962E-158</v>
      </c>
      <c r="IK54" s="92">
        <f t="shared" si="55"/>
        <v>1.3130118384015048E-180</v>
      </c>
      <c r="IL54" s="92">
        <f t="shared" si="55"/>
        <v>8.5356465033706563E-185</v>
      </c>
      <c r="IM54" s="92">
        <f t="shared" si="55"/>
        <v>9.8111698510626485E-190</v>
      </c>
      <c r="IN54" s="92">
        <f t="shared" si="55"/>
        <v>2.0969049032490311E-203</v>
      </c>
      <c r="IO54" s="92">
        <f t="shared" si="55"/>
        <v>2.8258002304198427E-216</v>
      </c>
      <c r="IP54" s="92">
        <f t="shared" si="55"/>
        <v>1.4869104955072731E-237</v>
      </c>
      <c r="IQ54" s="92">
        <f t="shared" si="55"/>
        <v>1.6988150651009346E-227</v>
      </c>
      <c r="IR54" s="92">
        <f t="shared" si="55"/>
        <v>1.153528185824348E-225</v>
      </c>
      <c r="IS54" s="92">
        <f t="shared" si="55"/>
        <v>2.1860290808324727E-227</v>
      </c>
      <c r="IT54" s="92">
        <f t="shared" si="55"/>
        <v>7.8633370194990239E-214</v>
      </c>
      <c r="IU54" s="92">
        <f t="shared" si="55"/>
        <v>7.6870789160306485E-199</v>
      </c>
      <c r="IV54" s="92">
        <f t="shared" si="55"/>
        <v>2.5979901100544381E-152</v>
      </c>
      <c r="IW54" s="92">
        <f t="shared" si="55"/>
        <v>2.0554146118862983E-93</v>
      </c>
      <c r="IY54" s="92">
        <f t="shared" si="56"/>
        <v>1.3570786699572754E-4</v>
      </c>
      <c r="IZ54" s="92">
        <f t="shared" si="56"/>
        <v>8.083521870475657E-5</v>
      </c>
      <c r="JA54" s="92">
        <f t="shared" si="56"/>
        <v>2.6913453860758195E-5</v>
      </c>
      <c r="JB54" s="92">
        <f t="shared" si="56"/>
        <v>3.3154280941629798E-5</v>
      </c>
      <c r="JC54" s="92">
        <f t="shared" si="56"/>
        <v>2.5689052925502838E-5</v>
      </c>
      <c r="JD54" s="92">
        <f t="shared" si="56"/>
        <v>1.603972370352454E-5</v>
      </c>
      <c r="JE54" s="92">
        <f t="shared" si="56"/>
        <v>1.3454365854697764E-5</v>
      </c>
      <c r="JF54" s="92">
        <f t="shared" si="56"/>
        <v>1.9177502746650995E-6</v>
      </c>
      <c r="JG54" s="92">
        <f t="shared" si="56"/>
        <v>1.8120157235049438E-6</v>
      </c>
      <c r="JH54" s="92">
        <f t="shared" si="56"/>
        <v>1.9557448042809986E-6</v>
      </c>
      <c r="JI54" s="92">
        <f t="shared" si="56"/>
        <v>4.1016625264648498E-6</v>
      </c>
      <c r="JJ54" s="92">
        <f t="shared" si="56"/>
        <v>3.0594487381292842E-6</v>
      </c>
      <c r="JK54" s="92">
        <f t="shared" si="56"/>
        <v>8.2336743140240577E-6</v>
      </c>
      <c r="JL54" s="92">
        <f t="shared" si="56"/>
        <v>1.840322465235563E-5</v>
      </c>
      <c r="JM54" s="92">
        <f t="shared" si="56"/>
        <v>2.477894187841969E-7</v>
      </c>
    </row>
    <row r="55" spans="2:273" x14ac:dyDescent="0.25">
      <c r="B55" s="2">
        <v>28</v>
      </c>
      <c r="C55" s="37">
        <v>51.65</v>
      </c>
      <c r="D55" s="37">
        <v>52</v>
      </c>
      <c r="E55" s="37">
        <v>54.9</v>
      </c>
      <c r="F55" s="37">
        <v>58.9</v>
      </c>
      <c r="G55" s="37">
        <v>60.024999999999999</v>
      </c>
      <c r="H55" s="37">
        <v>58.65</v>
      </c>
      <c r="I55" s="37">
        <v>58.575000000000003</v>
      </c>
      <c r="J55" s="37">
        <v>56</v>
      </c>
      <c r="K55" s="37">
        <v>58.951999999999998</v>
      </c>
      <c r="L55" s="37">
        <v>55.570999999999998</v>
      </c>
      <c r="M55" s="37">
        <v>53.619</v>
      </c>
      <c r="N55" s="37">
        <v>53.119</v>
      </c>
      <c r="O55" s="37">
        <v>56.619</v>
      </c>
      <c r="P55" s="37">
        <v>54.561</v>
      </c>
      <c r="Q55" s="37">
        <v>53.805</v>
      </c>
      <c r="S55" s="4">
        <f t="shared" si="58"/>
        <v>51.802526429767973</v>
      </c>
      <c r="T55" s="4">
        <f t="shared" si="58"/>
        <v>52.355026199718473</v>
      </c>
      <c r="U55" s="4">
        <f t="shared" si="58"/>
        <v>56.490550710689554</v>
      </c>
      <c r="V55" s="4">
        <f t="shared" si="58"/>
        <v>58.820069583248042</v>
      </c>
      <c r="W55" s="4">
        <f t="shared" si="58"/>
        <v>58.718514524998348</v>
      </c>
      <c r="X55" s="4">
        <f t="shared" si="58"/>
        <v>59.196560780433217</v>
      </c>
      <c r="Y55" s="4">
        <f t="shared" si="58"/>
        <v>59.978504889575568</v>
      </c>
      <c r="Z55" s="4">
        <f t="shared" si="58"/>
        <v>59.798430675399082</v>
      </c>
      <c r="AA55" s="4">
        <f t="shared" si="58"/>
        <v>58.370720990415492</v>
      </c>
      <c r="AB55" s="4">
        <f t="shared" si="58"/>
        <v>57.533090795947423</v>
      </c>
      <c r="AC55" s="4">
        <f t="shared" si="58"/>
        <v>55.632860996970599</v>
      </c>
      <c r="AD55" s="4">
        <f t="shared" si="58"/>
        <v>55.382796376199877</v>
      </c>
      <c r="AE55" s="4">
        <f t="shared" si="58"/>
        <v>57.111028679080079</v>
      </c>
      <c r="AF55" s="4">
        <f t="shared" si="58"/>
        <v>56.401733146078783</v>
      </c>
      <c r="AG55" s="4">
        <f t="shared" si="58"/>
        <v>54.495552565846602</v>
      </c>
      <c r="AI55" s="4">
        <f t="shared" si="59"/>
        <v>-0.15252642976797404</v>
      </c>
      <c r="AJ55" s="4">
        <f t="shared" si="59"/>
        <v>-0.35502619971847338</v>
      </c>
      <c r="AK55" s="4">
        <f t="shared" si="59"/>
        <v>-1.5905507106895556</v>
      </c>
      <c r="AL55" s="4">
        <f t="shared" si="59"/>
        <v>7.9930416751956557E-2</v>
      </c>
      <c r="AM55" s="4">
        <f t="shared" si="59"/>
        <v>1.3064854750016508</v>
      </c>
      <c r="AN55" s="4">
        <f t="shared" si="59"/>
        <v>-0.54656078043321799</v>
      </c>
      <c r="AO55" s="4">
        <f t="shared" si="59"/>
        <v>-1.4035048895755651</v>
      </c>
      <c r="AP55" s="4">
        <f t="shared" si="59"/>
        <v>-3.7984306753990822</v>
      </c>
      <c r="AQ55" s="4">
        <f t="shared" si="59"/>
        <v>0.58127900958450596</v>
      </c>
      <c r="AR55" s="4">
        <f t="shared" si="59"/>
        <v>-1.9620907959474252</v>
      </c>
      <c r="AS55" s="4">
        <f t="shared" si="59"/>
        <v>-2.0138609969705996</v>
      </c>
      <c r="AT55" s="4">
        <f t="shared" si="59"/>
        <v>-2.2637963761998776</v>
      </c>
      <c r="AU55" s="4">
        <f t="shared" si="59"/>
        <v>-0.49202867908007875</v>
      </c>
      <c r="AV55" s="4">
        <f t="shared" si="59"/>
        <v>-1.840733146078783</v>
      </c>
      <c r="AW55" s="4">
        <f t="shared" si="59"/>
        <v>-0.69055256584660185</v>
      </c>
      <c r="AY55" s="2">
        <f t="shared" si="50"/>
        <v>51.58795181116156</v>
      </c>
      <c r="AZ55" s="2">
        <f t="shared" si="50"/>
        <v>52.213719191947526</v>
      </c>
      <c r="BA55" s="2">
        <f t="shared" si="50"/>
        <v>56.437959198562019</v>
      </c>
      <c r="BB55" s="2">
        <f t="shared" si="50"/>
        <v>58.758379436139492</v>
      </c>
      <c r="BC55" s="2">
        <f t="shared" si="50"/>
        <v>58.669569838490936</v>
      </c>
      <c r="BD55" s="2">
        <f t="shared" si="50"/>
        <v>59.165125114636183</v>
      </c>
      <c r="BE55" s="2">
        <f t="shared" si="50"/>
        <v>59.951267460247003</v>
      </c>
      <c r="BF55" s="2">
        <f t="shared" si="50"/>
        <v>59.793689703197543</v>
      </c>
      <c r="BG55" s="2">
        <f t="shared" si="50"/>
        <v>58.366202509117528</v>
      </c>
      <c r="BH55" s="2">
        <f t="shared" si="50"/>
        <v>57.528229373952186</v>
      </c>
      <c r="BI55" s="2">
        <f t="shared" si="50"/>
        <v>55.623343824992482</v>
      </c>
      <c r="BJ55" s="2">
        <f t="shared" si="50"/>
        <v>55.375596474201956</v>
      </c>
      <c r="BK55" s="2">
        <f t="shared" si="50"/>
        <v>57.093478309602602</v>
      </c>
      <c r="BL55" s="2">
        <f t="shared" si="50"/>
        <v>56.367703033823737</v>
      </c>
      <c r="BM55" s="2">
        <f t="shared" si="50"/>
        <v>54.494991286928318</v>
      </c>
      <c r="BO55" s="2">
        <f t="shared" si="9"/>
        <v>51.65</v>
      </c>
      <c r="BP55" s="2">
        <f t="shared" si="10"/>
        <v>52</v>
      </c>
      <c r="BQ55" s="2">
        <f t="shared" si="11"/>
        <v>54.9</v>
      </c>
      <c r="BR55" s="2">
        <f t="shared" si="12"/>
        <v>58.9</v>
      </c>
      <c r="BS55" s="2">
        <f t="shared" si="13"/>
        <v>60.024999999999999</v>
      </c>
      <c r="BT55" s="2">
        <f t="shared" si="14"/>
        <v>58.65</v>
      </c>
      <c r="BU55" s="2">
        <f t="shared" si="15"/>
        <v>58.575000000000003</v>
      </c>
      <c r="BV55" s="2">
        <f t="shared" si="16"/>
        <v>56</v>
      </c>
      <c r="BW55" s="2">
        <f t="shared" si="17"/>
        <v>58.951999999999998</v>
      </c>
      <c r="BX55" s="2">
        <f t="shared" si="18"/>
        <v>55.570999999999998</v>
      </c>
      <c r="BY55" s="2">
        <f t="shared" si="19"/>
        <v>53.619</v>
      </c>
      <c r="BZ55" s="2">
        <f t="shared" si="20"/>
        <v>53.119</v>
      </c>
      <c r="CA55" s="2">
        <f t="shared" si="21"/>
        <v>56.619</v>
      </c>
      <c r="CB55" s="2">
        <f t="shared" si="22"/>
        <v>54.561</v>
      </c>
      <c r="CC55" s="2">
        <f t="shared" si="23"/>
        <v>53.805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53.025401031894923</v>
      </c>
      <c r="DL55" s="2">
        <f t="shared" si="60"/>
        <v>54.49646341463415</v>
      </c>
      <c r="DM55" s="2">
        <f t="shared" si="60"/>
        <v>57.09924033708775</v>
      </c>
      <c r="DN55" s="2">
        <f t="shared" si="60"/>
        <v>59.822944250871082</v>
      </c>
      <c r="DO55" s="2">
        <f t="shared" si="60"/>
        <v>60.373324690057537</v>
      </c>
      <c r="DP55" s="2">
        <f t="shared" si="60"/>
        <v>60.729545454545466</v>
      </c>
      <c r="DQ55" s="2">
        <f t="shared" si="60"/>
        <v>61.232972746670988</v>
      </c>
      <c r="DR55" s="2">
        <f t="shared" si="60"/>
        <v>60.058340592334488</v>
      </c>
      <c r="DS55" s="2">
        <f t="shared" si="60"/>
        <v>58.657887630662024</v>
      </c>
      <c r="DT55" s="2">
        <f t="shared" si="60"/>
        <v>58.14019212381492</v>
      </c>
      <c r="DU55" s="2">
        <f t="shared" si="60"/>
        <v>56.250637873754144</v>
      </c>
      <c r="DV55" s="2">
        <f t="shared" si="60"/>
        <v>56.153528541226216</v>
      </c>
      <c r="DW55" s="2">
        <f t="shared" si="60"/>
        <v>58.244521141649045</v>
      </c>
      <c r="DX55" s="2">
        <f t="shared" si="60"/>
        <v>57.445309510304384</v>
      </c>
      <c r="DY55" s="2">
        <f t="shared" si="60"/>
        <v>55.178705533063429</v>
      </c>
      <c r="EA55" s="2">
        <f t="shared" si="61"/>
        <v>47.264346374673458</v>
      </c>
      <c r="EB55" s="2">
        <f t="shared" si="61"/>
        <v>44.846226057529606</v>
      </c>
      <c r="EC55" s="2">
        <f t="shared" si="61"/>
        <v>54.032725540889921</v>
      </c>
      <c r="ED55" s="2">
        <f t="shared" si="61"/>
        <v>55.057954454173029</v>
      </c>
      <c r="EE55" s="2">
        <f t="shared" si="61"/>
        <v>52.57516280132527</v>
      </c>
      <c r="EF55" s="2">
        <f t="shared" si="61"/>
        <v>53.085554283845653</v>
      </c>
      <c r="EG55" s="2">
        <f t="shared" si="61"/>
        <v>55.060640805537389</v>
      </c>
      <c r="EH55" s="2">
        <f t="shared" si="61"/>
        <v>58.590979999392985</v>
      </c>
      <c r="EI55" s="2">
        <f t="shared" si="61"/>
        <v>57.040185684250986</v>
      </c>
      <c r="EJ55" s="2">
        <f t="shared" si="61"/>
        <v>54.707716676478015</v>
      </c>
      <c r="EK55" s="2">
        <f t="shared" si="61"/>
        <v>52.9483382656516</v>
      </c>
      <c r="EL55" s="2">
        <f t="shared" si="61"/>
        <v>51.85678405680143</v>
      </c>
      <c r="EM55" s="2">
        <f t="shared" si="61"/>
        <v>52.34521494425384</v>
      </c>
      <c r="EN55" s="2">
        <f t="shared" si="61"/>
        <v>52.275473400459489</v>
      </c>
      <c r="EO55" s="2">
        <f t="shared" si="61"/>
        <v>50.976440558387644</v>
      </c>
      <c r="EQ55" s="2">
        <f t="shared" si="62"/>
        <v>43.334011396587776</v>
      </c>
      <c r="ER55" s="2">
        <f t="shared" si="62"/>
        <v>43.88395375077414</v>
      </c>
      <c r="ES55" s="2">
        <f t="shared" si="62"/>
        <v>50.985744322118911</v>
      </c>
      <c r="ET55" s="2">
        <f t="shared" si="62"/>
        <v>52.742339275573933</v>
      </c>
      <c r="EU55" s="2">
        <f t="shared" si="62"/>
        <v>51.403241045125078</v>
      </c>
      <c r="EV55" s="2">
        <f t="shared" si="62"/>
        <v>52.147338924897142</v>
      </c>
      <c r="EW55" s="2">
        <f t="shared" si="62"/>
        <v>53.138633140481012</v>
      </c>
      <c r="EX55" s="2">
        <f t="shared" si="62"/>
        <v>53.512916990970268</v>
      </c>
      <c r="EY55" s="2">
        <f t="shared" si="62"/>
        <v>52.770423797365211</v>
      </c>
      <c r="EZ55" s="2">
        <f t="shared" si="62"/>
        <v>51.27564895722297</v>
      </c>
      <c r="FA55" s="2">
        <f t="shared" si="62"/>
        <v>50.323314316498561</v>
      </c>
      <c r="FB55" s="2">
        <f t="shared" si="62"/>
        <v>49.14132465880872</v>
      </c>
      <c r="FC55" s="2">
        <f t="shared" si="62"/>
        <v>50.065326996666322</v>
      </c>
      <c r="FD55" s="2">
        <f t="shared" si="62"/>
        <v>52.384217868376282</v>
      </c>
      <c r="FE55" s="2">
        <f t="shared" si="62"/>
        <v>54.178889047484212</v>
      </c>
      <c r="FG55" s="2">
        <f t="shared" si="63"/>
        <v>0.24950617420275056</v>
      </c>
      <c r="FH55" s="2">
        <f t="shared" si="63"/>
        <v>0.236547144419372</v>
      </c>
      <c r="FI55" s="2">
        <f t="shared" si="63"/>
        <v>0.21563669682106137</v>
      </c>
      <c r="FJ55" s="2">
        <f t="shared" si="63"/>
        <v>0.22340938695828452</v>
      </c>
      <c r="FK55" s="2">
        <f t="shared" si="63"/>
        <v>0.2184802809276587</v>
      </c>
      <c r="FL55" s="2">
        <f t="shared" si="63"/>
        <v>0.20465914967335896</v>
      </c>
      <c r="FM55" s="2">
        <f t="shared" si="63"/>
        <v>0.20765047825147892</v>
      </c>
      <c r="FN55" s="2">
        <f t="shared" si="63"/>
        <v>0.18032345646360748</v>
      </c>
      <c r="FO55" s="2">
        <f t="shared" si="63"/>
        <v>0.18028078656502275</v>
      </c>
      <c r="FP55" s="2">
        <f t="shared" si="63"/>
        <v>0.1782769657543358</v>
      </c>
      <c r="FQ55" s="2">
        <f t="shared" si="63"/>
        <v>0.18994966112978945</v>
      </c>
      <c r="FR55" s="2">
        <f t="shared" si="63"/>
        <v>0.18104695813205038</v>
      </c>
      <c r="FS55" s="2">
        <f t="shared" si="63"/>
        <v>0.19511231055201952</v>
      </c>
      <c r="FT55" s="2">
        <f t="shared" si="63"/>
        <v>0.20844126065636726</v>
      </c>
      <c r="FU55" s="2">
        <f t="shared" si="63"/>
        <v>0.1627052490081223</v>
      </c>
      <c r="FW55" s="2">
        <f t="shared" si="52"/>
        <v>7.7636733920784504E-6</v>
      </c>
      <c r="FX55" s="2">
        <f t="shared" si="52"/>
        <v>8.4517598059551278E-6</v>
      </c>
      <c r="FY55" s="2">
        <f t="shared" si="52"/>
        <v>9.1950421438240014E-6</v>
      </c>
      <c r="FZ55" s="2">
        <f t="shared" si="52"/>
        <v>9.2266577781138049E-6</v>
      </c>
      <c r="GA55" s="2">
        <f t="shared" si="52"/>
        <v>8.7475097746672872E-6</v>
      </c>
      <c r="GB55" s="2">
        <f t="shared" si="52"/>
        <v>8.1077368120813783E-6</v>
      </c>
      <c r="GC55" s="2">
        <f t="shared" si="52"/>
        <v>9.1606922431338585E-6</v>
      </c>
      <c r="GD55" s="2">
        <f t="shared" si="52"/>
        <v>1.0113135492134796E-5</v>
      </c>
      <c r="GE55" s="2">
        <f t="shared" si="52"/>
        <v>1.0432014460635627E-5</v>
      </c>
      <c r="GF55" s="2">
        <f t="shared" si="52"/>
        <v>9.1612659840329887E-6</v>
      </c>
      <c r="GG55" s="2">
        <f t="shared" si="52"/>
        <v>8.8979201685612231E-6</v>
      </c>
      <c r="GH55" s="2">
        <f t="shared" si="52"/>
        <v>7.1988734201319181E-6</v>
      </c>
      <c r="GI55" s="2">
        <f t="shared" si="52"/>
        <v>6.8289403584158797E-6</v>
      </c>
      <c r="GJ55" s="2">
        <f t="shared" si="52"/>
        <v>6.2499017155796294E-6</v>
      </c>
      <c r="GK55" s="2">
        <f t="shared" si="52"/>
        <v>5.097027377824264E-6</v>
      </c>
      <c r="GM55" s="92">
        <f t="shared" si="53"/>
        <v>2.0376377203918454E-4</v>
      </c>
      <c r="GN55" s="92">
        <f t="shared" si="53"/>
        <v>1.246341422380919E-4</v>
      </c>
      <c r="GO55" s="92">
        <f t="shared" si="53"/>
        <v>4.4064284965869454E-5</v>
      </c>
      <c r="GP55" s="92">
        <f t="shared" si="53"/>
        <v>5.4134672139269556E-5</v>
      </c>
      <c r="GQ55" s="92">
        <f t="shared" si="53"/>
        <v>4.2489835684863492E-5</v>
      </c>
      <c r="GR55" s="92">
        <f t="shared" si="53"/>
        <v>2.6851420167810044E-5</v>
      </c>
      <c r="GS55" s="92">
        <f t="shared" si="53"/>
        <v>2.3022047510139365E-5</v>
      </c>
      <c r="GT55" s="92">
        <f t="shared" si="53"/>
        <v>3.6179033275886146E-6</v>
      </c>
      <c r="GU55" s="92">
        <f t="shared" si="53"/>
        <v>3.4338103549938565E-6</v>
      </c>
      <c r="GV55" s="92">
        <f t="shared" si="53"/>
        <v>3.6640009168391076E-6</v>
      </c>
      <c r="GW55" s="92">
        <f t="shared" si="53"/>
        <v>7.450380527524626E-6</v>
      </c>
      <c r="GX55" s="92">
        <f t="shared" si="53"/>
        <v>5.5679552379089274E-6</v>
      </c>
      <c r="GY55" s="92">
        <f t="shared" si="53"/>
        <v>1.4283081709744285E-5</v>
      </c>
      <c r="GZ55" s="92">
        <f t="shared" si="53"/>
        <v>3.0690808572810879E-5</v>
      </c>
      <c r="HA55" s="92">
        <f t="shared" si="53"/>
        <v>5.2263689870769454E-7</v>
      </c>
      <c r="HC55" s="92">
        <f t="shared" si="57"/>
        <v>2.0641994976690679E-14</v>
      </c>
      <c r="HD55" s="92">
        <f t="shared" si="57"/>
        <v>2.1317798360270216E-14</v>
      </c>
      <c r="HE55" s="92">
        <f t="shared" si="57"/>
        <v>4.1423326163153468E-16</v>
      </c>
      <c r="HF55" s="92">
        <f t="shared" si="57"/>
        <v>4.1191750950602117E-16</v>
      </c>
      <c r="HG55" s="92">
        <f t="shared" si="57"/>
        <v>2.3831689246885258E-16</v>
      </c>
      <c r="HH55" s="92">
        <f t="shared" si="57"/>
        <v>1.2848001055966294E-17</v>
      </c>
      <c r="HI55" s="92">
        <f t="shared" si="57"/>
        <v>2.8469136275114734E-18</v>
      </c>
      <c r="HJ55" s="92">
        <f t="shared" si="57"/>
        <v>4.3182959036115536E-20</v>
      </c>
      <c r="HK55" s="92">
        <f t="shared" si="57"/>
        <v>1.8192672065277947E-19</v>
      </c>
      <c r="HL55" s="92">
        <f t="shared" si="57"/>
        <v>1.9130501345855841E-19</v>
      </c>
      <c r="HM55" s="92">
        <f t="shared" si="57"/>
        <v>2.4300393783796568E-19</v>
      </c>
      <c r="HN55" s="92">
        <f t="shared" si="57"/>
        <v>1.5602901232672463E-18</v>
      </c>
      <c r="HO55" s="92">
        <f t="shared" si="57"/>
        <v>2.1768058383670852E-17</v>
      </c>
      <c r="HP55" s="92">
        <f t="shared" si="57"/>
        <v>7.7050120142153526E-18</v>
      </c>
      <c r="HQ55" s="92">
        <f t="shared" si="57"/>
        <v>1.0362498924581495E-24</v>
      </c>
      <c r="HS55" s="92">
        <f t="shared" si="54"/>
        <v>1.1463956510565086E-53</v>
      </c>
      <c r="HT55" s="92">
        <f t="shared" si="54"/>
        <v>2.0515801713918891E-53</v>
      </c>
      <c r="HU55" s="92">
        <f t="shared" si="54"/>
        <v>1.7793135599838125E-60</v>
      </c>
      <c r="HV55" s="92">
        <f t="shared" si="54"/>
        <v>2.6449177854279621E-61</v>
      </c>
      <c r="HW55" s="92">
        <f t="shared" si="54"/>
        <v>1.4367236262974515E-62</v>
      </c>
      <c r="HX55" s="92">
        <f t="shared" si="54"/>
        <v>4.8905738806426323E-67</v>
      </c>
      <c r="HY55" s="92">
        <f t="shared" si="54"/>
        <v>1.4019485788208121E-70</v>
      </c>
      <c r="HZ55" s="92">
        <f t="shared" si="54"/>
        <v>2.140862595093329E-77</v>
      </c>
      <c r="IA55" s="92">
        <f t="shared" si="54"/>
        <v>1.2192033752726153E-74</v>
      </c>
      <c r="IB55" s="92">
        <f t="shared" si="54"/>
        <v>2.2570692737458929E-74</v>
      </c>
      <c r="IC55" s="92">
        <f t="shared" si="54"/>
        <v>1.0531891786671701E-74</v>
      </c>
      <c r="ID55" s="92">
        <f t="shared" si="54"/>
        <v>6.1243108303679751E-71</v>
      </c>
      <c r="IE55" s="92">
        <f t="shared" si="54"/>
        <v>1.8993986151817609E-66</v>
      </c>
      <c r="IF55" s="92">
        <f t="shared" si="54"/>
        <v>7.9794042449223452E-43</v>
      </c>
      <c r="IG55" s="92">
        <f t="shared" si="54"/>
        <v>1.0368576269688652E-32</v>
      </c>
      <c r="II55" s="92">
        <f t="shared" si="55"/>
        <v>5.5996949279226363E-157</v>
      </c>
      <c r="IJ55" s="92">
        <f t="shared" si="55"/>
        <v>4.5404135439135013E-156</v>
      </c>
      <c r="IK55" s="92">
        <f t="shared" si="55"/>
        <v>8.3344003229230996E-178</v>
      </c>
      <c r="IL55" s="92">
        <f t="shared" si="55"/>
        <v>6.3143180807559197E-182</v>
      </c>
      <c r="IM55" s="92">
        <f t="shared" si="55"/>
        <v>8.4128893108232621E-187</v>
      </c>
      <c r="IN55" s="92">
        <f t="shared" si="55"/>
        <v>2.8060008930133782E-200</v>
      </c>
      <c r="IO55" s="92">
        <f t="shared" si="55"/>
        <v>6.4852010861046338E-213</v>
      </c>
      <c r="IP55" s="92">
        <f t="shared" si="55"/>
        <v>7.9076294475545027E-234</v>
      </c>
      <c r="IQ55" s="92">
        <f t="shared" si="55"/>
        <v>6.4036301453376201E-224</v>
      </c>
      <c r="IR55" s="92">
        <f t="shared" si="55"/>
        <v>3.7154980670669187E-222</v>
      </c>
      <c r="IS55" s="92">
        <f t="shared" si="55"/>
        <v>7.3431916966792449E-224</v>
      </c>
      <c r="IT55" s="92">
        <f t="shared" si="55"/>
        <v>1.4165504775486157E-210</v>
      </c>
      <c r="IU55" s="92">
        <f t="shared" si="55"/>
        <v>7.9044780436094124E-196</v>
      </c>
      <c r="IV55" s="92">
        <f t="shared" si="55"/>
        <v>4.9948033018295288E-150</v>
      </c>
      <c r="IW55" s="92">
        <f t="shared" si="55"/>
        <v>4.7899281487196379E-92</v>
      </c>
      <c r="IY55" s="92">
        <f t="shared" si="56"/>
        <v>2.0376377205982653E-4</v>
      </c>
      <c r="IZ55" s="92">
        <f t="shared" si="56"/>
        <v>1.246341422594097E-4</v>
      </c>
      <c r="JA55" s="92">
        <f t="shared" si="56"/>
        <v>4.4064284966283687E-5</v>
      </c>
      <c r="JB55" s="92">
        <f t="shared" si="56"/>
        <v>5.4134672139681471E-5</v>
      </c>
      <c r="JC55" s="92">
        <f t="shared" si="56"/>
        <v>4.2489835685101806E-5</v>
      </c>
      <c r="JD55" s="92">
        <f t="shared" si="56"/>
        <v>2.6851420167822892E-5</v>
      </c>
      <c r="JE55" s="92">
        <f t="shared" si="56"/>
        <v>2.3022047510142211E-5</v>
      </c>
      <c r="JF55" s="92">
        <f t="shared" si="56"/>
        <v>3.6179033275886578E-6</v>
      </c>
      <c r="JG55" s="92">
        <f t="shared" si="56"/>
        <v>3.4338103549940386E-6</v>
      </c>
      <c r="JH55" s="92">
        <f t="shared" si="56"/>
        <v>3.664000916839299E-6</v>
      </c>
      <c r="JI55" s="92">
        <f t="shared" si="56"/>
        <v>7.4503805275248691E-6</v>
      </c>
      <c r="JJ55" s="92">
        <f t="shared" si="56"/>
        <v>5.5679552379104876E-6</v>
      </c>
      <c r="JK55" s="92">
        <f t="shared" si="56"/>
        <v>1.4283081709766054E-5</v>
      </c>
      <c r="JL55" s="92">
        <f t="shared" si="56"/>
        <v>3.0690808572818583E-5</v>
      </c>
      <c r="JM55" s="92">
        <f t="shared" si="56"/>
        <v>5.2263689870769454E-7</v>
      </c>
    </row>
    <row r="56" spans="2:273" x14ac:dyDescent="0.25">
      <c r="B56" s="2">
        <v>29</v>
      </c>
      <c r="C56" s="37">
        <v>50.424999999999997</v>
      </c>
      <c r="D56" s="37">
        <v>55.174999999999997</v>
      </c>
      <c r="E56" s="37">
        <v>55.975000000000001</v>
      </c>
      <c r="F56" s="37">
        <v>60.1</v>
      </c>
      <c r="G56" s="37">
        <v>58.975000000000001</v>
      </c>
      <c r="H56" s="37">
        <v>59.024999999999999</v>
      </c>
      <c r="I56" s="37">
        <v>61.15</v>
      </c>
      <c r="J56" s="37">
        <v>58.65</v>
      </c>
      <c r="K56" s="37">
        <v>58.024000000000001</v>
      </c>
      <c r="L56" s="37">
        <v>55.238</v>
      </c>
      <c r="M56" s="37">
        <v>55.048000000000002</v>
      </c>
      <c r="N56" s="37">
        <v>55.881</v>
      </c>
      <c r="O56" s="37">
        <v>59.667000000000002</v>
      </c>
      <c r="P56" s="37">
        <v>55.927</v>
      </c>
      <c r="Q56" s="37">
        <v>54.097999999999999</v>
      </c>
      <c r="S56" s="4">
        <f t="shared" si="58"/>
        <v>52.014039079399176</v>
      </c>
      <c r="T56" s="4">
        <f t="shared" si="58"/>
        <v>52.488066155236446</v>
      </c>
      <c r="U56" s="4">
        <f t="shared" si="58"/>
        <v>56.66752478694827</v>
      </c>
      <c r="V56" s="4">
        <f t="shared" si="58"/>
        <v>59.018124421101589</v>
      </c>
      <c r="W56" s="4">
        <f t="shared" si="58"/>
        <v>58.85556418624023</v>
      </c>
      <c r="X56" s="4">
        <f t="shared" si="58"/>
        <v>59.253430928382564</v>
      </c>
      <c r="Y56" s="4">
        <f t="shared" si="58"/>
        <v>60.030280766677407</v>
      </c>
      <c r="Z56" s="4">
        <f t="shared" si="58"/>
        <v>59.928368295651424</v>
      </c>
      <c r="AA56" s="4">
        <f t="shared" si="58"/>
        <v>58.523852525864918</v>
      </c>
      <c r="AB56" s="4">
        <f t="shared" si="58"/>
        <v>57.658488536612118</v>
      </c>
      <c r="AC56" s="4">
        <f t="shared" si="58"/>
        <v>55.796111204417116</v>
      </c>
      <c r="AD56" s="4">
        <f t="shared" si="58"/>
        <v>55.523068223051645</v>
      </c>
      <c r="AE56" s="4">
        <f t="shared" si="58"/>
        <v>57.216014443432556</v>
      </c>
      <c r="AF56" s="4">
        <f t="shared" si="58"/>
        <v>56.480895843508378</v>
      </c>
      <c r="AG56" s="4">
        <f t="shared" si="58"/>
        <v>54.543704401415191</v>
      </c>
      <c r="AI56" s="4">
        <f t="shared" si="59"/>
        <v>-1.5890390793991784</v>
      </c>
      <c r="AJ56" s="4">
        <f t="shared" si="59"/>
        <v>2.6869338447635513</v>
      </c>
      <c r="AK56" s="4">
        <f t="shared" si="59"/>
        <v>-0.69252478694826891</v>
      </c>
      <c r="AL56" s="4">
        <f t="shared" si="59"/>
        <v>1.081875578898412</v>
      </c>
      <c r="AM56" s="4">
        <f t="shared" si="59"/>
        <v>0.11943581375977175</v>
      </c>
      <c r="AN56" s="4">
        <f t="shared" si="59"/>
        <v>-0.22843092838256496</v>
      </c>
      <c r="AO56" s="4">
        <f t="shared" si="59"/>
        <v>1.1197192333225914</v>
      </c>
      <c r="AP56" s="4">
        <f t="shared" si="59"/>
        <v>-1.2783682956514255</v>
      </c>
      <c r="AQ56" s="4">
        <f t="shared" si="59"/>
        <v>-0.49985252586491669</v>
      </c>
      <c r="AR56" s="4">
        <f t="shared" si="59"/>
        <v>-2.4204885366121189</v>
      </c>
      <c r="AS56" s="4">
        <f t="shared" si="59"/>
        <v>-0.7481112044171141</v>
      </c>
      <c r="AT56" s="4">
        <f t="shared" si="59"/>
        <v>0.35793177694835521</v>
      </c>
      <c r="AU56" s="4">
        <f t="shared" si="59"/>
        <v>2.4509855565674457</v>
      </c>
      <c r="AV56" s="4">
        <f t="shared" si="59"/>
        <v>-0.5538958435083785</v>
      </c>
      <c r="AW56" s="4">
        <f t="shared" si="59"/>
        <v>-0.44570440141519185</v>
      </c>
      <c r="AY56" s="2">
        <f t="shared" si="50"/>
        <v>51.702750273721122</v>
      </c>
      <c r="AZ56" s="2">
        <f t="shared" si="50"/>
        <v>52.27775260326888</v>
      </c>
      <c r="BA56" s="2">
        <f t="shared" si="50"/>
        <v>56.584593252172013</v>
      </c>
      <c r="BB56" s="2">
        <f t="shared" si="50"/>
        <v>58.921157457832663</v>
      </c>
      <c r="BC56" s="2">
        <f t="shared" si="50"/>
        <v>58.777663139198765</v>
      </c>
      <c r="BD56" s="2">
        <f t="shared" si="50"/>
        <v>59.202766709197363</v>
      </c>
      <c r="BE56" s="2">
        <f t="shared" si="50"/>
        <v>59.985482286478302</v>
      </c>
      <c r="BF56" s="2">
        <f t="shared" si="50"/>
        <v>59.91979527755332</v>
      </c>
      <c r="BG56" s="2">
        <f t="shared" si="50"/>
        <v>58.515647015705788</v>
      </c>
      <c r="BH56" s="2">
        <f t="shared" si="50"/>
        <v>57.649753474967099</v>
      </c>
      <c r="BI56" s="2">
        <f t="shared" si="50"/>
        <v>55.779523429742412</v>
      </c>
      <c r="BJ56" s="2">
        <f t="shared" si="50"/>
        <v>55.510485035024729</v>
      </c>
      <c r="BK56" s="2">
        <f t="shared" si="50"/>
        <v>57.186739803894483</v>
      </c>
      <c r="BL56" s="2">
        <f t="shared" si="50"/>
        <v>56.426264600341383</v>
      </c>
      <c r="BM56" s="2">
        <f t="shared" si="50"/>
        <v>54.54257381631551</v>
      </c>
      <c r="BO56" s="2">
        <f t="shared" si="9"/>
        <v>50.424999999999997</v>
      </c>
      <c r="BP56" s="2">
        <f t="shared" si="10"/>
        <v>55.174999999999997</v>
      </c>
      <c r="BQ56" s="2">
        <f t="shared" si="11"/>
        <v>55.975000000000001</v>
      </c>
      <c r="BR56" s="2">
        <f t="shared" si="12"/>
        <v>60.1</v>
      </c>
      <c r="BS56" s="2">
        <f t="shared" si="13"/>
        <v>58.975000000000001</v>
      </c>
      <c r="BT56" s="2">
        <f t="shared" si="14"/>
        <v>59.024999999999999</v>
      </c>
      <c r="BU56" s="2">
        <f t="shared" si="15"/>
        <v>61.15</v>
      </c>
      <c r="BV56" s="2">
        <f t="shared" si="16"/>
        <v>58.65</v>
      </c>
      <c r="BW56" s="2">
        <f t="shared" si="17"/>
        <v>58.024000000000001</v>
      </c>
      <c r="BX56" s="2">
        <f t="shared" si="18"/>
        <v>55.238</v>
      </c>
      <c r="BY56" s="2">
        <f t="shared" si="19"/>
        <v>55.048000000000002</v>
      </c>
      <c r="BZ56" s="2">
        <f t="shared" si="20"/>
        <v>55.881</v>
      </c>
      <c r="CA56" s="2">
        <f t="shared" si="21"/>
        <v>59.667000000000002</v>
      </c>
      <c r="CB56" s="2">
        <f t="shared" si="22"/>
        <v>55.927</v>
      </c>
      <c r="CC56" s="2">
        <f t="shared" si="23"/>
        <v>54.097999999999999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53.367507035647272</v>
      </c>
      <c r="DL56" s="2">
        <f t="shared" si="60"/>
        <v>54.829176829268299</v>
      </c>
      <c r="DM56" s="2">
        <f t="shared" si="60"/>
        <v>57.399139048699453</v>
      </c>
      <c r="DN56" s="2">
        <f t="shared" si="60"/>
        <v>60.185949477351919</v>
      </c>
      <c r="DO56" s="2">
        <f t="shared" si="60"/>
        <v>60.714291791589019</v>
      </c>
      <c r="DP56" s="2">
        <f t="shared" si="60"/>
        <v>60.961590154032024</v>
      </c>
      <c r="DQ56" s="2">
        <f t="shared" si="60"/>
        <v>61.438162763687437</v>
      </c>
      <c r="DR56" s="2">
        <f t="shared" si="60"/>
        <v>60.282569686411144</v>
      </c>
      <c r="DS56" s="2">
        <f t="shared" si="60"/>
        <v>58.91316759581882</v>
      </c>
      <c r="DT56" s="2">
        <f t="shared" si="60"/>
        <v>58.386460821651397</v>
      </c>
      <c r="DU56" s="2">
        <f t="shared" si="60"/>
        <v>56.545825581395341</v>
      </c>
      <c r="DV56" s="2">
        <f t="shared" si="60"/>
        <v>56.430771670190275</v>
      </c>
      <c r="DW56" s="2">
        <f t="shared" si="60"/>
        <v>58.512399577167017</v>
      </c>
      <c r="DX56" s="2">
        <f t="shared" si="60"/>
        <v>57.658220619614809</v>
      </c>
      <c r="DY56" s="2">
        <f t="shared" si="60"/>
        <v>55.318686504723345</v>
      </c>
      <c r="EA56" s="2">
        <f t="shared" si="61"/>
        <v>47.136025390441468</v>
      </c>
      <c r="EB56" s="2">
        <f t="shared" si="61"/>
        <v>44.767661928934004</v>
      </c>
      <c r="EC56" s="2">
        <f t="shared" si="61"/>
        <v>53.88257019095569</v>
      </c>
      <c r="ED56" s="2">
        <f t="shared" si="61"/>
        <v>54.911572817093742</v>
      </c>
      <c r="EE56" s="2">
        <f t="shared" si="61"/>
        <v>52.459791571461224</v>
      </c>
      <c r="EF56" s="2">
        <f t="shared" si="61"/>
        <v>52.969126062786131</v>
      </c>
      <c r="EG56" s="2">
        <f t="shared" si="61"/>
        <v>54.930185851318946</v>
      </c>
      <c r="EH56" s="2">
        <f t="shared" si="61"/>
        <v>58.416153752769418</v>
      </c>
      <c r="EI56" s="2">
        <f t="shared" si="61"/>
        <v>56.867447053593949</v>
      </c>
      <c r="EJ56" s="2">
        <f t="shared" si="61"/>
        <v>54.553044571524687</v>
      </c>
      <c r="EK56" s="2">
        <f t="shared" si="61"/>
        <v>52.799254079794402</v>
      </c>
      <c r="EL56" s="2">
        <f t="shared" si="61"/>
        <v>51.714028148268895</v>
      </c>
      <c r="EM56" s="2">
        <f t="shared" si="61"/>
        <v>52.199322603987973</v>
      </c>
      <c r="EN56" s="2">
        <f t="shared" si="61"/>
        <v>52.159536246388406</v>
      </c>
      <c r="EO56" s="2">
        <f t="shared" si="61"/>
        <v>50.89995635714439</v>
      </c>
      <c r="EQ56" s="2">
        <f t="shared" si="62"/>
        <v>43.253462809360045</v>
      </c>
      <c r="ER56" s="2">
        <f t="shared" si="62"/>
        <v>43.817256567756104</v>
      </c>
      <c r="ES56" s="2">
        <f t="shared" si="62"/>
        <v>50.873514832909322</v>
      </c>
      <c r="ET56" s="2">
        <f t="shared" si="62"/>
        <v>52.624559571131115</v>
      </c>
      <c r="EU56" s="2">
        <f t="shared" si="62"/>
        <v>51.301624410826953</v>
      </c>
      <c r="EV56" s="2">
        <f t="shared" si="62"/>
        <v>52.042750777643299</v>
      </c>
      <c r="EW56" s="2">
        <f t="shared" si="62"/>
        <v>53.032178135100942</v>
      </c>
      <c r="EX56" s="2">
        <f t="shared" si="62"/>
        <v>53.402637786726686</v>
      </c>
      <c r="EY56" s="2">
        <f t="shared" si="62"/>
        <v>52.651938127219253</v>
      </c>
      <c r="EZ56" s="2">
        <f t="shared" si="62"/>
        <v>51.163769214939265</v>
      </c>
      <c r="FA56" s="2">
        <f t="shared" si="62"/>
        <v>50.207807748044658</v>
      </c>
      <c r="FB56" s="2">
        <f t="shared" si="62"/>
        <v>49.032371729929558</v>
      </c>
      <c r="FC56" s="2">
        <f t="shared" si="62"/>
        <v>49.947415773485211</v>
      </c>
      <c r="FD56" s="2">
        <f t="shared" si="62"/>
        <v>52.266503492114097</v>
      </c>
      <c r="FE56" s="2">
        <f t="shared" si="62"/>
        <v>54.056939946229249</v>
      </c>
      <c r="FG56" s="2">
        <f t="shared" si="63"/>
        <v>0.26714733439785099</v>
      </c>
      <c r="FH56" s="2">
        <f t="shared" si="63"/>
        <v>0.25358163693157665</v>
      </c>
      <c r="FI56" s="2">
        <f t="shared" si="63"/>
        <v>0.23162221236574296</v>
      </c>
      <c r="FJ56" s="2">
        <f t="shared" si="63"/>
        <v>0.23979494899323989</v>
      </c>
      <c r="FK56" s="2">
        <f t="shared" si="63"/>
        <v>0.23461354318831201</v>
      </c>
      <c r="FL56" s="2">
        <f t="shared" si="63"/>
        <v>0.22005919442683661</v>
      </c>
      <c r="FM56" s="2">
        <f t="shared" si="63"/>
        <v>0.22321244101649917</v>
      </c>
      <c r="FN56" s="2">
        <f t="shared" si="63"/>
        <v>0.19433975478619045</v>
      </c>
      <c r="FO56" s="2">
        <f t="shared" si="63"/>
        <v>0.19429455439203183</v>
      </c>
      <c r="FP56" s="2">
        <f t="shared" si="63"/>
        <v>0.1921714869821152</v>
      </c>
      <c r="FQ56" s="2">
        <f t="shared" si="63"/>
        <v>0.20452749086032676</v>
      </c>
      <c r="FR56" s="2">
        <f t="shared" si="63"/>
        <v>0.19510610731656719</v>
      </c>
      <c r="FS56" s="2">
        <f t="shared" si="63"/>
        <v>0.20998364460360763</v>
      </c>
      <c r="FT56" s="2">
        <f t="shared" si="63"/>
        <v>0.22404572961221311</v>
      </c>
      <c r="FU56" s="2">
        <f t="shared" si="63"/>
        <v>0.17564556018638183</v>
      </c>
      <c r="FW56" s="2">
        <f t="shared" si="52"/>
        <v>8.5126922201699876E-6</v>
      </c>
      <c r="FX56" s="2">
        <f t="shared" si="52"/>
        <v>9.2671627897269478E-6</v>
      </c>
      <c r="FY56" s="2">
        <f t="shared" si="52"/>
        <v>1.0082154279229113E-5</v>
      </c>
      <c r="FZ56" s="2">
        <f t="shared" si="52"/>
        <v>1.0116820071273847E-5</v>
      </c>
      <c r="GA56" s="2">
        <f t="shared" si="52"/>
        <v>9.5914456438294221E-6</v>
      </c>
      <c r="GB56" s="2">
        <f t="shared" si="52"/>
        <v>8.8899496806198231E-6</v>
      </c>
      <c r="GC56" s="2">
        <f t="shared" si="52"/>
        <v>1.004449042878269E-5</v>
      </c>
      <c r="GD56" s="2">
        <f t="shared" si="52"/>
        <v>1.1088821742436701E-5</v>
      </c>
      <c r="GE56" s="2">
        <f t="shared" si="52"/>
        <v>1.1438464885557843E-5</v>
      </c>
      <c r="GF56" s="2">
        <f t="shared" si="52"/>
        <v>1.0045119522056812E-5</v>
      </c>
      <c r="GG56" s="2">
        <f t="shared" si="52"/>
        <v>9.7563670804451822E-6</v>
      </c>
      <c r="GH56" s="2">
        <f t="shared" si="52"/>
        <v>7.8934022597305798E-6</v>
      </c>
      <c r="GI56" s="2">
        <f t="shared" si="52"/>
        <v>7.4877792724879468E-6</v>
      </c>
      <c r="GJ56" s="2">
        <f t="shared" si="52"/>
        <v>6.852876827028462E-6</v>
      </c>
      <c r="GK56" s="2">
        <f t="shared" si="52"/>
        <v>5.5887766366370468E-6</v>
      </c>
      <c r="GM56" s="92">
        <f t="shared" si="53"/>
        <v>3.0297258224277416E-4</v>
      </c>
      <c r="GN56" s="92">
        <f t="shared" si="53"/>
        <v>1.9015871543221518E-4</v>
      </c>
      <c r="GO56" s="92">
        <f t="shared" si="53"/>
        <v>7.1269491971926222E-5</v>
      </c>
      <c r="GP56" s="92">
        <f t="shared" si="53"/>
        <v>8.7309718210490782E-5</v>
      </c>
      <c r="GQ56" s="92">
        <f t="shared" si="53"/>
        <v>6.939411636791237E-5</v>
      </c>
      <c r="GR56" s="92">
        <f t="shared" si="53"/>
        <v>4.438317776219518E-5</v>
      </c>
      <c r="GS56" s="92">
        <f t="shared" si="53"/>
        <v>3.8861192678068744E-5</v>
      </c>
      <c r="GT56" s="92">
        <f t="shared" si="53"/>
        <v>6.7156346241265704E-6</v>
      </c>
      <c r="GU56" s="92">
        <f t="shared" si="53"/>
        <v>6.4015641433475959E-6</v>
      </c>
      <c r="GV56" s="92">
        <f t="shared" si="53"/>
        <v>6.7562987168492488E-6</v>
      </c>
      <c r="GW56" s="92">
        <f t="shared" si="53"/>
        <v>1.3328963765074718E-5</v>
      </c>
      <c r="GX56" s="92">
        <f t="shared" si="53"/>
        <v>9.9830041149755154E-6</v>
      </c>
      <c r="GY56" s="92">
        <f t="shared" si="53"/>
        <v>2.4439830795719113E-5</v>
      </c>
      <c r="GZ56" s="92">
        <f t="shared" si="53"/>
        <v>5.0537780425218842E-5</v>
      </c>
      <c r="HA56" s="92">
        <f t="shared" si="53"/>
        <v>1.0811802800085457E-6</v>
      </c>
      <c r="HC56" s="92">
        <f t="shared" si="57"/>
        <v>5.6365730634577966E-14</v>
      </c>
      <c r="HD56" s="92">
        <f t="shared" si="57"/>
        <v>5.8430418090889446E-14</v>
      </c>
      <c r="HE56" s="92">
        <f t="shared" si="57"/>
        <v>1.3114574083598819E-15</v>
      </c>
      <c r="HF56" s="92">
        <f t="shared" si="57"/>
        <v>1.3221877593604382E-15</v>
      </c>
      <c r="HG56" s="92">
        <f t="shared" si="57"/>
        <v>7.8006759092933446E-16</v>
      </c>
      <c r="HH56" s="92">
        <f t="shared" si="57"/>
        <v>4.5759992697379492E-17</v>
      </c>
      <c r="HI56" s="92">
        <f t="shared" si="57"/>
        <v>1.0977818793937312E-17</v>
      </c>
      <c r="HJ56" s="92">
        <f t="shared" si="57"/>
        <v>1.9372005272619792E-19</v>
      </c>
      <c r="HK56" s="92">
        <f t="shared" si="57"/>
        <v>7.7406441194171567E-19</v>
      </c>
      <c r="HL56" s="92">
        <f t="shared" si="57"/>
        <v>7.9578838857993602E-19</v>
      </c>
      <c r="HM56" s="92">
        <f t="shared" si="57"/>
        <v>1.0086352865986408E-18</v>
      </c>
      <c r="HN56" s="92">
        <f t="shared" si="57"/>
        <v>5.8711507456334436E-18</v>
      </c>
      <c r="HO56" s="92">
        <f t="shared" si="57"/>
        <v>7.4423812388631638E-17</v>
      </c>
      <c r="HP56" s="92">
        <f t="shared" si="57"/>
        <v>2.7210763002034896E-17</v>
      </c>
      <c r="HQ56" s="92">
        <f t="shared" si="57"/>
        <v>6.375826310171779E-24</v>
      </c>
      <c r="HS56" s="92">
        <f t="shared" si="54"/>
        <v>1.2835452236290053E-52</v>
      </c>
      <c r="HT56" s="92">
        <f t="shared" si="54"/>
        <v>2.3072939975220319E-52</v>
      </c>
      <c r="HU56" s="92">
        <f t="shared" si="54"/>
        <v>2.8535106529962062E-59</v>
      </c>
      <c r="HV56" s="92">
        <f t="shared" si="54"/>
        <v>4.4712532197474574E-60</v>
      </c>
      <c r="HW56" s="92">
        <f t="shared" si="54"/>
        <v>2.565944255945234E-61</v>
      </c>
      <c r="HX56" s="92">
        <f t="shared" si="54"/>
        <v>1.0567416326412973E-65</v>
      </c>
      <c r="HY56" s="92">
        <f t="shared" si="54"/>
        <v>3.7554658084886363E-69</v>
      </c>
      <c r="HZ56" s="92">
        <f t="shared" si="54"/>
        <v>8.1875991894706586E-76</v>
      </c>
      <c r="IA56" s="92">
        <f t="shared" si="54"/>
        <v>4.0757856143905847E-73</v>
      </c>
      <c r="IB56" s="92">
        <f t="shared" si="54"/>
        <v>7.1116538137264147E-73</v>
      </c>
      <c r="IC56" s="92">
        <f t="shared" si="54"/>
        <v>3.3601529011488199E-73</v>
      </c>
      <c r="ID56" s="92">
        <f t="shared" si="54"/>
        <v>1.5204207202190845E-69</v>
      </c>
      <c r="IE56" s="92">
        <f t="shared" si="54"/>
        <v>3.7445864207919446E-65</v>
      </c>
      <c r="IF56" s="92">
        <f t="shared" si="54"/>
        <v>5.1830388350036991E-42</v>
      </c>
      <c r="IG56" s="92">
        <f t="shared" si="54"/>
        <v>4.1745008688749153E-32</v>
      </c>
      <c r="II56" s="92">
        <f t="shared" si="55"/>
        <v>1.4603501883690814E-154</v>
      </c>
      <c r="IJ56" s="92">
        <f t="shared" si="55"/>
        <v>1.1929650773257295E-153</v>
      </c>
      <c r="IK56" s="92">
        <f t="shared" si="55"/>
        <v>5.027635720278058E-175</v>
      </c>
      <c r="IL56" s="92">
        <f t="shared" si="55"/>
        <v>4.4337135252127523E-179</v>
      </c>
      <c r="IM56" s="92">
        <f t="shared" si="55"/>
        <v>6.8409838814831926E-184</v>
      </c>
      <c r="IN56" s="92">
        <f t="shared" si="55"/>
        <v>3.5496182749552136E-197</v>
      </c>
      <c r="IO56" s="92">
        <f t="shared" si="55"/>
        <v>1.4001744742224089E-209</v>
      </c>
      <c r="IP56" s="92">
        <f t="shared" si="55"/>
        <v>3.9277765575318503E-230</v>
      </c>
      <c r="IQ56" s="92">
        <f t="shared" si="55"/>
        <v>2.2602735633518312E-220</v>
      </c>
      <c r="IR56" s="92">
        <f t="shared" si="55"/>
        <v>1.1228411313588852E-218</v>
      </c>
      <c r="IS56" s="92">
        <f t="shared" si="55"/>
        <v>2.3139362334106481E-220</v>
      </c>
      <c r="IT56" s="92">
        <f t="shared" si="55"/>
        <v>2.4081597880703922E-207</v>
      </c>
      <c r="IU56" s="92">
        <f t="shared" si="55"/>
        <v>7.7055291846888608E-193</v>
      </c>
      <c r="IV56" s="92">
        <f t="shared" si="55"/>
        <v>9.2249266490532519E-148</v>
      </c>
      <c r="IW56" s="92">
        <f t="shared" si="55"/>
        <v>1.0902144279373503E-90</v>
      </c>
      <c r="IY56" s="92">
        <f t="shared" si="56"/>
        <v>3.0297258229913988E-4</v>
      </c>
      <c r="IZ56" s="92">
        <f t="shared" si="56"/>
        <v>1.901587154906456E-4</v>
      </c>
      <c r="JA56" s="92">
        <f t="shared" si="56"/>
        <v>7.1269491973237673E-5</v>
      </c>
      <c r="JB56" s="92">
        <f t="shared" si="56"/>
        <v>8.7309718211812966E-5</v>
      </c>
      <c r="JC56" s="92">
        <f t="shared" si="56"/>
        <v>6.939411636869244E-5</v>
      </c>
      <c r="JD56" s="92">
        <f t="shared" si="56"/>
        <v>4.438317776224094E-5</v>
      </c>
      <c r="JE56" s="92">
        <f t="shared" si="56"/>
        <v>3.8861192678079722E-5</v>
      </c>
      <c r="JF56" s="92">
        <f t="shared" si="56"/>
        <v>6.7156346241267644E-6</v>
      </c>
      <c r="JG56" s="92">
        <f t="shared" si="56"/>
        <v>6.4015641433483701E-6</v>
      </c>
      <c r="JH56" s="92">
        <f t="shared" si="56"/>
        <v>6.756298716850045E-6</v>
      </c>
      <c r="JI56" s="92">
        <f t="shared" si="56"/>
        <v>1.3328963765075726E-5</v>
      </c>
      <c r="JJ56" s="92">
        <f t="shared" si="56"/>
        <v>9.983004114981387E-6</v>
      </c>
      <c r="JK56" s="92">
        <f t="shared" si="56"/>
        <v>2.4439830795793537E-5</v>
      </c>
      <c r="JL56" s="92">
        <f t="shared" si="56"/>
        <v>5.0537780425246055E-5</v>
      </c>
      <c r="JM56" s="92">
        <f t="shared" si="56"/>
        <v>1.0811802800085457E-6</v>
      </c>
    </row>
    <row r="57" spans="2:273" x14ac:dyDescent="0.25">
      <c r="B57" s="2">
        <v>30</v>
      </c>
      <c r="C57" s="37">
        <v>52.85</v>
      </c>
      <c r="D57" s="37">
        <v>54.2</v>
      </c>
      <c r="E57" s="37">
        <v>57.35</v>
      </c>
      <c r="F57" s="37">
        <v>59.875</v>
      </c>
      <c r="G57" s="37">
        <v>60.5</v>
      </c>
      <c r="H57" s="37">
        <v>59.65</v>
      </c>
      <c r="I57" s="37">
        <v>60.274999999999999</v>
      </c>
      <c r="J57" s="37">
        <v>60.3</v>
      </c>
      <c r="K57" s="37">
        <v>56.786000000000001</v>
      </c>
      <c r="L57" s="37">
        <v>57.094999999999999</v>
      </c>
      <c r="M57" s="37">
        <v>55.429000000000002</v>
      </c>
      <c r="N57" s="37">
        <v>55.332999999999998</v>
      </c>
      <c r="O57" s="37">
        <v>58.570999999999998</v>
      </c>
      <c r="P57" s="37">
        <v>56.268000000000001</v>
      </c>
      <c r="Q57" s="37">
        <v>53.317</v>
      </c>
      <c r="S57" s="4">
        <f t="shared" si="58"/>
        <v>52.242732761296686</v>
      </c>
      <c r="T57" s="4">
        <f t="shared" si="58"/>
        <v>52.629075814697075</v>
      </c>
      <c r="U57" s="4">
        <f t="shared" si="58"/>
        <v>56.842740325395269</v>
      </c>
      <c r="V57" s="4">
        <f t="shared" si="58"/>
        <v>59.213052831052075</v>
      </c>
      <c r="W57" s="4">
        <f t="shared" si="58"/>
        <v>58.986349867319674</v>
      </c>
      <c r="X57" s="4">
        <f t="shared" si="58"/>
        <v>59.303458023686161</v>
      </c>
      <c r="Y57" s="4">
        <f t="shared" si="58"/>
        <v>60.076324389355783</v>
      </c>
      <c r="Z57" s="4">
        <f t="shared" si="58"/>
        <v>60.048119473980911</v>
      </c>
      <c r="AA57" s="4">
        <f t="shared" si="58"/>
        <v>58.665737792489566</v>
      </c>
      <c r="AB57" s="4">
        <f t="shared" si="58"/>
        <v>57.772143388584148</v>
      </c>
      <c r="AC57" s="4">
        <f t="shared" si="58"/>
        <v>55.947791764356424</v>
      </c>
      <c r="AD57" s="4">
        <f t="shared" si="58"/>
        <v>55.651046203536232</v>
      </c>
      <c r="AE57" s="4">
        <f t="shared" si="58"/>
        <v>57.310345744592823</v>
      </c>
      <c r="AF57" s="4">
        <f t="shared" si="58"/>
        <v>56.556372134856574</v>
      </c>
      <c r="AG57" s="4">
        <f t="shared" si="58"/>
        <v>54.583094932862778</v>
      </c>
      <c r="AI57" s="4">
        <f t="shared" si="59"/>
        <v>0.60726723870331512</v>
      </c>
      <c r="AJ57" s="4">
        <f t="shared" si="59"/>
        <v>1.5709241853029283</v>
      </c>
      <c r="AK57" s="4">
        <f t="shared" si="59"/>
        <v>0.50725967460473242</v>
      </c>
      <c r="AL57" s="4">
        <f t="shared" si="59"/>
        <v>0.66194716894792549</v>
      </c>
      <c r="AM57" s="4">
        <f t="shared" si="59"/>
        <v>1.5136501326803256</v>
      </c>
      <c r="AN57" s="4">
        <f t="shared" si="59"/>
        <v>0.3465419763138371</v>
      </c>
      <c r="AO57" s="4">
        <f t="shared" si="59"/>
        <v>0.19867561064421579</v>
      </c>
      <c r="AP57" s="4">
        <f t="shared" si="59"/>
        <v>0.25188052601908595</v>
      </c>
      <c r="AQ57" s="4">
        <f t="shared" si="59"/>
        <v>-1.8797377924895642</v>
      </c>
      <c r="AR57" s="4">
        <f t="shared" si="59"/>
        <v>-0.67714338858414891</v>
      </c>
      <c r="AS57" s="4">
        <f t="shared" si="59"/>
        <v>-0.51879176435642194</v>
      </c>
      <c r="AT57" s="4">
        <f t="shared" si="59"/>
        <v>-0.31804620353623392</v>
      </c>
      <c r="AU57" s="4">
        <f t="shared" si="59"/>
        <v>1.2606542554071751</v>
      </c>
      <c r="AV57" s="4">
        <f t="shared" si="59"/>
        <v>-0.28837213485657287</v>
      </c>
      <c r="AW57" s="4">
        <f t="shared" si="59"/>
        <v>-1.266094932862778</v>
      </c>
      <c r="AY57" s="2">
        <f t="shared" si="50"/>
        <v>51.795772150907794</v>
      </c>
      <c r="AZ57" s="2">
        <f t="shared" si="50"/>
        <v>52.31949421970176</v>
      </c>
      <c r="BA57" s="2">
        <f t="shared" si="50"/>
        <v>56.713626576860335</v>
      </c>
      <c r="BB57" s="2">
        <f t="shared" si="50"/>
        <v>59.062591504543285</v>
      </c>
      <c r="BC57" s="2">
        <f t="shared" si="50"/>
        <v>58.86399472609363</v>
      </c>
      <c r="BD57" s="2">
        <f t="shared" si="50"/>
        <v>59.222881057327598</v>
      </c>
      <c r="BE57" s="2">
        <f t="shared" si="50"/>
        <v>60.003682360358297</v>
      </c>
      <c r="BF57" s="2">
        <f t="shared" si="50"/>
        <v>60.032875628354148</v>
      </c>
      <c r="BG57" s="2">
        <f t="shared" si="50"/>
        <v>58.651087651921081</v>
      </c>
      <c r="BH57" s="2">
        <f t="shared" si="50"/>
        <v>57.756704604348961</v>
      </c>
      <c r="BI57" s="2">
        <f t="shared" si="50"/>
        <v>55.919334104087682</v>
      </c>
      <c r="BJ57" s="2">
        <f t="shared" si="50"/>
        <v>55.629393617652717</v>
      </c>
      <c r="BK57" s="2">
        <f t="shared" si="50"/>
        <v>57.262207573873866</v>
      </c>
      <c r="BL57" s="2">
        <f t="shared" si="50"/>
        <v>56.469823556834882</v>
      </c>
      <c r="BM57" s="2">
        <f t="shared" si="50"/>
        <v>54.580862771491773</v>
      </c>
      <c r="BO57" s="2">
        <f t="shared" si="9"/>
        <v>52.85</v>
      </c>
      <c r="BP57" s="2">
        <f t="shared" si="10"/>
        <v>54.2</v>
      </c>
      <c r="BQ57" s="2">
        <f t="shared" si="11"/>
        <v>57.35</v>
      </c>
      <c r="BR57" s="2">
        <f t="shared" si="12"/>
        <v>59.875</v>
      </c>
      <c r="BS57" s="2">
        <f t="shared" si="13"/>
        <v>60.5</v>
      </c>
      <c r="BT57" s="2">
        <f t="shared" si="14"/>
        <v>59.65</v>
      </c>
      <c r="BU57" s="2">
        <f t="shared" si="15"/>
        <v>60.274999999999999</v>
      </c>
      <c r="BV57" s="2">
        <f t="shared" si="16"/>
        <v>60.3</v>
      </c>
      <c r="BW57" s="2">
        <f t="shared" si="17"/>
        <v>56.786000000000001</v>
      </c>
      <c r="BX57" s="2">
        <f t="shared" si="18"/>
        <v>57.094999999999999</v>
      </c>
      <c r="BY57" s="2">
        <f t="shared" si="19"/>
        <v>55.429000000000002</v>
      </c>
      <c r="BZ57" s="2">
        <f t="shared" si="20"/>
        <v>55.332999999999998</v>
      </c>
      <c r="CA57" s="2">
        <f t="shared" si="21"/>
        <v>58.570999999999998</v>
      </c>
      <c r="CB57" s="2">
        <f t="shared" si="22"/>
        <v>56.268000000000001</v>
      </c>
      <c r="CC57" s="2">
        <f t="shared" si="23"/>
        <v>53.317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53.709613039399613</v>
      </c>
      <c r="DL57" s="2">
        <f t="shared" si="60"/>
        <v>55.161890243902441</v>
      </c>
      <c r="DM57" s="2">
        <f t="shared" si="60"/>
        <v>57.69903776031115</v>
      </c>
      <c r="DN57" s="2">
        <f t="shared" si="60"/>
        <v>60.548954703832756</v>
      </c>
      <c r="DO57" s="2">
        <f t="shared" si="60"/>
        <v>61.055258893120495</v>
      </c>
      <c r="DP57" s="2">
        <f t="shared" si="60"/>
        <v>61.193634853518581</v>
      </c>
      <c r="DQ57" s="2">
        <f t="shared" si="60"/>
        <v>61.643352780703886</v>
      </c>
      <c r="DR57" s="2">
        <f t="shared" si="60"/>
        <v>60.506798780487799</v>
      </c>
      <c r="DS57" s="2">
        <f t="shared" si="60"/>
        <v>59.168447560975615</v>
      </c>
      <c r="DT57" s="2">
        <f t="shared" si="60"/>
        <v>58.632729519487881</v>
      </c>
      <c r="DU57" s="2">
        <f t="shared" si="60"/>
        <v>56.841013289036539</v>
      </c>
      <c r="DV57" s="2">
        <f t="shared" si="60"/>
        <v>56.708014799154334</v>
      </c>
      <c r="DW57" s="2">
        <f t="shared" si="60"/>
        <v>58.780278012684981</v>
      </c>
      <c r="DX57" s="2">
        <f t="shared" si="60"/>
        <v>57.871131728925242</v>
      </c>
      <c r="DY57" s="2">
        <f t="shared" si="60"/>
        <v>55.458667476383262</v>
      </c>
      <c r="EA57" s="2">
        <f t="shared" si="61"/>
        <v>47.007704406209477</v>
      </c>
      <c r="EB57" s="2">
        <f t="shared" si="61"/>
        <v>44.689097800338402</v>
      </c>
      <c r="EC57" s="2">
        <f t="shared" si="61"/>
        <v>53.732414841021459</v>
      </c>
      <c r="ED57" s="2">
        <f t="shared" si="61"/>
        <v>54.765191180014462</v>
      </c>
      <c r="EE57" s="2">
        <f t="shared" si="61"/>
        <v>52.344420341597178</v>
      </c>
      <c r="EF57" s="2">
        <f t="shared" si="61"/>
        <v>52.852697841726616</v>
      </c>
      <c r="EG57" s="2">
        <f t="shared" si="61"/>
        <v>54.799730897100503</v>
      </c>
      <c r="EH57" s="2">
        <f t="shared" si="61"/>
        <v>58.241327506145851</v>
      </c>
      <c r="EI57" s="2">
        <f t="shared" si="61"/>
        <v>56.694708422936912</v>
      </c>
      <c r="EJ57" s="2">
        <f t="shared" si="61"/>
        <v>54.398372466571359</v>
      </c>
      <c r="EK57" s="2">
        <f t="shared" si="61"/>
        <v>52.650169893937203</v>
      </c>
      <c r="EL57" s="2">
        <f t="shared" si="61"/>
        <v>51.571272239736352</v>
      </c>
      <c r="EM57" s="2">
        <f t="shared" si="61"/>
        <v>52.053430263722106</v>
      </c>
      <c r="EN57" s="2">
        <f t="shared" si="61"/>
        <v>52.043599092317322</v>
      </c>
      <c r="EO57" s="2">
        <f t="shared" si="61"/>
        <v>50.823472155901136</v>
      </c>
      <c r="EQ57" s="2">
        <f t="shared" si="62"/>
        <v>43.172914222132313</v>
      </c>
      <c r="ER57" s="2">
        <f t="shared" si="62"/>
        <v>43.750559384738068</v>
      </c>
      <c r="ES57" s="2">
        <f t="shared" si="62"/>
        <v>50.76128534369974</v>
      </c>
      <c r="ET57" s="2">
        <f t="shared" si="62"/>
        <v>52.506779866688291</v>
      </c>
      <c r="EU57" s="2">
        <f t="shared" si="62"/>
        <v>51.200007776528821</v>
      </c>
      <c r="EV57" s="2">
        <f t="shared" si="62"/>
        <v>51.938162630389449</v>
      </c>
      <c r="EW57" s="2">
        <f t="shared" si="62"/>
        <v>52.925723129720872</v>
      </c>
      <c r="EX57" s="2">
        <f t="shared" si="62"/>
        <v>53.292358582483104</v>
      </c>
      <c r="EY57" s="2">
        <f t="shared" si="62"/>
        <v>52.533452457073302</v>
      </c>
      <c r="EZ57" s="2">
        <f t="shared" si="62"/>
        <v>51.051889472655567</v>
      </c>
      <c r="FA57" s="2">
        <f t="shared" si="62"/>
        <v>50.092301179590763</v>
      </c>
      <c r="FB57" s="2">
        <f t="shared" si="62"/>
        <v>48.923418801050396</v>
      </c>
      <c r="FC57" s="2">
        <f t="shared" si="62"/>
        <v>49.829504550304108</v>
      </c>
      <c r="FD57" s="2">
        <f t="shared" si="62"/>
        <v>52.148789115851912</v>
      </c>
      <c r="FE57" s="2">
        <f t="shared" si="62"/>
        <v>53.93499084497428</v>
      </c>
      <c r="FG57" s="2">
        <f t="shared" si="63"/>
        <v>0.28556120344331548</v>
      </c>
      <c r="FH57" s="2">
        <f t="shared" si="63"/>
        <v>0.27140674302583601</v>
      </c>
      <c r="FI57" s="2">
        <f t="shared" si="63"/>
        <v>0.24841744680677602</v>
      </c>
      <c r="FJ57" s="2">
        <f t="shared" si="63"/>
        <v>0.2569845985099421</v>
      </c>
      <c r="FK57" s="2">
        <f t="shared" si="63"/>
        <v>0.25155467163194478</v>
      </c>
      <c r="FL57" s="2">
        <f t="shared" si="63"/>
        <v>0.23627379979685276</v>
      </c>
      <c r="FM57" s="2">
        <f t="shared" si="63"/>
        <v>0.23958801475986546</v>
      </c>
      <c r="FN57" s="2">
        <f t="shared" si="63"/>
        <v>0.20916750734278067</v>
      </c>
      <c r="FO57" s="2">
        <f t="shared" si="63"/>
        <v>0.20911975340138977</v>
      </c>
      <c r="FP57" s="2">
        <f t="shared" si="63"/>
        <v>0.20687628492637256</v>
      </c>
      <c r="FQ57" s="2">
        <f t="shared" si="63"/>
        <v>0.21992036802998524</v>
      </c>
      <c r="FR57" s="2">
        <f t="shared" si="63"/>
        <v>0.2099770919061672</v>
      </c>
      <c r="FS57" s="2">
        <f t="shared" si="63"/>
        <v>0.22567066130090704</v>
      </c>
      <c r="FT57" s="2">
        <f t="shared" si="63"/>
        <v>0.2404635117250073</v>
      </c>
      <c r="FU57" s="2">
        <f t="shared" si="63"/>
        <v>0.18938226147683745</v>
      </c>
      <c r="FW57" s="2">
        <f t="shared" si="52"/>
        <v>9.3339737440023755E-6</v>
      </c>
      <c r="FX57" s="2">
        <f t="shared" si="52"/>
        <v>1.0161232854098621E-5</v>
      </c>
      <c r="FY57" s="2">
        <f t="shared" si="52"/>
        <v>1.1054851584183231E-5</v>
      </c>
      <c r="FZ57" s="2">
        <f t="shared" si="52"/>
        <v>1.1092861795239456E-5</v>
      </c>
      <c r="GA57" s="2">
        <f t="shared" si="52"/>
        <v>1.0516801286067736E-5</v>
      </c>
      <c r="GB57" s="2">
        <f t="shared" si="52"/>
        <v>9.7476276292029582E-6</v>
      </c>
      <c r="GC57" s="2">
        <f t="shared" si="52"/>
        <v>1.1013554073576729E-5</v>
      </c>
      <c r="GD57" s="2">
        <f t="shared" si="52"/>
        <v>1.2158638253830226E-5</v>
      </c>
      <c r="GE57" s="2">
        <f t="shared" si="52"/>
        <v>1.2542013503468361E-5</v>
      </c>
      <c r="GF57" s="2">
        <f t="shared" si="52"/>
        <v>1.1014243859298194E-5</v>
      </c>
      <c r="GG57" s="2">
        <f t="shared" si="52"/>
        <v>1.0697633707843961E-5</v>
      </c>
      <c r="GH57" s="2">
        <f t="shared" si="52"/>
        <v>8.6549368800908043E-6</v>
      </c>
      <c r="GI57" s="2">
        <f t="shared" si="52"/>
        <v>8.2101807787202534E-6</v>
      </c>
      <c r="GJ57" s="2">
        <f t="shared" si="52"/>
        <v>7.5140250537699433E-6</v>
      </c>
      <c r="GK57" s="2">
        <f t="shared" si="52"/>
        <v>6.1279684210164868E-6</v>
      </c>
      <c r="GM57" s="92">
        <f t="shared" si="53"/>
        <v>4.4611194688214286E-4</v>
      </c>
      <c r="GN57" s="92">
        <f t="shared" si="53"/>
        <v>2.8711002028099204E-4</v>
      </c>
      <c r="GO57" s="92">
        <f t="shared" si="53"/>
        <v>1.1387575968212613E-4</v>
      </c>
      <c r="GP57" s="92">
        <f t="shared" si="53"/>
        <v>1.3909526407552449E-4</v>
      </c>
      <c r="GQ57" s="92">
        <f t="shared" si="53"/>
        <v>1.1191093208885145E-4</v>
      </c>
      <c r="GR57" s="92">
        <f t="shared" si="53"/>
        <v>7.2437142661950962E-5</v>
      </c>
      <c r="GS57" s="92">
        <f t="shared" si="53"/>
        <v>6.4713035131647268E-5</v>
      </c>
      <c r="GT57" s="92">
        <f t="shared" si="53"/>
        <v>1.2265775354860501E-5</v>
      </c>
      <c r="GU57" s="92">
        <f t="shared" si="53"/>
        <v>1.1740973724749162E-5</v>
      </c>
      <c r="GV57" s="92">
        <f t="shared" si="53"/>
        <v>1.2262648089651632E-5</v>
      </c>
      <c r="GW57" s="92">
        <f t="shared" si="53"/>
        <v>2.3486924540373806E-5</v>
      </c>
      <c r="GX57" s="92">
        <f t="shared" si="53"/>
        <v>1.7634024772034888E-5</v>
      </c>
      <c r="GY57" s="92">
        <f t="shared" si="53"/>
        <v>4.1250950579694508E-5</v>
      </c>
      <c r="GZ57" s="92">
        <f t="shared" si="53"/>
        <v>8.2172897999698526E-5</v>
      </c>
      <c r="HA57" s="92">
        <f t="shared" si="53"/>
        <v>2.1937674212217197E-6</v>
      </c>
      <c r="HC57" s="92">
        <f t="shared" si="57"/>
        <v>1.5136412129612241E-13</v>
      </c>
      <c r="HD57" s="92">
        <f t="shared" si="57"/>
        <v>1.5747710066279136E-13</v>
      </c>
      <c r="HE57" s="92">
        <f t="shared" si="57"/>
        <v>4.0716991579092555E-15</v>
      </c>
      <c r="HF57" s="92">
        <f t="shared" si="57"/>
        <v>4.1599121196778172E-15</v>
      </c>
      <c r="HG57" s="92">
        <f t="shared" si="57"/>
        <v>2.5018533262691033E-15</v>
      </c>
      <c r="HH57" s="92">
        <f t="shared" si="57"/>
        <v>1.5949819104825938E-16</v>
      </c>
      <c r="HI57" s="92">
        <f t="shared" si="57"/>
        <v>4.1348823689854914E-17</v>
      </c>
      <c r="HJ57" s="92">
        <f t="shared" si="57"/>
        <v>8.464936990572711E-19</v>
      </c>
      <c r="HK57" s="92">
        <f t="shared" si="57"/>
        <v>3.2112761200437036E-18</v>
      </c>
      <c r="HL57" s="92">
        <f t="shared" si="57"/>
        <v>3.2301206530535674E-18</v>
      </c>
      <c r="HM57" s="92">
        <f t="shared" si="57"/>
        <v>4.0848574746542085E-18</v>
      </c>
      <c r="HN57" s="92">
        <f t="shared" si="57"/>
        <v>2.1605475970238642E-17</v>
      </c>
      <c r="HO57" s="92">
        <f t="shared" si="57"/>
        <v>2.4928631784956515E-16</v>
      </c>
      <c r="HP57" s="92">
        <f t="shared" si="57"/>
        <v>9.4097233524660843E-17</v>
      </c>
      <c r="HQ57" s="92">
        <f t="shared" si="57"/>
        <v>3.8031571430909244E-23</v>
      </c>
      <c r="HS57" s="92">
        <f t="shared" si="54"/>
        <v>1.4023614305113906E-51</v>
      </c>
      <c r="HT57" s="92">
        <f t="shared" si="54"/>
        <v>2.5316164402811148E-51</v>
      </c>
      <c r="HU57" s="92">
        <f t="shared" si="54"/>
        <v>4.4472304086183308E-58</v>
      </c>
      <c r="HV57" s="92">
        <f t="shared" si="54"/>
        <v>7.3405766177135609E-59</v>
      </c>
      <c r="HW57" s="92">
        <f t="shared" si="54"/>
        <v>4.4481424306288366E-60</v>
      </c>
      <c r="HX57" s="92">
        <f t="shared" si="54"/>
        <v>2.2124174620657274E-64</v>
      </c>
      <c r="HY57" s="92">
        <f t="shared" si="54"/>
        <v>9.7207427300230118E-68</v>
      </c>
      <c r="HZ57" s="92">
        <f t="shared" si="54"/>
        <v>3.0134422425616922E-74</v>
      </c>
      <c r="IA57" s="92">
        <f t="shared" si="54"/>
        <v>1.313145301956276E-71</v>
      </c>
      <c r="IB57" s="92">
        <f t="shared" si="54"/>
        <v>2.1619441350244692E-71</v>
      </c>
      <c r="IC57" s="92">
        <f t="shared" si="54"/>
        <v>1.0342313398133226E-71</v>
      </c>
      <c r="ID57" s="92">
        <f t="shared" si="54"/>
        <v>3.6536991276971114E-68</v>
      </c>
      <c r="IE57" s="92">
        <f t="shared" si="54"/>
        <v>7.1642893649101684E-64</v>
      </c>
      <c r="IF57" s="92">
        <f t="shared" si="54"/>
        <v>3.3049546804535235E-41</v>
      </c>
      <c r="IG57" s="92">
        <f t="shared" si="54"/>
        <v>1.6581246206413144E-31</v>
      </c>
      <c r="II57" s="92">
        <f t="shared" si="55"/>
        <v>3.6459809556214008E-152</v>
      </c>
      <c r="IJ57" s="92">
        <f t="shared" si="55"/>
        <v>2.999586142398856E-151</v>
      </c>
      <c r="IK57" s="92">
        <f t="shared" si="55"/>
        <v>2.8822882705869391E-172</v>
      </c>
      <c r="IL57" s="92">
        <f t="shared" si="55"/>
        <v>2.9550196619040873E-176</v>
      </c>
      <c r="IM57" s="92">
        <f t="shared" si="55"/>
        <v>5.2752300009184619E-181</v>
      </c>
      <c r="IN57" s="92">
        <f t="shared" si="55"/>
        <v>4.244833852808464E-194</v>
      </c>
      <c r="IO57" s="92">
        <f t="shared" si="55"/>
        <v>2.843924211072743E-206</v>
      </c>
      <c r="IP57" s="92">
        <f t="shared" si="55"/>
        <v>1.8221606537887187E-226</v>
      </c>
      <c r="IQ57" s="92">
        <f t="shared" si="55"/>
        <v>7.4705202727640003E-217</v>
      </c>
      <c r="IR57" s="92">
        <f t="shared" si="55"/>
        <v>3.1837024067577061E-215</v>
      </c>
      <c r="IS57" s="92">
        <f t="shared" si="55"/>
        <v>6.8399972843534473E-217</v>
      </c>
      <c r="IT57" s="92">
        <f t="shared" si="55"/>
        <v>3.8633765036850966E-204</v>
      </c>
      <c r="IU57" s="92">
        <f t="shared" si="55"/>
        <v>7.121140571733674E-190</v>
      </c>
      <c r="IV57" s="92">
        <f t="shared" si="55"/>
        <v>1.6367090354572327E-145</v>
      </c>
      <c r="IW57" s="92">
        <f t="shared" si="55"/>
        <v>2.4235310442734616E-89</v>
      </c>
      <c r="IY57" s="92">
        <f t="shared" si="56"/>
        <v>4.4611194703350697E-4</v>
      </c>
      <c r="IZ57" s="92">
        <f t="shared" si="56"/>
        <v>2.8711002043846915E-4</v>
      </c>
      <c r="JA57" s="92">
        <f t="shared" si="56"/>
        <v>1.1387575968619782E-4</v>
      </c>
      <c r="JB57" s="92">
        <f t="shared" si="56"/>
        <v>1.3909526407968441E-4</v>
      </c>
      <c r="JC57" s="92">
        <f t="shared" si="56"/>
        <v>1.119109320913533E-4</v>
      </c>
      <c r="JD57" s="92">
        <f t="shared" si="56"/>
        <v>7.2437142662110462E-5</v>
      </c>
      <c r="JE57" s="92">
        <f t="shared" si="56"/>
        <v>6.4713035131688617E-5</v>
      </c>
      <c r="JF57" s="92">
        <f t="shared" si="56"/>
        <v>1.2265775354861348E-5</v>
      </c>
      <c r="JG57" s="92">
        <f t="shared" si="56"/>
        <v>1.1740973724752374E-5</v>
      </c>
      <c r="JH57" s="92">
        <f t="shared" si="56"/>
        <v>1.2262648089654863E-5</v>
      </c>
      <c r="JI57" s="92">
        <f t="shared" si="56"/>
        <v>2.3486924540377892E-5</v>
      </c>
      <c r="JJ57" s="92">
        <f t="shared" si="56"/>
        <v>1.7634024772056494E-5</v>
      </c>
      <c r="JK57" s="92">
        <f t="shared" si="56"/>
        <v>4.1250950579943793E-5</v>
      </c>
      <c r="JL57" s="92">
        <f t="shared" si="56"/>
        <v>8.2172897999792621E-5</v>
      </c>
      <c r="JM57" s="92">
        <f t="shared" si="56"/>
        <v>2.1937674212217197E-6</v>
      </c>
    </row>
    <row r="58" spans="2:273" x14ac:dyDescent="0.25">
      <c r="B58" s="2">
        <v>31</v>
      </c>
      <c r="C58" s="37">
        <v>51.774999999999999</v>
      </c>
      <c r="D58" s="37">
        <v>54.424999999999997</v>
      </c>
      <c r="E58" s="37">
        <v>57.674999999999997</v>
      </c>
      <c r="F58" s="37">
        <v>60.6</v>
      </c>
      <c r="G58" s="37">
        <v>60.524999999999999</v>
      </c>
      <c r="H58" s="37">
        <v>58.8</v>
      </c>
      <c r="I58" s="37">
        <v>61.25</v>
      </c>
      <c r="J58" s="37">
        <v>58.875</v>
      </c>
      <c r="K58" s="37">
        <v>57.69</v>
      </c>
      <c r="L58" s="37">
        <v>58.594999999999999</v>
      </c>
      <c r="M58" s="37">
        <v>55.548000000000002</v>
      </c>
      <c r="N58" s="37">
        <v>56.238</v>
      </c>
      <c r="O58" s="37">
        <v>58</v>
      </c>
      <c r="P58" s="37">
        <v>54.902000000000001</v>
      </c>
      <c r="Q58" s="37">
        <v>52.731999999999999</v>
      </c>
      <c r="S58" s="4">
        <f t="shared" si="58"/>
        <v>52.501329054325943</v>
      </c>
      <c r="T58" s="4">
        <f t="shared" si="58"/>
        <v>52.788934280559893</v>
      </c>
      <c r="U58" s="4">
        <f t="shared" si="58"/>
        <v>57.022485943769816</v>
      </c>
      <c r="V58" s="4">
        <f t="shared" si="58"/>
        <v>59.412035669470782</v>
      </c>
      <c r="W58" s="4">
        <f t="shared" si="58"/>
        <v>59.117241225316157</v>
      </c>
      <c r="X58" s="4">
        <f t="shared" si="58"/>
        <v>59.351144075462813</v>
      </c>
      <c r="Y58" s="4">
        <f t="shared" si="58"/>
        <v>60.121244472091412</v>
      </c>
      <c r="Z58" s="4">
        <f t="shared" si="58"/>
        <v>60.158601348575218</v>
      </c>
      <c r="AA58" s="4">
        <f t="shared" si="58"/>
        <v>58.797186119250732</v>
      </c>
      <c r="AB58" s="4">
        <f t="shared" si="58"/>
        <v>57.874925612734806</v>
      </c>
      <c r="AC58" s="4">
        <f t="shared" si="58"/>
        <v>56.089746900286116</v>
      </c>
      <c r="AD58" s="4">
        <f t="shared" si="58"/>
        <v>55.76796252895263</v>
      </c>
      <c r="AE58" s="4">
        <f t="shared" si="58"/>
        <v>57.396923927232464</v>
      </c>
      <c r="AF58" s="4">
        <f t="shared" si="58"/>
        <v>56.632944551905268</v>
      </c>
      <c r="AG58" s="4">
        <f t="shared" si="58"/>
        <v>54.613601636463748</v>
      </c>
      <c r="AI58" s="4">
        <f t="shared" si="59"/>
        <v>-0.72632905432594441</v>
      </c>
      <c r="AJ58" s="4">
        <f t="shared" si="59"/>
        <v>1.6360657194401043</v>
      </c>
      <c r="AK58" s="4">
        <f t="shared" si="59"/>
        <v>0.65251405623018144</v>
      </c>
      <c r="AL58" s="4">
        <f t="shared" si="59"/>
        <v>1.1879643305292191</v>
      </c>
      <c r="AM58" s="4">
        <f t="shared" si="59"/>
        <v>1.4077587746838418</v>
      </c>
      <c r="AN58" s="4">
        <f t="shared" si="59"/>
        <v>-0.55114407546281541</v>
      </c>
      <c r="AO58" s="4">
        <f t="shared" si="59"/>
        <v>1.1287555279085879</v>
      </c>
      <c r="AP58" s="4">
        <f t="shared" si="59"/>
        <v>-1.2836013485752176</v>
      </c>
      <c r="AQ58" s="4">
        <f t="shared" si="59"/>
        <v>-1.1071861192507342</v>
      </c>
      <c r="AR58" s="4">
        <f t="shared" si="59"/>
        <v>0.72007438726519268</v>
      </c>
      <c r="AS58" s="4">
        <f t="shared" si="59"/>
        <v>-0.54174690028611394</v>
      </c>
      <c r="AT58" s="4">
        <f t="shared" si="59"/>
        <v>0.47003747104736959</v>
      </c>
      <c r="AU58" s="4">
        <f t="shared" si="59"/>
        <v>0.60307607276753572</v>
      </c>
      <c r="AV58" s="4">
        <f t="shared" si="59"/>
        <v>-1.7309445519052673</v>
      </c>
      <c r="AW58" s="4">
        <f t="shared" si="59"/>
        <v>-1.8816016364637491</v>
      </c>
      <c r="AY58" s="2">
        <f t="shared" si="50"/>
        <v>51.866150840008558</v>
      </c>
      <c r="AZ58" s="2">
        <f t="shared" si="50"/>
        <v>52.338234521509307</v>
      </c>
      <c r="BA58" s="2">
        <f t="shared" si="50"/>
        <v>56.82402547171921</v>
      </c>
      <c r="BB58" s="2">
        <f t="shared" si="50"/>
        <v>59.181563186790846</v>
      </c>
      <c r="BC58" s="2">
        <f t="shared" si="50"/>
        <v>58.927595815995957</v>
      </c>
      <c r="BD58" s="2">
        <f t="shared" si="50"/>
        <v>59.224684610744625</v>
      </c>
      <c r="BE58" s="2">
        <f t="shared" si="50"/>
        <v>60.005115609390074</v>
      </c>
      <c r="BF58" s="2">
        <f t="shared" si="50"/>
        <v>60.131948120637333</v>
      </c>
      <c r="BG58" s="2">
        <f t="shared" si="50"/>
        <v>58.77147025634207</v>
      </c>
      <c r="BH58" s="2">
        <f t="shared" si="50"/>
        <v>57.848084241901361</v>
      </c>
      <c r="BI58" s="2">
        <f t="shared" si="50"/>
        <v>56.04169162091803</v>
      </c>
      <c r="BJ58" s="2">
        <f t="shared" si="50"/>
        <v>55.731277924889405</v>
      </c>
      <c r="BK58" s="2">
        <f t="shared" si="50"/>
        <v>57.318890560758653</v>
      </c>
      <c r="BL58" s="2">
        <f t="shared" si="50"/>
        <v>56.497637652375104</v>
      </c>
      <c r="BM58" s="2">
        <f t="shared" si="50"/>
        <v>54.60928201468321</v>
      </c>
      <c r="BO58" s="2">
        <f t="shared" si="9"/>
        <v>51.774999999999999</v>
      </c>
      <c r="BP58" s="2">
        <f t="shared" si="10"/>
        <v>54.424999999999997</v>
      </c>
      <c r="BQ58" s="2">
        <f t="shared" si="11"/>
        <v>57.674999999999997</v>
      </c>
      <c r="BR58" s="2">
        <f t="shared" si="12"/>
        <v>60.6</v>
      </c>
      <c r="BS58" s="2">
        <f t="shared" si="13"/>
        <v>60.524999999999999</v>
      </c>
      <c r="BT58" s="2">
        <f t="shared" si="14"/>
        <v>58.8</v>
      </c>
      <c r="BU58" s="2">
        <f t="shared" si="15"/>
        <v>61.25</v>
      </c>
      <c r="BV58" s="2">
        <f t="shared" si="16"/>
        <v>58.875</v>
      </c>
      <c r="BW58" s="2">
        <f t="shared" si="17"/>
        <v>57.69</v>
      </c>
      <c r="BX58" s="2">
        <f t="shared" si="18"/>
        <v>58.594999999999999</v>
      </c>
      <c r="BY58" s="2">
        <f t="shared" si="19"/>
        <v>55.548000000000002</v>
      </c>
      <c r="BZ58" s="2">
        <f t="shared" si="20"/>
        <v>56.238</v>
      </c>
      <c r="CA58" s="2">
        <f t="shared" si="21"/>
        <v>58</v>
      </c>
      <c r="CB58" s="2">
        <f t="shared" si="22"/>
        <v>54.902000000000001</v>
      </c>
      <c r="CC58" s="2">
        <f t="shared" si="23"/>
        <v>52.731999999999999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54.051719043151962</v>
      </c>
      <c r="DL58" s="2">
        <f t="shared" si="60"/>
        <v>55.49460365853659</v>
      </c>
      <c r="DM58" s="2">
        <f t="shared" si="60"/>
        <v>57.998936471922853</v>
      </c>
      <c r="DN58" s="2">
        <f t="shared" si="60"/>
        <v>60.911959930313593</v>
      </c>
      <c r="DO58" s="2">
        <f t="shared" si="60"/>
        <v>61.396225994651978</v>
      </c>
      <c r="DP58" s="2">
        <f t="shared" si="60"/>
        <v>61.425679553005146</v>
      </c>
      <c r="DQ58" s="2">
        <f t="shared" si="60"/>
        <v>61.848542797720334</v>
      </c>
      <c r="DR58" s="2">
        <f t="shared" si="60"/>
        <v>60.731027874564454</v>
      </c>
      <c r="DS58" s="2">
        <f t="shared" si="60"/>
        <v>59.42372752613241</v>
      </c>
      <c r="DT58" s="2">
        <f t="shared" si="60"/>
        <v>58.878998217324359</v>
      </c>
      <c r="DU58" s="2">
        <f t="shared" si="60"/>
        <v>57.136200996677729</v>
      </c>
      <c r="DV58" s="2">
        <f t="shared" si="60"/>
        <v>56.985257928118394</v>
      </c>
      <c r="DW58" s="2">
        <f t="shared" si="60"/>
        <v>59.048156448202953</v>
      </c>
      <c r="DX58" s="2">
        <f t="shared" si="60"/>
        <v>58.084042838235668</v>
      </c>
      <c r="DY58" s="2">
        <f t="shared" si="60"/>
        <v>55.598648448043186</v>
      </c>
      <c r="EA58" s="2">
        <f t="shared" si="61"/>
        <v>46.879383421977487</v>
      </c>
      <c r="EB58" s="2">
        <f t="shared" si="61"/>
        <v>44.6105336717428</v>
      </c>
      <c r="EC58" s="2">
        <f t="shared" si="61"/>
        <v>53.582259491087228</v>
      </c>
      <c r="ED58" s="2">
        <f t="shared" si="61"/>
        <v>54.618809542935175</v>
      </c>
      <c r="EE58" s="2">
        <f t="shared" si="61"/>
        <v>52.229049111733133</v>
      </c>
      <c r="EF58" s="2">
        <f t="shared" si="61"/>
        <v>52.736269620667102</v>
      </c>
      <c r="EG58" s="2">
        <f t="shared" si="61"/>
        <v>54.669275942882059</v>
      </c>
      <c r="EH58" s="2">
        <f t="shared" si="61"/>
        <v>58.066501259522283</v>
      </c>
      <c r="EI58" s="2">
        <f t="shared" si="61"/>
        <v>56.521969792279869</v>
      </c>
      <c r="EJ58" s="2">
        <f t="shared" si="61"/>
        <v>54.243700361618032</v>
      </c>
      <c r="EK58" s="2">
        <f t="shared" si="61"/>
        <v>52.501085708080005</v>
      </c>
      <c r="EL58" s="2">
        <f t="shared" si="61"/>
        <v>51.428516331203816</v>
      </c>
      <c r="EM58" s="2">
        <f t="shared" si="61"/>
        <v>51.907537923456246</v>
      </c>
      <c r="EN58" s="2">
        <f t="shared" si="61"/>
        <v>51.927661938246239</v>
      </c>
      <c r="EO58" s="2">
        <f t="shared" si="61"/>
        <v>50.746987954657889</v>
      </c>
      <c r="EQ58" s="2">
        <f t="shared" si="62"/>
        <v>43.092365634904581</v>
      </c>
      <c r="ER58" s="2">
        <f t="shared" si="62"/>
        <v>43.683862201720025</v>
      </c>
      <c r="ES58" s="2">
        <f t="shared" si="62"/>
        <v>50.64905585449015</v>
      </c>
      <c r="ET58" s="2">
        <f t="shared" si="62"/>
        <v>52.389000162245466</v>
      </c>
      <c r="EU58" s="2">
        <f t="shared" si="62"/>
        <v>51.098391142230696</v>
      </c>
      <c r="EV58" s="2">
        <f t="shared" si="62"/>
        <v>51.8335744831356</v>
      </c>
      <c r="EW58" s="2">
        <f t="shared" si="62"/>
        <v>52.819268124340802</v>
      </c>
      <c r="EX58" s="2">
        <f t="shared" si="62"/>
        <v>53.182079378239521</v>
      </c>
      <c r="EY58" s="2">
        <f t="shared" si="62"/>
        <v>52.414966786927344</v>
      </c>
      <c r="EZ58" s="2">
        <f t="shared" si="62"/>
        <v>50.94000973037187</v>
      </c>
      <c r="FA58" s="2">
        <f t="shared" si="62"/>
        <v>49.97679461113686</v>
      </c>
      <c r="FB58" s="2">
        <f t="shared" si="62"/>
        <v>48.814465872171233</v>
      </c>
      <c r="FC58" s="2">
        <f t="shared" si="62"/>
        <v>49.711593327122998</v>
      </c>
      <c r="FD58" s="2">
        <f t="shared" si="62"/>
        <v>52.031074739589727</v>
      </c>
      <c r="FE58" s="2">
        <f t="shared" si="62"/>
        <v>53.813041743719317</v>
      </c>
      <c r="FG58" s="2">
        <f t="shared" si="63"/>
        <v>0.30471656101779465</v>
      </c>
      <c r="FH58" s="2">
        <f t="shared" si="63"/>
        <v>0.28999802613286041</v>
      </c>
      <c r="FI58" s="2">
        <f t="shared" si="63"/>
        <v>0.26600891366834628</v>
      </c>
      <c r="FJ58" s="2">
        <f t="shared" si="63"/>
        <v>0.27496079319348488</v>
      </c>
      <c r="FK58" s="2">
        <f t="shared" si="63"/>
        <v>0.26928869946327111</v>
      </c>
      <c r="FL58" s="2">
        <f t="shared" si="63"/>
        <v>0.25329513872025827</v>
      </c>
      <c r="FM58" s="2">
        <f t="shared" si="63"/>
        <v>0.25676784060363339</v>
      </c>
      <c r="FN58" s="2">
        <f t="shared" si="63"/>
        <v>0.22481090376949389</v>
      </c>
      <c r="FO58" s="2">
        <f t="shared" si="63"/>
        <v>0.22476059340258578</v>
      </c>
      <c r="FP58" s="2">
        <f t="shared" si="63"/>
        <v>0.22239651243270847</v>
      </c>
      <c r="FQ58" s="2">
        <f t="shared" si="63"/>
        <v>0.23612784114551819</v>
      </c>
      <c r="FR58" s="2">
        <f t="shared" si="63"/>
        <v>0.22566375890844451</v>
      </c>
      <c r="FS58" s="2">
        <f t="shared" si="63"/>
        <v>0.242170354423734</v>
      </c>
      <c r="FT58" s="2">
        <f t="shared" si="63"/>
        <v>0.25768484173503314</v>
      </c>
      <c r="FU58" s="2">
        <f t="shared" si="63"/>
        <v>0.20392750813366695</v>
      </c>
      <c r="FW58" s="2">
        <f t="shared" si="52"/>
        <v>1.0234489477258451E-5</v>
      </c>
      <c r="FX58" s="2">
        <f t="shared" si="52"/>
        <v>1.1141559347965415E-5</v>
      </c>
      <c r="FY58" s="2">
        <f t="shared" si="52"/>
        <v>1.2121390795560568E-5</v>
      </c>
      <c r="FZ58" s="2">
        <f t="shared" si="52"/>
        <v>1.2163068074159677E-5</v>
      </c>
      <c r="GA58" s="2">
        <f t="shared" si="52"/>
        <v>1.1531431603068828E-5</v>
      </c>
      <c r="GB58" s="2">
        <f t="shared" si="52"/>
        <v>1.0688051108142288E-5</v>
      </c>
      <c r="GC58" s="2">
        <f t="shared" si="52"/>
        <v>1.207610907203584E-5</v>
      </c>
      <c r="GD58" s="2">
        <f t="shared" si="52"/>
        <v>1.3331666101493204E-5</v>
      </c>
      <c r="GE58" s="2">
        <f t="shared" si="52"/>
        <v>1.3752027701908856E-5</v>
      </c>
      <c r="GF58" s="2">
        <f t="shared" si="52"/>
        <v>1.2076865405432055E-5</v>
      </c>
      <c r="GG58" s="2">
        <f t="shared" si="52"/>
        <v>1.1729710004879606E-5</v>
      </c>
      <c r="GH58" s="2">
        <f t="shared" si="52"/>
        <v>9.4899416537933215E-6</v>
      </c>
      <c r="GI58" s="2">
        <f t="shared" si="52"/>
        <v>9.0022770795260656E-6</v>
      </c>
      <c r="GJ58" s="2">
        <f t="shared" si="52"/>
        <v>8.2389586639851043E-6</v>
      </c>
      <c r="GK58" s="2">
        <f t="shared" si="52"/>
        <v>6.7191797878164106E-6</v>
      </c>
      <c r="GM58" s="92">
        <f t="shared" si="53"/>
        <v>6.5051733852284678E-4</v>
      </c>
      <c r="GN58" s="92">
        <f t="shared" si="53"/>
        <v>4.2898695995103025E-4</v>
      </c>
      <c r="GO58" s="92">
        <f t="shared" si="53"/>
        <v>1.7975514595200206E-4</v>
      </c>
      <c r="GP58" s="92">
        <f t="shared" si="53"/>
        <v>2.1889558842234862E-4</v>
      </c>
      <c r="GQ58" s="92">
        <f t="shared" si="53"/>
        <v>1.7821612711975179E-4</v>
      </c>
      <c r="GR58" s="92">
        <f t="shared" si="53"/>
        <v>1.1673678549163174E-4</v>
      </c>
      <c r="GS58" s="92">
        <f t="shared" si="53"/>
        <v>1.0631233351006875E-4</v>
      </c>
      <c r="GT58" s="92">
        <f t="shared" si="53"/>
        <v>2.2044197560970171E-5</v>
      </c>
      <c r="GU58" s="92">
        <f t="shared" si="53"/>
        <v>2.1185756502154775E-5</v>
      </c>
      <c r="GV58" s="92">
        <f t="shared" si="53"/>
        <v>2.1907606264050551E-5</v>
      </c>
      <c r="GW58" s="92">
        <f t="shared" si="53"/>
        <v>4.0764395152336252E-5</v>
      </c>
      <c r="GX58" s="92">
        <f t="shared" si="53"/>
        <v>3.0688722305529612E-5</v>
      </c>
      <c r="GY58" s="92">
        <f t="shared" si="53"/>
        <v>6.8681758239947136E-5</v>
      </c>
      <c r="GZ58" s="92">
        <f t="shared" si="53"/>
        <v>1.3193424160172398E-4</v>
      </c>
      <c r="HA58" s="92">
        <f t="shared" si="53"/>
        <v>4.3660842061172964E-6</v>
      </c>
      <c r="HC58" s="92">
        <f t="shared" si="57"/>
        <v>3.9974119107182682E-13</v>
      </c>
      <c r="HD58" s="92">
        <f t="shared" si="57"/>
        <v>4.1733180196002373E-13</v>
      </c>
      <c r="HE58" s="92">
        <f t="shared" si="57"/>
        <v>1.2396912636800309E-14</v>
      </c>
      <c r="HF58" s="92">
        <f t="shared" si="57"/>
        <v>1.2828845471335109E-14</v>
      </c>
      <c r="HG58" s="92">
        <f t="shared" si="57"/>
        <v>7.8622695226504834E-15</v>
      </c>
      <c r="HH58" s="92">
        <f t="shared" si="57"/>
        <v>5.4406297450109633E-16</v>
      </c>
      <c r="HI58" s="92">
        <f t="shared" si="57"/>
        <v>1.5213182166551741E-16</v>
      </c>
      <c r="HJ58" s="92">
        <f t="shared" si="57"/>
        <v>3.603001510401591E-18</v>
      </c>
      <c r="HK58" s="92">
        <f t="shared" si="57"/>
        <v>1.2989806486400287E-17</v>
      </c>
      <c r="HL58" s="92">
        <f t="shared" si="57"/>
        <v>1.2793640247096248E-17</v>
      </c>
      <c r="HM58" s="92">
        <f t="shared" si="57"/>
        <v>1.6141576899788356E-17</v>
      </c>
      <c r="HN58" s="92">
        <f t="shared" si="57"/>
        <v>7.7755517726512521E-17</v>
      </c>
      <c r="HO58" s="92">
        <f t="shared" si="57"/>
        <v>8.1805631850934979E-16</v>
      </c>
      <c r="HP58" s="92">
        <f t="shared" si="57"/>
        <v>3.1862925149697248E-16</v>
      </c>
      <c r="HQ58" s="92">
        <f t="shared" si="57"/>
        <v>2.1993390064745266E-22</v>
      </c>
      <c r="HS58" s="92">
        <f t="shared" si="54"/>
        <v>1.4951397552032205E-50</v>
      </c>
      <c r="HT58" s="92">
        <f t="shared" si="54"/>
        <v>2.7100314620891914E-50</v>
      </c>
      <c r="HU58" s="92">
        <f t="shared" si="54"/>
        <v>6.7357171863679319E-57</v>
      </c>
      <c r="HV58" s="92">
        <f t="shared" si="54"/>
        <v>1.170350326865311E-57</v>
      </c>
      <c r="HW58" s="92">
        <f t="shared" si="54"/>
        <v>7.4846001850242491E-59</v>
      </c>
      <c r="HX58" s="92">
        <f t="shared" si="54"/>
        <v>4.4880279793745243E-63</v>
      </c>
      <c r="HY58" s="92">
        <f t="shared" si="54"/>
        <v>2.431308082427732E-66</v>
      </c>
      <c r="HZ58" s="92">
        <f t="shared" si="54"/>
        <v>1.0673545737120716E-72</v>
      </c>
      <c r="IA58" s="92">
        <f t="shared" si="54"/>
        <v>4.0773832817854273E-70</v>
      </c>
      <c r="IB58" s="92">
        <f t="shared" si="54"/>
        <v>6.3411416183868043E-70</v>
      </c>
      <c r="IC58" s="92">
        <f t="shared" si="54"/>
        <v>3.0710248517562761E-70</v>
      </c>
      <c r="ID58" s="92">
        <f t="shared" si="54"/>
        <v>8.4989474785082562E-67</v>
      </c>
      <c r="IE58" s="92">
        <f t="shared" si="54"/>
        <v>1.3302240351993202E-62</v>
      </c>
      <c r="IF58" s="92">
        <f t="shared" si="54"/>
        <v>2.0687806343196733E-40</v>
      </c>
      <c r="IG58" s="92">
        <f t="shared" si="54"/>
        <v>6.4976714656208879E-31</v>
      </c>
      <c r="II58" s="92">
        <f t="shared" si="55"/>
        <v>8.7143890731997029E-150</v>
      </c>
      <c r="IJ58" s="92">
        <f t="shared" si="55"/>
        <v>7.2176641341824225E-149</v>
      </c>
      <c r="IK58" s="92">
        <f t="shared" si="55"/>
        <v>1.5703470210902686E-169</v>
      </c>
      <c r="IL58" s="92">
        <f t="shared" si="55"/>
        <v>1.8694124859072054E-173</v>
      </c>
      <c r="IM58" s="92">
        <f t="shared" si="55"/>
        <v>3.8575726280026976E-178</v>
      </c>
      <c r="IN58" s="92">
        <f t="shared" si="55"/>
        <v>4.7987195490054126E-191</v>
      </c>
      <c r="IO58" s="92">
        <f t="shared" si="55"/>
        <v>5.4341482122664827E-203</v>
      </c>
      <c r="IP58" s="92">
        <f t="shared" si="55"/>
        <v>7.8952600621576406E-223</v>
      </c>
      <c r="IQ58" s="92">
        <f t="shared" si="55"/>
        <v>2.3120447237082116E-213</v>
      </c>
      <c r="IR58" s="92">
        <f t="shared" si="55"/>
        <v>8.4695423287068088E-212</v>
      </c>
      <c r="IS58" s="92">
        <f t="shared" si="55"/>
        <v>1.8967012726968182E-213</v>
      </c>
      <c r="IT58" s="92">
        <f t="shared" si="55"/>
        <v>5.8489468498929099E-201</v>
      </c>
      <c r="IU58" s="92">
        <f t="shared" si="55"/>
        <v>6.2389984398351645E-187</v>
      </c>
      <c r="IV58" s="92">
        <f t="shared" si="55"/>
        <v>2.7896162636709454E-143</v>
      </c>
      <c r="IW58" s="92">
        <f t="shared" si="55"/>
        <v>5.2618608829448394E-88</v>
      </c>
      <c r="IY58" s="92">
        <f t="shared" si="56"/>
        <v>6.50517338922588E-4</v>
      </c>
      <c r="IZ58" s="92">
        <f t="shared" si="56"/>
        <v>4.2898696036836205E-4</v>
      </c>
      <c r="JA58" s="92">
        <f t="shared" si="56"/>
        <v>1.7975514596439896E-4</v>
      </c>
      <c r="JB58" s="92">
        <f t="shared" si="56"/>
        <v>2.1889558843517747E-4</v>
      </c>
      <c r="JC58" s="92">
        <f t="shared" si="56"/>
        <v>1.7821612712761408E-4</v>
      </c>
      <c r="JD58" s="92">
        <f t="shared" si="56"/>
        <v>1.1673678549217581E-4</v>
      </c>
      <c r="JE58" s="92">
        <f t="shared" si="56"/>
        <v>1.0631233351022087E-4</v>
      </c>
      <c r="JF58" s="92">
        <f t="shared" si="56"/>
        <v>2.2044197560973773E-5</v>
      </c>
      <c r="JG58" s="92">
        <f t="shared" si="56"/>
        <v>2.1185756502167765E-5</v>
      </c>
      <c r="JH58" s="92">
        <f t="shared" si="56"/>
        <v>2.1907606264063344E-5</v>
      </c>
      <c r="JI58" s="92">
        <f t="shared" si="56"/>
        <v>4.0764395152352393E-5</v>
      </c>
      <c r="JJ58" s="92">
        <f t="shared" si="56"/>
        <v>3.068872230560737E-5</v>
      </c>
      <c r="JK58" s="92">
        <f t="shared" si="56"/>
        <v>6.8681758240765194E-5</v>
      </c>
      <c r="JL58" s="92">
        <f t="shared" si="56"/>
        <v>1.319342416020426E-4</v>
      </c>
      <c r="JM58" s="92">
        <f t="shared" si="56"/>
        <v>4.3660842061172964E-6</v>
      </c>
    </row>
    <row r="59" spans="2:273" x14ac:dyDescent="0.25">
      <c r="B59" s="2">
        <v>32</v>
      </c>
      <c r="C59" s="37">
        <v>53.875</v>
      </c>
      <c r="D59" s="37">
        <v>54.15</v>
      </c>
      <c r="E59" s="37">
        <v>58.924999999999997</v>
      </c>
      <c r="F59" s="37">
        <v>62.024999999999999</v>
      </c>
      <c r="G59" s="37">
        <v>61.15</v>
      </c>
      <c r="H59" s="37">
        <v>58.325000000000003</v>
      </c>
      <c r="I59" s="37">
        <v>61.174999999999997</v>
      </c>
      <c r="J59" s="37">
        <v>60.725000000000001</v>
      </c>
      <c r="K59" s="37">
        <v>59.19</v>
      </c>
      <c r="L59" s="37">
        <v>59.975999999999999</v>
      </c>
      <c r="M59" s="37">
        <v>57.19</v>
      </c>
      <c r="N59" s="37">
        <v>56.143000000000001</v>
      </c>
      <c r="O59" s="37">
        <v>59.167000000000002</v>
      </c>
      <c r="P59" s="37">
        <v>57.22</v>
      </c>
      <c r="Q59" s="37">
        <v>52.292999999999999</v>
      </c>
      <c r="S59" s="4">
        <f t="shared" si="58"/>
        <v>52.806540891993969</v>
      </c>
      <c r="T59" s="4">
        <f t="shared" si="58"/>
        <v>52.982343688387139</v>
      </c>
      <c r="U59" s="4">
        <f t="shared" si="58"/>
        <v>57.215999943562181</v>
      </c>
      <c r="V59" s="4">
        <f t="shared" si="58"/>
        <v>59.625551234897756</v>
      </c>
      <c r="W59" s="4">
        <f t="shared" si="58"/>
        <v>59.257676850368114</v>
      </c>
      <c r="X59" s="4">
        <f t="shared" si="58"/>
        <v>59.403326279775293</v>
      </c>
      <c r="Y59" s="4">
        <f t="shared" si="58"/>
        <v>60.172132245900528</v>
      </c>
      <c r="Z59" s="4">
        <f t="shared" si="58"/>
        <v>60.261868987971546</v>
      </c>
      <c r="AA59" s="4">
        <f t="shared" si="58"/>
        <v>58.920135743461536</v>
      </c>
      <c r="AB59" s="4">
        <f t="shared" si="58"/>
        <v>57.96882230576427</v>
      </c>
      <c r="AC59" s="4">
        <f t="shared" si="58"/>
        <v>56.22542522909702</v>
      </c>
      <c r="AD59" s="4">
        <f t="shared" si="58"/>
        <v>55.876322706954426</v>
      </c>
      <c r="AE59" s="4">
        <f t="shared" si="58"/>
        <v>57.480558990111163</v>
      </c>
      <c r="AF59" s="4">
        <f t="shared" si="58"/>
        <v>56.717777490256495</v>
      </c>
      <c r="AG59" s="4">
        <f t="shared" si="58"/>
        <v>54.635467554650141</v>
      </c>
      <c r="AI59" s="4">
        <f t="shared" si="59"/>
        <v>1.0684591080060315</v>
      </c>
      <c r="AJ59" s="4">
        <f t="shared" si="59"/>
        <v>1.1676563116128591</v>
      </c>
      <c r="AK59" s="4">
        <f t="shared" si="59"/>
        <v>1.7090000564378158</v>
      </c>
      <c r="AL59" s="4">
        <f t="shared" si="59"/>
        <v>2.3994487651022425</v>
      </c>
      <c r="AM59" s="4">
        <f t="shared" si="59"/>
        <v>1.8923231496318849</v>
      </c>
      <c r="AN59" s="4">
        <f t="shared" si="59"/>
        <v>-1.0783262797752897</v>
      </c>
      <c r="AO59" s="4">
        <f t="shared" si="59"/>
        <v>1.0028677540994693</v>
      </c>
      <c r="AP59" s="4">
        <f t="shared" si="59"/>
        <v>0.4631310120284553</v>
      </c>
      <c r="AQ59" s="4">
        <f t="shared" si="59"/>
        <v>0.26986425653846169</v>
      </c>
      <c r="AR59" s="4">
        <f t="shared" si="59"/>
        <v>2.0071776942357289</v>
      </c>
      <c r="AS59" s="4">
        <f t="shared" si="59"/>
        <v>0.96457477090297772</v>
      </c>
      <c r="AT59" s="4">
        <f t="shared" si="59"/>
        <v>0.26667729304557497</v>
      </c>
      <c r="AU59" s="4">
        <f t="shared" si="59"/>
        <v>1.6864410098888385</v>
      </c>
      <c r="AV59" s="4">
        <f t="shared" si="59"/>
        <v>0.50222250974350402</v>
      </c>
      <c r="AW59" s="4">
        <f t="shared" si="59"/>
        <v>-2.3424675546501419</v>
      </c>
      <c r="AY59" s="2">
        <f t="shared" ref="AY59:BM75" si="64">IF(OR($B59 &lt; C$230, $B59 &gt; C$233), #N/A, ((1-FG59)*DK59) + (FG59 - FW59)*EA59 + (FW59*EQ59))</f>
        <v>51.913147921512646</v>
      </c>
      <c r="AZ59" s="2">
        <f t="shared" si="64"/>
        <v>52.333404747497156</v>
      </c>
      <c r="BA59" s="2">
        <f t="shared" si="64"/>
        <v>56.914821217116128</v>
      </c>
      <c r="BB59" s="2">
        <f t="shared" si="64"/>
        <v>59.277048351032256</v>
      </c>
      <c r="BC59" s="2">
        <f t="shared" si="64"/>
        <v>58.967606305946589</v>
      </c>
      <c r="BD59" s="2">
        <f t="shared" si="64"/>
        <v>59.207476704706451</v>
      </c>
      <c r="BE59" s="2">
        <f t="shared" si="64"/>
        <v>59.989103248511476</v>
      </c>
      <c r="BF59" s="2">
        <f t="shared" si="64"/>
        <v>60.216044295980765</v>
      </c>
      <c r="BG59" s="2">
        <f t="shared" si="64"/>
        <v>58.875756129743969</v>
      </c>
      <c r="BH59" s="2">
        <f t="shared" si="64"/>
        <v>57.922919338775266</v>
      </c>
      <c r="BI59" s="2">
        <f t="shared" si="64"/>
        <v>56.145549676594563</v>
      </c>
      <c r="BJ59" s="2">
        <f t="shared" si="64"/>
        <v>55.815128137319441</v>
      </c>
      <c r="BK59" s="2">
        <f t="shared" si="64"/>
        <v>57.355859741050551</v>
      </c>
      <c r="BL59" s="2">
        <f t="shared" si="64"/>
        <v>56.509030078048141</v>
      </c>
      <c r="BM59" s="2">
        <f t="shared" si="64"/>
        <v>54.627274164035285</v>
      </c>
      <c r="BO59" s="2">
        <f t="shared" si="9"/>
        <v>53.875</v>
      </c>
      <c r="BP59" s="2">
        <f t="shared" si="10"/>
        <v>54.15</v>
      </c>
      <c r="BQ59" s="2">
        <f t="shared" si="11"/>
        <v>58.924999999999997</v>
      </c>
      <c r="BR59" s="2">
        <f t="shared" si="12"/>
        <v>62.024999999999999</v>
      </c>
      <c r="BS59" s="2">
        <f t="shared" si="13"/>
        <v>61.15</v>
      </c>
      <c r="BT59" s="2">
        <f t="shared" si="14"/>
        <v>58.325000000000003</v>
      </c>
      <c r="BU59" s="2">
        <f t="shared" si="15"/>
        <v>61.174999999999997</v>
      </c>
      <c r="BV59" s="2">
        <f t="shared" si="16"/>
        <v>60.725000000000001</v>
      </c>
      <c r="BW59" s="2">
        <f t="shared" si="17"/>
        <v>59.19</v>
      </c>
      <c r="BX59" s="2">
        <f t="shared" si="18"/>
        <v>59.975999999999999</v>
      </c>
      <c r="BY59" s="2">
        <f t="shared" si="19"/>
        <v>57.19</v>
      </c>
      <c r="BZ59" s="2">
        <f t="shared" si="20"/>
        <v>56.143000000000001</v>
      </c>
      <c r="CA59" s="2">
        <f t="shared" si="21"/>
        <v>59.167000000000002</v>
      </c>
      <c r="CB59" s="2">
        <f t="shared" si="22"/>
        <v>57.22</v>
      </c>
      <c r="CC59" s="2">
        <f t="shared" si="23"/>
        <v>52.292999999999999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54.393825046904304</v>
      </c>
      <c r="DL59" s="2">
        <f t="shared" si="60"/>
        <v>55.827317073170732</v>
      </c>
      <c r="DM59" s="2">
        <f t="shared" si="60"/>
        <v>58.29883518353455</v>
      </c>
      <c r="DN59" s="2">
        <f t="shared" si="60"/>
        <v>61.27496515679443</v>
      </c>
      <c r="DO59" s="2">
        <f t="shared" si="60"/>
        <v>61.737193096183461</v>
      </c>
      <c r="DP59" s="2">
        <f t="shared" si="60"/>
        <v>61.657724252491704</v>
      </c>
      <c r="DQ59" s="2">
        <f t="shared" si="60"/>
        <v>62.05373281473679</v>
      </c>
      <c r="DR59" s="2">
        <f t="shared" si="60"/>
        <v>60.955256968641109</v>
      </c>
      <c r="DS59" s="2">
        <f t="shared" si="60"/>
        <v>59.679007491289198</v>
      </c>
      <c r="DT59" s="2">
        <f t="shared" si="60"/>
        <v>59.125266915160836</v>
      </c>
      <c r="DU59" s="2">
        <f t="shared" si="60"/>
        <v>57.431388704318927</v>
      </c>
      <c r="DV59" s="2">
        <f t="shared" si="60"/>
        <v>57.262501057082453</v>
      </c>
      <c r="DW59" s="2">
        <f t="shared" si="60"/>
        <v>59.316034883720924</v>
      </c>
      <c r="DX59" s="2">
        <f t="shared" si="60"/>
        <v>58.2969539475461</v>
      </c>
      <c r="DY59" s="2">
        <f t="shared" si="60"/>
        <v>55.738629419703102</v>
      </c>
      <c r="EA59" s="2">
        <f t="shared" si="61"/>
        <v>46.751062437745496</v>
      </c>
      <c r="EB59" s="2">
        <f t="shared" si="61"/>
        <v>44.531969543147198</v>
      </c>
      <c r="EC59" s="2">
        <f t="shared" si="61"/>
        <v>53.432104141152998</v>
      </c>
      <c r="ED59" s="2">
        <f t="shared" si="61"/>
        <v>54.472427905855895</v>
      </c>
      <c r="EE59" s="2">
        <f t="shared" si="61"/>
        <v>52.113677881869087</v>
      </c>
      <c r="EF59" s="2">
        <f t="shared" si="61"/>
        <v>52.619841399607587</v>
      </c>
      <c r="EG59" s="2">
        <f t="shared" si="61"/>
        <v>54.538820988663616</v>
      </c>
      <c r="EH59" s="2">
        <f t="shared" si="61"/>
        <v>57.891675012898709</v>
      </c>
      <c r="EI59" s="2">
        <f t="shared" si="61"/>
        <v>56.349231161622832</v>
      </c>
      <c r="EJ59" s="2">
        <f t="shared" si="61"/>
        <v>54.089028256664704</v>
      </c>
      <c r="EK59" s="2">
        <f t="shared" si="61"/>
        <v>52.352001522222807</v>
      </c>
      <c r="EL59" s="2">
        <f t="shared" si="61"/>
        <v>51.285760422671281</v>
      </c>
      <c r="EM59" s="2">
        <f t="shared" si="61"/>
        <v>51.761645583190379</v>
      </c>
      <c r="EN59" s="2">
        <f t="shared" si="61"/>
        <v>51.811724784175155</v>
      </c>
      <c r="EO59" s="2">
        <f t="shared" si="61"/>
        <v>50.670503753414636</v>
      </c>
      <c r="EQ59" s="2">
        <f t="shared" si="62"/>
        <v>43.011817047676857</v>
      </c>
      <c r="ER59" s="2">
        <f t="shared" si="62"/>
        <v>43.617165018701989</v>
      </c>
      <c r="ES59" s="2">
        <f t="shared" si="62"/>
        <v>50.536826365280561</v>
      </c>
      <c r="ET59" s="2">
        <f t="shared" si="62"/>
        <v>52.271220457802649</v>
      </c>
      <c r="EU59" s="2">
        <f t="shared" si="62"/>
        <v>50.996774507932564</v>
      </c>
      <c r="EV59" s="2">
        <f t="shared" si="62"/>
        <v>51.72898633588175</v>
      </c>
      <c r="EW59" s="2">
        <f t="shared" si="62"/>
        <v>52.712813118960739</v>
      </c>
      <c r="EX59" s="2">
        <f t="shared" si="62"/>
        <v>53.071800173995932</v>
      </c>
      <c r="EY59" s="2">
        <f t="shared" si="62"/>
        <v>52.296481116781386</v>
      </c>
      <c r="EZ59" s="2">
        <f t="shared" si="62"/>
        <v>50.828129988088165</v>
      </c>
      <c r="FA59" s="2">
        <f t="shared" si="62"/>
        <v>49.861288042682958</v>
      </c>
      <c r="FB59" s="2">
        <f t="shared" si="62"/>
        <v>48.705512943292071</v>
      </c>
      <c r="FC59" s="2">
        <f t="shared" si="62"/>
        <v>49.593682103941887</v>
      </c>
      <c r="FD59" s="2">
        <f t="shared" si="62"/>
        <v>51.913360363327541</v>
      </c>
      <c r="FE59" s="2">
        <f t="shared" si="62"/>
        <v>53.691092642464355</v>
      </c>
      <c r="FG59" s="2">
        <f t="shared" si="63"/>
        <v>0.3245731014911914</v>
      </c>
      <c r="FH59" s="2">
        <f t="shared" si="63"/>
        <v>0.30932214707961014</v>
      </c>
      <c r="FI59" s="2">
        <f t="shared" si="63"/>
        <v>0.28437476279980151</v>
      </c>
      <c r="FJ59" s="2">
        <f t="shared" si="63"/>
        <v>0.29369739195946776</v>
      </c>
      <c r="FK59" s="2">
        <f t="shared" si="63"/>
        <v>0.28779220549760404</v>
      </c>
      <c r="FL59" s="2">
        <f t="shared" si="63"/>
        <v>0.27110742057163195</v>
      </c>
      <c r="FM59" s="2">
        <f t="shared" si="63"/>
        <v>0.27473447932849976</v>
      </c>
      <c r="FN59" s="2">
        <f t="shared" si="63"/>
        <v>0.24126732271931728</v>
      </c>
      <c r="FO59" s="2">
        <f t="shared" si="63"/>
        <v>0.24121447553967654</v>
      </c>
      <c r="FP59" s="2">
        <f t="shared" si="63"/>
        <v>0.23873062360315561</v>
      </c>
      <c r="FQ59" s="2">
        <f t="shared" si="63"/>
        <v>0.25314215035665383</v>
      </c>
      <c r="FR59" s="2">
        <f t="shared" si="63"/>
        <v>0.242163105196992</v>
      </c>
      <c r="FS59" s="2">
        <f t="shared" si="63"/>
        <v>0.25947216448273763</v>
      </c>
      <c r="FT59" s="2">
        <f t="shared" si="63"/>
        <v>0.27569184413019199</v>
      </c>
      <c r="FU59" s="2">
        <f t="shared" si="63"/>
        <v>0.21928767809283042</v>
      </c>
      <c r="FW59" s="2">
        <f t="shared" ref="FW59:GK75" si="66">POWER(10,($B59-C$232)/C$229)/(1+POWER(10,($B59-C$232)/C$229))</f>
        <v>1.1221883479925978E-5</v>
      </c>
      <c r="FX59" s="2">
        <f t="shared" si="66"/>
        <v>1.22164637643881E-5</v>
      </c>
      <c r="FY59" s="2">
        <f t="shared" si="66"/>
        <v>1.3290825171308436E-5</v>
      </c>
      <c r="FZ59" s="2">
        <f t="shared" si="66"/>
        <v>1.3336523291499804E-5</v>
      </c>
      <c r="GA59" s="2">
        <f t="shared" si="66"/>
        <v>1.2643949256286808E-5</v>
      </c>
      <c r="GB59" s="2">
        <f t="shared" si="66"/>
        <v>1.1719202914923143E-5</v>
      </c>
      <c r="GC59" s="2">
        <f t="shared" si="66"/>
        <v>1.3241174864690045E-5</v>
      </c>
      <c r="GD59" s="2">
        <f t="shared" si="66"/>
        <v>1.461786239683321E-5</v>
      </c>
      <c r="GE59" s="2">
        <f t="shared" si="66"/>
        <v>1.5078778521816694E-5</v>
      </c>
      <c r="GF59" s="2">
        <f t="shared" si="66"/>
        <v>1.3242004165835538E-5</v>
      </c>
      <c r="GG59" s="2">
        <f t="shared" si="66"/>
        <v>1.2861356712733881E-5</v>
      </c>
      <c r="GH59" s="2">
        <f t="shared" si="66"/>
        <v>1.0405504579062028E-5</v>
      </c>
      <c r="GI59" s="2">
        <f t="shared" si="66"/>
        <v>9.8707919603255496E-6</v>
      </c>
      <c r="GJ59" s="2">
        <f t="shared" si="66"/>
        <v>9.0338313531739597E-6</v>
      </c>
      <c r="GK59" s="2">
        <f t="shared" si="66"/>
        <v>7.3674293573385883E-6</v>
      </c>
      <c r="GM59" s="92">
        <f t="shared" ref="GM59:HA75" si="67" xml:space="preserve"> _xlfn.NORM.DIST($B59, C$7, ABS(C$11), TRUE) * _xlfn.NORM.DIST(($B59 - C$7)*C$15, 0, ABS(C$11), TRUE) * 2</f>
        <v>9.3941899264075542E-4</v>
      </c>
      <c r="GN59" s="92">
        <f t="shared" si="67"/>
        <v>6.3432937386569555E-4</v>
      </c>
      <c r="GO59" s="92">
        <f t="shared" si="67"/>
        <v>2.8032786608551844E-4</v>
      </c>
      <c r="GP59" s="92">
        <f t="shared" si="67"/>
        <v>3.4029031806232434E-4</v>
      </c>
      <c r="GQ59" s="92">
        <f t="shared" si="67"/>
        <v>2.8025880967586029E-4</v>
      </c>
      <c r="GR59" s="92">
        <f t="shared" si="67"/>
        <v>1.8576766191008532E-4</v>
      </c>
      <c r="GS59" s="92">
        <f t="shared" si="67"/>
        <v>1.7230797576836185E-4</v>
      </c>
      <c r="GT59" s="92">
        <f t="shared" si="67"/>
        <v>3.8985161655224099E-5</v>
      </c>
      <c r="GU59" s="92">
        <f t="shared" si="67"/>
        <v>3.7611464205835856E-5</v>
      </c>
      <c r="GV59" s="92">
        <f t="shared" si="67"/>
        <v>3.8526077729624756E-5</v>
      </c>
      <c r="GW59" s="92">
        <f t="shared" si="67"/>
        <v>6.9690740957083713E-5</v>
      </c>
      <c r="GX59" s="92">
        <f t="shared" si="67"/>
        <v>5.2620702318949682E-5</v>
      </c>
      <c r="GY59" s="92">
        <f t="shared" si="67"/>
        <v>1.1280633835905798E-4</v>
      </c>
      <c r="GZ59" s="92">
        <f t="shared" si="67"/>
        <v>2.0917778596876864E-4</v>
      </c>
      <c r="HA59" s="92">
        <f t="shared" si="67"/>
        <v>8.5235079639747545E-6</v>
      </c>
      <c r="HC59" s="92">
        <f t="shared" si="57"/>
        <v>1.0382143378396681E-12</v>
      </c>
      <c r="HD59" s="92">
        <f t="shared" ref="HD59:HQ77" si="68" xml:space="preserve"> _xlfn.NORM.DIST($B59, D$8, ABS(D$12), TRUE) * _xlfn.NORM.DIST(($B59 - D$8)*D$16, 0, ABS(D$12), TRUE) * 2</f>
        <v>1.0875150398009856E-12</v>
      </c>
      <c r="HE59" s="92">
        <f t="shared" si="68"/>
        <v>3.701451521260493E-14</v>
      </c>
      <c r="HF59" s="92">
        <f t="shared" si="68"/>
        <v>3.8780003758305204E-14</v>
      </c>
      <c r="HG59" s="92">
        <f t="shared" si="68"/>
        <v>2.4210009771431876E-14</v>
      </c>
      <c r="HH59" s="92">
        <f t="shared" si="68"/>
        <v>1.8162287416140944E-15</v>
      </c>
      <c r="HI59" s="92">
        <f t="shared" si="68"/>
        <v>5.4675337950865477E-16</v>
      </c>
      <c r="HJ59" s="92">
        <f t="shared" si="68"/>
        <v>1.4938312887966108E-17</v>
      </c>
      <c r="HK59" s="92">
        <f t="shared" si="68"/>
        <v>5.1233847699553127E-17</v>
      </c>
      <c r="HL59" s="92">
        <f t="shared" si="68"/>
        <v>4.944567729179449E-17</v>
      </c>
      <c r="HM59" s="92">
        <f t="shared" si="68"/>
        <v>6.2236610475174565E-17</v>
      </c>
      <c r="HN59" s="92">
        <f t="shared" si="68"/>
        <v>2.7367152023802984E-16</v>
      </c>
      <c r="HO59" s="92">
        <f t="shared" si="68"/>
        <v>2.6300881624857769E-15</v>
      </c>
      <c r="HP59" s="92">
        <f t="shared" si="68"/>
        <v>1.0565041105924329E-15</v>
      </c>
      <c r="HQ59" s="92">
        <f t="shared" si="68"/>
        <v>1.233061434910555E-21</v>
      </c>
      <c r="HS59" s="92">
        <f t="shared" ref="HS59:IG75" si="69" xml:space="preserve"> _xlfn.NORM.DIST($B59, C$9, ABS(C$13), TRUE) * _xlfn.NORM.DIST(($B59 - C$9)*C$17, 0, ABS(C$13), TRUE) * 2</f>
        <v>1.5555271750875887E-49</v>
      </c>
      <c r="HT59" s="92">
        <f t="shared" si="69"/>
        <v>2.8303045402780608E-49</v>
      </c>
      <c r="HU59" s="92">
        <f t="shared" si="69"/>
        <v>9.9143244467165625E-56</v>
      </c>
      <c r="HV59" s="92">
        <f t="shared" si="69"/>
        <v>1.812121796505377E-56</v>
      </c>
      <c r="HW59" s="92">
        <f t="shared" si="69"/>
        <v>1.2224130561165433E-57</v>
      </c>
      <c r="HX59" s="92">
        <f t="shared" si="69"/>
        <v>8.8213536623113701E-62</v>
      </c>
      <c r="HY59" s="92">
        <f t="shared" si="69"/>
        <v>5.8760634434932657E-65</v>
      </c>
      <c r="HZ59" s="92">
        <f t="shared" si="69"/>
        <v>3.6382720161740304E-71</v>
      </c>
      <c r="IA59" s="92">
        <f t="shared" si="69"/>
        <v>1.2201652467398583E-68</v>
      </c>
      <c r="IB59" s="92">
        <f t="shared" si="69"/>
        <v>1.7944880790301008E-68</v>
      </c>
      <c r="IC59" s="92">
        <f t="shared" si="69"/>
        <v>8.7974531680317847E-69</v>
      </c>
      <c r="ID59" s="92">
        <f t="shared" si="69"/>
        <v>1.9136469354372431E-65</v>
      </c>
      <c r="IE59" s="92">
        <f t="shared" si="69"/>
        <v>2.3969545161266932E-61</v>
      </c>
      <c r="IF59" s="92">
        <f t="shared" si="69"/>
        <v>1.2712533964864947E-39</v>
      </c>
      <c r="IG59" s="92">
        <f t="shared" si="69"/>
        <v>2.5120432166069453E-30</v>
      </c>
      <c r="II59" s="92">
        <f t="shared" ref="II59:IW75" si="70" xml:space="preserve"> _xlfn.NORM.DIST($B59, C$10, ABS(C$14), TRUE) * _xlfn.NORM.DIST(($B59 - C$10)*C$18, 0, ABS(C$14), TRUE) * 2</f>
        <v>1.9939997349029876E-147</v>
      </c>
      <c r="IJ59" s="92">
        <f t="shared" si="70"/>
        <v>1.662012038819717E-146</v>
      </c>
      <c r="IK59" s="92">
        <f t="shared" si="70"/>
        <v>8.1309056229040498E-167</v>
      </c>
      <c r="IL59" s="92">
        <f t="shared" si="70"/>
        <v>1.1225414252901441E-170</v>
      </c>
      <c r="IM59" s="92">
        <f t="shared" si="70"/>
        <v>2.6750823253009513E-175</v>
      </c>
      <c r="IN59" s="92">
        <f t="shared" si="70"/>
        <v>5.1283317524221636E-188</v>
      </c>
      <c r="IO59" s="92">
        <f t="shared" si="70"/>
        <v>9.7683900861853423E-200</v>
      </c>
      <c r="IP59" s="92">
        <f t="shared" si="70"/>
        <v>3.1951155427146938E-219</v>
      </c>
      <c r="IQ59" s="92">
        <f t="shared" si="70"/>
        <v>6.7003520789431891E-210</v>
      </c>
      <c r="IR59" s="92">
        <f t="shared" si="70"/>
        <v>2.113981588536763E-208</v>
      </c>
      <c r="IS59" s="92">
        <f t="shared" si="70"/>
        <v>4.9337922477346913E-210</v>
      </c>
      <c r="IT59" s="92">
        <f t="shared" si="70"/>
        <v>8.3563697889033285E-198</v>
      </c>
      <c r="IU59" s="92">
        <f t="shared" si="70"/>
        <v>5.1820171503245544E-184</v>
      </c>
      <c r="IV59" s="92">
        <f t="shared" si="70"/>
        <v>4.5675392850034218E-141</v>
      </c>
      <c r="IW59" s="92">
        <f t="shared" si="70"/>
        <v>1.115795573446392E-86</v>
      </c>
      <c r="IY59" s="92">
        <f t="shared" ref="IY59:JM75" si="71">GM59+HC59+HS59+II59</f>
        <v>9.3941899367896975E-4</v>
      </c>
      <c r="IZ59" s="92">
        <f t="shared" si="71"/>
        <v>6.3432937495321062E-4</v>
      </c>
      <c r="JA59" s="92">
        <f t="shared" si="71"/>
        <v>2.8032786612253293E-4</v>
      </c>
      <c r="JB59" s="92">
        <f t="shared" si="71"/>
        <v>3.4029031810110436E-4</v>
      </c>
      <c r="JC59" s="92">
        <f t="shared" si="71"/>
        <v>2.8025880970007031E-4</v>
      </c>
      <c r="JD59" s="92">
        <f t="shared" si="71"/>
        <v>1.8576766191190155E-4</v>
      </c>
      <c r="JE59" s="92">
        <f t="shared" si="71"/>
        <v>1.7230797576890861E-4</v>
      </c>
      <c r="JF59" s="92">
        <f t="shared" si="71"/>
        <v>3.8985161655239041E-5</v>
      </c>
      <c r="JG59" s="92">
        <f t="shared" si="71"/>
        <v>3.7611464205887091E-5</v>
      </c>
      <c r="JH59" s="92">
        <f t="shared" si="71"/>
        <v>3.8526077729674202E-5</v>
      </c>
      <c r="JI59" s="92">
        <f t="shared" si="71"/>
        <v>6.9690740957145946E-5</v>
      </c>
      <c r="JJ59" s="92">
        <f t="shared" si="71"/>
        <v>5.2620702319223355E-5</v>
      </c>
      <c r="JK59" s="92">
        <f t="shared" si="71"/>
        <v>1.1280633836168806E-4</v>
      </c>
      <c r="JL59" s="92">
        <f t="shared" si="71"/>
        <v>2.0917778596982515E-4</v>
      </c>
      <c r="JM59" s="92">
        <f t="shared" si="71"/>
        <v>8.5235079639747562E-6</v>
      </c>
    </row>
    <row r="60" spans="2:273" x14ac:dyDescent="0.25">
      <c r="B60" s="2">
        <v>33</v>
      </c>
      <c r="C60" s="37">
        <v>55.475000000000001</v>
      </c>
      <c r="D60" s="37">
        <v>54.975000000000001</v>
      </c>
      <c r="E60" s="37">
        <v>57.875</v>
      </c>
      <c r="F60" s="37">
        <v>61.674999999999997</v>
      </c>
      <c r="G60" s="37">
        <v>60.2</v>
      </c>
      <c r="H60" s="37">
        <v>60.65</v>
      </c>
      <c r="I60" s="37">
        <v>63</v>
      </c>
      <c r="J60" s="37">
        <v>61.45</v>
      </c>
      <c r="K60" s="37">
        <v>57.475999999999999</v>
      </c>
      <c r="L60" s="37">
        <v>59.548000000000002</v>
      </c>
      <c r="M60" s="37">
        <v>57.69</v>
      </c>
      <c r="N60" s="37">
        <v>56.475999999999999</v>
      </c>
      <c r="O60" s="37">
        <v>58.143000000000001</v>
      </c>
      <c r="P60" s="37">
        <v>57.414999999999999</v>
      </c>
      <c r="Q60" s="37">
        <v>55.073</v>
      </c>
      <c r="S60" s="4">
        <f t="shared" si="58"/>
        <v>53.179859072708979</v>
      </c>
      <c r="T60" s="4">
        <f t="shared" si="58"/>
        <v>53.228709844316349</v>
      </c>
      <c r="U60" s="4">
        <f t="shared" si="58"/>
        <v>57.436387559529877</v>
      </c>
      <c r="V60" s="4">
        <f t="shared" si="58"/>
        <v>59.868361293214036</v>
      </c>
      <c r="W60" s="4">
        <f t="shared" si="58"/>
        <v>59.421128804496483</v>
      </c>
      <c r="X60" s="4">
        <f t="shared" si="58"/>
        <v>59.469970951018404</v>
      </c>
      <c r="Y60" s="4">
        <f t="shared" si="58"/>
        <v>60.239455768484163</v>
      </c>
      <c r="Z60" s="4">
        <f t="shared" si="58"/>
        <v>60.361697730242696</v>
      </c>
      <c r="AA60" s="4">
        <f t="shared" si="58"/>
        <v>59.038238233102113</v>
      </c>
      <c r="AB60" s="4">
        <f t="shared" si="58"/>
        <v>58.057498132585209</v>
      </c>
      <c r="AC60" s="4">
        <f t="shared" si="58"/>
        <v>56.360602234322691</v>
      </c>
      <c r="AD60" s="4">
        <f t="shared" si="58"/>
        <v>55.980494934722664</v>
      </c>
      <c r="AE60" s="4">
        <f t="shared" si="58"/>
        <v>57.568713234100628</v>
      </c>
      <c r="AF60" s="4">
        <f t="shared" si="58"/>
        <v>56.821213214282402</v>
      </c>
      <c r="AG60" s="4">
        <f t="shared" si="58"/>
        <v>54.649543724537693</v>
      </c>
      <c r="AI60" s="4">
        <f t="shared" si="59"/>
        <v>2.2951409272910226</v>
      </c>
      <c r="AJ60" s="4">
        <f t="shared" si="59"/>
        <v>1.7462901556836528</v>
      </c>
      <c r="AK60" s="4">
        <f t="shared" si="59"/>
        <v>0.43861244047012349</v>
      </c>
      <c r="AL60" s="4">
        <f t="shared" si="59"/>
        <v>1.8066387067859608</v>
      </c>
      <c r="AM60" s="4">
        <f t="shared" si="59"/>
        <v>0.77887119550351969</v>
      </c>
      <c r="AN60" s="4">
        <f t="shared" si="59"/>
        <v>1.180029048981595</v>
      </c>
      <c r="AO60" s="4">
        <f t="shared" si="59"/>
        <v>2.7605442315158371</v>
      </c>
      <c r="AP60" s="4">
        <f t="shared" si="59"/>
        <v>1.0883022697573068</v>
      </c>
      <c r="AQ60" s="4">
        <f t="shared" si="59"/>
        <v>-1.5622382331021143</v>
      </c>
      <c r="AR60" s="4">
        <f t="shared" si="59"/>
        <v>1.4905018674147925</v>
      </c>
      <c r="AS60" s="4">
        <f t="shared" si="59"/>
        <v>1.3293977656773066</v>
      </c>
      <c r="AT60" s="4">
        <f t="shared" si="59"/>
        <v>0.49550506527733518</v>
      </c>
      <c r="AU60" s="4">
        <f t="shared" si="59"/>
        <v>0.57428676589937311</v>
      </c>
      <c r="AV60" s="4">
        <f t="shared" si="59"/>
        <v>0.59378678571759735</v>
      </c>
      <c r="AW60" s="4">
        <f t="shared" si="59"/>
        <v>0.42345627546230702</v>
      </c>
      <c r="AY60" s="2">
        <f t="shared" si="64"/>
        <v>51.936175028926797</v>
      </c>
      <c r="AZ60" s="2">
        <f t="shared" si="64"/>
        <v>52.304597731307304</v>
      </c>
      <c r="BA60" s="2">
        <f t="shared" si="64"/>
        <v>56.985131228914689</v>
      </c>
      <c r="BB60" s="2">
        <f t="shared" si="64"/>
        <v>59.348141616653123</v>
      </c>
      <c r="BC60" s="2">
        <f t="shared" si="64"/>
        <v>58.983298205878938</v>
      </c>
      <c r="BD60" s="2">
        <f t="shared" si="64"/>
        <v>59.170658491346828</v>
      </c>
      <c r="BE60" s="2">
        <f t="shared" si="64"/>
        <v>59.955057367816998</v>
      </c>
      <c r="BF60" s="2">
        <f t="shared" si="64"/>
        <v>60.28422590902651</v>
      </c>
      <c r="BG60" s="2">
        <f t="shared" si="64"/>
        <v>58.962939262421145</v>
      </c>
      <c r="BH60" s="2">
        <f t="shared" si="64"/>
        <v>57.980279644539031</v>
      </c>
      <c r="BI60" s="2">
        <f t="shared" si="64"/>
        <v>56.229919715399163</v>
      </c>
      <c r="BJ60" s="2">
        <f t="shared" si="64"/>
        <v>55.879987794460412</v>
      </c>
      <c r="BK60" s="2">
        <f t="shared" si="64"/>
        <v>57.372268646818739</v>
      </c>
      <c r="BL60" s="2">
        <f t="shared" si="64"/>
        <v>56.503406249806488</v>
      </c>
      <c r="BM60" s="2">
        <f t="shared" si="64"/>
        <v>54.634310936415631</v>
      </c>
      <c r="BO60" s="2">
        <f t="shared" si="9"/>
        <v>55.475000000000001</v>
      </c>
      <c r="BP60" s="2">
        <f t="shared" si="10"/>
        <v>54.975000000000001</v>
      </c>
      <c r="BQ60" s="2">
        <f t="shared" si="11"/>
        <v>57.875</v>
      </c>
      <c r="BR60" s="2">
        <f t="shared" si="12"/>
        <v>61.674999999999997</v>
      </c>
      <c r="BS60" s="2">
        <f t="shared" si="13"/>
        <v>60.2</v>
      </c>
      <c r="BT60" s="2">
        <f t="shared" si="14"/>
        <v>60.65</v>
      </c>
      <c r="BU60" s="2">
        <f t="shared" si="15"/>
        <v>63</v>
      </c>
      <c r="BV60" s="2">
        <f t="shared" si="16"/>
        <v>61.45</v>
      </c>
      <c r="BW60" s="2">
        <f t="shared" si="17"/>
        <v>57.475999999999999</v>
      </c>
      <c r="BX60" s="2">
        <f t="shared" si="18"/>
        <v>59.548000000000002</v>
      </c>
      <c r="BY60" s="2">
        <f t="shared" si="19"/>
        <v>57.69</v>
      </c>
      <c r="BZ60" s="2">
        <f t="shared" si="20"/>
        <v>56.475999999999999</v>
      </c>
      <c r="CA60" s="2">
        <f t="shared" si="21"/>
        <v>58.143000000000001</v>
      </c>
      <c r="CB60" s="2">
        <f t="shared" si="22"/>
        <v>57.414999999999999</v>
      </c>
      <c r="CC60" s="2">
        <f t="shared" si="23"/>
        <v>55.073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54.735931050656653</v>
      </c>
      <c r="DL60" s="2">
        <f t="shared" si="60"/>
        <v>56.160030487804882</v>
      </c>
      <c r="DM60" s="2">
        <f t="shared" si="60"/>
        <v>58.598733895146253</v>
      </c>
      <c r="DN60" s="2">
        <f t="shared" si="60"/>
        <v>61.637970383275267</v>
      </c>
      <c r="DO60" s="2">
        <f t="shared" si="60"/>
        <v>62.078160197714936</v>
      </c>
      <c r="DP60" s="2">
        <f t="shared" si="60"/>
        <v>61.889768951978262</v>
      </c>
      <c r="DQ60" s="2">
        <f t="shared" si="60"/>
        <v>62.258922831753239</v>
      </c>
      <c r="DR60" s="2">
        <f t="shared" si="60"/>
        <v>61.179486062717764</v>
      </c>
      <c r="DS60" s="2">
        <f t="shared" si="60"/>
        <v>59.934287456446</v>
      </c>
      <c r="DT60" s="2">
        <f t="shared" si="60"/>
        <v>59.37153561299732</v>
      </c>
      <c r="DU60" s="2">
        <f t="shared" si="60"/>
        <v>57.726576411960124</v>
      </c>
      <c r="DV60" s="2">
        <f t="shared" si="60"/>
        <v>57.539744186046512</v>
      </c>
      <c r="DW60" s="2">
        <f t="shared" si="60"/>
        <v>59.583913319238896</v>
      </c>
      <c r="DX60" s="2">
        <f t="shared" si="60"/>
        <v>58.509865056856526</v>
      </c>
      <c r="DY60" s="2">
        <f t="shared" si="60"/>
        <v>55.878610391363026</v>
      </c>
      <c r="EA60" s="2">
        <f t="shared" si="61"/>
        <v>46.622741453513505</v>
      </c>
      <c r="EB60" s="2">
        <f t="shared" si="61"/>
        <v>44.453405414551597</v>
      </c>
      <c r="EC60" s="2">
        <f t="shared" si="61"/>
        <v>53.281948791218767</v>
      </c>
      <c r="ED60" s="2">
        <f t="shared" si="61"/>
        <v>54.326046268776608</v>
      </c>
      <c r="EE60" s="2">
        <f t="shared" si="61"/>
        <v>51.998306652005041</v>
      </c>
      <c r="EF60" s="2">
        <f t="shared" si="61"/>
        <v>52.503413178548072</v>
      </c>
      <c r="EG60" s="2">
        <f t="shared" si="61"/>
        <v>54.408366034445173</v>
      </c>
      <c r="EH60" s="2">
        <f t="shared" si="61"/>
        <v>57.716848766275142</v>
      </c>
      <c r="EI60" s="2">
        <f t="shared" si="61"/>
        <v>56.176492530965788</v>
      </c>
      <c r="EJ60" s="2">
        <f t="shared" si="61"/>
        <v>53.934356151711384</v>
      </c>
      <c r="EK60" s="2">
        <f t="shared" si="61"/>
        <v>52.202917336365608</v>
      </c>
      <c r="EL60" s="2">
        <f t="shared" si="61"/>
        <v>51.143004514138745</v>
      </c>
      <c r="EM60" s="2">
        <f t="shared" si="61"/>
        <v>51.615753242924512</v>
      </c>
      <c r="EN60" s="2">
        <f t="shared" si="61"/>
        <v>51.695787630104071</v>
      </c>
      <c r="EO60" s="2">
        <f t="shared" si="61"/>
        <v>50.594019552171382</v>
      </c>
      <c r="EQ60" s="2">
        <f t="shared" si="62"/>
        <v>42.931268460449125</v>
      </c>
      <c r="ER60" s="2">
        <f t="shared" si="62"/>
        <v>43.550467835683946</v>
      </c>
      <c r="ES60" s="2">
        <f t="shared" si="62"/>
        <v>50.424596876070979</v>
      </c>
      <c r="ET60" s="2">
        <f t="shared" si="62"/>
        <v>52.153440753359824</v>
      </c>
      <c r="EU60" s="2">
        <f t="shared" si="62"/>
        <v>50.895157873634439</v>
      </c>
      <c r="EV60" s="2">
        <f t="shared" si="62"/>
        <v>51.6243981886279</v>
      </c>
      <c r="EW60" s="2">
        <f t="shared" si="62"/>
        <v>52.606358113580669</v>
      </c>
      <c r="EX60" s="2">
        <f t="shared" si="62"/>
        <v>52.96152096975235</v>
      </c>
      <c r="EY60" s="2">
        <f t="shared" si="62"/>
        <v>52.177995446635435</v>
      </c>
      <c r="EZ60" s="2">
        <f t="shared" si="62"/>
        <v>50.716250245804467</v>
      </c>
      <c r="FA60" s="2">
        <f t="shared" si="62"/>
        <v>49.745781474229062</v>
      </c>
      <c r="FB60" s="2">
        <f t="shared" si="62"/>
        <v>48.596560014412916</v>
      </c>
      <c r="FC60" s="2">
        <f t="shared" si="62"/>
        <v>49.475770880760784</v>
      </c>
      <c r="FD60" s="2">
        <f t="shared" si="62"/>
        <v>51.795645987065356</v>
      </c>
      <c r="FE60" s="2">
        <f t="shared" si="62"/>
        <v>53.569143541209385</v>
      </c>
      <c r="FG60" s="2">
        <f t="shared" si="63"/>
        <v>0.34508137229392677</v>
      </c>
      <c r="FH60" s="2">
        <f t="shared" si="63"/>
        <v>0.32933664804844948</v>
      </c>
      <c r="FI60" s="2">
        <f t="shared" si="63"/>
        <v>0.30348434143366326</v>
      </c>
      <c r="FJ60" s="2">
        <f t="shared" si="63"/>
        <v>0.31315929437266116</v>
      </c>
      <c r="FK60" s="2">
        <f t="shared" si="63"/>
        <v>0.30703290320340354</v>
      </c>
      <c r="FL60" s="2">
        <f t="shared" si="63"/>
        <v>0.28968635230404693</v>
      </c>
      <c r="FM60" s="2">
        <f t="shared" si="63"/>
        <v>0.29346189839938092</v>
      </c>
      <c r="FN60" s="2">
        <f t="shared" si="63"/>
        <v>0.25852662521959541</v>
      </c>
      <c r="FO60" s="2">
        <f t="shared" si="63"/>
        <v>0.25847128542756892</v>
      </c>
      <c r="FP60" s="2">
        <f t="shared" si="63"/>
        <v>0.25586965685306101</v>
      </c>
      <c r="FQ60" s="2">
        <f t="shared" si="63"/>
        <v>0.27094757752194959</v>
      </c>
      <c r="FR60" s="2">
        <f t="shared" si="63"/>
        <v>0.25946457466100814</v>
      </c>
      <c r="FS60" s="2">
        <f t="shared" si="63"/>
        <v>0.27755736456095503</v>
      </c>
      <c r="FT60" s="2">
        <f t="shared" si="63"/>
        <v>0.29445802718774194</v>
      </c>
      <c r="FU60" s="2">
        <f t="shared" si="63"/>
        <v>0.23546259805491013</v>
      </c>
      <c r="FW60" s="2">
        <f t="shared" si="66"/>
        <v>1.23045372336809E-5</v>
      </c>
      <c r="FX60" s="2">
        <f t="shared" si="66"/>
        <v>1.3395070363895032E-5</v>
      </c>
      <c r="FY60" s="2">
        <f t="shared" si="66"/>
        <v>1.4573081322395243E-5</v>
      </c>
      <c r="FZ60" s="2">
        <f t="shared" si="66"/>
        <v>1.4623188186067246E-5</v>
      </c>
      <c r="GA60" s="2">
        <f t="shared" si="66"/>
        <v>1.3863797760691917E-5</v>
      </c>
      <c r="GB60" s="2">
        <f t="shared" si="66"/>
        <v>1.2849835943755236E-5</v>
      </c>
      <c r="GC60" s="2">
        <f t="shared" si="66"/>
        <v>1.4518640983110594E-5</v>
      </c>
      <c r="GD60" s="2">
        <f t="shared" si="66"/>
        <v>1.6028144787776305E-5</v>
      </c>
      <c r="GE60" s="2">
        <f t="shared" si="66"/>
        <v>1.6533527821108478E-5</v>
      </c>
      <c r="GF60" s="2">
        <f t="shared" si="66"/>
        <v>1.4519550291411307E-5</v>
      </c>
      <c r="GG60" s="2">
        <f t="shared" si="66"/>
        <v>1.4102179709776848E-5</v>
      </c>
      <c r="GH60" s="2">
        <f t="shared" si="66"/>
        <v>1.1409397436866295E-5</v>
      </c>
      <c r="GI60" s="2">
        <f t="shared" si="66"/>
        <v>1.0823097856150976E-5</v>
      </c>
      <c r="GJ60" s="2">
        <f t="shared" si="66"/>
        <v>9.9053904731710063E-6</v>
      </c>
      <c r="GK60" s="2">
        <f t="shared" si="66"/>
        <v>8.07821990997818E-6</v>
      </c>
      <c r="GM60" s="92">
        <f t="shared" si="67"/>
        <v>1.3435592656709707E-3</v>
      </c>
      <c r="GN60" s="92">
        <f t="shared" si="67"/>
        <v>9.2826634419104119E-4</v>
      </c>
      <c r="GO60" s="92">
        <f t="shared" si="67"/>
        <v>4.3191608501905762E-4</v>
      </c>
      <c r="GP60" s="92">
        <f t="shared" si="67"/>
        <v>5.2259343275427275E-4</v>
      </c>
      <c r="GQ60" s="92">
        <f t="shared" si="67"/>
        <v>4.3523453051113437E-4</v>
      </c>
      <c r="GR60" s="92">
        <f t="shared" si="67"/>
        <v>2.9191857656127415E-4</v>
      </c>
      <c r="GS60" s="92">
        <f t="shared" si="67"/>
        <v>2.7553163891035938E-4</v>
      </c>
      <c r="GT60" s="92">
        <f t="shared" si="67"/>
        <v>6.7846204233287279E-5</v>
      </c>
      <c r="GU60" s="92">
        <f t="shared" si="67"/>
        <v>6.5697445033011505E-5</v>
      </c>
      <c r="GV60" s="92">
        <f t="shared" si="67"/>
        <v>6.6692776766831647E-5</v>
      </c>
      <c r="GW60" s="92">
        <f t="shared" si="67"/>
        <v>1.1736091868905937E-4</v>
      </c>
      <c r="GX60" s="92">
        <f t="shared" si="67"/>
        <v>8.8899464747595501E-5</v>
      </c>
      <c r="GY60" s="92">
        <f t="shared" si="67"/>
        <v>1.827780696939339E-4</v>
      </c>
      <c r="GZ60" s="92">
        <f t="shared" si="67"/>
        <v>3.2750366575717973E-4</v>
      </c>
      <c r="HA60" s="92">
        <f t="shared" si="67"/>
        <v>1.6322481765365825E-5</v>
      </c>
      <c r="HC60" s="92">
        <f t="shared" ref="HC60:HH122" si="72" xml:space="preserve"> _xlfn.NORM.DIST($B60, C$8, ABS(C$12), TRUE) * _xlfn.NORM.DIST(($B60 - C$8)*C$16, 0, ABS(C$12), TRUE) * 2</f>
        <v>2.651865572905321E-12</v>
      </c>
      <c r="HD60" s="92">
        <f t="shared" si="68"/>
        <v>2.7866540022813499E-12</v>
      </c>
      <c r="HE60" s="92">
        <f t="shared" si="68"/>
        <v>1.0838165321485606E-13</v>
      </c>
      <c r="HF60" s="92">
        <f t="shared" si="68"/>
        <v>1.1490784004756336E-13</v>
      </c>
      <c r="HG60" s="92">
        <f t="shared" si="68"/>
        <v>7.3047888392610194E-14</v>
      </c>
      <c r="HH60" s="92">
        <f t="shared" si="68"/>
        <v>5.9336847366290157E-15</v>
      </c>
      <c r="HI60" s="92">
        <f t="shared" si="68"/>
        <v>1.9194744352460106E-15</v>
      </c>
      <c r="HJ60" s="92">
        <f t="shared" si="68"/>
        <v>6.0330946050193551E-17</v>
      </c>
      <c r="HK60" s="92">
        <f t="shared" si="68"/>
        <v>1.9703598610022046E-16</v>
      </c>
      <c r="HL60" s="92">
        <f t="shared" si="68"/>
        <v>1.8647736742868651E-16</v>
      </c>
      <c r="HM60" s="92">
        <f t="shared" si="68"/>
        <v>2.3414327302643084E-16</v>
      </c>
      <c r="HN60" s="92">
        <f t="shared" si="68"/>
        <v>9.4202721131664292E-16</v>
      </c>
      <c r="HO60" s="92">
        <f t="shared" si="68"/>
        <v>8.2844573582253022E-15</v>
      </c>
      <c r="HP60" s="92">
        <f t="shared" si="68"/>
        <v>3.4303450641094686E-15</v>
      </c>
      <c r="HQ60" s="92">
        <f t="shared" si="68"/>
        <v>6.7023428187051046E-21</v>
      </c>
      <c r="HS60" s="92">
        <f t="shared" si="69"/>
        <v>1.5792408280944589E-48</v>
      </c>
      <c r="HT60" s="92">
        <f t="shared" si="69"/>
        <v>2.8838681314404449E-48</v>
      </c>
      <c r="HU60" s="92">
        <f t="shared" si="69"/>
        <v>1.4181706699193369E-54</v>
      </c>
      <c r="HV60" s="92">
        <f t="shared" si="69"/>
        <v>2.7248695890035426E-55</v>
      </c>
      <c r="HW60" s="92">
        <f t="shared" si="69"/>
        <v>1.9378842699506332E-56</v>
      </c>
      <c r="HX60" s="92">
        <f t="shared" si="69"/>
        <v>1.6799916571428438E-60</v>
      </c>
      <c r="HY60" s="92">
        <f t="shared" si="69"/>
        <v>1.3722712332339043E-63</v>
      </c>
      <c r="HZ60" s="92">
        <f t="shared" si="69"/>
        <v>1.193502462744696E-69</v>
      </c>
      <c r="IA60" s="92">
        <f t="shared" si="69"/>
        <v>3.5190482056289957E-67</v>
      </c>
      <c r="IB60" s="92">
        <f t="shared" si="69"/>
        <v>4.8996481092487189E-67</v>
      </c>
      <c r="IC60" s="92">
        <f t="shared" si="69"/>
        <v>2.4313060822582819E-67</v>
      </c>
      <c r="ID60" s="92">
        <f t="shared" si="69"/>
        <v>4.1708422125624293E-64</v>
      </c>
      <c r="IE60" s="92">
        <f t="shared" si="69"/>
        <v>4.1915926801328953E-60</v>
      </c>
      <c r="IF60" s="92">
        <f t="shared" si="69"/>
        <v>7.6686593995155661E-39</v>
      </c>
      <c r="IG60" s="92">
        <f t="shared" si="69"/>
        <v>9.5813360611091008E-30</v>
      </c>
      <c r="II60" s="92">
        <f t="shared" si="70"/>
        <v>4.3679664235482993E-145</v>
      </c>
      <c r="IJ60" s="92">
        <f t="shared" si="70"/>
        <v>3.6624717457659892E-144</v>
      </c>
      <c r="IK60" s="92">
        <f t="shared" si="70"/>
        <v>4.0009924886985154E-164</v>
      </c>
      <c r="IL60" s="92">
        <f t="shared" si="70"/>
        <v>6.3981225603052728E-168</v>
      </c>
      <c r="IM60" s="92">
        <f t="shared" si="70"/>
        <v>1.759182846331476E-172</v>
      </c>
      <c r="IN60" s="92">
        <f t="shared" si="70"/>
        <v>5.1809974215991979E-185</v>
      </c>
      <c r="IO60" s="92">
        <f t="shared" si="70"/>
        <v>1.6519352868342745E-196</v>
      </c>
      <c r="IP60" s="92">
        <f t="shared" si="70"/>
        <v>1.2076679166302123E-215</v>
      </c>
      <c r="IQ60" s="92">
        <f t="shared" si="70"/>
        <v>1.8182580203348761E-206</v>
      </c>
      <c r="IR60" s="92">
        <f t="shared" si="70"/>
        <v>4.9505871028520506E-205</v>
      </c>
      <c r="IS60" s="92">
        <f t="shared" si="70"/>
        <v>1.2039325625942609E-206</v>
      </c>
      <c r="IT60" s="92">
        <f t="shared" si="70"/>
        <v>1.1266457910404293E-194</v>
      </c>
      <c r="IU60" s="92">
        <f t="shared" si="70"/>
        <v>4.0803920954278093E-181</v>
      </c>
      <c r="IV60" s="92">
        <f t="shared" si="70"/>
        <v>7.1843151543982821E-139</v>
      </c>
      <c r="IW60" s="92">
        <f t="shared" si="70"/>
        <v>2.3109194024005733E-85</v>
      </c>
      <c r="IY60" s="92">
        <f t="shared" si="71"/>
        <v>1.3435592683228362E-3</v>
      </c>
      <c r="IZ60" s="92">
        <f t="shared" si="71"/>
        <v>9.2826634697769524E-4</v>
      </c>
      <c r="JA60" s="92">
        <f t="shared" si="71"/>
        <v>4.3191608512743929E-4</v>
      </c>
      <c r="JB60" s="92">
        <f t="shared" si="71"/>
        <v>5.2259343286918062E-4</v>
      </c>
      <c r="JC60" s="92">
        <f t="shared" si="71"/>
        <v>4.3523453058418228E-4</v>
      </c>
      <c r="JD60" s="92">
        <f t="shared" si="71"/>
        <v>2.9191857656720783E-4</v>
      </c>
      <c r="JE60" s="92">
        <f t="shared" si="71"/>
        <v>2.7553163891227885E-4</v>
      </c>
      <c r="JF60" s="92">
        <f t="shared" si="71"/>
        <v>6.7846204233347614E-5</v>
      </c>
      <c r="JG60" s="92">
        <f t="shared" si="71"/>
        <v>6.5697445033208545E-5</v>
      </c>
      <c r="JH60" s="92">
        <f t="shared" si="71"/>
        <v>6.669277676701813E-5</v>
      </c>
      <c r="JI60" s="92">
        <f t="shared" si="71"/>
        <v>1.1736091868929352E-4</v>
      </c>
      <c r="JJ60" s="92">
        <f t="shared" si="71"/>
        <v>8.8899464748537523E-5</v>
      </c>
      <c r="JK60" s="92">
        <f t="shared" si="71"/>
        <v>1.8277806970221837E-4</v>
      </c>
      <c r="JL60" s="92">
        <f t="shared" si="71"/>
        <v>3.2750366576061009E-4</v>
      </c>
      <c r="JM60" s="92">
        <f t="shared" si="71"/>
        <v>1.6322481765365832E-5</v>
      </c>
    </row>
    <row r="61" spans="2:273" x14ac:dyDescent="0.25">
      <c r="B61" s="2">
        <v>34</v>
      </c>
      <c r="C61" s="37">
        <v>54.8</v>
      </c>
      <c r="D61" s="37">
        <v>57.35</v>
      </c>
      <c r="E61" s="37">
        <v>58.924999999999997</v>
      </c>
      <c r="F61" s="37">
        <v>64.025000000000006</v>
      </c>
      <c r="G61" s="37">
        <v>62.3</v>
      </c>
      <c r="H61" s="37">
        <v>62.125</v>
      </c>
      <c r="I61" s="37">
        <v>62.6</v>
      </c>
      <c r="J61" s="37">
        <v>61.35</v>
      </c>
      <c r="K61" s="37">
        <v>59.975999999999999</v>
      </c>
      <c r="L61" s="37">
        <v>59.548000000000002</v>
      </c>
      <c r="M61" s="37">
        <v>56.594999999999999</v>
      </c>
      <c r="N61" s="37">
        <v>56.048000000000002</v>
      </c>
      <c r="O61" s="37">
        <v>59.667000000000002</v>
      </c>
      <c r="P61" s="37">
        <v>60.292999999999999</v>
      </c>
      <c r="Q61" s="37">
        <v>55.048999999999999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53.648369533448047</v>
      </c>
      <c r="T61" s="4">
        <f t="shared" si="73"/>
        <v>53.553103677108695</v>
      </c>
      <c r="U61" s="4">
        <f t="shared" si="73"/>
        <v>57.701710859895307</v>
      </c>
      <c r="V61" s="4">
        <f t="shared" si="73"/>
        <v>60.160665516319376</v>
      </c>
      <c r="W61" s="4">
        <f t="shared" si="73"/>
        <v>59.626251791967405</v>
      </c>
      <c r="X61" s="4">
        <f t="shared" si="73"/>
        <v>59.565147724338786</v>
      </c>
      <c r="Y61" s="4">
        <f t="shared" si="73"/>
        <v>60.338172600560611</v>
      </c>
      <c r="Z61" s="4">
        <f t="shared" si="73"/>
        <v>60.46439241024239</v>
      </c>
      <c r="AA61" s="4">
        <f t="shared" si="73"/>
        <v>59.157673119492941</v>
      </c>
      <c r="AB61" s="4">
        <f t="shared" si="73"/>
        <v>58.147071401464878</v>
      </c>
      <c r="AC61" s="4">
        <f t="shared" si="73"/>
        <v>56.504343304110847</v>
      </c>
      <c r="AD61" s="4">
        <f t="shared" si="73"/>
        <v>56.087504738972434</v>
      </c>
      <c r="AE61" s="4">
        <f t="shared" si="73"/>
        <v>57.672451080338668</v>
      </c>
      <c r="AF61" s="4">
        <f t="shared" si="73"/>
        <v>56.957741363910422</v>
      </c>
      <c r="AG61" s="4">
        <f t="shared" si="73"/>
        <v>54.657662554852173</v>
      </c>
      <c r="AI61" s="4">
        <f t="shared" ref="AI61:AW77" si="74">IF(OR($B61 &lt; C$230, $B61 &gt; C$233), 0, C61-S61)</f>
        <v>1.1516304665519499</v>
      </c>
      <c r="AJ61" s="4">
        <f t="shared" si="74"/>
        <v>3.7968963228913069</v>
      </c>
      <c r="AK61" s="4">
        <f t="shared" si="74"/>
        <v>1.2232891401046899</v>
      </c>
      <c r="AL61" s="4">
        <f t="shared" si="74"/>
        <v>3.8643344836806293</v>
      </c>
      <c r="AM61" s="4">
        <f t="shared" si="74"/>
        <v>2.6737482080325918</v>
      </c>
      <c r="AN61" s="4">
        <f t="shared" si="74"/>
        <v>2.5598522756612141</v>
      </c>
      <c r="AO61" s="4">
        <f t="shared" si="74"/>
        <v>2.2618273994393903</v>
      </c>
      <c r="AP61" s="4">
        <f t="shared" si="74"/>
        <v>0.88560758975761189</v>
      </c>
      <c r="AQ61" s="4">
        <f t="shared" si="74"/>
        <v>0.81832688050705826</v>
      </c>
      <c r="AR61" s="4">
        <f t="shared" si="74"/>
        <v>1.4009285985351241</v>
      </c>
      <c r="AS61" s="4">
        <f t="shared" si="74"/>
        <v>9.0656695889151706E-2</v>
      </c>
      <c r="AT61" s="4">
        <f t="shared" si="74"/>
        <v>-3.9504738972432563E-2</v>
      </c>
      <c r="AU61" s="4">
        <f t="shared" si="74"/>
        <v>1.9945489196613337</v>
      </c>
      <c r="AV61" s="4">
        <f t="shared" si="74"/>
        <v>3.3352586360895771</v>
      </c>
      <c r="AW61" s="4">
        <f t="shared" si="74"/>
        <v>0.3913374451478262</v>
      </c>
      <c r="AY61" s="2">
        <f t="shared" si="64"/>
        <v>51.934813980634914</v>
      </c>
      <c r="AZ61" s="2">
        <f t="shared" si="64"/>
        <v>52.251586788645341</v>
      </c>
      <c r="BA61" s="2">
        <f t="shared" si="64"/>
        <v>57.034180434293731</v>
      </c>
      <c r="BB61" s="2">
        <f t="shared" si="64"/>
        <v>59.39408058938718</v>
      </c>
      <c r="BC61" s="2">
        <f t="shared" si="64"/>
        <v>58.974098375865587</v>
      </c>
      <c r="BD61" s="2">
        <f t="shared" si="64"/>
        <v>59.113751599938126</v>
      </c>
      <c r="BE61" s="2">
        <f t="shared" si="64"/>
        <v>59.902498322654786</v>
      </c>
      <c r="BF61" s="2">
        <f t="shared" si="64"/>
        <v>60.33560232034695</v>
      </c>
      <c r="BG61" s="2">
        <f t="shared" si="64"/>
        <v>59.032065013485152</v>
      </c>
      <c r="BH61" s="2">
        <f t="shared" si="64"/>
        <v>58.019296280448607</v>
      </c>
      <c r="BI61" s="2">
        <f t="shared" si="64"/>
        <v>56.293891830233619</v>
      </c>
      <c r="BJ61" s="2">
        <f t="shared" si="64"/>
        <v>55.924973842808832</v>
      </c>
      <c r="BK61" s="2">
        <f t="shared" si="64"/>
        <v>57.367374387367022</v>
      </c>
      <c r="BL61" s="2">
        <f t="shared" si="64"/>
        <v>56.48027050357269</v>
      </c>
      <c r="BM61" s="2">
        <f t="shared" si="64"/>
        <v>54.629904249667966</v>
      </c>
      <c r="BO61" s="2">
        <f t="shared" si="9"/>
        <v>54.8</v>
      </c>
      <c r="BP61" s="2">
        <f t="shared" si="10"/>
        <v>57.35</v>
      </c>
      <c r="BQ61" s="2">
        <f t="shared" si="11"/>
        <v>58.924999999999997</v>
      </c>
      <c r="BR61" s="2">
        <f t="shared" si="12"/>
        <v>64.025000000000006</v>
      </c>
      <c r="BS61" s="2">
        <f t="shared" si="13"/>
        <v>62.3</v>
      </c>
      <c r="BT61" s="2">
        <f t="shared" si="14"/>
        <v>62.125</v>
      </c>
      <c r="BU61" s="2">
        <f t="shared" si="15"/>
        <v>62.6</v>
      </c>
      <c r="BV61" s="2">
        <f t="shared" si="16"/>
        <v>61.35</v>
      </c>
      <c r="BW61" s="2">
        <f t="shared" si="17"/>
        <v>59.975999999999999</v>
      </c>
      <c r="BX61" s="2">
        <f t="shared" si="18"/>
        <v>59.548000000000002</v>
      </c>
      <c r="BY61" s="2">
        <f t="shared" si="19"/>
        <v>56.594999999999999</v>
      </c>
      <c r="BZ61" s="2">
        <f t="shared" si="20"/>
        <v>56.048000000000002</v>
      </c>
      <c r="CA61" s="2">
        <f t="shared" si="21"/>
        <v>59.667000000000002</v>
      </c>
      <c r="CB61" s="2">
        <f t="shared" si="22"/>
        <v>60.292999999999999</v>
      </c>
      <c r="CC61" s="2">
        <f t="shared" si="23"/>
        <v>55.048999999999999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55.078037054408995</v>
      </c>
      <c r="DL61" s="2">
        <f t="shared" si="75"/>
        <v>56.492743902439031</v>
      </c>
      <c r="DM61" s="2">
        <f t="shared" si="75"/>
        <v>58.898632606757957</v>
      </c>
      <c r="DN61" s="2">
        <f t="shared" si="75"/>
        <v>62.000975609756097</v>
      </c>
      <c r="DO61" s="2">
        <f t="shared" si="75"/>
        <v>62.419127299246419</v>
      </c>
      <c r="DP61" s="2">
        <f t="shared" si="75"/>
        <v>62.121813651464819</v>
      </c>
      <c r="DQ61" s="2">
        <f t="shared" si="75"/>
        <v>62.464112848769688</v>
      </c>
      <c r="DR61" s="2">
        <f t="shared" si="75"/>
        <v>61.403715156794419</v>
      </c>
      <c r="DS61" s="2">
        <f t="shared" si="75"/>
        <v>60.189567421602788</v>
      </c>
      <c r="DT61" s="2">
        <f t="shared" si="75"/>
        <v>59.617804310833797</v>
      </c>
      <c r="DU61" s="2">
        <f t="shared" si="75"/>
        <v>58.021764119601322</v>
      </c>
      <c r="DV61" s="2">
        <f t="shared" si="75"/>
        <v>57.816987315010572</v>
      </c>
      <c r="DW61" s="2">
        <f t="shared" si="75"/>
        <v>59.851791754756867</v>
      </c>
      <c r="DX61" s="2">
        <f t="shared" si="75"/>
        <v>58.722776166166952</v>
      </c>
      <c r="DY61" s="2">
        <f t="shared" si="75"/>
        <v>56.018591363022942</v>
      </c>
      <c r="EA61" s="2">
        <f t="shared" ref="EA61:EO77" si="76">CE$228*$B61+CE$229</f>
        <v>46.494420469281515</v>
      </c>
      <c r="EB61" s="2">
        <f t="shared" si="76"/>
        <v>44.374841285956002</v>
      </c>
      <c r="EC61" s="2">
        <f t="shared" si="76"/>
        <v>53.131793441284536</v>
      </c>
      <c r="ED61" s="2">
        <f t="shared" si="76"/>
        <v>54.179664631697328</v>
      </c>
      <c r="EE61" s="2">
        <f t="shared" si="76"/>
        <v>51.882935422140989</v>
      </c>
      <c r="EF61" s="2">
        <f t="shared" si="76"/>
        <v>52.386984957488551</v>
      </c>
      <c r="EG61" s="2">
        <f t="shared" si="76"/>
        <v>54.27791108022673</v>
      </c>
      <c r="EH61" s="2">
        <f t="shared" si="76"/>
        <v>57.542022519651567</v>
      </c>
      <c r="EI61" s="2">
        <f t="shared" si="76"/>
        <v>56.003753900308752</v>
      </c>
      <c r="EJ61" s="2">
        <f t="shared" si="76"/>
        <v>53.779684046758057</v>
      </c>
      <c r="EK61" s="2">
        <f t="shared" si="76"/>
        <v>52.053833150508403</v>
      </c>
      <c r="EL61" s="2">
        <f t="shared" si="76"/>
        <v>51.000248605606203</v>
      </c>
      <c r="EM61" s="2">
        <f t="shared" si="76"/>
        <v>51.469860902658645</v>
      </c>
      <c r="EN61" s="2">
        <f t="shared" si="76"/>
        <v>51.579850476032988</v>
      </c>
      <c r="EO61" s="2">
        <f t="shared" si="76"/>
        <v>50.517535350928135</v>
      </c>
      <c r="EQ61" s="2">
        <f t="shared" ref="EQ61:FE77" si="77">CU$228*$B61+CU$229</f>
        <v>42.850719873221394</v>
      </c>
      <c r="ER61" s="2">
        <f t="shared" si="77"/>
        <v>43.48377065266591</v>
      </c>
      <c r="ES61" s="2">
        <f t="shared" si="77"/>
        <v>50.312367386861389</v>
      </c>
      <c r="ET61" s="2">
        <f t="shared" si="77"/>
        <v>52.035661048917007</v>
      </c>
      <c r="EU61" s="2">
        <f t="shared" si="77"/>
        <v>50.793541239336314</v>
      </c>
      <c r="EV61" s="2">
        <f t="shared" si="77"/>
        <v>51.519810041374058</v>
      </c>
      <c r="EW61" s="2">
        <f t="shared" si="77"/>
        <v>52.499903108200598</v>
      </c>
      <c r="EX61" s="2">
        <f t="shared" si="77"/>
        <v>52.851241765508767</v>
      </c>
      <c r="EY61" s="2">
        <f t="shared" si="77"/>
        <v>52.059509776489477</v>
      </c>
      <c r="EZ61" s="2">
        <f t="shared" si="77"/>
        <v>50.604370503520769</v>
      </c>
      <c r="FA61" s="2">
        <f t="shared" si="77"/>
        <v>49.63027490577516</v>
      </c>
      <c r="FB61" s="2">
        <f t="shared" si="77"/>
        <v>48.487607085533753</v>
      </c>
      <c r="FC61" s="2">
        <f t="shared" si="77"/>
        <v>49.357859657579674</v>
      </c>
      <c r="FD61" s="2">
        <f t="shared" si="77"/>
        <v>51.677931610803171</v>
      </c>
      <c r="FE61" s="2">
        <f t="shared" si="77"/>
        <v>53.447194439954423</v>
      </c>
      <c r="FG61" s="2">
        <f t="shared" ref="FG61:FU77" si="78">POWER(10,($B61-C$231)/C$229)/(1+POWER(10,($B61-C$231)/C$229))</f>
        <v>0.36618293502538446</v>
      </c>
      <c r="FH61" s="2">
        <f t="shared" si="78"/>
        <v>0.34998994137224593</v>
      </c>
      <c r="FI61" s="2">
        <f t="shared" si="78"/>
        <v>0.32329792235149352</v>
      </c>
      <c r="FJ61" s="2">
        <f t="shared" si="78"/>
        <v>0.33330226233965304</v>
      </c>
      <c r="FK61" s="2">
        <f t="shared" si="78"/>
        <v>0.3269694025432861</v>
      </c>
      <c r="FL61" s="2">
        <f t="shared" si="78"/>
        <v>0.30899874337654021</v>
      </c>
      <c r="FM61" s="2">
        <f t="shared" si="78"/>
        <v>0.31291510932766542</v>
      </c>
      <c r="FN61" s="2">
        <f t="shared" si="78"/>
        <v>0.27657053493150452</v>
      </c>
      <c r="FO61" s="2">
        <f t="shared" si="78"/>
        <v>0.27651277308735589</v>
      </c>
      <c r="FP61" s="2">
        <f t="shared" si="78"/>
        <v>0.27379659993037037</v>
      </c>
      <c r="FQ61" s="2">
        <f t="shared" si="78"/>
        <v>0.28951990623448909</v>
      </c>
      <c r="FR61" s="2">
        <f t="shared" si="78"/>
        <v>0.27754944400171561</v>
      </c>
      <c r="FS61" s="2">
        <f t="shared" si="78"/>
        <v>0.29639856824410993</v>
      </c>
      <c r="FT61" s="2">
        <f t="shared" si="78"/>
        <v>0.31394792906137209</v>
      </c>
      <c r="FU61" s="2">
        <f t="shared" si="78"/>
        <v>0.25244481423319093</v>
      </c>
      <c r="FW61" s="2">
        <f t="shared" si="66"/>
        <v>1.3491640774172467E-5</v>
      </c>
      <c r="FX61" s="2">
        <f t="shared" si="66"/>
        <v>1.4687383608835505E-5</v>
      </c>
      <c r="FY61" s="2">
        <f t="shared" si="66"/>
        <v>1.5979043454338883E-5</v>
      </c>
      <c r="FZ61" s="2">
        <f t="shared" si="66"/>
        <v>1.6033984383074471E-5</v>
      </c>
      <c r="GA61" s="2">
        <f t="shared" si="66"/>
        <v>1.5201331627732434E-5</v>
      </c>
      <c r="GB61" s="2">
        <f t="shared" si="66"/>
        <v>1.4089547469124102E-5</v>
      </c>
      <c r="GC61" s="2">
        <f t="shared" si="66"/>
        <v>1.5919350976862626E-5</v>
      </c>
      <c r="GD61" s="2">
        <f t="shared" si="66"/>
        <v>1.7574484107829356E-5</v>
      </c>
      <c r="GE61" s="2">
        <f t="shared" si="66"/>
        <v>1.8128623843752193E-5</v>
      </c>
      <c r="GF61" s="2">
        <f t="shared" si="66"/>
        <v>1.5920348010794719E-5</v>
      </c>
      <c r="GG61" s="2">
        <f t="shared" si="66"/>
        <v>1.5462711532026738E-5</v>
      </c>
      <c r="GH61" s="2">
        <f t="shared" si="66"/>
        <v>1.2510141750016171E-5</v>
      </c>
      <c r="GI61" s="2">
        <f t="shared" si="66"/>
        <v>1.1867278422265012E-5</v>
      </c>
      <c r="GJ61" s="2">
        <f t="shared" si="66"/>
        <v>1.0861034298723355E-5</v>
      </c>
      <c r="GK61" s="2">
        <f t="shared" si="66"/>
        <v>8.8575850915862712E-6</v>
      </c>
      <c r="GM61" s="92">
        <f t="shared" si="67"/>
        <v>1.9031089495640818E-3</v>
      </c>
      <c r="GN61" s="92">
        <f t="shared" si="67"/>
        <v>1.3444053880383095E-3</v>
      </c>
      <c r="GO61" s="92">
        <f t="shared" si="67"/>
        <v>6.5749853515916206E-4</v>
      </c>
      <c r="GP61" s="92">
        <f t="shared" si="67"/>
        <v>7.9285695297396817E-4</v>
      </c>
      <c r="GQ61" s="92">
        <f t="shared" si="67"/>
        <v>6.6750444190770148E-4</v>
      </c>
      <c r="GR61" s="92">
        <f t="shared" si="67"/>
        <v>4.5299845323822091E-4</v>
      </c>
      <c r="GS61" s="92">
        <f t="shared" si="67"/>
        <v>4.3470780213435096E-4</v>
      </c>
      <c r="GT61" s="92">
        <f t="shared" si="67"/>
        <v>1.1619553583084524E-4</v>
      </c>
      <c r="GU61" s="92">
        <f t="shared" si="67"/>
        <v>1.1291336951737512E-4</v>
      </c>
      <c r="GV61" s="92">
        <f t="shared" si="67"/>
        <v>1.1365352303927791E-4</v>
      </c>
      <c r="GW61" s="92">
        <f t="shared" si="67"/>
        <v>1.9468945006550511E-4</v>
      </c>
      <c r="GX61" s="92">
        <f t="shared" si="67"/>
        <v>1.4798629427275855E-4</v>
      </c>
      <c r="GY61" s="92">
        <f t="shared" si="67"/>
        <v>2.9216481545321594E-4</v>
      </c>
      <c r="GZ61" s="92">
        <f t="shared" si="67"/>
        <v>5.0637664818365075E-4</v>
      </c>
      <c r="HA61" s="92">
        <f t="shared" si="67"/>
        <v>3.0662928456204435E-5</v>
      </c>
      <c r="HC61" s="92">
        <f t="shared" si="72"/>
        <v>6.661572493114379E-12</v>
      </c>
      <c r="HD61" s="92">
        <f t="shared" si="68"/>
        <v>7.0214900992078714E-12</v>
      </c>
      <c r="HE61" s="92">
        <f t="shared" si="68"/>
        <v>3.1122136279071742E-13</v>
      </c>
      <c r="HF61" s="92">
        <f t="shared" si="68"/>
        <v>3.3374744048581591E-13</v>
      </c>
      <c r="HG61" s="92">
        <f t="shared" si="68"/>
        <v>2.1596878446023918E-13</v>
      </c>
      <c r="HH61" s="92">
        <f t="shared" si="68"/>
        <v>1.8972115813259958E-14</v>
      </c>
      <c r="HI61" s="92">
        <f t="shared" si="68"/>
        <v>6.5826056163414705E-15</v>
      </c>
      <c r="HJ61" s="92">
        <f t="shared" si="68"/>
        <v>2.3734798583475675E-16</v>
      </c>
      <c r="HK61" s="92">
        <f t="shared" si="68"/>
        <v>7.3887966023480322E-16</v>
      </c>
      <c r="HL61" s="92">
        <f t="shared" si="68"/>
        <v>6.8626615419970821E-16</v>
      </c>
      <c r="HM61" s="92">
        <f t="shared" si="68"/>
        <v>8.5952464115719127E-16</v>
      </c>
      <c r="HN61" s="92">
        <f t="shared" si="68"/>
        <v>3.1713006819931659E-15</v>
      </c>
      <c r="HO61" s="92">
        <f t="shared" si="68"/>
        <v>2.5566366762487975E-14</v>
      </c>
      <c r="HP61" s="92">
        <f t="shared" si="68"/>
        <v>1.0906615980943403E-14</v>
      </c>
      <c r="HQ61" s="92">
        <f t="shared" si="68"/>
        <v>3.5320183221568543E-20</v>
      </c>
      <c r="HS61" s="92">
        <f t="shared" si="69"/>
        <v>1.5645702431307169E-47</v>
      </c>
      <c r="HT61" s="92">
        <f t="shared" si="69"/>
        <v>2.8668306435121156E-47</v>
      </c>
      <c r="HU61" s="92">
        <f t="shared" si="69"/>
        <v>1.9714284170702141E-53</v>
      </c>
      <c r="HV61" s="92">
        <f t="shared" si="69"/>
        <v>3.97916513884353E-54</v>
      </c>
      <c r="HW61" s="92">
        <f t="shared" si="69"/>
        <v>2.9819423522393773E-55</v>
      </c>
      <c r="HX61" s="92">
        <f t="shared" si="69"/>
        <v>3.1000755202187393E-59</v>
      </c>
      <c r="HY61" s="92">
        <f t="shared" si="69"/>
        <v>3.0967171604721758E-62</v>
      </c>
      <c r="HZ61" s="92">
        <f t="shared" si="69"/>
        <v>3.7678560923277314E-68</v>
      </c>
      <c r="IA61" s="92">
        <f t="shared" si="69"/>
        <v>9.781430212735866E-66</v>
      </c>
      <c r="IB61" s="92">
        <f t="shared" si="69"/>
        <v>1.290748032519169E-65</v>
      </c>
      <c r="IC61" s="92">
        <f t="shared" si="69"/>
        <v>6.4823492806777232E-66</v>
      </c>
      <c r="ID61" s="92">
        <f t="shared" si="69"/>
        <v>8.7993782460751715E-63</v>
      </c>
      <c r="IE61" s="92">
        <f t="shared" si="69"/>
        <v>7.1135044572598423E-59</v>
      </c>
      <c r="IF61" s="92">
        <f t="shared" si="69"/>
        <v>4.541270026144179E-38</v>
      </c>
      <c r="IG61" s="92">
        <f t="shared" si="69"/>
        <v>3.6054170187059715E-29</v>
      </c>
      <c r="II61" s="92">
        <f t="shared" si="70"/>
        <v>9.1600951944657867E-143</v>
      </c>
      <c r="IJ61" s="92">
        <f t="shared" si="70"/>
        <v>7.7235593481531046E-142</v>
      </c>
      <c r="IK61" s="92">
        <f t="shared" si="70"/>
        <v>1.8710377956082983E-161</v>
      </c>
      <c r="IL61" s="92">
        <f t="shared" si="70"/>
        <v>3.4614347721412155E-165</v>
      </c>
      <c r="IM61" s="92">
        <f t="shared" si="70"/>
        <v>1.0970743779214341E-169</v>
      </c>
      <c r="IN61" s="92">
        <f t="shared" si="70"/>
        <v>4.9480903900607133E-182</v>
      </c>
      <c r="IO61" s="92">
        <f t="shared" si="70"/>
        <v>2.628101086924829E-193</v>
      </c>
      <c r="IP61" s="92">
        <f t="shared" si="70"/>
        <v>4.2633384866602631E-212</v>
      </c>
      <c r="IQ61" s="92">
        <f t="shared" si="70"/>
        <v>4.6203022892479118E-203</v>
      </c>
      <c r="IR61" s="92">
        <f t="shared" si="70"/>
        <v>1.0877446057674726E-201</v>
      </c>
      <c r="IS61" s="92">
        <f t="shared" si="70"/>
        <v>2.755899136422397E-203</v>
      </c>
      <c r="IT61" s="92">
        <f t="shared" si="70"/>
        <v>1.4334659080939903E-191</v>
      </c>
      <c r="IU61" s="92">
        <f t="shared" si="70"/>
        <v>3.0459619511762896E-178</v>
      </c>
      <c r="IV61" s="92">
        <f t="shared" si="70"/>
        <v>1.0855607897828754E-136</v>
      </c>
      <c r="IW61" s="92">
        <f t="shared" si="70"/>
        <v>4.6745548436737543E-84</v>
      </c>
      <c r="IY61" s="92">
        <f t="shared" si="71"/>
        <v>1.9031089562256544E-3</v>
      </c>
      <c r="IZ61" s="92">
        <f t="shared" si="71"/>
        <v>1.3444053950597997E-3</v>
      </c>
      <c r="JA61" s="92">
        <f t="shared" si="71"/>
        <v>6.5749853547038338E-4</v>
      </c>
      <c r="JB61" s="92">
        <f t="shared" si="71"/>
        <v>7.9285695330771563E-4</v>
      </c>
      <c r="JC61" s="92">
        <f t="shared" si="71"/>
        <v>6.6750444212367022E-4</v>
      </c>
      <c r="JD61" s="92">
        <f t="shared" si="71"/>
        <v>4.5299845325719304E-4</v>
      </c>
      <c r="JE61" s="92">
        <f t="shared" si="71"/>
        <v>4.3470780214093359E-4</v>
      </c>
      <c r="JF61" s="92">
        <f t="shared" si="71"/>
        <v>1.1619553583108258E-4</v>
      </c>
      <c r="JG61" s="92">
        <f t="shared" si="71"/>
        <v>1.12913369518114E-4</v>
      </c>
      <c r="JH61" s="92">
        <f t="shared" si="71"/>
        <v>1.1365352303996418E-4</v>
      </c>
      <c r="JI61" s="92">
        <f t="shared" si="71"/>
        <v>1.9468945006636463E-4</v>
      </c>
      <c r="JJ61" s="92">
        <f t="shared" si="71"/>
        <v>1.4798629427592984E-4</v>
      </c>
      <c r="JK61" s="92">
        <f t="shared" si="71"/>
        <v>2.921648154787823E-4</v>
      </c>
      <c r="JL61" s="92">
        <f t="shared" si="71"/>
        <v>5.0637664819455739E-4</v>
      </c>
      <c r="JM61" s="92">
        <f t="shared" si="71"/>
        <v>3.0662928456204469E-5</v>
      </c>
    </row>
    <row r="62" spans="2:273" x14ac:dyDescent="0.25">
      <c r="B62" s="2">
        <v>35</v>
      </c>
      <c r="C62" s="37">
        <v>56.75</v>
      </c>
      <c r="D62" s="37">
        <v>59.325000000000003</v>
      </c>
      <c r="E62" s="37">
        <v>61.674999999999997</v>
      </c>
      <c r="F62" s="37">
        <v>64.625</v>
      </c>
      <c r="G62" s="37">
        <v>61.8</v>
      </c>
      <c r="H62" s="37">
        <v>62.924999999999997</v>
      </c>
      <c r="I62" s="37">
        <v>62.9</v>
      </c>
      <c r="J62" s="37">
        <v>61.65</v>
      </c>
      <c r="K62" s="37">
        <v>60.905000000000001</v>
      </c>
      <c r="L62" s="37">
        <v>59.643000000000001</v>
      </c>
      <c r="M62" s="37">
        <v>57.738</v>
      </c>
      <c r="N62" s="37">
        <v>56.405000000000001</v>
      </c>
      <c r="O62" s="37">
        <v>61.31</v>
      </c>
      <c r="P62" s="37">
        <v>57.536999999999999</v>
      </c>
      <c r="Q62" s="37">
        <v>54.073</v>
      </c>
      <c r="S62" s="4">
        <f t="shared" si="73"/>
        <v>54.245555550676677</v>
      </c>
      <c r="T62" s="4">
        <f t="shared" si="73"/>
        <v>53.98726441709114</v>
      </c>
      <c r="U62" s="4">
        <f t="shared" si="73"/>
        <v>58.036238983417391</v>
      </c>
      <c r="V62" s="4">
        <f t="shared" si="73"/>
        <v>60.529402414033072</v>
      </c>
      <c r="W62" s="4">
        <f t="shared" si="73"/>
        <v>59.898203509836122</v>
      </c>
      <c r="X62" s="4">
        <f t="shared" si="73"/>
        <v>59.708187580238281</v>
      </c>
      <c r="Y62" s="4">
        <f t="shared" si="73"/>
        <v>60.489068755363952</v>
      </c>
      <c r="Z62" s="4">
        <f t="shared" si="73"/>
        <v>60.579879639428022</v>
      </c>
      <c r="AA62" s="4">
        <f t="shared" si="73"/>
        <v>59.28825086216861</v>
      </c>
      <c r="AB62" s="4">
        <f t="shared" si="73"/>
        <v>58.247158346377255</v>
      </c>
      <c r="AC62" s="4">
        <f t="shared" si="73"/>
        <v>56.670249466951567</v>
      </c>
      <c r="AD62" s="4">
        <f t="shared" si="73"/>
        <v>56.20807688218315</v>
      </c>
      <c r="AE62" s="4">
        <f t="shared" si="73"/>
        <v>57.807616431277722</v>
      </c>
      <c r="AF62" s="4">
        <f t="shared" si="73"/>
        <v>57.14714142307438</v>
      </c>
      <c r="AG62" s="4">
        <f t="shared" si="73"/>
        <v>54.663197585391309</v>
      </c>
      <c r="AI62" s="4">
        <f t="shared" si="74"/>
        <v>2.5044444493233229</v>
      </c>
      <c r="AJ62" s="4">
        <f t="shared" si="74"/>
        <v>5.3377355829088629</v>
      </c>
      <c r="AK62" s="4">
        <f t="shared" si="74"/>
        <v>3.6387610165826061</v>
      </c>
      <c r="AL62" s="4">
        <f t="shared" si="74"/>
        <v>4.095597585966928</v>
      </c>
      <c r="AM62" s="4">
        <f t="shared" si="74"/>
        <v>1.9017964901638749</v>
      </c>
      <c r="AN62" s="4">
        <f t="shared" si="74"/>
        <v>3.2168124197617161</v>
      </c>
      <c r="AO62" s="4">
        <f t="shared" si="74"/>
        <v>2.4109312446360462</v>
      </c>
      <c r="AP62" s="4">
        <f t="shared" si="74"/>
        <v>1.0701203605719769</v>
      </c>
      <c r="AQ62" s="4">
        <f t="shared" si="74"/>
        <v>1.6167491378313912</v>
      </c>
      <c r="AR62" s="4">
        <f t="shared" si="74"/>
        <v>1.395841653622746</v>
      </c>
      <c r="AS62" s="4">
        <f t="shared" si="74"/>
        <v>1.0677505330484323</v>
      </c>
      <c r="AT62" s="4">
        <f t="shared" si="74"/>
        <v>0.19692311781685135</v>
      </c>
      <c r="AU62" s="4">
        <f t="shared" si="74"/>
        <v>3.50238356872228</v>
      </c>
      <c r="AV62" s="4">
        <f t="shared" si="74"/>
        <v>0.38985857692561865</v>
      </c>
      <c r="AW62" s="4">
        <f t="shared" si="74"/>
        <v>-0.59019758539130862</v>
      </c>
      <c r="AY62" s="2">
        <f t="shared" si="64"/>
        <v>51.90883429038773</v>
      </c>
      <c r="AZ62" s="2">
        <f t="shared" si="64"/>
        <v>52.174341783117526</v>
      </c>
      <c r="BA62" s="2">
        <f t="shared" si="64"/>
        <v>57.061322157710748</v>
      </c>
      <c r="BB62" s="2">
        <f t="shared" si="64"/>
        <v>59.414268872323397</v>
      </c>
      <c r="BC62" s="2">
        <f t="shared" si="64"/>
        <v>58.939609697381364</v>
      </c>
      <c r="BD62" s="2">
        <f t="shared" si="64"/>
        <v>59.036415849645927</v>
      </c>
      <c r="BE62" s="2">
        <f t="shared" si="64"/>
        <v>59.831071303858167</v>
      </c>
      <c r="BF62" s="2">
        <f t="shared" si="64"/>
        <v>60.369348860651193</v>
      </c>
      <c r="BG62" s="2">
        <f t="shared" si="64"/>
        <v>59.082249828049271</v>
      </c>
      <c r="BH62" s="2">
        <f t="shared" si="64"/>
        <v>58.039181121469547</v>
      </c>
      <c r="BI62" s="2">
        <f t="shared" si="64"/>
        <v>56.336656182567282</v>
      </c>
      <c r="BJ62" s="2">
        <f t="shared" si="64"/>
        <v>55.949297348253481</v>
      </c>
      <c r="BK62" s="2">
        <f t="shared" si="64"/>
        <v>57.340558526119082</v>
      </c>
      <c r="BL62" s="2">
        <f t="shared" si="64"/>
        <v>56.439242117876624</v>
      </c>
      <c r="BM62" s="2">
        <f t="shared" si="64"/>
        <v>54.613617839720199</v>
      </c>
      <c r="BO62" s="2">
        <f t="shared" si="9"/>
        <v>56.75</v>
      </c>
      <c r="BP62" s="2">
        <f t="shared" si="10"/>
        <v>59.325000000000003</v>
      </c>
      <c r="BQ62" s="2">
        <f t="shared" si="11"/>
        <v>61.674999999999997</v>
      </c>
      <c r="BR62" s="2">
        <f t="shared" si="12"/>
        <v>64.625</v>
      </c>
      <c r="BS62" s="2">
        <f t="shared" si="13"/>
        <v>61.8</v>
      </c>
      <c r="BT62" s="2">
        <f t="shared" si="14"/>
        <v>62.924999999999997</v>
      </c>
      <c r="BU62" s="2">
        <f t="shared" si="15"/>
        <v>62.9</v>
      </c>
      <c r="BV62" s="2">
        <f t="shared" si="16"/>
        <v>61.65</v>
      </c>
      <c r="BW62" s="2">
        <f t="shared" si="17"/>
        <v>60.905000000000001</v>
      </c>
      <c r="BX62" s="2">
        <f t="shared" si="18"/>
        <v>59.643000000000001</v>
      </c>
      <c r="BY62" s="2">
        <f t="shared" si="19"/>
        <v>57.738</v>
      </c>
      <c r="BZ62" s="2">
        <f t="shared" si="20"/>
        <v>56.405000000000001</v>
      </c>
      <c r="CA62" s="2">
        <f t="shared" si="21"/>
        <v>61.31</v>
      </c>
      <c r="CB62" s="2">
        <f t="shared" si="22"/>
        <v>57.536999999999999</v>
      </c>
      <c r="CC62" s="2">
        <f t="shared" si="23"/>
        <v>54.073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55.420143058161344</v>
      </c>
      <c r="DL62" s="2">
        <f t="shared" si="75"/>
        <v>56.825457317073173</v>
      </c>
      <c r="DM62" s="2">
        <f t="shared" si="75"/>
        <v>59.198531318369653</v>
      </c>
      <c r="DN62" s="2">
        <f t="shared" si="75"/>
        <v>62.363980836236934</v>
      </c>
      <c r="DO62" s="2">
        <f t="shared" si="75"/>
        <v>62.760094400777902</v>
      </c>
      <c r="DP62" s="2">
        <f t="shared" si="75"/>
        <v>62.353858350951384</v>
      </c>
      <c r="DQ62" s="2">
        <f t="shared" si="75"/>
        <v>62.669302865786136</v>
      </c>
      <c r="DR62" s="2">
        <f t="shared" si="75"/>
        <v>61.627944250871074</v>
      </c>
      <c r="DS62" s="2">
        <f t="shared" si="75"/>
        <v>60.444847386759584</v>
      </c>
      <c r="DT62" s="2">
        <f t="shared" si="75"/>
        <v>59.864073008670275</v>
      </c>
      <c r="DU62" s="2">
        <f t="shared" si="75"/>
        <v>58.316951827242519</v>
      </c>
      <c r="DV62" s="2">
        <f t="shared" si="75"/>
        <v>58.094230443974631</v>
      </c>
      <c r="DW62" s="2">
        <f t="shared" si="75"/>
        <v>60.119670190274832</v>
      </c>
      <c r="DX62" s="2">
        <f t="shared" si="75"/>
        <v>58.935687275477385</v>
      </c>
      <c r="DY62" s="2">
        <f t="shared" si="75"/>
        <v>56.158572334682859</v>
      </c>
      <c r="EA62" s="2">
        <f t="shared" si="76"/>
        <v>46.366099485049524</v>
      </c>
      <c r="EB62" s="2">
        <f t="shared" si="76"/>
        <v>44.2962771573604</v>
      </c>
      <c r="EC62" s="2">
        <f t="shared" si="76"/>
        <v>52.981638091350305</v>
      </c>
      <c r="ED62" s="2">
        <f t="shared" si="76"/>
        <v>54.033282994618041</v>
      </c>
      <c r="EE62" s="2">
        <f t="shared" si="76"/>
        <v>51.767564192276943</v>
      </c>
      <c r="EF62" s="2">
        <f t="shared" si="76"/>
        <v>52.270556736429036</v>
      </c>
      <c r="EG62" s="2">
        <f t="shared" si="76"/>
        <v>54.147456126008287</v>
      </c>
      <c r="EH62" s="2">
        <f t="shared" si="76"/>
        <v>57.367196273028</v>
      </c>
      <c r="EI62" s="2">
        <f t="shared" si="76"/>
        <v>55.831015269651715</v>
      </c>
      <c r="EJ62" s="2">
        <f t="shared" si="76"/>
        <v>53.625011941804729</v>
      </c>
      <c r="EK62" s="2">
        <f t="shared" si="76"/>
        <v>51.904748964651205</v>
      </c>
      <c r="EL62" s="2">
        <f t="shared" si="76"/>
        <v>50.857492697073667</v>
      </c>
      <c r="EM62" s="2">
        <f t="shared" si="76"/>
        <v>51.323968562392778</v>
      </c>
      <c r="EN62" s="2">
        <f t="shared" si="76"/>
        <v>51.463913321961904</v>
      </c>
      <c r="EO62" s="2">
        <f t="shared" si="76"/>
        <v>50.441051149684881</v>
      </c>
      <c r="EQ62" s="2">
        <f t="shared" si="77"/>
        <v>42.770171285993669</v>
      </c>
      <c r="ER62" s="2">
        <f t="shared" si="77"/>
        <v>43.417073469647875</v>
      </c>
      <c r="ES62" s="2">
        <f t="shared" si="77"/>
        <v>50.200137897651807</v>
      </c>
      <c r="ET62" s="2">
        <f t="shared" si="77"/>
        <v>51.917881344474182</v>
      </c>
      <c r="EU62" s="2">
        <f t="shared" si="77"/>
        <v>50.691924605038182</v>
      </c>
      <c r="EV62" s="2">
        <f t="shared" si="77"/>
        <v>51.415221894120208</v>
      </c>
      <c r="EW62" s="2">
        <f t="shared" si="77"/>
        <v>52.393448102820528</v>
      </c>
      <c r="EX62" s="2">
        <f t="shared" si="77"/>
        <v>52.740962561265185</v>
      </c>
      <c r="EY62" s="2">
        <f t="shared" si="77"/>
        <v>51.941024106343519</v>
      </c>
      <c r="EZ62" s="2">
        <f t="shared" si="77"/>
        <v>50.492490761237065</v>
      </c>
      <c r="FA62" s="2">
        <f t="shared" si="77"/>
        <v>49.514768337321257</v>
      </c>
      <c r="FB62" s="2">
        <f t="shared" si="77"/>
        <v>48.378654156654591</v>
      </c>
      <c r="FC62" s="2">
        <f t="shared" si="77"/>
        <v>49.23994843439857</v>
      </c>
      <c r="FD62" s="2">
        <f t="shared" si="77"/>
        <v>51.560217234540985</v>
      </c>
      <c r="FE62" s="2">
        <f t="shared" si="77"/>
        <v>53.32524533869946</v>
      </c>
      <c r="FG62" s="2">
        <f t="shared" si="78"/>
        <v>0.38781076586177848</v>
      </c>
      <c r="FH62" s="2">
        <f t="shared" si="78"/>
        <v>0.37122152572176642</v>
      </c>
      <c r="FI62" s="2">
        <f t="shared" si="78"/>
        <v>0.34376662891539722</v>
      </c>
      <c r="FJ62" s="2">
        <f t="shared" si="78"/>
        <v>0.35407295155273494</v>
      </c>
      <c r="FK62" s="2">
        <f t="shared" si="78"/>
        <v>0.347551173594628</v>
      </c>
      <c r="FL62" s="2">
        <f t="shared" si="78"/>
        <v>0.32900228657038666</v>
      </c>
      <c r="FM62" s="2">
        <f t="shared" si="78"/>
        <v>0.33304998693873211</v>
      </c>
      <c r="FN62" s="2">
        <f t="shared" si="78"/>
        <v>0.29537213869799833</v>
      </c>
      <c r="FO62" s="2">
        <f t="shared" si="78"/>
        <v>0.29531205306461955</v>
      </c>
      <c r="FP62" s="2">
        <f t="shared" si="78"/>
        <v>0.29248587014178562</v>
      </c>
      <c r="FQ62" s="2">
        <f t="shared" si="78"/>
        <v>0.30882602534296844</v>
      </c>
      <c r="FR62" s="2">
        <f t="shared" si="78"/>
        <v>0.29639033060309117</v>
      </c>
      <c r="FS62" s="2">
        <f t="shared" si="78"/>
        <v>0.31595939289998198</v>
      </c>
      <c r="FT62" s="2">
        <f t="shared" si="78"/>
        <v>0.33411694732780534</v>
      </c>
      <c r="FU62" s="2">
        <f t="shared" si="78"/>
        <v>0.27021893871001917</v>
      </c>
      <c r="FW62" s="2">
        <f t="shared" si="66"/>
        <v>1.4793270683428031E-5</v>
      </c>
      <c r="FX62" s="2">
        <f t="shared" si="66"/>
        <v>1.6104373065384591E-5</v>
      </c>
      <c r="FY62" s="2">
        <f t="shared" si="66"/>
        <v>1.7520645732566442E-5</v>
      </c>
      <c r="FZ62" s="2">
        <f t="shared" si="66"/>
        <v>1.7580887076941773E-5</v>
      </c>
      <c r="GA62" s="2">
        <f t="shared" si="66"/>
        <v>1.6667904237051143E-5</v>
      </c>
      <c r="GB62" s="2">
        <f t="shared" si="66"/>
        <v>1.5448860593255609E-5</v>
      </c>
      <c r="GC62" s="2">
        <f t="shared" si="66"/>
        <v>1.7455194433966491E-5</v>
      </c>
      <c r="GD62" s="2">
        <f t="shared" si="66"/>
        <v>1.9270005959353999E-5</v>
      </c>
      <c r="GE62" s="2">
        <f t="shared" si="66"/>
        <v>1.9877606004486358E-5</v>
      </c>
      <c r="GF62" s="2">
        <f t="shared" si="66"/>
        <v>1.7456287656575606E-5</v>
      </c>
      <c r="GG62" s="2">
        <f t="shared" si="66"/>
        <v>1.6954500755148753E-5</v>
      </c>
      <c r="GH62" s="2">
        <f t="shared" si="66"/>
        <v>1.3717081103641199E-5</v>
      </c>
      <c r="GI62" s="2">
        <f t="shared" si="66"/>
        <v>1.3012197139472161E-5</v>
      </c>
      <c r="GJ62" s="2">
        <f t="shared" si="66"/>
        <v>1.1908874817363266E-5</v>
      </c>
      <c r="GK62" s="2">
        <f t="shared" si="66"/>
        <v>9.7121406237631913E-6</v>
      </c>
      <c r="GM62" s="92">
        <f t="shared" si="67"/>
        <v>2.6698868762414399E-3</v>
      </c>
      <c r="GN62" s="92">
        <f t="shared" si="67"/>
        <v>1.9270871424676983E-3</v>
      </c>
      <c r="GO62" s="92">
        <f t="shared" si="67"/>
        <v>9.8893460971011499E-4</v>
      </c>
      <c r="GP62" s="92">
        <f t="shared" si="67"/>
        <v>1.1883873422115375E-3</v>
      </c>
      <c r="GQ62" s="92">
        <f t="shared" si="67"/>
        <v>1.0110384512977317E-3</v>
      </c>
      <c r="GR62" s="92">
        <f t="shared" si="67"/>
        <v>6.9420885618845973E-4</v>
      </c>
      <c r="GS62" s="92">
        <f t="shared" si="67"/>
        <v>6.7670568132920464E-4</v>
      </c>
      <c r="GT62" s="92">
        <f t="shared" si="67"/>
        <v>1.9584328511795267E-4</v>
      </c>
      <c r="GU62" s="92">
        <f t="shared" si="67"/>
        <v>1.9095400673503662E-4</v>
      </c>
      <c r="GV62" s="92">
        <f t="shared" si="67"/>
        <v>1.9067080599279208E-4</v>
      </c>
      <c r="GW62" s="92">
        <f t="shared" si="67"/>
        <v>3.1816260736801936E-4</v>
      </c>
      <c r="GX62" s="92">
        <f t="shared" si="67"/>
        <v>2.427391960304964E-4</v>
      </c>
      <c r="GY62" s="92">
        <f t="shared" si="67"/>
        <v>4.607451213455356E-4</v>
      </c>
      <c r="GZ62" s="92">
        <f t="shared" si="67"/>
        <v>7.7322050849730993E-4</v>
      </c>
      <c r="HA62" s="92">
        <f t="shared" si="67"/>
        <v>5.6509322705687351E-5</v>
      </c>
      <c r="HC62" s="92">
        <f t="shared" si="72"/>
        <v>1.6457634318514621E-11</v>
      </c>
      <c r="HD62" s="92">
        <f t="shared" si="68"/>
        <v>1.7397173219106986E-11</v>
      </c>
      <c r="HE62" s="92">
        <f t="shared" si="68"/>
        <v>8.7643141993949031E-13</v>
      </c>
      <c r="HF62" s="92">
        <f t="shared" si="68"/>
        <v>9.502062399369281E-13</v>
      </c>
      <c r="HG62" s="92">
        <f t="shared" si="68"/>
        <v>6.2567691042950821E-13</v>
      </c>
      <c r="HH62" s="92">
        <f t="shared" si="68"/>
        <v>5.9367603154373061E-14</v>
      </c>
      <c r="HI62" s="92">
        <f t="shared" si="68"/>
        <v>2.2051770654113114E-14</v>
      </c>
      <c r="HJ62" s="92">
        <f t="shared" si="68"/>
        <v>9.095853186399195E-16</v>
      </c>
      <c r="HK62" s="92">
        <f t="shared" si="68"/>
        <v>2.7017616433474717E-15</v>
      </c>
      <c r="HL62" s="92">
        <f t="shared" si="68"/>
        <v>2.4645237030926501E-15</v>
      </c>
      <c r="HM62" s="92">
        <f t="shared" si="68"/>
        <v>3.0787984458926807E-15</v>
      </c>
      <c r="HN62" s="92">
        <f t="shared" si="68"/>
        <v>1.0441344818735081E-14</v>
      </c>
      <c r="HO62" s="92">
        <f t="shared" si="68"/>
        <v>7.7301854204171531E-14</v>
      </c>
      <c r="HP62" s="92">
        <f t="shared" si="68"/>
        <v>3.3957255916702451E-14</v>
      </c>
      <c r="HQ62" s="92">
        <f t="shared" si="68"/>
        <v>1.8045915317040398E-19</v>
      </c>
      <c r="HS62" s="92">
        <f t="shared" si="69"/>
        <v>1.512581335322378E-46</v>
      </c>
      <c r="HT62" s="92">
        <f t="shared" si="69"/>
        <v>2.7804438976738543E-46</v>
      </c>
      <c r="HU62" s="92">
        <f t="shared" si="69"/>
        <v>2.6633102003881026E-52</v>
      </c>
      <c r="HV62" s="92">
        <f t="shared" si="69"/>
        <v>5.6432229831900016E-53</v>
      </c>
      <c r="HW62" s="92">
        <f t="shared" si="69"/>
        <v>4.4538265064991106E-54</v>
      </c>
      <c r="HX62" s="92">
        <f t="shared" si="69"/>
        <v>5.5428325480226714E-58</v>
      </c>
      <c r="HY62" s="92">
        <f t="shared" si="69"/>
        <v>6.7526206675652544E-61</v>
      </c>
      <c r="HZ62" s="92">
        <f t="shared" si="69"/>
        <v>1.1447464307576074E-66</v>
      </c>
      <c r="IA62" s="92">
        <f t="shared" si="69"/>
        <v>2.6203014082691565E-64</v>
      </c>
      <c r="IB62" s="92">
        <f t="shared" si="69"/>
        <v>3.280737163832401E-64</v>
      </c>
      <c r="IC62" s="92">
        <f t="shared" si="69"/>
        <v>1.6673871529103342E-64</v>
      </c>
      <c r="ID62" s="92">
        <f t="shared" si="69"/>
        <v>1.7969977252081639E-61</v>
      </c>
      <c r="IE62" s="92">
        <f t="shared" si="69"/>
        <v>1.1715866237353907E-57</v>
      </c>
      <c r="IF62" s="92">
        <f t="shared" si="69"/>
        <v>2.6400168563439088E-37</v>
      </c>
      <c r="IG62" s="92">
        <f t="shared" si="69"/>
        <v>1.33849354758073E-28</v>
      </c>
      <c r="II62" s="92">
        <f t="shared" si="70"/>
        <v>1.8390250725039895E-140</v>
      </c>
      <c r="IJ62" s="92">
        <f t="shared" si="70"/>
        <v>1.5587061822843476E-139</v>
      </c>
      <c r="IK62" s="92">
        <f t="shared" si="70"/>
        <v>8.3154141291338175E-159</v>
      </c>
      <c r="IL62" s="92">
        <f t="shared" si="70"/>
        <v>1.7775165715775632E-162</v>
      </c>
      <c r="IM62" s="92">
        <f t="shared" si="70"/>
        <v>6.4880308670471237E-167</v>
      </c>
      <c r="IN62" s="92">
        <f t="shared" si="70"/>
        <v>4.4673433375874301E-179</v>
      </c>
      <c r="IO62" s="92">
        <f t="shared" si="70"/>
        <v>3.9334224445976123E-190</v>
      </c>
      <c r="IP62" s="92">
        <f t="shared" si="70"/>
        <v>1.4057041595953517E-208</v>
      </c>
      <c r="IQ62" s="92">
        <f t="shared" si="70"/>
        <v>1.0993671831273045E-199</v>
      </c>
      <c r="IR62" s="92">
        <f t="shared" si="70"/>
        <v>2.2423964014150639E-198</v>
      </c>
      <c r="IS62" s="92">
        <f t="shared" si="70"/>
        <v>5.9178617963352602E-200</v>
      </c>
      <c r="IT62" s="92">
        <f t="shared" si="70"/>
        <v>1.7211472219524972E-188</v>
      </c>
      <c r="IU62" s="92">
        <f t="shared" si="70"/>
        <v>2.1555943085517705E-175</v>
      </c>
      <c r="IV62" s="92">
        <f t="shared" si="70"/>
        <v>1.5757562960015832E-134</v>
      </c>
      <c r="IW62" s="92">
        <f t="shared" si="70"/>
        <v>9.235308953065644E-83</v>
      </c>
      <c r="IY62" s="92">
        <f t="shared" si="71"/>
        <v>2.6698868926990742E-3</v>
      </c>
      <c r="IZ62" s="92">
        <f t="shared" si="71"/>
        <v>1.9270871598648714E-3</v>
      </c>
      <c r="JA62" s="92">
        <f t="shared" si="71"/>
        <v>9.8893461058654651E-4</v>
      </c>
      <c r="JB62" s="92">
        <f t="shared" si="71"/>
        <v>1.1883873431617438E-3</v>
      </c>
      <c r="JC62" s="92">
        <f t="shared" si="71"/>
        <v>1.0110384519234085E-3</v>
      </c>
      <c r="JD62" s="92">
        <f t="shared" si="71"/>
        <v>6.9420885624782728E-4</v>
      </c>
      <c r="JE62" s="92">
        <f t="shared" si="71"/>
        <v>6.7670568135125644E-4</v>
      </c>
      <c r="JF62" s="92">
        <f t="shared" si="71"/>
        <v>1.9584328511886226E-4</v>
      </c>
      <c r="JG62" s="92">
        <f t="shared" si="71"/>
        <v>1.9095400673773837E-4</v>
      </c>
      <c r="JH62" s="92">
        <f t="shared" si="71"/>
        <v>1.9067080599525661E-4</v>
      </c>
      <c r="JI62" s="92">
        <f t="shared" si="71"/>
        <v>3.1816260737109817E-4</v>
      </c>
      <c r="JJ62" s="92">
        <f t="shared" si="71"/>
        <v>2.4273919604093775E-4</v>
      </c>
      <c r="JK62" s="92">
        <f t="shared" si="71"/>
        <v>4.6074512142283748E-4</v>
      </c>
      <c r="JL62" s="92">
        <f t="shared" si="71"/>
        <v>7.7322050853126714E-4</v>
      </c>
      <c r="JM62" s="92">
        <f t="shared" si="71"/>
        <v>5.6509322705687534E-5</v>
      </c>
    </row>
    <row r="63" spans="2:273" x14ac:dyDescent="0.25">
      <c r="B63" s="2">
        <v>36</v>
      </c>
      <c r="C63" s="37">
        <v>58.25</v>
      </c>
      <c r="D63" s="37">
        <v>59.45</v>
      </c>
      <c r="E63" s="37">
        <v>60.55</v>
      </c>
      <c r="F63" s="37">
        <v>63.975000000000001</v>
      </c>
      <c r="G63" s="37">
        <v>64.150000000000006</v>
      </c>
      <c r="H63" s="37">
        <v>63.524999999999999</v>
      </c>
      <c r="I63" s="37">
        <v>63.1</v>
      </c>
      <c r="J63" s="37">
        <v>60.825000000000003</v>
      </c>
      <c r="K63" s="37">
        <v>61.81</v>
      </c>
      <c r="L63" s="37">
        <v>60.905000000000001</v>
      </c>
      <c r="M63" s="37">
        <v>58.81</v>
      </c>
      <c r="N63" s="37">
        <v>57.19</v>
      </c>
      <c r="O63" s="37">
        <v>61.286000000000001</v>
      </c>
      <c r="P63" s="37">
        <v>58.585000000000001</v>
      </c>
      <c r="Q63" s="37">
        <v>55.853999999999999</v>
      </c>
      <c r="S63" s="4">
        <f t="shared" si="73"/>
        <v>55.012022292679866</v>
      </c>
      <c r="T63" s="4">
        <f t="shared" si="73"/>
        <v>54.570584983663856</v>
      </c>
      <c r="U63" s="4">
        <f t="shared" si="73"/>
        <v>58.471823000927344</v>
      </c>
      <c r="V63" s="4">
        <f t="shared" si="73"/>
        <v>61.009648122578341</v>
      </c>
      <c r="W63" s="4">
        <f t="shared" si="73"/>
        <v>60.270096661531625</v>
      </c>
      <c r="X63" s="4">
        <f t="shared" si="73"/>
        <v>59.925009356824923</v>
      </c>
      <c r="Y63" s="4">
        <f t="shared" si="73"/>
        <v>60.720308601572157</v>
      </c>
      <c r="Z63" s="4">
        <f t="shared" si="73"/>
        <v>60.723135698045724</v>
      </c>
      <c r="AA63" s="4">
        <f t="shared" si="73"/>
        <v>59.444859099327083</v>
      </c>
      <c r="AB63" s="4">
        <f t="shared" si="73"/>
        <v>58.372235319534731</v>
      </c>
      <c r="AC63" s="4">
        <f t="shared" si="73"/>
        <v>56.878015581116408</v>
      </c>
      <c r="AD63" s="4">
        <f t="shared" si="73"/>
        <v>56.357959876207048</v>
      </c>
      <c r="AE63" s="4">
        <f t="shared" si="73"/>
        <v>57.996243258547324</v>
      </c>
      <c r="AF63" s="4">
        <f t="shared" si="73"/>
        <v>57.415777841333927</v>
      </c>
      <c r="AG63" s="4">
        <f t="shared" si="73"/>
        <v>54.671877827269</v>
      </c>
      <c r="AI63" s="4">
        <f t="shared" si="74"/>
        <v>3.2379777073201339</v>
      </c>
      <c r="AJ63" s="4">
        <f t="shared" si="74"/>
        <v>4.8794150163361465</v>
      </c>
      <c r="AK63" s="4">
        <f t="shared" si="74"/>
        <v>2.0781769990726531</v>
      </c>
      <c r="AL63" s="4">
        <f t="shared" si="74"/>
        <v>2.9653518774216607</v>
      </c>
      <c r="AM63" s="4">
        <f t="shared" si="74"/>
        <v>3.879903338468381</v>
      </c>
      <c r="AN63" s="4">
        <f t="shared" si="74"/>
        <v>3.5999906431750759</v>
      </c>
      <c r="AO63" s="4">
        <f t="shared" si="74"/>
        <v>2.3796913984278447</v>
      </c>
      <c r="AP63" s="4">
        <f t="shared" si="74"/>
        <v>0.10186430195427931</v>
      </c>
      <c r="AQ63" s="4">
        <f t="shared" si="74"/>
        <v>2.3651409006729196</v>
      </c>
      <c r="AR63" s="4">
        <f t="shared" si="74"/>
        <v>2.5327646804652701</v>
      </c>
      <c r="AS63" s="4">
        <f t="shared" si="74"/>
        <v>1.9319844188835944</v>
      </c>
      <c r="AT63" s="4">
        <f t="shared" si="74"/>
        <v>0.83204012379295023</v>
      </c>
      <c r="AU63" s="4">
        <f t="shared" si="74"/>
        <v>3.2897567414526776</v>
      </c>
      <c r="AV63" s="4">
        <f t="shared" si="74"/>
        <v>1.1692221586660736</v>
      </c>
      <c r="AW63" s="4">
        <f t="shared" si="74"/>
        <v>1.182122172730999</v>
      </c>
      <c r="AY63" s="2">
        <f t="shared" si="64"/>
        <v>51.858207201867756</v>
      </c>
      <c r="AZ63" s="2">
        <f t="shared" si="64"/>
        <v>52.073041528708515</v>
      </c>
      <c r="BA63" s="2">
        <f t="shared" si="64"/>
        <v>57.066057733140589</v>
      </c>
      <c r="BB63" s="2">
        <f t="shared" si="64"/>
        <v>59.408296939605989</v>
      </c>
      <c r="BC63" s="2">
        <f t="shared" si="64"/>
        <v>58.879629766591108</v>
      </c>
      <c r="BD63" s="2">
        <f t="shared" si="64"/>
        <v>58.938465288204412</v>
      </c>
      <c r="BE63" s="2">
        <f t="shared" si="64"/>
        <v>59.740561416777105</v>
      </c>
      <c r="BF63" s="2">
        <f t="shared" si="64"/>
        <v>60.384725675067614</v>
      </c>
      <c r="BG63" s="2">
        <f t="shared" si="64"/>
        <v>59.112701464219001</v>
      </c>
      <c r="BH63" s="2">
        <f t="shared" si="64"/>
        <v>58.039246441620797</v>
      </c>
      <c r="BI63" s="2">
        <f t="shared" si="64"/>
        <v>56.35752427512093</v>
      </c>
      <c r="BJ63" s="2">
        <f t="shared" si="64"/>
        <v>55.952284259289229</v>
      </c>
      <c r="BK63" s="2">
        <f t="shared" si="64"/>
        <v>57.291347076381747</v>
      </c>
      <c r="BL63" s="2">
        <f t="shared" si="64"/>
        <v>56.380070028999718</v>
      </c>
      <c r="BM63" s="2">
        <f t="shared" si="64"/>
        <v>54.585079082124601</v>
      </c>
      <c r="BO63" s="2">
        <f t="shared" si="9"/>
        <v>58.25</v>
      </c>
      <c r="BP63" s="2">
        <f t="shared" si="10"/>
        <v>59.45</v>
      </c>
      <c r="BQ63" s="2">
        <f t="shared" si="11"/>
        <v>60.55</v>
      </c>
      <c r="BR63" s="2">
        <f t="shared" si="12"/>
        <v>63.975000000000001</v>
      </c>
      <c r="BS63" s="2">
        <f t="shared" si="13"/>
        <v>64.150000000000006</v>
      </c>
      <c r="BT63" s="2">
        <f t="shared" si="14"/>
        <v>63.524999999999999</v>
      </c>
      <c r="BU63" s="2">
        <f t="shared" si="15"/>
        <v>63.1</v>
      </c>
      <c r="BV63" s="2">
        <f t="shared" si="16"/>
        <v>60.825000000000003</v>
      </c>
      <c r="BW63" s="2">
        <f t="shared" si="17"/>
        <v>61.81</v>
      </c>
      <c r="BX63" s="2">
        <f t="shared" si="18"/>
        <v>60.905000000000001</v>
      </c>
      <c r="BY63" s="2">
        <f t="shared" si="19"/>
        <v>58.81</v>
      </c>
      <c r="BZ63" s="2">
        <f t="shared" si="20"/>
        <v>57.19</v>
      </c>
      <c r="CA63" s="2">
        <f t="shared" si="21"/>
        <v>61.286000000000001</v>
      </c>
      <c r="CB63" s="2">
        <f t="shared" si="22"/>
        <v>58.585000000000001</v>
      </c>
      <c r="CC63" s="2">
        <f t="shared" si="23"/>
        <v>55.853999999999999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55.762249061913685</v>
      </c>
      <c r="DL63" s="2">
        <f t="shared" si="75"/>
        <v>57.158170731707322</v>
      </c>
      <c r="DM63" s="2">
        <f t="shared" si="75"/>
        <v>59.498430029981357</v>
      </c>
      <c r="DN63" s="2">
        <f t="shared" si="75"/>
        <v>62.726986062717771</v>
      </c>
      <c r="DO63" s="2">
        <f t="shared" si="75"/>
        <v>63.101061502309378</v>
      </c>
      <c r="DP63" s="2">
        <f t="shared" si="75"/>
        <v>62.585903050437942</v>
      </c>
      <c r="DQ63" s="2">
        <f t="shared" si="75"/>
        <v>62.874492882802585</v>
      </c>
      <c r="DR63" s="2">
        <f t="shared" si="75"/>
        <v>61.85217334494773</v>
      </c>
      <c r="DS63" s="2">
        <f t="shared" si="75"/>
        <v>60.700127351916379</v>
      </c>
      <c r="DT63" s="2">
        <f t="shared" si="75"/>
        <v>60.110341706506759</v>
      </c>
      <c r="DU63" s="2">
        <f t="shared" si="75"/>
        <v>58.61213953488371</v>
      </c>
      <c r="DV63" s="2">
        <f t="shared" si="75"/>
        <v>58.37147357293869</v>
      </c>
      <c r="DW63" s="2">
        <f t="shared" si="75"/>
        <v>60.387548625792803</v>
      </c>
      <c r="DX63" s="2">
        <f t="shared" si="75"/>
        <v>59.14859838478781</v>
      </c>
      <c r="DY63" s="2">
        <f t="shared" si="75"/>
        <v>56.298553306342782</v>
      </c>
      <c r="EA63" s="2">
        <f t="shared" si="76"/>
        <v>46.237778500817534</v>
      </c>
      <c r="EB63" s="2">
        <f t="shared" si="76"/>
        <v>44.217713028764798</v>
      </c>
      <c r="EC63" s="2">
        <f t="shared" si="76"/>
        <v>52.831482741416075</v>
      </c>
      <c r="ED63" s="2">
        <f t="shared" si="76"/>
        <v>53.886901357538761</v>
      </c>
      <c r="EE63" s="2">
        <f t="shared" si="76"/>
        <v>51.652192962412897</v>
      </c>
      <c r="EF63" s="2">
        <f t="shared" si="76"/>
        <v>52.154128515369521</v>
      </c>
      <c r="EG63" s="2">
        <f t="shared" si="76"/>
        <v>54.017001171789843</v>
      </c>
      <c r="EH63" s="2">
        <f t="shared" si="76"/>
        <v>57.192370026404433</v>
      </c>
      <c r="EI63" s="2">
        <f t="shared" si="76"/>
        <v>55.658276638994671</v>
      </c>
      <c r="EJ63" s="2">
        <f t="shared" si="76"/>
        <v>53.470339836851402</v>
      </c>
      <c r="EK63" s="2">
        <f t="shared" si="76"/>
        <v>51.755664778794007</v>
      </c>
      <c r="EL63" s="2">
        <f t="shared" si="76"/>
        <v>50.714736788541131</v>
      </c>
      <c r="EM63" s="2">
        <f t="shared" si="76"/>
        <v>51.178076222126911</v>
      </c>
      <c r="EN63" s="2">
        <f t="shared" si="76"/>
        <v>51.34797616789082</v>
      </c>
      <c r="EO63" s="2">
        <f t="shared" si="76"/>
        <v>50.364566948441627</v>
      </c>
      <c r="EQ63" s="2">
        <f t="shared" si="77"/>
        <v>42.689622698765938</v>
      </c>
      <c r="ER63" s="2">
        <f t="shared" si="77"/>
        <v>43.350376286629832</v>
      </c>
      <c r="ES63" s="2">
        <f t="shared" si="77"/>
        <v>50.087908408442217</v>
      </c>
      <c r="ET63" s="2">
        <f t="shared" si="77"/>
        <v>51.800101640031357</v>
      </c>
      <c r="EU63" s="2">
        <f t="shared" si="77"/>
        <v>50.590307970740056</v>
      </c>
      <c r="EV63" s="2">
        <f t="shared" si="77"/>
        <v>51.310633746866358</v>
      </c>
      <c r="EW63" s="2">
        <f t="shared" si="77"/>
        <v>52.286993097440458</v>
      </c>
      <c r="EX63" s="2">
        <f t="shared" si="77"/>
        <v>52.630683357021603</v>
      </c>
      <c r="EY63" s="2">
        <f t="shared" si="77"/>
        <v>51.822538436197561</v>
      </c>
      <c r="EZ63" s="2">
        <f t="shared" si="77"/>
        <v>50.380611018953367</v>
      </c>
      <c r="FA63" s="2">
        <f t="shared" si="77"/>
        <v>49.399261768867362</v>
      </c>
      <c r="FB63" s="2">
        <f t="shared" si="77"/>
        <v>48.269701227775428</v>
      </c>
      <c r="FC63" s="2">
        <f t="shared" si="77"/>
        <v>49.12203721121746</v>
      </c>
      <c r="FD63" s="2">
        <f t="shared" si="77"/>
        <v>51.4425028582788</v>
      </c>
      <c r="FE63" s="2">
        <f t="shared" si="77"/>
        <v>53.203296237444491</v>
      </c>
      <c r="FG63" s="2">
        <f t="shared" si="78"/>
        <v>0.40988990225006333</v>
      </c>
      <c r="FH63" s="2">
        <f t="shared" si="78"/>
        <v>0.39296244416089304</v>
      </c>
      <c r="FI63" s="2">
        <f t="shared" si="78"/>
        <v>0.36483258151426662</v>
      </c>
      <c r="FJ63" s="2">
        <f t="shared" si="78"/>
        <v>0.37540917383673511</v>
      </c>
      <c r="FK63" s="2">
        <f t="shared" si="78"/>
        <v>0.36871873530869986</v>
      </c>
      <c r="FL63" s="2">
        <f t="shared" si="78"/>
        <v>0.34964554321507402</v>
      </c>
      <c r="FM63" s="2">
        <f t="shared" si="78"/>
        <v>0.3538132980858299</v>
      </c>
      <c r="FN63" s="2">
        <f t="shared" si="78"/>
        <v>0.31489554069751396</v>
      </c>
      <c r="FO63" s="2">
        <f t="shared" si="78"/>
        <v>0.31483325805115242</v>
      </c>
      <c r="FP63" s="2">
        <f t="shared" si="78"/>
        <v>0.31190294323331497</v>
      </c>
      <c r="FQ63" s="2">
        <f t="shared" si="78"/>
        <v>0.32882370809190847</v>
      </c>
      <c r="FR63" s="2">
        <f t="shared" si="78"/>
        <v>0.31595085573771281</v>
      </c>
      <c r="FS63" s="2">
        <f t="shared" si="78"/>
        <v>0.33619430940396561</v>
      </c>
      <c r="FT63" s="2">
        <f t="shared" si="78"/>
        <v>0.35491137926182398</v>
      </c>
      <c r="FU63" s="2">
        <f t="shared" si="78"/>
        <v>0.28876110440724984</v>
      </c>
      <c r="FW63" s="2">
        <f t="shared" si="66"/>
        <v>1.6220475603704956E-5</v>
      </c>
      <c r="FX63" s="2">
        <f t="shared" si="66"/>
        <v>1.7658066493043499E-5</v>
      </c>
      <c r="FY63" s="2">
        <f t="shared" si="66"/>
        <v>1.9210973554641303E-5</v>
      </c>
      <c r="FZ63" s="2">
        <f t="shared" si="66"/>
        <v>1.9277026651564048E-5</v>
      </c>
      <c r="GA63" s="2">
        <f t="shared" si="66"/>
        <v>1.8275964181946107E-5</v>
      </c>
      <c r="GB63" s="2">
        <f t="shared" si="66"/>
        <v>1.6939313548082834E-5</v>
      </c>
      <c r="GC63" s="2">
        <f t="shared" si="66"/>
        <v>1.9139207874983937E-5</v>
      </c>
      <c r="GD63" s="2">
        <f t="shared" si="66"/>
        <v>2.1129102092118912E-5</v>
      </c>
      <c r="GE63" s="2">
        <f t="shared" si="66"/>
        <v>2.1795319777348177E-5</v>
      </c>
      <c r="GF63" s="2">
        <f t="shared" si="66"/>
        <v>1.9140406565700936E-5</v>
      </c>
      <c r="GG63" s="2">
        <f t="shared" si="66"/>
        <v>1.8590209995770159E-5</v>
      </c>
      <c r="GH63" s="2">
        <f t="shared" si="66"/>
        <v>1.504046044033633E-5</v>
      </c>
      <c r="GI63" s="2">
        <f t="shared" si="66"/>
        <v>1.4267572535932862E-5</v>
      </c>
      <c r="GJ63" s="2">
        <f t="shared" si="66"/>
        <v>1.3057806575112908E-5</v>
      </c>
      <c r="GK63" s="2">
        <f t="shared" si="66"/>
        <v>1.0649140453483753E-5</v>
      </c>
      <c r="GM63" s="92">
        <f t="shared" si="67"/>
        <v>3.709866845316814E-3</v>
      </c>
      <c r="GN63" s="92">
        <f t="shared" si="67"/>
        <v>2.7340119694848155E-3</v>
      </c>
      <c r="GO63" s="92">
        <f t="shared" si="67"/>
        <v>1.469717335024129E-3</v>
      </c>
      <c r="GP63" s="92">
        <f t="shared" si="67"/>
        <v>1.7598283118246429E-3</v>
      </c>
      <c r="GQ63" s="92">
        <f t="shared" si="67"/>
        <v>1.5124496388243972E-3</v>
      </c>
      <c r="GR63" s="92">
        <f t="shared" si="67"/>
        <v>1.0506501252226172E-3</v>
      </c>
      <c r="GS63" s="92">
        <f t="shared" si="67"/>
        <v>1.039432656559184E-3</v>
      </c>
      <c r="GT63" s="92">
        <f t="shared" si="67"/>
        <v>3.2486449906719335E-4</v>
      </c>
      <c r="GU63" s="92">
        <f t="shared" si="67"/>
        <v>3.1777365128575301E-4</v>
      </c>
      <c r="GV63" s="92">
        <f t="shared" si="67"/>
        <v>3.1492056975779194E-4</v>
      </c>
      <c r="GW63" s="92">
        <f t="shared" si="67"/>
        <v>5.1222668475834341E-4</v>
      </c>
      <c r="GX63" s="92">
        <f t="shared" si="67"/>
        <v>3.9234828030909011E-4</v>
      </c>
      <c r="GY63" s="92">
        <f t="shared" si="67"/>
        <v>7.1686838670872836E-4</v>
      </c>
      <c r="GZ63" s="92">
        <f t="shared" si="67"/>
        <v>1.1660618136331638E-3</v>
      </c>
      <c r="HA63" s="92">
        <f t="shared" si="67"/>
        <v>1.0217073433998492E-4</v>
      </c>
      <c r="HC63" s="92">
        <f t="shared" si="72"/>
        <v>3.9987874031118163E-11</v>
      </c>
      <c r="HD63" s="92">
        <f t="shared" si="68"/>
        <v>4.2387342275854439E-11</v>
      </c>
      <c r="HE63" s="92">
        <f t="shared" si="68"/>
        <v>2.4205086195107941E-12</v>
      </c>
      <c r="HF63" s="92">
        <f t="shared" si="68"/>
        <v>2.6518864345920695E-12</v>
      </c>
      <c r="HG63" s="92">
        <f t="shared" si="68"/>
        <v>1.7761947673538561E-12</v>
      </c>
      <c r="HH63" s="92">
        <f t="shared" si="68"/>
        <v>1.8181556318661296E-13</v>
      </c>
      <c r="HI63" s="92">
        <f t="shared" si="68"/>
        <v>7.2164731950601188E-14</v>
      </c>
      <c r="HJ63" s="92">
        <f t="shared" si="68"/>
        <v>3.3956253403639859E-15</v>
      </c>
      <c r="HK63" s="92">
        <f t="shared" si="68"/>
        <v>9.6332182050193471E-15</v>
      </c>
      <c r="HL63" s="92">
        <f t="shared" si="68"/>
        <v>8.6368025049463785E-15</v>
      </c>
      <c r="HM63" s="92">
        <f t="shared" si="68"/>
        <v>1.0761087030409676E-14</v>
      </c>
      <c r="HN63" s="92">
        <f t="shared" si="68"/>
        <v>3.3622164765018696E-14</v>
      </c>
      <c r="HO63" s="92">
        <f t="shared" si="68"/>
        <v>2.2899803879409707E-13</v>
      </c>
      <c r="HP63" s="92">
        <f t="shared" si="68"/>
        <v>1.0353102361760384E-13</v>
      </c>
      <c r="HQ63" s="92">
        <f t="shared" si="68"/>
        <v>8.9392296872908539E-19</v>
      </c>
      <c r="HS63" s="92">
        <f t="shared" si="69"/>
        <v>1.4269883746629026E-45</v>
      </c>
      <c r="HT63" s="92">
        <f t="shared" si="69"/>
        <v>2.63095109318804E-45</v>
      </c>
      <c r="HU63" s="92">
        <f t="shared" si="69"/>
        <v>3.4966473992838346E-51</v>
      </c>
      <c r="HV63" s="92">
        <f t="shared" si="69"/>
        <v>7.7723545836873481E-52</v>
      </c>
      <c r="HW63" s="92">
        <f t="shared" si="69"/>
        <v>6.4570050901461356E-53</v>
      </c>
      <c r="HX63" s="92">
        <f t="shared" si="69"/>
        <v>9.6025525586649075E-57</v>
      </c>
      <c r="HY63" s="92">
        <f t="shared" si="69"/>
        <v>1.4228318189527922E-59</v>
      </c>
      <c r="HZ63" s="92">
        <f t="shared" si="69"/>
        <v>3.3471062609366144E-65</v>
      </c>
      <c r="IA63" s="92">
        <f t="shared" si="69"/>
        <v>6.7650823679822917E-63</v>
      </c>
      <c r="IB63" s="92">
        <f t="shared" si="69"/>
        <v>8.0455537963610518E-63</v>
      </c>
      <c r="IC63" s="92">
        <f t="shared" si="69"/>
        <v>4.1376414663893693E-63</v>
      </c>
      <c r="ID63" s="92">
        <f t="shared" si="69"/>
        <v>3.5523148444143867E-60</v>
      </c>
      <c r="IE63" s="92">
        <f t="shared" si="69"/>
        <v>1.872632267695686E-56</v>
      </c>
      <c r="IF63" s="92">
        <f t="shared" si="69"/>
        <v>1.5066367014079535E-36</v>
      </c>
      <c r="IG63" s="92">
        <f t="shared" si="69"/>
        <v>4.902406432802112E-28</v>
      </c>
      <c r="II63" s="92">
        <f t="shared" si="70"/>
        <v>3.5346202358132057E-138</v>
      </c>
      <c r="IJ63" s="92">
        <f t="shared" si="70"/>
        <v>3.0103367617563276E-137</v>
      </c>
      <c r="IK63" s="92">
        <f t="shared" si="70"/>
        <v>3.5121431250835295E-156</v>
      </c>
      <c r="IL63" s="92">
        <f t="shared" si="70"/>
        <v>8.6641422925286361E-160</v>
      </c>
      <c r="IM63" s="92">
        <f t="shared" si="70"/>
        <v>3.6386642385606267E-164</v>
      </c>
      <c r="IN63" s="92">
        <f t="shared" si="70"/>
        <v>3.8128435256457465E-176</v>
      </c>
      <c r="IO63" s="92">
        <f t="shared" si="70"/>
        <v>5.5383335791077065E-187</v>
      </c>
      <c r="IP63" s="92">
        <f t="shared" si="70"/>
        <v>4.3289282905185422E-205</v>
      </c>
      <c r="IQ63" s="92">
        <f t="shared" si="70"/>
        <v>2.4494758808493515E-196</v>
      </c>
      <c r="IR63" s="92">
        <f t="shared" si="70"/>
        <v>4.3372410323000983E-195</v>
      </c>
      <c r="IS63" s="92">
        <f t="shared" si="70"/>
        <v>1.1920848252722251E-196</v>
      </c>
      <c r="IT63" s="92">
        <f t="shared" si="70"/>
        <v>1.9502030186470951E-185</v>
      </c>
      <c r="IU63" s="92">
        <f t="shared" si="70"/>
        <v>1.446205551375548E-172</v>
      </c>
      <c r="IV63" s="92">
        <f t="shared" si="70"/>
        <v>2.1973059648859076E-132</v>
      </c>
      <c r="IW63" s="92">
        <f t="shared" si="70"/>
        <v>1.7820452568447226E-81</v>
      </c>
      <c r="IY63" s="92">
        <f t="shared" si="71"/>
        <v>3.7098668853046881E-3</v>
      </c>
      <c r="IZ63" s="92">
        <f t="shared" si="71"/>
        <v>2.7340120118721578E-3</v>
      </c>
      <c r="JA63" s="92">
        <f t="shared" si="71"/>
        <v>1.4697173374446377E-3</v>
      </c>
      <c r="JB63" s="92">
        <f t="shared" si="71"/>
        <v>1.7598283144765294E-3</v>
      </c>
      <c r="JC63" s="92">
        <f t="shared" si="71"/>
        <v>1.512449640600592E-3</v>
      </c>
      <c r="JD63" s="92">
        <f t="shared" si="71"/>
        <v>1.0506501254044327E-3</v>
      </c>
      <c r="JE63" s="92">
        <f t="shared" si="71"/>
        <v>1.0394326566313488E-3</v>
      </c>
      <c r="JF63" s="92">
        <f t="shared" si="71"/>
        <v>3.2486449907058896E-4</v>
      </c>
      <c r="JG63" s="92">
        <f t="shared" si="71"/>
        <v>3.1777365129538626E-4</v>
      </c>
      <c r="JH63" s="92">
        <f t="shared" si="71"/>
        <v>3.1492056976642875E-4</v>
      </c>
      <c r="JI63" s="92">
        <f t="shared" si="71"/>
        <v>5.1222668476910455E-4</v>
      </c>
      <c r="JJ63" s="92">
        <f t="shared" si="71"/>
        <v>3.9234828034271225E-4</v>
      </c>
      <c r="JK63" s="92">
        <f t="shared" si="71"/>
        <v>7.1686838693772639E-4</v>
      </c>
      <c r="JL63" s="92">
        <f t="shared" si="71"/>
        <v>1.1660618137366949E-3</v>
      </c>
      <c r="JM63" s="92">
        <f t="shared" si="71"/>
        <v>1.0217073433998581E-4</v>
      </c>
    </row>
    <row r="64" spans="2:273" x14ac:dyDescent="0.25">
      <c r="B64" s="2">
        <v>37</v>
      </c>
      <c r="C64" s="37">
        <v>59.674999999999997</v>
      </c>
      <c r="D64" s="37">
        <v>59.7</v>
      </c>
      <c r="E64" s="37">
        <v>61.424999999999997</v>
      </c>
      <c r="F64" s="37">
        <v>66.5</v>
      </c>
      <c r="G64" s="37">
        <v>65.125</v>
      </c>
      <c r="H64" s="37">
        <v>63.6</v>
      </c>
      <c r="I64" s="37">
        <v>64.25</v>
      </c>
      <c r="J64" s="37">
        <v>62.825000000000003</v>
      </c>
      <c r="K64" s="37">
        <v>62.881</v>
      </c>
      <c r="L64" s="37">
        <v>60.262</v>
      </c>
      <c r="M64" s="37">
        <v>57.951999999999998</v>
      </c>
      <c r="N64" s="37">
        <v>59.856999999999999</v>
      </c>
      <c r="O64" s="37">
        <v>59.31</v>
      </c>
      <c r="P64" s="37">
        <v>60.536999999999999</v>
      </c>
      <c r="Q64" s="37">
        <v>55.805</v>
      </c>
      <c r="S64" s="4">
        <f t="shared" si="73"/>
        <v>55.996063884198719</v>
      </c>
      <c r="T64" s="4">
        <f t="shared" si="73"/>
        <v>55.350997200869031</v>
      </c>
      <c r="U64" s="4">
        <f t="shared" si="73"/>
        <v>59.049329138897932</v>
      </c>
      <c r="V64" s="4">
        <f t="shared" si="73"/>
        <v>61.646030685574985</v>
      </c>
      <c r="W64" s="4">
        <f t="shared" si="73"/>
        <v>60.784508948967776</v>
      </c>
      <c r="X64" s="4">
        <f t="shared" si="73"/>
        <v>60.249572617002634</v>
      </c>
      <c r="Y64" s="4">
        <f t="shared" si="73"/>
        <v>61.069146565491394</v>
      </c>
      <c r="Z64" s="4">
        <f t="shared" si="73"/>
        <v>60.915987481349312</v>
      </c>
      <c r="AA64" s="4">
        <f t="shared" si="73"/>
        <v>59.649292212084589</v>
      </c>
      <c r="AB64" s="4">
        <f t="shared" si="73"/>
        <v>58.543354931207645</v>
      </c>
      <c r="AC64" s="4">
        <f t="shared" si="73"/>
        <v>57.15530582681297</v>
      </c>
      <c r="AD64" s="4">
        <f t="shared" si="73"/>
        <v>56.559551974959767</v>
      </c>
      <c r="AE64" s="4">
        <f t="shared" si="73"/>
        <v>58.268179663971367</v>
      </c>
      <c r="AF64" s="4">
        <f t="shared" si="73"/>
        <v>57.798000112660951</v>
      </c>
      <c r="AG64" s="4">
        <f t="shared" si="73"/>
        <v>54.692933751692557</v>
      </c>
      <c r="AI64" s="4">
        <f t="shared" si="74"/>
        <v>3.6789361158012781</v>
      </c>
      <c r="AJ64" s="4">
        <f t="shared" si="74"/>
        <v>4.3490027991309717</v>
      </c>
      <c r="AK64" s="4">
        <f t="shared" si="74"/>
        <v>2.3756708611020656</v>
      </c>
      <c r="AL64" s="4">
        <f t="shared" si="74"/>
        <v>4.8539693144250151</v>
      </c>
      <c r="AM64" s="4">
        <f t="shared" si="74"/>
        <v>4.3404910510322239</v>
      </c>
      <c r="AN64" s="4">
        <f t="shared" si="74"/>
        <v>3.350427382997367</v>
      </c>
      <c r="AO64" s="4">
        <f t="shared" si="74"/>
        <v>3.1808534345086059</v>
      </c>
      <c r="AP64" s="4">
        <f t="shared" si="74"/>
        <v>1.909012518650691</v>
      </c>
      <c r="AQ64" s="4">
        <f t="shared" si="74"/>
        <v>3.2317077879154112</v>
      </c>
      <c r="AR64" s="4">
        <f t="shared" si="74"/>
        <v>1.7186450687923553</v>
      </c>
      <c r="AS64" s="4">
        <f t="shared" si="74"/>
        <v>0.79669417318702784</v>
      </c>
      <c r="AT64" s="4">
        <f t="shared" si="74"/>
        <v>3.2974480250402323</v>
      </c>
      <c r="AU64" s="4">
        <f t="shared" si="74"/>
        <v>1.0418203360286356</v>
      </c>
      <c r="AV64" s="4">
        <f t="shared" si="74"/>
        <v>2.7389998873390482</v>
      </c>
      <c r="AW64" s="4">
        <f t="shared" si="74"/>
        <v>1.1120662483074426</v>
      </c>
      <c r="AY64" s="2">
        <f t="shared" si="64"/>
        <v>51.783115477418896</v>
      </c>
      <c r="AZ64" s="2">
        <f t="shared" si="64"/>
        <v>51.948081772582306</v>
      </c>
      <c r="BA64" s="2">
        <f t="shared" si="64"/>
        <v>57.048054023332881</v>
      </c>
      <c r="BB64" s="2">
        <f t="shared" si="64"/>
        <v>59.375959931024305</v>
      </c>
      <c r="BC64" s="2">
        <f t="shared" si="64"/>
        <v>58.794166205680476</v>
      </c>
      <c r="BD64" s="2">
        <f t="shared" si="64"/>
        <v>58.819881813491051</v>
      </c>
      <c r="BE64" s="2">
        <f t="shared" si="64"/>
        <v>59.630906581720531</v>
      </c>
      <c r="BF64" s="2">
        <f t="shared" si="64"/>
        <v>60.381096460244258</v>
      </c>
      <c r="BG64" s="2">
        <f t="shared" si="64"/>
        <v>59.122739098889802</v>
      </c>
      <c r="BH64" s="2">
        <f t="shared" si="64"/>
        <v>58.018924182130341</v>
      </c>
      <c r="BI64" s="2">
        <f t="shared" si="64"/>
        <v>56.355949322603202</v>
      </c>
      <c r="BJ64" s="2">
        <f t="shared" si="64"/>
        <v>55.933395513172592</v>
      </c>
      <c r="BK64" s="2">
        <f t="shared" si="64"/>
        <v>57.219428818807565</v>
      </c>
      <c r="BL64" s="2">
        <f t="shared" si="64"/>
        <v>56.302645584010243</v>
      </c>
      <c r="BM64" s="2">
        <f t="shared" si="64"/>
        <v>54.543990647099804</v>
      </c>
      <c r="BO64" s="2">
        <f t="shared" si="9"/>
        <v>59.674999999999997</v>
      </c>
      <c r="BP64" s="2">
        <f t="shared" si="10"/>
        <v>59.7</v>
      </c>
      <c r="BQ64" s="2">
        <f t="shared" si="11"/>
        <v>61.424999999999997</v>
      </c>
      <c r="BR64" s="2">
        <f t="shared" si="12"/>
        <v>66.5</v>
      </c>
      <c r="BS64" s="2">
        <f t="shared" si="13"/>
        <v>65.125</v>
      </c>
      <c r="BT64" s="2">
        <f t="shared" si="14"/>
        <v>63.6</v>
      </c>
      <c r="BU64" s="2">
        <f t="shared" si="15"/>
        <v>64.25</v>
      </c>
      <c r="BV64" s="2">
        <f t="shared" si="16"/>
        <v>62.825000000000003</v>
      </c>
      <c r="BW64" s="2">
        <f t="shared" si="17"/>
        <v>62.881</v>
      </c>
      <c r="BX64" s="2">
        <f t="shared" si="18"/>
        <v>60.262</v>
      </c>
      <c r="BY64" s="2">
        <f t="shared" si="19"/>
        <v>57.951999999999998</v>
      </c>
      <c r="BZ64" s="2">
        <f t="shared" si="20"/>
        <v>59.856999999999999</v>
      </c>
      <c r="CA64" s="2">
        <f t="shared" si="21"/>
        <v>59.31</v>
      </c>
      <c r="CB64" s="2">
        <f t="shared" si="22"/>
        <v>60.536999999999999</v>
      </c>
      <c r="CC64" s="2">
        <f t="shared" si="23"/>
        <v>55.805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56.104355065666034</v>
      </c>
      <c r="DL64" s="2">
        <f t="shared" si="75"/>
        <v>57.490884146341472</v>
      </c>
      <c r="DM64" s="2">
        <f t="shared" si="75"/>
        <v>59.798328741593053</v>
      </c>
      <c r="DN64" s="2">
        <f t="shared" si="75"/>
        <v>63.089991289198608</v>
      </c>
      <c r="DO64" s="2">
        <f t="shared" si="75"/>
        <v>63.442028603840861</v>
      </c>
      <c r="DP64" s="2">
        <f t="shared" si="75"/>
        <v>62.8179477499245</v>
      </c>
      <c r="DQ64" s="2">
        <f t="shared" si="75"/>
        <v>63.079682899819034</v>
      </c>
      <c r="DR64" s="2">
        <f t="shared" si="75"/>
        <v>62.076402439024378</v>
      </c>
      <c r="DS64" s="2">
        <f t="shared" si="75"/>
        <v>60.955407317073174</v>
      </c>
      <c r="DT64" s="2">
        <f t="shared" si="75"/>
        <v>60.356610404343236</v>
      </c>
      <c r="DU64" s="2">
        <f t="shared" si="75"/>
        <v>58.907327242524907</v>
      </c>
      <c r="DV64" s="2">
        <f t="shared" si="75"/>
        <v>58.64871670190275</v>
      </c>
      <c r="DW64" s="2">
        <f t="shared" si="75"/>
        <v>60.655427061310775</v>
      </c>
      <c r="DX64" s="2">
        <f t="shared" si="75"/>
        <v>59.361509494098243</v>
      </c>
      <c r="DY64" s="2">
        <f t="shared" si="75"/>
        <v>56.438534278002699</v>
      </c>
      <c r="EA64" s="2">
        <f t="shared" si="76"/>
        <v>46.109457516585543</v>
      </c>
      <c r="EB64" s="2">
        <f t="shared" si="76"/>
        <v>44.139148900169197</v>
      </c>
      <c r="EC64" s="2">
        <f t="shared" si="76"/>
        <v>52.681327391481844</v>
      </c>
      <c r="ED64" s="2">
        <f t="shared" si="76"/>
        <v>53.740519720459474</v>
      </c>
      <c r="EE64" s="2">
        <f t="shared" si="76"/>
        <v>51.536821732548852</v>
      </c>
      <c r="EF64" s="2">
        <f t="shared" si="76"/>
        <v>52.037700294310007</v>
      </c>
      <c r="EG64" s="2">
        <f t="shared" si="76"/>
        <v>53.8865462175714</v>
      </c>
      <c r="EH64" s="2">
        <f t="shared" si="76"/>
        <v>57.017543779780858</v>
      </c>
      <c r="EI64" s="2">
        <f t="shared" si="76"/>
        <v>55.485538008337635</v>
      </c>
      <c r="EJ64" s="2">
        <f t="shared" si="76"/>
        <v>53.315667731898074</v>
      </c>
      <c r="EK64" s="2">
        <f t="shared" si="76"/>
        <v>51.606580592936808</v>
      </c>
      <c r="EL64" s="2">
        <f t="shared" si="76"/>
        <v>50.571980880008596</v>
      </c>
      <c r="EM64" s="2">
        <f t="shared" si="76"/>
        <v>51.032183881861044</v>
      </c>
      <c r="EN64" s="2">
        <f t="shared" si="76"/>
        <v>51.232039013819737</v>
      </c>
      <c r="EO64" s="2">
        <f t="shared" si="76"/>
        <v>50.288082747198381</v>
      </c>
      <c r="EQ64" s="2">
        <f t="shared" si="77"/>
        <v>42.609074111538206</v>
      </c>
      <c r="ER64" s="2">
        <f t="shared" si="77"/>
        <v>43.283679103611796</v>
      </c>
      <c r="ES64" s="2">
        <f t="shared" si="77"/>
        <v>49.975678919232628</v>
      </c>
      <c r="ET64" s="2">
        <f t="shared" si="77"/>
        <v>51.68232193558854</v>
      </c>
      <c r="EU64" s="2">
        <f t="shared" si="77"/>
        <v>50.488691336441931</v>
      </c>
      <c r="EV64" s="2">
        <f t="shared" si="77"/>
        <v>51.206045599612509</v>
      </c>
      <c r="EW64" s="2">
        <f t="shared" si="77"/>
        <v>52.180538092060388</v>
      </c>
      <c r="EX64" s="2">
        <f t="shared" si="77"/>
        <v>52.520404152778021</v>
      </c>
      <c r="EY64" s="2">
        <f t="shared" si="77"/>
        <v>51.70405276605161</v>
      </c>
      <c r="EZ64" s="2">
        <f t="shared" si="77"/>
        <v>50.268731276669669</v>
      </c>
      <c r="FA64" s="2">
        <f t="shared" si="77"/>
        <v>49.283755200413459</v>
      </c>
      <c r="FB64" s="2">
        <f t="shared" si="77"/>
        <v>48.160748298896266</v>
      </c>
      <c r="FC64" s="2">
        <f t="shared" si="77"/>
        <v>49.004125988036357</v>
      </c>
      <c r="FD64" s="2">
        <f t="shared" si="77"/>
        <v>51.324788482016615</v>
      </c>
      <c r="FE64" s="2">
        <f t="shared" si="77"/>
        <v>53.081347136189528</v>
      </c>
      <c r="FG64" s="2">
        <f t="shared" si="78"/>
        <v>0.43233833177516529</v>
      </c>
      <c r="FH64" s="2">
        <f t="shared" si="78"/>
        <v>0.41513598856296746</v>
      </c>
      <c r="FI64" s="2">
        <f t="shared" si="78"/>
        <v>0.38642928252701331</v>
      </c>
      <c r="FJ64" s="2">
        <f t="shared" si="78"/>
        <v>0.39724040307018404</v>
      </c>
      <c r="FK64" s="2">
        <f t="shared" si="78"/>
        <v>0.39040408493148043</v>
      </c>
      <c r="FL64" s="2">
        <f t="shared" si="78"/>
        <v>0.37086815549533908</v>
      </c>
      <c r="FM64" s="2">
        <f t="shared" si="78"/>
        <v>0.37514296105358697</v>
      </c>
      <c r="FN64" s="2">
        <f t="shared" si="78"/>
        <v>0.33509570147095202</v>
      </c>
      <c r="FO64" s="2">
        <f t="shared" si="78"/>
        <v>0.33503137728739696</v>
      </c>
      <c r="FP64" s="2">
        <f t="shared" si="78"/>
        <v>0.33200416263957216</v>
      </c>
      <c r="FQ64" s="2">
        <f t="shared" si="78"/>
        <v>0.34946159544317601</v>
      </c>
      <c r="FR64" s="2">
        <f t="shared" si="78"/>
        <v>0.33618549420623561</v>
      </c>
      <c r="FS64" s="2">
        <f t="shared" si="78"/>
        <v>0.35704870503324049</v>
      </c>
      <c r="FT64" s="2">
        <f t="shared" si="78"/>
        <v>0.37626869369372939</v>
      </c>
      <c r="FU64" s="2">
        <f t="shared" si="78"/>
        <v>0.30803856222143206</v>
      </c>
      <c r="FW64" s="2">
        <f t="shared" si="66"/>
        <v>1.7785369997814118E-5</v>
      </c>
      <c r="FX64" s="2">
        <f t="shared" si="66"/>
        <v>1.9361651910802243E-5</v>
      </c>
      <c r="FY64" s="2">
        <f t="shared" si="66"/>
        <v>2.1064374587791548E-5</v>
      </c>
      <c r="FZ64" s="2">
        <f t="shared" si="66"/>
        <v>2.113680009942055E-5</v>
      </c>
      <c r="GA64" s="2">
        <f t="shared" si="66"/>
        <v>2.0039160905306846E-5</v>
      </c>
      <c r="GB64" s="2">
        <f t="shared" si="66"/>
        <v>1.8573557608815675E-5</v>
      </c>
      <c r="GC64" s="2">
        <f t="shared" si="66"/>
        <v>2.0985685375962723E-5</v>
      </c>
      <c r="GD64" s="2">
        <f t="shared" si="66"/>
        <v>2.3167552521090221E-5</v>
      </c>
      <c r="GE64" s="2">
        <f t="shared" si="66"/>
        <v>2.3898042661668483E-5</v>
      </c>
      <c r="GF64" s="2">
        <f t="shared" si="66"/>
        <v>2.0986999709343843E-5</v>
      </c>
      <c r="GG64" s="2">
        <f t="shared" si="66"/>
        <v>2.0383723362859525E-5</v>
      </c>
      <c r="GH64" s="2">
        <f t="shared" si="66"/>
        <v>1.6491513002336064E-5</v>
      </c>
      <c r="GI64" s="2">
        <f t="shared" si="66"/>
        <v>1.5644060663341085E-5</v>
      </c>
      <c r="GJ64" s="2">
        <f t="shared" si="66"/>
        <v>1.4317582161867702E-5</v>
      </c>
      <c r="GK64" s="2">
        <f t="shared" si="66"/>
        <v>1.1676538318320668E-5</v>
      </c>
      <c r="GM64" s="92">
        <f t="shared" si="67"/>
        <v>5.1059290590160632E-3</v>
      </c>
      <c r="GN64" s="92">
        <f t="shared" si="67"/>
        <v>3.8392184998060916E-3</v>
      </c>
      <c r="GO64" s="92">
        <f t="shared" si="67"/>
        <v>2.1582943902266811E-3</v>
      </c>
      <c r="GP64" s="92">
        <f t="shared" si="67"/>
        <v>2.5748365227511662E-3</v>
      </c>
      <c r="GQ64" s="92">
        <f t="shared" si="67"/>
        <v>2.2346634717411206E-3</v>
      </c>
      <c r="GR64" s="92">
        <f t="shared" si="67"/>
        <v>1.5704272145724192E-3</v>
      </c>
      <c r="GS64" s="92">
        <f t="shared" si="67"/>
        <v>1.5754550326476178E-3</v>
      </c>
      <c r="GT64" s="92">
        <f t="shared" si="67"/>
        <v>5.3038413909035865E-4</v>
      </c>
      <c r="GU64" s="92">
        <f t="shared" si="67"/>
        <v>5.2039522324589572E-4</v>
      </c>
      <c r="GV64" s="92">
        <f t="shared" si="67"/>
        <v>5.1209796830903125E-4</v>
      </c>
      <c r="GW64" s="92">
        <f t="shared" si="67"/>
        <v>8.1245908869291019E-4</v>
      </c>
      <c r="GX64" s="92">
        <f t="shared" si="67"/>
        <v>6.2493613392353565E-4</v>
      </c>
      <c r="GY64" s="92">
        <f t="shared" si="67"/>
        <v>1.1004795919118866E-3</v>
      </c>
      <c r="GZ64" s="92">
        <f t="shared" si="67"/>
        <v>1.7367837202066569E-3</v>
      </c>
      <c r="HA64" s="92">
        <f t="shared" si="67"/>
        <v>1.8124056394010693E-4</v>
      </c>
      <c r="HC64" s="92">
        <f t="shared" si="72"/>
        <v>9.5557458221370977E-11</v>
      </c>
      <c r="HD64" s="92">
        <f t="shared" si="68"/>
        <v>1.0155632528034741E-10</v>
      </c>
      <c r="HE64" s="92">
        <f t="shared" si="68"/>
        <v>6.5560311730119184E-12</v>
      </c>
      <c r="HF64" s="92">
        <f t="shared" si="68"/>
        <v>7.2549567150337985E-12</v>
      </c>
      <c r="HG64" s="92">
        <f t="shared" si="68"/>
        <v>4.9410373893380052E-12</v>
      </c>
      <c r="HH64" s="92">
        <f t="shared" si="68"/>
        <v>5.4496174366405615E-13</v>
      </c>
      <c r="HI64" s="92">
        <f t="shared" si="68"/>
        <v>2.3070050208051641E-13</v>
      </c>
      <c r="HJ64" s="92">
        <f t="shared" si="68"/>
        <v>1.2348687857708085E-14</v>
      </c>
      <c r="HK64" s="92">
        <f t="shared" si="68"/>
        <v>3.3492920831365004E-14</v>
      </c>
      <c r="HL64" s="92">
        <f t="shared" si="68"/>
        <v>2.9536461054082637E-14</v>
      </c>
      <c r="HM64" s="92">
        <f t="shared" si="68"/>
        <v>3.6701936334746451E-14</v>
      </c>
      <c r="HN64" s="92">
        <f t="shared" si="68"/>
        <v>1.0588893235466031E-13</v>
      </c>
      <c r="HO64" s="92">
        <f t="shared" si="68"/>
        <v>6.6466045251917136E-13</v>
      </c>
      <c r="HP64" s="92">
        <f t="shared" si="68"/>
        <v>3.0910714759598883E-13</v>
      </c>
      <c r="HQ64" s="92">
        <f t="shared" si="68"/>
        <v>4.2933110630854509E-18</v>
      </c>
      <c r="HS64" s="92">
        <f t="shared" si="69"/>
        <v>1.3137152843432805E-44</v>
      </c>
      <c r="HT64" s="92">
        <f t="shared" si="69"/>
        <v>2.4288409146339789E-44</v>
      </c>
      <c r="HU64" s="92">
        <f t="shared" si="69"/>
        <v>4.4614130597814184E-50</v>
      </c>
      <c r="HV64" s="92">
        <f t="shared" si="69"/>
        <v>1.0396073067296243E-50</v>
      </c>
      <c r="HW64" s="92">
        <f t="shared" si="69"/>
        <v>9.0864431663013312E-52</v>
      </c>
      <c r="HX64" s="92">
        <f t="shared" si="69"/>
        <v>1.6119004884591652E-55</v>
      </c>
      <c r="HY64" s="92">
        <f t="shared" si="69"/>
        <v>2.8969859972928281E-58</v>
      </c>
      <c r="HZ64" s="92">
        <f t="shared" si="69"/>
        <v>9.4183789903300319E-64</v>
      </c>
      <c r="IA64" s="92">
        <f t="shared" si="69"/>
        <v>1.6833294470077784E-61</v>
      </c>
      <c r="IB64" s="92">
        <f t="shared" si="69"/>
        <v>1.9036897762853563E-61</v>
      </c>
      <c r="IC64" s="92">
        <f t="shared" si="69"/>
        <v>9.9056466028324701E-62</v>
      </c>
      <c r="ID64" s="92">
        <f t="shared" si="69"/>
        <v>6.7974317981892067E-59</v>
      </c>
      <c r="IE64" s="92">
        <f t="shared" si="69"/>
        <v>2.9048183168084291E-55</v>
      </c>
      <c r="IF64" s="92">
        <f t="shared" si="69"/>
        <v>8.4408047897143464E-36</v>
      </c>
      <c r="IG64" s="92">
        <f t="shared" si="69"/>
        <v>1.7714770657893258E-27</v>
      </c>
      <c r="II64" s="92">
        <f t="shared" si="70"/>
        <v>6.5037794420167639E-136</v>
      </c>
      <c r="IJ64" s="92">
        <f t="shared" si="70"/>
        <v>5.5637865766127329E-135</v>
      </c>
      <c r="IK64" s="92">
        <f t="shared" si="70"/>
        <v>1.4097692811247533E-153</v>
      </c>
      <c r="IL64" s="92">
        <f t="shared" si="70"/>
        <v>4.0085972201200492E-157</v>
      </c>
      <c r="IM64" s="92">
        <f t="shared" si="70"/>
        <v>1.9351908661115067E-161</v>
      </c>
      <c r="IN64" s="92">
        <f t="shared" si="70"/>
        <v>3.0763594382051425E-173</v>
      </c>
      <c r="IO64" s="92">
        <f t="shared" si="70"/>
        <v>7.336148892082824E-184</v>
      </c>
      <c r="IP64" s="92">
        <f t="shared" si="70"/>
        <v>1.2451157604946364E-201</v>
      </c>
      <c r="IQ64" s="92">
        <f t="shared" si="70"/>
        <v>5.1104850405983937E-193</v>
      </c>
      <c r="IR64" s="92">
        <f t="shared" si="70"/>
        <v>7.8710190568086455E-192</v>
      </c>
      <c r="IS64" s="92">
        <f t="shared" si="70"/>
        <v>2.252635134643127E-193</v>
      </c>
      <c r="IT64" s="92">
        <f t="shared" si="70"/>
        <v>2.0853226659259247E-182</v>
      </c>
      <c r="IU64" s="92">
        <f t="shared" si="70"/>
        <v>9.1984348669304825E-170</v>
      </c>
      <c r="IV64" s="92">
        <f t="shared" si="70"/>
        <v>2.9434662557687382E-130</v>
      </c>
      <c r="IW64" s="92">
        <f t="shared" si="70"/>
        <v>3.358478664178217E-80</v>
      </c>
      <c r="IY64" s="92">
        <f t="shared" si="71"/>
        <v>5.1059291545735219E-3</v>
      </c>
      <c r="IZ64" s="92">
        <f t="shared" si="71"/>
        <v>3.839218601362417E-3</v>
      </c>
      <c r="JA64" s="92">
        <f t="shared" si="71"/>
        <v>2.1582943967827124E-3</v>
      </c>
      <c r="JB64" s="92">
        <f t="shared" si="71"/>
        <v>2.5748365300061228E-3</v>
      </c>
      <c r="JC64" s="92">
        <f t="shared" si="71"/>
        <v>2.2346634766821582E-3</v>
      </c>
      <c r="JD64" s="92">
        <f t="shared" si="71"/>
        <v>1.5704272151173808E-3</v>
      </c>
      <c r="JE64" s="92">
        <f t="shared" si="71"/>
        <v>1.5754550328783183E-3</v>
      </c>
      <c r="JF64" s="92">
        <f t="shared" si="71"/>
        <v>5.3038413910270739E-4</v>
      </c>
      <c r="JG64" s="92">
        <f t="shared" si="71"/>
        <v>5.2039522327938868E-4</v>
      </c>
      <c r="JH64" s="92">
        <f t="shared" si="71"/>
        <v>5.1209796833856774E-4</v>
      </c>
      <c r="JI64" s="92">
        <f t="shared" si="71"/>
        <v>8.1245908872961217E-4</v>
      </c>
      <c r="JJ64" s="92">
        <f t="shared" si="71"/>
        <v>6.2493613402942458E-4</v>
      </c>
      <c r="JK64" s="92">
        <f t="shared" si="71"/>
        <v>1.100479592576547E-3</v>
      </c>
      <c r="JL64" s="92">
        <f t="shared" si="71"/>
        <v>1.736783720515764E-3</v>
      </c>
      <c r="JM64" s="92">
        <f t="shared" si="71"/>
        <v>1.8124056394011121E-4</v>
      </c>
    </row>
    <row r="65" spans="2:273" x14ac:dyDescent="0.25">
      <c r="B65" s="2">
        <v>38</v>
      </c>
      <c r="C65" s="37">
        <v>62.075000000000003</v>
      </c>
      <c r="D65" s="37">
        <v>60.575000000000003</v>
      </c>
      <c r="E65" s="37">
        <v>62.825000000000003</v>
      </c>
      <c r="F65" s="37">
        <v>66</v>
      </c>
      <c r="G65" s="37">
        <v>66.5</v>
      </c>
      <c r="H65" s="37">
        <v>66.275000000000006</v>
      </c>
      <c r="I65" s="37">
        <v>65.3</v>
      </c>
      <c r="J65" s="37">
        <v>62.125</v>
      </c>
      <c r="K65" s="37">
        <v>62</v>
      </c>
      <c r="L65" s="37">
        <v>62.213999999999999</v>
      </c>
      <c r="M65" s="37">
        <v>60.786000000000001</v>
      </c>
      <c r="N65" s="37">
        <v>59.713999999999999</v>
      </c>
      <c r="O65" s="37">
        <v>62.332999999999998</v>
      </c>
      <c r="P65" s="37">
        <v>60.853999999999999</v>
      </c>
      <c r="Q65" s="37">
        <v>56.853999999999999</v>
      </c>
      <c r="S65" s="4">
        <f t="shared" si="73"/>
        <v>57.25397700742608</v>
      </c>
      <c r="T65" s="4">
        <f t="shared" si="73"/>
        <v>56.385650819840045</v>
      </c>
      <c r="U65" s="4">
        <f t="shared" si="73"/>
        <v>59.820027154025006</v>
      </c>
      <c r="V65" s="4">
        <f t="shared" si="73"/>
        <v>62.494038058037368</v>
      </c>
      <c r="W65" s="4">
        <f t="shared" si="73"/>
        <v>61.494935988909447</v>
      </c>
      <c r="X65" s="4">
        <f t="shared" si="73"/>
        <v>60.725379848939916</v>
      </c>
      <c r="Y65" s="4">
        <f t="shared" si="73"/>
        <v>61.583706624538848</v>
      </c>
      <c r="Z65" s="4">
        <f t="shared" si="73"/>
        <v>61.189292538191602</v>
      </c>
      <c r="AA65" s="4">
        <f t="shared" si="73"/>
        <v>59.932472542392816</v>
      </c>
      <c r="AB65" s="4">
        <f t="shared" si="73"/>
        <v>58.790223645102841</v>
      </c>
      <c r="AC65" s="4">
        <f t="shared" si="73"/>
        <v>57.539910638014575</v>
      </c>
      <c r="AD65" s="4">
        <f t="shared" si="73"/>
        <v>56.843818052496736</v>
      </c>
      <c r="AE65" s="4">
        <f t="shared" si="73"/>
        <v>58.662869055090468</v>
      </c>
      <c r="AF65" s="4">
        <f t="shared" si="73"/>
        <v>58.337565195979039</v>
      </c>
      <c r="AG65" s="4">
        <f t="shared" si="73"/>
        <v>54.740651621848855</v>
      </c>
      <c r="AI65" s="4">
        <f t="shared" si="74"/>
        <v>4.8210229925739227</v>
      </c>
      <c r="AJ65" s="4">
        <f t="shared" si="74"/>
        <v>4.1893491801599581</v>
      </c>
      <c r="AK65" s="4">
        <f t="shared" si="74"/>
        <v>3.0049728459749971</v>
      </c>
      <c r="AL65" s="4">
        <f t="shared" si="74"/>
        <v>3.5059619419626316</v>
      </c>
      <c r="AM65" s="4">
        <f t="shared" si="74"/>
        <v>5.0050640110905533</v>
      </c>
      <c r="AN65" s="4">
        <f t="shared" si="74"/>
        <v>5.5496201510600898</v>
      </c>
      <c r="AO65" s="4">
        <f t="shared" si="74"/>
        <v>3.7162933754611487</v>
      </c>
      <c r="AP65" s="4">
        <f t="shared" si="74"/>
        <v>0.93570746180839848</v>
      </c>
      <c r="AQ65" s="4">
        <f t="shared" si="74"/>
        <v>2.0675274576071843</v>
      </c>
      <c r="AR65" s="4">
        <f t="shared" si="74"/>
        <v>3.4237763548971571</v>
      </c>
      <c r="AS65" s="4">
        <f t="shared" si="74"/>
        <v>3.2460893619854261</v>
      </c>
      <c r="AT65" s="4">
        <f t="shared" si="74"/>
        <v>2.8701819475032622</v>
      </c>
      <c r="AU65" s="4">
        <f t="shared" si="74"/>
        <v>3.6701309449095305</v>
      </c>
      <c r="AV65" s="4">
        <f t="shared" si="74"/>
        <v>2.5164348040209603</v>
      </c>
      <c r="AW65" s="4">
        <f t="shared" si="74"/>
        <v>2.1133483781511444</v>
      </c>
      <c r="AY65" s="2">
        <f t="shared" si="64"/>
        <v>51.683958311580191</v>
      </c>
      <c r="AZ65" s="2">
        <f t="shared" si="64"/>
        <v>51.800078143551858</v>
      </c>
      <c r="BA65" s="2">
        <f t="shared" si="64"/>
        <v>57.007158036833843</v>
      </c>
      <c r="BB65" s="2">
        <f t="shared" si="64"/>
        <v>59.317271475584427</v>
      </c>
      <c r="BC65" s="2">
        <f t="shared" si="64"/>
        <v>58.683447752509679</v>
      </c>
      <c r="BD65" s="2">
        <f t="shared" si="64"/>
        <v>58.680825661323318</v>
      </c>
      <c r="BE65" s="2">
        <f t="shared" si="64"/>
        <v>59.502207591947098</v>
      </c>
      <c r="BF65" s="2">
        <f t="shared" si="64"/>
        <v>60.357946430404127</v>
      </c>
      <c r="BG65" s="2">
        <f t="shared" si="64"/>
        <v>59.111812599299199</v>
      </c>
      <c r="BH65" s="2">
        <f t="shared" si="64"/>
        <v>57.977784129281275</v>
      </c>
      <c r="BI65" s="2">
        <f t="shared" si="64"/>
        <v>56.331544909451431</v>
      </c>
      <c r="BJ65" s="2">
        <f t="shared" si="64"/>
        <v>55.89224570983216</v>
      </c>
      <c r="BK65" s="2">
        <f t="shared" si="64"/>
        <v>57.124671121582026</v>
      </c>
      <c r="BL65" s="2">
        <f t="shared" si="64"/>
        <v>56.207012694619657</v>
      </c>
      <c r="BM65" s="2">
        <f t="shared" si="64"/>
        <v>54.490141567514463</v>
      </c>
      <c r="BO65" s="2">
        <f t="shared" si="9"/>
        <v>62.075000000000003</v>
      </c>
      <c r="BP65" s="2">
        <f t="shared" si="10"/>
        <v>60.575000000000003</v>
      </c>
      <c r="BQ65" s="2">
        <f t="shared" si="11"/>
        <v>62.825000000000003</v>
      </c>
      <c r="BR65" s="2">
        <f t="shared" si="12"/>
        <v>66</v>
      </c>
      <c r="BS65" s="2">
        <f t="shared" si="13"/>
        <v>66.5</v>
      </c>
      <c r="BT65" s="2">
        <f t="shared" si="14"/>
        <v>66.275000000000006</v>
      </c>
      <c r="BU65" s="2">
        <f t="shared" si="15"/>
        <v>65.3</v>
      </c>
      <c r="BV65" s="2">
        <f t="shared" si="16"/>
        <v>62.125</v>
      </c>
      <c r="BW65" s="2">
        <f t="shared" si="17"/>
        <v>62</v>
      </c>
      <c r="BX65" s="2">
        <f t="shared" si="18"/>
        <v>62.213999999999999</v>
      </c>
      <c r="BY65" s="2">
        <f t="shared" si="19"/>
        <v>60.786000000000001</v>
      </c>
      <c r="BZ65" s="2">
        <f t="shared" si="20"/>
        <v>59.713999999999999</v>
      </c>
      <c r="CA65" s="2">
        <f t="shared" si="21"/>
        <v>62.332999999999998</v>
      </c>
      <c r="CB65" s="2">
        <f t="shared" si="22"/>
        <v>60.853999999999999</v>
      </c>
      <c r="CC65" s="2">
        <f t="shared" si="23"/>
        <v>56.853999999999999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56.446461069418376</v>
      </c>
      <c r="DL65" s="2">
        <f t="shared" si="75"/>
        <v>57.823597560975614</v>
      </c>
      <c r="DM65" s="2">
        <f t="shared" si="75"/>
        <v>60.098227453204757</v>
      </c>
      <c r="DN65" s="2">
        <f t="shared" si="75"/>
        <v>63.452996515679445</v>
      </c>
      <c r="DO65" s="2">
        <f t="shared" si="75"/>
        <v>63.782995705372343</v>
      </c>
      <c r="DP65" s="2">
        <f t="shared" si="75"/>
        <v>63.049992449411064</v>
      </c>
      <c r="DQ65" s="2">
        <f t="shared" si="75"/>
        <v>63.284872916835482</v>
      </c>
      <c r="DR65" s="2">
        <f t="shared" si="75"/>
        <v>62.30063153310104</v>
      </c>
      <c r="DS65" s="2">
        <f t="shared" si="75"/>
        <v>61.210687282229969</v>
      </c>
      <c r="DT65" s="2">
        <f t="shared" si="75"/>
        <v>60.602879102179713</v>
      </c>
      <c r="DU65" s="2">
        <f t="shared" si="75"/>
        <v>59.202514950166105</v>
      </c>
      <c r="DV65" s="2">
        <f t="shared" si="75"/>
        <v>58.925959830866809</v>
      </c>
      <c r="DW65" s="2">
        <f t="shared" si="75"/>
        <v>60.923305496828746</v>
      </c>
      <c r="DX65" s="2">
        <f t="shared" si="75"/>
        <v>59.574420603408669</v>
      </c>
      <c r="DY65" s="2">
        <f t="shared" si="75"/>
        <v>56.578515249662615</v>
      </c>
      <c r="EA65" s="2">
        <f t="shared" si="76"/>
        <v>45.981136532353553</v>
      </c>
      <c r="EB65" s="2">
        <f t="shared" si="76"/>
        <v>44.060584771573595</v>
      </c>
      <c r="EC65" s="2">
        <f t="shared" si="76"/>
        <v>52.531172041547606</v>
      </c>
      <c r="ED65" s="2">
        <f t="shared" si="76"/>
        <v>53.594138083380187</v>
      </c>
      <c r="EE65" s="2">
        <f t="shared" si="76"/>
        <v>51.421450502684806</v>
      </c>
      <c r="EF65" s="2">
        <f t="shared" si="76"/>
        <v>51.921272073250492</v>
      </c>
      <c r="EG65" s="2">
        <f t="shared" si="76"/>
        <v>53.756091263352957</v>
      </c>
      <c r="EH65" s="2">
        <f t="shared" si="76"/>
        <v>56.842717533157291</v>
      </c>
      <c r="EI65" s="2">
        <f t="shared" si="76"/>
        <v>55.312799377680591</v>
      </c>
      <c r="EJ65" s="2">
        <f t="shared" si="76"/>
        <v>53.160995626944754</v>
      </c>
      <c r="EK65" s="2">
        <f t="shared" si="76"/>
        <v>51.45749640707961</v>
      </c>
      <c r="EL65" s="2">
        <f t="shared" si="76"/>
        <v>50.42922497147606</v>
      </c>
      <c r="EM65" s="2">
        <f t="shared" si="76"/>
        <v>50.886291541595178</v>
      </c>
      <c r="EN65" s="2">
        <f t="shared" si="76"/>
        <v>51.116101859748653</v>
      </c>
      <c r="EO65" s="2">
        <f t="shared" si="76"/>
        <v>50.211598545955127</v>
      </c>
      <c r="EQ65" s="2">
        <f t="shared" si="77"/>
        <v>42.528525524310481</v>
      </c>
      <c r="ER65" s="2">
        <f t="shared" si="77"/>
        <v>43.216981920593753</v>
      </c>
      <c r="ES65" s="2">
        <f t="shared" si="77"/>
        <v>49.863449430023046</v>
      </c>
      <c r="ET65" s="2">
        <f t="shared" si="77"/>
        <v>51.564542231145715</v>
      </c>
      <c r="EU65" s="2">
        <f t="shared" si="77"/>
        <v>50.387074702143799</v>
      </c>
      <c r="EV65" s="2">
        <f t="shared" si="77"/>
        <v>51.101457452358659</v>
      </c>
      <c r="EW65" s="2">
        <f t="shared" si="77"/>
        <v>52.074083086680318</v>
      </c>
      <c r="EX65" s="2">
        <f t="shared" si="77"/>
        <v>52.410124948534438</v>
      </c>
      <c r="EY65" s="2">
        <f t="shared" si="77"/>
        <v>51.585567095905652</v>
      </c>
      <c r="EZ65" s="2">
        <f t="shared" si="77"/>
        <v>50.156851534385964</v>
      </c>
      <c r="FA65" s="2">
        <f t="shared" si="77"/>
        <v>49.168248631959557</v>
      </c>
      <c r="FB65" s="2">
        <f t="shared" si="77"/>
        <v>48.051795370017103</v>
      </c>
      <c r="FC65" s="2">
        <f t="shared" si="77"/>
        <v>48.886214764855247</v>
      </c>
      <c r="FD65" s="2">
        <f t="shared" si="77"/>
        <v>51.20707410575443</v>
      </c>
      <c r="FE65" s="2">
        <f t="shared" si="77"/>
        <v>52.959398034934566</v>
      </c>
      <c r="FG65" s="2">
        <f t="shared" si="78"/>
        <v>0.45506810713664919</v>
      </c>
      <c r="FH65" s="2">
        <f t="shared" si="78"/>
        <v>0.4376586435144364</v>
      </c>
      <c r="FI65" s="2">
        <f t="shared" si="78"/>
        <v>0.40848224744582839</v>
      </c>
      <c r="FJ65" s="2">
        <f t="shared" si="78"/>
        <v>0.41948852705362011</v>
      </c>
      <c r="FK65" s="2">
        <f t="shared" si="78"/>
        <v>0.41253137382635047</v>
      </c>
      <c r="FL65" s="2">
        <f t="shared" si="78"/>
        <v>0.39260130046412262</v>
      </c>
      <c r="FM65" s="2">
        <f t="shared" si="78"/>
        <v>0.39696854843907808</v>
      </c>
      <c r="FN65" s="2">
        <f t="shared" si="78"/>
        <v>0.35591848883605892</v>
      </c>
      <c r="FO65" s="2">
        <f t="shared" si="78"/>
        <v>0.35585230677662499</v>
      </c>
      <c r="FP65" s="2">
        <f t="shared" si="78"/>
        <v>0.35273675690411338</v>
      </c>
      <c r="FQ65" s="2">
        <f t="shared" si="78"/>
        <v>0.37067940631137858</v>
      </c>
      <c r="FR65" s="2">
        <f t="shared" si="78"/>
        <v>0.35703963713528092</v>
      </c>
      <c r="FS65" s="2">
        <f t="shared" si="78"/>
        <v>0.37845917961068454</v>
      </c>
      <c r="FT65" s="2">
        <f t="shared" si="78"/>
        <v>0.3981180467426596</v>
      </c>
      <c r="FU65" s="2">
        <f t="shared" si="78"/>
        <v>0.32800945254407532</v>
      </c>
      <c r="FW65" s="2">
        <f t="shared" si="66"/>
        <v>1.9501236950761761E-5</v>
      </c>
      <c r="FX65" s="2">
        <f t="shared" si="66"/>
        <v>2.1229589505118443E-5</v>
      </c>
      <c r="FY65" s="2">
        <f t="shared" si="66"/>
        <v>2.3096580512814136E-5</v>
      </c>
      <c r="FZ65" s="2">
        <f t="shared" si="66"/>
        <v>2.3175993183831415E-5</v>
      </c>
      <c r="GA65" s="2">
        <f t="shared" si="66"/>
        <v>2.1972460521390992E-5</v>
      </c>
      <c r="GB65" s="2">
        <f t="shared" si="66"/>
        <v>2.0365464449117504E-5</v>
      </c>
      <c r="GC65" s="2">
        <f t="shared" si="66"/>
        <v>2.3010299857805691E-5</v>
      </c>
      <c r="GD65" s="2">
        <f t="shared" si="66"/>
        <v>2.5402659418275926E-5</v>
      </c>
      <c r="GE65" s="2">
        <f t="shared" si="66"/>
        <v>2.620362229289818E-5</v>
      </c>
      <c r="GF65" s="2">
        <f t="shared" si="66"/>
        <v>2.301174098986475E-5</v>
      </c>
      <c r="GG65" s="2">
        <f t="shared" si="66"/>
        <v>2.2350264269898592E-5</v>
      </c>
      <c r="GH65" s="2">
        <f t="shared" si="66"/>
        <v>1.8082555657835733E-5</v>
      </c>
      <c r="GI65" s="2">
        <f t="shared" si="66"/>
        <v>1.7153345526765928E-5</v>
      </c>
      <c r="GJ65" s="2">
        <f t="shared" si="66"/>
        <v>1.5698894976551319E-5</v>
      </c>
      <c r="GK65" s="2">
        <f t="shared" si="66"/>
        <v>1.2803055249425851E-5</v>
      </c>
      <c r="GM65" s="92">
        <f t="shared" si="67"/>
        <v>6.9607799263835413E-3</v>
      </c>
      <c r="GN65" s="92">
        <f t="shared" si="67"/>
        <v>5.3363588464882556E-3</v>
      </c>
      <c r="GO65" s="92">
        <f t="shared" si="67"/>
        <v>3.1319622975390033E-3</v>
      </c>
      <c r="GP65" s="92">
        <f t="shared" si="67"/>
        <v>3.7223338686741955E-3</v>
      </c>
      <c r="GQ65" s="92">
        <f t="shared" si="67"/>
        <v>3.2612252474723204E-3</v>
      </c>
      <c r="GR65" s="92">
        <f t="shared" si="67"/>
        <v>2.3183960311856729E-3</v>
      </c>
      <c r="GS65" s="92">
        <f t="shared" si="67"/>
        <v>2.3564005918143274E-3</v>
      </c>
      <c r="GT65" s="92">
        <f t="shared" si="67"/>
        <v>8.5230575277976813E-4</v>
      </c>
      <c r="GU65" s="92">
        <f t="shared" si="67"/>
        <v>8.3868175445984505E-4</v>
      </c>
      <c r="GV65" s="92">
        <f t="shared" si="67"/>
        <v>8.1990099290105622E-4</v>
      </c>
      <c r="GW65" s="92">
        <f t="shared" si="67"/>
        <v>1.2696628502939817E-3</v>
      </c>
      <c r="GX65" s="92">
        <f t="shared" si="67"/>
        <v>9.8096050123088136E-4</v>
      </c>
      <c r="GY65" s="92">
        <f t="shared" si="67"/>
        <v>1.6668931031707131E-3</v>
      </c>
      <c r="GZ65" s="92">
        <f t="shared" si="67"/>
        <v>2.5550212790375624E-3</v>
      </c>
      <c r="HA65" s="92">
        <f t="shared" si="67"/>
        <v>3.1545041293766632E-4</v>
      </c>
      <c r="HC65" s="92">
        <f t="shared" si="72"/>
        <v>2.2458544423495838E-10</v>
      </c>
      <c r="HD65" s="92">
        <f t="shared" si="68"/>
        <v>2.3927455965798645E-10</v>
      </c>
      <c r="HE65" s="92">
        <f t="shared" si="68"/>
        <v>1.7415136796474353E-11</v>
      </c>
      <c r="HF65" s="92">
        <f t="shared" si="68"/>
        <v>1.9456452345659268E-11</v>
      </c>
      <c r="HG65" s="92">
        <f t="shared" si="68"/>
        <v>1.3469109672943479E-11</v>
      </c>
      <c r="HH65" s="92">
        <f t="shared" si="68"/>
        <v>1.5986755461017161E-12</v>
      </c>
      <c r="HI65" s="92">
        <f t="shared" si="68"/>
        <v>7.204776549738624E-13</v>
      </c>
      <c r="HJ65" s="92">
        <f t="shared" si="68"/>
        <v>4.374749921822603E-14</v>
      </c>
      <c r="HK65" s="92">
        <f t="shared" si="68"/>
        <v>1.1355296348371522E-13</v>
      </c>
      <c r="HL65" s="92">
        <f t="shared" si="68"/>
        <v>9.8572471974881154E-14</v>
      </c>
      <c r="HM65" s="92">
        <f t="shared" si="68"/>
        <v>1.2214792273215634E-13</v>
      </c>
      <c r="HN65" s="92">
        <f t="shared" si="68"/>
        <v>3.261646364890311E-13</v>
      </c>
      <c r="HO65" s="92">
        <f t="shared" si="68"/>
        <v>1.8901648767742035E-12</v>
      </c>
      <c r="HP65" s="92">
        <f t="shared" si="68"/>
        <v>9.0376132385752841E-13</v>
      </c>
      <c r="HQ65" s="92">
        <f t="shared" si="68"/>
        <v>1.9992259783093877E-17</v>
      </c>
      <c r="HS65" s="92">
        <f t="shared" si="69"/>
        <v>1.1802182292864335E-43</v>
      </c>
      <c r="HT65" s="92">
        <f t="shared" si="69"/>
        <v>2.1876315332888571E-43</v>
      </c>
      <c r="HU65" s="92">
        <f t="shared" si="69"/>
        <v>5.532032593739265E-49</v>
      </c>
      <c r="HV65" s="92">
        <f t="shared" si="69"/>
        <v>1.3504502233176213E-49</v>
      </c>
      <c r="HW65" s="92">
        <f t="shared" si="69"/>
        <v>1.2411459762388391E-50</v>
      </c>
      <c r="HX65" s="92">
        <f t="shared" si="69"/>
        <v>2.6217274944096987E-54</v>
      </c>
      <c r="HY65" s="92">
        <f t="shared" si="69"/>
        <v>5.699701162305501E-57</v>
      </c>
      <c r="HZ65" s="92">
        <f t="shared" si="69"/>
        <v>2.55053081975136E-62</v>
      </c>
      <c r="IA65" s="92">
        <f t="shared" si="69"/>
        <v>4.0368316066590774E-60</v>
      </c>
      <c r="IB65" s="92">
        <f t="shared" si="69"/>
        <v>4.3460365376946168E-60</v>
      </c>
      <c r="IC65" s="92">
        <f t="shared" si="69"/>
        <v>2.2878502880312283E-60</v>
      </c>
      <c r="ID65" s="92">
        <f t="shared" si="69"/>
        <v>1.2590671416823119E-57</v>
      </c>
      <c r="IE65" s="92">
        <f t="shared" si="69"/>
        <v>4.3729541891348704E-54</v>
      </c>
      <c r="IF65" s="92">
        <f t="shared" si="69"/>
        <v>4.6423050527874416E-35</v>
      </c>
      <c r="IG65" s="92">
        <f t="shared" si="69"/>
        <v>6.3153279429901948E-27</v>
      </c>
      <c r="II65" s="92">
        <f t="shared" si="70"/>
        <v>1.145664059673759E-133</v>
      </c>
      <c r="IJ65" s="92">
        <f t="shared" si="70"/>
        <v>9.8408114976230032E-133</v>
      </c>
      <c r="IK65" s="92">
        <f t="shared" si="70"/>
        <v>5.3778900972595373E-151</v>
      </c>
      <c r="IL65" s="92">
        <f t="shared" si="70"/>
        <v>1.7604136246571039E-154</v>
      </c>
      <c r="IM65" s="92">
        <f t="shared" si="70"/>
        <v>9.7602040546242098E-159</v>
      </c>
      <c r="IN65" s="92">
        <f t="shared" si="70"/>
        <v>2.34646523196506E-170</v>
      </c>
      <c r="IO65" s="92">
        <f t="shared" si="70"/>
        <v>9.1419365109445144E-181</v>
      </c>
      <c r="IP65" s="92">
        <f t="shared" si="70"/>
        <v>3.344895005860519E-198</v>
      </c>
      <c r="IQ65" s="92">
        <f t="shared" si="70"/>
        <v>9.984128893243402E-190</v>
      </c>
      <c r="IR65" s="92">
        <f t="shared" si="70"/>
        <v>1.3401861799375432E-188</v>
      </c>
      <c r="IS65" s="92">
        <f t="shared" si="70"/>
        <v>3.9931573620375774E-190</v>
      </c>
      <c r="IT65" s="92">
        <f t="shared" si="70"/>
        <v>2.1042572546310104E-179</v>
      </c>
      <c r="IU65" s="92">
        <f t="shared" si="70"/>
        <v>5.5465030377145132E-167</v>
      </c>
      <c r="IV65" s="92">
        <f t="shared" si="70"/>
        <v>3.7878703413457538E-128</v>
      </c>
      <c r="IW65" s="92">
        <f t="shared" si="70"/>
        <v>6.1819212022277184E-79</v>
      </c>
      <c r="IY65" s="92">
        <f t="shared" si="71"/>
        <v>6.9607801509689853E-3</v>
      </c>
      <c r="IZ65" s="92">
        <f t="shared" si="71"/>
        <v>5.336359085762815E-3</v>
      </c>
      <c r="JA65" s="92">
        <f t="shared" si="71"/>
        <v>3.1319623149541399E-3</v>
      </c>
      <c r="JB65" s="92">
        <f t="shared" si="71"/>
        <v>3.722333888130648E-3</v>
      </c>
      <c r="JC65" s="92">
        <f t="shared" si="71"/>
        <v>3.2612252609414299E-3</v>
      </c>
      <c r="JD65" s="92">
        <f t="shared" si="71"/>
        <v>2.3183960327843485E-3</v>
      </c>
      <c r="JE65" s="92">
        <f t="shared" si="71"/>
        <v>2.3564005925348049E-3</v>
      </c>
      <c r="JF65" s="92">
        <f t="shared" si="71"/>
        <v>8.5230575282351558E-4</v>
      </c>
      <c r="JG65" s="92">
        <f t="shared" si="71"/>
        <v>8.3868175457339799E-4</v>
      </c>
      <c r="JH65" s="92">
        <f t="shared" si="71"/>
        <v>8.1990099299962874E-4</v>
      </c>
      <c r="JI65" s="92">
        <f t="shared" si="71"/>
        <v>1.2696628504161296E-3</v>
      </c>
      <c r="JJ65" s="92">
        <f t="shared" si="71"/>
        <v>9.8096050155704602E-4</v>
      </c>
      <c r="JK65" s="92">
        <f t="shared" si="71"/>
        <v>1.666893105060878E-3</v>
      </c>
      <c r="JL65" s="92">
        <f t="shared" si="71"/>
        <v>2.5550212799413238E-3</v>
      </c>
      <c r="JM65" s="92">
        <f t="shared" si="71"/>
        <v>3.1545041293768632E-4</v>
      </c>
    </row>
    <row r="66" spans="2:273" x14ac:dyDescent="0.25">
      <c r="B66" s="2">
        <v>39</v>
      </c>
      <c r="C66" s="37">
        <v>62.95</v>
      </c>
      <c r="D66" s="37">
        <v>62.375</v>
      </c>
      <c r="E66" s="37">
        <v>62.875</v>
      </c>
      <c r="F66" s="37">
        <v>67.05</v>
      </c>
      <c r="G66" s="37">
        <v>67.849999999999994</v>
      </c>
      <c r="H66" s="37">
        <v>65.45</v>
      </c>
      <c r="I66" s="37">
        <v>66.575000000000003</v>
      </c>
      <c r="J66" s="37">
        <v>64.174999999999997</v>
      </c>
      <c r="K66" s="37">
        <v>62</v>
      </c>
      <c r="L66" s="37">
        <v>62.667000000000002</v>
      </c>
      <c r="M66" s="37">
        <v>60.238</v>
      </c>
      <c r="N66" s="37">
        <v>59.19</v>
      </c>
      <c r="O66" s="37">
        <v>62.762</v>
      </c>
      <c r="P66" s="37">
        <v>61.439</v>
      </c>
      <c r="Q66" s="37">
        <v>56.414999999999999</v>
      </c>
      <c r="S66" s="4">
        <f t="shared" si="73"/>
        <v>58.85001218765462</v>
      </c>
      <c r="T66" s="4">
        <f t="shared" si="73"/>
        <v>57.741258331266827</v>
      </c>
      <c r="U66" s="4">
        <f t="shared" si="73"/>
        <v>60.846789386903517</v>
      </c>
      <c r="V66" s="4">
        <f t="shared" si="73"/>
        <v>63.621055811568212</v>
      </c>
      <c r="W66" s="4">
        <f t="shared" si="73"/>
        <v>62.467026006261143</v>
      </c>
      <c r="X66" s="4">
        <f t="shared" si="73"/>
        <v>61.406909027092148</v>
      </c>
      <c r="Y66" s="4">
        <f t="shared" si="73"/>
        <v>62.324680984873716</v>
      </c>
      <c r="Z66" s="4">
        <f t="shared" si="73"/>
        <v>61.585452127620037</v>
      </c>
      <c r="AA66" s="4">
        <f t="shared" si="73"/>
        <v>60.337018455294313</v>
      </c>
      <c r="AB66" s="4">
        <f t="shared" si="73"/>
        <v>59.153600863703524</v>
      </c>
      <c r="AC66" s="4">
        <f t="shared" si="73"/>
        <v>58.082090556625225</v>
      </c>
      <c r="AD66" s="4">
        <f t="shared" si="73"/>
        <v>57.252441673825146</v>
      </c>
      <c r="AE66" s="4">
        <f t="shared" si="73"/>
        <v>59.231184062751105</v>
      </c>
      <c r="AF66" s="4">
        <f t="shared" si="73"/>
        <v>59.088958543383391</v>
      </c>
      <c r="AG66" s="4">
        <f t="shared" si="73"/>
        <v>54.836396033756664</v>
      </c>
      <c r="AI66" s="4">
        <f t="shared" si="74"/>
        <v>4.0999878123453826</v>
      </c>
      <c r="AJ66" s="4">
        <f t="shared" si="74"/>
        <v>4.6337416687331725</v>
      </c>
      <c r="AK66" s="4">
        <f t="shared" si="74"/>
        <v>2.0282106130964834</v>
      </c>
      <c r="AL66" s="4">
        <f t="shared" si="74"/>
        <v>3.4289441884317853</v>
      </c>
      <c r="AM66" s="4">
        <f t="shared" si="74"/>
        <v>5.382973993738851</v>
      </c>
      <c r="AN66" s="4">
        <f t="shared" si="74"/>
        <v>4.043090972907855</v>
      </c>
      <c r="AO66" s="4">
        <f t="shared" si="74"/>
        <v>4.2503190151262871</v>
      </c>
      <c r="AP66" s="4">
        <f t="shared" si="74"/>
        <v>2.5895478723799599</v>
      </c>
      <c r="AQ66" s="4">
        <f t="shared" si="74"/>
        <v>1.662981544705687</v>
      </c>
      <c r="AR66" s="4">
        <f t="shared" si="74"/>
        <v>3.5133991362964778</v>
      </c>
      <c r="AS66" s="4">
        <f t="shared" si="74"/>
        <v>2.1559094433747745</v>
      </c>
      <c r="AT66" s="4">
        <f t="shared" si="74"/>
        <v>1.9375583261748517</v>
      </c>
      <c r="AU66" s="4">
        <f t="shared" si="74"/>
        <v>3.5308159372488959</v>
      </c>
      <c r="AV66" s="4">
        <f t="shared" si="74"/>
        <v>2.3500414566166086</v>
      </c>
      <c r="AW66" s="4">
        <f t="shared" si="74"/>
        <v>1.5786039662433353</v>
      </c>
      <c r="AY66" s="2">
        <f t="shared" si="64"/>
        <v>51.561350931380353</v>
      </c>
      <c r="AZ66" s="2">
        <f t="shared" si="64"/>
        <v>51.629863644760349</v>
      </c>
      <c r="BA66" s="2">
        <f t="shared" si="64"/>
        <v>56.943407894355694</v>
      </c>
      <c r="BB66" s="2">
        <f t="shared" si="64"/>
        <v>59.232472762326871</v>
      </c>
      <c r="BC66" s="2">
        <f t="shared" si="64"/>
        <v>58.547930411976971</v>
      </c>
      <c r="BD66" s="2">
        <f t="shared" si="64"/>
        <v>58.521642116279708</v>
      </c>
      <c r="BE66" s="2">
        <f t="shared" si="64"/>
        <v>59.354734732402534</v>
      </c>
      <c r="BF66" s="2">
        <f t="shared" si="64"/>
        <v>60.314898800448844</v>
      </c>
      <c r="BG66" s="2">
        <f t="shared" si="64"/>
        <v>59.079520195934435</v>
      </c>
      <c r="BH66" s="2">
        <f t="shared" si="64"/>
        <v>57.915550248138643</v>
      </c>
      <c r="BI66" s="2">
        <f t="shared" si="64"/>
        <v>56.284101108478119</v>
      </c>
      <c r="BJ66" s="2">
        <f t="shared" si="64"/>
        <v>55.828619547761846</v>
      </c>
      <c r="BK66" s="2">
        <f t="shared" si="64"/>
        <v>57.007132469460984</v>
      </c>
      <c r="BL66" s="2">
        <f t="shared" si="64"/>
        <v>56.0933748134902</v>
      </c>
      <c r="BM66" s="2">
        <f t="shared" si="64"/>
        <v>54.423417266312484</v>
      </c>
      <c r="BO66" s="2">
        <f t="shared" si="9"/>
        <v>62.95</v>
      </c>
      <c r="BP66" s="2">
        <f t="shared" si="10"/>
        <v>62.375</v>
      </c>
      <c r="BQ66" s="2">
        <f t="shared" si="11"/>
        <v>62.875</v>
      </c>
      <c r="BR66" s="2">
        <f t="shared" si="12"/>
        <v>67.05</v>
      </c>
      <c r="BS66" s="2">
        <f t="shared" si="13"/>
        <v>67.849999999999994</v>
      </c>
      <c r="BT66" s="2">
        <f t="shared" si="14"/>
        <v>65.45</v>
      </c>
      <c r="BU66" s="2">
        <f t="shared" si="15"/>
        <v>66.575000000000003</v>
      </c>
      <c r="BV66" s="2">
        <f t="shared" si="16"/>
        <v>64.174999999999997</v>
      </c>
      <c r="BW66" s="2">
        <f t="shared" si="17"/>
        <v>62</v>
      </c>
      <c r="BX66" s="2">
        <f t="shared" si="18"/>
        <v>62.667000000000002</v>
      </c>
      <c r="BY66" s="2">
        <f t="shared" si="19"/>
        <v>60.238</v>
      </c>
      <c r="BZ66" s="2">
        <f t="shared" si="20"/>
        <v>59.19</v>
      </c>
      <c r="CA66" s="2">
        <f t="shared" si="21"/>
        <v>62.762</v>
      </c>
      <c r="CB66" s="2">
        <f t="shared" si="22"/>
        <v>61.439</v>
      </c>
      <c r="CC66" s="2">
        <f t="shared" si="23"/>
        <v>56.414999999999999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56.788567073170725</v>
      </c>
      <c r="DL66" s="2">
        <f t="shared" si="75"/>
        <v>58.156310975609763</v>
      </c>
      <c r="DM66" s="2">
        <f t="shared" si="75"/>
        <v>60.39812616481646</v>
      </c>
      <c r="DN66" s="2">
        <f t="shared" si="75"/>
        <v>63.816001742160282</v>
      </c>
      <c r="DO66" s="2">
        <f t="shared" si="75"/>
        <v>64.123962806903819</v>
      </c>
      <c r="DP66" s="2">
        <f t="shared" si="75"/>
        <v>63.282037148897622</v>
      </c>
      <c r="DQ66" s="2">
        <f t="shared" si="75"/>
        <v>63.490062933851931</v>
      </c>
      <c r="DR66" s="2">
        <f t="shared" si="75"/>
        <v>62.524860627177688</v>
      </c>
      <c r="DS66" s="2">
        <f t="shared" si="75"/>
        <v>61.465967247386764</v>
      </c>
      <c r="DT66" s="2">
        <f t="shared" si="75"/>
        <v>60.849147800016198</v>
      </c>
      <c r="DU66" s="2">
        <f t="shared" si="75"/>
        <v>59.497702657807302</v>
      </c>
      <c r="DV66" s="2">
        <f t="shared" si="75"/>
        <v>59.203202959830868</v>
      </c>
      <c r="DW66" s="2">
        <f t="shared" si="75"/>
        <v>61.191183932346718</v>
      </c>
      <c r="DX66" s="2">
        <f t="shared" si="75"/>
        <v>59.787331712719094</v>
      </c>
      <c r="DY66" s="2">
        <f t="shared" si="75"/>
        <v>56.718496221322539</v>
      </c>
      <c r="EA66" s="2">
        <f t="shared" si="76"/>
        <v>45.852815548121562</v>
      </c>
      <c r="EB66" s="2">
        <f t="shared" si="76"/>
        <v>43.982020642978</v>
      </c>
      <c r="EC66" s="2">
        <f t="shared" si="76"/>
        <v>52.381016691613375</v>
      </c>
      <c r="ED66" s="2">
        <f t="shared" si="76"/>
        <v>53.447756446300907</v>
      </c>
      <c r="EE66" s="2">
        <f t="shared" si="76"/>
        <v>51.30607927282076</v>
      </c>
      <c r="EF66" s="2">
        <f t="shared" si="76"/>
        <v>51.80484385219097</v>
      </c>
      <c r="EG66" s="2">
        <f t="shared" si="76"/>
        <v>53.625636309134514</v>
      </c>
      <c r="EH66" s="2">
        <f t="shared" si="76"/>
        <v>56.667891286533724</v>
      </c>
      <c r="EI66" s="2">
        <f t="shared" si="76"/>
        <v>55.140060747023554</v>
      </c>
      <c r="EJ66" s="2">
        <f t="shared" si="76"/>
        <v>53.006323521991426</v>
      </c>
      <c r="EK66" s="2">
        <f t="shared" si="76"/>
        <v>51.308412221222412</v>
      </c>
      <c r="EL66" s="2">
        <f t="shared" si="76"/>
        <v>50.286469062943517</v>
      </c>
      <c r="EM66" s="2">
        <f t="shared" si="76"/>
        <v>50.740399201329311</v>
      </c>
      <c r="EN66" s="2">
        <f t="shared" si="76"/>
        <v>51.000164705677577</v>
      </c>
      <c r="EO66" s="2">
        <f t="shared" si="76"/>
        <v>50.13511434471188</v>
      </c>
      <c r="EQ66" s="2">
        <f t="shared" si="77"/>
        <v>42.44797693708275</v>
      </c>
      <c r="ER66" s="2">
        <f t="shared" si="77"/>
        <v>43.150284737575717</v>
      </c>
      <c r="ES66" s="2">
        <f t="shared" si="77"/>
        <v>49.751219940813456</v>
      </c>
      <c r="ET66" s="2">
        <f t="shared" si="77"/>
        <v>51.446762526702891</v>
      </c>
      <c r="EU66" s="2">
        <f t="shared" si="77"/>
        <v>50.285458067845674</v>
      </c>
      <c r="EV66" s="2">
        <f t="shared" si="77"/>
        <v>50.996869305104809</v>
      </c>
      <c r="EW66" s="2">
        <f t="shared" si="77"/>
        <v>51.967628081300248</v>
      </c>
      <c r="EX66" s="2">
        <f t="shared" si="77"/>
        <v>52.299845744290856</v>
      </c>
      <c r="EY66" s="2">
        <f t="shared" si="77"/>
        <v>51.467081425759694</v>
      </c>
      <c r="EZ66" s="2">
        <f t="shared" si="77"/>
        <v>50.044971792102267</v>
      </c>
      <c r="FA66" s="2">
        <f t="shared" si="77"/>
        <v>49.052742063505661</v>
      </c>
      <c r="FB66" s="2">
        <f t="shared" si="77"/>
        <v>47.942842441137941</v>
      </c>
      <c r="FC66" s="2">
        <f t="shared" si="77"/>
        <v>48.768303541674143</v>
      </c>
      <c r="FD66" s="2">
        <f t="shared" si="77"/>
        <v>51.089359729492244</v>
      </c>
      <c r="FE66" s="2">
        <f t="shared" si="77"/>
        <v>52.837448933679596</v>
      </c>
      <c r="FG66" s="2">
        <f t="shared" si="78"/>
        <v>0.47798665920452926</v>
      </c>
      <c r="FH66" s="2">
        <f t="shared" si="78"/>
        <v>0.46044125079736614</v>
      </c>
      <c r="FI66" s="2">
        <f t="shared" si="78"/>
        <v>0.43090987878169207</v>
      </c>
      <c r="FJ66" s="2">
        <f t="shared" si="78"/>
        <v>0.44206883613929238</v>
      </c>
      <c r="FK66" s="2">
        <f t="shared" si="78"/>
        <v>0.43501782419972906</v>
      </c>
      <c r="FL66" s="2">
        <f t="shared" si="78"/>
        <v>0.41476839043176472</v>
      </c>
      <c r="FM66" s="2">
        <f t="shared" si="78"/>
        <v>0.4192120360192616</v>
      </c>
      <c r="FN66" s="2">
        <f t="shared" si="78"/>
        <v>0.37730096118153089</v>
      </c>
      <c r="FO66" s="2">
        <f t="shared" si="78"/>
        <v>0.37723313182708101</v>
      </c>
      <c r="FP66" s="2">
        <f t="shared" si="78"/>
        <v>0.37403908689048398</v>
      </c>
      <c r="FQ66" s="2">
        <f t="shared" si="78"/>
        <v>0.39240838941756534</v>
      </c>
      <c r="FR66" s="2">
        <f t="shared" si="78"/>
        <v>0.37844988801819363</v>
      </c>
      <c r="FS66" s="2">
        <f t="shared" si="78"/>
        <v>0.40035408621735352</v>
      </c>
      <c r="FT66" s="2">
        <f t="shared" si="78"/>
        <v>0.42038104335841614</v>
      </c>
      <c r="FU66" s="2">
        <f t="shared" si="78"/>
        <v>0.3486227799153418</v>
      </c>
      <c r="FW66" s="2">
        <f t="shared" si="66"/>
        <v>2.1382640884087214E-5</v>
      </c>
      <c r="FX66" s="2">
        <f t="shared" si="66"/>
        <v>2.3277734328151679E-5</v>
      </c>
      <c r="FY66" s="2">
        <f t="shared" si="66"/>
        <v>2.5324840506008214E-5</v>
      </c>
      <c r="FZ66" s="2">
        <f t="shared" si="66"/>
        <v>2.5411914379552314E-5</v>
      </c>
      <c r="GA66" s="2">
        <f t="shared" si="66"/>
        <v>2.409227280499585E-5</v>
      </c>
      <c r="GB66" s="2">
        <f t="shared" si="66"/>
        <v>2.2330243847803696E-5</v>
      </c>
      <c r="GC66" s="2">
        <f t="shared" si="66"/>
        <v>2.5230236069872703E-5</v>
      </c>
      <c r="GD66" s="2">
        <f t="shared" si="66"/>
        <v>2.7853393913016246E-5</v>
      </c>
      <c r="GE66" s="2">
        <f t="shared" si="66"/>
        <v>2.8731627868331999E-5</v>
      </c>
      <c r="GF66" s="2">
        <f t="shared" si="66"/>
        <v>2.52318162327371E-5</v>
      </c>
      <c r="GG66" s="2">
        <f t="shared" si="66"/>
        <v>2.4506524606239873E-5</v>
      </c>
      <c r="GH66" s="2">
        <f t="shared" si="66"/>
        <v>1.9827093419563472E-5</v>
      </c>
      <c r="GI66" s="2">
        <f t="shared" si="66"/>
        <v>1.8808238234807336E-5</v>
      </c>
      <c r="GJ66" s="2">
        <f t="shared" si="66"/>
        <v>1.7213469973790271E-5</v>
      </c>
      <c r="GK66" s="2">
        <f t="shared" si="66"/>
        <v>1.4038253584741123E-5</v>
      </c>
      <c r="GM66" s="92">
        <f t="shared" si="67"/>
        <v>9.3999251056917851E-3</v>
      </c>
      <c r="GN66" s="92">
        <f t="shared" si="67"/>
        <v>7.3421711705364233E-3</v>
      </c>
      <c r="GO66" s="92">
        <f t="shared" si="67"/>
        <v>4.4912887969125173E-3</v>
      </c>
      <c r="GP66" s="92">
        <f t="shared" si="67"/>
        <v>5.3172597055874873E-3</v>
      </c>
      <c r="GQ66" s="92">
        <f t="shared" si="67"/>
        <v>4.7011900707840002E-3</v>
      </c>
      <c r="GR66" s="92">
        <f t="shared" si="67"/>
        <v>3.3805489877297926E-3</v>
      </c>
      <c r="GS66" s="92">
        <f t="shared" si="67"/>
        <v>3.4781436185614897E-3</v>
      </c>
      <c r="GT66" s="92">
        <f t="shared" si="67"/>
        <v>1.3481571573529965E-3</v>
      </c>
      <c r="GU66" s="92">
        <f t="shared" si="67"/>
        <v>1.3302505224126379E-3</v>
      </c>
      <c r="GV66" s="92">
        <f t="shared" si="67"/>
        <v>1.2925544410390044E-3</v>
      </c>
      <c r="GW66" s="92">
        <f t="shared" si="67"/>
        <v>1.9549961771958167E-3</v>
      </c>
      <c r="GX66" s="92">
        <f t="shared" si="67"/>
        <v>1.517542436686252E-3</v>
      </c>
      <c r="GY66" s="92">
        <f t="shared" si="67"/>
        <v>2.4913652617268153E-3</v>
      </c>
      <c r="GZ66" s="92">
        <f t="shared" si="67"/>
        <v>3.7126832093164167E-3</v>
      </c>
      <c r="HA66" s="92">
        <f t="shared" si="67"/>
        <v>5.3874083947928427E-4</v>
      </c>
      <c r="HC66" s="92">
        <f t="shared" si="72"/>
        <v>5.1914063450467842E-10</v>
      </c>
      <c r="HD66" s="92">
        <f t="shared" si="68"/>
        <v>5.5438386845857248E-10</v>
      </c>
      <c r="HE66" s="92">
        <f t="shared" si="68"/>
        <v>4.5370170917291848E-11</v>
      </c>
      <c r="HF66" s="92">
        <f t="shared" si="68"/>
        <v>5.1150255801790353E-11</v>
      </c>
      <c r="HG66" s="92">
        <f t="shared" si="68"/>
        <v>3.5979843614097828E-11</v>
      </c>
      <c r="HH66" s="92">
        <f t="shared" si="68"/>
        <v>4.590080136244496E-12</v>
      </c>
      <c r="HI66" s="92">
        <f t="shared" si="68"/>
        <v>2.1981014751973494E-12</v>
      </c>
      <c r="HJ66" s="92">
        <f t="shared" si="68"/>
        <v>1.509816120141697E-13</v>
      </c>
      <c r="HK66" s="92">
        <f t="shared" si="68"/>
        <v>3.7541765422476524E-13</v>
      </c>
      <c r="HL66" s="92">
        <f t="shared" si="68"/>
        <v>3.2103408806042878E-13</v>
      </c>
      <c r="HM66" s="92">
        <f t="shared" si="68"/>
        <v>3.9669265009746894E-13</v>
      </c>
      <c r="HN66" s="92">
        <f t="shared" si="68"/>
        <v>9.8263139749361106E-13</v>
      </c>
      <c r="HO66" s="92">
        <f t="shared" si="68"/>
        <v>5.2666827976162742E-12</v>
      </c>
      <c r="HP66" s="92">
        <f t="shared" si="68"/>
        <v>2.5876793900902702E-12</v>
      </c>
      <c r="HQ66" s="92">
        <f t="shared" si="68"/>
        <v>9.026413760419591E-17</v>
      </c>
      <c r="HS66" s="92">
        <f t="shared" si="69"/>
        <v>1.034677004624941E-42</v>
      </c>
      <c r="HT66" s="92">
        <f t="shared" si="69"/>
        <v>1.9223801808891776E-42</v>
      </c>
      <c r="HU66" s="92">
        <f t="shared" si="69"/>
        <v>6.6663784485861348E-48</v>
      </c>
      <c r="HV66" s="92">
        <f t="shared" si="69"/>
        <v>1.7036549376678303E-48</v>
      </c>
      <c r="HW66" s="92">
        <f t="shared" si="69"/>
        <v>1.6455808614824517E-49</v>
      </c>
      <c r="HX66" s="92">
        <f t="shared" si="69"/>
        <v>4.1317676024556721E-53</v>
      </c>
      <c r="HY66" s="92">
        <f t="shared" si="69"/>
        <v>1.0836073251596172E-55</v>
      </c>
      <c r="HZ66" s="92">
        <f t="shared" si="69"/>
        <v>6.6471285371640899E-61</v>
      </c>
      <c r="IA66" s="92">
        <f t="shared" si="69"/>
        <v>9.3301571477247397E-59</v>
      </c>
      <c r="IB66" s="92">
        <f t="shared" si="69"/>
        <v>9.573016408316597E-59</v>
      </c>
      <c r="IC66" s="92">
        <f t="shared" si="69"/>
        <v>5.0978662964349877E-59</v>
      </c>
      <c r="ID66" s="92">
        <f t="shared" si="69"/>
        <v>2.2574842069741851E-56</v>
      </c>
      <c r="IE66" s="92">
        <f t="shared" si="69"/>
        <v>6.3888325580057819E-53</v>
      </c>
      <c r="IF66" s="92">
        <f t="shared" si="69"/>
        <v>2.5064501135231462E-34</v>
      </c>
      <c r="IG66" s="92">
        <f t="shared" si="69"/>
        <v>2.2212192412157147E-26</v>
      </c>
      <c r="II66" s="92">
        <f t="shared" si="70"/>
        <v>1.9320471797211561E-131</v>
      </c>
      <c r="IJ66" s="92">
        <f t="shared" si="70"/>
        <v>1.6657006729367534E-130</v>
      </c>
      <c r="IK66" s="92">
        <f t="shared" si="70"/>
        <v>1.9496847107231579E-148</v>
      </c>
      <c r="IL66" s="92">
        <f t="shared" si="70"/>
        <v>7.3382587077908458E-152</v>
      </c>
      <c r="IM66" s="92">
        <f t="shared" si="70"/>
        <v>4.6681821375930397E-156</v>
      </c>
      <c r="IN66" s="92">
        <f t="shared" si="70"/>
        <v>1.6919232072629869E-167</v>
      </c>
      <c r="IO66" s="92">
        <f t="shared" si="70"/>
        <v>1.0717409967163509E-177</v>
      </c>
      <c r="IP66" s="92">
        <f t="shared" si="70"/>
        <v>8.3926522605785101E-195</v>
      </c>
      <c r="IQ66" s="92">
        <f t="shared" si="70"/>
        <v>1.8264925423537045E-186</v>
      </c>
      <c r="IR66" s="92">
        <f t="shared" si="70"/>
        <v>2.1409997379481262E-185</v>
      </c>
      <c r="IS66" s="92">
        <f t="shared" si="70"/>
        <v>6.6402497268894055E-187</v>
      </c>
      <c r="IT66" s="92">
        <f t="shared" si="70"/>
        <v>2.0038123076010462E-176</v>
      </c>
      <c r="IU66" s="92">
        <f t="shared" si="70"/>
        <v>3.1706366593997022E-164</v>
      </c>
      <c r="IV66" s="92">
        <f t="shared" si="70"/>
        <v>4.682730347634446E-126</v>
      </c>
      <c r="IW66" s="92">
        <f t="shared" si="70"/>
        <v>1.1113780036833739E-77</v>
      </c>
      <c r="IY66" s="92">
        <f t="shared" si="71"/>
        <v>9.3999256248324201E-3</v>
      </c>
      <c r="IZ66" s="92">
        <f t="shared" si="71"/>
        <v>7.342171724920292E-3</v>
      </c>
      <c r="JA66" s="92">
        <f t="shared" si="71"/>
        <v>4.4912888422826884E-3</v>
      </c>
      <c r="JB66" s="92">
        <f t="shared" si="71"/>
        <v>5.3172597567377432E-3</v>
      </c>
      <c r="JC66" s="92">
        <f t="shared" si="71"/>
        <v>4.7011901067638435E-3</v>
      </c>
      <c r="JD66" s="92">
        <f t="shared" si="71"/>
        <v>3.3805489923198727E-3</v>
      </c>
      <c r="JE66" s="92">
        <f t="shared" si="71"/>
        <v>3.4781436207595912E-3</v>
      </c>
      <c r="JF66" s="92">
        <f t="shared" si="71"/>
        <v>1.3481571575039782E-3</v>
      </c>
      <c r="JG66" s="92">
        <f t="shared" si="71"/>
        <v>1.3302505227880555E-3</v>
      </c>
      <c r="JH66" s="92">
        <f t="shared" si="71"/>
        <v>1.2925544413600384E-3</v>
      </c>
      <c r="JI66" s="92">
        <f t="shared" si="71"/>
        <v>1.9549961775925094E-3</v>
      </c>
      <c r="JJ66" s="92">
        <f t="shared" si="71"/>
        <v>1.5175424376688833E-3</v>
      </c>
      <c r="JK66" s="92">
        <f t="shared" si="71"/>
        <v>2.4913652669934982E-3</v>
      </c>
      <c r="JL66" s="92">
        <f t="shared" si="71"/>
        <v>3.7126832119040959E-3</v>
      </c>
      <c r="JM66" s="92">
        <f t="shared" si="71"/>
        <v>5.3874083947937459E-4</v>
      </c>
    </row>
    <row r="67" spans="2:273" x14ac:dyDescent="0.25">
      <c r="B67" s="2">
        <v>40</v>
      </c>
      <c r="C67" s="37">
        <v>63.9</v>
      </c>
      <c r="D67" s="37">
        <v>63.35</v>
      </c>
      <c r="E67" s="37">
        <v>64.349999999999994</v>
      </c>
      <c r="F67" s="37">
        <v>67.5</v>
      </c>
      <c r="G67" s="37">
        <v>68.075000000000003</v>
      </c>
      <c r="H67" s="37">
        <v>68.075000000000003</v>
      </c>
      <c r="I67" s="37">
        <v>68.400000000000006</v>
      </c>
      <c r="J67" s="37">
        <v>63.825000000000003</v>
      </c>
      <c r="K67" s="37">
        <v>63.429000000000002</v>
      </c>
      <c r="L67" s="37">
        <v>62.213999999999999</v>
      </c>
      <c r="M67" s="37">
        <v>62.381</v>
      </c>
      <c r="N67" s="37">
        <v>63.713999999999999</v>
      </c>
      <c r="O67" s="37">
        <v>62.856999999999999</v>
      </c>
      <c r="P67" s="37">
        <v>63.146000000000001</v>
      </c>
      <c r="Q67" s="37">
        <v>57.244</v>
      </c>
      <c r="S67" s="4">
        <f t="shared" si="73"/>
        <v>60.855846817007127</v>
      </c>
      <c r="T67" s="4">
        <f t="shared" si="73"/>
        <v>59.493960358813766</v>
      </c>
      <c r="U67" s="4">
        <f t="shared" si="73"/>
        <v>62.204914139975394</v>
      </c>
      <c r="V67" s="4">
        <f t="shared" si="73"/>
        <v>65.106929959498871</v>
      </c>
      <c r="W67" s="4">
        <f t="shared" si="73"/>
        <v>63.779388717347224</v>
      </c>
      <c r="X67" s="4">
        <f t="shared" si="73"/>
        <v>62.360811196919315</v>
      </c>
      <c r="Y67" s="4">
        <f t="shared" si="73"/>
        <v>63.366738576401715</v>
      </c>
      <c r="Z67" s="4">
        <f t="shared" si="73"/>
        <v>62.16113556732379</v>
      </c>
      <c r="AA67" s="4">
        <f t="shared" si="73"/>
        <v>60.920036737005695</v>
      </c>
      <c r="AB67" s="4">
        <f t="shared" si="73"/>
        <v>59.687910413060798</v>
      </c>
      <c r="AC67" s="4">
        <f t="shared" si="73"/>
        <v>58.846936024057634</v>
      </c>
      <c r="AD67" s="4">
        <f t="shared" si="73"/>
        <v>57.840094758244746</v>
      </c>
      <c r="AE67" s="4">
        <f t="shared" si="73"/>
        <v>60.03715101688006</v>
      </c>
      <c r="AF67" s="4">
        <f t="shared" si="73"/>
        <v>60.118445634978684</v>
      </c>
      <c r="AG67" s="4">
        <f t="shared" si="73"/>
        <v>55.011118781142393</v>
      </c>
      <c r="AI67" s="4">
        <f t="shared" si="74"/>
        <v>3.0441531829928721</v>
      </c>
      <c r="AJ67" s="4">
        <f t="shared" si="74"/>
        <v>3.8560396411862357</v>
      </c>
      <c r="AK67" s="4">
        <f t="shared" si="74"/>
        <v>2.1450858600246008</v>
      </c>
      <c r="AL67" s="4">
        <f t="shared" si="74"/>
        <v>2.3930700405011294</v>
      </c>
      <c r="AM67" s="4">
        <f t="shared" si="74"/>
        <v>4.2956112826527786</v>
      </c>
      <c r="AN67" s="4">
        <f t="shared" si="74"/>
        <v>5.7141888030806882</v>
      </c>
      <c r="AO67" s="4">
        <f t="shared" si="74"/>
        <v>5.0332614235982902</v>
      </c>
      <c r="AP67" s="4">
        <f t="shared" si="74"/>
        <v>1.6638644326762133</v>
      </c>
      <c r="AQ67" s="4">
        <f t="shared" si="74"/>
        <v>2.5089632629943068</v>
      </c>
      <c r="AR67" s="4">
        <f t="shared" si="74"/>
        <v>2.5260895869392002</v>
      </c>
      <c r="AS67" s="4">
        <f t="shared" si="74"/>
        <v>3.5340639759423667</v>
      </c>
      <c r="AT67" s="4">
        <f t="shared" si="74"/>
        <v>5.8739052417552529</v>
      </c>
      <c r="AU67" s="4">
        <f t="shared" si="74"/>
        <v>2.8198489831199396</v>
      </c>
      <c r="AV67" s="4">
        <f t="shared" si="74"/>
        <v>3.0275543650213166</v>
      </c>
      <c r="AW67" s="4">
        <f t="shared" si="74"/>
        <v>2.2328812188576066</v>
      </c>
      <c r="AY67" s="2">
        <f t="shared" si="64"/>
        <v>51.416118676960544</v>
      </c>
      <c r="AZ67" s="2">
        <f t="shared" si="64"/>
        <v>51.438480503983079</v>
      </c>
      <c r="BA67" s="2">
        <f t="shared" si="64"/>
        <v>56.857039509172267</v>
      </c>
      <c r="BB67" s="2">
        <f t="shared" si="64"/>
        <v>59.122036245351481</v>
      </c>
      <c r="BC67" s="2">
        <f t="shared" si="64"/>
        <v>58.388298131832173</v>
      </c>
      <c r="BD67" s="2">
        <f t="shared" si="64"/>
        <v>58.342863923544449</v>
      </c>
      <c r="BE67" s="2">
        <f t="shared" si="64"/>
        <v>59.188930473447904</v>
      </c>
      <c r="BF67" s="2">
        <f t="shared" si="64"/>
        <v>60.251729062937883</v>
      </c>
      <c r="BG67" s="2">
        <f t="shared" si="64"/>
        <v>59.025623780566775</v>
      </c>
      <c r="BH67" s="2">
        <f t="shared" si="64"/>
        <v>57.832114417848125</v>
      </c>
      <c r="BI67" s="2">
        <f t="shared" si="64"/>
        <v>56.213597267876949</v>
      </c>
      <c r="BJ67" s="2">
        <f t="shared" si="64"/>
        <v>55.742485230445098</v>
      </c>
      <c r="BK67" s="2">
        <f t="shared" si="64"/>
        <v>56.867070984557486</v>
      </c>
      <c r="BL67" s="2">
        <f t="shared" si="64"/>
        <v>55.9620982552334</v>
      </c>
      <c r="BM67" s="2">
        <f t="shared" si="64"/>
        <v>54.34380807911802</v>
      </c>
      <c r="BO67" s="2" t="str">
        <f t="shared" si="9"/>
        <v/>
      </c>
      <c r="BP67" s="2">
        <f t="shared" si="10"/>
        <v>63.35</v>
      </c>
      <c r="BQ67" s="2">
        <f t="shared" si="11"/>
        <v>64.349999999999994</v>
      </c>
      <c r="BR67" s="2">
        <f t="shared" si="12"/>
        <v>67.5</v>
      </c>
      <c r="BS67" s="2">
        <f t="shared" si="13"/>
        <v>68.075000000000003</v>
      </c>
      <c r="BT67" s="2">
        <f t="shared" si="14"/>
        <v>68.075000000000003</v>
      </c>
      <c r="BU67" s="2">
        <f t="shared" si="15"/>
        <v>68.400000000000006</v>
      </c>
      <c r="BV67" s="2">
        <f t="shared" si="16"/>
        <v>63.825000000000003</v>
      </c>
      <c r="BW67" s="2">
        <f t="shared" si="17"/>
        <v>63.429000000000002</v>
      </c>
      <c r="BX67" s="2">
        <f t="shared" si="18"/>
        <v>62.213999999999999</v>
      </c>
      <c r="BY67" s="2">
        <f t="shared" si="19"/>
        <v>62.381</v>
      </c>
      <c r="BZ67" s="2">
        <f t="shared" si="20"/>
        <v>63.713999999999999</v>
      </c>
      <c r="CA67" s="2">
        <f t="shared" si="21"/>
        <v>62.856999999999999</v>
      </c>
      <c r="CB67" s="2">
        <f t="shared" si="22"/>
        <v>63.146000000000001</v>
      </c>
      <c r="CC67" s="2">
        <f t="shared" si="23"/>
        <v>57.244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57.130673076923067</v>
      </c>
      <c r="DL67" s="2">
        <f t="shared" si="75"/>
        <v>58.489024390243912</v>
      </c>
      <c r="DM67" s="2">
        <f t="shared" si="75"/>
        <v>60.698024876428164</v>
      </c>
      <c r="DN67" s="2">
        <f t="shared" si="75"/>
        <v>64.179006968641119</v>
      </c>
      <c r="DO67" s="2">
        <f t="shared" si="75"/>
        <v>64.464929908435309</v>
      </c>
      <c r="DP67" s="2">
        <f t="shared" si="75"/>
        <v>63.51408184838418</v>
      </c>
      <c r="DQ67" s="2">
        <f t="shared" si="75"/>
        <v>63.69525295086838</v>
      </c>
      <c r="DR67" s="2">
        <f t="shared" si="75"/>
        <v>62.74908972125435</v>
      </c>
      <c r="DS67" s="2">
        <f t="shared" si="75"/>
        <v>61.72124721254356</v>
      </c>
      <c r="DT67" s="2">
        <f t="shared" si="75"/>
        <v>61.095416497852675</v>
      </c>
      <c r="DU67" s="2">
        <f t="shared" si="75"/>
        <v>59.7928903654485</v>
      </c>
      <c r="DV67" s="2">
        <f t="shared" si="75"/>
        <v>59.480446088794928</v>
      </c>
      <c r="DW67" s="2">
        <f t="shared" si="75"/>
        <v>61.459062367864689</v>
      </c>
      <c r="DX67" s="2">
        <f t="shared" si="75"/>
        <v>60.000242822029527</v>
      </c>
      <c r="DY67" s="2">
        <f t="shared" si="75"/>
        <v>56.858477192982456</v>
      </c>
      <c r="EA67" s="2">
        <f t="shared" si="76"/>
        <v>45.724494563889571</v>
      </c>
      <c r="EB67" s="2">
        <f t="shared" si="76"/>
        <v>43.903456514382398</v>
      </c>
      <c r="EC67" s="2">
        <f t="shared" si="76"/>
        <v>52.230861341679145</v>
      </c>
      <c r="ED67" s="2">
        <f t="shared" si="76"/>
        <v>53.301374809221628</v>
      </c>
      <c r="EE67" s="2">
        <f t="shared" si="76"/>
        <v>51.190708042956715</v>
      </c>
      <c r="EF67" s="2">
        <f t="shared" si="76"/>
        <v>51.688415631131456</v>
      </c>
      <c r="EG67" s="2">
        <f t="shared" si="76"/>
        <v>53.49518135491607</v>
      </c>
      <c r="EH67" s="2">
        <f t="shared" si="76"/>
        <v>56.493065039910149</v>
      </c>
      <c r="EI67" s="2">
        <f t="shared" si="76"/>
        <v>54.967322116366518</v>
      </c>
      <c r="EJ67" s="2">
        <f t="shared" si="76"/>
        <v>52.851651417038099</v>
      </c>
      <c r="EK67" s="2">
        <f t="shared" si="76"/>
        <v>51.159328035365206</v>
      </c>
      <c r="EL67" s="2">
        <f t="shared" si="76"/>
        <v>50.143713154410982</v>
      </c>
      <c r="EM67" s="2">
        <f t="shared" si="76"/>
        <v>50.594506861063451</v>
      </c>
      <c r="EN67" s="2">
        <f t="shared" si="76"/>
        <v>50.884227551606493</v>
      </c>
      <c r="EO67" s="2">
        <f t="shared" si="76"/>
        <v>50.058630143468626</v>
      </c>
      <c r="EQ67" s="2">
        <f t="shared" si="77"/>
        <v>42.367428349855018</v>
      </c>
      <c r="ER67" s="2">
        <f t="shared" si="77"/>
        <v>43.083587554557681</v>
      </c>
      <c r="ES67" s="2">
        <f t="shared" si="77"/>
        <v>49.638990451603867</v>
      </c>
      <c r="ET67" s="2">
        <f t="shared" si="77"/>
        <v>51.328982822260073</v>
      </c>
      <c r="EU67" s="2">
        <f t="shared" si="77"/>
        <v>50.183841433547542</v>
      </c>
      <c r="EV67" s="2">
        <f t="shared" si="77"/>
        <v>50.892281157850967</v>
      </c>
      <c r="EW67" s="2">
        <f t="shared" si="77"/>
        <v>51.861173075920185</v>
      </c>
      <c r="EX67" s="2">
        <f t="shared" si="77"/>
        <v>52.189566540047267</v>
      </c>
      <c r="EY67" s="2">
        <f t="shared" si="77"/>
        <v>51.348595755613744</v>
      </c>
      <c r="EZ67" s="2">
        <f t="shared" si="77"/>
        <v>49.933092049818569</v>
      </c>
      <c r="FA67" s="2">
        <f t="shared" si="77"/>
        <v>48.937235495051759</v>
      </c>
      <c r="FB67" s="2">
        <f t="shared" si="77"/>
        <v>47.833889512258786</v>
      </c>
      <c r="FC67" s="2">
        <f t="shared" si="77"/>
        <v>48.650392318493033</v>
      </c>
      <c r="FD67" s="2">
        <f t="shared" si="77"/>
        <v>50.971645353230059</v>
      </c>
      <c r="FE67" s="2">
        <f t="shared" si="77"/>
        <v>52.715499832424634</v>
      </c>
      <c r="FG67" s="2">
        <f t="shared" si="78"/>
        <v>0.50099826906664369</v>
      </c>
      <c r="FH67" s="2">
        <f t="shared" si="78"/>
        <v>0.48339036370518507</v>
      </c>
      <c r="FI67" s="2">
        <f t="shared" si="78"/>
        <v>0.45362456745364921</v>
      </c>
      <c r="FJ67" s="2">
        <f t="shared" si="78"/>
        <v>0.46489122736920052</v>
      </c>
      <c r="FK67" s="2">
        <f t="shared" si="78"/>
        <v>0.45777486923156974</v>
      </c>
      <c r="FL67" s="2">
        <f t="shared" si="78"/>
        <v>0.43728601305209547</v>
      </c>
      <c r="FM67" s="2">
        <f t="shared" si="78"/>
        <v>0.44178878856634746</v>
      </c>
      <c r="FN67" s="2">
        <f t="shared" si="78"/>
        <v>0.3991718949769989</v>
      </c>
      <c r="FO67" s="2">
        <f t="shared" si="78"/>
        <v>0.39910265378840526</v>
      </c>
      <c r="FP67" s="2">
        <f t="shared" si="78"/>
        <v>0.39584113605251875</v>
      </c>
      <c r="FQ67" s="2">
        <f t="shared" si="78"/>
        <v>0.41457202152597977</v>
      </c>
      <c r="FR67" s="2">
        <f t="shared" si="78"/>
        <v>0.40034460332165744</v>
      </c>
      <c r="FS67" s="2">
        <f t="shared" si="78"/>
        <v>0.42265431727740915</v>
      </c>
      <c r="FT67" s="2">
        <f t="shared" si="78"/>
        <v>0.44297273501019396</v>
      </c>
      <c r="FU67" s="2">
        <f t="shared" si="78"/>
        <v>0.36981861382084225</v>
      </c>
      <c r="FW67" s="2">
        <f t="shared" si="66"/>
        <v>2.3445551138159612E-5</v>
      </c>
      <c r="FX67" s="2">
        <f t="shared" si="66"/>
        <v>2.5523470825979088E-5</v>
      </c>
      <c r="FY67" s="2">
        <f t="shared" si="66"/>
        <v>2.7768067590062998E-5</v>
      </c>
      <c r="FZ67" s="2">
        <f t="shared" si="66"/>
        <v>2.7863541726512248E-5</v>
      </c>
      <c r="GA67" s="2">
        <f t="shared" si="66"/>
        <v>2.6416590424042762E-5</v>
      </c>
      <c r="GB67" s="2">
        <f t="shared" si="66"/>
        <v>2.4484572744563112E-5</v>
      </c>
      <c r="GC67" s="2">
        <f t="shared" si="66"/>
        <v>2.7664336394527625E-5</v>
      </c>
      <c r="GD67" s="2">
        <f t="shared" si="66"/>
        <v>3.0540557044244257E-5</v>
      </c>
      <c r="GE67" s="2">
        <f t="shared" si="66"/>
        <v>3.1503516170346868E-5</v>
      </c>
      <c r="GF67" s="2">
        <f t="shared" si="66"/>
        <v>2.766606900021961E-5</v>
      </c>
      <c r="GG67" s="2">
        <f t="shared" si="66"/>
        <v>2.6870806362124064E-5</v>
      </c>
      <c r="GH67" s="2">
        <f t="shared" si="66"/>
        <v>2.1739934041512337E-5</v>
      </c>
      <c r="GI67" s="2">
        <f t="shared" si="66"/>
        <v>2.0622785710537322E-5</v>
      </c>
      <c r="GJ67" s="2">
        <f t="shared" si="66"/>
        <v>1.8874163161440633E-5</v>
      </c>
      <c r="GK67" s="2">
        <f t="shared" si="66"/>
        <v>1.5392618120060559E-5</v>
      </c>
      <c r="GM67" s="92">
        <f t="shared" si="67"/>
        <v>1.2574537684931508E-2</v>
      </c>
      <c r="GN67" s="92">
        <f t="shared" si="67"/>
        <v>9.9999986461881581E-3</v>
      </c>
      <c r="GO67" s="92">
        <f t="shared" si="67"/>
        <v>6.3649511581495687E-3</v>
      </c>
      <c r="GP67" s="92">
        <f t="shared" si="67"/>
        <v>7.5056682300596077E-3</v>
      </c>
      <c r="GQ67" s="92">
        <f t="shared" si="67"/>
        <v>6.6944603281759076E-3</v>
      </c>
      <c r="GR67" s="92">
        <f t="shared" si="67"/>
        <v>4.8689770388572621E-3</v>
      </c>
      <c r="GS67" s="92">
        <f t="shared" si="67"/>
        <v>5.0666932191014303E-3</v>
      </c>
      <c r="GT67" s="92">
        <f t="shared" si="67"/>
        <v>2.0991876551393566E-3</v>
      </c>
      <c r="GU67" s="92">
        <f t="shared" si="67"/>
        <v>2.076671352152669E-3</v>
      </c>
      <c r="GV67" s="92">
        <f t="shared" si="67"/>
        <v>2.006503099291089E-3</v>
      </c>
      <c r="GW67" s="92">
        <f t="shared" si="67"/>
        <v>2.9661884433587909E-3</v>
      </c>
      <c r="GX67" s="92">
        <f t="shared" si="67"/>
        <v>2.3138044714639166E-3</v>
      </c>
      <c r="GY67" s="92">
        <f t="shared" si="67"/>
        <v>3.6744571008746601E-3</v>
      </c>
      <c r="GZ67" s="92">
        <f t="shared" si="67"/>
        <v>5.3290189231024023E-3</v>
      </c>
      <c r="HA67" s="92">
        <f t="shared" si="67"/>
        <v>9.0288048422613944E-4</v>
      </c>
      <c r="HC67" s="92">
        <f t="shared" si="72"/>
        <v>1.1802684731233909E-9</v>
      </c>
      <c r="HD67" s="92">
        <f t="shared" si="68"/>
        <v>1.2631508536331108E-9</v>
      </c>
      <c r="HE67" s="92">
        <f t="shared" si="68"/>
        <v>1.1592525703816491E-10</v>
      </c>
      <c r="HF67" s="92">
        <f t="shared" si="68"/>
        <v>1.3182386885482876E-10</v>
      </c>
      <c r="HG67" s="92">
        <f t="shared" si="68"/>
        <v>9.4185942691000056E-11</v>
      </c>
      <c r="HH67" s="92">
        <f t="shared" si="68"/>
        <v>1.28988930000344E-11</v>
      </c>
      <c r="HI67" s="92">
        <f t="shared" si="68"/>
        <v>6.5514496146605728E-12</v>
      </c>
      <c r="HJ67" s="92">
        <f t="shared" si="68"/>
        <v>5.0762235617015007E-13</v>
      </c>
      <c r="HK67" s="92">
        <f t="shared" si="68"/>
        <v>1.2103445832904852E-12</v>
      </c>
      <c r="HL67" s="92">
        <f t="shared" si="68"/>
        <v>1.0203564990900061E-12</v>
      </c>
      <c r="HM67" s="92">
        <f t="shared" si="68"/>
        <v>1.2571880811701746E-12</v>
      </c>
      <c r="HN67" s="92">
        <f t="shared" si="68"/>
        <v>2.8954645942898221E-12</v>
      </c>
      <c r="HO67" s="92">
        <f t="shared" si="68"/>
        <v>1.4378660545805813E-11</v>
      </c>
      <c r="HP67" s="92">
        <f t="shared" si="68"/>
        <v>7.2558009434355572E-12</v>
      </c>
      <c r="HQ67" s="92">
        <f t="shared" si="68"/>
        <v>3.9514758967633709E-16</v>
      </c>
      <c r="HS67" s="92">
        <f t="shared" si="69"/>
        <v>8.8517653547554594E-42</v>
      </c>
      <c r="HT67" s="92">
        <f t="shared" si="69"/>
        <v>1.6481457610259813E-41</v>
      </c>
      <c r="HU67" s="92">
        <f t="shared" si="69"/>
        <v>7.8070941420980623E-47</v>
      </c>
      <c r="HV67" s="92">
        <f t="shared" si="69"/>
        <v>2.0872755671553999E-47</v>
      </c>
      <c r="HW67" s="92">
        <f t="shared" si="69"/>
        <v>2.117796865108815E-48</v>
      </c>
      <c r="HX67" s="92">
        <f t="shared" si="69"/>
        <v>6.3093483850640602E-52</v>
      </c>
      <c r="HY67" s="92">
        <f t="shared" si="69"/>
        <v>1.9907066743881742E-54</v>
      </c>
      <c r="HZ67" s="92">
        <f t="shared" si="69"/>
        <v>1.6672013316092965E-59</v>
      </c>
      <c r="IA67" s="92">
        <f t="shared" si="69"/>
        <v>2.0783346300257233E-57</v>
      </c>
      <c r="IB67" s="92">
        <f t="shared" si="69"/>
        <v>2.0345285334514838E-57</v>
      </c>
      <c r="IC67" s="92">
        <f t="shared" si="69"/>
        <v>1.0958892341476284E-57</v>
      </c>
      <c r="ID67" s="92">
        <f t="shared" si="69"/>
        <v>3.9180824059638501E-55</v>
      </c>
      <c r="IE67" s="92">
        <f t="shared" si="69"/>
        <v>9.0585751359606804E-52</v>
      </c>
      <c r="IF67" s="92">
        <f t="shared" si="69"/>
        <v>1.3284986791442413E-33</v>
      </c>
      <c r="IG67" s="92">
        <f t="shared" si="69"/>
        <v>7.7076700676327333E-26</v>
      </c>
      <c r="II67" s="92">
        <f t="shared" si="70"/>
        <v>3.1192317892101057E-129</v>
      </c>
      <c r="IJ67" s="92">
        <f t="shared" si="70"/>
        <v>2.6981689997848452E-128</v>
      </c>
      <c r="IK67" s="92">
        <f t="shared" si="70"/>
        <v>6.7174739071833508E-146</v>
      </c>
      <c r="IL67" s="92">
        <f t="shared" si="70"/>
        <v>2.9035403749404361E-149</v>
      </c>
      <c r="IM67" s="92">
        <f t="shared" si="70"/>
        <v>2.1173421280399976E-153</v>
      </c>
      <c r="IN67" s="92">
        <f t="shared" si="70"/>
        <v>1.1532864388552744E-164</v>
      </c>
      <c r="IO67" s="92">
        <f t="shared" si="70"/>
        <v>1.1820167268103567E-174</v>
      </c>
      <c r="IP67" s="92">
        <f t="shared" si="70"/>
        <v>1.9668014511354087E-191</v>
      </c>
      <c r="IQ67" s="92">
        <f t="shared" si="70"/>
        <v>3.1288581311929003E-183</v>
      </c>
      <c r="IR67" s="92">
        <f t="shared" si="70"/>
        <v>3.2091200023843192E-182</v>
      </c>
      <c r="IS67" s="92">
        <f t="shared" si="70"/>
        <v>1.0358464170012659E-183</v>
      </c>
      <c r="IT67" s="92">
        <f t="shared" si="70"/>
        <v>1.8007291862915181E-173</v>
      </c>
      <c r="IU67" s="92">
        <f t="shared" si="70"/>
        <v>1.7182886210007157E-161</v>
      </c>
      <c r="IV67" s="92">
        <f t="shared" si="70"/>
        <v>5.5612407235687775E-124</v>
      </c>
      <c r="IW67" s="92">
        <f t="shared" si="70"/>
        <v>1.9514528127061491E-76</v>
      </c>
      <c r="IY67" s="92">
        <f t="shared" si="71"/>
        <v>1.2574538865199981E-2</v>
      </c>
      <c r="IZ67" s="92">
        <f t="shared" si="71"/>
        <v>9.9999999093390111E-3</v>
      </c>
      <c r="JA67" s="92">
        <f t="shared" si="71"/>
        <v>6.364951274074826E-3</v>
      </c>
      <c r="JB67" s="92">
        <f t="shared" si="71"/>
        <v>7.5056683618834764E-3</v>
      </c>
      <c r="JC67" s="92">
        <f t="shared" si="71"/>
        <v>6.6944604223618505E-3</v>
      </c>
      <c r="JD67" s="92">
        <f t="shared" si="71"/>
        <v>4.8689770517561549E-3</v>
      </c>
      <c r="JE67" s="92">
        <f t="shared" si="71"/>
        <v>5.0666932256528798E-3</v>
      </c>
      <c r="JF67" s="92">
        <f t="shared" si="71"/>
        <v>2.0991876556469787E-3</v>
      </c>
      <c r="JG67" s="92">
        <f t="shared" si="71"/>
        <v>2.0766713533630137E-3</v>
      </c>
      <c r="JH67" s="92">
        <f t="shared" si="71"/>
        <v>2.0065031003114455E-3</v>
      </c>
      <c r="JI67" s="92">
        <f t="shared" si="71"/>
        <v>2.9661884446159788E-3</v>
      </c>
      <c r="JJ67" s="92">
        <f t="shared" si="71"/>
        <v>2.3138044743593812E-3</v>
      </c>
      <c r="JK67" s="92">
        <f t="shared" si="71"/>
        <v>3.6744571152533207E-3</v>
      </c>
      <c r="JL67" s="92">
        <f t="shared" si="71"/>
        <v>5.3290189303582033E-3</v>
      </c>
      <c r="JM67" s="92">
        <f t="shared" si="71"/>
        <v>9.0288048422653463E-4</v>
      </c>
    </row>
    <row r="68" spans="2:273" x14ac:dyDescent="0.25">
      <c r="B68" s="2">
        <v>41</v>
      </c>
      <c r="C68" s="37">
        <v>65.2</v>
      </c>
      <c r="D68" s="37">
        <v>64.849999999999994</v>
      </c>
      <c r="E68" s="37">
        <v>66.625</v>
      </c>
      <c r="F68" s="37">
        <v>70.25</v>
      </c>
      <c r="G68" s="37">
        <v>70.424999999999997</v>
      </c>
      <c r="H68" s="37">
        <v>66.625</v>
      </c>
      <c r="I68" s="37">
        <v>67.325000000000003</v>
      </c>
      <c r="J68" s="37">
        <v>66.424999999999997</v>
      </c>
      <c r="K68" s="37">
        <v>63.881</v>
      </c>
      <c r="L68" s="37">
        <v>64.381</v>
      </c>
      <c r="M68" s="37">
        <v>63.332999999999998</v>
      </c>
      <c r="N68" s="37">
        <v>64.048000000000002</v>
      </c>
      <c r="O68" s="37">
        <v>65.856999999999999</v>
      </c>
      <c r="P68" s="37">
        <v>67.438999999999993</v>
      </c>
      <c r="Q68" s="37">
        <v>58.829000000000001</v>
      </c>
      <c r="S68" s="4">
        <f t="shared" si="73"/>
        <v>63.349465371093856</v>
      </c>
      <c r="T68" s="4">
        <f t="shared" si="73"/>
        <v>61.728557767537588</v>
      </c>
      <c r="U68" s="4">
        <f t="shared" si="73"/>
        <v>63.982349917393968</v>
      </c>
      <c r="V68" s="4">
        <f t="shared" si="73"/>
        <v>67.043817695763408</v>
      </c>
      <c r="W68" s="4">
        <f t="shared" si="73"/>
        <v>65.523730412073633</v>
      </c>
      <c r="X68" s="4">
        <f t="shared" si="73"/>
        <v>63.666661543125564</v>
      </c>
      <c r="Y68" s="4">
        <f t="shared" si="73"/>
        <v>64.799373441369482</v>
      </c>
      <c r="Z68" s="4">
        <f t="shared" si="73"/>
        <v>62.98999534366952</v>
      </c>
      <c r="AA68" s="4">
        <f t="shared" si="73"/>
        <v>61.755914796343298</v>
      </c>
      <c r="AB68" s="4">
        <f t="shared" si="73"/>
        <v>60.463864668958443</v>
      </c>
      <c r="AC68" s="4">
        <f t="shared" si="73"/>
        <v>59.91648148832099</v>
      </c>
      <c r="AD68" s="4">
        <f t="shared" si="73"/>
        <v>58.67662988734866</v>
      </c>
      <c r="AE68" s="4">
        <f t="shared" si="73"/>
        <v>61.159339295460292</v>
      </c>
      <c r="AF68" s="4">
        <f t="shared" si="73"/>
        <v>61.504643116955208</v>
      </c>
      <c r="AG68" s="4">
        <f t="shared" si="73"/>
        <v>55.308297235304337</v>
      </c>
      <c r="AI68" s="4">
        <f t="shared" si="74"/>
        <v>1.8505346289061464</v>
      </c>
      <c r="AJ68" s="4">
        <f t="shared" si="74"/>
        <v>3.1214422324624067</v>
      </c>
      <c r="AK68" s="4">
        <f t="shared" si="74"/>
        <v>2.642650082606032</v>
      </c>
      <c r="AL68" s="4">
        <f t="shared" si="74"/>
        <v>3.2061823042365916</v>
      </c>
      <c r="AM68" s="4">
        <f t="shared" si="74"/>
        <v>4.9012695879263646</v>
      </c>
      <c r="AN68" s="4">
        <f t="shared" si="74"/>
        <v>2.9583384568744364</v>
      </c>
      <c r="AO68" s="4">
        <f t="shared" si="74"/>
        <v>2.5256265586305204</v>
      </c>
      <c r="AP68" s="4">
        <f t="shared" si="74"/>
        <v>3.4350046563304772</v>
      </c>
      <c r="AQ68" s="4">
        <f t="shared" si="74"/>
        <v>2.1250852036567025</v>
      </c>
      <c r="AR68" s="4">
        <f t="shared" si="74"/>
        <v>3.9171353310415569</v>
      </c>
      <c r="AS68" s="4">
        <f t="shared" si="74"/>
        <v>3.4165185116790084</v>
      </c>
      <c r="AT68" s="4">
        <f t="shared" si="74"/>
        <v>5.3713701126513413</v>
      </c>
      <c r="AU68" s="4">
        <f t="shared" si="74"/>
        <v>4.6976607045397074</v>
      </c>
      <c r="AV68" s="4">
        <f t="shared" si="74"/>
        <v>5.934356883044785</v>
      </c>
      <c r="AW68" s="4">
        <f t="shared" si="74"/>
        <v>3.5207027646956632</v>
      </c>
      <c r="AY68" s="2">
        <f t="shared" si="64"/>
        <v>51.249285612839437</v>
      </c>
      <c r="AZ68" s="2">
        <f t="shared" si="64"/>
        <v>51.227166456707543</v>
      </c>
      <c r="BA68" s="2">
        <f t="shared" si="64"/>
        <v>56.748488508239859</v>
      </c>
      <c r="BB68" s="2">
        <f t="shared" si="64"/>
        <v>58.98666358974652</v>
      </c>
      <c r="BC68" s="2">
        <f t="shared" si="64"/>
        <v>58.205457693061589</v>
      </c>
      <c r="BD68" s="2">
        <f t="shared" si="64"/>
        <v>58.145209044855342</v>
      </c>
      <c r="BE68" s="2">
        <f t="shared" si="64"/>
        <v>59.005407905218803</v>
      </c>
      <c r="BF68" s="2">
        <f t="shared" si="64"/>
        <v>60.16837636742369</v>
      </c>
      <c r="BG68" s="2">
        <f t="shared" si="64"/>
        <v>58.9500610874559</v>
      </c>
      <c r="BH68" s="2">
        <f t="shared" si="64"/>
        <v>57.727546859790998</v>
      </c>
      <c r="BI68" s="2">
        <f t="shared" si="64"/>
        <v>56.120210760052416</v>
      </c>
      <c r="BJ68" s="2">
        <f t="shared" si="64"/>
        <v>55.634004116397762</v>
      </c>
      <c r="BK68" s="2">
        <f t="shared" si="64"/>
        <v>56.704948350842642</v>
      </c>
      <c r="BL68" s="2">
        <f t="shared" si="64"/>
        <v>55.813711523754662</v>
      </c>
      <c r="BM68" s="2">
        <f t="shared" si="64"/>
        <v>54.251415823649921</v>
      </c>
      <c r="BO68" s="2" t="str">
        <f t="shared" si="9"/>
        <v/>
      </c>
      <c r="BP68" s="2" t="str">
        <f t="shared" si="10"/>
        <v/>
      </c>
      <c r="BQ68" s="2">
        <f t="shared" si="11"/>
        <v>66.625</v>
      </c>
      <c r="BR68" s="2" t="str">
        <f t="shared" si="12"/>
        <v/>
      </c>
      <c r="BS68" s="2">
        <f t="shared" si="13"/>
        <v>70.424999999999997</v>
      </c>
      <c r="BT68" s="2">
        <f t="shared" si="14"/>
        <v>66.625</v>
      </c>
      <c r="BU68" s="2">
        <f t="shared" si="15"/>
        <v>67.325000000000003</v>
      </c>
      <c r="BV68" s="2">
        <f t="shared" si="16"/>
        <v>66.424999999999997</v>
      </c>
      <c r="BW68" s="2">
        <f t="shared" si="17"/>
        <v>63.881</v>
      </c>
      <c r="BX68" s="2">
        <f t="shared" si="18"/>
        <v>64.381</v>
      </c>
      <c r="BY68" s="2">
        <f t="shared" si="19"/>
        <v>63.332999999999998</v>
      </c>
      <c r="BZ68" s="2">
        <f t="shared" si="20"/>
        <v>64.048000000000002</v>
      </c>
      <c r="CA68" s="2">
        <f t="shared" si="21"/>
        <v>65.856999999999999</v>
      </c>
      <c r="CB68" s="2">
        <f t="shared" si="22"/>
        <v>67.438999999999993</v>
      </c>
      <c r="CC68" s="2">
        <f t="shared" si="23"/>
        <v>58.829000000000001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57.472779080675409</v>
      </c>
      <c r="DL68" s="2">
        <f t="shared" si="75"/>
        <v>58.821737804878055</v>
      </c>
      <c r="DM68" s="2">
        <f t="shared" si="75"/>
        <v>60.99792358803986</v>
      </c>
      <c r="DN68" s="2">
        <f t="shared" si="75"/>
        <v>64.542012195121956</v>
      </c>
      <c r="DO68" s="2">
        <f t="shared" si="75"/>
        <v>64.805897009966785</v>
      </c>
      <c r="DP68" s="2">
        <f t="shared" si="75"/>
        <v>63.746126547870745</v>
      </c>
      <c r="DQ68" s="2">
        <f t="shared" si="75"/>
        <v>63.900442967884828</v>
      </c>
      <c r="DR68" s="2">
        <f t="shared" si="75"/>
        <v>62.973318815330998</v>
      </c>
      <c r="DS68" s="2">
        <f t="shared" si="75"/>
        <v>61.976527177700348</v>
      </c>
      <c r="DT68" s="2">
        <f t="shared" si="75"/>
        <v>61.341685195689159</v>
      </c>
      <c r="DU68" s="2">
        <f t="shared" si="75"/>
        <v>60.08807807308969</v>
      </c>
      <c r="DV68" s="2">
        <f t="shared" si="75"/>
        <v>59.757689217758987</v>
      </c>
      <c r="DW68" s="2">
        <f t="shared" si="75"/>
        <v>61.726940803382661</v>
      </c>
      <c r="DX68" s="2">
        <f t="shared" si="75"/>
        <v>60.213153931339953</v>
      </c>
      <c r="DY68" s="2">
        <f t="shared" si="75"/>
        <v>56.998458164642372</v>
      </c>
      <c r="EA68" s="2">
        <f t="shared" si="76"/>
        <v>45.596173579657574</v>
      </c>
      <c r="EB68" s="2">
        <f t="shared" si="76"/>
        <v>43.824892385786796</v>
      </c>
      <c r="EC68" s="2">
        <f t="shared" si="76"/>
        <v>52.080705991744914</v>
      </c>
      <c r="ED68" s="2">
        <f t="shared" si="76"/>
        <v>53.154993172142341</v>
      </c>
      <c r="EE68" s="2">
        <f t="shared" si="76"/>
        <v>51.075336813092662</v>
      </c>
      <c r="EF68" s="2">
        <f t="shared" si="76"/>
        <v>51.571987410071941</v>
      </c>
      <c r="EG68" s="2">
        <f t="shared" si="76"/>
        <v>53.364726400697627</v>
      </c>
      <c r="EH68" s="2">
        <f t="shared" si="76"/>
        <v>56.318238793286582</v>
      </c>
      <c r="EI68" s="2">
        <f t="shared" si="76"/>
        <v>54.794583485709474</v>
      </c>
      <c r="EJ68" s="2">
        <f t="shared" si="76"/>
        <v>52.696979312084771</v>
      </c>
      <c r="EK68" s="2">
        <f t="shared" si="76"/>
        <v>51.010243849508008</v>
      </c>
      <c r="EL68" s="2">
        <f t="shared" si="76"/>
        <v>50.000957245878446</v>
      </c>
      <c r="EM68" s="2">
        <f t="shared" si="76"/>
        <v>50.448614520797584</v>
      </c>
      <c r="EN68" s="2">
        <f t="shared" si="76"/>
        <v>50.768290397535409</v>
      </c>
      <c r="EO68" s="2">
        <f t="shared" si="76"/>
        <v>49.982145942225372</v>
      </c>
      <c r="EQ68" s="2">
        <f t="shared" si="77"/>
        <v>42.286879762627294</v>
      </c>
      <c r="ER68" s="2">
        <f t="shared" si="77"/>
        <v>43.016890371539638</v>
      </c>
      <c r="ES68" s="2">
        <f t="shared" si="77"/>
        <v>49.526760962394285</v>
      </c>
      <c r="ET68" s="2">
        <f t="shared" si="77"/>
        <v>51.211203117817249</v>
      </c>
      <c r="EU68" s="2">
        <f t="shared" si="77"/>
        <v>50.082224799249417</v>
      </c>
      <c r="EV68" s="2">
        <f t="shared" si="77"/>
        <v>50.787693010597117</v>
      </c>
      <c r="EW68" s="2">
        <f t="shared" si="77"/>
        <v>51.754718070540115</v>
      </c>
      <c r="EX68" s="2">
        <f t="shared" si="77"/>
        <v>52.079287335803684</v>
      </c>
      <c r="EY68" s="2">
        <f t="shared" si="77"/>
        <v>51.230110085467786</v>
      </c>
      <c r="EZ68" s="2">
        <f t="shared" si="77"/>
        <v>49.821212307534864</v>
      </c>
      <c r="FA68" s="2">
        <f t="shared" si="77"/>
        <v>48.821728926597856</v>
      </c>
      <c r="FB68" s="2">
        <f t="shared" si="77"/>
        <v>47.724936583379623</v>
      </c>
      <c r="FC68" s="2">
        <f t="shared" si="77"/>
        <v>48.532481095311923</v>
      </c>
      <c r="FD68" s="2">
        <f t="shared" si="77"/>
        <v>50.853930976967874</v>
      </c>
      <c r="FE68" s="2">
        <f t="shared" si="77"/>
        <v>52.593550731169671</v>
      </c>
      <c r="FG68" s="2">
        <f t="shared" si="78"/>
        <v>0.5240056507481341</v>
      </c>
      <c r="FH68" s="2">
        <f t="shared" si="78"/>
        <v>0.50640974973783415</v>
      </c>
      <c r="FI68" s="2">
        <f t="shared" si="78"/>
        <v>0.47653399437102395</v>
      </c>
      <c r="FJ68" s="2">
        <f t="shared" si="78"/>
        <v>0.48786159117723199</v>
      </c>
      <c r="FK68" s="2">
        <f t="shared" si="78"/>
        <v>0.48070948720487938</v>
      </c>
      <c r="FL68" s="2">
        <f t="shared" si="78"/>
        <v>0.4600650923957505</v>
      </c>
      <c r="FM68" s="2">
        <f t="shared" si="78"/>
        <v>0.46460876150642855</v>
      </c>
      <c r="FN68" s="2">
        <f t="shared" si="78"/>
        <v>0.42145255790084152</v>
      </c>
      <c r="FO68" s="2">
        <f t="shared" si="78"/>
        <v>0.42138216241922499</v>
      </c>
      <c r="FP68" s="2">
        <f t="shared" si="78"/>
        <v>0.41806524683495122</v>
      </c>
      <c r="FQ68" s="2">
        <f t="shared" si="78"/>
        <v>0.43708694548835114</v>
      </c>
      <c r="FR68" s="2">
        <f t="shared" si="78"/>
        <v>0.42264467846685999</v>
      </c>
      <c r="FS68" s="2">
        <f t="shared" si="78"/>
        <v>0.44527432513974691</v>
      </c>
      <c r="FT68" s="2">
        <f t="shared" si="78"/>
        <v>0.4658028317907284</v>
      </c>
      <c r="FU68" s="2">
        <f t="shared" si="78"/>
        <v>0.39152853069718879</v>
      </c>
      <c r="FW68" s="2">
        <f t="shared" si="66"/>
        <v>2.5707477469636904E-5</v>
      </c>
      <c r="FX68" s="2">
        <f t="shared" si="66"/>
        <v>2.798586033656519E-5</v>
      </c>
      <c r="FY68" s="2">
        <f t="shared" si="66"/>
        <v>3.0446999093625793E-5</v>
      </c>
      <c r="FZ68" s="2">
        <f t="shared" si="66"/>
        <v>3.0551683840669264E-5</v>
      </c>
      <c r="GA68" s="2">
        <f t="shared" si="66"/>
        <v>2.8965141595124004E-5</v>
      </c>
      <c r="GB68" s="2">
        <f t="shared" si="66"/>
        <v>2.6846736738197708E-5</v>
      </c>
      <c r="GC68" s="2">
        <f t="shared" si="66"/>
        <v>3.0333260707737129E-5</v>
      </c>
      <c r="GD68" s="2">
        <f t="shared" si="66"/>
        <v>3.3486956227836351E-5</v>
      </c>
      <c r="GE68" s="2">
        <f t="shared" si="66"/>
        <v>3.4542813593118626E-5</v>
      </c>
      <c r="GF68" s="2">
        <f t="shared" si="66"/>
        <v>3.0335160461959716E-5</v>
      </c>
      <c r="GG68" s="2">
        <f t="shared" si="66"/>
        <v>2.9463176907132222E-5</v>
      </c>
      <c r="GH68" s="2">
        <f t="shared" si="66"/>
        <v>2.3837313665021496E-5</v>
      </c>
      <c r="GI68" s="2">
        <f t="shared" si="66"/>
        <v>2.26123898846148E-5</v>
      </c>
      <c r="GJ68" s="2">
        <f t="shared" si="66"/>
        <v>2.0695070692378608E-5</v>
      </c>
      <c r="GK68" s="2">
        <f t="shared" si="66"/>
        <v>1.6877645086023804E-5</v>
      </c>
      <c r="GM68" s="92">
        <f t="shared" si="67"/>
        <v>1.6664019160343359E-2</v>
      </c>
      <c r="GN68" s="92">
        <f t="shared" si="67"/>
        <v>1.3483147140063049E-2</v>
      </c>
      <c r="GO68" s="92">
        <f t="shared" si="67"/>
        <v>8.9147945410735924E-3</v>
      </c>
      <c r="GP68" s="92">
        <f t="shared" si="67"/>
        <v>1.0469922166669386E-2</v>
      </c>
      <c r="GQ68" s="92">
        <f t="shared" si="67"/>
        <v>9.4173371971941217E-3</v>
      </c>
      <c r="GR68" s="92">
        <f t="shared" si="67"/>
        <v>6.9272636387583816E-3</v>
      </c>
      <c r="GS68" s="92">
        <f t="shared" si="67"/>
        <v>7.2845983569128948E-3</v>
      </c>
      <c r="GT68" s="92">
        <f t="shared" si="67"/>
        <v>3.2177706667371542E-3</v>
      </c>
      <c r="GU68" s="92">
        <f t="shared" si="67"/>
        <v>3.1910086672340869E-3</v>
      </c>
      <c r="GV68" s="92">
        <f t="shared" si="67"/>
        <v>3.067332000841535E-3</v>
      </c>
      <c r="GW68" s="92">
        <f t="shared" si="67"/>
        <v>4.4347950036157206E-3</v>
      </c>
      <c r="GX68" s="92">
        <f t="shared" si="67"/>
        <v>3.4772327449516241E-3</v>
      </c>
      <c r="GY68" s="92">
        <f t="shared" si="67"/>
        <v>5.3480930676065375E-3</v>
      </c>
      <c r="GZ68" s="92">
        <f t="shared" si="67"/>
        <v>7.5560632701248747E-3</v>
      </c>
      <c r="HA68" s="92">
        <f t="shared" si="67"/>
        <v>1.4849541941136934E-3</v>
      </c>
      <c r="HC68" s="92">
        <f t="shared" si="72"/>
        <v>2.6392178641728022E-9</v>
      </c>
      <c r="HD68" s="92">
        <f t="shared" si="68"/>
        <v>2.8303283968932602E-9</v>
      </c>
      <c r="HE68" s="92">
        <f t="shared" si="68"/>
        <v>2.9050706258294503E-10</v>
      </c>
      <c r="HF68" s="92">
        <f t="shared" si="68"/>
        <v>3.3305007402864778E-10</v>
      </c>
      <c r="HG68" s="92">
        <f t="shared" si="68"/>
        <v>2.4161646993926869E-10</v>
      </c>
      <c r="HH68" s="92">
        <f t="shared" si="68"/>
        <v>3.5478385180023538E-11</v>
      </c>
      <c r="HI68" s="92">
        <f t="shared" si="68"/>
        <v>1.9076431815559544E-11</v>
      </c>
      <c r="HJ68" s="92">
        <f t="shared" si="68"/>
        <v>1.6626895882807961E-12</v>
      </c>
      <c r="HK68" s="92">
        <f t="shared" si="68"/>
        <v>3.8053033249289924E-12</v>
      </c>
      <c r="HL68" s="92">
        <f t="shared" si="68"/>
        <v>3.1649393111065715E-12</v>
      </c>
      <c r="HM68" s="92">
        <f t="shared" si="68"/>
        <v>3.8880503282088472E-12</v>
      </c>
      <c r="HN68" s="92">
        <f t="shared" si="68"/>
        <v>8.3450029766867123E-12</v>
      </c>
      <c r="HO68" s="92">
        <f t="shared" si="68"/>
        <v>3.846360713662549E-11</v>
      </c>
      <c r="HP68" s="92">
        <f t="shared" si="68"/>
        <v>1.9924385818748565E-11</v>
      </c>
      <c r="HQ68" s="92">
        <f t="shared" si="68"/>
        <v>1.6772643896000159E-15</v>
      </c>
      <c r="HS68" s="92">
        <f t="shared" si="69"/>
        <v>7.3899049105981939E-41</v>
      </c>
      <c r="HT68" s="92">
        <f t="shared" si="69"/>
        <v>1.378619634994673E-40</v>
      </c>
      <c r="HU68" s="92">
        <f t="shared" si="69"/>
        <v>8.8855518822786166E-46</v>
      </c>
      <c r="HV68" s="92">
        <f t="shared" si="69"/>
        <v>2.4835584515101481E-46</v>
      </c>
      <c r="HW68" s="92">
        <f t="shared" si="69"/>
        <v>2.6455710071048455E-47</v>
      </c>
      <c r="HX68" s="92">
        <f t="shared" si="69"/>
        <v>9.3354386582748484E-51</v>
      </c>
      <c r="HY68" s="92">
        <f t="shared" si="69"/>
        <v>3.5339426050434339E-53</v>
      </c>
      <c r="HZ68" s="92">
        <f t="shared" si="69"/>
        <v>4.0243331137121008E-58</v>
      </c>
      <c r="IA68" s="92">
        <f t="shared" si="69"/>
        <v>4.4619182239888294E-56</v>
      </c>
      <c r="IB68" s="92">
        <f t="shared" si="69"/>
        <v>4.1719556330830014E-56</v>
      </c>
      <c r="IC68" s="92">
        <f t="shared" si="69"/>
        <v>2.2728125534511512E-56</v>
      </c>
      <c r="ID68" s="92">
        <f t="shared" si="69"/>
        <v>6.5825881275736082E-54</v>
      </c>
      <c r="IE68" s="92">
        <f t="shared" si="69"/>
        <v>1.2464971884937257E-50</v>
      </c>
      <c r="IF68" s="92">
        <f t="shared" si="69"/>
        <v>6.912593150958205E-33</v>
      </c>
      <c r="IG68" s="92">
        <f t="shared" si="69"/>
        <v>2.6387122381735962E-25</v>
      </c>
      <c r="II68" s="92">
        <f t="shared" si="70"/>
        <v>4.8211161370170364E-127</v>
      </c>
      <c r="IJ68" s="92">
        <f t="shared" si="70"/>
        <v>4.1826163322703099E-126</v>
      </c>
      <c r="IK68" s="92">
        <f t="shared" si="70"/>
        <v>2.1995675251391768E-143</v>
      </c>
      <c r="IL68" s="92">
        <f t="shared" si="70"/>
        <v>1.0904853721464284E-146</v>
      </c>
      <c r="IM68" s="92">
        <f t="shared" si="70"/>
        <v>9.1072906760353969E-151</v>
      </c>
      <c r="IN68" s="92">
        <f t="shared" si="70"/>
        <v>7.4316335748867232E-162</v>
      </c>
      <c r="IO68" s="92">
        <f t="shared" si="70"/>
        <v>1.226422493330657E-171</v>
      </c>
      <c r="IP68" s="92">
        <f t="shared" si="70"/>
        <v>4.3049384966217466E-188</v>
      </c>
      <c r="IQ68" s="92">
        <f t="shared" si="70"/>
        <v>5.018970897481479E-180</v>
      </c>
      <c r="IR68" s="92">
        <f t="shared" si="70"/>
        <v>4.5130873202089916E-179</v>
      </c>
      <c r="IS68" s="92">
        <f t="shared" si="70"/>
        <v>1.5158277672282274E-180</v>
      </c>
      <c r="IT68" s="92">
        <f t="shared" si="70"/>
        <v>1.5271210315702714E-170</v>
      </c>
      <c r="IU68" s="92">
        <f t="shared" si="70"/>
        <v>8.8281294424364392E-159</v>
      </c>
      <c r="IV68" s="92">
        <f t="shared" si="70"/>
        <v>6.344731496623747E-122</v>
      </c>
      <c r="IW68" s="92">
        <f t="shared" si="70"/>
        <v>3.3466686294012266E-75</v>
      </c>
      <c r="IY68" s="92">
        <f t="shared" si="71"/>
        <v>1.6664021799561224E-2</v>
      </c>
      <c r="IZ68" s="92">
        <f t="shared" si="71"/>
        <v>1.3483149970391446E-2</v>
      </c>
      <c r="JA68" s="92">
        <f t="shared" si="71"/>
        <v>8.9147948315806552E-3</v>
      </c>
      <c r="JB68" s="92">
        <f t="shared" si="71"/>
        <v>1.046992249971946E-2</v>
      </c>
      <c r="JC68" s="92">
        <f t="shared" si="71"/>
        <v>9.4173374388105916E-3</v>
      </c>
      <c r="JD68" s="92">
        <f t="shared" si="71"/>
        <v>6.9272636742367666E-3</v>
      </c>
      <c r="JE68" s="92">
        <f t="shared" si="71"/>
        <v>7.2845983759893262E-3</v>
      </c>
      <c r="JF68" s="92">
        <f t="shared" si="71"/>
        <v>3.2177706683998437E-3</v>
      </c>
      <c r="JG68" s="92">
        <f t="shared" si="71"/>
        <v>3.1910086710393902E-3</v>
      </c>
      <c r="JH68" s="92">
        <f t="shared" si="71"/>
        <v>3.0673320040064743E-3</v>
      </c>
      <c r="JI68" s="92">
        <f t="shared" si="71"/>
        <v>4.4347950075037711E-3</v>
      </c>
      <c r="JJ68" s="92">
        <f t="shared" si="71"/>
        <v>3.4772327532966271E-3</v>
      </c>
      <c r="JK68" s="92">
        <f t="shared" si="71"/>
        <v>5.3480931060701448E-3</v>
      </c>
      <c r="JL68" s="92">
        <f t="shared" si="71"/>
        <v>7.5560632900492607E-3</v>
      </c>
      <c r="JM68" s="92">
        <f t="shared" si="71"/>
        <v>1.4849541941153706E-3</v>
      </c>
    </row>
    <row r="69" spans="2:273" x14ac:dyDescent="0.25">
      <c r="B69" s="2">
        <v>42</v>
      </c>
      <c r="C69" s="37">
        <v>69.275000000000006</v>
      </c>
      <c r="D69" s="37">
        <v>67.75</v>
      </c>
      <c r="E69" s="37">
        <v>68.849999999999994</v>
      </c>
      <c r="F69" s="37">
        <v>72.599999999999994</v>
      </c>
      <c r="G69" s="37">
        <v>73.875</v>
      </c>
      <c r="H69" s="37">
        <v>68.924999999999997</v>
      </c>
      <c r="I69" s="37">
        <v>68.900000000000006</v>
      </c>
      <c r="J69" s="37">
        <v>66.974999999999994</v>
      </c>
      <c r="K69" s="37">
        <v>64.451999999999998</v>
      </c>
      <c r="L69" s="37">
        <v>64.570999999999998</v>
      </c>
      <c r="M69" s="37">
        <v>65.713999999999999</v>
      </c>
      <c r="N69" s="37">
        <v>65.31</v>
      </c>
      <c r="O69" s="37">
        <v>66.286000000000001</v>
      </c>
      <c r="P69" s="37">
        <v>65.950999999999993</v>
      </c>
      <c r="Q69" s="37">
        <v>60.561</v>
      </c>
      <c r="S69" s="4">
        <f t="shared" si="73"/>
        <v>66.413344799622678</v>
      </c>
      <c r="T69" s="4">
        <f t="shared" si="73"/>
        <v>64.536960495947753</v>
      </c>
      <c r="U69" s="4">
        <f t="shared" si="73"/>
        <v>66.279071677692727</v>
      </c>
      <c r="V69" s="4">
        <f t="shared" si="73"/>
        <v>69.535071776233082</v>
      </c>
      <c r="W69" s="4">
        <f t="shared" si="73"/>
        <v>67.804041042432189</v>
      </c>
      <c r="X69" s="4">
        <f t="shared" si="73"/>
        <v>65.417012939316621</v>
      </c>
      <c r="Y69" s="4">
        <f t="shared" si="73"/>
        <v>66.726872007489902</v>
      </c>
      <c r="Z69" s="4">
        <f t="shared" si="73"/>
        <v>64.16503588757773</v>
      </c>
      <c r="AA69" s="4">
        <f t="shared" si="73"/>
        <v>62.938767224272858</v>
      </c>
      <c r="AB69" s="4">
        <f t="shared" si="73"/>
        <v>61.570793880449699</v>
      </c>
      <c r="AC69" s="4">
        <f t="shared" si="73"/>
        <v>61.39121568191662</v>
      </c>
      <c r="AD69" s="4">
        <f t="shared" si="73"/>
        <v>59.8489125396814</v>
      </c>
      <c r="AE69" s="4">
        <f t="shared" si="73"/>
        <v>62.691627729921869</v>
      </c>
      <c r="AF69" s="4">
        <f t="shared" si="73"/>
        <v>63.338364082070697</v>
      </c>
      <c r="AG69" s="4">
        <f t="shared" si="73"/>
        <v>55.787131775147095</v>
      </c>
      <c r="AI69" s="4">
        <f t="shared" si="74"/>
        <v>2.8616552003773279</v>
      </c>
      <c r="AJ69" s="4">
        <f t="shared" si="74"/>
        <v>3.2130395040522473</v>
      </c>
      <c r="AK69" s="4">
        <f t="shared" si="74"/>
        <v>2.5709283223072674</v>
      </c>
      <c r="AL69" s="4">
        <f t="shared" si="74"/>
        <v>3.0649282237669127</v>
      </c>
      <c r="AM69" s="4">
        <f t="shared" si="74"/>
        <v>6.0709589575678109</v>
      </c>
      <c r="AN69" s="4">
        <f t="shared" si="74"/>
        <v>3.5079870606833765</v>
      </c>
      <c r="AO69" s="4">
        <f t="shared" si="74"/>
        <v>2.1731279925101035</v>
      </c>
      <c r="AP69" s="4">
        <f t="shared" si="74"/>
        <v>2.8099641124222643</v>
      </c>
      <c r="AQ69" s="4">
        <f t="shared" si="74"/>
        <v>1.5132327757271398</v>
      </c>
      <c r="AR69" s="4">
        <f t="shared" si="74"/>
        <v>3.0002061195502989</v>
      </c>
      <c r="AS69" s="4">
        <f t="shared" si="74"/>
        <v>4.3227843180833787</v>
      </c>
      <c r="AT69" s="4">
        <f t="shared" si="74"/>
        <v>5.4610874603186019</v>
      </c>
      <c r="AU69" s="4">
        <f t="shared" si="74"/>
        <v>3.5943722700781322</v>
      </c>
      <c r="AV69" s="4">
        <f t="shared" si="74"/>
        <v>2.6126359179292962</v>
      </c>
      <c r="AW69" s="4">
        <f t="shared" si="74"/>
        <v>4.7738682248529045</v>
      </c>
      <c r="AY69" s="2">
        <f t="shared" si="64"/>
        <v>51.062057983501191</v>
      </c>
      <c r="AZ69" s="2">
        <f t="shared" si="64"/>
        <v>50.997335807281956</v>
      </c>
      <c r="BA69" s="2">
        <f t="shared" si="64"/>
        <v>56.618387123375129</v>
      </c>
      <c r="BB69" s="2">
        <f t="shared" si="64"/>
        <v>58.827277722873703</v>
      </c>
      <c r="BC69" s="2">
        <f t="shared" si="64"/>
        <v>58.000527766780273</v>
      </c>
      <c r="BD69" s="2">
        <f t="shared" si="64"/>
        <v>57.929573602158833</v>
      </c>
      <c r="BE69" s="2">
        <f t="shared" si="64"/>
        <v>58.80494476213682</v>
      </c>
      <c r="BF69" s="2">
        <f t="shared" si="64"/>
        <v>60.064951388227023</v>
      </c>
      <c r="BG69" s="2">
        <f t="shared" si="64"/>
        <v>58.852954099372639</v>
      </c>
      <c r="BH69" s="2">
        <f t="shared" si="64"/>
        <v>57.602102644047726</v>
      </c>
      <c r="BI69" s="2">
        <f t="shared" si="64"/>
        <v>56.004321123639613</v>
      </c>
      <c r="BJ69" s="2">
        <f t="shared" si="64"/>
        <v>55.5035360020577</v>
      </c>
      <c r="BK69" s="2">
        <f t="shared" si="64"/>
        <v>56.521428731449383</v>
      </c>
      <c r="BL69" s="2">
        <f t="shared" si="64"/>
        <v>55.648900478701563</v>
      </c>
      <c r="BM69" s="2">
        <f t="shared" si="64"/>
        <v>54.146458012882981</v>
      </c>
      <c r="BO69" s="2" t="str">
        <f t="shared" si="9"/>
        <v/>
      </c>
      <c r="BP69" s="2" t="str">
        <f t="shared" si="10"/>
        <v/>
      </c>
      <c r="BQ69" s="2" t="str">
        <f t="shared" si="11"/>
        <v/>
      </c>
      <c r="BR69" s="2" t="str">
        <f t="shared" si="12"/>
        <v/>
      </c>
      <c r="BS69" s="2" t="str">
        <f t="shared" si="13"/>
        <v/>
      </c>
      <c r="BT69" s="2">
        <f t="shared" si="14"/>
        <v>68.924999999999997</v>
      </c>
      <c r="BU69" s="2" t="str">
        <f t="shared" si="15"/>
        <v/>
      </c>
      <c r="BV69" s="2">
        <f t="shared" si="16"/>
        <v>66.974999999999994</v>
      </c>
      <c r="BW69" s="2">
        <f t="shared" si="17"/>
        <v>64.451999999999998</v>
      </c>
      <c r="BX69" s="2">
        <f t="shared" si="18"/>
        <v>64.570999999999998</v>
      </c>
      <c r="BY69" s="2">
        <f t="shared" si="19"/>
        <v>65.713999999999999</v>
      </c>
      <c r="BZ69" s="2">
        <f t="shared" si="20"/>
        <v>65.31</v>
      </c>
      <c r="CA69" s="2">
        <f t="shared" si="21"/>
        <v>66.286000000000001</v>
      </c>
      <c r="CB69" s="2" t="str">
        <f t="shared" si="22"/>
        <v/>
      </c>
      <c r="CC69" s="2">
        <f t="shared" si="23"/>
        <v>60.561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57.814885084427758</v>
      </c>
      <c r="DL69" s="2">
        <f t="shared" si="75"/>
        <v>59.154451219512197</v>
      </c>
      <c r="DM69" s="2">
        <f t="shared" si="75"/>
        <v>61.297822299651557</v>
      </c>
      <c r="DN69" s="2">
        <f t="shared" si="75"/>
        <v>64.905017421602793</v>
      </c>
      <c r="DO69" s="2">
        <f t="shared" si="75"/>
        <v>65.14686411149826</v>
      </c>
      <c r="DP69" s="2">
        <f t="shared" si="75"/>
        <v>63.978171247357302</v>
      </c>
      <c r="DQ69" s="2">
        <f t="shared" si="75"/>
        <v>64.105632984901277</v>
      </c>
      <c r="DR69" s="2">
        <f t="shared" si="75"/>
        <v>63.19754790940766</v>
      </c>
      <c r="DS69" s="2">
        <f t="shared" si="75"/>
        <v>62.23180714285715</v>
      </c>
      <c r="DT69" s="2">
        <f t="shared" si="75"/>
        <v>61.587953893525636</v>
      </c>
      <c r="DU69" s="2">
        <f t="shared" si="75"/>
        <v>60.383265780730888</v>
      </c>
      <c r="DV69" s="2">
        <f t="shared" si="75"/>
        <v>60.034932346723046</v>
      </c>
      <c r="DW69" s="2">
        <f t="shared" si="75"/>
        <v>61.994819238900632</v>
      </c>
      <c r="DX69" s="2">
        <f t="shared" si="75"/>
        <v>60.426065040650386</v>
      </c>
      <c r="DY69" s="2">
        <f t="shared" si="75"/>
        <v>57.138439136302296</v>
      </c>
      <c r="EA69" s="2">
        <f t="shared" si="76"/>
        <v>45.467852595425583</v>
      </c>
      <c r="EB69" s="2">
        <f t="shared" si="76"/>
        <v>43.746328257191195</v>
      </c>
      <c r="EC69" s="2">
        <f t="shared" si="76"/>
        <v>51.930550641810683</v>
      </c>
      <c r="ED69" s="2">
        <f t="shared" si="76"/>
        <v>53.008611535063054</v>
      </c>
      <c r="EE69" s="2">
        <f t="shared" si="76"/>
        <v>50.959965583228616</v>
      </c>
      <c r="EF69" s="2">
        <f t="shared" si="76"/>
        <v>51.455559189012426</v>
      </c>
      <c r="EG69" s="2">
        <f t="shared" si="76"/>
        <v>53.234271446479184</v>
      </c>
      <c r="EH69" s="2">
        <f t="shared" si="76"/>
        <v>56.143412546663015</v>
      </c>
      <c r="EI69" s="2">
        <f t="shared" si="76"/>
        <v>54.621844855052437</v>
      </c>
      <c r="EJ69" s="2">
        <f t="shared" si="76"/>
        <v>52.542307207131444</v>
      </c>
      <c r="EK69" s="2">
        <f t="shared" si="76"/>
        <v>50.86115966365081</v>
      </c>
      <c r="EL69" s="2">
        <f t="shared" si="76"/>
        <v>49.858201337345911</v>
      </c>
      <c r="EM69" s="2">
        <f t="shared" si="76"/>
        <v>50.302722180531717</v>
      </c>
      <c r="EN69" s="2">
        <f t="shared" si="76"/>
        <v>50.652353243464326</v>
      </c>
      <c r="EO69" s="2">
        <f t="shared" si="76"/>
        <v>49.905661740982126</v>
      </c>
      <c r="EQ69" s="2">
        <f t="shared" si="77"/>
        <v>42.206331175399562</v>
      </c>
      <c r="ER69" s="2">
        <f t="shared" si="77"/>
        <v>42.950193188521602</v>
      </c>
      <c r="ES69" s="2">
        <f t="shared" si="77"/>
        <v>49.414531473184695</v>
      </c>
      <c r="ET69" s="2">
        <f t="shared" si="77"/>
        <v>51.093423413374424</v>
      </c>
      <c r="EU69" s="2">
        <f t="shared" si="77"/>
        <v>49.980608164951292</v>
      </c>
      <c r="EV69" s="2">
        <f t="shared" si="77"/>
        <v>50.683104863343267</v>
      </c>
      <c r="EW69" s="2">
        <f t="shared" si="77"/>
        <v>51.648263065160045</v>
      </c>
      <c r="EX69" s="2">
        <f t="shared" si="77"/>
        <v>51.969008131560102</v>
      </c>
      <c r="EY69" s="2">
        <f t="shared" si="77"/>
        <v>51.111624415321828</v>
      </c>
      <c r="EZ69" s="2">
        <f t="shared" si="77"/>
        <v>49.709332565251167</v>
      </c>
      <c r="FA69" s="2">
        <f t="shared" si="77"/>
        <v>48.706222358143961</v>
      </c>
      <c r="FB69" s="2">
        <f t="shared" si="77"/>
        <v>47.615983654500461</v>
      </c>
      <c r="FC69" s="2">
        <f t="shared" si="77"/>
        <v>48.414569872130819</v>
      </c>
      <c r="FD69" s="2">
        <f t="shared" si="77"/>
        <v>50.736216600705689</v>
      </c>
      <c r="FE69" s="2">
        <f t="shared" si="77"/>
        <v>52.471601629914701</v>
      </c>
      <c r="FG69" s="2">
        <f t="shared" si="78"/>
        <v>0.54691158968112596</v>
      </c>
      <c r="FH69" s="2">
        <f t="shared" si="78"/>
        <v>0.52940199154263323</v>
      </c>
      <c r="FI69" s="2">
        <f t="shared" si="78"/>
        <v>0.49954259377523719</v>
      </c>
      <c r="FJ69" s="2">
        <f t="shared" si="78"/>
        <v>0.51088333732957103</v>
      </c>
      <c r="FK69" s="2">
        <f t="shared" si="78"/>
        <v>0.50372568934074213</v>
      </c>
      <c r="FL69" s="2">
        <f t="shared" si="78"/>
        <v>0.48301224045311786</v>
      </c>
      <c r="FM69" s="2">
        <f t="shared" si="78"/>
        <v>0.48757788561520599</v>
      </c>
      <c r="FN69" s="2">
        <f t="shared" si="78"/>
        <v>0.44405771735227767</v>
      </c>
      <c r="FO69" s="2">
        <f t="shared" si="78"/>
        <v>0.44398644368996099</v>
      </c>
      <c r="FP69" s="2">
        <f t="shared" si="78"/>
        <v>0.44062709477629541</v>
      </c>
      <c r="FQ69" s="2">
        <f t="shared" si="78"/>
        <v>0.45986412949227612</v>
      </c>
      <c r="FR69" s="2">
        <f t="shared" si="78"/>
        <v>0.44526456831461148</v>
      </c>
      <c r="FS69" s="2">
        <f t="shared" si="78"/>
        <v>0.46812335421057488</v>
      </c>
      <c r="FT69" s="2">
        <f t="shared" si="78"/>
        <v>0.48877709554747034</v>
      </c>
      <c r="FU69" s="2">
        <f t="shared" si="78"/>
        <v>0.41367630234052538</v>
      </c>
      <c r="FW69" s="2">
        <f t="shared" si="66"/>
        <v>2.8187618612055769E-5</v>
      </c>
      <c r="FX69" s="2">
        <f t="shared" si="66"/>
        <v>3.0685802806907467E-5</v>
      </c>
      <c r="FY69" s="2">
        <f t="shared" si="66"/>
        <v>3.338437257850731E-5</v>
      </c>
      <c r="FZ69" s="2">
        <f t="shared" si="66"/>
        <v>3.3499156445600261E-5</v>
      </c>
      <c r="GA69" s="2">
        <f t="shared" si="66"/>
        <v>3.1759557455023703E-5</v>
      </c>
      <c r="GB69" s="2">
        <f t="shared" si="66"/>
        <v>2.9436785226084564E-5</v>
      </c>
      <c r="GC69" s="2">
        <f t="shared" si="66"/>
        <v>3.3259661649618064E-5</v>
      </c>
      <c r="GD69" s="2">
        <f t="shared" si="66"/>
        <v>3.6717598733233031E-5</v>
      </c>
      <c r="GE69" s="2">
        <f t="shared" si="66"/>
        <v>3.7875315713942252E-5</v>
      </c>
      <c r="GF69" s="2">
        <f t="shared" si="66"/>
        <v>3.3261744676508817E-5</v>
      </c>
      <c r="GG69" s="2">
        <f t="shared" si="66"/>
        <v>3.2305639237250653E-5</v>
      </c>
      <c r="GH69" s="2">
        <f t="shared" si="66"/>
        <v>2.6137034578865976E-5</v>
      </c>
      <c r="GI69" s="2">
        <f t="shared" si="66"/>
        <v>2.479393838064873E-5</v>
      </c>
      <c r="GJ69" s="2">
        <f t="shared" si="66"/>
        <v>2.2691648475165744E-5</v>
      </c>
      <c r="GK69" s="2">
        <f t="shared" si="66"/>
        <v>1.8505939705388559E-5</v>
      </c>
      <c r="GM69" s="92">
        <f t="shared" si="67"/>
        <v>2.1878009100968921E-2</v>
      </c>
      <c r="GN69" s="92">
        <f t="shared" si="67"/>
        <v>1.799781604612305E-2</v>
      </c>
      <c r="GO69" s="92">
        <f t="shared" si="67"/>
        <v>1.2340817788162921E-2</v>
      </c>
      <c r="GP69" s="92">
        <f t="shared" si="67"/>
        <v>1.4433628934716308E-2</v>
      </c>
      <c r="GQ69" s="92">
        <f t="shared" si="67"/>
        <v>1.3087939509557549E-2</v>
      </c>
      <c r="GR69" s="92">
        <f t="shared" si="67"/>
        <v>9.7360652553948861E-3</v>
      </c>
      <c r="GS69" s="92">
        <f t="shared" si="67"/>
        <v>1.0337550128730671E-2</v>
      </c>
      <c r="GT69" s="92">
        <f t="shared" si="67"/>
        <v>4.856033175899277E-3</v>
      </c>
      <c r="GU69" s="92">
        <f t="shared" si="67"/>
        <v>4.8266311021511752E-3</v>
      </c>
      <c r="GV69" s="92">
        <f t="shared" si="67"/>
        <v>4.6178539605916651E-3</v>
      </c>
      <c r="GW69" s="92">
        <f t="shared" si="67"/>
        <v>6.5343005695511023E-3</v>
      </c>
      <c r="GX69" s="92">
        <f t="shared" si="67"/>
        <v>5.1509683925362645E-3</v>
      </c>
      <c r="GY69" s="92">
        <f t="shared" si="67"/>
        <v>7.6821079631524281E-3</v>
      </c>
      <c r="GZ69" s="92">
        <f t="shared" si="67"/>
        <v>1.0584187184554597E-2</v>
      </c>
      <c r="HA69" s="92">
        <f t="shared" si="67"/>
        <v>2.3969654051123521E-3</v>
      </c>
      <c r="HC69" s="92">
        <f t="shared" si="72"/>
        <v>5.8046356637701172E-9</v>
      </c>
      <c r="HD69" s="92">
        <f t="shared" si="68"/>
        <v>6.2368049767684279E-9</v>
      </c>
      <c r="HE69" s="92">
        <f t="shared" si="68"/>
        <v>7.1402519984175754E-10</v>
      </c>
      <c r="HF69" s="92">
        <f t="shared" si="68"/>
        <v>8.2490097871540023E-10</v>
      </c>
      <c r="HG69" s="92">
        <f t="shared" si="68"/>
        <v>6.0741879043068445E-10</v>
      </c>
      <c r="HH69" s="92">
        <f t="shared" si="68"/>
        <v>9.551286731616241E-11</v>
      </c>
      <c r="HI69" s="92">
        <f t="shared" si="68"/>
        <v>5.426690324250317E-11</v>
      </c>
      <c r="HJ69" s="92">
        <f t="shared" si="68"/>
        <v>5.3057129272176988E-12</v>
      </c>
      <c r="HK69" s="92">
        <f t="shared" si="68"/>
        <v>1.1667121054543497E-11</v>
      </c>
      <c r="HL69" s="92">
        <f t="shared" si="68"/>
        <v>9.5807459752641833E-12</v>
      </c>
      <c r="HM69" s="92">
        <f t="shared" si="68"/>
        <v>1.1734293873606142E-11</v>
      </c>
      <c r="HN69" s="92">
        <f t="shared" si="68"/>
        <v>2.3524613468820442E-11</v>
      </c>
      <c r="HO69" s="92">
        <f t="shared" si="68"/>
        <v>1.0081816435358521E-10</v>
      </c>
      <c r="HP69" s="92">
        <f t="shared" si="68"/>
        <v>5.3581651927530727E-11</v>
      </c>
      <c r="HQ69" s="92">
        <f t="shared" si="68"/>
        <v>6.9031862048689449E-15</v>
      </c>
      <c r="HS69" s="92">
        <f t="shared" si="69"/>
        <v>6.0205054655136444E-40</v>
      </c>
      <c r="HT69" s="92">
        <f t="shared" si="69"/>
        <v>1.1250896302858574E-39</v>
      </c>
      <c r="HU69" s="92">
        <f t="shared" si="69"/>
        <v>9.8282524862064528E-45</v>
      </c>
      <c r="HV69" s="92">
        <f t="shared" si="69"/>
        <v>2.8699003506385089E-45</v>
      </c>
      <c r="HW69" s="92">
        <f t="shared" si="69"/>
        <v>3.207938083583711E-46</v>
      </c>
      <c r="HX69" s="92">
        <f t="shared" si="69"/>
        <v>1.3384061005324716E-49</v>
      </c>
      <c r="HY69" s="92">
        <f t="shared" si="69"/>
        <v>6.06219669811995E-52</v>
      </c>
      <c r="HZ69" s="92">
        <f t="shared" si="69"/>
        <v>9.348742137258775E-57</v>
      </c>
      <c r="IA69" s="92">
        <f t="shared" si="69"/>
        <v>9.2322771511635797E-55</v>
      </c>
      <c r="IB69" s="92">
        <f t="shared" si="69"/>
        <v>8.254255403252369E-55</v>
      </c>
      <c r="IC69" s="92">
        <f t="shared" si="69"/>
        <v>4.5475839423080306E-55</v>
      </c>
      <c r="ID69" s="92">
        <f t="shared" si="69"/>
        <v>1.0705214378016903E-52</v>
      </c>
      <c r="IE69" s="92">
        <f t="shared" si="69"/>
        <v>1.6646272715277543E-49</v>
      </c>
      <c r="IF69" s="92">
        <f t="shared" si="69"/>
        <v>3.531017319220028E-32</v>
      </c>
      <c r="IG69" s="92">
        <f t="shared" si="69"/>
        <v>8.9124942359439348E-25</v>
      </c>
      <c r="II69" s="92">
        <f t="shared" si="70"/>
        <v>7.1337538348336792E-125</v>
      </c>
      <c r="IJ69" s="92">
        <f t="shared" si="70"/>
        <v>6.2048912305210581E-124</v>
      </c>
      <c r="IK69" s="92">
        <f t="shared" si="70"/>
        <v>6.8447706939165899E-141</v>
      </c>
      <c r="IL69" s="92">
        <f t="shared" si="70"/>
        <v>3.8874921829723034E-144</v>
      </c>
      <c r="IM69" s="92">
        <f t="shared" si="70"/>
        <v>3.7148633928329466E-148</v>
      </c>
      <c r="IN69" s="92">
        <f t="shared" si="70"/>
        <v>4.5271253662989021E-159</v>
      </c>
      <c r="IO69" s="92">
        <f t="shared" si="70"/>
        <v>1.1971260580450418E-168</v>
      </c>
      <c r="IP69" s="92">
        <f t="shared" si="70"/>
        <v>8.8007386899475159E-185</v>
      </c>
      <c r="IQ69" s="92">
        <f t="shared" si="70"/>
        <v>7.538846992588854E-177</v>
      </c>
      <c r="IR69" s="92">
        <f t="shared" si="70"/>
        <v>5.9549831547829076E-176</v>
      </c>
      <c r="IS69" s="92">
        <f t="shared" si="70"/>
        <v>2.0808868445101001E-177</v>
      </c>
      <c r="IT69" s="92">
        <f t="shared" si="70"/>
        <v>1.2221731847085976E-167</v>
      </c>
      <c r="IU69" s="92">
        <f t="shared" si="70"/>
        <v>4.2999633118402649E-156</v>
      </c>
      <c r="IV69" s="92">
        <f t="shared" si="70"/>
        <v>6.9538342272324826E-120</v>
      </c>
      <c r="IW69" s="92">
        <f t="shared" si="70"/>
        <v>5.6056536427712982E-74</v>
      </c>
      <c r="IY69" s="92">
        <f t="shared" si="71"/>
        <v>2.1878014905604586E-2</v>
      </c>
      <c r="IZ69" s="92">
        <f t="shared" si="71"/>
        <v>1.7997822282928025E-2</v>
      </c>
      <c r="JA69" s="92">
        <f t="shared" si="71"/>
        <v>1.2340818502188121E-2</v>
      </c>
      <c r="JB69" s="92">
        <f t="shared" si="71"/>
        <v>1.4433629759617287E-2</v>
      </c>
      <c r="JC69" s="92">
        <f t="shared" si="71"/>
        <v>1.3087940116976339E-2</v>
      </c>
      <c r="JD69" s="92">
        <f t="shared" si="71"/>
        <v>9.7360653509077529E-3</v>
      </c>
      <c r="JE69" s="92">
        <f t="shared" si="71"/>
        <v>1.0337550182997575E-2</v>
      </c>
      <c r="JF69" s="92">
        <f t="shared" si="71"/>
        <v>4.8560331812049903E-3</v>
      </c>
      <c r="JG69" s="92">
        <f t="shared" si="71"/>
        <v>4.8266311138182964E-3</v>
      </c>
      <c r="JH69" s="92">
        <f t="shared" si="71"/>
        <v>4.617853970172411E-3</v>
      </c>
      <c r="JI69" s="92">
        <f t="shared" si="71"/>
        <v>6.5343005812853964E-3</v>
      </c>
      <c r="JJ69" s="92">
        <f t="shared" si="71"/>
        <v>5.1509684160608782E-3</v>
      </c>
      <c r="JK69" s="92">
        <f t="shared" si="71"/>
        <v>7.6821080639705927E-3</v>
      </c>
      <c r="JL69" s="92">
        <f t="shared" si="71"/>
        <v>1.0584187238136249E-2</v>
      </c>
      <c r="JM69" s="92">
        <f t="shared" si="71"/>
        <v>2.3969654051192554E-3</v>
      </c>
    </row>
    <row r="70" spans="2:273" x14ac:dyDescent="0.25">
      <c r="B70" s="2">
        <v>43</v>
      </c>
      <c r="C70" s="37">
        <v>71.974999999999994</v>
      </c>
      <c r="D70" s="37">
        <v>69.625</v>
      </c>
      <c r="E70" s="37">
        <v>72.3</v>
      </c>
      <c r="F70" s="37">
        <v>74.974999999999994</v>
      </c>
      <c r="G70" s="37">
        <v>75.174999999999997</v>
      </c>
      <c r="H70" s="37">
        <v>69.599999999999994</v>
      </c>
      <c r="I70" s="37">
        <v>70.724999999999994</v>
      </c>
      <c r="J70" s="37">
        <v>68.174999999999997</v>
      </c>
      <c r="K70" s="37">
        <v>66.69</v>
      </c>
      <c r="L70" s="37">
        <v>65.832999999999998</v>
      </c>
      <c r="M70" s="37">
        <v>66.594999999999999</v>
      </c>
      <c r="N70" s="37">
        <v>66.024000000000001</v>
      </c>
      <c r="O70" s="37">
        <v>66.286000000000001</v>
      </c>
      <c r="P70" s="37">
        <v>67.049000000000007</v>
      </c>
      <c r="Q70" s="37">
        <v>59.829000000000001</v>
      </c>
      <c r="S70" s="4">
        <f t="shared" si="73"/>
        <v>70.131868900833894</v>
      </c>
      <c r="T70" s="4">
        <f t="shared" si="73"/>
        <v>68.015723327667487</v>
      </c>
      <c r="U70" s="4">
        <f t="shared" si="73"/>
        <v>69.20535457579075</v>
      </c>
      <c r="V70" s="4">
        <f t="shared" si="73"/>
        <v>72.692911077499744</v>
      </c>
      <c r="W70" s="4">
        <f t="shared" si="73"/>
        <v>70.73455643415582</v>
      </c>
      <c r="X70" s="4">
        <f t="shared" si="73"/>
        <v>67.716476585904147</v>
      </c>
      <c r="Y70" s="4">
        <f t="shared" si="73"/>
        <v>69.267048399959322</v>
      </c>
      <c r="Z70" s="4">
        <f t="shared" si="73"/>
        <v>65.800176560655473</v>
      </c>
      <c r="AA70" s="4">
        <f t="shared" si="73"/>
        <v>64.584063797551195</v>
      </c>
      <c r="AB70" s="4">
        <f t="shared" si="73"/>
        <v>63.118258922343642</v>
      </c>
      <c r="AC70" s="4">
        <f t="shared" si="73"/>
        <v>63.390541095703668</v>
      </c>
      <c r="AD70" s="4">
        <f t="shared" si="73"/>
        <v>61.461921881617464</v>
      </c>
      <c r="AE70" s="4">
        <f t="shared" si="73"/>
        <v>64.743009567859346</v>
      </c>
      <c r="AF70" s="4">
        <f t="shared" si="73"/>
        <v>65.721473925313902</v>
      </c>
      <c r="AG70" s="4">
        <f t="shared" si="73"/>
        <v>56.525679936535553</v>
      </c>
      <c r="AI70" s="4">
        <f t="shared" si="74"/>
        <v>1.8431310991661007</v>
      </c>
      <c r="AJ70" s="4">
        <f t="shared" si="74"/>
        <v>1.6092766723325127</v>
      </c>
      <c r="AK70" s="4">
        <f t="shared" si="74"/>
        <v>3.0946454242092472</v>
      </c>
      <c r="AL70" s="4">
        <f t="shared" si="74"/>
        <v>2.2820889225002503</v>
      </c>
      <c r="AM70" s="4">
        <f t="shared" si="74"/>
        <v>4.440443565844177</v>
      </c>
      <c r="AN70" s="4">
        <f t="shared" si="74"/>
        <v>1.8835234140958477</v>
      </c>
      <c r="AO70" s="4">
        <f t="shared" si="74"/>
        <v>1.4579516000406727</v>
      </c>
      <c r="AP70" s="4">
        <f t="shared" si="74"/>
        <v>2.3748234393445244</v>
      </c>
      <c r="AQ70" s="4">
        <f t="shared" si="74"/>
        <v>2.1059362024488024</v>
      </c>
      <c r="AR70" s="4">
        <f t="shared" si="74"/>
        <v>2.7147410776563561</v>
      </c>
      <c r="AS70" s="4">
        <f t="shared" si="74"/>
        <v>3.204458904296331</v>
      </c>
      <c r="AT70" s="4">
        <f t="shared" si="74"/>
        <v>4.5620781183825372</v>
      </c>
      <c r="AU70" s="4">
        <f t="shared" si="74"/>
        <v>1.5429904321406553</v>
      </c>
      <c r="AV70" s="4">
        <f t="shared" si="74"/>
        <v>1.3275260746861051</v>
      </c>
      <c r="AW70" s="4">
        <f t="shared" si="74"/>
        <v>3.3033200634644473</v>
      </c>
      <c r="AY70" s="2">
        <f t="shared" si="64"/>
        <v>50.855803076985723</v>
      </c>
      <c r="AZ70" s="2">
        <f t="shared" si="64"/>
        <v>50.750555871528306</v>
      </c>
      <c r="BA70" s="2">
        <f t="shared" si="64"/>
        <v>56.467556012215198</v>
      </c>
      <c r="BB70" s="2">
        <f t="shared" si="64"/>
        <v>58.645009133635313</v>
      </c>
      <c r="BC70" s="2">
        <f t="shared" si="64"/>
        <v>57.774822367857588</v>
      </c>
      <c r="BD70" s="2">
        <f t="shared" si="64"/>
        <v>57.697020075926645</v>
      </c>
      <c r="BE70" s="2">
        <f t="shared" si="64"/>
        <v>58.5884730917738</v>
      </c>
      <c r="BF70" s="2">
        <f t="shared" si="64"/>
        <v>59.941740189374585</v>
      </c>
      <c r="BG70" s="2">
        <f t="shared" si="64"/>
        <v>58.734613152028182</v>
      </c>
      <c r="BH70" s="2">
        <f t="shared" si="64"/>
        <v>57.456223800583217</v>
      </c>
      <c r="BI70" s="2">
        <f t="shared" si="64"/>
        <v>55.866509214336844</v>
      </c>
      <c r="BJ70" s="2">
        <f t="shared" si="64"/>
        <v>55.351639591176863</v>
      </c>
      <c r="BK70" s="2">
        <f t="shared" si="64"/>
        <v>56.317372483802288</v>
      </c>
      <c r="BL70" s="2">
        <f t="shared" si="64"/>
        <v>55.468499365774072</v>
      </c>
      <c r="BM70" s="2">
        <f t="shared" si="64"/>
        <v>54.029269384050295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 t="str">
        <f t="shared" si="15"/>
        <v/>
      </c>
      <c r="BV70" s="2">
        <f t="shared" si="16"/>
        <v>68.174999999999997</v>
      </c>
      <c r="BW70" s="2">
        <f t="shared" si="17"/>
        <v>66.69</v>
      </c>
      <c r="BX70" s="2">
        <f t="shared" si="18"/>
        <v>65.832999999999998</v>
      </c>
      <c r="BY70" s="2">
        <f t="shared" si="19"/>
        <v>66.594999999999999</v>
      </c>
      <c r="BZ70" s="2">
        <f t="shared" si="20"/>
        <v>66.024000000000001</v>
      </c>
      <c r="CA70" s="2" t="str">
        <f t="shared" si="21"/>
        <v/>
      </c>
      <c r="CB70" s="2" t="str">
        <f t="shared" si="22"/>
        <v/>
      </c>
      <c r="CC70" s="2">
        <f t="shared" si="23"/>
        <v>59.829000000000001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58.156991088180106</v>
      </c>
      <c r="DL70" s="2">
        <f t="shared" si="75"/>
        <v>59.487164634146346</v>
      </c>
      <c r="DM70" s="2">
        <f t="shared" si="75"/>
        <v>61.59772101126326</v>
      </c>
      <c r="DN70" s="2">
        <f t="shared" si="75"/>
        <v>65.26802264808363</v>
      </c>
      <c r="DO70" s="2">
        <f t="shared" si="75"/>
        <v>65.48783121302975</v>
      </c>
      <c r="DP70" s="2">
        <f t="shared" si="75"/>
        <v>64.21021594684386</v>
      </c>
      <c r="DQ70" s="2">
        <f t="shared" si="75"/>
        <v>64.310823001917726</v>
      </c>
      <c r="DR70" s="2">
        <f t="shared" si="75"/>
        <v>63.421777003484308</v>
      </c>
      <c r="DS70" s="2">
        <f t="shared" si="75"/>
        <v>62.487087108013938</v>
      </c>
      <c r="DT70" s="2">
        <f t="shared" si="75"/>
        <v>61.834222591362121</v>
      </c>
      <c r="DU70" s="2">
        <f t="shared" si="75"/>
        <v>60.678453488372085</v>
      </c>
      <c r="DV70" s="2">
        <f t="shared" si="75"/>
        <v>60.312175475687106</v>
      </c>
      <c r="DW70" s="2">
        <f t="shared" si="75"/>
        <v>62.262697674418597</v>
      </c>
      <c r="DX70" s="2">
        <f t="shared" si="75"/>
        <v>60.638976149960811</v>
      </c>
      <c r="DY70" s="2">
        <f t="shared" si="75"/>
        <v>57.278420107962212</v>
      </c>
      <c r="EA70" s="2">
        <f t="shared" si="76"/>
        <v>45.339531611193593</v>
      </c>
      <c r="EB70" s="2">
        <f t="shared" si="76"/>
        <v>43.667764128595593</v>
      </c>
      <c r="EC70" s="2">
        <f t="shared" si="76"/>
        <v>51.780395291876452</v>
      </c>
      <c r="ED70" s="2">
        <f t="shared" si="76"/>
        <v>52.862229897983774</v>
      </c>
      <c r="EE70" s="2">
        <f t="shared" si="76"/>
        <v>50.84459435336457</v>
      </c>
      <c r="EF70" s="2">
        <f t="shared" si="76"/>
        <v>51.339130967952912</v>
      </c>
      <c r="EG70" s="2">
        <f t="shared" si="76"/>
        <v>53.103816492260741</v>
      </c>
      <c r="EH70" s="2">
        <f t="shared" si="76"/>
        <v>55.968586300039441</v>
      </c>
      <c r="EI70" s="2">
        <f t="shared" si="76"/>
        <v>54.449106224395393</v>
      </c>
      <c r="EJ70" s="2">
        <f t="shared" si="76"/>
        <v>52.387635102178123</v>
      </c>
      <c r="EK70" s="2">
        <f t="shared" si="76"/>
        <v>50.712075477793611</v>
      </c>
      <c r="EL70" s="2">
        <f t="shared" si="76"/>
        <v>49.715445428813368</v>
      </c>
      <c r="EM70" s="2">
        <f t="shared" si="76"/>
        <v>50.15682984026585</v>
      </c>
      <c r="EN70" s="2">
        <f t="shared" si="76"/>
        <v>50.536416089393242</v>
      </c>
      <c r="EO70" s="2">
        <f t="shared" si="76"/>
        <v>49.829177539738872</v>
      </c>
      <c r="EQ70" s="2">
        <f t="shared" si="77"/>
        <v>42.12578258817183</v>
      </c>
      <c r="ER70" s="2">
        <f t="shared" si="77"/>
        <v>42.883496005503567</v>
      </c>
      <c r="ES70" s="2">
        <f t="shared" si="77"/>
        <v>49.302301983975113</v>
      </c>
      <c r="ET70" s="2">
        <f t="shared" si="77"/>
        <v>50.975643708931607</v>
      </c>
      <c r="EU70" s="2">
        <f t="shared" si="77"/>
        <v>49.87899153065316</v>
      </c>
      <c r="EV70" s="2">
        <f t="shared" si="77"/>
        <v>50.578516716089418</v>
      </c>
      <c r="EW70" s="2">
        <f t="shared" si="77"/>
        <v>51.541808059779974</v>
      </c>
      <c r="EX70" s="2">
        <f t="shared" si="77"/>
        <v>51.85872892731652</v>
      </c>
      <c r="EY70" s="2">
        <f t="shared" si="77"/>
        <v>50.993138745175877</v>
      </c>
      <c r="EZ70" s="2">
        <f t="shared" si="77"/>
        <v>49.597452822967462</v>
      </c>
      <c r="FA70" s="2">
        <f t="shared" si="77"/>
        <v>48.590715789690059</v>
      </c>
      <c r="FB70" s="2">
        <f t="shared" si="77"/>
        <v>47.507030725621298</v>
      </c>
      <c r="FC70" s="2">
        <f t="shared" si="77"/>
        <v>48.296658648949709</v>
      </c>
      <c r="FD70" s="2">
        <f t="shared" si="77"/>
        <v>50.618502224443503</v>
      </c>
      <c r="FE70" s="2">
        <f t="shared" si="77"/>
        <v>52.349652528659739</v>
      </c>
      <c r="FG70" s="2">
        <f t="shared" si="78"/>
        <v>0.56962057862413651</v>
      </c>
      <c r="FH70" s="2">
        <f t="shared" si="78"/>
        <v>0.55227013007852876</v>
      </c>
      <c r="FI70" s="2">
        <f t="shared" si="78"/>
        <v>0.52255313053509866</v>
      </c>
      <c r="FJ70" s="2">
        <f t="shared" si="78"/>
        <v>0.53385900858638224</v>
      </c>
      <c r="FK70" s="2">
        <f t="shared" si="78"/>
        <v>0.52672611208618869</v>
      </c>
      <c r="FL70" s="2">
        <f t="shared" si="78"/>
        <v>0.50603125777507452</v>
      </c>
      <c r="FM70" s="2">
        <f t="shared" si="78"/>
        <v>0.51059959154132817</v>
      </c>
      <c r="FN70" s="2">
        <f t="shared" si="78"/>
        <v>0.4668968620431026</v>
      </c>
      <c r="FO70" s="2">
        <f t="shared" si="78"/>
        <v>0.46682500075382322</v>
      </c>
      <c r="FP70" s="2">
        <f t="shared" si="78"/>
        <v>0.46343687982565651</v>
      </c>
      <c r="FQ70" s="2">
        <f t="shared" si="78"/>
        <v>0.48281021705669158</v>
      </c>
      <c r="FR70" s="2">
        <f t="shared" si="78"/>
        <v>0.4681135192138039</v>
      </c>
      <c r="FS70" s="2">
        <f t="shared" si="78"/>
        <v>0.49110685012822924</v>
      </c>
      <c r="FT70" s="2">
        <f t="shared" si="78"/>
        <v>0.51179887034183358</v>
      </c>
      <c r="FU70" s="2">
        <f t="shared" si="78"/>
        <v>0.43617882461563662</v>
      </c>
      <c r="FW70" s="2">
        <f t="shared" si="66"/>
        <v>3.0907025157954659E-5</v>
      </c>
      <c r="FX70" s="2">
        <f t="shared" si="66"/>
        <v>3.3646214098939725E-5</v>
      </c>
      <c r="FY70" s="2">
        <f t="shared" si="66"/>
        <v>3.6605118724142902E-5</v>
      </c>
      <c r="FZ70" s="2">
        <f t="shared" si="66"/>
        <v>3.6730975919546478E-5</v>
      </c>
      <c r="GA70" s="2">
        <f t="shared" si="66"/>
        <v>3.4823555565565993E-5</v>
      </c>
      <c r="GB70" s="2">
        <f t="shared" si="66"/>
        <v>3.2276701498863054E-5</v>
      </c>
      <c r="GC70" s="2">
        <f t="shared" si="66"/>
        <v>3.6468376789005653E-5</v>
      </c>
      <c r="GD70" s="2">
        <f t="shared" si="66"/>
        <v>4.0259903807121296E-5</v>
      </c>
      <c r="GE70" s="2">
        <f t="shared" si="66"/>
        <v>4.1529306098389699E-5</v>
      </c>
      <c r="GF70" s="2">
        <f t="shared" si="66"/>
        <v>3.6470660767914988E-5</v>
      </c>
      <c r="GG70" s="2">
        <f t="shared" si="66"/>
        <v>3.5422318632191711E-5</v>
      </c>
      <c r="GH70" s="2">
        <f t="shared" si="66"/>
        <v>2.8658616260454148E-5</v>
      </c>
      <c r="GI70" s="2">
        <f t="shared" si="66"/>
        <v>2.7185947800087852E-5</v>
      </c>
      <c r="GJ70" s="2">
        <f t="shared" si="66"/>
        <v>2.4880843317195853E-5</v>
      </c>
      <c r="GK70" s="2">
        <f t="shared" si="66"/>
        <v>2.0291323157571309E-5</v>
      </c>
      <c r="GM70" s="92">
        <f t="shared" si="67"/>
        <v>2.8457564755036278E-2</v>
      </c>
      <c r="GN70" s="92">
        <f t="shared" si="67"/>
        <v>2.3785283158903971E-2</v>
      </c>
      <c r="GO70" s="92">
        <f t="shared" si="67"/>
        <v>1.6885690596295314E-2</v>
      </c>
      <c r="GP70" s="92">
        <f t="shared" si="67"/>
        <v>1.9665857877943969E-2</v>
      </c>
      <c r="GQ70" s="92">
        <f t="shared" si="67"/>
        <v>1.7971023370235387E-2</v>
      </c>
      <c r="GR70" s="92">
        <f t="shared" si="67"/>
        <v>1.3518517975178763E-2</v>
      </c>
      <c r="GS70" s="92">
        <f t="shared" si="67"/>
        <v>1.4480710205462245E-2</v>
      </c>
      <c r="GT70" s="92">
        <f t="shared" si="67"/>
        <v>7.2154430914686653E-3</v>
      </c>
      <c r="GU70" s="92">
        <f t="shared" si="67"/>
        <v>7.1870164643937353E-3</v>
      </c>
      <c r="GV70" s="92">
        <f t="shared" si="67"/>
        <v>6.8471344871095666E-3</v>
      </c>
      <c r="GW70" s="92">
        <f t="shared" si="67"/>
        <v>9.4886947814086069E-3</v>
      </c>
      <c r="GX70" s="92">
        <f t="shared" si="67"/>
        <v>7.5217839624905393E-3</v>
      </c>
      <c r="GY70" s="92">
        <f t="shared" si="67"/>
        <v>1.0890935169194984E-2</v>
      </c>
      <c r="GZ70" s="92">
        <f t="shared" si="67"/>
        <v>1.4647365715294005E-2</v>
      </c>
      <c r="HA70" s="92">
        <f t="shared" si="67"/>
        <v>3.7976313037024834E-3</v>
      </c>
      <c r="HC70" s="92">
        <f t="shared" si="72"/>
        <v>1.2557031555465659E-8</v>
      </c>
      <c r="HD70" s="92">
        <f t="shared" si="68"/>
        <v>1.351569429916698E-8</v>
      </c>
      <c r="HE70" s="92">
        <f t="shared" si="68"/>
        <v>1.7212987943825034E-9</v>
      </c>
      <c r="HF70" s="92">
        <f t="shared" si="68"/>
        <v>2.0029906418593034E-9</v>
      </c>
      <c r="HG70" s="92">
        <f t="shared" si="68"/>
        <v>1.4965086024162752E-9</v>
      </c>
      <c r="HH70" s="92">
        <f t="shared" si="68"/>
        <v>2.5168329777093496E-10</v>
      </c>
      <c r="HI70" s="92">
        <f t="shared" si="68"/>
        <v>1.5082025355489097E-10</v>
      </c>
      <c r="HJ70" s="92">
        <f t="shared" si="68"/>
        <v>1.6494811440115944E-11</v>
      </c>
      <c r="HK70" s="92">
        <f t="shared" si="68"/>
        <v>3.4885188609182813E-11</v>
      </c>
      <c r="HL70" s="92">
        <f t="shared" si="68"/>
        <v>2.8304927524659998E-11</v>
      </c>
      <c r="HM70" s="92">
        <f t="shared" si="68"/>
        <v>3.4560810946385349E-11</v>
      </c>
      <c r="HN70" s="92">
        <f t="shared" si="68"/>
        <v>6.4865508545810277E-11</v>
      </c>
      <c r="HO70" s="92">
        <f t="shared" si="68"/>
        <v>2.5893576494868057E-10</v>
      </c>
      <c r="HP70" s="92">
        <f t="shared" si="68"/>
        <v>1.4111920064347768E-10</v>
      </c>
      <c r="HQ70" s="92">
        <f t="shared" si="68"/>
        <v>2.7549377075005193E-14</v>
      </c>
      <c r="HS70" s="92">
        <f t="shared" si="69"/>
        <v>4.7864501252704632E-39</v>
      </c>
      <c r="HT70" s="92">
        <f t="shared" si="69"/>
        <v>8.9582868765854987E-39</v>
      </c>
      <c r="HU70" s="92">
        <f t="shared" si="69"/>
        <v>1.0564927616676308E-43</v>
      </c>
      <c r="HV70" s="92">
        <f t="shared" si="69"/>
        <v>3.2207611982733725E-44</v>
      </c>
      <c r="HW70" s="92">
        <f t="shared" si="69"/>
        <v>3.7757688570276749E-45</v>
      </c>
      <c r="HX70" s="92">
        <f t="shared" si="69"/>
        <v>1.8592827860801817E-48</v>
      </c>
      <c r="HY70" s="92">
        <f t="shared" si="69"/>
        <v>1.0048942308079314E-50</v>
      </c>
      <c r="HZ70" s="92">
        <f t="shared" si="69"/>
        <v>2.0901014248506369E-55</v>
      </c>
      <c r="IA70" s="92">
        <f t="shared" si="69"/>
        <v>1.8411055446391515E-53</v>
      </c>
      <c r="IB70" s="92">
        <f t="shared" si="69"/>
        <v>1.5757231308412222E-53</v>
      </c>
      <c r="IC70" s="92">
        <f t="shared" si="69"/>
        <v>8.7784821730385016E-54</v>
      </c>
      <c r="ID70" s="92">
        <f t="shared" si="69"/>
        <v>1.6852757431522206E-51</v>
      </c>
      <c r="IE70" s="92">
        <f t="shared" si="69"/>
        <v>2.1574378942087475E-48</v>
      </c>
      <c r="IF70" s="92">
        <f t="shared" si="69"/>
        <v>1.7706751487956459E-31</v>
      </c>
      <c r="IG70" s="92">
        <f t="shared" si="69"/>
        <v>2.9699280793546689E-24</v>
      </c>
      <c r="II70" s="92">
        <f t="shared" si="70"/>
        <v>1.0105546284508148E-122</v>
      </c>
      <c r="IJ70" s="92">
        <f t="shared" si="70"/>
        <v>8.8090315300507463E-122</v>
      </c>
      <c r="IK70" s="92">
        <f t="shared" si="70"/>
        <v>2.0242838104038311E-138</v>
      </c>
      <c r="IL70" s="92">
        <f t="shared" si="70"/>
        <v>1.3154596283204353E-141</v>
      </c>
      <c r="IM70" s="92">
        <f t="shared" si="70"/>
        <v>1.4369861445291218E-145</v>
      </c>
      <c r="IN70" s="92">
        <f t="shared" si="70"/>
        <v>2.6070686359034657E-156</v>
      </c>
      <c r="IO70" s="92">
        <f t="shared" si="70"/>
        <v>1.0993185472228625E-165</v>
      </c>
      <c r="IP70" s="92">
        <f t="shared" si="70"/>
        <v>1.6804193159158622E-181</v>
      </c>
      <c r="IQ70" s="92">
        <f t="shared" si="70"/>
        <v>1.0603695596098754E-173</v>
      </c>
      <c r="IR70" s="92">
        <f t="shared" si="70"/>
        <v>7.3723672648772592E-173</v>
      </c>
      <c r="IS70" s="92">
        <f t="shared" si="70"/>
        <v>2.6797346011911609E-174</v>
      </c>
      <c r="IT70" s="92">
        <f t="shared" si="70"/>
        <v>9.2305343432687611E-165</v>
      </c>
      <c r="IU70" s="92">
        <f t="shared" si="70"/>
        <v>1.9855683416619159E-153</v>
      </c>
      <c r="IV70" s="92">
        <f t="shared" si="70"/>
        <v>7.3215913749504701E-118</v>
      </c>
      <c r="IW70" s="92">
        <f t="shared" si="70"/>
        <v>9.1706305376587675E-73</v>
      </c>
      <c r="IY70" s="92">
        <f t="shared" si="71"/>
        <v>2.8457577312067835E-2</v>
      </c>
      <c r="IZ70" s="92">
        <f t="shared" si="71"/>
        <v>2.3785296674598271E-2</v>
      </c>
      <c r="JA70" s="92">
        <f t="shared" si="71"/>
        <v>1.6885692317594108E-2</v>
      </c>
      <c r="JB70" s="92">
        <f t="shared" si="71"/>
        <v>1.9665859880934611E-2</v>
      </c>
      <c r="JC70" s="92">
        <f t="shared" si="71"/>
        <v>1.7971024866743988E-2</v>
      </c>
      <c r="JD70" s="92">
        <f t="shared" si="71"/>
        <v>1.3518518226862061E-2</v>
      </c>
      <c r="JE70" s="92">
        <f t="shared" si="71"/>
        <v>1.4480710356282499E-2</v>
      </c>
      <c r="JF70" s="92">
        <f t="shared" si="71"/>
        <v>7.2154431079634769E-3</v>
      </c>
      <c r="JG70" s="92">
        <f t="shared" si="71"/>
        <v>7.1870164992789238E-3</v>
      </c>
      <c r="JH70" s="92">
        <f t="shared" si="71"/>
        <v>6.8471345154144945E-3</v>
      </c>
      <c r="JI70" s="92">
        <f t="shared" si="71"/>
        <v>9.4886948159694177E-3</v>
      </c>
      <c r="JJ70" s="92">
        <f t="shared" si="71"/>
        <v>7.5217840273560481E-3</v>
      </c>
      <c r="JK70" s="92">
        <f t="shared" si="71"/>
        <v>1.0890935428130749E-2</v>
      </c>
      <c r="JL70" s="92">
        <f t="shared" si="71"/>
        <v>1.4647365856413207E-2</v>
      </c>
      <c r="JM70" s="92">
        <f t="shared" si="71"/>
        <v>3.797631303730033E-3</v>
      </c>
    </row>
    <row r="71" spans="2:273" x14ac:dyDescent="0.25">
      <c r="B71" s="2">
        <v>44</v>
      </c>
      <c r="C71" s="37">
        <v>73.650000000000006</v>
      </c>
      <c r="D71" s="37">
        <v>74</v>
      </c>
      <c r="E71" s="37">
        <v>74.125</v>
      </c>
      <c r="F71" s="37">
        <v>78.825000000000003</v>
      </c>
      <c r="G71" s="37">
        <v>79.349999999999994</v>
      </c>
      <c r="H71" s="37">
        <v>73.5</v>
      </c>
      <c r="I71" s="37">
        <v>73.599999999999994</v>
      </c>
      <c r="J71" s="37">
        <v>68.875</v>
      </c>
      <c r="K71" s="37">
        <v>67.905000000000001</v>
      </c>
      <c r="L71" s="37">
        <v>68.475999999999999</v>
      </c>
      <c r="M71" s="37">
        <v>68.667000000000002</v>
      </c>
      <c r="N71" s="37">
        <v>67.094999999999999</v>
      </c>
      <c r="O71" s="37">
        <v>68.69</v>
      </c>
      <c r="P71" s="37">
        <v>68.659000000000006</v>
      </c>
      <c r="Q71" s="37">
        <v>60.122</v>
      </c>
      <c r="S71" s="4">
        <f t="shared" si="73"/>
        <v>74.587935932320192</v>
      </c>
      <c r="T71" s="4">
        <f t="shared" si="73"/>
        <v>72.262578378049938</v>
      </c>
      <c r="U71" s="4">
        <f t="shared" si="73"/>
        <v>72.878712859199027</v>
      </c>
      <c r="V71" s="4">
        <f t="shared" si="73"/>
        <v>76.634668448549505</v>
      </c>
      <c r="W71" s="4">
        <f t="shared" si="73"/>
        <v>74.436248890601277</v>
      </c>
      <c r="X71" s="4">
        <f t="shared" si="73"/>
        <v>70.679554409085441</v>
      </c>
      <c r="Y71" s="4">
        <f t="shared" si="73"/>
        <v>72.548401569187121</v>
      </c>
      <c r="Z71" s="4">
        <f t="shared" si="73"/>
        <v>68.030440604912798</v>
      </c>
      <c r="AA71" s="4">
        <f t="shared" si="73"/>
        <v>66.82885212302206</v>
      </c>
      <c r="AB71" s="4">
        <f t="shared" si="73"/>
        <v>65.236421796471106</v>
      </c>
      <c r="AC71" s="4">
        <f t="shared" si="73"/>
        <v>66.051673193403545</v>
      </c>
      <c r="AD71" s="4">
        <f t="shared" si="73"/>
        <v>63.638673580584147</v>
      </c>
      <c r="AE71" s="4">
        <f t="shared" si="73"/>
        <v>67.436070853869353</v>
      </c>
      <c r="AF71" s="4">
        <f t="shared" si="73"/>
        <v>68.764500517691914</v>
      </c>
      <c r="AG71" s="4">
        <f t="shared" si="73"/>
        <v>57.623425283601534</v>
      </c>
      <c r="AI71" s="4">
        <f t="shared" si="74"/>
        <v>-0.93793593232018679</v>
      </c>
      <c r="AJ71" s="4">
        <f t="shared" si="74"/>
        <v>1.7374216219500624</v>
      </c>
      <c r="AK71" s="4">
        <f t="shared" si="74"/>
        <v>1.2462871408009732</v>
      </c>
      <c r="AL71" s="4">
        <f t="shared" si="74"/>
        <v>2.1903315514504982</v>
      </c>
      <c r="AM71" s="4">
        <f t="shared" si="74"/>
        <v>4.9137511093987172</v>
      </c>
      <c r="AN71" s="4">
        <f t="shared" si="74"/>
        <v>2.8204455909145594</v>
      </c>
      <c r="AO71" s="4">
        <f t="shared" si="74"/>
        <v>1.0515984308128736</v>
      </c>
      <c r="AP71" s="4">
        <f t="shared" si="74"/>
        <v>0.84455939508720235</v>
      </c>
      <c r="AQ71" s="4">
        <f t="shared" si="74"/>
        <v>1.0761478769779416</v>
      </c>
      <c r="AR71" s="4">
        <f t="shared" si="74"/>
        <v>3.2395782035288931</v>
      </c>
      <c r="AS71" s="4">
        <f t="shared" si="74"/>
        <v>2.6153268065964568</v>
      </c>
      <c r="AT71" s="4">
        <f t="shared" si="74"/>
        <v>3.4563264194158521</v>
      </c>
      <c r="AU71" s="4">
        <f t="shared" si="74"/>
        <v>1.2539291461306448</v>
      </c>
      <c r="AV71" s="4">
        <f t="shared" si="74"/>
        <v>-0.10550051769190816</v>
      </c>
      <c r="AW71" s="4">
        <f t="shared" si="74"/>
        <v>2.4985747163984655</v>
      </c>
      <c r="AY71" s="2">
        <f t="shared" si="64"/>
        <v>50.632024277506538</v>
      </c>
      <c r="AZ71" s="2">
        <f t="shared" si="64"/>
        <v>50.488519630160908</v>
      </c>
      <c r="BA71" s="2">
        <f t="shared" si="64"/>
        <v>56.296991210511806</v>
      </c>
      <c r="BB71" s="2">
        <f t="shared" si="64"/>
        <v>58.441176840424468</v>
      </c>
      <c r="BC71" s="2">
        <f t="shared" si="64"/>
        <v>57.52982920963148</v>
      </c>
      <c r="BD71" s="2">
        <f t="shared" si="64"/>
        <v>57.448761055473604</v>
      </c>
      <c r="BE71" s="2">
        <f t="shared" si="64"/>
        <v>58.35706483320967</v>
      </c>
      <c r="BF71" s="2">
        <f t="shared" si="64"/>
        <v>59.799203757821942</v>
      </c>
      <c r="BG71" s="2">
        <f t="shared" si="64"/>
        <v>58.595536385091137</v>
      </c>
      <c r="BH71" s="2">
        <f t="shared" si="64"/>
        <v>57.290536742922278</v>
      </c>
      <c r="BI71" s="2">
        <f t="shared" si="64"/>
        <v>55.707551200318555</v>
      </c>
      <c r="BJ71" s="2">
        <f t="shared" si="64"/>
        <v>55.179067908842384</v>
      </c>
      <c r="BK71" s="2">
        <f t="shared" si="64"/>
        <v>56.093824718568861</v>
      </c>
      <c r="BL71" s="2">
        <f t="shared" si="64"/>
        <v>55.273477934983546</v>
      </c>
      <c r="BM71" s="2">
        <f t="shared" si="64"/>
        <v>53.900300518260686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 t="str">
        <f t="shared" si="16"/>
        <v/>
      </c>
      <c r="BW71" s="2" t="str">
        <f t="shared" si="17"/>
        <v/>
      </c>
      <c r="BX71" s="2" t="str">
        <f t="shared" si="18"/>
        <v/>
      </c>
      <c r="BY71" s="2" t="str">
        <f t="shared" si="19"/>
        <v/>
      </c>
      <c r="BZ71" s="2" t="str">
        <f t="shared" si="20"/>
        <v/>
      </c>
      <c r="CA71" s="2" t="str">
        <f t="shared" si="21"/>
        <v/>
      </c>
      <c r="CB71" s="2" t="str">
        <f t="shared" si="22"/>
        <v/>
      </c>
      <c r="CC71" s="2">
        <f t="shared" si="23"/>
        <v>60.122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58.499097091932448</v>
      </c>
      <c r="DL71" s="2">
        <f t="shared" si="75"/>
        <v>59.819878048780495</v>
      </c>
      <c r="DM71" s="2">
        <f t="shared" si="75"/>
        <v>61.897619722874964</v>
      </c>
      <c r="DN71" s="2">
        <f t="shared" si="75"/>
        <v>65.631027874564467</v>
      </c>
      <c r="DO71" s="2">
        <f t="shared" si="75"/>
        <v>65.828798314561226</v>
      </c>
      <c r="DP71" s="2">
        <f t="shared" si="75"/>
        <v>64.442260646330425</v>
      </c>
      <c r="DQ71" s="2">
        <f t="shared" si="75"/>
        <v>64.516013018934174</v>
      </c>
      <c r="DR71" s="2">
        <f t="shared" si="75"/>
        <v>63.646006097560971</v>
      </c>
      <c r="DS71" s="2">
        <f t="shared" si="75"/>
        <v>62.742367073170733</v>
      </c>
      <c r="DT71" s="2">
        <f t="shared" si="75"/>
        <v>62.080491289198598</v>
      </c>
      <c r="DU71" s="2">
        <f t="shared" si="75"/>
        <v>60.973641196013283</v>
      </c>
      <c r="DV71" s="2">
        <f t="shared" si="75"/>
        <v>60.589418604651165</v>
      </c>
      <c r="DW71" s="2">
        <f t="shared" si="75"/>
        <v>62.530576109936568</v>
      </c>
      <c r="DX71" s="2">
        <f t="shared" si="75"/>
        <v>60.851887259271237</v>
      </c>
      <c r="DY71" s="2">
        <f t="shared" si="75"/>
        <v>57.418401079622129</v>
      </c>
      <c r="EA71" s="2">
        <f t="shared" si="76"/>
        <v>45.211210626961602</v>
      </c>
      <c r="EB71" s="2">
        <f t="shared" si="76"/>
        <v>43.589199999999991</v>
      </c>
      <c r="EC71" s="2">
        <f t="shared" si="76"/>
        <v>51.630239941942222</v>
      </c>
      <c r="ED71" s="2">
        <f t="shared" si="76"/>
        <v>52.715848260904494</v>
      </c>
      <c r="EE71" s="2">
        <f t="shared" si="76"/>
        <v>50.729223123500525</v>
      </c>
      <c r="EF71" s="2">
        <f t="shared" si="76"/>
        <v>51.22270274689339</v>
      </c>
      <c r="EG71" s="2">
        <f t="shared" si="76"/>
        <v>52.973361538042298</v>
      </c>
      <c r="EH71" s="2">
        <f t="shared" si="76"/>
        <v>55.793760053415873</v>
      </c>
      <c r="EI71" s="2">
        <f t="shared" si="76"/>
        <v>54.276367593738357</v>
      </c>
      <c r="EJ71" s="2">
        <f t="shared" si="76"/>
        <v>52.232962997224796</v>
      </c>
      <c r="EK71" s="2">
        <f t="shared" si="76"/>
        <v>50.562991291936413</v>
      </c>
      <c r="EL71" s="2">
        <f t="shared" si="76"/>
        <v>49.572689520280832</v>
      </c>
      <c r="EM71" s="2">
        <f t="shared" si="76"/>
        <v>50.010937499999983</v>
      </c>
      <c r="EN71" s="2">
        <f t="shared" si="76"/>
        <v>50.420478935322159</v>
      </c>
      <c r="EO71" s="2">
        <f t="shared" si="76"/>
        <v>49.752693338495618</v>
      </c>
      <c r="EQ71" s="2">
        <f t="shared" si="77"/>
        <v>42.045234000944106</v>
      </c>
      <c r="ER71" s="2">
        <f t="shared" si="77"/>
        <v>42.816798822485524</v>
      </c>
      <c r="ES71" s="2">
        <f t="shared" si="77"/>
        <v>49.190072494765523</v>
      </c>
      <c r="ET71" s="2">
        <f t="shared" si="77"/>
        <v>50.857864004488782</v>
      </c>
      <c r="EU71" s="2">
        <f t="shared" si="77"/>
        <v>49.777374896355035</v>
      </c>
      <c r="EV71" s="2">
        <f t="shared" si="77"/>
        <v>50.473928568835575</v>
      </c>
      <c r="EW71" s="2">
        <f t="shared" si="77"/>
        <v>51.435353054399904</v>
      </c>
      <c r="EX71" s="2">
        <f t="shared" si="77"/>
        <v>51.748449723072937</v>
      </c>
      <c r="EY71" s="2">
        <f t="shared" si="77"/>
        <v>50.874653075029919</v>
      </c>
      <c r="EZ71" s="2">
        <f t="shared" si="77"/>
        <v>49.485573080683764</v>
      </c>
      <c r="FA71" s="2">
        <f t="shared" si="77"/>
        <v>48.475209221236156</v>
      </c>
      <c r="FB71" s="2">
        <f t="shared" si="77"/>
        <v>47.398077796742136</v>
      </c>
      <c r="FC71" s="2">
        <f t="shared" si="77"/>
        <v>48.178747425768606</v>
      </c>
      <c r="FD71" s="2">
        <f t="shared" si="77"/>
        <v>50.500787848181318</v>
      </c>
      <c r="FE71" s="2">
        <f t="shared" si="77"/>
        <v>52.227703427404776</v>
      </c>
      <c r="FG71" s="2">
        <f t="shared" si="78"/>
        <v>0.59204039288603938</v>
      </c>
      <c r="FH71" s="2">
        <f t="shared" si="78"/>
        <v>0.57491929141717091</v>
      </c>
      <c r="FI71" s="2">
        <f t="shared" si="78"/>
        <v>0.54546833680052886</v>
      </c>
      <c r="FJ71" s="2">
        <f t="shared" si="78"/>
        <v>0.55669192529198985</v>
      </c>
      <c r="FK71" s="2">
        <f t="shared" si="78"/>
        <v>0.54961365835561615</v>
      </c>
      <c r="FL71" s="2">
        <f t="shared" si="78"/>
        <v>0.52902473323977639</v>
      </c>
      <c r="FM71" s="2">
        <f t="shared" si="78"/>
        <v>0.53357642272485317</v>
      </c>
      <c r="FN71" s="2">
        <f t="shared" si="78"/>
        <v>0.48987560275062325</v>
      </c>
      <c r="FO71" s="2">
        <f t="shared" si="78"/>
        <v>0.48980345420226745</v>
      </c>
      <c r="FP71" s="2">
        <f t="shared" si="78"/>
        <v>0.48640070264233687</v>
      </c>
      <c r="FQ71" s="2">
        <f t="shared" si="78"/>
        <v>0.50582902656936923</v>
      </c>
      <c r="FR71" s="2">
        <f t="shared" si="78"/>
        <v>0.49109697810921227</v>
      </c>
      <c r="FS71" s="2">
        <f t="shared" si="78"/>
        <v>0.51412800134794767</v>
      </c>
      <c r="FT71" s="2">
        <f t="shared" si="78"/>
        <v>0.53477069844988134</v>
      </c>
      <c r="FU71" s="2">
        <f t="shared" si="78"/>
        <v>0.45894726834704408</v>
      </c>
      <c r="FW71" s="2">
        <f t="shared" si="66"/>
        <v>3.3888778141956359E-5</v>
      </c>
      <c r="FX71" s="2">
        <f t="shared" si="66"/>
        <v>3.6892220385455482E-5</v>
      </c>
      <c r="FY71" s="2">
        <f t="shared" si="66"/>
        <v>4.0136572802102411E-5</v>
      </c>
      <c r="FZ71" s="2">
        <f t="shared" si="66"/>
        <v>4.0274571496301584E-5</v>
      </c>
      <c r="GA71" s="2">
        <f t="shared" si="66"/>
        <v>3.8183141105396726E-5</v>
      </c>
      <c r="GB71" s="2">
        <f t="shared" si="66"/>
        <v>3.53905892307035E-5</v>
      </c>
      <c r="GC71" s="2">
        <f t="shared" si="66"/>
        <v>3.9986639308758859E-5</v>
      </c>
      <c r="GD71" s="2">
        <f t="shared" si="66"/>
        <v>4.4143935239329374E-5</v>
      </c>
      <c r="GE71" s="2">
        <f t="shared" si="66"/>
        <v>4.5535796190816331E-5</v>
      </c>
      <c r="GF71" s="2">
        <f t="shared" si="66"/>
        <v>3.9989143624210418E-5</v>
      </c>
      <c r="GG71" s="2">
        <f t="shared" si="66"/>
        <v>3.8839667303193915E-5</v>
      </c>
      <c r="GH71" s="2">
        <f t="shared" si="66"/>
        <v>3.1423460977502237E-5</v>
      </c>
      <c r="GI71" s="2">
        <f t="shared" si="66"/>
        <v>2.980872082044381E-5</v>
      </c>
      <c r="GJ71" s="2">
        <f t="shared" si="66"/>
        <v>2.7281236711473148E-5</v>
      </c>
      <c r="GK71" s="2">
        <f t="shared" si="66"/>
        <v>2.224894985706486E-5</v>
      </c>
      <c r="GM71" s="92">
        <f t="shared" si="67"/>
        <v>3.6675209714372416E-2</v>
      </c>
      <c r="GN71" s="92">
        <f t="shared" si="67"/>
        <v>3.1122981980297754E-2</v>
      </c>
      <c r="GO71" s="92">
        <f t="shared" si="67"/>
        <v>2.2838305569399534E-2</v>
      </c>
      <c r="GP71" s="92">
        <f t="shared" si="67"/>
        <v>2.6484078805564283E-2</v>
      </c>
      <c r="GQ71" s="92">
        <f t="shared" si="67"/>
        <v>2.4381621489353921E-2</v>
      </c>
      <c r="GR71" s="92">
        <f t="shared" si="67"/>
        <v>1.8544988893554847E-2</v>
      </c>
      <c r="GS71" s="92">
        <f t="shared" si="67"/>
        <v>2.0024136513590456E-2</v>
      </c>
      <c r="GT71" s="92">
        <f t="shared" si="67"/>
        <v>1.0556839087716258E-2</v>
      </c>
      <c r="GU71" s="92">
        <f t="shared" si="67"/>
        <v>1.0536024901312689E-2</v>
      </c>
      <c r="GV71" s="92">
        <f t="shared" si="67"/>
        <v>1.0000002219150698E-2</v>
      </c>
      <c r="GW71" s="92">
        <f t="shared" si="67"/>
        <v>1.3580921712198976E-2</v>
      </c>
      <c r="GX71" s="92">
        <f t="shared" si="67"/>
        <v>1.0828312938251173E-2</v>
      </c>
      <c r="GY71" s="92">
        <f t="shared" si="67"/>
        <v>1.5239932359366907E-2</v>
      </c>
      <c r="GZ71" s="92">
        <f t="shared" si="67"/>
        <v>2.0027655329028119E-2</v>
      </c>
      <c r="HA71" s="92">
        <f t="shared" si="67"/>
        <v>5.9061678421958039E-3</v>
      </c>
      <c r="HC71" s="92">
        <f t="shared" si="72"/>
        <v>2.6718908304947484E-8</v>
      </c>
      <c r="HD71" s="92">
        <f t="shared" si="68"/>
        <v>2.8805337058788448E-8</v>
      </c>
      <c r="HE71" s="92">
        <f t="shared" si="68"/>
        <v>4.0699866909954551E-9</v>
      </c>
      <c r="HF71" s="92">
        <f t="shared" si="68"/>
        <v>4.7681436936448139E-9</v>
      </c>
      <c r="HG71" s="92">
        <f t="shared" si="68"/>
        <v>3.6133337105357237E-9</v>
      </c>
      <c r="HH71" s="92">
        <f t="shared" si="68"/>
        <v>6.4915692669925243E-10</v>
      </c>
      <c r="HI71" s="92">
        <f t="shared" si="68"/>
        <v>4.0952473507386237E-10</v>
      </c>
      <c r="HJ71" s="92">
        <f t="shared" si="68"/>
        <v>4.996103938026696E-11</v>
      </c>
      <c r="HK71" s="92">
        <f t="shared" si="68"/>
        <v>1.0172570801425644E-10</v>
      </c>
      <c r="HL71" s="92">
        <f t="shared" si="68"/>
        <v>8.1613567192886138E-11</v>
      </c>
      <c r="HM71" s="92">
        <f t="shared" si="68"/>
        <v>9.9339441487064931E-11</v>
      </c>
      <c r="HN71" s="92">
        <f t="shared" si="68"/>
        <v>1.7494780911016014E-10</v>
      </c>
      <c r="HO71" s="92">
        <f t="shared" si="68"/>
        <v>6.516546291869202E-10</v>
      </c>
      <c r="HP71" s="92">
        <f t="shared" si="68"/>
        <v>3.6400108468451896E-10</v>
      </c>
      <c r="HQ71" s="92">
        <f t="shared" si="68"/>
        <v>1.0660974160346498E-13</v>
      </c>
      <c r="HS71" s="92">
        <f t="shared" si="69"/>
        <v>3.7134875779538217E-38</v>
      </c>
      <c r="HT71" s="92">
        <f t="shared" si="69"/>
        <v>6.9592013305269711E-38</v>
      </c>
      <c r="HU71" s="92">
        <f t="shared" si="69"/>
        <v>1.1037139616334509E-42</v>
      </c>
      <c r="HV71" s="92">
        <f t="shared" si="69"/>
        <v>3.510354711095791E-43</v>
      </c>
      <c r="HW71" s="92">
        <f t="shared" si="69"/>
        <v>4.3137917529988044E-44</v>
      </c>
      <c r="HX71" s="92">
        <f t="shared" si="69"/>
        <v>2.5027000856846327E-47</v>
      </c>
      <c r="HY71" s="92">
        <f t="shared" si="69"/>
        <v>1.6096520907030983E-49</v>
      </c>
      <c r="HZ71" s="92">
        <f t="shared" si="69"/>
        <v>4.4971570683174352E-54</v>
      </c>
      <c r="IA71" s="92">
        <f t="shared" si="69"/>
        <v>3.5386104098259433E-52</v>
      </c>
      <c r="IB71" s="92">
        <f t="shared" si="69"/>
        <v>2.9023328505180026E-52</v>
      </c>
      <c r="IC71" s="92">
        <f t="shared" si="69"/>
        <v>1.6348625667662395E-52</v>
      </c>
      <c r="ID71" s="92">
        <f t="shared" si="69"/>
        <v>2.5681765537535268E-50</v>
      </c>
      <c r="IE71" s="92">
        <f t="shared" si="69"/>
        <v>2.7136669502627407E-47</v>
      </c>
      <c r="IF71" s="92">
        <f t="shared" si="69"/>
        <v>8.7168461763295069E-31</v>
      </c>
      <c r="IG71" s="92">
        <f t="shared" si="69"/>
        <v>9.7641221368274586E-24</v>
      </c>
      <c r="II71" s="92">
        <f t="shared" si="70"/>
        <v>1.370481598169539E-120</v>
      </c>
      <c r="IJ71" s="92">
        <f t="shared" si="70"/>
        <v>1.1968248656852456E-119</v>
      </c>
      <c r="IK71" s="92">
        <f t="shared" si="70"/>
        <v>5.6895171452307488E-136</v>
      </c>
      <c r="IL71" s="92">
        <f t="shared" si="70"/>
        <v>4.225172530266061E-139</v>
      </c>
      <c r="IM71" s="92">
        <f t="shared" si="70"/>
        <v>5.2713154238086225E-143</v>
      </c>
      <c r="IN71" s="92">
        <f t="shared" si="70"/>
        <v>1.4193016732853554E-153</v>
      </c>
      <c r="IO71" s="92">
        <f t="shared" si="70"/>
        <v>9.497115895896354E-163</v>
      </c>
      <c r="IP71" s="92">
        <f t="shared" si="70"/>
        <v>2.996837568460555E-178</v>
      </c>
      <c r="IQ71" s="92">
        <f t="shared" si="70"/>
        <v>1.3966008050351142E-170</v>
      </c>
      <c r="IR71" s="92">
        <f t="shared" si="70"/>
        <v>8.5635458809868342E-170</v>
      </c>
      <c r="IS71" s="92">
        <f t="shared" si="70"/>
        <v>3.237281232119388E-171</v>
      </c>
      <c r="IT71" s="92">
        <f t="shared" si="70"/>
        <v>6.5789458156014965E-162</v>
      </c>
      <c r="IU71" s="92">
        <f t="shared" si="70"/>
        <v>8.6921963493789942E-151</v>
      </c>
      <c r="IV71" s="92">
        <f t="shared" si="70"/>
        <v>7.405548975838706E-116</v>
      </c>
      <c r="IW71" s="92">
        <f t="shared" si="70"/>
        <v>1.4653185087790212E-71</v>
      </c>
      <c r="IY71" s="92">
        <f t="shared" si="71"/>
        <v>3.6675236433280724E-2</v>
      </c>
      <c r="IZ71" s="92">
        <f t="shared" si="71"/>
        <v>3.1123010785634814E-2</v>
      </c>
      <c r="JA71" s="92">
        <f t="shared" si="71"/>
        <v>2.2838309639386226E-2</v>
      </c>
      <c r="JB71" s="92">
        <f t="shared" si="71"/>
        <v>2.6484083573707976E-2</v>
      </c>
      <c r="JC71" s="92">
        <f t="shared" si="71"/>
        <v>2.4381625102687633E-2</v>
      </c>
      <c r="JD71" s="92">
        <f t="shared" si="71"/>
        <v>1.8544989542711773E-2</v>
      </c>
      <c r="JE71" s="92">
        <f t="shared" si="71"/>
        <v>2.002413692311519E-2</v>
      </c>
      <c r="JF71" s="92">
        <f t="shared" si="71"/>
        <v>1.0556839137677297E-2</v>
      </c>
      <c r="JG71" s="92">
        <f t="shared" si="71"/>
        <v>1.0536025003038397E-2</v>
      </c>
      <c r="JH71" s="92">
        <f t="shared" si="71"/>
        <v>1.0000002300764265E-2</v>
      </c>
      <c r="JI71" s="92">
        <f t="shared" si="71"/>
        <v>1.3580921811538417E-2</v>
      </c>
      <c r="JJ71" s="92">
        <f t="shared" si="71"/>
        <v>1.0828313113198982E-2</v>
      </c>
      <c r="JK71" s="92">
        <f t="shared" si="71"/>
        <v>1.5239933011021537E-2</v>
      </c>
      <c r="JL71" s="92">
        <f t="shared" si="71"/>
        <v>2.0027655693029205E-2</v>
      </c>
      <c r="JM71" s="92">
        <f t="shared" si="71"/>
        <v>5.9061678423024139E-3</v>
      </c>
    </row>
    <row r="72" spans="2:273" x14ac:dyDescent="0.25">
      <c r="B72" s="2">
        <v>45</v>
      </c>
      <c r="C72" s="37">
        <v>79.025000000000006</v>
      </c>
      <c r="D72" s="37">
        <v>75.75</v>
      </c>
      <c r="E72" s="37">
        <v>76.525000000000006</v>
      </c>
      <c r="F72" s="37">
        <v>80.75</v>
      </c>
      <c r="G72" s="37">
        <v>81.25</v>
      </c>
      <c r="H72" s="37">
        <v>76.900000000000006</v>
      </c>
      <c r="I72" s="37">
        <v>78.849999999999994</v>
      </c>
      <c r="J72" s="37">
        <v>71.575000000000003</v>
      </c>
      <c r="K72" s="37">
        <v>71.094999999999999</v>
      </c>
      <c r="L72" s="37">
        <v>70.405000000000001</v>
      </c>
      <c r="M72" s="37">
        <v>72.475999999999999</v>
      </c>
      <c r="N72" s="37">
        <v>69.5</v>
      </c>
      <c r="O72" s="37">
        <v>71.070999999999998</v>
      </c>
      <c r="P72" s="37">
        <v>71.194999999999993</v>
      </c>
      <c r="Q72" s="37">
        <v>60.317</v>
      </c>
      <c r="S72" s="4">
        <f t="shared" si="73"/>
        <v>79.858778789789383</v>
      </c>
      <c r="T72" s="4">
        <f t="shared" si="73"/>
        <v>77.371934558280373</v>
      </c>
      <c r="U72" s="4">
        <f t="shared" si="73"/>
        <v>77.419328689611575</v>
      </c>
      <c r="V72" s="4">
        <f t="shared" si="73"/>
        <v>81.477483387441907</v>
      </c>
      <c r="W72" s="4">
        <f t="shared" si="73"/>
        <v>79.031670256117039</v>
      </c>
      <c r="X72" s="4">
        <f t="shared" si="73"/>
        <v>74.426981692422899</v>
      </c>
      <c r="Y72" s="4">
        <f t="shared" si="73"/>
        <v>76.705399926825152</v>
      </c>
      <c r="Z72" s="4">
        <f t="shared" si="73"/>
        <v>71.010132801063307</v>
      </c>
      <c r="AA72" s="4">
        <f t="shared" si="73"/>
        <v>69.829915217833843</v>
      </c>
      <c r="AB72" s="4">
        <f t="shared" si="73"/>
        <v>68.074578079670943</v>
      </c>
      <c r="AC72" s="4">
        <f t="shared" si="73"/>
        <v>69.526456054108252</v>
      </c>
      <c r="AD72" s="4">
        <f t="shared" si="73"/>
        <v>66.51847502321354</v>
      </c>
      <c r="AE72" s="4">
        <f t="shared" si="73"/>
        <v>70.903788360285262</v>
      </c>
      <c r="AF72" s="4">
        <f t="shared" si="73"/>
        <v>72.582783679649864</v>
      </c>
      <c r="AG72" s="4">
        <f t="shared" si="73"/>
        <v>59.202595107563148</v>
      </c>
      <c r="AI72" s="4">
        <f t="shared" si="74"/>
        <v>-0.83377878978937758</v>
      </c>
      <c r="AJ72" s="4">
        <f t="shared" si="74"/>
        <v>-1.6219345582803726</v>
      </c>
      <c r="AK72" s="4">
        <f t="shared" si="74"/>
        <v>-0.89432868961156942</v>
      </c>
      <c r="AL72" s="4">
        <f t="shared" si="74"/>
        <v>-0.72748338744190733</v>
      </c>
      <c r="AM72" s="4">
        <f t="shared" si="74"/>
        <v>2.2183297438829612</v>
      </c>
      <c r="AN72" s="4">
        <f t="shared" si="74"/>
        <v>2.4730183075771066</v>
      </c>
      <c r="AO72" s="4">
        <f t="shared" si="74"/>
        <v>2.1446000731748427</v>
      </c>
      <c r="AP72" s="4">
        <f t="shared" si="74"/>
        <v>0.56486719893669601</v>
      </c>
      <c r="AQ72" s="4">
        <f t="shared" si="74"/>
        <v>1.2650847821661557</v>
      </c>
      <c r="AR72" s="4">
        <f t="shared" si="74"/>
        <v>2.3304219203290586</v>
      </c>
      <c r="AS72" s="4">
        <f t="shared" si="74"/>
        <v>2.9495439458917474</v>
      </c>
      <c r="AT72" s="4">
        <f t="shared" si="74"/>
        <v>2.98152497678646</v>
      </c>
      <c r="AU72" s="4">
        <f t="shared" si="74"/>
        <v>0.16721163971473629</v>
      </c>
      <c r="AV72" s="4">
        <f t="shared" si="74"/>
        <v>-1.3877836796498713</v>
      </c>
      <c r="AW72" s="4">
        <f t="shared" si="74"/>
        <v>1.1144048924368519</v>
      </c>
      <c r="AY72" s="2">
        <f t="shared" si="64"/>
        <v>50.392333256385278</v>
      </c>
      <c r="AZ72" s="2">
        <f t="shared" si="64"/>
        <v>50.213015598537211</v>
      </c>
      <c r="BA72" s="2">
        <f t="shared" si="64"/>
        <v>56.107846652404774</v>
      </c>
      <c r="BB72" s="2">
        <f t="shared" si="64"/>
        <v>58.217264705143229</v>
      </c>
      <c r="BC72" s="2">
        <f t="shared" si="64"/>
        <v>57.267183712879934</v>
      </c>
      <c r="BD72" s="2">
        <f t="shared" si="64"/>
        <v>57.186139058626885</v>
      </c>
      <c r="BE72" s="2">
        <f t="shared" si="64"/>
        <v>58.111913771264774</v>
      </c>
      <c r="BF72" s="2">
        <f t="shared" si="64"/>
        <v>59.637973068725287</v>
      </c>
      <c r="BG72" s="2">
        <f t="shared" si="64"/>
        <v>58.436404394975561</v>
      </c>
      <c r="BH72" s="2">
        <f t="shared" si="64"/>
        <v>57.105844922992567</v>
      </c>
      <c r="BI72" s="2">
        <f t="shared" si="64"/>
        <v>55.528407479330504</v>
      </c>
      <c r="BJ72" s="2">
        <f t="shared" si="64"/>
        <v>54.986758649976771</v>
      </c>
      <c r="BK72" s="2">
        <f t="shared" si="64"/>
        <v>55.851998997298139</v>
      </c>
      <c r="BL72" s="2">
        <f t="shared" si="64"/>
        <v>55.064925062580649</v>
      </c>
      <c r="BM72" s="2">
        <f t="shared" si="64"/>
        <v>53.760113450508356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 t="str">
        <f t="shared" si="19"/>
        <v/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60.317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58.84120309568479</v>
      </c>
      <c r="DL72" s="2">
        <f t="shared" si="75"/>
        <v>60.152591463414637</v>
      </c>
      <c r="DM72" s="2">
        <f t="shared" si="75"/>
        <v>62.197518434486668</v>
      </c>
      <c r="DN72" s="2">
        <f t="shared" si="75"/>
        <v>65.994033101045304</v>
      </c>
      <c r="DO72" s="2">
        <f t="shared" si="75"/>
        <v>66.169765416092702</v>
      </c>
      <c r="DP72" s="2">
        <f t="shared" si="75"/>
        <v>64.674305345816975</v>
      </c>
      <c r="DQ72" s="2">
        <f t="shared" si="75"/>
        <v>64.721203035950623</v>
      </c>
      <c r="DR72" s="2">
        <f t="shared" si="75"/>
        <v>63.870235191637619</v>
      </c>
      <c r="DS72" s="2">
        <f t="shared" si="75"/>
        <v>62.997647038327528</v>
      </c>
      <c r="DT72" s="2">
        <f t="shared" si="75"/>
        <v>62.326759987035075</v>
      </c>
      <c r="DU72" s="2">
        <f t="shared" si="75"/>
        <v>61.26882890365448</v>
      </c>
      <c r="DV72" s="2">
        <f t="shared" si="75"/>
        <v>60.866661733615224</v>
      </c>
      <c r="DW72" s="2">
        <f t="shared" si="75"/>
        <v>62.79845454545454</v>
      </c>
      <c r="DX72" s="2">
        <f t="shared" si="75"/>
        <v>61.06479836858167</v>
      </c>
      <c r="DY72" s="2">
        <f t="shared" si="75"/>
        <v>57.558382051282052</v>
      </c>
      <c r="EA72" s="2">
        <f t="shared" si="76"/>
        <v>45.082889642729612</v>
      </c>
      <c r="EB72" s="2">
        <f t="shared" si="76"/>
        <v>43.510635871404389</v>
      </c>
      <c r="EC72" s="2">
        <f t="shared" si="76"/>
        <v>51.480084592007991</v>
      </c>
      <c r="ED72" s="2">
        <f t="shared" si="76"/>
        <v>52.569466623825207</v>
      </c>
      <c r="EE72" s="2">
        <f t="shared" si="76"/>
        <v>50.613851893636479</v>
      </c>
      <c r="EF72" s="2">
        <f t="shared" si="76"/>
        <v>51.106274525833875</v>
      </c>
      <c r="EG72" s="2">
        <f t="shared" si="76"/>
        <v>52.842906583823854</v>
      </c>
      <c r="EH72" s="2">
        <f t="shared" si="76"/>
        <v>55.618933806792306</v>
      </c>
      <c r="EI72" s="2">
        <f t="shared" si="76"/>
        <v>54.103628963081313</v>
      </c>
      <c r="EJ72" s="2">
        <f t="shared" si="76"/>
        <v>52.078290892271468</v>
      </c>
      <c r="EK72" s="2">
        <f t="shared" si="76"/>
        <v>50.413907106079215</v>
      </c>
      <c r="EL72" s="2">
        <f t="shared" si="76"/>
        <v>49.429933611748297</v>
      </c>
      <c r="EM72" s="2">
        <f t="shared" si="76"/>
        <v>49.865045159734116</v>
      </c>
      <c r="EN72" s="2">
        <f t="shared" si="76"/>
        <v>50.304541781251075</v>
      </c>
      <c r="EO72" s="2">
        <f t="shared" si="76"/>
        <v>49.676209137252371</v>
      </c>
      <c r="EQ72" s="2">
        <f t="shared" si="77"/>
        <v>41.964685413716374</v>
      </c>
      <c r="ER72" s="2">
        <f t="shared" si="77"/>
        <v>42.750101639467488</v>
      </c>
      <c r="ES72" s="2">
        <f t="shared" si="77"/>
        <v>49.077843005555934</v>
      </c>
      <c r="ET72" s="2">
        <f t="shared" si="77"/>
        <v>50.740084300045964</v>
      </c>
      <c r="EU72" s="2">
        <f t="shared" si="77"/>
        <v>49.675758262056902</v>
      </c>
      <c r="EV72" s="2">
        <f t="shared" si="77"/>
        <v>50.369340421581725</v>
      </c>
      <c r="EW72" s="2">
        <f t="shared" si="77"/>
        <v>51.328898049019834</v>
      </c>
      <c r="EX72" s="2">
        <f t="shared" si="77"/>
        <v>51.638170518829355</v>
      </c>
      <c r="EY72" s="2">
        <f t="shared" si="77"/>
        <v>50.756167404883961</v>
      </c>
      <c r="EZ72" s="2">
        <f t="shared" si="77"/>
        <v>49.373693338400066</v>
      </c>
      <c r="FA72" s="2">
        <f t="shared" si="77"/>
        <v>48.359702652782261</v>
      </c>
      <c r="FB72" s="2">
        <f t="shared" si="77"/>
        <v>47.289124867862981</v>
      </c>
      <c r="FC72" s="2">
        <f t="shared" si="77"/>
        <v>48.060836202587495</v>
      </c>
      <c r="FD72" s="2">
        <f t="shared" si="77"/>
        <v>50.383073471919133</v>
      </c>
      <c r="FE72" s="2">
        <f t="shared" si="77"/>
        <v>52.105754326149807</v>
      </c>
      <c r="FG72" s="2">
        <f t="shared" si="78"/>
        <v>0.61408355038427209</v>
      </c>
      <c r="FH72" s="2">
        <f t="shared" si="78"/>
        <v>0.59725823959035074</v>
      </c>
      <c r="FI72" s="2">
        <f t="shared" si="78"/>
        <v>0.56819254982483136</v>
      </c>
      <c r="FJ72" s="2">
        <f t="shared" si="78"/>
        <v>0.57928780222005716</v>
      </c>
      <c r="FK72" s="2">
        <f t="shared" si="78"/>
        <v>0.57229312925640952</v>
      </c>
      <c r="FL72" s="2">
        <f t="shared" si="78"/>
        <v>0.55189568699418623</v>
      </c>
      <c r="FM72" s="2">
        <f t="shared" si="78"/>
        <v>0.55641167996312002</v>
      </c>
      <c r="FN72" s="2">
        <f t="shared" si="78"/>
        <v>0.51289720808983297</v>
      </c>
      <c r="FO72" s="2">
        <f t="shared" si="78"/>
        <v>0.51282507749189099</v>
      </c>
      <c r="FP72" s="2">
        <f t="shared" si="78"/>
        <v>0.5094220831550943</v>
      </c>
      <c r="FQ72" s="2">
        <f t="shared" si="78"/>
        <v>0.52882315042016481</v>
      </c>
      <c r="FR72" s="2">
        <f t="shared" si="78"/>
        <v>0.51411813408026297</v>
      </c>
      <c r="FS72" s="2">
        <f t="shared" si="78"/>
        <v>0.53708936068511692</v>
      </c>
      <c r="FT72" s="2">
        <f t="shared" si="78"/>
        <v>0.55759596496981345</v>
      </c>
      <c r="FU72" s="2">
        <f t="shared" si="78"/>
        <v>0.48188842239520269</v>
      </c>
      <c r="FW72" s="2">
        <f t="shared" si="66"/>
        <v>3.7158184836856276E-5</v>
      </c>
      <c r="FX72" s="2">
        <f t="shared" si="66"/>
        <v>4.0451371281602579E-5</v>
      </c>
      <c r="FY72" s="2">
        <f t="shared" si="66"/>
        <v>4.4008706530322294E-5</v>
      </c>
      <c r="FZ72" s="2">
        <f t="shared" si="66"/>
        <v>4.4160017915743607E-5</v>
      </c>
      <c r="GA72" s="2">
        <f t="shared" si="66"/>
        <v>4.1866827451608373E-5</v>
      </c>
      <c r="GB72" s="2">
        <f t="shared" si="66"/>
        <v>3.8804876943970121E-5</v>
      </c>
      <c r="GC72" s="2">
        <f t="shared" si="66"/>
        <v>4.3844308994818335E-5</v>
      </c>
      <c r="GD72" s="2">
        <f t="shared" si="66"/>
        <v>4.8402656338489744E-5</v>
      </c>
      <c r="GE72" s="2">
        <f t="shared" si="66"/>
        <v>4.9928788319524141E-5</v>
      </c>
      <c r="GF72" s="2">
        <f t="shared" si="66"/>
        <v>4.3847054900920089E-5</v>
      </c>
      <c r="GG72" s="2">
        <f t="shared" si="66"/>
        <v>4.2586688763374868E-5</v>
      </c>
      <c r="GH72" s="2">
        <f t="shared" si="66"/>
        <v>3.4455035352586087E-5</v>
      </c>
      <c r="GI72" s="2">
        <f t="shared" si="66"/>
        <v>3.2684518437403583E-5</v>
      </c>
      <c r="GJ72" s="2">
        <f t="shared" si="66"/>
        <v>2.9913202485071085E-5</v>
      </c>
      <c r="GK72" s="2">
        <f t="shared" si="66"/>
        <v>2.4395436039610783E-5</v>
      </c>
      <c r="GM72" s="92">
        <f t="shared" si="67"/>
        <v>4.6833546723584113E-2</v>
      </c>
      <c r="GN72" s="92">
        <f t="shared" si="67"/>
        <v>4.0324086084865506E-2</v>
      </c>
      <c r="GO72" s="92">
        <f t="shared" si="67"/>
        <v>3.0535784057980637E-2</v>
      </c>
      <c r="GP72" s="92">
        <f t="shared" si="67"/>
        <v>3.5255187879497184E-2</v>
      </c>
      <c r="GQ72" s="92">
        <f t="shared" si="67"/>
        <v>3.268682814081162E-2</v>
      </c>
      <c r="GR72" s="92">
        <f t="shared" si="67"/>
        <v>2.5136577086213474E-2</v>
      </c>
      <c r="GS72" s="92">
        <f t="shared" si="67"/>
        <v>2.733653151122686E-2</v>
      </c>
      <c r="GT72" s="92">
        <f t="shared" si="67"/>
        <v>1.5210097183992018E-2</v>
      </c>
      <c r="GU72" s="92">
        <f t="shared" si="67"/>
        <v>1.5207812093830162E-2</v>
      </c>
      <c r="GV72" s="92">
        <f t="shared" si="67"/>
        <v>1.4386329321648189E-2</v>
      </c>
      <c r="GW72" s="92">
        <f t="shared" si="67"/>
        <v>1.9160364529544928E-2</v>
      </c>
      <c r="GX72" s="92">
        <f t="shared" si="67"/>
        <v>1.5368884834657322E-2</v>
      </c>
      <c r="GY72" s="92">
        <f t="shared" si="67"/>
        <v>2.1050679996796044E-2</v>
      </c>
      <c r="GZ72" s="92">
        <f t="shared" si="67"/>
        <v>2.7058263450609108E-2</v>
      </c>
      <c r="HA72" s="92">
        <f t="shared" si="67"/>
        <v>9.0174537137146342E-3</v>
      </c>
      <c r="HC72" s="92">
        <f t="shared" si="72"/>
        <v>5.5921392195361466E-8</v>
      </c>
      <c r="HD72" s="92">
        <f t="shared" si="68"/>
        <v>6.0377336589537644E-8</v>
      </c>
      <c r="HE72" s="92">
        <f t="shared" si="68"/>
        <v>9.4391376923192511E-9</v>
      </c>
      <c r="HF72" s="92">
        <f t="shared" si="68"/>
        <v>1.1128127158489008E-8</v>
      </c>
      <c r="HG72" s="92">
        <f t="shared" si="68"/>
        <v>8.55034949182856E-9</v>
      </c>
      <c r="HH72" s="92">
        <f t="shared" si="68"/>
        <v>1.6389156532380486E-9</v>
      </c>
      <c r="HI72" s="92">
        <f t="shared" si="68"/>
        <v>1.0864409874399154E-9</v>
      </c>
      <c r="HJ72" s="92">
        <f t="shared" si="68"/>
        <v>1.4743688756021707E-10</v>
      </c>
      <c r="HK72" s="92">
        <f t="shared" si="68"/>
        <v>2.89296091465838E-10</v>
      </c>
      <c r="HL72" s="92">
        <f t="shared" si="68"/>
        <v>2.2967283324865292E-10</v>
      </c>
      <c r="HM72" s="92">
        <f t="shared" si="68"/>
        <v>2.7866334043424696E-10</v>
      </c>
      <c r="HN72" s="92">
        <f t="shared" si="68"/>
        <v>4.6154605684324148E-10</v>
      </c>
      <c r="HO72" s="92">
        <f t="shared" si="68"/>
        <v>1.6070274246047162E-9</v>
      </c>
      <c r="HP72" s="92">
        <f t="shared" si="68"/>
        <v>9.1954709690499124E-10</v>
      </c>
      <c r="HQ72" s="92">
        <f t="shared" si="68"/>
        <v>4.0004997584778923E-13</v>
      </c>
      <c r="HS72" s="92">
        <f t="shared" si="69"/>
        <v>2.811510387221302E-37</v>
      </c>
      <c r="HT72" s="92">
        <f t="shared" si="69"/>
        <v>5.2746285984260274E-37</v>
      </c>
      <c r="HU72" s="92">
        <f t="shared" si="69"/>
        <v>1.120592869642388E-41</v>
      </c>
      <c r="HV72" s="92">
        <f t="shared" si="69"/>
        <v>3.7157440933668591E-42</v>
      </c>
      <c r="HW72" s="92">
        <f t="shared" si="69"/>
        <v>4.7839743636069392E-43</v>
      </c>
      <c r="HX72" s="92">
        <f t="shared" si="69"/>
        <v>3.2642205589915072E-46</v>
      </c>
      <c r="HY72" s="92">
        <f t="shared" si="69"/>
        <v>2.4915328277926006E-48</v>
      </c>
      <c r="HZ72" s="92">
        <f t="shared" si="69"/>
        <v>9.3125135356651618E-53</v>
      </c>
      <c r="IA72" s="92">
        <f t="shared" si="69"/>
        <v>6.5549996611354865E-51</v>
      </c>
      <c r="IB72" s="92">
        <f t="shared" si="69"/>
        <v>5.1580006534030353E-51</v>
      </c>
      <c r="IC72" s="92">
        <f t="shared" si="69"/>
        <v>2.9374314695420881E-51</v>
      </c>
      <c r="ID72" s="92">
        <f t="shared" si="69"/>
        <v>3.7884235680586597E-49</v>
      </c>
      <c r="IE72" s="92">
        <f t="shared" si="69"/>
        <v>3.3126315317823775E-46</v>
      </c>
      <c r="IF72" s="92">
        <f t="shared" si="69"/>
        <v>4.2127201773308775E-30</v>
      </c>
      <c r="IG72" s="92">
        <f t="shared" si="69"/>
        <v>3.1671036211632661E-23</v>
      </c>
      <c r="II72" s="92">
        <f t="shared" si="70"/>
        <v>1.7793400705282096E-118</v>
      </c>
      <c r="IJ72" s="92">
        <f t="shared" si="70"/>
        <v>1.5561164961846482E-117</v>
      </c>
      <c r="IK72" s="92">
        <f t="shared" si="70"/>
        <v>1.5197479380401977E-133</v>
      </c>
      <c r="IL72" s="92">
        <f t="shared" si="70"/>
        <v>1.2881633343162494E-136</v>
      </c>
      <c r="IM72" s="92">
        <f t="shared" si="70"/>
        <v>1.8337610471226625E-140</v>
      </c>
      <c r="IN72" s="92">
        <f t="shared" si="70"/>
        <v>7.3044897233426024E-151</v>
      </c>
      <c r="IO72" s="92">
        <f t="shared" si="70"/>
        <v>7.7187160817221631E-160</v>
      </c>
      <c r="IP72" s="92">
        <f t="shared" si="70"/>
        <v>4.9917910576372076E-175</v>
      </c>
      <c r="IQ72" s="92">
        <f t="shared" si="70"/>
        <v>1.7224661570953266E-167</v>
      </c>
      <c r="IR72" s="92">
        <f t="shared" si="70"/>
        <v>9.332997997936771E-167</v>
      </c>
      <c r="IS72" s="92">
        <f t="shared" si="70"/>
        <v>3.6687239143831722E-168</v>
      </c>
      <c r="IT72" s="92">
        <f t="shared" si="70"/>
        <v>4.4250862843195249E-159</v>
      </c>
      <c r="IU72" s="92">
        <f t="shared" si="70"/>
        <v>3.60744233031083E-148</v>
      </c>
      <c r="IV72" s="92">
        <f t="shared" si="70"/>
        <v>7.1958186965722511E-114</v>
      </c>
      <c r="IW72" s="92">
        <f t="shared" si="70"/>
        <v>2.2867848188436002E-70</v>
      </c>
      <c r="IY72" s="92">
        <f t="shared" si="71"/>
        <v>4.683360264497631E-2</v>
      </c>
      <c r="IZ72" s="92">
        <f t="shared" si="71"/>
        <v>4.0324146462202094E-2</v>
      </c>
      <c r="JA72" s="92">
        <f t="shared" si="71"/>
        <v>3.0535793497118331E-2</v>
      </c>
      <c r="JB72" s="92">
        <f t="shared" si="71"/>
        <v>3.525519900762434E-2</v>
      </c>
      <c r="JC72" s="92">
        <f t="shared" si="71"/>
        <v>3.2686836691161111E-2</v>
      </c>
      <c r="JD72" s="92">
        <f t="shared" si="71"/>
        <v>2.5136578725129127E-2</v>
      </c>
      <c r="JE72" s="92">
        <f t="shared" si="71"/>
        <v>2.7336532597667846E-2</v>
      </c>
      <c r="JF72" s="92">
        <f t="shared" si="71"/>
        <v>1.5210097331428906E-2</v>
      </c>
      <c r="JG72" s="92">
        <f t="shared" si="71"/>
        <v>1.5207812383126254E-2</v>
      </c>
      <c r="JH72" s="92">
        <f t="shared" si="71"/>
        <v>1.4386329551321022E-2</v>
      </c>
      <c r="JI72" s="92">
        <f t="shared" si="71"/>
        <v>1.9160364808208267E-2</v>
      </c>
      <c r="JJ72" s="92">
        <f t="shared" si="71"/>
        <v>1.5368885296203378E-2</v>
      </c>
      <c r="JK72" s="92">
        <f t="shared" si="71"/>
        <v>2.1050681603823469E-2</v>
      </c>
      <c r="JL72" s="92">
        <f t="shared" si="71"/>
        <v>2.7058264370156206E-2</v>
      </c>
      <c r="JM72" s="92">
        <f t="shared" si="71"/>
        <v>9.017453714114684E-3</v>
      </c>
    </row>
    <row r="73" spans="2:273" x14ac:dyDescent="0.25">
      <c r="B73" s="2">
        <v>46</v>
      </c>
      <c r="C73" s="37">
        <v>81.775000000000006</v>
      </c>
      <c r="D73" s="37">
        <v>79.825000000000003</v>
      </c>
      <c r="E73" s="37">
        <v>78.95</v>
      </c>
      <c r="F73" s="37">
        <v>84.724999999999994</v>
      </c>
      <c r="G73" s="37">
        <v>83.174999999999997</v>
      </c>
      <c r="H73" s="37">
        <v>78.05</v>
      </c>
      <c r="I73" s="37">
        <v>80.325000000000003</v>
      </c>
      <c r="J73" s="37">
        <v>74.424999999999997</v>
      </c>
      <c r="K73" s="37">
        <v>71.786000000000001</v>
      </c>
      <c r="L73" s="37">
        <v>70.856999999999999</v>
      </c>
      <c r="M73" s="37">
        <v>76.167000000000002</v>
      </c>
      <c r="N73" s="37">
        <v>71.094999999999999</v>
      </c>
      <c r="O73" s="37">
        <v>74.286000000000001</v>
      </c>
      <c r="P73" s="37">
        <v>75.097999999999999</v>
      </c>
      <c r="Q73" s="37">
        <v>60.707000000000001</v>
      </c>
      <c r="S73" s="4">
        <f t="shared" si="73"/>
        <v>86.011085168364147</v>
      </c>
      <c r="T73" s="4">
        <f t="shared" si="73"/>
        <v>83.429395173122018</v>
      </c>
      <c r="U73" s="4">
        <f t="shared" si="73"/>
        <v>82.943892128349688</v>
      </c>
      <c r="V73" s="4">
        <f t="shared" si="73"/>
        <v>87.33142393047342</v>
      </c>
      <c r="W73" s="4">
        <f t="shared" si="73"/>
        <v>84.638087376377115</v>
      </c>
      <c r="X73" s="4">
        <f t="shared" si="73"/>
        <v>79.08041351151941</v>
      </c>
      <c r="Y73" s="4">
        <f t="shared" si="73"/>
        <v>81.871708391839292</v>
      </c>
      <c r="Z73" s="4">
        <f t="shared" si="73"/>
        <v>74.90836996323678</v>
      </c>
      <c r="AA73" s="4">
        <f t="shared" si="73"/>
        <v>73.759204534621148</v>
      </c>
      <c r="AB73" s="4">
        <f t="shared" si="73"/>
        <v>71.797246888464116</v>
      </c>
      <c r="AC73" s="4">
        <f t="shared" si="73"/>
        <v>73.975628851555797</v>
      </c>
      <c r="AD73" s="4">
        <f t="shared" si="73"/>
        <v>70.253033305170462</v>
      </c>
      <c r="AE73" s="4">
        <f t="shared" si="73"/>
        <v>75.284355519492749</v>
      </c>
      <c r="AF73" s="4">
        <f t="shared" si="73"/>
        <v>77.291030568246285</v>
      </c>
      <c r="AG73" s="4">
        <f t="shared" si="73"/>
        <v>61.407391019901866</v>
      </c>
      <c r="AI73" s="4">
        <f t="shared" si="74"/>
        <v>-4.2360851683641414</v>
      </c>
      <c r="AJ73" s="4">
        <f t="shared" si="74"/>
        <v>-3.6043951731220147</v>
      </c>
      <c r="AK73" s="4">
        <f t="shared" si="74"/>
        <v>-3.9938921283496853</v>
      </c>
      <c r="AL73" s="4">
        <f t="shared" si="74"/>
        <v>-2.6064239304734258</v>
      </c>
      <c r="AM73" s="4">
        <f t="shared" si="74"/>
        <v>-1.4630873763771177</v>
      </c>
      <c r="AN73" s="4">
        <f t="shared" si="74"/>
        <v>-1.0304135115194129</v>
      </c>
      <c r="AO73" s="4">
        <f t="shared" si="74"/>
        <v>-1.5467083918392888</v>
      </c>
      <c r="AP73" s="4">
        <f t="shared" si="74"/>
        <v>-0.4833699632367825</v>
      </c>
      <c r="AQ73" s="4">
        <f t="shared" si="74"/>
        <v>-1.9732045346211464</v>
      </c>
      <c r="AR73" s="4">
        <f t="shared" si="74"/>
        <v>-0.94024688846411664</v>
      </c>
      <c r="AS73" s="4">
        <f t="shared" si="74"/>
        <v>2.1913711484442047</v>
      </c>
      <c r="AT73" s="4">
        <f t="shared" si="74"/>
        <v>0.84196669482953723</v>
      </c>
      <c r="AU73" s="4">
        <f t="shared" si="74"/>
        <v>-0.99835551949274759</v>
      </c>
      <c r="AV73" s="4">
        <f t="shared" si="74"/>
        <v>-2.1930305682462858</v>
      </c>
      <c r="AW73" s="4">
        <f t="shared" si="74"/>
        <v>-0.70039101990186481</v>
      </c>
      <c r="AY73" s="2">
        <f t="shared" si="64"/>
        <v>50.138420358012752</v>
      </c>
      <c r="AZ73" s="2">
        <f t="shared" si="64"/>
        <v>49.925896031619004</v>
      </c>
      <c r="BA73" s="2">
        <f t="shared" si="64"/>
        <v>55.901412905623779</v>
      </c>
      <c r="BB73" s="2">
        <f t="shared" si="64"/>
        <v>57.97489398625806</v>
      </c>
      <c r="BC73" s="2">
        <f t="shared" si="64"/>
        <v>56.988639626394658</v>
      </c>
      <c r="BD73" s="2">
        <f t="shared" si="64"/>
        <v>56.910603130561263</v>
      </c>
      <c r="BE73" s="2">
        <f t="shared" si="64"/>
        <v>57.854314508867645</v>
      </c>
      <c r="BF73" s="2">
        <f t="shared" si="64"/>
        <v>59.458839756320401</v>
      </c>
      <c r="BG73" s="2">
        <f t="shared" si="64"/>
        <v>58.258070169933326</v>
      </c>
      <c r="BH73" s="2">
        <f t="shared" si="64"/>
        <v>56.90311686181267</v>
      </c>
      <c r="BI73" s="2">
        <f t="shared" si="64"/>
        <v>55.3302068395069</v>
      </c>
      <c r="BJ73" s="2">
        <f t="shared" si="64"/>
        <v>54.775819694841516</v>
      </c>
      <c r="BK73" s="2">
        <f t="shared" si="64"/>
        <v>55.59325670156197</v>
      </c>
      <c r="BL73" s="2">
        <f t="shared" si="64"/>
        <v>54.844029461449225</v>
      </c>
      <c r="BM73" s="2">
        <f t="shared" si="64"/>
        <v>53.609374309346443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 t="str">
        <f t="shared" si="23"/>
        <v/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59.183309099437139</v>
      </c>
      <c r="DL73" s="2">
        <f t="shared" si="75"/>
        <v>60.485304878048787</v>
      </c>
      <c r="DM73" s="2">
        <f t="shared" si="75"/>
        <v>62.497417146098364</v>
      </c>
      <c r="DN73" s="2">
        <f t="shared" si="75"/>
        <v>66.357038327526141</v>
      </c>
      <c r="DO73" s="2">
        <f t="shared" si="75"/>
        <v>66.510732517624191</v>
      </c>
      <c r="DP73" s="2">
        <f t="shared" si="75"/>
        <v>64.90635004530354</v>
      </c>
      <c r="DQ73" s="2">
        <f t="shared" si="75"/>
        <v>64.926393052967072</v>
      </c>
      <c r="DR73" s="2">
        <f t="shared" si="75"/>
        <v>64.094464285714281</v>
      </c>
      <c r="DS73" s="2">
        <f t="shared" si="75"/>
        <v>63.252927003484324</v>
      </c>
      <c r="DT73" s="2">
        <f t="shared" si="75"/>
        <v>62.573028684871559</v>
      </c>
      <c r="DU73" s="2">
        <f t="shared" si="75"/>
        <v>61.564016611295671</v>
      </c>
      <c r="DV73" s="2">
        <f t="shared" si="75"/>
        <v>61.143904862579284</v>
      </c>
      <c r="DW73" s="2">
        <f t="shared" si="75"/>
        <v>63.066332980972511</v>
      </c>
      <c r="DX73" s="2">
        <f t="shared" si="75"/>
        <v>61.277709477892103</v>
      </c>
      <c r="DY73" s="2">
        <f t="shared" si="75"/>
        <v>57.698363022941969</v>
      </c>
      <c r="EA73" s="2">
        <f t="shared" si="76"/>
        <v>44.954568658497621</v>
      </c>
      <c r="EB73" s="2">
        <f t="shared" si="76"/>
        <v>43.432071742808795</v>
      </c>
      <c r="EC73" s="2">
        <f t="shared" si="76"/>
        <v>51.32992924207376</v>
      </c>
      <c r="ED73" s="2">
        <f t="shared" si="76"/>
        <v>52.42308498674592</v>
      </c>
      <c r="EE73" s="2">
        <f t="shared" si="76"/>
        <v>50.498480663772433</v>
      </c>
      <c r="EF73" s="2">
        <f t="shared" si="76"/>
        <v>50.98984630477436</v>
      </c>
      <c r="EG73" s="2">
        <f t="shared" si="76"/>
        <v>52.712451629605411</v>
      </c>
      <c r="EH73" s="2">
        <f t="shared" si="76"/>
        <v>55.444107560168732</v>
      </c>
      <c r="EI73" s="2">
        <f t="shared" si="76"/>
        <v>53.930890332424276</v>
      </c>
      <c r="EJ73" s="2">
        <f t="shared" si="76"/>
        <v>51.923618787318141</v>
      </c>
      <c r="EK73" s="2">
        <f t="shared" si="76"/>
        <v>50.264822920222016</v>
      </c>
      <c r="EL73" s="2">
        <f t="shared" si="76"/>
        <v>49.287177703215761</v>
      </c>
      <c r="EM73" s="2">
        <f t="shared" si="76"/>
        <v>49.719152819468249</v>
      </c>
      <c r="EN73" s="2">
        <f t="shared" si="76"/>
        <v>50.188604627179991</v>
      </c>
      <c r="EO73" s="2">
        <f t="shared" si="76"/>
        <v>49.599724936009117</v>
      </c>
      <c r="EQ73" s="2">
        <f t="shared" si="77"/>
        <v>41.884136826488643</v>
      </c>
      <c r="ER73" s="2">
        <f t="shared" si="77"/>
        <v>42.683404456449452</v>
      </c>
      <c r="ES73" s="2">
        <f t="shared" si="77"/>
        <v>48.965613516346352</v>
      </c>
      <c r="ET73" s="2">
        <f t="shared" si="77"/>
        <v>50.62230459560314</v>
      </c>
      <c r="EU73" s="2">
        <f t="shared" si="77"/>
        <v>49.574141627758777</v>
      </c>
      <c r="EV73" s="2">
        <f t="shared" si="77"/>
        <v>50.264752274327876</v>
      </c>
      <c r="EW73" s="2">
        <f t="shared" si="77"/>
        <v>51.222443043639771</v>
      </c>
      <c r="EX73" s="2">
        <f t="shared" si="77"/>
        <v>51.527891314585773</v>
      </c>
      <c r="EY73" s="2">
        <f t="shared" si="77"/>
        <v>50.63768173473801</v>
      </c>
      <c r="EZ73" s="2">
        <f t="shared" si="77"/>
        <v>49.261813596116362</v>
      </c>
      <c r="FA73" s="2">
        <f t="shared" si="77"/>
        <v>48.244196084328358</v>
      </c>
      <c r="FB73" s="2">
        <f t="shared" si="77"/>
        <v>47.180171938983818</v>
      </c>
      <c r="FC73" s="2">
        <f t="shared" si="77"/>
        <v>47.942924979406392</v>
      </c>
      <c r="FD73" s="2">
        <f t="shared" si="77"/>
        <v>50.26535909565694</v>
      </c>
      <c r="FE73" s="2">
        <f t="shared" si="77"/>
        <v>51.983805224894844</v>
      </c>
      <c r="FG73" s="2">
        <f t="shared" si="78"/>
        <v>0.63566860892454613</v>
      </c>
      <c r="FH73" s="2">
        <f t="shared" si="78"/>
        <v>0.61920080235782493</v>
      </c>
      <c r="FI73" s="2">
        <f t="shared" si="78"/>
        <v>0.59063329269447273</v>
      </c>
      <c r="FJ73" s="2">
        <f t="shared" si="78"/>
        <v>0.60155628068789579</v>
      </c>
      <c r="FK73" s="2">
        <f t="shared" si="78"/>
        <v>0.59467278840883131</v>
      </c>
      <c r="FL73" s="2">
        <f t="shared" si="78"/>
        <v>0.57454919799736326</v>
      </c>
      <c r="FM73" s="2">
        <f t="shared" si="78"/>
        <v>0.57901103895201567</v>
      </c>
      <c r="FN73" s="2">
        <f t="shared" si="78"/>
        <v>0.53586422320087723</v>
      </c>
      <c r="FO73" s="2">
        <f t="shared" si="78"/>
        <v>0.535792415459448</v>
      </c>
      <c r="FP73" s="2">
        <f t="shared" si="78"/>
        <v>0.53240357030397722</v>
      </c>
      <c r="FQ73" s="2">
        <f t="shared" si="78"/>
        <v>0.55169559781702493</v>
      </c>
      <c r="FR73" s="2">
        <f t="shared" si="78"/>
        <v>0.53707953986204005</v>
      </c>
      <c r="FS73" s="2">
        <f t="shared" si="78"/>
        <v>0.55989448954595922</v>
      </c>
      <c r="FT73" s="2">
        <f t="shared" si="78"/>
        <v>0.58018051236170332</v>
      </c>
      <c r="FU73" s="2">
        <f t="shared" si="78"/>
        <v>0.50490618811064547</v>
      </c>
      <c r="FW73" s="2">
        <f t="shared" si="66"/>
        <v>4.0742993420087691E-5</v>
      </c>
      <c r="FX73" s="2">
        <f t="shared" si="66"/>
        <v>4.4353873515601744E-5</v>
      </c>
      <c r="FY73" s="2">
        <f t="shared" si="66"/>
        <v>4.8254382268616042E-5</v>
      </c>
      <c r="FZ73" s="2">
        <f t="shared" si="66"/>
        <v>4.8420290492280825E-5</v>
      </c>
      <c r="GA73" s="2">
        <f t="shared" si="66"/>
        <v>4.590587801770283E-5</v>
      </c>
      <c r="GB73" s="2">
        <f t="shared" si="66"/>
        <v>4.2548542178806808E-5</v>
      </c>
      <c r="GC73" s="2">
        <f t="shared" si="66"/>
        <v>4.807412548327808E-5</v>
      </c>
      <c r="GD73" s="2">
        <f t="shared" si="66"/>
        <v>5.3072209473910422E-5</v>
      </c>
      <c r="GE73" s="2">
        <f t="shared" si="66"/>
        <v>5.4745564040666073E-5</v>
      </c>
      <c r="GF73" s="2">
        <f t="shared" si="66"/>
        <v>4.8077136283974964E-5</v>
      </c>
      <c r="GG73" s="2">
        <f t="shared" si="66"/>
        <v>4.6695183819085908E-5</v>
      </c>
      <c r="GH73" s="2">
        <f t="shared" si="66"/>
        <v>3.777906942779477E-5</v>
      </c>
      <c r="GI73" s="2">
        <f t="shared" si="66"/>
        <v>3.583774880932496E-5</v>
      </c>
      <c r="GJ73" s="2">
        <f t="shared" si="66"/>
        <v>3.2799079644477098E-5</v>
      </c>
      <c r="GK73" s="2">
        <f t="shared" si="66"/>
        <v>2.6749000745650799E-5</v>
      </c>
      <c r="GM73" s="92">
        <f t="shared" si="67"/>
        <v>5.9262149113263912E-2</v>
      </c>
      <c r="GN73" s="92">
        <f t="shared" si="67"/>
        <v>5.1735217968003171E-2</v>
      </c>
      <c r="GO73" s="92">
        <f t="shared" si="67"/>
        <v>4.0363301198581995E-2</v>
      </c>
      <c r="GP73" s="92">
        <f t="shared" si="67"/>
        <v>4.6393953558478578E-2</v>
      </c>
      <c r="GQ73" s="92">
        <f t="shared" si="67"/>
        <v>4.33050026564488E-2</v>
      </c>
      <c r="GR73" s="92">
        <f t="shared" si="67"/>
        <v>3.3666678395269496E-2</v>
      </c>
      <c r="GS73" s="92">
        <f t="shared" si="67"/>
        <v>3.6846428418172178E-2</v>
      </c>
      <c r="GT73" s="92">
        <f t="shared" si="67"/>
        <v>2.1582320497609317E-2</v>
      </c>
      <c r="GU73" s="92">
        <f t="shared" si="67"/>
        <v>2.1615234401456962E-2</v>
      </c>
      <c r="GV73" s="92">
        <f t="shared" si="67"/>
        <v>2.0389082939789215E-2</v>
      </c>
      <c r="GW73" s="92">
        <f t="shared" si="67"/>
        <v>2.664829518211103E-2</v>
      </c>
      <c r="GX73" s="92">
        <f t="shared" si="67"/>
        <v>2.1508094233643155E-2</v>
      </c>
      <c r="GY73" s="92">
        <f t="shared" si="67"/>
        <v>2.8704442746367208E-2</v>
      </c>
      <c r="GZ73" s="92">
        <f t="shared" si="67"/>
        <v>3.6124511990019217E-2</v>
      </c>
      <c r="HA73" s="92">
        <f t="shared" si="67"/>
        <v>1.3517437232677929E-2</v>
      </c>
      <c r="HC73" s="92">
        <f t="shared" si="72"/>
        <v>1.1512591119724829E-7</v>
      </c>
      <c r="HD73" s="92">
        <f t="shared" si="68"/>
        <v>1.2446572881277053E-7</v>
      </c>
      <c r="HE73" s="92">
        <f t="shared" si="68"/>
        <v>2.1472538891306368E-8</v>
      </c>
      <c r="HF73" s="92">
        <f t="shared" si="68"/>
        <v>2.5462833652868274E-8</v>
      </c>
      <c r="HG73" s="92">
        <f t="shared" si="68"/>
        <v>1.9829704638048027E-8</v>
      </c>
      <c r="HH73" s="92">
        <f t="shared" si="68"/>
        <v>4.0502747987190395E-9</v>
      </c>
      <c r="HI73" s="92">
        <f t="shared" si="68"/>
        <v>2.8160994638654116E-9</v>
      </c>
      <c r="HJ73" s="92">
        <f t="shared" si="68"/>
        <v>4.2391829931927497E-10</v>
      </c>
      <c r="HK73" s="92">
        <f t="shared" si="68"/>
        <v>8.0239309517812868E-10</v>
      </c>
      <c r="HL73" s="92">
        <f t="shared" si="68"/>
        <v>6.3083213904018656E-10</v>
      </c>
      <c r="HM73" s="92">
        <f t="shared" si="68"/>
        <v>7.6290141534181204E-10</v>
      </c>
      <c r="HN73" s="92">
        <f t="shared" si="68"/>
        <v>1.1910842165824923E-9</v>
      </c>
      <c r="HO73" s="92">
        <f t="shared" si="68"/>
        <v>3.8834535677453623E-9</v>
      </c>
      <c r="HP73" s="92">
        <f t="shared" si="68"/>
        <v>2.2751428632877906E-9</v>
      </c>
      <c r="HQ73" s="92">
        <f t="shared" si="68"/>
        <v>1.4557064362516358E-12</v>
      </c>
      <c r="HS73" s="92">
        <f t="shared" si="69"/>
        <v>2.0772471113674185E-36</v>
      </c>
      <c r="HT73" s="92">
        <f t="shared" si="69"/>
        <v>3.9005327571961565E-36</v>
      </c>
      <c r="HU73" s="92">
        <f t="shared" si="69"/>
        <v>1.105712081981655E-40</v>
      </c>
      <c r="HV73" s="92">
        <f t="shared" si="69"/>
        <v>3.8198341597260928E-41</v>
      </c>
      <c r="HW73" s="92">
        <f t="shared" si="69"/>
        <v>5.1498668277210552E-42</v>
      </c>
      <c r="HX73" s="92">
        <f t="shared" si="69"/>
        <v>4.1253335918674147E-45</v>
      </c>
      <c r="HY73" s="92">
        <f t="shared" si="69"/>
        <v>3.7267116727628072E-47</v>
      </c>
      <c r="HZ73" s="92">
        <f t="shared" si="69"/>
        <v>1.8559046413526822E-51</v>
      </c>
      <c r="IA73" s="92">
        <f t="shared" si="69"/>
        <v>1.170307966747609E-49</v>
      </c>
      <c r="IB73" s="92">
        <f t="shared" si="69"/>
        <v>8.8447194635245741E-50</v>
      </c>
      <c r="IC73" s="92">
        <f t="shared" si="69"/>
        <v>5.0919078171288576E-50</v>
      </c>
      <c r="ID73" s="92">
        <f t="shared" si="69"/>
        <v>5.4097029772432795E-48</v>
      </c>
      <c r="IE73" s="92">
        <f t="shared" si="69"/>
        <v>3.9245467579246313E-45</v>
      </c>
      <c r="IF73" s="92">
        <f t="shared" si="69"/>
        <v>1.9987106327829662E-29</v>
      </c>
      <c r="IG73" s="92">
        <f t="shared" si="69"/>
        <v>1.0135247979478966E-22</v>
      </c>
      <c r="II73" s="92">
        <f t="shared" si="70"/>
        <v>2.2116564412977681E-116</v>
      </c>
      <c r="IJ73" s="92">
        <f t="shared" si="70"/>
        <v>1.9362583607736702E-115</v>
      </c>
      <c r="IK73" s="92">
        <f t="shared" si="70"/>
        <v>3.8579847730354142E-131</v>
      </c>
      <c r="IL73" s="92">
        <f t="shared" si="70"/>
        <v>3.7278431675183775E-134</v>
      </c>
      <c r="IM73" s="92">
        <f t="shared" si="70"/>
        <v>6.0495690634070614E-138</v>
      </c>
      <c r="IN73" s="92">
        <f t="shared" si="70"/>
        <v>3.5538459302283056E-148</v>
      </c>
      <c r="IO73" s="92">
        <f t="shared" si="70"/>
        <v>5.9017959922571167E-157</v>
      </c>
      <c r="IP73" s="92">
        <f t="shared" si="70"/>
        <v>7.7660095502383421E-172</v>
      </c>
      <c r="IQ73" s="92">
        <f t="shared" si="70"/>
        <v>1.9892673698827396E-164</v>
      </c>
      <c r="IR73" s="92">
        <f t="shared" si="70"/>
        <v>9.5435564281801474E-164</v>
      </c>
      <c r="IS73" s="92">
        <f t="shared" si="70"/>
        <v>3.9002840254257548E-165</v>
      </c>
      <c r="IT73" s="92">
        <f t="shared" si="70"/>
        <v>2.8088189803233929E-156</v>
      </c>
      <c r="IU73" s="92">
        <f t="shared" si="70"/>
        <v>1.419368111450415E-145</v>
      </c>
      <c r="IV73" s="92">
        <f t="shared" si="70"/>
        <v>6.7169935000164283E-112</v>
      </c>
      <c r="IW73" s="92">
        <f t="shared" si="70"/>
        <v>3.485615926118781E-69</v>
      </c>
      <c r="IY73" s="92">
        <f t="shared" si="71"/>
        <v>5.9262264239175112E-2</v>
      </c>
      <c r="IZ73" s="92">
        <f t="shared" si="71"/>
        <v>5.1735342433731984E-2</v>
      </c>
      <c r="JA73" s="92">
        <f t="shared" si="71"/>
        <v>4.0363322671120888E-2</v>
      </c>
      <c r="JB73" s="92">
        <f t="shared" si="71"/>
        <v>4.6393979021312232E-2</v>
      </c>
      <c r="JC73" s="92">
        <f t="shared" si="71"/>
        <v>4.3305022486153436E-2</v>
      </c>
      <c r="JD73" s="92">
        <f t="shared" si="71"/>
        <v>3.3666682445544292E-2</v>
      </c>
      <c r="JE73" s="92">
        <f t="shared" si="71"/>
        <v>3.6846431234271643E-2</v>
      </c>
      <c r="JF73" s="92">
        <f t="shared" si="71"/>
        <v>2.1582320921527617E-2</v>
      </c>
      <c r="JG73" s="92">
        <f t="shared" si="71"/>
        <v>2.1615235203850058E-2</v>
      </c>
      <c r="JH73" s="92">
        <f t="shared" si="71"/>
        <v>2.0389083570621355E-2</v>
      </c>
      <c r="JI73" s="92">
        <f t="shared" si="71"/>
        <v>2.6648295945012446E-2</v>
      </c>
      <c r="JJ73" s="92">
        <f t="shared" si="71"/>
        <v>2.1508095424727373E-2</v>
      </c>
      <c r="JK73" s="92">
        <f t="shared" si="71"/>
        <v>2.8704446629820777E-2</v>
      </c>
      <c r="JL73" s="92">
        <f t="shared" si="71"/>
        <v>3.6124514265162083E-2</v>
      </c>
      <c r="JM73" s="92">
        <f t="shared" si="71"/>
        <v>1.3517437234133636E-2</v>
      </c>
    </row>
    <row r="74" spans="2:273" x14ac:dyDescent="0.25">
      <c r="B74" s="2">
        <v>47</v>
      </c>
      <c r="C74" s="37">
        <v>87.325000000000003</v>
      </c>
      <c r="D74" s="37">
        <v>83.25</v>
      </c>
      <c r="E74" s="37">
        <v>83.25</v>
      </c>
      <c r="F74" s="37">
        <v>90.924999999999997</v>
      </c>
      <c r="G74" s="37">
        <v>88.05</v>
      </c>
      <c r="H74" s="37">
        <v>84.174999999999997</v>
      </c>
      <c r="I74" s="37">
        <v>84.174999999999997</v>
      </c>
      <c r="J74" s="37">
        <v>77.525000000000006</v>
      </c>
      <c r="K74" s="37">
        <v>75.856999999999999</v>
      </c>
      <c r="L74" s="37">
        <v>76.070999999999998</v>
      </c>
      <c r="M74" s="37">
        <v>80.451999999999998</v>
      </c>
      <c r="N74" s="37">
        <v>72.381</v>
      </c>
      <c r="O74" s="37">
        <v>78.19</v>
      </c>
      <c r="P74" s="37">
        <v>77.950999999999993</v>
      </c>
      <c r="Q74" s="37">
        <v>63.22</v>
      </c>
      <c r="S74" s="4">
        <f t="shared" si="73"/>
        <v>93.095582681736801</v>
      </c>
      <c r="T74" s="4">
        <f t="shared" si="73"/>
        <v>90.505442953090082</v>
      </c>
      <c r="U74" s="4">
        <f t="shared" si="73"/>
        <v>89.557909595656497</v>
      </c>
      <c r="V74" s="4">
        <f t="shared" si="73"/>
        <v>94.291177016892377</v>
      </c>
      <c r="W74" s="4">
        <f t="shared" si="73"/>
        <v>91.359009999725401</v>
      </c>
      <c r="X74" s="4">
        <f t="shared" si="73"/>
        <v>84.755408927815779</v>
      </c>
      <c r="Y74" s="4">
        <f t="shared" si="73"/>
        <v>88.171343579547909</v>
      </c>
      <c r="Z74" s="4">
        <f t="shared" si="73"/>
        <v>79.901430524192335</v>
      </c>
      <c r="AA74" s="4">
        <f t="shared" si="73"/>
        <v>78.795994222981093</v>
      </c>
      <c r="AB74" s="4">
        <f t="shared" si="73"/>
        <v>76.577294891734468</v>
      </c>
      <c r="AC74" s="4">
        <f t="shared" si="73"/>
        <v>79.560226160072489</v>
      </c>
      <c r="AD74" s="4">
        <f t="shared" si="73"/>
        <v>75.000019645264217</v>
      </c>
      <c r="AE74" s="4">
        <f t="shared" si="73"/>
        <v>80.713867923735179</v>
      </c>
      <c r="AF74" s="4">
        <f t="shared" si="73"/>
        <v>82.996268238993878</v>
      </c>
      <c r="AG74" s="4">
        <f t="shared" si="73"/>
        <v>64.400230833429717</v>
      </c>
      <c r="AI74" s="4">
        <f t="shared" si="74"/>
        <v>-5.7705826817367978</v>
      </c>
      <c r="AJ74" s="4">
        <f t="shared" si="74"/>
        <v>-7.2554429530900819</v>
      </c>
      <c r="AK74" s="4">
        <f t="shared" si="74"/>
        <v>-6.307909595656497</v>
      </c>
      <c r="AL74" s="4">
        <f t="shared" si="74"/>
        <v>-3.3661770168923795</v>
      </c>
      <c r="AM74" s="4">
        <f t="shared" si="74"/>
        <v>-3.3090099997254043</v>
      </c>
      <c r="AN74" s="4">
        <f t="shared" si="74"/>
        <v>-0.58040892781578179</v>
      </c>
      <c r="AO74" s="4">
        <f t="shared" si="74"/>
        <v>-3.9963435795479114</v>
      </c>
      <c r="AP74" s="4">
        <f t="shared" si="74"/>
        <v>-2.3764305241923296</v>
      </c>
      <c r="AQ74" s="4">
        <f t="shared" si="74"/>
        <v>-2.9389942229810941</v>
      </c>
      <c r="AR74" s="4">
        <f t="shared" si="74"/>
        <v>-0.50629489173446984</v>
      </c>
      <c r="AS74" s="4">
        <f t="shared" si="74"/>
        <v>0.89177383992750947</v>
      </c>
      <c r="AT74" s="4">
        <f t="shared" si="74"/>
        <v>-2.6190196452642169</v>
      </c>
      <c r="AU74" s="4">
        <f t="shared" si="74"/>
        <v>-2.5238679237351818</v>
      </c>
      <c r="AV74" s="4">
        <f t="shared" si="74"/>
        <v>-5.0452682389938843</v>
      </c>
      <c r="AW74" s="4">
        <f t="shared" si="74"/>
        <v>-1.180230833429718</v>
      </c>
      <c r="AY74" s="2">
        <f t="shared" si="64"/>
        <v>49.872024278203142</v>
      </c>
      <c r="AZ74" s="2">
        <f t="shared" si="64"/>
        <v>49.629044626395</v>
      </c>
      <c r="BA74" s="2">
        <f t="shared" si="64"/>
        <v>55.679092938146475</v>
      </c>
      <c r="BB74" s="2">
        <f t="shared" si="64"/>
        <v>57.715793182418047</v>
      </c>
      <c r="BC74" s="2">
        <f t="shared" si="64"/>
        <v>56.696037360725356</v>
      </c>
      <c r="BD74" s="2">
        <f t="shared" si="64"/>
        <v>56.623683081532199</v>
      </c>
      <c r="BE74" s="2">
        <f t="shared" si="64"/>
        <v>57.585639236732611</v>
      </c>
      <c r="BF74" s="2">
        <f t="shared" si="64"/>
        <v>59.262742675496483</v>
      </c>
      <c r="BG74" s="2">
        <f t="shared" si="64"/>
        <v>58.061544615112624</v>
      </c>
      <c r="BH74" s="2">
        <f t="shared" si="64"/>
        <v>56.683469925069396</v>
      </c>
      <c r="BI74" s="2">
        <f t="shared" si="64"/>
        <v>55.114226415821072</v>
      </c>
      <c r="BJ74" s="2">
        <f t="shared" si="64"/>
        <v>54.547510259482088</v>
      </c>
      <c r="BK74" s="2">
        <f t="shared" si="64"/>
        <v>55.319082814989279</v>
      </c>
      <c r="BL74" s="2">
        <f t="shared" si="64"/>
        <v>54.612058198245592</v>
      </c>
      <c r="BM74" s="2">
        <f t="shared" si="64"/>
        <v>53.448843169648569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59.525415103189488</v>
      </c>
      <c r="DL74" s="2">
        <f t="shared" si="75"/>
        <v>60.818018292682936</v>
      </c>
      <c r="DM74" s="2">
        <f t="shared" si="75"/>
        <v>62.797315857710068</v>
      </c>
      <c r="DN74" s="2">
        <f t="shared" si="75"/>
        <v>66.720043554006963</v>
      </c>
      <c r="DO74" s="2">
        <f t="shared" si="75"/>
        <v>66.851699619155667</v>
      </c>
      <c r="DP74" s="2">
        <f t="shared" si="75"/>
        <v>65.138394744790105</v>
      </c>
      <c r="DQ74" s="2">
        <f t="shared" si="75"/>
        <v>65.13158306998352</v>
      </c>
      <c r="DR74" s="2">
        <f t="shared" si="75"/>
        <v>64.318693379790929</v>
      </c>
      <c r="DS74" s="2">
        <f t="shared" si="75"/>
        <v>63.508206968641119</v>
      </c>
      <c r="DT74" s="2">
        <f t="shared" si="75"/>
        <v>62.819297382708037</v>
      </c>
      <c r="DU74" s="2">
        <f t="shared" si="75"/>
        <v>61.859204318936868</v>
      </c>
      <c r="DV74" s="2">
        <f t="shared" si="75"/>
        <v>61.421147991543343</v>
      </c>
      <c r="DW74" s="2">
        <f t="shared" si="75"/>
        <v>63.334211416490483</v>
      </c>
      <c r="DX74" s="2">
        <f t="shared" si="75"/>
        <v>61.490620587202528</v>
      </c>
      <c r="DY74" s="2">
        <f t="shared" si="75"/>
        <v>57.838343994601885</v>
      </c>
      <c r="EA74" s="2">
        <f t="shared" si="76"/>
        <v>44.82624767426563</v>
      </c>
      <c r="EB74" s="2">
        <f t="shared" si="76"/>
        <v>43.353507614213193</v>
      </c>
      <c r="EC74" s="2">
        <f t="shared" si="76"/>
        <v>51.179773892139529</v>
      </c>
      <c r="ED74" s="2">
        <f t="shared" si="76"/>
        <v>52.27670334966664</v>
      </c>
      <c r="EE74" s="2">
        <f t="shared" si="76"/>
        <v>50.383109433908388</v>
      </c>
      <c r="EF74" s="2">
        <f t="shared" si="76"/>
        <v>50.873418083714846</v>
      </c>
      <c r="EG74" s="2">
        <f t="shared" si="76"/>
        <v>52.581996675386968</v>
      </c>
      <c r="EH74" s="2">
        <f t="shared" si="76"/>
        <v>55.269281313545164</v>
      </c>
      <c r="EI74" s="2">
        <f t="shared" si="76"/>
        <v>53.758151701767233</v>
      </c>
      <c r="EJ74" s="2">
        <f t="shared" si="76"/>
        <v>51.768946682364813</v>
      </c>
      <c r="EK74" s="2">
        <f t="shared" si="76"/>
        <v>50.115738734364811</v>
      </c>
      <c r="EL74" s="2">
        <f t="shared" si="76"/>
        <v>49.144421794683225</v>
      </c>
      <c r="EM74" s="2">
        <f t="shared" si="76"/>
        <v>49.573260479202382</v>
      </c>
      <c r="EN74" s="2">
        <f t="shared" si="76"/>
        <v>50.072667473108908</v>
      </c>
      <c r="EO74" s="2">
        <f t="shared" si="76"/>
        <v>49.523240734765864</v>
      </c>
      <c r="EQ74" s="2">
        <f t="shared" si="77"/>
        <v>41.803588239260911</v>
      </c>
      <c r="ER74" s="2">
        <f t="shared" si="77"/>
        <v>42.616707273431409</v>
      </c>
      <c r="ES74" s="2">
        <f t="shared" si="77"/>
        <v>48.853384027136762</v>
      </c>
      <c r="ET74" s="2">
        <f t="shared" si="77"/>
        <v>50.504524891160315</v>
      </c>
      <c r="EU74" s="2">
        <f t="shared" si="77"/>
        <v>49.472524993460652</v>
      </c>
      <c r="EV74" s="2">
        <f t="shared" si="77"/>
        <v>50.160164127074026</v>
      </c>
      <c r="EW74" s="2">
        <f t="shared" si="77"/>
        <v>51.115988038259701</v>
      </c>
      <c r="EX74" s="2">
        <f t="shared" si="77"/>
        <v>51.417612110342191</v>
      </c>
      <c r="EY74" s="2">
        <f t="shared" si="77"/>
        <v>50.519196064592052</v>
      </c>
      <c r="EZ74" s="2">
        <f t="shared" si="77"/>
        <v>49.149933853832664</v>
      </c>
      <c r="FA74" s="2">
        <f t="shared" si="77"/>
        <v>48.128689515874456</v>
      </c>
      <c r="FB74" s="2">
        <f t="shared" si="77"/>
        <v>47.071219010104656</v>
      </c>
      <c r="FC74" s="2">
        <f t="shared" si="77"/>
        <v>47.825013756225282</v>
      </c>
      <c r="FD74" s="2">
        <f t="shared" si="77"/>
        <v>50.147644719394755</v>
      </c>
      <c r="FE74" s="2">
        <f t="shared" si="77"/>
        <v>51.861856123639882</v>
      </c>
      <c r="FG74" s="2">
        <f t="shared" si="78"/>
        <v>0.65672126251363594</v>
      </c>
      <c r="FH74" s="2">
        <f t="shared" si="78"/>
        <v>0.64066712429471839</v>
      </c>
      <c r="FI74" s="2">
        <f t="shared" si="78"/>
        <v>0.61270274316440276</v>
      </c>
      <c r="FJ74" s="2">
        <f t="shared" si="78"/>
        <v>0.62341232405445568</v>
      </c>
      <c r="FK74" s="2">
        <f t="shared" si="78"/>
        <v>0.61666580504567303</v>
      </c>
      <c r="FL74" s="2">
        <f t="shared" si="78"/>
        <v>0.59689395852992799</v>
      </c>
      <c r="FM74" s="2">
        <f t="shared" si="78"/>
        <v>0.60128408377452947</v>
      </c>
      <c r="FN74" s="2">
        <f t="shared" si="78"/>
        <v>0.55868011425414188</v>
      </c>
      <c r="FO74" s="2">
        <f t="shared" si="78"/>
        <v>0.5586089288377849</v>
      </c>
      <c r="FP74" s="2">
        <f t="shared" si="78"/>
        <v>0.55524838640955976</v>
      </c>
      <c r="FQ74" s="2">
        <f t="shared" si="78"/>
        <v>0.5743514227194233</v>
      </c>
      <c r="FR74" s="2">
        <f t="shared" si="78"/>
        <v>0.55988475607884203</v>
      </c>
      <c r="FS74" s="2">
        <f t="shared" si="78"/>
        <v>0.58244956619408206</v>
      </c>
      <c r="FT74" s="2">
        <f t="shared" si="78"/>
        <v>0.60243416807346117</v>
      </c>
      <c r="FU74" s="2">
        <f t="shared" si="78"/>
        <v>0.5279031755212964</v>
      </c>
      <c r="FW74" s="2">
        <f t="shared" si="66"/>
        <v>4.4673628327163693E-5</v>
      </c>
      <c r="FX74" s="2">
        <f t="shared" si="66"/>
        <v>4.8632847115560225E-5</v>
      </c>
      <c r="FY74" s="2">
        <f t="shared" si="66"/>
        <v>5.2909631705329862E-5</v>
      </c>
      <c r="FZ74" s="2">
        <f t="shared" si="66"/>
        <v>5.30915447584325E-5</v>
      </c>
      <c r="GA74" s="2">
        <f t="shared" si="66"/>
        <v>5.0334571393615999E-5</v>
      </c>
      <c r="GB74" s="2">
        <f t="shared" si="66"/>
        <v>4.6653357264400906E-5</v>
      </c>
      <c r="GC74" s="2">
        <f t="shared" si="66"/>
        <v>5.2711985907345412E-5</v>
      </c>
      <c r="GD74" s="2">
        <f t="shared" si="66"/>
        <v>5.8192222547007245E-5</v>
      </c>
      <c r="GE74" s="2">
        <f t="shared" si="66"/>
        <v>6.0027000258346099E-5</v>
      </c>
      <c r="GF74" s="2">
        <f t="shared" si="66"/>
        <v>5.2715287154038292E-5</v>
      </c>
      <c r="GG74" s="2">
        <f t="shared" si="66"/>
        <v>5.1200020262998749E-5</v>
      </c>
      <c r="GH74" s="2">
        <f t="shared" si="66"/>
        <v>4.1423774914442516E-5</v>
      </c>
      <c r="GI74" s="2">
        <f t="shared" si="66"/>
        <v>3.9295174302804932E-5</v>
      </c>
      <c r="GJ74" s="2">
        <f t="shared" si="66"/>
        <v>3.5963361881413E-5</v>
      </c>
      <c r="GK74" s="2">
        <f t="shared" si="66"/>
        <v>2.9329620395409185E-5</v>
      </c>
      <c r="GM74" s="92">
        <f t="shared" si="67"/>
        <v>7.4312492465645266E-2</v>
      </c>
      <c r="GN74" s="92">
        <f t="shared" si="67"/>
        <v>6.5731936323154452E-2</v>
      </c>
      <c r="GO74" s="92">
        <f t="shared" si="67"/>
        <v>5.2751089429278065E-2</v>
      </c>
      <c r="GP74" s="92">
        <f t="shared" si="67"/>
        <v>6.0358239719121388E-2</v>
      </c>
      <c r="GQ74" s="92">
        <f t="shared" si="67"/>
        <v>5.6701670861357502E-2</v>
      </c>
      <c r="GR74" s="92">
        <f t="shared" si="67"/>
        <v>4.4559880027990197E-2</v>
      </c>
      <c r="GS74" s="92">
        <f t="shared" si="67"/>
        <v>4.9039883408292149E-2</v>
      </c>
      <c r="GT74" s="92">
        <f t="shared" si="67"/>
        <v>3.0163154288329972E-2</v>
      </c>
      <c r="GU74" s="92">
        <f t="shared" si="67"/>
        <v>3.0255301967176421E-2</v>
      </c>
      <c r="GV74" s="92">
        <f t="shared" si="67"/>
        <v>2.846988121719447E-2</v>
      </c>
      <c r="GW74" s="92">
        <f t="shared" si="67"/>
        <v>3.654003447221145E-2</v>
      </c>
      <c r="GX74" s="92">
        <f t="shared" si="67"/>
        <v>2.9681028516211318E-2</v>
      </c>
      <c r="GY74" s="92">
        <f t="shared" si="67"/>
        <v>3.8642879418168734E-2</v>
      </c>
      <c r="GZ74" s="92">
        <f t="shared" si="67"/>
        <v>4.7661962281420334E-2</v>
      </c>
      <c r="HA74" s="92">
        <f t="shared" si="67"/>
        <v>1.9897047685020861E-2</v>
      </c>
      <c r="HC74" s="92">
        <f t="shared" si="72"/>
        <v>2.3313786883099608E-7</v>
      </c>
      <c r="HD74" s="92">
        <f t="shared" si="68"/>
        <v>2.5235355858111531E-7</v>
      </c>
      <c r="HE74" s="92">
        <f t="shared" si="68"/>
        <v>4.7913282590585045E-8</v>
      </c>
      <c r="HF74" s="92">
        <f t="shared" si="68"/>
        <v>5.7123325232823697E-8</v>
      </c>
      <c r="HG74" s="92">
        <f t="shared" si="68"/>
        <v>4.5072896634074494E-8</v>
      </c>
      <c r="HH74" s="92">
        <f t="shared" si="68"/>
        <v>9.7981327775044299E-9</v>
      </c>
      <c r="HI74" s="92">
        <f t="shared" si="68"/>
        <v>7.1320876674573453E-9</v>
      </c>
      <c r="HJ74" s="92">
        <f t="shared" si="68"/>
        <v>1.1876020963860565E-9</v>
      </c>
      <c r="HK74" s="92">
        <f t="shared" si="68"/>
        <v>2.17058025169736E-9</v>
      </c>
      <c r="HL74" s="92">
        <f t="shared" si="68"/>
        <v>1.6911632104523214E-9</v>
      </c>
      <c r="HM74" s="92">
        <f t="shared" si="68"/>
        <v>2.0384414615655193E-9</v>
      </c>
      <c r="HN74" s="92">
        <f t="shared" si="68"/>
        <v>3.0067712037259618E-9</v>
      </c>
      <c r="HO74" s="92">
        <f t="shared" si="68"/>
        <v>9.1962585187785928E-9</v>
      </c>
      <c r="HP74" s="92">
        <f t="shared" si="68"/>
        <v>5.5133550842452932E-9</v>
      </c>
      <c r="HQ74" s="92">
        <f t="shared" si="68"/>
        <v>5.1367231114492845E-12</v>
      </c>
      <c r="HS74" s="92">
        <f t="shared" si="69"/>
        <v>1.4977140968762383E-35</v>
      </c>
      <c r="HT74" s="92">
        <f t="shared" si="69"/>
        <v>2.8142138705370835E-35</v>
      </c>
      <c r="HU74" s="92">
        <f t="shared" si="69"/>
        <v>1.0603293162484229E-39</v>
      </c>
      <c r="HV74" s="92">
        <f t="shared" si="69"/>
        <v>3.8137199736583311E-40</v>
      </c>
      <c r="HW74" s="92">
        <f t="shared" si="69"/>
        <v>5.3812391664371701E-41</v>
      </c>
      <c r="HX74" s="92">
        <f t="shared" si="69"/>
        <v>5.0518350409764103E-44</v>
      </c>
      <c r="HY74" s="92">
        <f t="shared" si="69"/>
        <v>5.3865571697960445E-46</v>
      </c>
      <c r="HZ74" s="92">
        <f t="shared" si="69"/>
        <v>3.5596398289499548E-50</v>
      </c>
      <c r="IA74" s="92">
        <f t="shared" si="69"/>
        <v>2.0138030126434854E-48</v>
      </c>
      <c r="IB74" s="92">
        <f t="shared" si="69"/>
        <v>1.4633793201705847E-48</v>
      </c>
      <c r="IC74" s="92">
        <f t="shared" si="69"/>
        <v>8.5157185573777158E-49</v>
      </c>
      <c r="ID74" s="92">
        <f t="shared" si="69"/>
        <v>7.4777526437661028E-47</v>
      </c>
      <c r="IE74" s="92">
        <f t="shared" si="69"/>
        <v>4.51239566182985E-44</v>
      </c>
      <c r="IF74" s="92">
        <f t="shared" si="69"/>
        <v>9.3094215655784767E-29</v>
      </c>
      <c r="IG74" s="92">
        <f t="shared" si="69"/>
        <v>3.2000060616872071E-22</v>
      </c>
      <c r="II74" s="92">
        <f t="shared" si="70"/>
        <v>2.6317822820816455E-114</v>
      </c>
      <c r="IJ74" s="92">
        <f t="shared" si="70"/>
        <v>2.3056578058881147E-113</v>
      </c>
      <c r="IK74" s="92">
        <f t="shared" si="70"/>
        <v>9.3077115978437493E-129</v>
      </c>
      <c r="IL74" s="92">
        <f t="shared" si="70"/>
        <v>1.024012400414711E-131</v>
      </c>
      <c r="IM74" s="92">
        <f t="shared" si="70"/>
        <v>1.8926257786269214E-135</v>
      </c>
      <c r="IN74" s="92">
        <f t="shared" si="70"/>
        <v>1.6345623848459314E-145</v>
      </c>
      <c r="IO74" s="92">
        <f t="shared" si="70"/>
        <v>4.2453137033105166E-154</v>
      </c>
      <c r="IP74" s="92">
        <f t="shared" si="70"/>
        <v>1.1284659524230619E-168</v>
      </c>
      <c r="IQ74" s="92">
        <f t="shared" si="70"/>
        <v>2.1512969871787462E-161</v>
      </c>
      <c r="IR74" s="92">
        <f t="shared" si="70"/>
        <v>9.1563317242608952E-161</v>
      </c>
      <c r="IS74" s="92">
        <f t="shared" si="70"/>
        <v>3.8897770072983384E-162</v>
      </c>
      <c r="IT74" s="92">
        <f t="shared" si="70"/>
        <v>1.6825305420534027E-153</v>
      </c>
      <c r="IU74" s="92">
        <f t="shared" si="70"/>
        <v>5.2944040457513271E-143</v>
      </c>
      <c r="IV74" s="92">
        <f t="shared" si="70"/>
        <v>6.0234040910517174E-110</v>
      </c>
      <c r="IW74" s="92">
        <f t="shared" si="70"/>
        <v>5.1891387172590478E-68</v>
      </c>
      <c r="IY74" s="92">
        <f t="shared" si="71"/>
        <v>7.4312725603514096E-2</v>
      </c>
      <c r="IZ74" s="92">
        <f t="shared" si="71"/>
        <v>6.573218867671303E-2</v>
      </c>
      <c r="JA74" s="92">
        <f t="shared" si="71"/>
        <v>5.2751137342560657E-2</v>
      </c>
      <c r="JB74" s="92">
        <f t="shared" si="71"/>
        <v>6.0358296842446618E-2</v>
      </c>
      <c r="JC74" s="92">
        <f t="shared" si="71"/>
        <v>5.6701715934254139E-2</v>
      </c>
      <c r="JD74" s="92">
        <f t="shared" si="71"/>
        <v>4.4559889826122974E-2</v>
      </c>
      <c r="JE74" s="92">
        <f t="shared" si="71"/>
        <v>4.903989054037982E-2</v>
      </c>
      <c r="JF74" s="92">
        <f t="shared" si="71"/>
        <v>3.0163155475932069E-2</v>
      </c>
      <c r="JG74" s="92">
        <f t="shared" si="71"/>
        <v>3.0255304137756671E-2</v>
      </c>
      <c r="JH74" s="92">
        <f t="shared" si="71"/>
        <v>2.8469882908357679E-2</v>
      </c>
      <c r="JI74" s="92">
        <f t="shared" si="71"/>
        <v>3.6540036510652914E-2</v>
      </c>
      <c r="JJ74" s="92">
        <f t="shared" si="71"/>
        <v>2.9681031522982522E-2</v>
      </c>
      <c r="JK74" s="92">
        <f t="shared" si="71"/>
        <v>3.8642888614427252E-2</v>
      </c>
      <c r="JL74" s="92">
        <f t="shared" si="71"/>
        <v>4.7661967794775419E-2</v>
      </c>
      <c r="JM74" s="92">
        <f t="shared" si="71"/>
        <v>1.9897047690157585E-2</v>
      </c>
    </row>
    <row r="75" spans="2:273" x14ac:dyDescent="0.25">
      <c r="B75" s="2">
        <v>48</v>
      </c>
      <c r="C75" s="37">
        <v>93.775000000000006</v>
      </c>
      <c r="D75" s="37">
        <v>89.275000000000006</v>
      </c>
      <c r="E75" s="37">
        <v>90.05</v>
      </c>
      <c r="F75" s="37">
        <v>95</v>
      </c>
      <c r="G75" s="37">
        <v>92.325000000000003</v>
      </c>
      <c r="H75" s="37">
        <v>87.35</v>
      </c>
      <c r="I75" s="37">
        <v>89.575000000000003</v>
      </c>
      <c r="J75" s="37">
        <v>83.375</v>
      </c>
      <c r="K75" s="37">
        <v>79.713999999999999</v>
      </c>
      <c r="L75" s="37">
        <v>79</v>
      </c>
      <c r="M75" s="37">
        <v>86.451999999999998</v>
      </c>
      <c r="N75" s="37">
        <v>76.713999999999999</v>
      </c>
      <c r="O75" s="37">
        <v>80.762</v>
      </c>
      <c r="P75" s="37">
        <v>83.828999999999994</v>
      </c>
      <c r="Q75" s="37">
        <v>67.39</v>
      </c>
      <c r="S75" s="4">
        <f t="shared" si="73"/>
        <v>101.14133548984799</v>
      </c>
      <c r="T75" s="4">
        <f t="shared" si="73"/>
        <v>98.648551126871851</v>
      </c>
      <c r="U75" s="4">
        <f t="shared" si="73"/>
        <v>97.346708450975285</v>
      </c>
      <c r="V75" s="4">
        <f t="shared" si="73"/>
        <v>102.42663086014829</v>
      </c>
      <c r="W75" s="4">
        <f t="shared" si="73"/>
        <v>99.274407842614991</v>
      </c>
      <c r="X75" s="4">
        <f t="shared" si="73"/>
        <v>91.552831095563761</v>
      </c>
      <c r="Y75" s="4">
        <f t="shared" si="73"/>
        <v>95.707971219269538</v>
      </c>
      <c r="Z75" s="4">
        <f t="shared" si="73"/>
        <v>86.161615777802126</v>
      </c>
      <c r="AA75" s="4">
        <f t="shared" si="73"/>
        <v>85.115437514834355</v>
      </c>
      <c r="AB75" s="4">
        <f t="shared" si="73"/>
        <v>82.585764178181563</v>
      </c>
      <c r="AC75" s="4">
        <f t="shared" si="73"/>
        <v>86.430044784698495</v>
      </c>
      <c r="AD75" s="4">
        <f t="shared" si="73"/>
        <v>80.913865633573124</v>
      </c>
      <c r="AE75" s="4">
        <f t="shared" si="73"/>
        <v>87.316887218511113</v>
      </c>
      <c r="AF75" s="4">
        <f t="shared" si="73"/>
        <v>89.789349352198528</v>
      </c>
      <c r="AG75" s="4">
        <f t="shared" si="73"/>
        <v>68.354174925959825</v>
      </c>
      <c r="AI75" s="4">
        <f t="shared" si="74"/>
        <v>-7.3663354898479838</v>
      </c>
      <c r="AJ75" s="4">
        <f t="shared" si="74"/>
        <v>-9.3735511268718454</v>
      </c>
      <c r="AK75" s="4">
        <f t="shared" si="74"/>
        <v>-7.296708450975288</v>
      </c>
      <c r="AL75" s="4">
        <f t="shared" si="74"/>
        <v>-7.4266308601482933</v>
      </c>
      <c r="AM75" s="4">
        <f t="shared" si="74"/>
        <v>-6.9494078426149883</v>
      </c>
      <c r="AN75" s="4">
        <f t="shared" si="74"/>
        <v>-4.2028310955637664</v>
      </c>
      <c r="AO75" s="4">
        <f t="shared" si="74"/>
        <v>-6.1329712192695354</v>
      </c>
      <c r="AP75" s="4">
        <f t="shared" si="74"/>
        <v>-2.7866157778021261</v>
      </c>
      <c r="AQ75" s="4">
        <f t="shared" si="74"/>
        <v>-5.4014375148343561</v>
      </c>
      <c r="AR75" s="4">
        <f t="shared" si="74"/>
        <v>-3.585764178181563</v>
      </c>
      <c r="AS75" s="4">
        <f t="shared" si="74"/>
        <v>2.1955215301503017E-2</v>
      </c>
      <c r="AT75" s="4">
        <f t="shared" si="74"/>
        <v>-4.1998656335731255</v>
      </c>
      <c r="AU75" s="4">
        <f t="shared" si="74"/>
        <v>-6.5548872185111122</v>
      </c>
      <c r="AV75" s="4">
        <f t="shared" si="74"/>
        <v>-5.9603493521985342</v>
      </c>
      <c r="AW75" s="4">
        <f t="shared" si="74"/>
        <v>-0.96417492595982424</v>
      </c>
      <c r="AY75" s="2">
        <f t="shared" si="64"/>
        <v>49.594902106533667</v>
      </c>
      <c r="AZ75" s="2">
        <f t="shared" si="64"/>
        <v>49.324344856824766</v>
      </c>
      <c r="BA75" s="2">
        <f t="shared" si="64"/>
        <v>55.442375849636591</v>
      </c>
      <c r="BB75" s="2">
        <f t="shared" si="64"/>
        <v>57.441766309245118</v>
      </c>
      <c r="BC75" s="2">
        <f t="shared" si="64"/>
        <v>56.391271211288796</v>
      </c>
      <c r="BD75" s="2">
        <f t="shared" si="64"/>
        <v>56.326962319469132</v>
      </c>
      <c r="BE75" s="2">
        <f t="shared" si="64"/>
        <v>57.307313167444789</v>
      </c>
      <c r="BF75" s="2">
        <f t="shared" si="64"/>
        <v>59.050750836274389</v>
      </c>
      <c r="BG75" s="2">
        <f t="shared" si="64"/>
        <v>57.847978186819951</v>
      </c>
      <c r="BH75" s="2">
        <f t="shared" si="64"/>
        <v>56.448150418133665</v>
      </c>
      <c r="BI75" s="2">
        <f t="shared" si="64"/>
        <v>54.881868191190499</v>
      </c>
      <c r="BJ75" s="2">
        <f t="shared" si="64"/>
        <v>54.303218359025294</v>
      </c>
      <c r="BK75" s="2">
        <f t="shared" si="64"/>
        <v>55.031059022747208</v>
      </c>
      <c r="BL75" s="2">
        <f t="shared" si="64"/>
        <v>54.37033382369404</v>
      </c>
      <c r="BM75" s="2">
        <f t="shared" si="64"/>
        <v>53.27936143981114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59.86752110694183</v>
      </c>
      <c r="DL75" s="2">
        <f t="shared" si="75"/>
        <v>61.150731707317078</v>
      </c>
      <c r="DM75" s="2">
        <f t="shared" si="75"/>
        <v>63.097214569321764</v>
      </c>
      <c r="DN75" s="2">
        <f t="shared" si="75"/>
        <v>67.083048780487815</v>
      </c>
      <c r="DO75" s="2">
        <f t="shared" si="75"/>
        <v>67.192666720687143</v>
      </c>
      <c r="DP75" s="2">
        <f t="shared" si="75"/>
        <v>65.370439444276656</v>
      </c>
      <c r="DQ75" s="2">
        <f t="shared" si="75"/>
        <v>65.336773086999969</v>
      </c>
      <c r="DR75" s="2">
        <f t="shared" si="75"/>
        <v>64.542922473867591</v>
      </c>
      <c r="DS75" s="2">
        <f t="shared" si="75"/>
        <v>63.763486933797914</v>
      </c>
      <c r="DT75" s="2">
        <f t="shared" si="75"/>
        <v>63.065566080544514</v>
      </c>
      <c r="DU75" s="2">
        <f t="shared" si="75"/>
        <v>62.154392026578066</v>
      </c>
      <c r="DV75" s="2">
        <f t="shared" si="75"/>
        <v>61.698391120507402</v>
      </c>
      <c r="DW75" s="2">
        <f t="shared" si="75"/>
        <v>63.602089852008447</v>
      </c>
      <c r="DX75" s="2">
        <f t="shared" si="75"/>
        <v>61.703531696512954</v>
      </c>
      <c r="DY75" s="2">
        <f t="shared" si="75"/>
        <v>57.978324966261809</v>
      </c>
      <c r="EA75" s="2">
        <f t="shared" si="76"/>
        <v>44.69792669003364</v>
      </c>
      <c r="EB75" s="2">
        <f t="shared" si="76"/>
        <v>43.274943485617591</v>
      </c>
      <c r="EC75" s="2">
        <f t="shared" si="76"/>
        <v>51.029618542205299</v>
      </c>
      <c r="ED75" s="2">
        <f t="shared" si="76"/>
        <v>52.13032171258736</v>
      </c>
      <c r="EE75" s="2">
        <f t="shared" si="76"/>
        <v>50.267738204044335</v>
      </c>
      <c r="EF75" s="2">
        <f t="shared" si="76"/>
        <v>50.756989862655331</v>
      </c>
      <c r="EG75" s="2">
        <f t="shared" si="76"/>
        <v>52.451541721168525</v>
      </c>
      <c r="EH75" s="2">
        <f t="shared" si="76"/>
        <v>55.094455066921597</v>
      </c>
      <c r="EI75" s="2">
        <f t="shared" si="76"/>
        <v>53.585413071110196</v>
      </c>
      <c r="EJ75" s="2">
        <f t="shared" si="76"/>
        <v>51.614274577411493</v>
      </c>
      <c r="EK75" s="2">
        <f t="shared" si="76"/>
        <v>49.966654548507613</v>
      </c>
      <c r="EL75" s="2">
        <f t="shared" si="76"/>
        <v>49.001665886150683</v>
      </c>
      <c r="EM75" s="2">
        <f t="shared" si="76"/>
        <v>49.427368138936515</v>
      </c>
      <c r="EN75" s="2">
        <f t="shared" si="76"/>
        <v>49.956730319037824</v>
      </c>
      <c r="EO75" s="2">
        <f t="shared" si="76"/>
        <v>49.446756533522617</v>
      </c>
      <c r="EQ75" s="2">
        <f t="shared" si="77"/>
        <v>41.723039652033187</v>
      </c>
      <c r="ER75" s="2">
        <f t="shared" si="77"/>
        <v>42.550010090413373</v>
      </c>
      <c r="ES75" s="2">
        <f t="shared" si="77"/>
        <v>48.741154537927173</v>
      </c>
      <c r="ET75" s="2">
        <f t="shared" si="77"/>
        <v>50.386745186717498</v>
      </c>
      <c r="EU75" s="2">
        <f t="shared" si="77"/>
        <v>49.37090835916252</v>
      </c>
      <c r="EV75" s="2">
        <f t="shared" si="77"/>
        <v>50.055575979820176</v>
      </c>
      <c r="EW75" s="2">
        <f t="shared" si="77"/>
        <v>51.009533032879631</v>
      </c>
      <c r="EX75" s="2">
        <f t="shared" si="77"/>
        <v>51.307332906098608</v>
      </c>
      <c r="EY75" s="2">
        <f t="shared" si="77"/>
        <v>50.400710394446094</v>
      </c>
      <c r="EZ75" s="2">
        <f t="shared" si="77"/>
        <v>49.038054111548959</v>
      </c>
      <c r="FA75" s="2">
        <f t="shared" si="77"/>
        <v>48.01318294742056</v>
      </c>
      <c r="FB75" s="2">
        <f t="shared" si="77"/>
        <v>46.962266081225494</v>
      </c>
      <c r="FC75" s="2">
        <f t="shared" si="77"/>
        <v>47.707102533044178</v>
      </c>
      <c r="FD75" s="2">
        <f t="shared" si="77"/>
        <v>50.02993034313257</v>
      </c>
      <c r="FE75" s="2">
        <f t="shared" si="77"/>
        <v>51.739907022384912</v>
      </c>
      <c r="FG75" s="2">
        <f t="shared" si="78"/>
        <v>0.67717520969004863</v>
      </c>
      <c r="FH75" s="2">
        <f t="shared" si="78"/>
        <v>0.66158471151209897</v>
      </c>
      <c r="FI75" s="2">
        <f t="shared" si="78"/>
        <v>0.63431904246896387</v>
      </c>
      <c r="FJ75" s="2">
        <f t="shared" si="78"/>
        <v>0.64477743276554766</v>
      </c>
      <c r="FK75" s="2">
        <f t="shared" si="78"/>
        <v>0.63819152927568612</v>
      </c>
      <c r="FL75" s="2">
        <f t="shared" si="78"/>
        <v>0.61884370244407771</v>
      </c>
      <c r="FM75" s="2">
        <f t="shared" si="78"/>
        <v>0.6231457043690759</v>
      </c>
      <c r="FN75" s="2">
        <f t="shared" si="78"/>
        <v>0.58125088010465897</v>
      </c>
      <c r="FO75" s="2">
        <f t="shared" si="78"/>
        <v>0.58118060610372901</v>
      </c>
      <c r="FP75" s="2">
        <f t="shared" si="78"/>
        <v>0.57786204750955228</v>
      </c>
      <c r="FQ75" s="2">
        <f t="shared" si="78"/>
        <v>0.59669927922992561</v>
      </c>
      <c r="FR75" s="2">
        <f t="shared" si="78"/>
        <v>0.58243995953854044</v>
      </c>
      <c r="FS75" s="2">
        <f t="shared" si="78"/>
        <v>0.6046649015870954</v>
      </c>
      <c r="FT75" s="2">
        <f t="shared" si="78"/>
        <v>0.62427213363547518</v>
      </c>
      <c r="FU75" s="2">
        <f t="shared" si="78"/>
        <v>0.55078234551805505</v>
      </c>
      <c r="FW75" s="2">
        <f t="shared" si="66"/>
        <v>4.89834482831552E-5</v>
      </c>
      <c r="FX75" s="2">
        <f t="shared" si="66"/>
        <v>5.3324606279024814E-5</v>
      </c>
      <c r="FY75" s="2">
        <f t="shared" si="66"/>
        <v>5.8013961391294687E-5</v>
      </c>
      <c r="FZ75" s="2">
        <f t="shared" si="66"/>
        <v>5.8213423047755511E-5</v>
      </c>
      <c r="GA75" s="2">
        <f t="shared" si="66"/>
        <v>5.5190492029871421E-5</v>
      </c>
      <c r="GB75" s="2">
        <f t="shared" si="66"/>
        <v>5.1154158770800914E-5</v>
      </c>
      <c r="GC75" s="2">
        <f t="shared" si="66"/>
        <v>5.7797249291587118E-5</v>
      </c>
      <c r="GD75" s="2">
        <f t="shared" si="66"/>
        <v>6.3806144982299433E-5</v>
      </c>
      <c r="GE75" s="2">
        <f t="shared" si="66"/>
        <v>6.5817915792078981E-5</v>
      </c>
      <c r="GF75" s="2">
        <f t="shared" si="66"/>
        <v>5.7800868999788241E-5</v>
      </c>
      <c r="GG75" s="2">
        <f t="shared" si="66"/>
        <v>5.6139428549340714E-5</v>
      </c>
      <c r="GH75" s="2">
        <f t="shared" si="66"/>
        <v>4.5420084474666718E-5</v>
      </c>
      <c r="GI75" s="2">
        <f t="shared" si="66"/>
        <v>4.3086138491625693E-5</v>
      </c>
      <c r="GJ75" s="2">
        <f t="shared" si="66"/>
        <v>3.943290534340218E-5</v>
      </c>
      <c r="GK75" s="2">
        <f t="shared" si="66"/>
        <v>3.2159198264840379E-5</v>
      </c>
      <c r="GM75" s="92">
        <f t="shared" si="67"/>
        <v>9.2350765554707698E-2</v>
      </c>
      <c r="GN75" s="92">
        <f t="shared" si="67"/>
        <v>8.2711731318669116E-2</v>
      </c>
      <c r="GO75" s="92">
        <f t="shared" si="67"/>
        <v>6.8168036208753238E-2</v>
      </c>
      <c r="GP75" s="92">
        <f t="shared" si="67"/>
        <v>7.7640459719121188E-2</v>
      </c>
      <c r="GQ75" s="92">
        <f t="shared" si="67"/>
        <v>7.3381487505416385E-2</v>
      </c>
      <c r="GR75" s="92">
        <f t="shared" si="67"/>
        <v>5.8287464637359766E-2</v>
      </c>
      <c r="GS75" s="92">
        <f t="shared" si="67"/>
        <v>6.4453784117557339E-2</v>
      </c>
      <c r="GT75" s="92">
        <f t="shared" si="67"/>
        <v>4.1525621806868709E-2</v>
      </c>
      <c r="GU75" s="92">
        <f t="shared" si="67"/>
        <v>4.1710020612422204E-2</v>
      </c>
      <c r="GV75" s="92">
        <f t="shared" si="67"/>
        <v>3.9170583028461478E-2</v>
      </c>
      <c r="GW75" s="92">
        <f t="shared" si="67"/>
        <v>4.9402474956535665E-2</v>
      </c>
      <c r="GX75" s="92">
        <f t="shared" si="67"/>
        <v>4.0393933200221797E-2</v>
      </c>
      <c r="GY75" s="92">
        <f t="shared" si="67"/>
        <v>5.1365051146521588E-2</v>
      </c>
      <c r="GZ75" s="92">
        <f t="shared" si="67"/>
        <v>6.2151000591116119E-2</v>
      </c>
      <c r="HA75" s="92">
        <f t="shared" si="67"/>
        <v>2.876227018636587E-2</v>
      </c>
      <c r="HC75" s="92">
        <f t="shared" si="72"/>
        <v>4.6441531204728981E-7</v>
      </c>
      <c r="HD75" s="92">
        <f t="shared" si="68"/>
        <v>5.0322522953187173E-7</v>
      </c>
      <c r="HE75" s="92">
        <f t="shared" si="68"/>
        <v>1.0487216362832107E-7</v>
      </c>
      <c r="HF75" s="92">
        <f t="shared" si="68"/>
        <v>1.2564730136128856E-7</v>
      </c>
      <c r="HG75" s="92">
        <f t="shared" si="68"/>
        <v>1.0041358254525346E-7</v>
      </c>
      <c r="HH75" s="92">
        <f t="shared" si="68"/>
        <v>2.3202976685926323E-8</v>
      </c>
      <c r="HI75" s="92">
        <f t="shared" si="68"/>
        <v>1.7649154929418155E-8</v>
      </c>
      <c r="HJ75" s="92">
        <f t="shared" si="68"/>
        <v>3.241789210013468E-9</v>
      </c>
      <c r="HK75" s="92">
        <f t="shared" si="68"/>
        <v>5.7269132013516729E-9</v>
      </c>
      <c r="HL75" s="92">
        <f t="shared" si="68"/>
        <v>4.4252323486626255E-9</v>
      </c>
      <c r="HM75" s="92">
        <f t="shared" si="68"/>
        <v>5.3159491123701227E-9</v>
      </c>
      <c r="HN75" s="92">
        <f t="shared" si="68"/>
        <v>7.4250434148920536E-9</v>
      </c>
      <c r="HO75" s="92">
        <f t="shared" si="68"/>
        <v>2.1340875393671386E-8</v>
      </c>
      <c r="HP75" s="92">
        <f t="shared" si="68"/>
        <v>1.3085961308924268E-8</v>
      </c>
      <c r="HQ75" s="92">
        <f t="shared" si="68"/>
        <v>1.7577723630826369E-11</v>
      </c>
      <c r="HS75" s="92">
        <f t="shared" si="69"/>
        <v>1.0538129642941589E-34</v>
      </c>
      <c r="HT75" s="92">
        <f t="shared" si="69"/>
        <v>1.9810389601623191E-34</v>
      </c>
      <c r="HU75" s="92">
        <f t="shared" si="69"/>
        <v>9.8820190962035203E-39</v>
      </c>
      <c r="HV75" s="92">
        <f t="shared" si="69"/>
        <v>3.6979445953475473E-39</v>
      </c>
      <c r="HW75" s="92">
        <f t="shared" si="69"/>
        <v>5.4582000227607941E-40</v>
      </c>
      <c r="HX75" s="92">
        <f t="shared" si="69"/>
        <v>5.9944789501953245E-43</v>
      </c>
      <c r="HY75" s="92">
        <f t="shared" si="69"/>
        <v>7.523585035658682E-45</v>
      </c>
      <c r="HZ75" s="92">
        <f t="shared" si="69"/>
        <v>6.5708259389528348E-49</v>
      </c>
      <c r="IA75" s="92">
        <f t="shared" si="69"/>
        <v>3.339834815599012E-47</v>
      </c>
      <c r="IB75" s="92">
        <f t="shared" si="69"/>
        <v>2.3361552261341711E-47</v>
      </c>
      <c r="IC75" s="92">
        <f t="shared" si="69"/>
        <v>1.3740159973376308E-47</v>
      </c>
      <c r="ID75" s="92">
        <f t="shared" si="69"/>
        <v>1.000583081786043E-45</v>
      </c>
      <c r="IE75" s="92">
        <f t="shared" si="69"/>
        <v>5.0353270099953583E-43</v>
      </c>
      <c r="IF75" s="92">
        <f t="shared" si="69"/>
        <v>4.2567914072123227E-28</v>
      </c>
      <c r="IG75" s="92">
        <f t="shared" si="69"/>
        <v>9.9681108914316193E-22</v>
      </c>
      <c r="II75" s="92">
        <f t="shared" si="70"/>
        <v>2.9981716486698214E-112</v>
      </c>
      <c r="IJ75" s="92">
        <f t="shared" si="70"/>
        <v>2.6274678592612634E-111</v>
      </c>
      <c r="IK75" s="92">
        <f t="shared" si="70"/>
        <v>2.1341231479479084E-126</v>
      </c>
      <c r="IL75" s="92">
        <f t="shared" si="70"/>
        <v>2.670019110275899E-129</v>
      </c>
      <c r="IM75" s="92">
        <f t="shared" si="70"/>
        <v>5.6151887155973492E-133</v>
      </c>
      <c r="IN75" s="92">
        <f t="shared" si="70"/>
        <v>7.1072118222332405E-143</v>
      </c>
      <c r="IO75" s="92">
        <f t="shared" si="70"/>
        <v>2.8729134214232925E-151</v>
      </c>
      <c r="IP75" s="92">
        <f t="shared" si="70"/>
        <v>1.5315413587901261E-165</v>
      </c>
      <c r="IQ75" s="92">
        <f t="shared" si="70"/>
        <v>2.1785776547572699E-158</v>
      </c>
      <c r="IR75" s="92">
        <f t="shared" si="70"/>
        <v>8.2424378194687361E-158</v>
      </c>
      <c r="IS75" s="92">
        <f t="shared" si="70"/>
        <v>3.6391597923700739E-159</v>
      </c>
      <c r="IT75" s="92">
        <f t="shared" si="70"/>
        <v>9.5113026206864887E-151</v>
      </c>
      <c r="IU75" s="92">
        <f t="shared" si="70"/>
        <v>1.8722599205386683E-140</v>
      </c>
      <c r="IV75" s="92">
        <f t="shared" si="70"/>
        <v>5.1889804858358618E-108</v>
      </c>
      <c r="IW75" s="92">
        <f t="shared" si="70"/>
        <v>7.5452409855036487E-67</v>
      </c>
      <c r="IY75" s="92">
        <f t="shared" si="71"/>
        <v>9.2351229970019752E-2</v>
      </c>
      <c r="IZ75" s="92">
        <f t="shared" si="71"/>
        <v>8.2712234543898644E-2</v>
      </c>
      <c r="JA75" s="92">
        <f t="shared" si="71"/>
        <v>6.8168141080916872E-2</v>
      </c>
      <c r="JB75" s="92">
        <f t="shared" si="71"/>
        <v>7.7640585366422543E-2</v>
      </c>
      <c r="JC75" s="92">
        <f t="shared" si="71"/>
        <v>7.3381587918998931E-2</v>
      </c>
      <c r="JD75" s="92">
        <f t="shared" si="71"/>
        <v>5.8287487840336452E-2</v>
      </c>
      <c r="JE75" s="92">
        <f t="shared" si="71"/>
        <v>6.4453801766712268E-2</v>
      </c>
      <c r="JF75" s="92">
        <f t="shared" si="71"/>
        <v>4.1525625048657921E-2</v>
      </c>
      <c r="JG75" s="92">
        <f t="shared" si="71"/>
        <v>4.1710026339335404E-2</v>
      </c>
      <c r="JH75" s="92">
        <f t="shared" si="71"/>
        <v>3.9170587453693825E-2</v>
      </c>
      <c r="JI75" s="92">
        <f t="shared" si="71"/>
        <v>4.9402480272484776E-2</v>
      </c>
      <c r="JJ75" s="92">
        <f t="shared" si="71"/>
        <v>4.0393940625265211E-2</v>
      </c>
      <c r="JK75" s="92">
        <f t="shared" si="71"/>
        <v>5.1365072487396982E-2</v>
      </c>
      <c r="JL75" s="92">
        <f t="shared" si="71"/>
        <v>6.2151013677077427E-2</v>
      </c>
      <c r="JM75" s="92">
        <f t="shared" si="71"/>
        <v>2.8762270203943594E-2</v>
      </c>
    </row>
    <row r="76" spans="2:273" x14ac:dyDescent="0.25">
      <c r="B76" s="2">
        <v>49</v>
      </c>
      <c r="C76" s="37">
        <v>101.95</v>
      </c>
      <c r="D76" s="37">
        <v>97.875</v>
      </c>
      <c r="E76" s="37">
        <v>97.45</v>
      </c>
      <c r="F76" s="37">
        <v>102.825</v>
      </c>
      <c r="G76" s="37">
        <v>99.4</v>
      </c>
      <c r="H76" s="37">
        <v>94.75</v>
      </c>
      <c r="I76" s="37">
        <v>98.1</v>
      </c>
      <c r="J76" s="37">
        <v>89.375</v>
      </c>
      <c r="K76" s="37">
        <v>85.975999999999999</v>
      </c>
      <c r="L76" s="37">
        <v>84.881</v>
      </c>
      <c r="M76" s="37">
        <v>90.786000000000001</v>
      </c>
      <c r="N76" s="37">
        <v>81.570999999999998</v>
      </c>
      <c r="O76" s="37">
        <v>86.81</v>
      </c>
      <c r="P76" s="37">
        <v>91.293000000000006</v>
      </c>
      <c r="Q76" s="37">
        <v>68.927000000000007</v>
      </c>
      <c r="S76" s="4">
        <f t="shared" si="73"/>
        <v>110.15007738660238</v>
      </c>
      <c r="T76" s="4">
        <f t="shared" si="73"/>
        <v>107.87809062744934</v>
      </c>
      <c r="U76" s="4">
        <f t="shared" si="73"/>
        <v>106.36555817119584</v>
      </c>
      <c r="V76" s="4">
        <f t="shared" si="73"/>
        <v>111.77287120583905</v>
      </c>
      <c r="W76" s="4">
        <f t="shared" si="73"/>
        <v>108.43013146205524</v>
      </c>
      <c r="X76" s="4">
        <f t="shared" si="73"/>
        <v>99.548980993547218</v>
      </c>
      <c r="Y76" s="4">
        <f t="shared" si="73"/>
        <v>104.55283115964811</v>
      </c>
      <c r="Z76" s="4">
        <f t="shared" si="73"/>
        <v>93.842674546750757</v>
      </c>
      <c r="AA76" s="4">
        <f t="shared" si="73"/>
        <v>92.873580265081529</v>
      </c>
      <c r="AB76" s="4">
        <f t="shared" si="73"/>
        <v>89.978389788504842</v>
      </c>
      <c r="AC76" s="4">
        <f t="shared" si="73"/>
        <v>94.70945644563561</v>
      </c>
      <c r="AD76" s="4">
        <f t="shared" si="73"/>
        <v>88.13383211637877</v>
      </c>
      <c r="AE76" s="4">
        <f t="shared" si="73"/>
        <v>95.195147749278476</v>
      </c>
      <c r="AF76" s="4">
        <f t="shared" si="73"/>
        <v>97.735361947682009</v>
      </c>
      <c r="AG76" s="4">
        <f t="shared" si="73"/>
        <v>73.440975383087419</v>
      </c>
      <c r="AI76" s="4">
        <f t="shared" si="74"/>
        <v>-8.2000773866023735</v>
      </c>
      <c r="AJ76" s="4">
        <f t="shared" si="74"/>
        <v>-10.003090627449339</v>
      </c>
      <c r="AK76" s="4">
        <f t="shared" si="74"/>
        <v>-8.9155581711958405</v>
      </c>
      <c r="AL76" s="4">
        <f t="shared" si="74"/>
        <v>-8.9478712058390499</v>
      </c>
      <c r="AM76" s="4">
        <f t="shared" si="74"/>
        <v>-9.0301314620552375</v>
      </c>
      <c r="AN76" s="4">
        <f t="shared" si="74"/>
        <v>-4.7989809935472181</v>
      </c>
      <c r="AO76" s="4">
        <f t="shared" si="74"/>
        <v>-6.4528311596481132</v>
      </c>
      <c r="AP76" s="4">
        <f t="shared" si="74"/>
        <v>-4.4676745467507573</v>
      </c>
      <c r="AQ76" s="4">
        <f t="shared" si="74"/>
        <v>-6.8975802650815297</v>
      </c>
      <c r="AR76" s="4">
        <f t="shared" si="74"/>
        <v>-5.0973897885048416</v>
      </c>
      <c r="AS76" s="4">
        <f t="shared" si="74"/>
        <v>-3.9234564456356082</v>
      </c>
      <c r="AT76" s="4">
        <f t="shared" si="74"/>
        <v>-6.5628321163787717</v>
      </c>
      <c r="AU76" s="4">
        <f t="shared" si="74"/>
        <v>-8.3851477492784738</v>
      </c>
      <c r="AV76" s="4">
        <f t="shared" si="74"/>
        <v>-6.4423619476820022</v>
      </c>
      <c r="AW76" s="4">
        <f t="shared" si="74"/>
        <v>-4.5139753830874128</v>
      </c>
      <c r="AY76" s="2">
        <f t="shared" ref="AY76:BM92" si="79">IF(OR($B76 &lt; C$230, $B76 &gt; C$233), #N/A, ((1-FG76)*DK76) + (FG76 - FW76)*EA76 + (FW76*EQ76))</f>
        <v>49.308800718235496</v>
      </c>
      <c r="AZ76" s="2">
        <f t="shared" si="79"/>
        <v>49.013649984352419</v>
      </c>
      <c r="BA76" s="2">
        <f t="shared" si="79"/>
        <v>55.192809558053447</v>
      </c>
      <c r="BB76" s="2">
        <f t="shared" si="79"/>
        <v>57.154660771532647</v>
      </c>
      <c r="BC76" s="2">
        <f t="shared" si="79"/>
        <v>56.07625664901763</v>
      </c>
      <c r="BD76" s="2">
        <f t="shared" si="79"/>
        <v>56.022050269863222</v>
      </c>
      <c r="BE76" s="2">
        <f t="shared" si="79"/>
        <v>57.020789534604774</v>
      </c>
      <c r="BF76" s="2">
        <f t="shared" si="79"/>
        <v>58.824043361026227</v>
      </c>
      <c r="BG76" s="2">
        <f t="shared" si="79"/>
        <v>57.618639335048591</v>
      </c>
      <c r="BH76" s="2">
        <f t="shared" si="79"/>
        <v>56.198510745887354</v>
      </c>
      <c r="BI76" s="2">
        <f t="shared" si="79"/>
        <v>54.634632940850828</v>
      </c>
      <c r="BJ76" s="2">
        <f t="shared" si="79"/>
        <v>54.04443543015941</v>
      </c>
      <c r="BK76" s="2">
        <f t="shared" si="79"/>
        <v>54.730835138955889</v>
      </c>
      <c r="BL76" s="2">
        <f t="shared" si="79"/>
        <v>54.120210959792708</v>
      </c>
      <c r="BM76" s="2">
        <f t="shared" si="79"/>
        <v>53.101837225690943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60.209627110694171</v>
      </c>
      <c r="DL76" s="2">
        <f t="shared" si="75"/>
        <v>61.483445121951227</v>
      </c>
      <c r="DM76" s="2">
        <f t="shared" si="75"/>
        <v>63.397113280933468</v>
      </c>
      <c r="DN76" s="2">
        <f t="shared" si="75"/>
        <v>67.446054006968637</v>
      </c>
      <c r="DO76" s="2">
        <f t="shared" si="75"/>
        <v>67.533633822218633</v>
      </c>
      <c r="DP76" s="2">
        <f t="shared" si="75"/>
        <v>65.60248414376322</v>
      </c>
      <c r="DQ76" s="2">
        <f t="shared" si="75"/>
        <v>65.541963104016418</v>
      </c>
      <c r="DR76" s="2">
        <f t="shared" si="75"/>
        <v>64.767151567944239</v>
      </c>
      <c r="DS76" s="2">
        <f t="shared" si="75"/>
        <v>64.018766898954709</v>
      </c>
      <c r="DT76" s="2">
        <f t="shared" si="75"/>
        <v>63.311834778380998</v>
      </c>
      <c r="DU76" s="2">
        <f t="shared" si="75"/>
        <v>62.449579734219263</v>
      </c>
      <c r="DV76" s="2">
        <f t="shared" si="75"/>
        <v>61.975634249471462</v>
      </c>
      <c r="DW76" s="2">
        <f t="shared" si="75"/>
        <v>63.869968287526419</v>
      </c>
      <c r="DX76" s="2">
        <f t="shared" si="75"/>
        <v>61.916442805823387</v>
      </c>
      <c r="DY76" s="2">
        <f t="shared" si="75"/>
        <v>58.118305937921726</v>
      </c>
      <c r="EA76" s="2">
        <f t="shared" si="76"/>
        <v>44.569605705801649</v>
      </c>
      <c r="EB76" s="2">
        <f t="shared" si="76"/>
        <v>43.196379357021989</v>
      </c>
      <c r="EC76" s="2">
        <f t="shared" si="76"/>
        <v>50.879463192271061</v>
      </c>
      <c r="ED76" s="2">
        <f t="shared" si="76"/>
        <v>51.983940075508073</v>
      </c>
      <c r="EE76" s="2">
        <f t="shared" si="76"/>
        <v>50.152366974180289</v>
      </c>
      <c r="EF76" s="2">
        <f t="shared" si="76"/>
        <v>50.640561641595809</v>
      </c>
      <c r="EG76" s="2">
        <f t="shared" si="76"/>
        <v>52.321086766950081</v>
      </c>
      <c r="EH76" s="2">
        <f t="shared" si="76"/>
        <v>54.919628820298023</v>
      </c>
      <c r="EI76" s="2">
        <f t="shared" si="76"/>
        <v>53.412674440453159</v>
      </c>
      <c r="EJ76" s="2">
        <f t="shared" si="76"/>
        <v>51.459602472458165</v>
      </c>
      <c r="EK76" s="2">
        <f t="shared" si="76"/>
        <v>49.817570362650414</v>
      </c>
      <c r="EL76" s="2">
        <f t="shared" si="76"/>
        <v>48.858909977618147</v>
      </c>
      <c r="EM76" s="2">
        <f t="shared" si="76"/>
        <v>49.281475798670655</v>
      </c>
      <c r="EN76" s="2">
        <f t="shared" si="76"/>
        <v>49.84079316496674</v>
      </c>
      <c r="EO76" s="2">
        <f t="shared" si="76"/>
        <v>49.370272332279363</v>
      </c>
      <c r="EQ76" s="2">
        <f t="shared" si="77"/>
        <v>41.642491064805455</v>
      </c>
      <c r="ER76" s="2">
        <f t="shared" si="77"/>
        <v>42.48331290739533</v>
      </c>
      <c r="ES76" s="2">
        <f t="shared" si="77"/>
        <v>48.628925048717591</v>
      </c>
      <c r="ET76" s="2">
        <f t="shared" si="77"/>
        <v>50.268965482274673</v>
      </c>
      <c r="EU76" s="2">
        <f t="shared" si="77"/>
        <v>49.269291724864395</v>
      </c>
      <c r="EV76" s="2">
        <f t="shared" si="77"/>
        <v>49.950987832566327</v>
      </c>
      <c r="EW76" s="2">
        <f t="shared" si="77"/>
        <v>50.903078027499561</v>
      </c>
      <c r="EX76" s="2">
        <f t="shared" si="77"/>
        <v>51.197053701855026</v>
      </c>
      <c r="EY76" s="2">
        <f t="shared" si="77"/>
        <v>50.282224724300143</v>
      </c>
      <c r="EZ76" s="2">
        <f t="shared" si="77"/>
        <v>48.926174369265262</v>
      </c>
      <c r="FA76" s="2">
        <f t="shared" si="77"/>
        <v>47.897676378966658</v>
      </c>
      <c r="FB76" s="2">
        <f t="shared" si="77"/>
        <v>46.853313152346331</v>
      </c>
      <c r="FC76" s="2">
        <f t="shared" si="77"/>
        <v>47.589191309863068</v>
      </c>
      <c r="FD76" s="2">
        <f t="shared" si="77"/>
        <v>49.912215966870384</v>
      </c>
      <c r="FE76" s="2">
        <f t="shared" si="77"/>
        <v>51.61795792112995</v>
      </c>
      <c r="FG76" s="2">
        <f t="shared" si="78"/>
        <v>0.69697277885841102</v>
      </c>
      <c r="FH76" s="2">
        <f t="shared" si="78"/>
        <v>0.6818892437765639</v>
      </c>
      <c r="FI76" s="2">
        <f t="shared" si="78"/>
        <v>0.65540740526304941</v>
      </c>
      <c r="FJ76" s="2">
        <f t="shared" si="78"/>
        <v>0.66558064539372308</v>
      </c>
      <c r="FK76" s="2">
        <f t="shared" si="78"/>
        <v>0.65917656257194979</v>
      </c>
      <c r="FL76" s="2">
        <f t="shared" si="78"/>
        <v>0.64031846140816706</v>
      </c>
      <c r="FM76" s="2">
        <f t="shared" si="78"/>
        <v>0.6445173140266256</v>
      </c>
      <c r="FN76" s="2">
        <f t="shared" si="78"/>
        <v>0.60348657442474463</v>
      </c>
      <c r="FO76" s="2">
        <f t="shared" si="78"/>
        <v>0.60341748597511435</v>
      </c>
      <c r="FP76" s="2">
        <f t="shared" si="78"/>
        <v>0.60015390246501898</v>
      </c>
      <c r="FQ76" s="2">
        <f t="shared" si="78"/>
        <v>0.61865285116534929</v>
      </c>
      <c r="FR76" s="2">
        <f t="shared" si="78"/>
        <v>0.60465545912025964</v>
      </c>
      <c r="FS76" s="2">
        <f t="shared" si="78"/>
        <v>0.62645631186833217</v>
      </c>
      <c r="FT76" s="2">
        <f t="shared" si="78"/>
        <v>0.64561619175930884</v>
      </c>
      <c r="FU76" s="2">
        <f t="shared" si="78"/>
        <v>0.57344863951175984</v>
      </c>
      <c r="FW76" s="2">
        <f t="shared" ref="FW76:GK92" si="81">POWER(10,($B76-C$232)/C$229)/(1+POWER(10,($B76-C$232)/C$229))</f>
        <v>5.3709029194391428E-5</v>
      </c>
      <c r="FX76" s="2">
        <f t="shared" si="81"/>
        <v>5.8468967299806724E-5</v>
      </c>
      <c r="FY76" s="2">
        <f t="shared" si="81"/>
        <v>6.3610687703190085E-5</v>
      </c>
      <c r="FZ76" s="2">
        <f t="shared" si="81"/>
        <v>6.3829390608054014E-5</v>
      </c>
      <c r="GA76" s="2">
        <f t="shared" si="81"/>
        <v>6.0514848923016001E-5</v>
      </c>
      <c r="GB76" s="2">
        <f t="shared" si="81"/>
        <v>5.6089142919672338E-5</v>
      </c>
      <c r="GC76" s="2">
        <f t="shared" si="81"/>
        <v>6.3373070265988264E-5</v>
      </c>
      <c r="GD76" s="2">
        <f t="shared" si="81"/>
        <v>6.9961616076206031E-5</v>
      </c>
      <c r="GE76" s="2">
        <f t="shared" si="81"/>
        <v>7.2167451318735085E-5</v>
      </c>
      <c r="GF76" s="2">
        <f t="shared" si="81"/>
        <v>6.3377039152843389E-5</v>
      </c>
      <c r="GG76" s="2">
        <f t="shared" si="81"/>
        <v>6.1555325950438165E-5</v>
      </c>
      <c r="GH76" s="2">
        <f t="shared" si="81"/>
        <v>4.9801914059084756E-5</v>
      </c>
      <c r="GI76" s="2">
        <f t="shared" si="81"/>
        <v>4.724281502969468E-5</v>
      </c>
      <c r="GJ76" s="2">
        <f t="shared" si="81"/>
        <v>4.3237156427507272E-5</v>
      </c>
      <c r="GK76" s="2">
        <f t="shared" si="81"/>
        <v>3.526175029757033E-5</v>
      </c>
      <c r="GM76" s="92">
        <f t="shared" ref="GM76:HA92" si="82" xml:space="preserve"> _xlfn.NORM.DIST($B76, C$7, ABS(C$11), TRUE) * _xlfn.NORM.DIST(($B76 - C$7)*C$15, 0, ABS(C$11), TRUE) * 2</f>
        <v>0.11374850743993017</v>
      </c>
      <c r="GN76" s="92">
        <f t="shared" si="82"/>
        <v>0.10308437465256517</v>
      </c>
      <c r="GO76" s="92">
        <f t="shared" si="82"/>
        <v>8.711142242567102E-2</v>
      </c>
      <c r="GP76" s="92">
        <f t="shared" si="82"/>
        <v>9.8754893415845507E-2</v>
      </c>
      <c r="GQ76" s="92">
        <f t="shared" si="82"/>
        <v>9.3875796204689499E-2</v>
      </c>
      <c r="GR76" s="92">
        <f t="shared" si="82"/>
        <v>7.535889658303481E-2</v>
      </c>
      <c r="GS76" s="92">
        <f t="shared" si="82"/>
        <v>8.3664039753232097E-2</v>
      </c>
      <c r="GT76" s="92">
        <f t="shared" si="82"/>
        <v>5.6320809759446436E-2</v>
      </c>
      <c r="GU76" s="92">
        <f t="shared" si="82"/>
        <v>5.6640894143888142E-2</v>
      </c>
      <c r="GV76" s="92">
        <f t="shared" si="82"/>
        <v>5.310935496511774E-2</v>
      </c>
      <c r="GW76" s="92">
        <f t="shared" si="82"/>
        <v>6.5865664103210306E-2</v>
      </c>
      <c r="GX76" s="92">
        <f t="shared" si="82"/>
        <v>5.4220047808429879E-2</v>
      </c>
      <c r="GY76" s="92">
        <f t="shared" si="82"/>
        <v>6.7419837659422263E-2</v>
      </c>
      <c r="GZ76" s="92">
        <f t="shared" si="82"/>
        <v>8.0107297417050041E-2</v>
      </c>
      <c r="HA76" s="92">
        <f t="shared" si="82"/>
        <v>4.0837554643406326E-2</v>
      </c>
      <c r="HC76" s="92">
        <f t="shared" si="72"/>
        <v>9.1004760756790243E-7</v>
      </c>
      <c r="HD76" s="92">
        <f t="shared" si="68"/>
        <v>9.8700377370615809E-7</v>
      </c>
      <c r="HE76" s="92">
        <f t="shared" si="68"/>
        <v>2.2516832377236951E-7</v>
      </c>
      <c r="HF76" s="92">
        <f t="shared" si="68"/>
        <v>2.7098006484823386E-7</v>
      </c>
      <c r="HG76" s="92">
        <f t="shared" si="68"/>
        <v>2.1925972683959566E-7</v>
      </c>
      <c r="HH76" s="92">
        <f t="shared" si="68"/>
        <v>5.3789430382899713E-8</v>
      </c>
      <c r="HI76" s="92">
        <f t="shared" si="68"/>
        <v>4.2675856075936092E-8</v>
      </c>
      <c r="HJ76" s="92">
        <f t="shared" si="68"/>
        <v>8.6225696715650848E-9</v>
      </c>
      <c r="HK76" s="92">
        <f t="shared" si="68"/>
        <v>1.4737856257767531E-8</v>
      </c>
      <c r="HL76" s="92">
        <f t="shared" si="68"/>
        <v>1.1302579295080307E-8</v>
      </c>
      <c r="HM76" s="92">
        <f t="shared" si="68"/>
        <v>1.3530954104935582E-8</v>
      </c>
      <c r="HN76" s="92">
        <f t="shared" si="68"/>
        <v>1.7936974694806928E-8</v>
      </c>
      <c r="HO76" s="92">
        <f t="shared" si="68"/>
        <v>4.8532391950496384E-8</v>
      </c>
      <c r="HP76" s="92">
        <f t="shared" si="68"/>
        <v>3.0422022522808971E-8</v>
      </c>
      <c r="HQ76" s="92">
        <f t="shared" si="68"/>
        <v>5.8333136795216384E-11</v>
      </c>
      <c r="HS76" s="92">
        <f t="shared" ref="HS76:IG92" si="83" xml:space="preserve"> _xlfn.NORM.DIST($B76, C$9, ABS(C$13), TRUE) * _xlfn.NORM.DIST(($B76 - C$9)*C$17, 0, ABS(C$13), TRUE) * 2</f>
        <v>7.2359184525064509E-34</v>
      </c>
      <c r="HT76" s="92">
        <f t="shared" si="83"/>
        <v>1.3606090778850549E-33</v>
      </c>
      <c r="HU76" s="92">
        <f t="shared" si="83"/>
        <v>8.9507323363963861E-38</v>
      </c>
      <c r="HV76" s="92">
        <f t="shared" si="83"/>
        <v>3.4824195627529245E-38</v>
      </c>
      <c r="HW76" s="92">
        <f t="shared" si="83"/>
        <v>5.3740194800892435E-39</v>
      </c>
      <c r="HX76" s="92">
        <f t="shared" si="83"/>
        <v>6.8923552223552003E-42</v>
      </c>
      <c r="HY76" s="92">
        <f t="shared" si="83"/>
        <v>1.0154728672467398E-43</v>
      </c>
      <c r="HZ76" s="92">
        <f t="shared" si="83"/>
        <v>1.1673451765220788E-47</v>
      </c>
      <c r="IA76" s="92">
        <f t="shared" si="83"/>
        <v>5.3385839551234652E-46</v>
      </c>
      <c r="IB76" s="92">
        <f t="shared" si="83"/>
        <v>3.5984894007830273E-46</v>
      </c>
      <c r="IC76" s="92">
        <f t="shared" si="83"/>
        <v>2.1389164103432981E-46</v>
      </c>
      <c r="ID76" s="92">
        <f t="shared" si="83"/>
        <v>1.2960485282426692E-44</v>
      </c>
      <c r="IE76" s="92">
        <f t="shared" si="83"/>
        <v>5.4532152324659181E-42</v>
      </c>
      <c r="IF76" s="92">
        <f t="shared" si="83"/>
        <v>1.9108668338008956E-27</v>
      </c>
      <c r="IG76" s="92">
        <f t="shared" si="83"/>
        <v>3.0635285016307028E-21</v>
      </c>
      <c r="II76" s="92">
        <f t="shared" ref="II76:IW92" si="84" xml:space="preserve"> _xlfn.NORM.DIST($B76, C$10, ABS(C$14), TRUE) * _xlfn.NORM.DIST(($B76 - C$10)*C$18, 0, ABS(C$14), TRUE) * 2</f>
        <v>3.269926090898387E-110</v>
      </c>
      <c r="IJ76" s="92">
        <f t="shared" si="84"/>
        <v>2.8654423364563604E-109</v>
      </c>
      <c r="IK76" s="92">
        <f t="shared" si="84"/>
        <v>4.6504062173802651E-124</v>
      </c>
      <c r="IL76" s="92">
        <f t="shared" si="84"/>
        <v>6.6082399216200071E-127</v>
      </c>
      <c r="IM76" s="92">
        <f t="shared" si="84"/>
        <v>1.5798794566545243E-130</v>
      </c>
      <c r="IN76" s="92">
        <f t="shared" si="84"/>
        <v>2.9214102822911917E-140</v>
      </c>
      <c r="IO76" s="92">
        <f t="shared" si="84"/>
        <v>1.8290397883629103E-148</v>
      </c>
      <c r="IP76" s="92">
        <f t="shared" si="84"/>
        <v>1.9414198161140987E-162</v>
      </c>
      <c r="IQ76" s="92">
        <f t="shared" si="84"/>
        <v>2.0659125019729289E-155</v>
      </c>
      <c r="IR76" s="92">
        <f t="shared" si="84"/>
        <v>6.9616700787223785E-155</v>
      </c>
      <c r="IS76" s="92">
        <f t="shared" si="84"/>
        <v>3.1939359183611953E-156</v>
      </c>
      <c r="IT76" s="92">
        <f t="shared" si="84"/>
        <v>5.0740593097684521E-148</v>
      </c>
      <c r="IU76" s="92">
        <f t="shared" si="84"/>
        <v>6.2768661422187964E-138</v>
      </c>
      <c r="IV76" s="92">
        <f t="shared" si="84"/>
        <v>4.2943325059095077E-106</v>
      </c>
      <c r="IW76" s="92">
        <f t="shared" si="84"/>
        <v>1.0715529025218926E-65</v>
      </c>
      <c r="IY76" s="92">
        <f t="shared" ref="IY76:JM92" si="85">GM76+HC76+HS76+II76</f>
        <v>0.11374941748753774</v>
      </c>
      <c r="IZ76" s="92">
        <f t="shared" si="85"/>
        <v>0.10308536165633889</v>
      </c>
      <c r="JA76" s="92">
        <f t="shared" si="85"/>
        <v>8.7111647593994798E-2</v>
      </c>
      <c r="JB76" s="92">
        <f t="shared" si="85"/>
        <v>9.8755164395910353E-2</v>
      </c>
      <c r="JC76" s="92">
        <f t="shared" si="85"/>
        <v>9.3876015464416332E-2</v>
      </c>
      <c r="JD76" s="92">
        <f t="shared" si="85"/>
        <v>7.5358950372465192E-2</v>
      </c>
      <c r="JE76" s="92">
        <f t="shared" si="85"/>
        <v>8.3664082429088169E-2</v>
      </c>
      <c r="JF76" s="92">
        <f t="shared" si="85"/>
        <v>5.6320818382016108E-2</v>
      </c>
      <c r="JG76" s="92">
        <f t="shared" si="85"/>
        <v>5.6640908881744396E-2</v>
      </c>
      <c r="JH76" s="92">
        <f t="shared" si="85"/>
        <v>5.3109366267697036E-2</v>
      </c>
      <c r="JI76" s="92">
        <f t="shared" si="85"/>
        <v>6.5865677634164413E-2</v>
      </c>
      <c r="JJ76" s="92">
        <f t="shared" si="85"/>
        <v>5.4220065745404576E-2</v>
      </c>
      <c r="JK76" s="92">
        <f t="shared" si="85"/>
        <v>6.7419886191814216E-2</v>
      </c>
      <c r="JL76" s="92">
        <f t="shared" si="85"/>
        <v>8.0107327839072567E-2</v>
      </c>
      <c r="JM76" s="92">
        <f t="shared" si="85"/>
        <v>4.0837554701739463E-2</v>
      </c>
    </row>
    <row r="77" spans="2:273" x14ac:dyDescent="0.25">
      <c r="B77" s="2">
        <v>50</v>
      </c>
      <c r="C77" s="37">
        <v>112.8</v>
      </c>
      <c r="D77" s="37">
        <v>109.35</v>
      </c>
      <c r="E77" s="37">
        <v>107.6</v>
      </c>
      <c r="F77" s="37">
        <v>113.15</v>
      </c>
      <c r="G77" s="37">
        <v>110.52500000000001</v>
      </c>
      <c r="H77" s="37">
        <v>102.45</v>
      </c>
      <c r="I77" s="37">
        <v>107.7</v>
      </c>
      <c r="J77" s="37">
        <v>96.7</v>
      </c>
      <c r="K77" s="37">
        <v>94.548000000000002</v>
      </c>
      <c r="L77" s="37">
        <v>92.5</v>
      </c>
      <c r="M77" s="37">
        <v>97.619</v>
      </c>
      <c r="N77" s="37">
        <v>87.5</v>
      </c>
      <c r="O77" s="37">
        <v>95.429000000000002</v>
      </c>
      <c r="P77" s="37">
        <v>100</v>
      </c>
      <c r="Q77" s="37">
        <v>72.805000000000007</v>
      </c>
      <c r="S77" s="4">
        <f t="shared" si="73"/>
        <v>120.09097310396746</v>
      </c>
      <c r="T77" s="4">
        <f t="shared" si="73"/>
        <v>118.17750581021438</v>
      </c>
      <c r="U77" s="4">
        <f t="shared" si="73"/>
        <v>116.62952571690099</v>
      </c>
      <c r="V77" s="4">
        <f t="shared" si="73"/>
        <v>122.32030433600279</v>
      </c>
      <c r="W77" s="4">
        <f t="shared" si="73"/>
        <v>118.82726801229316</v>
      </c>
      <c r="X77" s="4">
        <f t="shared" si="73"/>
        <v>108.78500123311814</v>
      </c>
      <c r="Y77" s="4">
        <f t="shared" si="73"/>
        <v>114.73206369063796</v>
      </c>
      <c r="Z77" s="4">
        <f t="shared" si="73"/>
        <v>103.06232157492097</v>
      </c>
      <c r="AA77" s="4">
        <f t="shared" si="73"/>
        <v>102.18938560948152</v>
      </c>
      <c r="AB77" s="4">
        <f t="shared" si="73"/>
        <v>98.879222669003852</v>
      </c>
      <c r="AC77" s="4">
        <f t="shared" si="73"/>
        <v>104.48126620417545</v>
      </c>
      <c r="AD77" s="4">
        <f t="shared" si="73"/>
        <v>96.769741037742648</v>
      </c>
      <c r="AE77" s="4">
        <f t="shared" si="73"/>
        <v>104.41495702738597</v>
      </c>
      <c r="AF77" s="4">
        <f t="shared" si="73"/>
        <v>106.86350225960869</v>
      </c>
      <c r="AG77" s="4">
        <f t="shared" si="73"/>
        <v>79.81466935149956</v>
      </c>
      <c r="AI77" s="4">
        <f t="shared" si="74"/>
        <v>-7.2909731039674597</v>
      </c>
      <c r="AJ77" s="4">
        <f t="shared" si="74"/>
        <v>-8.8275058102143902</v>
      </c>
      <c r="AK77" s="4">
        <f t="shared" si="74"/>
        <v>-9.0295257169009915</v>
      </c>
      <c r="AL77" s="4">
        <f t="shared" si="74"/>
        <v>-9.1703043360027863</v>
      </c>
      <c r="AM77" s="4">
        <f t="shared" si="74"/>
        <v>-8.3022680122931547</v>
      </c>
      <c r="AN77" s="4">
        <f t="shared" si="74"/>
        <v>-6.3350012331181347</v>
      </c>
      <c r="AO77" s="4">
        <f t="shared" si="74"/>
        <v>-7.0320636906379548</v>
      </c>
      <c r="AP77" s="4">
        <f t="shared" si="74"/>
        <v>-6.3623215749209692</v>
      </c>
      <c r="AQ77" s="4">
        <f t="shared" si="74"/>
        <v>-7.6413856094815173</v>
      </c>
      <c r="AR77" s="4">
        <f t="shared" si="74"/>
        <v>-6.3792226690038518</v>
      </c>
      <c r="AS77" s="4">
        <f t="shared" si="74"/>
        <v>-6.8622662041754552</v>
      </c>
      <c r="AT77" s="4">
        <f t="shared" si="74"/>
        <v>-9.2697410377426479</v>
      </c>
      <c r="AU77" s="4">
        <f t="shared" si="74"/>
        <v>-8.9859570273859646</v>
      </c>
      <c r="AV77" s="4">
        <f t="shared" si="74"/>
        <v>-6.8635022596086941</v>
      </c>
      <c r="AW77" s="4">
        <f t="shared" si="74"/>
        <v>-7.0096693514995536</v>
      </c>
      <c r="AY77" s="2">
        <f t="shared" si="79"/>
        <v>49.015430365854279</v>
      </c>
      <c r="AZ77" s="2">
        <f t="shared" si="79"/>
        <v>48.698755641273216</v>
      </c>
      <c r="BA77" s="2">
        <f t="shared" si="79"/>
        <v>54.931973427880081</v>
      </c>
      <c r="BB77" s="2">
        <f t="shared" si="79"/>
        <v>56.856335943850318</v>
      </c>
      <c r="BC77" s="2">
        <f t="shared" si="79"/>
        <v>55.752898789649699</v>
      </c>
      <c r="BD77" s="2">
        <f t="shared" si="79"/>
        <v>55.710555351621778</v>
      </c>
      <c r="BE77" s="2">
        <f t="shared" si="79"/>
        <v>56.72752503659224</v>
      </c>
      <c r="BF77" s="2">
        <f t="shared" si="79"/>
        <v>58.583887240055624</v>
      </c>
      <c r="BG77" s="2">
        <f t="shared" si="79"/>
        <v>57.37489058816233</v>
      </c>
      <c r="BH77" s="2">
        <f t="shared" si="79"/>
        <v>55.935984506223761</v>
      </c>
      <c r="BI77" s="2">
        <f t="shared" si="79"/>
        <v>54.374092610487544</v>
      </c>
      <c r="BJ77" s="2">
        <f t="shared" si="79"/>
        <v>53.772729073736024</v>
      </c>
      <c r="BK77" s="2">
        <f t="shared" si="79"/>
        <v>54.420099914860252</v>
      </c>
      <c r="BL77" s="2">
        <f t="shared" si="79"/>
        <v>53.863053173576247</v>
      </c>
      <c r="BM77" s="2">
        <f t="shared" si="79"/>
        <v>52.917229208086844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60.55173311444652</v>
      </c>
      <c r="DL77" s="2">
        <f t="shared" si="75"/>
        <v>61.816158536585377</v>
      </c>
      <c r="DM77" s="2">
        <f t="shared" si="75"/>
        <v>63.697011992545171</v>
      </c>
      <c r="DN77" s="2">
        <f t="shared" si="75"/>
        <v>67.809059233449489</v>
      </c>
      <c r="DO77" s="2">
        <f t="shared" si="75"/>
        <v>67.874600923750108</v>
      </c>
      <c r="DP77" s="2">
        <f t="shared" si="75"/>
        <v>65.834528843249785</v>
      </c>
      <c r="DQ77" s="2">
        <f t="shared" si="75"/>
        <v>65.747153121032881</v>
      </c>
      <c r="DR77" s="2">
        <f t="shared" si="75"/>
        <v>64.991380662020902</v>
      </c>
      <c r="DS77" s="2">
        <f t="shared" si="75"/>
        <v>64.274046864111497</v>
      </c>
      <c r="DT77" s="2">
        <f t="shared" si="75"/>
        <v>63.558103476217475</v>
      </c>
      <c r="DU77" s="2">
        <f t="shared" si="75"/>
        <v>62.744767441860461</v>
      </c>
      <c r="DV77" s="2">
        <f t="shared" si="75"/>
        <v>62.252877378435521</v>
      </c>
      <c r="DW77" s="2">
        <f t="shared" si="75"/>
        <v>64.13784672304439</v>
      </c>
      <c r="DX77" s="2">
        <f t="shared" si="75"/>
        <v>62.129353915133812</v>
      </c>
      <c r="DY77" s="2">
        <f t="shared" si="75"/>
        <v>58.258286909581642</v>
      </c>
      <c r="EA77" s="2">
        <f t="shared" si="76"/>
        <v>44.441284721569659</v>
      </c>
      <c r="EB77" s="2">
        <f t="shared" si="76"/>
        <v>43.117815228426387</v>
      </c>
      <c r="EC77" s="2">
        <f t="shared" si="76"/>
        <v>50.72930784233683</v>
      </c>
      <c r="ED77" s="2">
        <f t="shared" si="76"/>
        <v>51.837558438428786</v>
      </c>
      <c r="EE77" s="2">
        <f t="shared" si="76"/>
        <v>50.036995744316243</v>
      </c>
      <c r="EF77" s="2">
        <f t="shared" si="76"/>
        <v>50.524133420536295</v>
      </c>
      <c r="EG77" s="2">
        <f t="shared" si="76"/>
        <v>52.190631812731638</v>
      </c>
      <c r="EH77" s="2">
        <f t="shared" si="76"/>
        <v>54.744802573674455</v>
      </c>
      <c r="EI77" s="2">
        <f t="shared" si="76"/>
        <v>53.239935809796116</v>
      </c>
      <c r="EJ77" s="2">
        <f t="shared" si="76"/>
        <v>51.304930367504838</v>
      </c>
      <c r="EK77" s="2">
        <f t="shared" si="76"/>
        <v>49.668486176793216</v>
      </c>
      <c r="EL77" s="2">
        <f t="shared" si="76"/>
        <v>48.716154069085611</v>
      </c>
      <c r="EM77" s="2">
        <f t="shared" si="76"/>
        <v>49.135583458404788</v>
      </c>
      <c r="EN77" s="2">
        <f t="shared" si="76"/>
        <v>49.724856010895664</v>
      </c>
      <c r="EO77" s="2">
        <f t="shared" si="76"/>
        <v>49.293788131036109</v>
      </c>
      <c r="EQ77" s="2">
        <f t="shared" si="77"/>
        <v>41.561942477577723</v>
      </c>
      <c r="ER77" s="2">
        <f t="shared" si="77"/>
        <v>42.416615724377294</v>
      </c>
      <c r="ES77" s="2">
        <f t="shared" si="77"/>
        <v>48.516695559508001</v>
      </c>
      <c r="ET77" s="2">
        <f t="shared" si="77"/>
        <v>50.151185777831856</v>
      </c>
      <c r="EU77" s="2">
        <f t="shared" si="77"/>
        <v>49.167675090566263</v>
      </c>
      <c r="EV77" s="2">
        <f t="shared" si="77"/>
        <v>49.846399685312484</v>
      </c>
      <c r="EW77" s="2">
        <f t="shared" si="77"/>
        <v>50.796623022119491</v>
      </c>
      <c r="EX77" s="2">
        <f t="shared" si="77"/>
        <v>51.086774497611437</v>
      </c>
      <c r="EY77" s="2">
        <f t="shared" si="77"/>
        <v>50.163739054154185</v>
      </c>
      <c r="EZ77" s="2">
        <f t="shared" si="77"/>
        <v>48.814294626981564</v>
      </c>
      <c r="FA77" s="2">
        <f t="shared" si="77"/>
        <v>47.782169810512755</v>
      </c>
      <c r="FB77" s="2">
        <f t="shared" si="77"/>
        <v>46.744360223467169</v>
      </c>
      <c r="FC77" s="2">
        <f t="shared" si="77"/>
        <v>47.471280086681958</v>
      </c>
      <c r="FD77" s="2">
        <f t="shared" si="77"/>
        <v>49.794501590608199</v>
      </c>
      <c r="FE77" s="2">
        <f t="shared" si="77"/>
        <v>51.496008819874987</v>
      </c>
      <c r="FG77" s="2">
        <f t="shared" si="78"/>
        <v>0.71606530752194808</v>
      </c>
      <c r="FH77" s="2">
        <f t="shared" si="78"/>
        <v>0.70152514185459491</v>
      </c>
      <c r="FI77" s="2">
        <f t="shared" si="78"/>
        <v>0.67590100293756283</v>
      </c>
      <c r="FJ77" s="2">
        <f t="shared" si="78"/>
        <v>0.6857593037640427</v>
      </c>
      <c r="FK77" s="2">
        <f t="shared" si="78"/>
        <v>0.67955559786663744</v>
      </c>
      <c r="FL77" s="2">
        <f t="shared" si="78"/>
        <v>0.66124561328152887</v>
      </c>
      <c r="FM77" s="2">
        <f t="shared" si="78"/>
        <v>0.66532785322710075</v>
      </c>
      <c r="FN77" s="2">
        <f t="shared" si="78"/>
        <v>0.625302687024893</v>
      </c>
      <c r="FO77" s="2">
        <f t="shared" si="78"/>
        <v>0.62523503924525481</v>
      </c>
      <c r="FP77" s="2">
        <f t="shared" si="78"/>
        <v>0.62203853853295354</v>
      </c>
      <c r="FQ77" s="2">
        <f t="shared" si="78"/>
        <v>0.64013210998424364</v>
      </c>
      <c r="FR77" s="2">
        <f t="shared" si="78"/>
        <v>0.62644706833737263</v>
      </c>
      <c r="FS77" s="2">
        <f t="shared" si="78"/>
        <v>0.64774630501081421</v>
      </c>
      <c r="FT77" s="2">
        <f t="shared" si="78"/>
        <v>0.66639569833123913</v>
      </c>
      <c r="FU77" s="2">
        <f t="shared" si="78"/>
        <v>0.59581053879742363</v>
      </c>
      <c r="FW77" s="2">
        <f t="shared" si="81"/>
        <v>5.8890474291937891E-5</v>
      </c>
      <c r="FX77" s="2">
        <f t="shared" si="81"/>
        <v>6.4109586154321863E-5</v>
      </c>
      <c r="FY77" s="2">
        <f t="shared" si="81"/>
        <v>6.9747304065919139E-5</v>
      </c>
      <c r="FZ77" s="2">
        <f t="shared" si="81"/>
        <v>6.9987104084140157E-5</v>
      </c>
      <c r="GA77" s="2">
        <f t="shared" si="81"/>
        <v>6.6352824995076747E-5</v>
      </c>
      <c r="GB77" s="2">
        <f t="shared" si="81"/>
        <v>6.1500189450925587E-5</v>
      </c>
      <c r="GC77" s="2">
        <f t="shared" si="81"/>
        <v>6.9486764918921489E-5</v>
      </c>
      <c r="GD77" s="2">
        <f t="shared" si="81"/>
        <v>7.6710868813739528E-5</v>
      </c>
      <c r="GE77" s="2">
        <f t="shared" si="81"/>
        <v>7.9129485896404879E-5</v>
      </c>
      <c r="GF77" s="2">
        <f t="shared" si="81"/>
        <v>6.9491116663605089E-5</v>
      </c>
      <c r="GG77" s="2">
        <f t="shared" si="81"/>
        <v>6.7493671933313256E-5</v>
      </c>
      <c r="GH77" s="2">
        <f t="shared" si="81"/>
        <v>5.4606450518973532E-5</v>
      </c>
      <c r="GI77" s="2">
        <f t="shared" si="81"/>
        <v>5.1800480502994088E-5</v>
      </c>
      <c r="GJ77" s="2">
        <f t="shared" si="81"/>
        <v>4.7408401524555803E-5</v>
      </c>
      <c r="GK77" s="2">
        <f t="shared" si="81"/>
        <v>3.8663608825918343E-5</v>
      </c>
      <c r="GM77" s="92">
        <f t="shared" si="82"/>
        <v>0.13887115287579302</v>
      </c>
      <c r="GN77" s="92">
        <f t="shared" si="82"/>
        <v>0.1272596285060579</v>
      </c>
      <c r="GO77" s="92">
        <f t="shared" si="82"/>
        <v>0.11009255857388511</v>
      </c>
      <c r="GP77" s="92">
        <f t="shared" si="82"/>
        <v>0.12422076044262145</v>
      </c>
      <c r="GQ77" s="92">
        <f t="shared" si="82"/>
        <v>0.11872559101060698</v>
      </c>
      <c r="GR77" s="92">
        <f t="shared" si="82"/>
        <v>9.6308847519830751E-2</v>
      </c>
      <c r="GS77" s="92">
        <f t="shared" si="82"/>
        <v>0.10726819938174743</v>
      </c>
      <c r="GT77" s="92">
        <f t="shared" si="82"/>
        <v>7.5264866687083903E-2</v>
      </c>
      <c r="GU77" s="92">
        <f t="shared" si="82"/>
        <v>7.577549973963317E-2</v>
      </c>
      <c r="GV77" s="92">
        <f t="shared" si="82"/>
        <v>7.0969748362772311E-2</v>
      </c>
      <c r="GW77" s="92">
        <f t="shared" si="82"/>
        <v>8.6607368174333538E-2</v>
      </c>
      <c r="GX77" s="92">
        <f t="shared" si="82"/>
        <v>7.1789440315560379E-2</v>
      </c>
      <c r="GY77" s="92">
        <f t="shared" si="82"/>
        <v>8.739305010395837E-2</v>
      </c>
      <c r="GZ77" s="92">
        <f t="shared" si="82"/>
        <v>0.10206776031216366</v>
      </c>
      <c r="HA77" s="92">
        <f t="shared" si="82"/>
        <v>5.6959496857462343E-2</v>
      </c>
      <c r="HC77" s="92">
        <f t="shared" si="72"/>
        <v>1.7542686342916756E-6</v>
      </c>
      <c r="HD77" s="92">
        <f t="shared" si="68"/>
        <v>1.9040984480278235E-6</v>
      </c>
      <c r="HE77" s="92">
        <f t="shared" si="68"/>
        <v>4.7425163721464372E-7</v>
      </c>
      <c r="HF77" s="92">
        <f t="shared" si="68"/>
        <v>5.7303129249540688E-7</v>
      </c>
      <c r="HG77" s="92">
        <f t="shared" ref="HG77:HQ100" si="86" xml:space="preserve"> _xlfn.NORM.DIST($B77, G$8, ABS(G$12), TRUE) * _xlfn.NORM.DIST(($B77 - G$8)*G$16, 0, ABS(G$12), TRUE) * 2</f>
        <v>4.6927467214116066E-7</v>
      </c>
      <c r="HH77" s="92">
        <f t="shared" si="86"/>
        <v>1.2207173229184956E-7</v>
      </c>
      <c r="HI77" s="92">
        <f t="shared" si="86"/>
        <v>1.0083354726189289E-7</v>
      </c>
      <c r="HJ77" s="92">
        <f t="shared" si="86"/>
        <v>2.2348110144807182E-8</v>
      </c>
      <c r="HK77" s="92">
        <f t="shared" si="86"/>
        <v>3.6993955895368666E-8</v>
      </c>
      <c r="HL77" s="92">
        <f t="shared" si="86"/>
        <v>2.8178825780644058E-8</v>
      </c>
      <c r="HM77" s="92">
        <f t="shared" si="86"/>
        <v>3.3616632222974665E-8</v>
      </c>
      <c r="HN77" s="92">
        <f t="shared" si="86"/>
        <v>4.238991829231036E-8</v>
      </c>
      <c r="HO77" s="92">
        <f t="shared" si="86"/>
        <v>1.0816347968451533E-7</v>
      </c>
      <c r="HP77" s="92">
        <f t="shared" si="86"/>
        <v>6.927466019541115E-8</v>
      </c>
      <c r="HQ77" s="92">
        <f t="shared" si="86"/>
        <v>1.8774016941129072E-10</v>
      </c>
      <c r="HS77" s="92">
        <f t="shared" si="83"/>
        <v>4.8486518330648192E-33</v>
      </c>
      <c r="HT77" s="92">
        <f t="shared" si="83"/>
        <v>9.1175863912918259E-33</v>
      </c>
      <c r="HU77" s="92">
        <f t="shared" si="83"/>
        <v>7.8791838759813819E-37</v>
      </c>
      <c r="HV77" s="92">
        <f t="shared" si="83"/>
        <v>3.1850242328511377E-37</v>
      </c>
      <c r="HW77" s="92">
        <f t="shared" si="83"/>
        <v>5.1361004791803115E-38</v>
      </c>
      <c r="HX77" s="92">
        <f t="shared" si="83"/>
        <v>7.678910559741013E-41</v>
      </c>
      <c r="HY77" s="92">
        <f t="shared" si="83"/>
        <v>1.3244746909907598E-42</v>
      </c>
      <c r="HZ77" s="92">
        <f t="shared" si="83"/>
        <v>1.9959333866300088E-46</v>
      </c>
      <c r="IA77" s="92">
        <f t="shared" si="83"/>
        <v>8.2247411802060167E-45</v>
      </c>
      <c r="IB77" s="92">
        <f t="shared" si="83"/>
        <v>5.3482832032542629E-45</v>
      </c>
      <c r="IC77" s="92">
        <f t="shared" si="83"/>
        <v>3.2123972920852432E-45</v>
      </c>
      <c r="ID77" s="92">
        <f t="shared" si="83"/>
        <v>1.6250889689418134E-43</v>
      </c>
      <c r="IE77" s="92">
        <f t="shared" si="83"/>
        <v>5.7317035356613984E-41</v>
      </c>
      <c r="IF77" s="92">
        <f t="shared" si="83"/>
        <v>8.4210916481857733E-27</v>
      </c>
      <c r="IG77" s="92">
        <f t="shared" si="83"/>
        <v>9.2892234160146553E-21</v>
      </c>
      <c r="II77" s="92">
        <f t="shared" si="84"/>
        <v>3.4142473188522267E-108</v>
      </c>
      <c r="IJ77" s="92">
        <f t="shared" si="84"/>
        <v>2.9906000812545199E-107</v>
      </c>
      <c r="IK77" s="92">
        <f t="shared" si="84"/>
        <v>9.6307007132783985E-122</v>
      </c>
      <c r="IL77" s="92">
        <f t="shared" si="84"/>
        <v>1.5524593622853423E-124</v>
      </c>
      <c r="IM77" s="92">
        <f t="shared" si="84"/>
        <v>4.2154530146808041E-128</v>
      </c>
      <c r="IN77" s="92">
        <f t="shared" si="84"/>
        <v>1.1352253582017153E-137</v>
      </c>
      <c r="IO77" s="92">
        <f t="shared" si="84"/>
        <v>1.0954999450246068E-145</v>
      </c>
      <c r="IP77" s="92">
        <f t="shared" si="84"/>
        <v>2.2985893952760782E-159</v>
      </c>
      <c r="IQ77" s="92">
        <f t="shared" si="84"/>
        <v>1.8345002044283735E-152</v>
      </c>
      <c r="IR77" s="92">
        <f t="shared" si="84"/>
        <v>5.5169052019704995E-152</v>
      </c>
      <c r="IS77" s="92">
        <f t="shared" si="84"/>
        <v>2.6296663295976893E-153</v>
      </c>
      <c r="IT77" s="92">
        <f t="shared" si="84"/>
        <v>2.554525552705376E-145</v>
      </c>
      <c r="IU77" s="92">
        <f t="shared" si="84"/>
        <v>1.9950230906870068E-135</v>
      </c>
      <c r="IV77" s="92">
        <f t="shared" si="84"/>
        <v>3.4141573769323721E-104</v>
      </c>
      <c r="IW77" s="92">
        <f t="shared" si="84"/>
        <v>1.4863373225114005E-64</v>
      </c>
      <c r="IY77" s="92">
        <f t="shared" si="85"/>
        <v>0.13887290714442732</v>
      </c>
      <c r="IZ77" s="92">
        <f t="shared" si="85"/>
        <v>0.12726153260450593</v>
      </c>
      <c r="JA77" s="92">
        <f t="shared" si="85"/>
        <v>0.11009303282552232</v>
      </c>
      <c r="JB77" s="92">
        <f t="shared" si="85"/>
        <v>0.12422133347391395</v>
      </c>
      <c r="JC77" s="92">
        <f t="shared" si="85"/>
        <v>0.11872606028527911</v>
      </c>
      <c r="JD77" s="92">
        <f t="shared" si="85"/>
        <v>9.6308969591563043E-2</v>
      </c>
      <c r="JE77" s="92">
        <f t="shared" si="85"/>
        <v>0.1072683002152947</v>
      </c>
      <c r="JF77" s="92">
        <f t="shared" si="85"/>
        <v>7.5264889035194044E-2</v>
      </c>
      <c r="JG77" s="92">
        <f t="shared" si="85"/>
        <v>7.5775536733589069E-2</v>
      </c>
      <c r="JH77" s="92">
        <f t="shared" si="85"/>
        <v>7.0969776541598098E-2</v>
      </c>
      <c r="JI77" s="92">
        <f t="shared" si="85"/>
        <v>8.6607401790965766E-2</v>
      </c>
      <c r="JJ77" s="92">
        <f t="shared" si="85"/>
        <v>7.1789482705478677E-2</v>
      </c>
      <c r="JK77" s="92">
        <f t="shared" si="85"/>
        <v>8.7393158267438056E-2</v>
      </c>
      <c r="JL77" s="92">
        <f t="shared" si="85"/>
        <v>0.10206782958682385</v>
      </c>
      <c r="JM77" s="92">
        <f t="shared" si="85"/>
        <v>5.6959497045202513E-2</v>
      </c>
    </row>
    <row r="78" spans="2:273" x14ac:dyDescent="0.25">
      <c r="B78" s="2">
        <v>51</v>
      </c>
      <c r="C78" s="37">
        <v>126.925</v>
      </c>
      <c r="D78" s="37">
        <v>123.35</v>
      </c>
      <c r="E78" s="37">
        <v>121.45</v>
      </c>
      <c r="F78" s="37">
        <v>127.97499999999999</v>
      </c>
      <c r="G78" s="37">
        <v>122.675</v>
      </c>
      <c r="H78" s="37">
        <v>110.825</v>
      </c>
      <c r="I78" s="37">
        <v>120.2</v>
      </c>
      <c r="J78" s="37">
        <v>106.925</v>
      </c>
      <c r="K78" s="37">
        <v>104.714</v>
      </c>
      <c r="L78" s="37">
        <v>101.452</v>
      </c>
      <c r="M78" s="37">
        <v>109.31</v>
      </c>
      <c r="N78" s="37">
        <v>96.570999999999998</v>
      </c>
      <c r="O78" s="37">
        <v>106.762</v>
      </c>
      <c r="P78" s="37">
        <v>112.53700000000001</v>
      </c>
      <c r="Q78" s="37">
        <v>81.659000000000006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130.89624591100929</v>
      </c>
      <c r="T78" s="4">
        <f t="shared" si="87"/>
        <v>129.48831129078727</v>
      </c>
      <c r="U78" s="4">
        <f t="shared" si="87"/>
        <v>128.10386051929183</v>
      </c>
      <c r="V78" s="4">
        <f t="shared" si="87"/>
        <v>134.00577744328169</v>
      </c>
      <c r="W78" s="4">
        <f t="shared" si="87"/>
        <v>130.41234944767365</v>
      </c>
      <c r="X78" s="4">
        <f t="shared" si="87"/>
        <v>119.25630082674608</v>
      </c>
      <c r="Y78" s="4">
        <f t="shared" si="87"/>
        <v>126.21448053116352</v>
      </c>
      <c r="Z78" s="4">
        <f t="shared" si="87"/>
        <v>113.88293677944225</v>
      </c>
      <c r="AA78" s="4">
        <f t="shared" si="87"/>
        <v>113.12490414074674</v>
      </c>
      <c r="AB78" s="4">
        <f t="shared" si="87"/>
        <v>109.3622845839469</v>
      </c>
      <c r="AC78" s="4">
        <f t="shared" si="87"/>
        <v>115.76976740217449</v>
      </c>
      <c r="AD78" s="4">
        <f t="shared" si="87"/>
        <v>106.88616677780287</v>
      </c>
      <c r="AE78" s="4">
        <f t="shared" si="87"/>
        <v>114.99414014584976</v>
      </c>
      <c r="AF78" s="4">
        <f t="shared" si="87"/>
        <v>117.1571668938778</v>
      </c>
      <c r="AG78" s="4">
        <f t="shared" si="87"/>
        <v>87.591328078985029</v>
      </c>
      <c r="AI78" s="4">
        <f t="shared" ref="AI78:AW94" si="88">IF(OR($B78 &lt; C$230, $B78 &gt; C$233), 0, C78-S78)</f>
        <v>-3.9712459110092908</v>
      </c>
      <c r="AJ78" s="4">
        <f t="shared" si="88"/>
        <v>-6.1383112907872714</v>
      </c>
      <c r="AK78" s="4">
        <f t="shared" si="88"/>
        <v>-6.6538605192918254</v>
      </c>
      <c r="AL78" s="4">
        <f t="shared" si="88"/>
        <v>-6.0307774432816927</v>
      </c>
      <c r="AM78" s="4">
        <f t="shared" si="88"/>
        <v>-7.7373494476736511</v>
      </c>
      <c r="AN78" s="4">
        <f t="shared" si="88"/>
        <v>-8.4313008267460816</v>
      </c>
      <c r="AO78" s="4">
        <f t="shared" si="88"/>
        <v>-6.0144805311635139</v>
      </c>
      <c r="AP78" s="4">
        <f t="shared" si="88"/>
        <v>-6.9579367794422495</v>
      </c>
      <c r="AQ78" s="4">
        <f t="shared" si="88"/>
        <v>-8.4109041407467373</v>
      </c>
      <c r="AR78" s="4">
        <f t="shared" si="88"/>
        <v>-7.910284583946904</v>
      </c>
      <c r="AS78" s="4">
        <f t="shared" si="88"/>
        <v>-6.4597674021744922</v>
      </c>
      <c r="AT78" s="4">
        <f t="shared" si="88"/>
        <v>-10.315166777802872</v>
      </c>
      <c r="AU78" s="4">
        <f t="shared" si="88"/>
        <v>-8.2321401458497547</v>
      </c>
      <c r="AV78" s="4">
        <f t="shared" si="88"/>
        <v>-4.6201668938777942</v>
      </c>
      <c r="AW78" s="4">
        <f t="shared" si="88"/>
        <v>-5.932328078985023</v>
      </c>
      <c r="AY78" s="2">
        <f t="shared" si="79"/>
        <v>48.716441150347201</v>
      </c>
      <c r="AZ78" s="2">
        <f t="shared" si="79"/>
        <v>48.381375699529073</v>
      </c>
      <c r="BA78" s="2">
        <f t="shared" si="79"/>
        <v>54.661451765653837</v>
      </c>
      <c r="BB78" s="2">
        <f t="shared" si="79"/>
        <v>56.548633462901023</v>
      </c>
      <c r="BC78" s="2">
        <f t="shared" si="79"/>
        <v>55.423063026078822</v>
      </c>
      <c r="BD78" s="2">
        <f t="shared" si="79"/>
        <v>55.394059398493617</v>
      </c>
      <c r="BE78" s="2">
        <f t="shared" si="79"/>
        <v>56.428956533365692</v>
      </c>
      <c r="BF78" s="2">
        <f t="shared" si="79"/>
        <v>58.331613736793933</v>
      </c>
      <c r="BG78" s="2">
        <f t="shared" si="79"/>
        <v>57.118163194552764</v>
      </c>
      <c r="BH78" s="2">
        <f t="shared" si="79"/>
        <v>55.662060454124045</v>
      </c>
      <c r="BI78" s="2">
        <f t="shared" si="79"/>
        <v>54.10186214811111</v>
      </c>
      <c r="BJ78" s="2">
        <f t="shared" si="79"/>
        <v>53.489714932126617</v>
      </c>
      <c r="BK78" s="2">
        <f t="shared" si="79"/>
        <v>54.100552258926292</v>
      </c>
      <c r="BL78" s="2">
        <f t="shared" si="79"/>
        <v>53.600210905476551</v>
      </c>
      <c r="BM78" s="2">
        <f t="shared" si="79"/>
        <v>52.726529631611655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60.893839118198869</v>
      </c>
      <c r="DL78" s="2">
        <f t="shared" si="89"/>
        <v>62.148871951219519</v>
      </c>
      <c r="DM78" s="2">
        <f t="shared" si="89"/>
        <v>63.996910704156868</v>
      </c>
      <c r="DN78" s="2">
        <f t="shared" si="89"/>
        <v>68.172064459930311</v>
      </c>
      <c r="DO78" s="2">
        <f t="shared" si="89"/>
        <v>68.215568025281584</v>
      </c>
      <c r="DP78" s="2">
        <f t="shared" si="89"/>
        <v>66.066573542736336</v>
      </c>
      <c r="DQ78" s="2">
        <f t="shared" si="89"/>
        <v>65.952343138049315</v>
      </c>
      <c r="DR78" s="2">
        <f t="shared" si="89"/>
        <v>65.21560975609755</v>
      </c>
      <c r="DS78" s="2">
        <f t="shared" si="89"/>
        <v>64.5293268292683</v>
      </c>
      <c r="DT78" s="2">
        <f t="shared" si="89"/>
        <v>63.804372174053952</v>
      </c>
      <c r="DU78" s="2">
        <f t="shared" si="89"/>
        <v>63.039955149501651</v>
      </c>
      <c r="DV78" s="2">
        <f t="shared" si="89"/>
        <v>62.53012050739958</v>
      </c>
      <c r="DW78" s="2">
        <f t="shared" si="89"/>
        <v>64.405725158562362</v>
      </c>
      <c r="DX78" s="2">
        <f t="shared" si="89"/>
        <v>62.342265024444245</v>
      </c>
      <c r="DY78" s="2">
        <f t="shared" si="89"/>
        <v>58.398267881241566</v>
      </c>
      <c r="EA78" s="2">
        <f t="shared" ref="EA78:EO95" si="90">CE$228*$B78+CE$229</f>
        <v>44.312963737337668</v>
      </c>
      <c r="EB78" s="2">
        <f t="shared" si="90"/>
        <v>43.039251099830793</v>
      </c>
      <c r="EC78" s="2">
        <f t="shared" si="90"/>
        <v>50.579152492402599</v>
      </c>
      <c r="ED78" s="2">
        <f t="shared" si="90"/>
        <v>51.691176801349506</v>
      </c>
      <c r="EE78" s="2">
        <f t="shared" si="90"/>
        <v>49.921624514452198</v>
      </c>
      <c r="EF78" s="2">
        <f t="shared" si="90"/>
        <v>50.40770519947678</v>
      </c>
      <c r="EG78" s="2">
        <f t="shared" si="90"/>
        <v>52.060176858513195</v>
      </c>
      <c r="EH78" s="2">
        <f t="shared" si="90"/>
        <v>54.569976327050888</v>
      </c>
      <c r="EI78" s="2">
        <f t="shared" si="90"/>
        <v>53.067197179139079</v>
      </c>
      <c r="EJ78" s="2">
        <f t="shared" si="90"/>
        <v>51.15025826255151</v>
      </c>
      <c r="EK78" s="2">
        <f t="shared" si="90"/>
        <v>49.519401990936018</v>
      </c>
      <c r="EL78" s="2">
        <f t="shared" si="90"/>
        <v>48.573398160553076</v>
      </c>
      <c r="EM78" s="2">
        <f t="shared" si="90"/>
        <v>48.989691118138921</v>
      </c>
      <c r="EN78" s="2">
        <f t="shared" si="90"/>
        <v>49.60891885682458</v>
      </c>
      <c r="EO78" s="2">
        <f t="shared" si="90"/>
        <v>49.217303929792863</v>
      </c>
      <c r="EQ78" s="2">
        <f t="shared" ref="EQ78:FE94" si="91">CU$228*$B78+CU$229</f>
        <v>41.481393890349999</v>
      </c>
      <c r="ER78" s="2">
        <f t="shared" si="91"/>
        <v>42.349918541359258</v>
      </c>
      <c r="ES78" s="2">
        <f t="shared" si="91"/>
        <v>48.404466070298412</v>
      </c>
      <c r="ET78" s="2">
        <f t="shared" si="91"/>
        <v>50.033406073389031</v>
      </c>
      <c r="EU78" s="2">
        <f t="shared" si="91"/>
        <v>49.066058456268138</v>
      </c>
      <c r="EV78" s="2">
        <f t="shared" si="91"/>
        <v>49.741811538058634</v>
      </c>
      <c r="EW78" s="2">
        <f t="shared" si="91"/>
        <v>50.69016801673942</v>
      </c>
      <c r="EX78" s="2">
        <f t="shared" si="91"/>
        <v>50.976495293367854</v>
      </c>
      <c r="EY78" s="2">
        <f t="shared" si="91"/>
        <v>50.045253384008227</v>
      </c>
      <c r="EZ78" s="2">
        <f t="shared" si="91"/>
        <v>48.702414884697859</v>
      </c>
      <c r="FA78" s="2">
        <f t="shared" si="91"/>
        <v>47.66666324205886</v>
      </c>
      <c r="FB78" s="2">
        <f t="shared" si="91"/>
        <v>46.635407294588006</v>
      </c>
      <c r="FC78" s="2">
        <f t="shared" si="91"/>
        <v>47.353368863500855</v>
      </c>
      <c r="FD78" s="2">
        <f t="shared" si="91"/>
        <v>49.676787214346014</v>
      </c>
      <c r="FE78" s="2">
        <f t="shared" si="91"/>
        <v>51.374059718620018</v>
      </c>
      <c r="FG78" s="2">
        <f t="shared" ref="FG78:FU94" si="92">POWER(10,($B78-C$231)/C$229)/(1+POWER(10,($B78-C$231)/C$229))</f>
        <v>0.73441328329838651</v>
      </c>
      <c r="FH78" s="2">
        <f t="shared" si="92"/>
        <v>0.72044588966926415</v>
      </c>
      <c r="FI78" s="2">
        <f t="shared" si="92"/>
        <v>0.69574160452970102</v>
      </c>
      <c r="FJ78" s="2">
        <f t="shared" si="92"/>
        <v>0.70525957232744074</v>
      </c>
      <c r="FK78" s="2">
        <f t="shared" si="92"/>
        <v>0.6992720156707164</v>
      </c>
      <c r="FL78" s="2">
        <f t="shared" si="92"/>
        <v>0.68156069818960996</v>
      </c>
      <c r="FM78" s="2">
        <f t="shared" si="92"/>
        <v>0.68551455775820791</v>
      </c>
      <c r="FN78" s="2">
        <f t="shared" si="92"/>
        <v>0.64662134134903648</v>
      </c>
      <c r="FO78" s="2">
        <f t="shared" si="92"/>
        <v>0.64655536691121585</v>
      </c>
      <c r="FP78" s="2">
        <f t="shared" si="92"/>
        <v>0.64343700898276623</v>
      </c>
      <c r="FQ78" s="2">
        <f t="shared" si="92"/>
        <v>0.66106436511146305</v>
      </c>
      <c r="FR78" s="2">
        <f t="shared" si="92"/>
        <v>0.64773729206883546</v>
      </c>
      <c r="FS78" s="2">
        <f t="shared" si="92"/>
        <v>0.66846504964169484</v>
      </c>
      <c r="FT78" s="2">
        <f t="shared" si="92"/>
        <v>0.68654833787006342</v>
      </c>
      <c r="FU78" s="2">
        <f t="shared" si="92"/>
        <v>0.61778150010884081</v>
      </c>
      <c r="FW78" s="2">
        <f t="shared" si="81"/>
        <v>6.457175414774496E-5</v>
      </c>
      <c r="FX78" s="2">
        <f t="shared" si="81"/>
        <v>7.0294328599096556E-5</v>
      </c>
      <c r="FY78" s="2">
        <f t="shared" si="81"/>
        <v>7.6475883534633899E-5</v>
      </c>
      <c r="FZ78" s="2">
        <f t="shared" si="81"/>
        <v>7.6738815481365374E-5</v>
      </c>
      <c r="GA78" s="2">
        <f t="shared" si="81"/>
        <v>7.2753960117792168E-5</v>
      </c>
      <c r="GB78" s="2">
        <f t="shared" si="81"/>
        <v>6.7433216681523476E-5</v>
      </c>
      <c r="GC78" s="2">
        <f t="shared" si="81"/>
        <v>7.6190211878164415E-5</v>
      </c>
      <c r="GD78" s="2">
        <f t="shared" si="81"/>
        <v>8.4111172560880862E-5</v>
      </c>
      <c r="GE78" s="2">
        <f t="shared" si="81"/>
        <v>8.6763093584539853E-5</v>
      </c>
      <c r="GF78" s="2">
        <f t="shared" si="81"/>
        <v>7.6194983407346545E-5</v>
      </c>
      <c r="GG78" s="2">
        <f t="shared" si="81"/>
        <v>7.4004857757475892E-5</v>
      </c>
      <c r="GH78" s="2">
        <f t="shared" si="81"/>
        <v>5.9874466924265436E-5</v>
      </c>
      <c r="GI78" s="2">
        <f t="shared" si="81"/>
        <v>5.6797813567559165E-5</v>
      </c>
      <c r="GJ78" s="2">
        <f t="shared" si="81"/>
        <v>5.1982040826212621E-5</v>
      </c>
      <c r="GK78" s="2">
        <f t="shared" si="81"/>
        <v>4.2393645925252662E-5</v>
      </c>
      <c r="GM78" s="92">
        <f t="shared" si="82"/>
        <v>0.16806472456702551</v>
      </c>
      <c r="GN78" s="92">
        <f t="shared" si="82"/>
        <v>0.15563250885744781</v>
      </c>
      <c r="GO78" s="92">
        <f t="shared" si="82"/>
        <v>0.1376183630377808</v>
      </c>
      <c r="GP78" s="92">
        <f t="shared" si="82"/>
        <v>0.15454127856478378</v>
      </c>
      <c r="GQ78" s="92">
        <f t="shared" si="82"/>
        <v>0.14846003856811249</v>
      </c>
      <c r="GR78" s="92">
        <f t="shared" si="82"/>
        <v>0.12167959765705016</v>
      </c>
      <c r="GS78" s="92">
        <f t="shared" si="82"/>
        <v>0.13586245239759154</v>
      </c>
      <c r="GT78" s="92">
        <f t="shared" si="82"/>
        <v>9.9117161544724511E-2</v>
      </c>
      <c r="GU78" s="92">
        <f t="shared" si="82"/>
        <v>9.9884950949513301E-2</v>
      </c>
      <c r="GV78" s="92">
        <f t="shared" si="82"/>
        <v>9.3481629692655402E-2</v>
      </c>
      <c r="GW78" s="92">
        <f t="shared" si="82"/>
        <v>0.11232996313681026</v>
      </c>
      <c r="GX78" s="92">
        <f t="shared" si="82"/>
        <v>9.3771937300049721E-2</v>
      </c>
      <c r="GY78" s="92">
        <f t="shared" si="82"/>
        <v>0.11188883812773925</v>
      </c>
      <c r="GZ78" s="92">
        <f t="shared" si="82"/>
        <v>0.12857189960481488</v>
      </c>
      <c r="HA78" s="92">
        <f t="shared" si="82"/>
        <v>7.8057901549312955E-2</v>
      </c>
      <c r="HC78" s="92">
        <f t="shared" si="72"/>
        <v>3.3267004095790499E-6</v>
      </c>
      <c r="HD78" s="92">
        <f t="shared" si="72"/>
        <v>3.6131467544786322E-6</v>
      </c>
      <c r="HE78" s="92">
        <f t="shared" si="72"/>
        <v>9.7989007045219035E-7</v>
      </c>
      <c r="HF78" s="92">
        <f t="shared" si="72"/>
        <v>1.1881993785720865E-6</v>
      </c>
      <c r="HG78" s="92">
        <f t="shared" si="86"/>
        <v>9.8448811062322707E-7</v>
      </c>
      <c r="HH78" s="92">
        <f t="shared" si="86"/>
        <v>2.7121335768959531E-7</v>
      </c>
      <c r="HI78" s="92">
        <f t="shared" si="86"/>
        <v>2.3281270080588653E-7</v>
      </c>
      <c r="HJ78" s="92">
        <f t="shared" si="86"/>
        <v>5.6443260124990572E-8</v>
      </c>
      <c r="HK78" s="92">
        <f t="shared" si="86"/>
        <v>9.0578421027426977E-8</v>
      </c>
      <c r="HL78" s="92">
        <f t="shared" si="86"/>
        <v>6.8578170099620579E-8</v>
      </c>
      <c r="HM78" s="92">
        <f t="shared" si="86"/>
        <v>8.1521512792340662E-8</v>
      </c>
      <c r="HN78" s="92">
        <f t="shared" si="86"/>
        <v>9.8005745566716247E-8</v>
      </c>
      <c r="HO78" s="92">
        <f t="shared" si="86"/>
        <v>2.3624950423225198E-7</v>
      </c>
      <c r="HP78" s="92">
        <f t="shared" si="86"/>
        <v>1.5451705249348233E-7</v>
      </c>
      <c r="HQ78" s="92">
        <f t="shared" si="86"/>
        <v>5.8600610219386644E-10</v>
      </c>
      <c r="HS78" s="92">
        <f t="shared" si="83"/>
        <v>3.1706427531979411E-32</v>
      </c>
      <c r="HT78" s="92">
        <f t="shared" si="83"/>
        <v>5.9612096586560213E-32</v>
      </c>
      <c r="HU78" s="92">
        <f t="shared" si="83"/>
        <v>6.7408642039467811E-36</v>
      </c>
      <c r="HV78" s="92">
        <f t="shared" si="83"/>
        <v>2.8291584523557856E-36</v>
      </c>
      <c r="HW78" s="92">
        <f t="shared" si="83"/>
        <v>4.7649044051415021E-37</v>
      </c>
      <c r="HX78" s="92">
        <f t="shared" si="83"/>
        <v>8.2898980513494445E-40</v>
      </c>
      <c r="HY78" s="92">
        <f t="shared" si="83"/>
        <v>1.6693709449788838E-41</v>
      </c>
      <c r="HZ78" s="92">
        <f t="shared" si="83"/>
        <v>3.2844472108651864E-45</v>
      </c>
      <c r="IA78" s="92">
        <f t="shared" si="83"/>
        <v>1.221280838577545E-43</v>
      </c>
      <c r="IB78" s="92">
        <f t="shared" si="83"/>
        <v>7.6698374909086401E-44</v>
      </c>
      <c r="IC78" s="92">
        <f t="shared" si="83"/>
        <v>4.6547896495078246E-44</v>
      </c>
      <c r="ID78" s="92">
        <f t="shared" si="83"/>
        <v>1.9725252984199703E-42</v>
      </c>
      <c r="IE78" s="92">
        <f t="shared" si="83"/>
        <v>5.8468594172612385E-40</v>
      </c>
      <c r="IF78" s="92">
        <f t="shared" si="83"/>
        <v>3.6433246737427374E-26</v>
      </c>
      <c r="IG78" s="92">
        <f t="shared" si="83"/>
        <v>2.7789886496577259E-20</v>
      </c>
      <c r="II78" s="92">
        <f t="shared" si="84"/>
        <v>3.4129373926927165E-106</v>
      </c>
      <c r="IJ78" s="92">
        <f t="shared" si="84"/>
        <v>2.9870200686487213E-105</v>
      </c>
      <c r="IK78" s="92">
        <f t="shared" si="84"/>
        <v>1.8954887543480565E-119</v>
      </c>
      <c r="IL78" s="92">
        <f t="shared" si="84"/>
        <v>3.4619312053271245E-122</v>
      </c>
      <c r="IM78" s="92">
        <f t="shared" si="84"/>
        <v>1.0666599680121928E-125</v>
      </c>
      <c r="IN78" s="92">
        <f t="shared" si="84"/>
        <v>4.170312214224447E-135</v>
      </c>
      <c r="IO78" s="92">
        <f t="shared" si="84"/>
        <v>6.1729236882639724E-143</v>
      </c>
      <c r="IP78" s="92">
        <f t="shared" si="84"/>
        <v>2.5418816419391215E-156</v>
      </c>
      <c r="IQ78" s="92">
        <f t="shared" si="84"/>
        <v>1.5254267134538429E-149</v>
      </c>
      <c r="IR78" s="92">
        <f t="shared" si="84"/>
        <v>4.1020663442630253E-149</v>
      </c>
      <c r="IS78" s="92">
        <f t="shared" si="84"/>
        <v>2.0310714899644026E-150</v>
      </c>
      <c r="IT78" s="92">
        <f t="shared" si="84"/>
        <v>1.2136817760892947E-142</v>
      </c>
      <c r="IU78" s="92">
        <f t="shared" si="84"/>
        <v>6.0114882441952807E-133</v>
      </c>
      <c r="IV78" s="92">
        <f t="shared" si="84"/>
        <v>2.6076320026992E-102</v>
      </c>
      <c r="IW78" s="92">
        <f t="shared" si="84"/>
        <v>2.0136548240771203E-63</v>
      </c>
      <c r="IY78" s="92">
        <f t="shared" si="85"/>
        <v>0.1680680512674351</v>
      </c>
      <c r="IZ78" s="92">
        <f t="shared" si="85"/>
        <v>0.15563612200420229</v>
      </c>
      <c r="JA78" s="92">
        <f t="shared" si="85"/>
        <v>0.13761934292785125</v>
      </c>
      <c r="JB78" s="92">
        <f t="shared" si="85"/>
        <v>0.15454246676416236</v>
      </c>
      <c r="JC78" s="92">
        <f t="shared" si="85"/>
        <v>0.14846102305622311</v>
      </c>
      <c r="JD78" s="92">
        <f t="shared" si="85"/>
        <v>0.12167986887040785</v>
      </c>
      <c r="JE78" s="92">
        <f t="shared" si="85"/>
        <v>0.13586268521029235</v>
      </c>
      <c r="JF78" s="92">
        <f t="shared" si="85"/>
        <v>9.9117217987984632E-2</v>
      </c>
      <c r="JG78" s="92">
        <f t="shared" si="85"/>
        <v>9.9885041527934329E-2</v>
      </c>
      <c r="JH78" s="92">
        <f t="shared" si="85"/>
        <v>9.3481698270825503E-2</v>
      </c>
      <c r="JI78" s="92">
        <f t="shared" si="85"/>
        <v>0.11233004465832305</v>
      </c>
      <c r="JJ78" s="92">
        <f t="shared" si="85"/>
        <v>9.3772035305795282E-2</v>
      </c>
      <c r="JK78" s="92">
        <f t="shared" si="85"/>
        <v>0.11188907437724349</v>
      </c>
      <c r="JL78" s="92">
        <f t="shared" si="85"/>
        <v>0.12857205412186737</v>
      </c>
      <c r="JM78" s="92">
        <f t="shared" si="85"/>
        <v>7.805790213531906E-2</v>
      </c>
    </row>
    <row r="79" spans="2:273" x14ac:dyDescent="0.25">
      <c r="B79" s="2">
        <v>52</v>
      </c>
      <c r="C79" s="37">
        <v>142.32499999999999</v>
      </c>
      <c r="D79" s="37">
        <v>140.80000000000001</v>
      </c>
      <c r="E79" s="37">
        <v>138.92500000000001</v>
      </c>
      <c r="F79" s="37">
        <v>145.85</v>
      </c>
      <c r="G79" s="37">
        <v>139.77500000000001</v>
      </c>
      <c r="H79" s="37">
        <v>124.5</v>
      </c>
      <c r="I79" s="37">
        <v>135.75</v>
      </c>
      <c r="J79" s="37">
        <v>123.8</v>
      </c>
      <c r="K79" s="37">
        <v>120.048</v>
      </c>
      <c r="L79" s="37">
        <v>116.643</v>
      </c>
      <c r="M79" s="37">
        <v>123.571</v>
      </c>
      <c r="N79" s="37">
        <v>110.024</v>
      </c>
      <c r="O79" s="37">
        <v>122.548</v>
      </c>
      <c r="P79" s="37">
        <v>126.70699999999999</v>
      </c>
      <c r="Q79" s="37">
        <v>90.512</v>
      </c>
      <c r="S79" s="4">
        <f t="shared" si="87"/>
        <v>142.45812705425053</v>
      </c>
      <c r="T79" s="4">
        <f t="shared" si="87"/>
        <v>141.7055077198055</v>
      </c>
      <c r="U79" s="4">
        <f t="shared" si="87"/>
        <v>140.69583647721319</v>
      </c>
      <c r="V79" s="4">
        <f t="shared" si="87"/>
        <v>146.70566424531754</v>
      </c>
      <c r="W79" s="4">
        <f t="shared" si="87"/>
        <v>143.06945616819655</v>
      </c>
      <c r="X79" s="4">
        <f t="shared" si="87"/>
        <v>130.90293294866842</v>
      </c>
      <c r="Y79" s="4">
        <f t="shared" si="87"/>
        <v>138.90103228490804</v>
      </c>
      <c r="Z79" s="4">
        <f t="shared" si="87"/>
        <v>126.29209837702386</v>
      </c>
      <c r="AA79" s="4">
        <f t="shared" si="87"/>
        <v>125.66531287339811</v>
      </c>
      <c r="AB79" s="4">
        <f t="shared" si="87"/>
        <v>121.43271421761636</v>
      </c>
      <c r="AC79" s="4">
        <f t="shared" si="87"/>
        <v>128.52456291594785</v>
      </c>
      <c r="AD79" s="4">
        <f t="shared" si="87"/>
        <v>118.48630056465267</v>
      </c>
      <c r="AE79" s="4">
        <f t="shared" si="87"/>
        <v>126.88965078084713</v>
      </c>
      <c r="AF79" s="4">
        <f t="shared" si="87"/>
        <v>128.54517897341231</v>
      </c>
      <c r="AG79" s="4">
        <f t="shared" si="87"/>
        <v>96.826406981701922</v>
      </c>
      <c r="AI79" s="4">
        <f t="shared" si="88"/>
        <v>-0.1331270542505365</v>
      </c>
      <c r="AJ79" s="4">
        <f t="shared" si="88"/>
        <v>-0.90550771980548461</v>
      </c>
      <c r="AK79" s="4">
        <f t="shared" si="88"/>
        <v>-1.7708364772131802</v>
      </c>
      <c r="AL79" s="4">
        <f t="shared" si="88"/>
        <v>-0.85566424531754137</v>
      </c>
      <c r="AM79" s="4">
        <f t="shared" si="88"/>
        <v>-3.2944561681965467</v>
      </c>
      <c r="AN79" s="4">
        <f t="shared" si="88"/>
        <v>-6.4029329486684219</v>
      </c>
      <c r="AO79" s="4">
        <f t="shared" si="88"/>
        <v>-3.151032284908041</v>
      </c>
      <c r="AP79" s="4">
        <f t="shared" si="88"/>
        <v>-2.4920983770238649</v>
      </c>
      <c r="AQ79" s="4">
        <f t="shared" si="88"/>
        <v>-5.6173128733981059</v>
      </c>
      <c r="AR79" s="4">
        <f t="shared" si="88"/>
        <v>-4.7897142176163641</v>
      </c>
      <c r="AS79" s="4">
        <f t="shared" si="88"/>
        <v>-4.953562915947856</v>
      </c>
      <c r="AT79" s="4">
        <f t="shared" si="88"/>
        <v>-8.462300564652665</v>
      </c>
      <c r="AU79" s="4">
        <f t="shared" si="88"/>
        <v>-4.3416507808471323</v>
      </c>
      <c r="AV79" s="4">
        <f t="shared" si="88"/>
        <v>-1.8381789734123117</v>
      </c>
      <c r="AW79" s="4">
        <f t="shared" si="88"/>
        <v>-6.3144069817019215</v>
      </c>
      <c r="AY79" s="2">
        <f t="shared" si="79"/>
        <v>48.413402861048802</v>
      </c>
      <c r="AZ79" s="2">
        <f t="shared" si="79"/>
        <v>48.06312193052684</v>
      </c>
      <c r="BA79" s="2">
        <f t="shared" si="79"/>
        <v>54.38280899971133</v>
      </c>
      <c r="BB79" s="2">
        <f t="shared" si="79"/>
        <v>56.233350077858667</v>
      </c>
      <c r="BC79" s="2">
        <f t="shared" si="79"/>
        <v>55.08854863576267</v>
      </c>
      <c r="BD79" s="2">
        <f t="shared" si="79"/>
        <v>55.074094290767469</v>
      </c>
      <c r="BE79" s="2">
        <f t="shared" si="79"/>
        <v>56.126479692200789</v>
      </c>
      <c r="BF79" s="2">
        <f t="shared" si="79"/>
        <v>58.06859431588866</v>
      </c>
      <c r="BG79" s="2">
        <f t="shared" si="79"/>
        <v>56.849931259415996</v>
      </c>
      <c r="BH79" s="2">
        <f t="shared" si="79"/>
        <v>55.378256282970291</v>
      </c>
      <c r="BI79" s="2">
        <f t="shared" si="79"/>
        <v>53.819571777921588</v>
      </c>
      <c r="BJ79" s="2">
        <f t="shared" si="79"/>
        <v>53.19702870739809</v>
      </c>
      <c r="BK79" s="2">
        <f t="shared" si="79"/>
        <v>53.773873819694167</v>
      </c>
      <c r="BL79" s="2">
        <f t="shared" si="79"/>
        <v>53.333001119062374</v>
      </c>
      <c r="BM79" s="2">
        <f t="shared" si="79"/>
        <v>52.530747026468418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61.235945121951211</v>
      </c>
      <c r="DL79" s="2">
        <f t="shared" si="89"/>
        <v>62.481585365853661</v>
      </c>
      <c r="DM79" s="2">
        <f t="shared" si="89"/>
        <v>64.296809415768564</v>
      </c>
      <c r="DN79" s="2">
        <f t="shared" si="89"/>
        <v>68.535069686411148</v>
      </c>
      <c r="DO79" s="2">
        <f t="shared" si="89"/>
        <v>68.556535126813074</v>
      </c>
      <c r="DP79" s="2">
        <f t="shared" si="89"/>
        <v>66.298618242222901</v>
      </c>
      <c r="DQ79" s="2">
        <f t="shared" si="89"/>
        <v>66.157533155065778</v>
      </c>
      <c r="DR79" s="2">
        <f t="shared" si="89"/>
        <v>65.439838850174212</v>
      </c>
      <c r="DS79" s="2">
        <f t="shared" si="89"/>
        <v>64.784606794425088</v>
      </c>
      <c r="DT79" s="2">
        <f t="shared" si="89"/>
        <v>64.050640871890437</v>
      </c>
      <c r="DU79" s="2">
        <f t="shared" si="89"/>
        <v>63.335142857142849</v>
      </c>
      <c r="DV79" s="2">
        <f t="shared" si="89"/>
        <v>62.80736363636364</v>
      </c>
      <c r="DW79" s="2">
        <f t="shared" si="89"/>
        <v>64.673603594080333</v>
      </c>
      <c r="DX79" s="2">
        <f t="shared" si="89"/>
        <v>62.555176133754671</v>
      </c>
      <c r="DY79" s="2">
        <f t="shared" si="89"/>
        <v>58.538248852901482</v>
      </c>
      <c r="EA79" s="2">
        <f t="shared" si="90"/>
        <v>44.184642753105678</v>
      </c>
      <c r="EB79" s="2">
        <f t="shared" si="90"/>
        <v>42.960686971235191</v>
      </c>
      <c r="EC79" s="2">
        <f t="shared" si="90"/>
        <v>50.428997142468369</v>
      </c>
      <c r="ED79" s="2">
        <f t="shared" si="90"/>
        <v>51.544795164270219</v>
      </c>
      <c r="EE79" s="2">
        <f t="shared" si="90"/>
        <v>49.806253284588152</v>
      </c>
      <c r="EF79" s="2">
        <f t="shared" si="90"/>
        <v>50.291276978417265</v>
      </c>
      <c r="EG79" s="2">
        <f t="shared" si="90"/>
        <v>51.929721904294752</v>
      </c>
      <c r="EH79" s="2">
        <f t="shared" si="90"/>
        <v>54.395150080427314</v>
      </c>
      <c r="EI79" s="2">
        <f t="shared" si="90"/>
        <v>52.894458548482035</v>
      </c>
      <c r="EJ79" s="2">
        <f t="shared" si="90"/>
        <v>50.995586157598183</v>
      </c>
      <c r="EK79" s="2">
        <f t="shared" si="90"/>
        <v>49.370317805078813</v>
      </c>
      <c r="EL79" s="2">
        <f t="shared" si="90"/>
        <v>48.430642252020533</v>
      </c>
      <c r="EM79" s="2">
        <f t="shared" si="90"/>
        <v>48.843798777873054</v>
      </c>
      <c r="EN79" s="2">
        <f t="shared" si="90"/>
        <v>49.492981702753497</v>
      </c>
      <c r="EO79" s="2">
        <f t="shared" si="90"/>
        <v>49.140819728549609</v>
      </c>
      <c r="EQ79" s="2">
        <f t="shared" si="91"/>
        <v>41.400845303122267</v>
      </c>
      <c r="ER79" s="2">
        <f t="shared" si="91"/>
        <v>42.283221358341216</v>
      </c>
      <c r="ES79" s="2">
        <f t="shared" si="91"/>
        <v>48.292236581088829</v>
      </c>
      <c r="ET79" s="2">
        <f t="shared" si="91"/>
        <v>49.915626368946207</v>
      </c>
      <c r="EU79" s="2">
        <f t="shared" si="91"/>
        <v>48.964441821970013</v>
      </c>
      <c r="EV79" s="2">
        <f t="shared" si="91"/>
        <v>49.637223390804785</v>
      </c>
      <c r="EW79" s="2">
        <f t="shared" si="91"/>
        <v>50.58371301135935</v>
      </c>
      <c r="EX79" s="2">
        <f t="shared" si="91"/>
        <v>50.866216089124272</v>
      </c>
      <c r="EY79" s="2">
        <f t="shared" si="91"/>
        <v>49.926767713862276</v>
      </c>
      <c r="EZ79" s="2">
        <f t="shared" si="91"/>
        <v>48.590535142414161</v>
      </c>
      <c r="FA79" s="2">
        <f t="shared" si="91"/>
        <v>47.551156673604957</v>
      </c>
      <c r="FB79" s="2">
        <f t="shared" si="91"/>
        <v>46.526454365708851</v>
      </c>
      <c r="FC79" s="2">
        <f t="shared" si="91"/>
        <v>47.235457640319744</v>
      </c>
      <c r="FD79" s="2">
        <f t="shared" si="91"/>
        <v>49.559072838083829</v>
      </c>
      <c r="FE79" s="2">
        <f t="shared" si="91"/>
        <v>51.252110617365055</v>
      </c>
      <c r="FG79" s="2">
        <f t="shared" si="92"/>
        <v>0.75198626402085011</v>
      </c>
      <c r="FH79" s="2">
        <f t="shared" si="92"/>
        <v>0.73861412152945172</v>
      </c>
      <c r="FI79" s="2">
        <f t="shared" si="92"/>
        <v>0.71487997138882808</v>
      </c>
      <c r="FJ79" s="2">
        <f t="shared" si="92"/>
        <v>0.72403671355058019</v>
      </c>
      <c r="FK79" s="2">
        <f t="shared" si="92"/>
        <v>0.71827823447733341</v>
      </c>
      <c r="FL79" s="2">
        <f t="shared" si="92"/>
        <v>0.70120798992695565</v>
      </c>
      <c r="FM79" s="2">
        <f t="shared" si="92"/>
        <v>0.70502348113069357</v>
      </c>
      <c r="FN79" s="2">
        <f t="shared" si="92"/>
        <v>0.66737227556966472</v>
      </c>
      <c r="FO79" s="2">
        <f t="shared" si="92"/>
        <v>0.66730818198617059</v>
      </c>
      <c r="FP79" s="2">
        <f t="shared" si="92"/>
        <v>0.66427784850103089</v>
      </c>
      <c r="FQ79" s="2">
        <f t="shared" si="92"/>
        <v>0.68138508212539284</v>
      </c>
      <c r="FR79" s="2">
        <f t="shared" si="92"/>
        <v>0.66845629548224272</v>
      </c>
      <c r="FS79" s="2">
        <f t="shared" si="92"/>
        <v>0.68855110583594226</v>
      </c>
      <c r="FT79" s="2">
        <f t="shared" si="92"/>
        <v>0.70602063308703311</v>
      </c>
      <c r="FU79" s="2">
        <f t="shared" si="92"/>
        <v>0.63928122118995501</v>
      </c>
      <c r="FW79" s="2">
        <f t="shared" si="81"/>
        <v>7.0801079435537536E-5</v>
      </c>
      <c r="FX79" s="2">
        <f t="shared" si="81"/>
        <v>7.7075675904217784E-5</v>
      </c>
      <c r="FY79" s="2">
        <f t="shared" si="81"/>
        <v>8.3853520133832989E-5</v>
      </c>
      <c r="FZ79" s="2">
        <f t="shared" si="81"/>
        <v>8.4141815018938019E-5</v>
      </c>
      <c r="GA79" s="2">
        <f t="shared" si="81"/>
        <v>7.9772571014926255E-5</v>
      </c>
      <c r="GB79" s="2">
        <f t="shared" si="81"/>
        <v>7.3938570754940091E-5</v>
      </c>
      <c r="GC79" s="2">
        <f t="shared" si="81"/>
        <v>8.3540292004796363E-5</v>
      </c>
      <c r="GD79" s="2">
        <f t="shared" si="81"/>
        <v>9.2225318366341271E-5</v>
      </c>
      <c r="GE79" s="2">
        <f t="shared" si="81"/>
        <v>9.5133044010758564E-5</v>
      </c>
      <c r="GF79" s="2">
        <f t="shared" si="81"/>
        <v>8.3545523805589561E-5</v>
      </c>
      <c r="GG79" s="2">
        <f t="shared" si="81"/>
        <v>8.1144133582387469E-5</v>
      </c>
      <c r="GH79" s="2">
        <f t="shared" si="81"/>
        <v>6.5650668251778996E-5</v>
      </c>
      <c r="GI79" s="2">
        <f t="shared" si="81"/>
        <v>6.2277222901784853E-5</v>
      </c>
      <c r="GJ79" s="2">
        <f t="shared" si="81"/>
        <v>5.6996888509960296E-5</v>
      </c>
      <c r="GK79" s="2">
        <f t="shared" si="81"/>
        <v>4.64835182915595E-5</v>
      </c>
      <c r="GM79" s="92">
        <f t="shared" si="82"/>
        <v>0.20164107847694351</v>
      </c>
      <c r="GN79" s="92">
        <f t="shared" si="82"/>
        <v>0.18856651281208942</v>
      </c>
      <c r="GO79" s="92">
        <f t="shared" si="82"/>
        <v>0.17016927716847796</v>
      </c>
      <c r="GP79" s="92">
        <f t="shared" si="82"/>
        <v>0.19017932530555234</v>
      </c>
      <c r="GQ79" s="92">
        <f t="shared" si="82"/>
        <v>0.18357114185523393</v>
      </c>
      <c r="GR79" s="92">
        <f t="shared" si="82"/>
        <v>0.15199901469275606</v>
      </c>
      <c r="GS79" s="92">
        <f t="shared" si="82"/>
        <v>0.17001348064342769</v>
      </c>
      <c r="GT79" s="92">
        <f t="shared" si="82"/>
        <v>0.12864910501111798</v>
      </c>
      <c r="GU79" s="92">
        <f t="shared" si="82"/>
        <v>0.12975174799681852</v>
      </c>
      <c r="GV79" s="92">
        <f t="shared" si="82"/>
        <v>0.12139336427216768</v>
      </c>
      <c r="GW79" s="92">
        <f t="shared" si="82"/>
        <v>0.14372962760939539</v>
      </c>
      <c r="GX79" s="92">
        <f t="shared" si="82"/>
        <v>0.12085270592097122</v>
      </c>
      <c r="GY79" s="92">
        <f t="shared" si="82"/>
        <v>0.14150542575711891</v>
      </c>
      <c r="GZ79" s="92">
        <f t="shared" si="82"/>
        <v>0.16013890778771328</v>
      </c>
      <c r="HA79" s="92">
        <f t="shared" si="82"/>
        <v>0.1051220365842805</v>
      </c>
      <c r="HC79" s="92">
        <f t="shared" si="72"/>
        <v>6.2062436704827734E-6</v>
      </c>
      <c r="HD79" s="92">
        <f t="shared" si="72"/>
        <v>6.7440317458700295E-6</v>
      </c>
      <c r="HE79" s="92">
        <f t="shared" si="72"/>
        <v>1.9862147230508307E-6</v>
      </c>
      <c r="HF79" s="92">
        <f t="shared" si="72"/>
        <v>2.4159301117035474E-6</v>
      </c>
      <c r="HG79" s="92">
        <f t="shared" si="86"/>
        <v>2.0245250249414119E-6</v>
      </c>
      <c r="HH79" s="92">
        <f t="shared" si="86"/>
        <v>5.8992748152749761E-7</v>
      </c>
      <c r="HI79" s="92">
        <f t="shared" si="86"/>
        <v>5.2529405859944566E-7</v>
      </c>
      <c r="HJ79" s="92">
        <f t="shared" si="86"/>
        <v>1.3892062600635142E-7</v>
      </c>
      <c r="HK79" s="92">
        <f t="shared" si="86"/>
        <v>2.1633763801273805E-7</v>
      </c>
      <c r="HL79" s="92">
        <f t="shared" si="86"/>
        <v>1.6292261851725197E-7</v>
      </c>
      <c r="HM79" s="92">
        <f t="shared" si="86"/>
        <v>1.9297346158365077E-7</v>
      </c>
      <c r="HN79" s="92">
        <f t="shared" si="86"/>
        <v>2.2168142703064668E-7</v>
      </c>
      <c r="HO79" s="92">
        <f t="shared" si="86"/>
        <v>5.0572575678119977E-7</v>
      </c>
      <c r="HP79" s="92">
        <f t="shared" si="86"/>
        <v>3.3760334171872842E-7</v>
      </c>
      <c r="HQ79" s="92">
        <f t="shared" si="86"/>
        <v>1.7740466240554142E-9</v>
      </c>
      <c r="HS79" s="92">
        <f t="shared" si="83"/>
        <v>2.0233659232378232E-31</v>
      </c>
      <c r="HT79" s="92">
        <f t="shared" si="83"/>
        <v>3.8027587388443876E-31</v>
      </c>
      <c r="HU79" s="92">
        <f t="shared" si="83"/>
        <v>5.6048444531721618E-35</v>
      </c>
      <c r="HV79" s="92">
        <f t="shared" si="83"/>
        <v>2.4407128734537684E-35</v>
      </c>
      <c r="HW79" s="92">
        <f t="shared" si="83"/>
        <v>4.2910470255175485E-36</v>
      </c>
      <c r="HX79" s="92">
        <f t="shared" si="83"/>
        <v>8.6719815764413812E-39</v>
      </c>
      <c r="HY79" s="92">
        <f t="shared" si="83"/>
        <v>2.0332836068825483E-40</v>
      </c>
      <c r="HZ79" s="92">
        <f t="shared" si="83"/>
        <v>5.2017584456960512E-44</v>
      </c>
      <c r="IA79" s="92">
        <f t="shared" si="83"/>
        <v>1.7478660004414645E-42</v>
      </c>
      <c r="IB79" s="92">
        <f t="shared" si="83"/>
        <v>1.0612985365993963E-42</v>
      </c>
      <c r="IC79" s="92">
        <f t="shared" si="83"/>
        <v>6.5074115111827472E-43</v>
      </c>
      <c r="ID79" s="92">
        <f t="shared" si="83"/>
        <v>2.3177118424079239E-41</v>
      </c>
      <c r="IE79" s="92">
        <f t="shared" si="83"/>
        <v>5.7885692698674793E-39</v>
      </c>
      <c r="IF79" s="92">
        <f t="shared" si="83"/>
        <v>1.5474638623832463E-25</v>
      </c>
      <c r="IG79" s="92">
        <f t="shared" si="83"/>
        <v>8.2024866751824958E-20</v>
      </c>
      <c r="II79" s="92">
        <f t="shared" si="84"/>
        <v>3.2661693373320493E-104</v>
      </c>
      <c r="IJ79" s="92">
        <f t="shared" si="84"/>
        <v>2.8551689940143596E-103</v>
      </c>
      <c r="IK79" s="92">
        <f t="shared" si="84"/>
        <v>3.545533844268558E-117</v>
      </c>
      <c r="IL79" s="92">
        <f t="shared" si="84"/>
        <v>7.3279272677951515E-120</v>
      </c>
      <c r="IM79" s="92">
        <f t="shared" si="84"/>
        <v>2.5595872552370606E-123</v>
      </c>
      <c r="IN79" s="92">
        <f t="shared" si="84"/>
        <v>1.4482807341914514E-132</v>
      </c>
      <c r="IO79" s="92">
        <f t="shared" si="84"/>
        <v>3.2723486390662271E-140</v>
      </c>
      <c r="IP79" s="92">
        <f t="shared" si="84"/>
        <v>2.6254396026611617E-153</v>
      </c>
      <c r="IQ79" s="92">
        <f t="shared" si="84"/>
        <v>1.1877730756893303E-146</v>
      </c>
      <c r="IR79" s="92">
        <f t="shared" si="84"/>
        <v>2.8617763134355416E-146</v>
      </c>
      <c r="IS79" s="92">
        <f t="shared" si="84"/>
        <v>1.4716368553692242E-147</v>
      </c>
      <c r="IT79" s="92">
        <f t="shared" si="84"/>
        <v>5.4417676313224826E-140</v>
      </c>
      <c r="IU79" s="92">
        <f t="shared" si="84"/>
        <v>1.7172985220897989E-130</v>
      </c>
      <c r="IV79" s="92">
        <f t="shared" si="84"/>
        <v>1.9133069391795375E-100</v>
      </c>
      <c r="IW79" s="92">
        <f t="shared" si="84"/>
        <v>2.6645089134348641E-62</v>
      </c>
      <c r="IY79" s="92">
        <f t="shared" si="85"/>
        <v>0.201647284720614</v>
      </c>
      <c r="IZ79" s="92">
        <f t="shared" si="85"/>
        <v>0.18857325684383527</v>
      </c>
      <c r="JA79" s="92">
        <f t="shared" si="85"/>
        <v>0.17017126338320102</v>
      </c>
      <c r="JB79" s="92">
        <f t="shared" si="85"/>
        <v>0.19018174123566406</v>
      </c>
      <c r="JC79" s="92">
        <f t="shared" si="85"/>
        <v>0.18357316638025886</v>
      </c>
      <c r="JD79" s="92">
        <f t="shared" si="85"/>
        <v>0.15199960462023759</v>
      </c>
      <c r="JE79" s="92">
        <f t="shared" si="85"/>
        <v>0.17001400593748631</v>
      </c>
      <c r="JF79" s="92">
        <f t="shared" si="85"/>
        <v>0.12864924393174398</v>
      </c>
      <c r="JG79" s="92">
        <f t="shared" si="85"/>
        <v>0.12975196433445654</v>
      </c>
      <c r="JH79" s="92">
        <f t="shared" si="85"/>
        <v>0.1213935271947862</v>
      </c>
      <c r="JI79" s="92">
        <f t="shared" si="85"/>
        <v>0.14372982058285697</v>
      </c>
      <c r="JJ79" s="92">
        <f t="shared" si="85"/>
        <v>0.12085292760239826</v>
      </c>
      <c r="JK79" s="92">
        <f t="shared" si="85"/>
        <v>0.14150593148287569</v>
      </c>
      <c r="JL79" s="92">
        <f t="shared" si="85"/>
        <v>0.16013924539105501</v>
      </c>
      <c r="JM79" s="92">
        <f t="shared" si="85"/>
        <v>0.10512203835832712</v>
      </c>
    </row>
    <row r="80" spans="2:273" x14ac:dyDescent="0.25">
      <c r="B80" s="2">
        <v>53</v>
      </c>
      <c r="C80" s="37">
        <v>158.15</v>
      </c>
      <c r="D80" s="37">
        <v>159.625</v>
      </c>
      <c r="E80" s="37">
        <v>157.92500000000001</v>
      </c>
      <c r="F80" s="37">
        <v>164.35</v>
      </c>
      <c r="G80" s="37">
        <v>157.6</v>
      </c>
      <c r="H80" s="37">
        <v>140.25</v>
      </c>
      <c r="I80" s="37">
        <v>153.77500000000001</v>
      </c>
      <c r="J80" s="37">
        <v>140.125</v>
      </c>
      <c r="K80" s="37">
        <v>140.524</v>
      </c>
      <c r="L80" s="37">
        <v>132.071</v>
      </c>
      <c r="M80" s="37">
        <v>142.857</v>
      </c>
      <c r="N80" s="37">
        <v>127.738</v>
      </c>
      <c r="O80" s="37">
        <v>141.167</v>
      </c>
      <c r="P80" s="37">
        <v>144.65899999999999</v>
      </c>
      <c r="Q80" s="37">
        <v>106.878</v>
      </c>
      <c r="S80" s="4">
        <f t="shared" si="87"/>
        <v>154.62756432186382</v>
      </c>
      <c r="T80" s="4">
        <f t="shared" si="87"/>
        <v>154.6750130147083</v>
      </c>
      <c r="U80" s="4">
        <f t="shared" si="87"/>
        <v>154.24903809593781</v>
      </c>
      <c r="V80" s="4">
        <f t="shared" si="87"/>
        <v>160.2318955645822</v>
      </c>
      <c r="W80" s="4">
        <f t="shared" si="87"/>
        <v>156.61529407477045</v>
      </c>
      <c r="X80" s="4">
        <f t="shared" si="87"/>
        <v>143.60197439077655</v>
      </c>
      <c r="Y80" s="4">
        <f t="shared" si="87"/>
        <v>152.61732809127523</v>
      </c>
      <c r="Z80" s="4">
        <f t="shared" si="87"/>
        <v>140.18508571348266</v>
      </c>
      <c r="AA80" s="4">
        <f t="shared" si="87"/>
        <v>139.70104646658285</v>
      </c>
      <c r="AB80" s="4">
        <f t="shared" si="87"/>
        <v>135.00933732511771</v>
      </c>
      <c r="AC80" s="4">
        <f t="shared" si="87"/>
        <v>142.60703548648948</v>
      </c>
      <c r="AD80" s="4">
        <f t="shared" si="87"/>
        <v>131.49706815361708</v>
      </c>
      <c r="AE80" s="4">
        <f t="shared" si="87"/>
        <v>139.98717232636776</v>
      </c>
      <c r="AF80" s="4">
        <f t="shared" si="87"/>
        <v>140.89515249211465</v>
      </c>
      <c r="AG80" s="4">
        <f t="shared" si="87"/>
        <v>107.49200019283185</v>
      </c>
      <c r="AI80" s="4">
        <f t="shared" si="88"/>
        <v>3.5224356781361905</v>
      </c>
      <c r="AJ80" s="4">
        <f t="shared" si="88"/>
        <v>4.9499869852917016</v>
      </c>
      <c r="AK80" s="4">
        <f t="shared" si="88"/>
        <v>3.6759619040622056</v>
      </c>
      <c r="AL80" s="4">
        <f t="shared" si="88"/>
        <v>4.1181044354177914</v>
      </c>
      <c r="AM80" s="4">
        <f t="shared" si="88"/>
        <v>0.98470592522954803</v>
      </c>
      <c r="AN80" s="4">
        <f t="shared" si="88"/>
        <v>-3.3519743907765474</v>
      </c>
      <c r="AO80" s="4">
        <f t="shared" si="88"/>
        <v>1.1576719087247795</v>
      </c>
      <c r="AP80" s="4">
        <f t="shared" si="88"/>
        <v>-6.0085713482664005E-2</v>
      </c>
      <c r="AQ80" s="4">
        <f t="shared" si="88"/>
        <v>0.82295353341714872</v>
      </c>
      <c r="AR80" s="4">
        <f t="shared" si="88"/>
        <v>-2.9383373251177147</v>
      </c>
      <c r="AS80" s="4">
        <f t="shared" si="88"/>
        <v>0.24996451351051974</v>
      </c>
      <c r="AT80" s="4">
        <f t="shared" si="88"/>
        <v>-3.7590681536170791</v>
      </c>
      <c r="AU80" s="4">
        <f t="shared" si="88"/>
        <v>1.1798276736322464</v>
      </c>
      <c r="AV80" s="4">
        <f t="shared" si="88"/>
        <v>3.7638475078853446</v>
      </c>
      <c r="AW80" s="4">
        <f t="shared" si="88"/>
        <v>-0.61400019283185259</v>
      </c>
      <c r="AY80" s="2">
        <f t="shared" si="79"/>
        <v>48.107788479234529</v>
      </c>
      <c r="AZ80" s="2">
        <f t="shared" si="79"/>
        <v>47.745487748961651</v>
      </c>
      <c r="BA80" s="2">
        <f t="shared" si="79"/>
        <v>54.097567216377385</v>
      </c>
      <c r="BB80" s="2">
        <f t="shared" si="79"/>
        <v>55.912213715997929</v>
      </c>
      <c r="BC80" s="2">
        <f t="shared" si="79"/>
        <v>54.751065973438401</v>
      </c>
      <c r="BD80" s="2">
        <f t="shared" si="79"/>
        <v>54.752121403871392</v>
      </c>
      <c r="BE80" s="2">
        <f t="shared" si="79"/>
        <v>55.821430135887397</v>
      </c>
      <c r="BF80" s="2">
        <f t="shared" si="79"/>
        <v>57.796216937349428</v>
      </c>
      <c r="BG80" s="2">
        <f t="shared" si="79"/>
        <v>56.571686282137165</v>
      </c>
      <c r="BH80" s="2">
        <f t="shared" si="79"/>
        <v>55.086093123742863</v>
      </c>
      <c r="BI80" s="2">
        <f t="shared" si="79"/>
        <v>53.528840617892875</v>
      </c>
      <c r="BJ80" s="2">
        <f t="shared" si="79"/>
        <v>52.896299259800436</v>
      </c>
      <c r="BK80" s="2">
        <f t="shared" si="79"/>
        <v>53.441703753276485</v>
      </c>
      <c r="BL80" s="2">
        <f t="shared" si="79"/>
        <v>53.062689208607573</v>
      </c>
      <c r="BM80" s="2">
        <f t="shared" si="79"/>
        <v>52.330889270553165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61.578051125703553</v>
      </c>
      <c r="DL80" s="2">
        <f t="shared" si="89"/>
        <v>62.814298780487817</v>
      </c>
      <c r="DM80" s="2">
        <f t="shared" si="89"/>
        <v>64.596708127380268</v>
      </c>
      <c r="DN80" s="2">
        <f t="shared" si="89"/>
        <v>68.898074912891985</v>
      </c>
      <c r="DO80" s="2">
        <f t="shared" si="89"/>
        <v>68.89750222834455</v>
      </c>
      <c r="DP80" s="2">
        <f t="shared" si="89"/>
        <v>66.530662941709465</v>
      </c>
      <c r="DQ80" s="2">
        <f t="shared" si="89"/>
        <v>66.362723172082227</v>
      </c>
      <c r="DR80" s="2">
        <f t="shared" si="89"/>
        <v>65.66406794425086</v>
      </c>
      <c r="DS80" s="2">
        <f t="shared" si="89"/>
        <v>65.03988675958189</v>
      </c>
      <c r="DT80" s="2">
        <f t="shared" si="89"/>
        <v>64.296909569726921</v>
      </c>
      <c r="DU80" s="2">
        <f t="shared" si="89"/>
        <v>63.630330564784046</v>
      </c>
      <c r="DV80" s="2">
        <f t="shared" si="89"/>
        <v>63.084606765327699</v>
      </c>
      <c r="DW80" s="2">
        <f t="shared" si="89"/>
        <v>64.941482029598305</v>
      </c>
      <c r="DX80" s="2">
        <f t="shared" si="89"/>
        <v>62.768087243065096</v>
      </c>
      <c r="DY80" s="2">
        <f t="shared" si="89"/>
        <v>58.678229824561399</v>
      </c>
      <c r="EA80" s="2">
        <f t="shared" si="90"/>
        <v>44.056321768873687</v>
      </c>
      <c r="EB80" s="2">
        <f t="shared" si="90"/>
        <v>42.882122842639589</v>
      </c>
      <c r="EC80" s="2">
        <f t="shared" si="90"/>
        <v>50.278841792534138</v>
      </c>
      <c r="ED80" s="2">
        <f t="shared" si="90"/>
        <v>51.398413527190939</v>
      </c>
      <c r="EE80" s="2">
        <f t="shared" si="90"/>
        <v>49.690882054724106</v>
      </c>
      <c r="EF80" s="2">
        <f t="shared" si="90"/>
        <v>50.174848757357751</v>
      </c>
      <c r="EG80" s="2">
        <f t="shared" si="90"/>
        <v>51.799266950076301</v>
      </c>
      <c r="EH80" s="2">
        <f t="shared" si="90"/>
        <v>54.220323833803747</v>
      </c>
      <c r="EI80" s="2">
        <f t="shared" si="90"/>
        <v>52.721719917824998</v>
      </c>
      <c r="EJ80" s="2">
        <f t="shared" si="90"/>
        <v>50.840914052644862</v>
      </c>
      <c r="EK80" s="2">
        <f t="shared" si="90"/>
        <v>49.221233619221614</v>
      </c>
      <c r="EL80" s="2">
        <f t="shared" si="90"/>
        <v>48.287886343487997</v>
      </c>
      <c r="EM80" s="2">
        <f t="shared" si="90"/>
        <v>48.697906437607188</v>
      </c>
      <c r="EN80" s="2">
        <f t="shared" si="90"/>
        <v>49.377044548682413</v>
      </c>
      <c r="EO80" s="2">
        <f t="shared" si="90"/>
        <v>49.064335527306355</v>
      </c>
      <c r="EQ80" s="2">
        <f t="shared" si="91"/>
        <v>41.320296715894536</v>
      </c>
      <c r="ER80" s="2">
        <f t="shared" si="91"/>
        <v>42.21652417532318</v>
      </c>
      <c r="ES80" s="2">
        <f t="shared" si="91"/>
        <v>48.18000709187924</v>
      </c>
      <c r="ET80" s="2">
        <f t="shared" si="91"/>
        <v>49.797846664503389</v>
      </c>
      <c r="EU80" s="2">
        <f t="shared" si="91"/>
        <v>48.862825187671881</v>
      </c>
      <c r="EV80" s="2">
        <f t="shared" si="91"/>
        <v>49.532635243550935</v>
      </c>
      <c r="EW80" s="2">
        <f t="shared" si="91"/>
        <v>50.47725800597928</v>
      </c>
      <c r="EX80" s="2">
        <f t="shared" si="91"/>
        <v>50.75593688488069</v>
      </c>
      <c r="EY80" s="2">
        <f t="shared" si="91"/>
        <v>49.808282043716318</v>
      </c>
      <c r="EZ80" s="2">
        <f t="shared" si="91"/>
        <v>48.478655400130464</v>
      </c>
      <c r="FA80" s="2">
        <f t="shared" si="91"/>
        <v>47.435650105151055</v>
      </c>
      <c r="FB80" s="2">
        <f t="shared" si="91"/>
        <v>46.417501436829689</v>
      </c>
      <c r="FC80" s="2">
        <f t="shared" si="91"/>
        <v>47.117546417138641</v>
      </c>
      <c r="FD80" s="2">
        <f t="shared" si="91"/>
        <v>49.441358461821643</v>
      </c>
      <c r="FE80" s="2">
        <f t="shared" si="91"/>
        <v>51.130161516110093</v>
      </c>
      <c r="FG80" s="2">
        <f t="shared" si="92"/>
        <v>0.76876260162131582</v>
      </c>
      <c r="FH80" s="2">
        <f t="shared" si="92"/>
        <v>0.75600149366487179</v>
      </c>
      <c r="FI80" s="2">
        <f t="shared" si="92"/>
        <v>0.73327601282918353</v>
      </c>
      <c r="FJ80" s="2">
        <f t="shared" si="92"/>
        <v>0.74205513147471247</v>
      </c>
      <c r="FK80" s="2">
        <f t="shared" si="92"/>
        <v>0.73653582454253896</v>
      </c>
      <c r="FL80" s="2">
        <f t="shared" si="92"/>
        <v>0.72014082208911046</v>
      </c>
      <c r="FM80" s="2">
        <f t="shared" si="92"/>
        <v>0.72380977292188164</v>
      </c>
      <c r="FN80" s="2">
        <f t="shared" si="92"/>
        <v>0.68749358642675917</v>
      </c>
      <c r="FO80" s="2">
        <f t="shared" si="92"/>
        <v>0.68743155410204071</v>
      </c>
      <c r="FP80" s="2">
        <f t="shared" si="92"/>
        <v>0.68449785371398997</v>
      </c>
      <c r="FQ80" s="2">
        <f t="shared" si="92"/>
        <v>0.70103845632940465</v>
      </c>
      <c r="FR80" s="2">
        <f t="shared" si="92"/>
        <v>0.68854263493219581</v>
      </c>
      <c r="FS80" s="2">
        <f t="shared" si="92"/>
        <v>0.70795190972491295</v>
      </c>
      <c r="FT80" s="2">
        <f t="shared" si="92"/>
        <v>0.72476821075770725</v>
      </c>
      <c r="FU80" s="2">
        <f t="shared" si="92"/>
        <v>0.66023669999229595</v>
      </c>
      <c r="FW80" s="2">
        <f t="shared" si="81"/>
        <v>7.763130958359097E-5</v>
      </c>
      <c r="FX80" s="2">
        <f t="shared" si="81"/>
        <v>8.4511169646590413E-5</v>
      </c>
      <c r="FY80" s="2">
        <f t="shared" si="81"/>
        <v>9.194281267590374E-5</v>
      </c>
      <c r="FZ80" s="2">
        <f t="shared" si="81"/>
        <v>9.2258916608083281E-5</v>
      </c>
      <c r="GA80" s="2">
        <f t="shared" si="81"/>
        <v>8.7468211585350623E-5</v>
      </c>
      <c r="GB80" s="2">
        <f t="shared" si="81"/>
        <v>8.107145236682485E-5</v>
      </c>
      <c r="GC80" s="2">
        <f t="shared" si="81"/>
        <v>9.1599370408560732E-5</v>
      </c>
      <c r="GD80" s="2">
        <f t="shared" si="81"/>
        <v>1.0112215096322259E-4</v>
      </c>
      <c r="GE80" s="2">
        <f t="shared" si="81"/>
        <v>1.0431035110253634E-4</v>
      </c>
      <c r="GF80" s="2">
        <f t="shared" si="81"/>
        <v>9.160510687158408E-5</v>
      </c>
      <c r="GG80" s="2">
        <f t="shared" si="81"/>
        <v>8.8972076687691937E-5</v>
      </c>
      <c r="GH80" s="2">
        <f t="shared" si="81"/>
        <v>7.1984070363421816E-5</v>
      </c>
      <c r="GI80" s="2">
        <f t="shared" si="81"/>
        <v>6.8285206743720953E-5</v>
      </c>
      <c r="GJ80" s="2">
        <f t="shared" si="81"/>
        <v>6.2495501839098818E-5</v>
      </c>
      <c r="GK80" s="2">
        <f t="shared" si="81"/>
        <v>5.0967935713569096E-5</v>
      </c>
      <c r="GM80" s="92">
        <f t="shared" si="82"/>
        <v>0.23986227433537341</v>
      </c>
      <c r="GN80" s="92">
        <f t="shared" si="82"/>
        <v>0.22637544064615103</v>
      </c>
      <c r="GO80" s="92">
        <f t="shared" si="82"/>
        <v>0.20817430052007932</v>
      </c>
      <c r="GP80" s="92">
        <f t="shared" si="82"/>
        <v>0.23153073243621972</v>
      </c>
      <c r="GQ80" s="92">
        <f t="shared" si="82"/>
        <v>0.22448558223677595</v>
      </c>
      <c r="GR80" s="92">
        <f t="shared" si="82"/>
        <v>0.18775474288104235</v>
      </c>
      <c r="GS80" s="92">
        <f t="shared" si="82"/>
        <v>0.21022621737405839</v>
      </c>
      <c r="GT80" s="92">
        <f t="shared" si="82"/>
        <v>0.16460404521057634</v>
      </c>
      <c r="GU80" s="92">
        <f t="shared" si="82"/>
        <v>0.16612846458752714</v>
      </c>
      <c r="GV80" s="92">
        <f t="shared" si="82"/>
        <v>0.15543544769800272</v>
      </c>
      <c r="GW80" s="92">
        <f t="shared" si="82"/>
        <v>0.18145861253971463</v>
      </c>
      <c r="GX80" s="92">
        <f t="shared" si="82"/>
        <v>0.15370068390982489</v>
      </c>
      <c r="GY80" s="92">
        <f t="shared" si="82"/>
        <v>0.17680575314180086</v>
      </c>
      <c r="GZ80" s="92">
        <f t="shared" si="82"/>
        <v>0.19724119159722234</v>
      </c>
      <c r="HA80" s="92">
        <f t="shared" si="82"/>
        <v>0.13915117451795078</v>
      </c>
      <c r="HC80" s="92">
        <f t="shared" si="72"/>
        <v>1.1390799599043223E-5</v>
      </c>
      <c r="HD80" s="92">
        <f t="shared" si="72"/>
        <v>1.2382387981586824E-5</v>
      </c>
      <c r="HE80" s="92">
        <f t="shared" si="72"/>
        <v>3.9497502258550722E-6</v>
      </c>
      <c r="HF80" s="92">
        <f t="shared" si="72"/>
        <v>4.8170210959216173E-6</v>
      </c>
      <c r="HG80" s="92">
        <f t="shared" si="86"/>
        <v>4.0811291729012119E-6</v>
      </c>
      <c r="HH80" s="92">
        <f t="shared" si="86"/>
        <v>1.2562975698369064E-6</v>
      </c>
      <c r="HI80" s="92">
        <f t="shared" si="86"/>
        <v>1.1582678794989137E-6</v>
      </c>
      <c r="HJ80" s="92">
        <f t="shared" si="86"/>
        <v>3.3321312863178596E-7</v>
      </c>
      <c r="HK80" s="92">
        <f t="shared" si="86"/>
        <v>5.0404559928948578E-7</v>
      </c>
      <c r="HL80" s="92">
        <f t="shared" si="86"/>
        <v>3.7785507565055074E-7</v>
      </c>
      <c r="HM80" s="92">
        <f t="shared" si="86"/>
        <v>4.4590923549310058E-7</v>
      </c>
      <c r="HN80" s="92">
        <f t="shared" si="86"/>
        <v>4.905802547471854E-7</v>
      </c>
      <c r="HO80" s="92">
        <f t="shared" si="86"/>
        <v>1.0610274691918285E-6</v>
      </c>
      <c r="HP80" s="92">
        <f t="shared" si="86"/>
        <v>7.2256822304922786E-7</v>
      </c>
      <c r="HQ80" s="92">
        <f t="shared" si="86"/>
        <v>5.2090903823352209E-9</v>
      </c>
      <c r="HS80" s="92">
        <f t="shared" si="83"/>
        <v>1.2600978303451658E-30</v>
      </c>
      <c r="HT80" s="92">
        <f t="shared" si="83"/>
        <v>2.3668730807516349E-30</v>
      </c>
      <c r="HU80" s="92">
        <f t="shared" si="83"/>
        <v>4.5292598604550423E-34</v>
      </c>
      <c r="HV80" s="92">
        <f t="shared" si="83"/>
        <v>2.0449989404501614E-34</v>
      </c>
      <c r="HW80" s="92">
        <f t="shared" si="83"/>
        <v>3.7511361859604864E-35</v>
      </c>
      <c r="HX80" s="92">
        <f t="shared" si="83"/>
        <v>8.7904095523671738E-38</v>
      </c>
      <c r="HY80" s="92">
        <f t="shared" si="83"/>
        <v>2.3932118785732091E-39</v>
      </c>
      <c r="HZ80" s="92">
        <f t="shared" si="83"/>
        <v>7.9288823523532829E-43</v>
      </c>
      <c r="IA80" s="92">
        <f t="shared" si="83"/>
        <v>2.411027981636921E-41</v>
      </c>
      <c r="IB80" s="92">
        <f t="shared" si="83"/>
        <v>1.4170028595054168E-41</v>
      </c>
      <c r="IC80" s="92">
        <f t="shared" si="83"/>
        <v>8.777200087506431E-42</v>
      </c>
      <c r="ID80" s="92">
        <f t="shared" si="83"/>
        <v>2.636268534276393E-40</v>
      </c>
      <c r="IE80" s="92">
        <f t="shared" si="83"/>
        <v>5.5620044817010878E-38</v>
      </c>
      <c r="IF80" s="92">
        <f t="shared" si="83"/>
        <v>6.4526487820000036E-25</v>
      </c>
      <c r="IG80" s="92">
        <f t="shared" si="83"/>
        <v>2.3886760654904802E-19</v>
      </c>
      <c r="II80" s="92">
        <f t="shared" si="84"/>
        <v>2.9924496521661035E-102</v>
      </c>
      <c r="IJ80" s="92">
        <f t="shared" si="84"/>
        <v>2.6118013582362369E-101</v>
      </c>
      <c r="IK80" s="92">
        <f t="shared" si="84"/>
        <v>6.3028931870919771E-115</v>
      </c>
      <c r="IL80" s="92">
        <f t="shared" si="84"/>
        <v>1.4723436351434297E-117</v>
      </c>
      <c r="IM80" s="92">
        <f t="shared" si="84"/>
        <v>5.8247442455456466E-121</v>
      </c>
      <c r="IN80" s="92">
        <f t="shared" si="84"/>
        <v>4.754834401599749E-130</v>
      </c>
      <c r="IO80" s="92">
        <f t="shared" si="84"/>
        <v>1.631996156413643E-137</v>
      </c>
      <c r="IP80" s="92">
        <f t="shared" si="84"/>
        <v>2.5328084162888528E-150</v>
      </c>
      <c r="IQ80" s="92">
        <f t="shared" si="84"/>
        <v>8.6605401376380989E-144</v>
      </c>
      <c r="IR80" s="92">
        <f t="shared" si="84"/>
        <v>1.8732482220458856E-143</v>
      </c>
      <c r="IS80" s="92">
        <f t="shared" si="84"/>
        <v>1.0002942423469067E-144</v>
      </c>
      <c r="IT80" s="92">
        <f t="shared" si="84"/>
        <v>2.3025892509348742E-137</v>
      </c>
      <c r="IU80" s="92">
        <f t="shared" si="84"/>
        <v>4.650932440429117E-128</v>
      </c>
      <c r="IV80" s="92">
        <f t="shared" si="84"/>
        <v>1.348650033995106E-98</v>
      </c>
      <c r="IW80" s="92">
        <f t="shared" si="84"/>
        <v>3.4436141314187524E-61</v>
      </c>
      <c r="IY80" s="92">
        <f t="shared" si="85"/>
        <v>0.23987366513497246</v>
      </c>
      <c r="IZ80" s="92">
        <f t="shared" si="85"/>
        <v>0.22638782303413263</v>
      </c>
      <c r="JA80" s="92">
        <f t="shared" si="85"/>
        <v>0.20817825027030518</v>
      </c>
      <c r="JB80" s="92">
        <f t="shared" si="85"/>
        <v>0.23153554945731564</v>
      </c>
      <c r="JC80" s="92">
        <f t="shared" si="85"/>
        <v>0.22448966336594886</v>
      </c>
      <c r="JD80" s="92">
        <f t="shared" si="85"/>
        <v>0.18775599917861219</v>
      </c>
      <c r="JE80" s="92">
        <f t="shared" si="85"/>
        <v>0.21022737564193789</v>
      </c>
      <c r="JF80" s="92">
        <f t="shared" si="85"/>
        <v>0.16460437842370498</v>
      </c>
      <c r="JG80" s="92">
        <f t="shared" si="85"/>
        <v>0.16612896863312643</v>
      </c>
      <c r="JH80" s="92">
        <f t="shared" si="85"/>
        <v>0.15543582555307836</v>
      </c>
      <c r="JI80" s="92">
        <f t="shared" si="85"/>
        <v>0.18145905844895011</v>
      </c>
      <c r="JJ80" s="92">
        <f t="shared" si="85"/>
        <v>0.15370117449007964</v>
      </c>
      <c r="JK80" s="92">
        <f t="shared" si="85"/>
        <v>0.17680681416927005</v>
      </c>
      <c r="JL80" s="92">
        <f t="shared" si="85"/>
        <v>0.1972419141654454</v>
      </c>
      <c r="JM80" s="92">
        <f t="shared" si="85"/>
        <v>0.13915117972704116</v>
      </c>
    </row>
    <row r="81" spans="2:273" x14ac:dyDescent="0.25">
      <c r="B81" s="2">
        <v>54</v>
      </c>
      <c r="C81" s="37">
        <v>175.125</v>
      </c>
      <c r="D81" s="37">
        <v>177.22499999999999</v>
      </c>
      <c r="E81" s="37">
        <v>177.82499999999999</v>
      </c>
      <c r="F81" s="37">
        <v>181.95</v>
      </c>
      <c r="G81" s="37">
        <v>177.27500000000001</v>
      </c>
      <c r="H81" s="37">
        <v>159.57499999999999</v>
      </c>
      <c r="I81" s="37">
        <v>173.8</v>
      </c>
      <c r="J81" s="37">
        <v>159.9</v>
      </c>
      <c r="K81" s="37">
        <v>160.976</v>
      </c>
      <c r="L81" s="37">
        <v>152.786</v>
      </c>
      <c r="M81" s="37">
        <v>163.857</v>
      </c>
      <c r="N81" s="37">
        <v>149.119</v>
      </c>
      <c r="O81" s="37">
        <v>160.19</v>
      </c>
      <c r="P81" s="37">
        <v>160.41499999999999</v>
      </c>
      <c r="Q81" s="37">
        <v>123.366</v>
      </c>
      <c r="S81" s="4">
        <f t="shared" si="87"/>
        <v>167.21506649050809</v>
      </c>
      <c r="T81" s="4">
        <f t="shared" si="87"/>
        <v>168.19364819290806</v>
      </c>
      <c r="U81" s="4">
        <f t="shared" si="87"/>
        <v>168.54104324230539</v>
      </c>
      <c r="V81" s="4">
        <f t="shared" si="87"/>
        <v>174.33182287450026</v>
      </c>
      <c r="W81" s="4">
        <f t="shared" si="87"/>
        <v>170.79824478707209</v>
      </c>
      <c r="X81" s="4">
        <f t="shared" si="87"/>
        <v>157.16297868054491</v>
      </c>
      <c r="Y81" s="4">
        <f t="shared" si="87"/>
        <v>167.11052549934413</v>
      </c>
      <c r="Z81" s="4">
        <f t="shared" si="87"/>
        <v>155.35178457975005</v>
      </c>
      <c r="AA81" s="4">
        <f t="shared" si="87"/>
        <v>155.01454759317824</v>
      </c>
      <c r="AB81" s="4">
        <f t="shared" si="87"/>
        <v>149.91091508887058</v>
      </c>
      <c r="AC81" s="4">
        <f t="shared" si="87"/>
        <v>157.78148151003865</v>
      </c>
      <c r="AD81" s="4">
        <f t="shared" si="87"/>
        <v>145.75732779269413</v>
      </c>
      <c r="AE81" s="4">
        <f t="shared" si="87"/>
        <v>154.0941170753631</v>
      </c>
      <c r="AF81" s="4">
        <f t="shared" si="87"/>
        <v>154.00999288228667</v>
      </c>
      <c r="AG81" s="4">
        <f t="shared" si="87"/>
        <v>119.45700986392502</v>
      </c>
      <c r="AI81" s="4">
        <f t="shared" si="88"/>
        <v>7.909933509491907</v>
      </c>
      <c r="AJ81" s="4">
        <f t="shared" si="88"/>
        <v>9.0313518070919372</v>
      </c>
      <c r="AK81" s="4">
        <f t="shared" si="88"/>
        <v>9.2839567576945967</v>
      </c>
      <c r="AL81" s="4">
        <f t="shared" si="88"/>
        <v>7.6181771254997273</v>
      </c>
      <c r="AM81" s="4">
        <f t="shared" si="88"/>
        <v>6.4767552129279125</v>
      </c>
      <c r="AN81" s="4">
        <f t="shared" si="88"/>
        <v>2.4120213194550786</v>
      </c>
      <c r="AO81" s="4">
        <f t="shared" si="88"/>
        <v>6.6894745006558765</v>
      </c>
      <c r="AP81" s="4">
        <f t="shared" si="88"/>
        <v>4.5482154202499601</v>
      </c>
      <c r="AQ81" s="4">
        <f t="shared" si="88"/>
        <v>5.9614524068217634</v>
      </c>
      <c r="AR81" s="4">
        <f t="shared" si="88"/>
        <v>2.8750849111294201</v>
      </c>
      <c r="AS81" s="4">
        <f t="shared" si="88"/>
        <v>6.0755184899613539</v>
      </c>
      <c r="AT81" s="4">
        <f t="shared" si="88"/>
        <v>3.3616722073058725</v>
      </c>
      <c r="AU81" s="4">
        <f t="shared" si="88"/>
        <v>6.0958829246368964</v>
      </c>
      <c r="AV81" s="4">
        <f t="shared" si="88"/>
        <v>6.4050071177133248</v>
      </c>
      <c r="AW81" s="4">
        <f t="shared" si="88"/>
        <v>3.9089901360749764</v>
      </c>
      <c r="AY81" s="2">
        <f t="shared" si="79"/>
        <v>47.800961454311619</v>
      </c>
      <c r="AZ81" s="2">
        <f t="shared" si="79"/>
        <v>47.429836130363007</v>
      </c>
      <c r="BA81" s="2">
        <f t="shared" si="79"/>
        <v>53.807186558034438</v>
      </c>
      <c r="BB81" s="2">
        <f t="shared" si="79"/>
        <v>55.58686321670276</v>
      </c>
      <c r="BC81" s="2">
        <f t="shared" si="79"/>
        <v>54.412217645381659</v>
      </c>
      <c r="BD81" s="2">
        <f t="shared" si="79"/>
        <v>54.429514303502238</v>
      </c>
      <c r="BE81" s="2">
        <f t="shared" si="79"/>
        <v>55.515067487534935</v>
      </c>
      <c r="BF81" s="2">
        <f t="shared" si="79"/>
        <v>57.515863483627129</v>
      </c>
      <c r="BG81" s="2">
        <f t="shared" si="79"/>
        <v>56.28491291753943</v>
      </c>
      <c r="BH81" s="2">
        <f t="shared" si="79"/>
        <v>54.78707156820191</v>
      </c>
      <c r="BI81" s="2">
        <f t="shared" si="79"/>
        <v>53.231252412188304</v>
      </c>
      <c r="BJ81" s="2">
        <f t="shared" si="79"/>
        <v>52.589123610519479</v>
      </c>
      <c r="BK81" s="2">
        <f t="shared" si="79"/>
        <v>53.1056163332089</v>
      </c>
      <c r="BL81" s="2">
        <f t="shared" si="79"/>
        <v>52.79047355351134</v>
      </c>
      <c r="BM81" s="2">
        <f t="shared" si="79"/>
        <v>52.127947550455524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61.920157129455902</v>
      </c>
      <c r="DL81" s="2">
        <f t="shared" si="89"/>
        <v>63.14701219512196</v>
      </c>
      <c r="DM81" s="2">
        <f t="shared" si="89"/>
        <v>64.896606838991971</v>
      </c>
      <c r="DN81" s="2">
        <f t="shared" si="89"/>
        <v>69.261080139372822</v>
      </c>
      <c r="DO81" s="2">
        <f t="shared" si="89"/>
        <v>69.238469329876025</v>
      </c>
      <c r="DP81" s="2">
        <f t="shared" si="89"/>
        <v>66.762707641196016</v>
      </c>
      <c r="DQ81" s="2">
        <f t="shared" si="89"/>
        <v>66.567913189098675</v>
      </c>
      <c r="DR81" s="2">
        <f t="shared" si="89"/>
        <v>65.888297038327522</v>
      </c>
      <c r="DS81" s="2">
        <f t="shared" si="89"/>
        <v>65.295166724738678</v>
      </c>
      <c r="DT81" s="2">
        <f t="shared" si="89"/>
        <v>64.543178267563391</v>
      </c>
      <c r="DU81" s="2">
        <f t="shared" si="89"/>
        <v>63.925518272425236</v>
      </c>
      <c r="DV81" s="2">
        <f t="shared" si="89"/>
        <v>63.361849894291758</v>
      </c>
      <c r="DW81" s="2">
        <f t="shared" si="89"/>
        <v>65.209360465116276</v>
      </c>
      <c r="DX81" s="2">
        <f t="shared" si="89"/>
        <v>62.980998352375529</v>
      </c>
      <c r="DY81" s="2">
        <f t="shared" si="89"/>
        <v>58.818210796221322</v>
      </c>
      <c r="EA81" s="2">
        <f t="shared" si="90"/>
        <v>43.928000784641696</v>
      </c>
      <c r="EB81" s="2">
        <f t="shared" si="90"/>
        <v>42.803558714043987</v>
      </c>
      <c r="EC81" s="2">
        <f t="shared" si="90"/>
        <v>50.128686442599907</v>
      </c>
      <c r="ED81" s="2">
        <f t="shared" si="90"/>
        <v>51.252031890111653</v>
      </c>
      <c r="EE81" s="2">
        <f t="shared" si="90"/>
        <v>49.575510824860061</v>
      </c>
      <c r="EF81" s="2">
        <f t="shared" si="90"/>
        <v>50.058420536298229</v>
      </c>
      <c r="EG81" s="2">
        <f t="shared" si="90"/>
        <v>51.668811995857865</v>
      </c>
      <c r="EH81" s="2">
        <f t="shared" si="90"/>
        <v>54.045497587180179</v>
      </c>
      <c r="EI81" s="2">
        <f t="shared" si="90"/>
        <v>52.548981287167962</v>
      </c>
      <c r="EJ81" s="2">
        <f t="shared" si="90"/>
        <v>50.686241947691535</v>
      </c>
      <c r="EK81" s="2">
        <f t="shared" si="90"/>
        <v>49.072149433364416</v>
      </c>
      <c r="EL81" s="2">
        <f t="shared" si="90"/>
        <v>48.145130434955462</v>
      </c>
      <c r="EM81" s="2">
        <f t="shared" si="90"/>
        <v>48.552014097341321</v>
      </c>
      <c r="EN81" s="2">
        <f t="shared" si="90"/>
        <v>49.261107394611329</v>
      </c>
      <c r="EO81" s="2">
        <f t="shared" si="90"/>
        <v>48.987851326063108</v>
      </c>
      <c r="EQ81" s="2">
        <f t="shared" si="91"/>
        <v>41.239748128666804</v>
      </c>
      <c r="ER81" s="2">
        <f t="shared" si="91"/>
        <v>42.149826992305137</v>
      </c>
      <c r="ES81" s="2">
        <f t="shared" si="91"/>
        <v>48.067777602669651</v>
      </c>
      <c r="ET81" s="2">
        <f t="shared" si="91"/>
        <v>49.680066960060564</v>
      </c>
      <c r="EU81" s="2">
        <f t="shared" si="91"/>
        <v>48.761208553373756</v>
      </c>
      <c r="EV81" s="2">
        <f t="shared" si="91"/>
        <v>49.428047096297092</v>
      </c>
      <c r="EW81" s="2">
        <f t="shared" si="91"/>
        <v>50.370803000599217</v>
      </c>
      <c r="EX81" s="2">
        <f t="shared" si="91"/>
        <v>50.645657680637107</v>
      </c>
      <c r="EY81" s="2">
        <f t="shared" si="91"/>
        <v>49.68979637357036</v>
      </c>
      <c r="EZ81" s="2">
        <f t="shared" si="91"/>
        <v>48.366775657846759</v>
      </c>
      <c r="FA81" s="2">
        <f t="shared" si="91"/>
        <v>47.320143536697159</v>
      </c>
      <c r="FB81" s="2">
        <f t="shared" si="91"/>
        <v>46.308548507950526</v>
      </c>
      <c r="FC81" s="2">
        <f t="shared" si="91"/>
        <v>46.999635193957531</v>
      </c>
      <c r="FD81" s="2">
        <f t="shared" si="91"/>
        <v>49.323644085559458</v>
      </c>
      <c r="FE81" s="2">
        <f t="shared" si="91"/>
        <v>51.008212414855123</v>
      </c>
      <c r="FG81" s="2">
        <f t="shared" si="92"/>
        <v>0.78472899964935472</v>
      </c>
      <c r="FH81" s="2">
        <f t="shared" si="92"/>
        <v>0.77258836618116256</v>
      </c>
      <c r="FI81" s="2">
        <f t="shared" si="92"/>
        <v>0.75089871953199405</v>
      </c>
      <c r="FJ81" s="2">
        <f t="shared" si="92"/>
        <v>0.75928820418626708</v>
      </c>
      <c r="FK81" s="2">
        <f t="shared" si="92"/>
        <v>0.75401540333282213</v>
      </c>
      <c r="FL81" s="2">
        <f t="shared" si="92"/>
        <v>0.73832167903049162</v>
      </c>
      <c r="FM81" s="2">
        <f t="shared" si="92"/>
        <v>0.74183772508195789</v>
      </c>
      <c r="FN81" s="2">
        <f t="shared" si="92"/>
        <v>0.70693222701861902</v>
      </c>
      <c r="FO81" s="2">
        <f t="shared" si="92"/>
        <v>0.70687240807308149</v>
      </c>
      <c r="FP81" s="2">
        <f t="shared" si="92"/>
        <v>0.70404261822808956</v>
      </c>
      <c r="FQ81" s="2">
        <f t="shared" si="92"/>
        <v>0.71997774100884349</v>
      </c>
      <c r="FR81" s="2">
        <f t="shared" si="92"/>
        <v>0.7079437426745302</v>
      </c>
      <c r="FS81" s="2">
        <f t="shared" si="92"/>
        <v>0.72662401524230236</v>
      </c>
      <c r="FT81" s="2">
        <f t="shared" si="92"/>
        <v>0.74275583643727039</v>
      </c>
      <c r="FU81" s="2">
        <f t="shared" si="92"/>
        <v>0.68058306248769218</v>
      </c>
      <c r="FW81" s="2">
        <f t="shared" si="81"/>
        <v>8.5120400767739251E-5</v>
      </c>
      <c r="FX81" s="2">
        <f t="shared" si="81"/>
        <v>9.266389931431234E-5</v>
      </c>
      <c r="FY81" s="2">
        <f t="shared" si="81"/>
        <v>1.0081239513720197E-4</v>
      </c>
      <c r="FZ81" s="2">
        <f t="shared" si="81"/>
        <v>1.0115899004703049E-4</v>
      </c>
      <c r="GA81" s="2">
        <f t="shared" si="81"/>
        <v>9.5906177528296113E-5</v>
      </c>
      <c r="GB81" s="2">
        <f t="shared" si="81"/>
        <v>8.889238456676621E-5</v>
      </c>
      <c r="GC81" s="2">
        <f t="shared" si="81"/>
        <v>1.0043582484769451E-4</v>
      </c>
      <c r="GD81" s="2">
        <f t="shared" si="81"/>
        <v>1.1087715195160744E-4</v>
      </c>
      <c r="GE81" s="2">
        <f t="shared" si="81"/>
        <v>1.1437287460458831E-4</v>
      </c>
      <c r="GF81" s="2">
        <f t="shared" si="81"/>
        <v>1.0044211464314814E-4</v>
      </c>
      <c r="GG81" s="2">
        <f t="shared" si="81"/>
        <v>9.7555104753738829E-5</v>
      </c>
      <c r="GH81" s="2">
        <f t="shared" si="81"/>
        <v>7.8928415473708349E-5</v>
      </c>
      <c r="GI81" s="2">
        <f t="shared" si="81"/>
        <v>7.4872747049448544E-5</v>
      </c>
      <c r="GJ81" s="2">
        <f t="shared" si="81"/>
        <v>6.8524541958073684E-5</v>
      </c>
      <c r="GK81" s="2">
        <f t="shared" si="81"/>
        <v>5.5884955409572341E-5</v>
      </c>
      <c r="GM81" s="92">
        <f t="shared" si="82"/>
        <v>0.28292478681926247</v>
      </c>
      <c r="GN81" s="92">
        <f t="shared" si="82"/>
        <v>0.26930464825911787</v>
      </c>
      <c r="GO81" s="92">
        <f t="shared" si="82"/>
        <v>0.25198432129114839</v>
      </c>
      <c r="GP81" s="92">
        <f t="shared" si="82"/>
        <v>0.27889663491405292</v>
      </c>
      <c r="GQ81" s="92">
        <f t="shared" si="82"/>
        <v>0.27153522086916709</v>
      </c>
      <c r="GR81" s="92">
        <f t="shared" si="82"/>
        <v>0.22936569479207602</v>
      </c>
      <c r="GS81" s="92">
        <f t="shared" si="82"/>
        <v>0.25690916779419043</v>
      </c>
      <c r="GT81" s="92">
        <f t="shared" si="82"/>
        <v>0.20764974766627822</v>
      </c>
      <c r="GU81" s="92">
        <f t="shared" si="82"/>
        <v>0.20968886522784744</v>
      </c>
      <c r="GV81" s="92">
        <f t="shared" si="82"/>
        <v>0.1962767619589543</v>
      </c>
      <c r="GW81" s="92">
        <f t="shared" si="82"/>
        <v>0.22608226584383675</v>
      </c>
      <c r="GX81" s="92">
        <f t="shared" si="82"/>
        <v>0.1929308356707557</v>
      </c>
      <c r="GY81" s="92">
        <f t="shared" si="82"/>
        <v>0.21828420716981772</v>
      </c>
      <c r="GZ81" s="92">
        <f t="shared" si="82"/>
        <v>0.24027555073215184</v>
      </c>
      <c r="HA81" s="92">
        <f t="shared" si="82"/>
        <v>0.18109032582822118</v>
      </c>
      <c r="HC81" s="92">
        <f t="shared" si="72"/>
        <v>2.0568538331402906E-5</v>
      </c>
      <c r="HD81" s="92">
        <f t="shared" si="72"/>
        <v>2.2364226480358103E-5</v>
      </c>
      <c r="HE81" s="92">
        <f t="shared" si="72"/>
        <v>7.7058924970270851E-6</v>
      </c>
      <c r="HF81" s="92">
        <f t="shared" si="72"/>
        <v>9.4186361511172169E-6</v>
      </c>
      <c r="HG81" s="92">
        <f t="shared" si="86"/>
        <v>8.0648882240011292E-6</v>
      </c>
      <c r="HH81" s="92">
        <f t="shared" si="86"/>
        <v>2.6194406803320005E-6</v>
      </c>
      <c r="HI81" s="92">
        <f t="shared" si="86"/>
        <v>2.4959965936211476E-6</v>
      </c>
      <c r="HJ81" s="92">
        <f t="shared" si="86"/>
        <v>7.7892729782463304E-7</v>
      </c>
      <c r="HK81" s="92">
        <f t="shared" si="86"/>
        <v>1.145661491308999E-6</v>
      </c>
      <c r="HL81" s="92">
        <f t="shared" si="86"/>
        <v>8.5552876582833264E-7</v>
      </c>
      <c r="HM81" s="92">
        <f t="shared" si="86"/>
        <v>1.0058570822991254E-6</v>
      </c>
      <c r="HN81" s="92">
        <f t="shared" si="86"/>
        <v>1.0622065822534929E-6</v>
      </c>
      <c r="HO81" s="92">
        <f t="shared" si="86"/>
        <v>2.1818253716415557E-6</v>
      </c>
      <c r="HP81" s="92">
        <f t="shared" si="86"/>
        <v>1.5149811000981209E-6</v>
      </c>
      <c r="HQ81" s="92">
        <f t="shared" si="86"/>
        <v>1.4835765744789611E-8</v>
      </c>
      <c r="HS81" s="92">
        <f t="shared" si="83"/>
        <v>7.6584130497320626E-30</v>
      </c>
      <c r="HT81" s="92">
        <f t="shared" si="83"/>
        <v>1.4373582248713048E-29</v>
      </c>
      <c r="HU81" s="92">
        <f t="shared" si="83"/>
        <v>3.5572036254997037E-33</v>
      </c>
      <c r="HV81" s="92">
        <f t="shared" si="83"/>
        <v>1.6641352800972106E-33</v>
      </c>
      <c r="HW81" s="92">
        <f t="shared" si="83"/>
        <v>3.1831347447103784E-34</v>
      </c>
      <c r="HX81" s="92">
        <f t="shared" si="83"/>
        <v>8.6342295389389748E-37</v>
      </c>
      <c r="HY81" s="92">
        <f t="shared" si="83"/>
        <v>2.72210372522963E-38</v>
      </c>
      <c r="HZ81" s="92">
        <f t="shared" si="83"/>
        <v>1.1631882446109403E-41</v>
      </c>
      <c r="IA81" s="92">
        <f t="shared" si="83"/>
        <v>3.2055327689351566E-40</v>
      </c>
      <c r="IB81" s="92">
        <f t="shared" si="83"/>
        <v>1.8255252873064945E-40</v>
      </c>
      <c r="IC81" s="92">
        <f t="shared" si="83"/>
        <v>1.1422086434109134E-40</v>
      </c>
      <c r="ID81" s="92">
        <f t="shared" si="83"/>
        <v>2.9027872487476247E-39</v>
      </c>
      <c r="IE81" s="92">
        <f t="shared" si="83"/>
        <v>5.1868643470439834E-37</v>
      </c>
      <c r="IF81" s="92">
        <f t="shared" si="83"/>
        <v>2.6415095383198123E-24</v>
      </c>
      <c r="IG81" s="92">
        <f t="shared" si="83"/>
        <v>6.8631512553099766E-19</v>
      </c>
      <c r="II81" s="92">
        <f t="shared" si="84"/>
        <v>2.6247839119050987E-100</v>
      </c>
      <c r="IJ81" s="92">
        <f t="shared" si="84"/>
        <v>2.286461561853682E-99</v>
      </c>
      <c r="IK81" s="92">
        <f t="shared" si="84"/>
        <v>1.0648709084142236E-112</v>
      </c>
      <c r="IL81" s="92">
        <f t="shared" si="84"/>
        <v>2.808040377723393E-115</v>
      </c>
      <c r="IM81" s="92">
        <f t="shared" si="84"/>
        <v>1.2570355625096683E-118</v>
      </c>
      <c r="IN81" s="92">
        <f t="shared" si="84"/>
        <v>1.4757652593116938E-127</v>
      </c>
      <c r="IO81" s="92">
        <f t="shared" si="84"/>
        <v>7.6572075074929204E-135</v>
      </c>
      <c r="IP81" s="92">
        <f t="shared" si="84"/>
        <v>2.2822178347300957E-147</v>
      </c>
      <c r="IQ81" s="92">
        <f t="shared" si="84"/>
        <v>5.9132563456978628E-141</v>
      </c>
      <c r="IR81" s="92">
        <f t="shared" si="84"/>
        <v>1.1504888924893935E-140</v>
      </c>
      <c r="IS81" s="92">
        <f t="shared" si="84"/>
        <v>6.3783355045481934E-142</v>
      </c>
      <c r="IT81" s="92">
        <f t="shared" si="84"/>
        <v>9.1946462878468352E-135</v>
      </c>
      <c r="IU81" s="92">
        <f t="shared" si="84"/>
        <v>1.1941680558086098E-125</v>
      </c>
      <c r="IV81" s="92">
        <f t="shared" si="84"/>
        <v>9.1325252990784319E-97</v>
      </c>
      <c r="IW81" s="92">
        <f t="shared" si="84"/>
        <v>4.3468795161280159E-60</v>
      </c>
      <c r="IY81" s="92">
        <f t="shared" si="85"/>
        <v>0.28294535535759385</v>
      </c>
      <c r="IZ81" s="92">
        <f t="shared" si="85"/>
        <v>0.26932701248559821</v>
      </c>
      <c r="JA81" s="92">
        <f t="shared" si="85"/>
        <v>0.25199202718364544</v>
      </c>
      <c r="JB81" s="92">
        <f t="shared" si="85"/>
        <v>0.27890605355020404</v>
      </c>
      <c r="JC81" s="92">
        <f t="shared" si="85"/>
        <v>0.27154328575739112</v>
      </c>
      <c r="JD81" s="92">
        <f t="shared" si="85"/>
        <v>0.22936831423275636</v>
      </c>
      <c r="JE81" s="92">
        <f t="shared" si="85"/>
        <v>0.25691166379078406</v>
      </c>
      <c r="JF81" s="92">
        <f t="shared" si="85"/>
        <v>0.20765052659357605</v>
      </c>
      <c r="JG81" s="92">
        <f t="shared" si="85"/>
        <v>0.20969001088933875</v>
      </c>
      <c r="JH81" s="92">
        <f t="shared" si="85"/>
        <v>0.19627761748772013</v>
      </c>
      <c r="JI81" s="92">
        <f t="shared" si="85"/>
        <v>0.22608327170091905</v>
      </c>
      <c r="JJ81" s="92">
        <f t="shared" si="85"/>
        <v>0.19293189787733794</v>
      </c>
      <c r="JK81" s="92">
        <f t="shared" si="85"/>
        <v>0.21828638899518937</v>
      </c>
      <c r="JL81" s="92">
        <f t="shared" si="85"/>
        <v>0.24027706571325194</v>
      </c>
      <c r="JM81" s="92">
        <f t="shared" si="85"/>
        <v>0.18109034066398694</v>
      </c>
    </row>
    <row r="82" spans="2:273" x14ac:dyDescent="0.25">
      <c r="B82" s="2">
        <v>55</v>
      </c>
      <c r="C82" s="37">
        <v>188.4</v>
      </c>
      <c r="D82" s="37">
        <v>193.77500000000001</v>
      </c>
      <c r="E82" s="37">
        <v>194.77500000000001</v>
      </c>
      <c r="F82" s="37">
        <v>199.1</v>
      </c>
      <c r="G82" s="37">
        <v>194.97499999999999</v>
      </c>
      <c r="H82" s="37">
        <v>177.97499999999999</v>
      </c>
      <c r="I82" s="37">
        <v>191.57499999999999</v>
      </c>
      <c r="J82" s="37">
        <v>180.65</v>
      </c>
      <c r="K82" s="37">
        <v>181</v>
      </c>
      <c r="L82" s="37">
        <v>172.952</v>
      </c>
      <c r="M82" s="37">
        <v>182.762</v>
      </c>
      <c r="N82" s="37">
        <v>169.476</v>
      </c>
      <c r="O82" s="37">
        <v>178.786</v>
      </c>
      <c r="P82" s="37">
        <v>175.87799999999999</v>
      </c>
      <c r="Q82" s="37">
        <v>139.17099999999999</v>
      </c>
      <c r="S82" s="4">
        <f t="shared" si="87"/>
        <v>179.99392210760436</v>
      </c>
      <c r="T82" s="4">
        <f t="shared" si="87"/>
        <v>182.01207671224827</v>
      </c>
      <c r="U82" s="4">
        <f t="shared" si="87"/>
        <v>183.28530642862356</v>
      </c>
      <c r="V82" s="4">
        <f t="shared" si="87"/>
        <v>188.69259733903888</v>
      </c>
      <c r="W82" s="4">
        <f t="shared" si="87"/>
        <v>185.3021858928974</v>
      </c>
      <c r="X82" s="4">
        <f t="shared" si="87"/>
        <v>171.32748310622785</v>
      </c>
      <c r="Y82" s="4">
        <f t="shared" si="87"/>
        <v>182.05170580000382</v>
      </c>
      <c r="Z82" s="4">
        <f t="shared" si="87"/>
        <v>171.47044228843762</v>
      </c>
      <c r="AA82" s="4">
        <f t="shared" si="87"/>
        <v>171.2741700554771</v>
      </c>
      <c r="AB82" s="4">
        <f t="shared" si="87"/>
        <v>165.84840346393577</v>
      </c>
      <c r="AC82" s="4">
        <f t="shared" si="87"/>
        <v>173.71281073708508</v>
      </c>
      <c r="AD82" s="4">
        <f t="shared" si="87"/>
        <v>161.01103589198743</v>
      </c>
      <c r="AE82" s="4">
        <f t="shared" si="87"/>
        <v>168.93736178045853</v>
      </c>
      <c r="AF82" s="4">
        <f t="shared" si="87"/>
        <v>167.62839300060858</v>
      </c>
      <c r="AG82" s="4">
        <f t="shared" si="87"/>
        <v>132.47346808547721</v>
      </c>
      <c r="AI82" s="4">
        <f t="shared" si="88"/>
        <v>8.4060778923956434</v>
      </c>
      <c r="AJ82" s="4">
        <f t="shared" si="88"/>
        <v>11.762923287751732</v>
      </c>
      <c r="AK82" s="4">
        <f t="shared" si="88"/>
        <v>11.489693571376449</v>
      </c>
      <c r="AL82" s="4">
        <f t="shared" si="88"/>
        <v>10.407402660961111</v>
      </c>
      <c r="AM82" s="4">
        <f t="shared" si="88"/>
        <v>9.6728141071025959</v>
      </c>
      <c r="AN82" s="4">
        <f t="shared" si="88"/>
        <v>6.6475168937721492</v>
      </c>
      <c r="AO82" s="4">
        <f t="shared" si="88"/>
        <v>9.5232941999961724</v>
      </c>
      <c r="AP82" s="4">
        <f t="shared" si="88"/>
        <v>9.1795577115623814</v>
      </c>
      <c r="AQ82" s="4">
        <f t="shared" si="88"/>
        <v>9.7258299445229</v>
      </c>
      <c r="AR82" s="4">
        <f t="shared" si="88"/>
        <v>7.1035965360642308</v>
      </c>
      <c r="AS82" s="4">
        <f t="shared" si="88"/>
        <v>9.049189262914922</v>
      </c>
      <c r="AT82" s="4">
        <f t="shared" si="88"/>
        <v>8.4649641080125662</v>
      </c>
      <c r="AU82" s="4">
        <f t="shared" si="88"/>
        <v>9.8486382195414706</v>
      </c>
      <c r="AV82" s="4">
        <f t="shared" si="88"/>
        <v>8.2496069993914034</v>
      </c>
      <c r="AW82" s="4">
        <f t="shared" si="88"/>
        <v>6.6975319145227843</v>
      </c>
      <c r="AY82" s="2">
        <f t="shared" si="79"/>
        <v>47.494166695697253</v>
      </c>
      <c r="AZ82" s="2">
        <f t="shared" si="79"/>
        <v>47.117391610276592</v>
      </c>
      <c r="BA82" s="2">
        <f t="shared" si="79"/>
        <v>53.513048813526005</v>
      </c>
      <c r="BB82" s="2">
        <f t="shared" si="79"/>
        <v>55.258831983006182</v>
      </c>
      <c r="BC82" s="2">
        <f t="shared" si="79"/>
        <v>54.073483851068382</v>
      </c>
      <c r="BD82" s="2">
        <f t="shared" si="79"/>
        <v>54.107544935208239</v>
      </c>
      <c r="BE82" s="2">
        <f t="shared" si="79"/>
        <v>55.208562542574526</v>
      </c>
      <c r="BF82" s="2">
        <f t="shared" si="79"/>
        <v>57.228888973445216</v>
      </c>
      <c r="BG82" s="2">
        <f t="shared" si="79"/>
        <v>55.991066662576209</v>
      </c>
      <c r="BH82" s="2">
        <f t="shared" si="79"/>
        <v>54.482649889892478</v>
      </c>
      <c r="BI82" s="2">
        <f t="shared" si="79"/>
        <v>52.928333988190516</v>
      </c>
      <c r="BJ82" s="2">
        <f t="shared" si="79"/>
        <v>52.277044520597563</v>
      </c>
      <c r="BK82" s="2">
        <f t="shared" si="79"/>
        <v>52.767101875913802</v>
      </c>
      <c r="BL82" s="2">
        <f t="shared" si="79"/>
        <v>52.517472956068914</v>
      </c>
      <c r="BM82" s="2">
        <f t="shared" si="79"/>
        <v>51.922881702189194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62.262263133208243</v>
      </c>
      <c r="DL82" s="2">
        <f t="shared" si="89"/>
        <v>63.479725609756102</v>
      </c>
      <c r="DM82" s="2">
        <f t="shared" si="89"/>
        <v>65.196505550603675</v>
      </c>
      <c r="DN82" s="2">
        <f t="shared" si="89"/>
        <v>69.624085365853659</v>
      </c>
      <c r="DO82" s="2">
        <f t="shared" si="89"/>
        <v>69.579436431407515</v>
      </c>
      <c r="DP82" s="2">
        <f t="shared" si="89"/>
        <v>66.994752340682581</v>
      </c>
      <c r="DQ82" s="2">
        <f t="shared" si="89"/>
        <v>66.773103206115124</v>
      </c>
      <c r="DR82" s="2">
        <f t="shared" si="89"/>
        <v>66.11252613240417</v>
      </c>
      <c r="DS82" s="2">
        <f t="shared" si="89"/>
        <v>65.550446689895466</v>
      </c>
      <c r="DT82" s="2">
        <f t="shared" si="89"/>
        <v>64.789446965399875</v>
      </c>
      <c r="DU82" s="2">
        <f t="shared" si="89"/>
        <v>64.220705980066441</v>
      </c>
      <c r="DV82" s="2">
        <f t="shared" si="89"/>
        <v>63.639093023255818</v>
      </c>
      <c r="DW82" s="2">
        <f t="shared" si="89"/>
        <v>65.477238900634248</v>
      </c>
      <c r="DX82" s="2">
        <f t="shared" si="89"/>
        <v>63.193909461685955</v>
      </c>
      <c r="DY82" s="2">
        <f t="shared" si="89"/>
        <v>58.958191767881239</v>
      </c>
      <c r="EA82" s="2">
        <f t="shared" si="90"/>
        <v>43.799679800409706</v>
      </c>
      <c r="EB82" s="2">
        <f t="shared" si="90"/>
        <v>42.724994585448385</v>
      </c>
      <c r="EC82" s="2">
        <f t="shared" si="90"/>
        <v>49.978531092665676</v>
      </c>
      <c r="ED82" s="2">
        <f t="shared" si="90"/>
        <v>51.105650253032373</v>
      </c>
      <c r="EE82" s="2">
        <f t="shared" si="90"/>
        <v>49.460139594996008</v>
      </c>
      <c r="EF82" s="2">
        <f t="shared" si="90"/>
        <v>49.941992315238714</v>
      </c>
      <c r="EG82" s="2">
        <f t="shared" si="90"/>
        <v>51.538357041639415</v>
      </c>
      <c r="EH82" s="2">
        <f t="shared" si="90"/>
        <v>53.870671340556605</v>
      </c>
      <c r="EI82" s="2">
        <f t="shared" si="90"/>
        <v>52.376242656510918</v>
      </c>
      <c r="EJ82" s="2">
        <f t="shared" si="90"/>
        <v>50.531569842738207</v>
      </c>
      <c r="EK82" s="2">
        <f t="shared" si="90"/>
        <v>48.923065247507218</v>
      </c>
      <c r="EL82" s="2">
        <f t="shared" si="90"/>
        <v>48.002374526422926</v>
      </c>
      <c r="EM82" s="2">
        <f t="shared" si="90"/>
        <v>48.406121757075454</v>
      </c>
      <c r="EN82" s="2">
        <f t="shared" si="90"/>
        <v>49.145170240540246</v>
      </c>
      <c r="EO82" s="2">
        <f t="shared" si="90"/>
        <v>48.911367124819854</v>
      </c>
      <c r="EQ82" s="2">
        <f t="shared" si="91"/>
        <v>41.159199541439079</v>
      </c>
      <c r="ER82" s="2">
        <f t="shared" si="91"/>
        <v>42.083129809287101</v>
      </c>
      <c r="ES82" s="2">
        <f t="shared" si="91"/>
        <v>47.955548113460068</v>
      </c>
      <c r="ET82" s="2">
        <f t="shared" si="91"/>
        <v>49.56228725561774</v>
      </c>
      <c r="EU82" s="2">
        <f t="shared" si="91"/>
        <v>48.659591919075623</v>
      </c>
      <c r="EV82" s="2">
        <f t="shared" si="91"/>
        <v>49.323458949043243</v>
      </c>
      <c r="EW82" s="2">
        <f t="shared" si="91"/>
        <v>50.264347995219147</v>
      </c>
      <c r="EX82" s="2">
        <f t="shared" si="91"/>
        <v>50.535378476393525</v>
      </c>
      <c r="EY82" s="2">
        <f t="shared" si="91"/>
        <v>49.571310703424402</v>
      </c>
      <c r="EZ82" s="2">
        <f t="shared" si="91"/>
        <v>48.254895915563061</v>
      </c>
      <c r="FA82" s="2">
        <f t="shared" si="91"/>
        <v>47.204636968243257</v>
      </c>
      <c r="FB82" s="2">
        <f t="shared" si="91"/>
        <v>46.199595579071364</v>
      </c>
      <c r="FC82" s="2">
        <f t="shared" si="91"/>
        <v>46.881723970776427</v>
      </c>
      <c r="FD82" s="2">
        <f t="shared" si="91"/>
        <v>49.205929709297273</v>
      </c>
      <c r="FE82" s="2">
        <f t="shared" si="91"/>
        <v>50.886263313600161</v>
      </c>
      <c r="FG82" s="2">
        <f t="shared" si="92"/>
        <v>0.7998799371832479</v>
      </c>
      <c r="FH82" s="2">
        <f t="shared" si="92"/>
        <v>0.78836332616913718</v>
      </c>
      <c r="FI82" s="2">
        <f t="shared" si="92"/>
        <v>0.76772589899215304</v>
      </c>
      <c r="FJ82" s="2">
        <f t="shared" si="92"/>
        <v>0.77571793238986797</v>
      </c>
      <c r="FK82" s="2">
        <f t="shared" si="92"/>
        <v>0.77069633806668425</v>
      </c>
      <c r="FL82" s="2">
        <f t="shared" si="92"/>
        <v>0.75572207075015707</v>
      </c>
      <c r="FM82" s="2">
        <f t="shared" si="92"/>
        <v>0.75908060685237821</v>
      </c>
      <c r="FN82" s="2">
        <f t="shared" si="92"/>
        <v>0.72564426128070336</v>
      </c>
      <c r="FO82" s="2">
        <f t="shared" si="92"/>
        <v>0.7255867791220646</v>
      </c>
      <c r="FP82" s="2">
        <f t="shared" si="92"/>
        <v>0.7228668232497647</v>
      </c>
      <c r="FQ82" s="2">
        <f t="shared" si="92"/>
        <v>0.73816534038325998</v>
      </c>
      <c r="FR82" s="2">
        <f t="shared" si="92"/>
        <v>0.72661616871419799</v>
      </c>
      <c r="FS82" s="2">
        <f t="shared" si="92"/>
        <v>0.74453310649030291</v>
      </c>
      <c r="FT82" s="2">
        <f t="shared" si="92"/>
        <v>0.75995723906101031</v>
      </c>
      <c r="FU82" s="2">
        <f t="shared" si="92"/>
        <v>0.70026414613412691</v>
      </c>
      <c r="FW82" s="2">
        <f t="shared" si="81"/>
        <v>9.3331897022737263E-5</v>
      </c>
      <c r="FX82" s="2">
        <f t="shared" si="81"/>
        <v>1.0160303683194294E-4</v>
      </c>
      <c r="FY82" s="2">
        <f t="shared" si="81"/>
        <v>1.1053751805912259E-4</v>
      </c>
      <c r="FZ82" s="2">
        <f t="shared" si="81"/>
        <v>1.1091754441547687E-4</v>
      </c>
      <c r="GA82" s="2">
        <f t="shared" si="81"/>
        <v>1.051580595229366E-4</v>
      </c>
      <c r="GB82" s="2">
        <f t="shared" si="81"/>
        <v>9.7467725580176122E-5</v>
      </c>
      <c r="GC82" s="2">
        <f t="shared" si="81"/>
        <v>1.1012462496416053E-4</v>
      </c>
      <c r="GD82" s="2">
        <f t="shared" si="81"/>
        <v>1.21573079070494E-4</v>
      </c>
      <c r="GE82" s="2">
        <f t="shared" si="81"/>
        <v>1.2540597944329517E-4</v>
      </c>
      <c r="GF82" s="2">
        <f t="shared" si="81"/>
        <v>1.1013152145407684E-4</v>
      </c>
      <c r="GG82" s="2">
        <f t="shared" si="81"/>
        <v>1.0696603852694549E-4</v>
      </c>
      <c r="GH82" s="2">
        <f t="shared" si="81"/>
        <v>8.6542627612093371E-5</v>
      </c>
      <c r="GI82" s="2">
        <f t="shared" si="81"/>
        <v>8.2095741599285256E-5</v>
      </c>
      <c r="GJ82" s="2">
        <f t="shared" si="81"/>
        <v>7.5135169429789756E-5</v>
      </c>
      <c r="GK82" s="2">
        <f t="shared" si="81"/>
        <v>6.127630471682259E-5</v>
      </c>
      <c r="GM82" s="92">
        <f t="shared" si="82"/>
        <v>0.33094428700164635</v>
      </c>
      <c r="GN82" s="92">
        <f t="shared" si="82"/>
        <v>0.31751267575300651</v>
      </c>
      <c r="GO82" s="92">
        <f t="shared" si="82"/>
        <v>0.30184525486073177</v>
      </c>
      <c r="GP82" s="92">
        <f t="shared" si="82"/>
        <v>0.33245661424610845</v>
      </c>
      <c r="GQ82" s="92">
        <f t="shared" si="82"/>
        <v>0.32492811966160662</v>
      </c>
      <c r="GR82" s="92">
        <f t="shared" si="82"/>
        <v>0.27715238147946286</v>
      </c>
      <c r="GS82" s="92">
        <f t="shared" si="82"/>
        <v>0.31033948771970254</v>
      </c>
      <c r="GT82" s="92">
        <f t="shared" si="82"/>
        <v>0.2583261400866011</v>
      </c>
      <c r="GU82" s="92">
        <f t="shared" si="82"/>
        <v>0.26097426673276913</v>
      </c>
      <c r="GV82" s="92">
        <f t="shared" si="82"/>
        <v>0.24447571010699101</v>
      </c>
      <c r="GW82" s="92">
        <f t="shared" si="82"/>
        <v>0.27803339782842357</v>
      </c>
      <c r="GX82" s="92">
        <f t="shared" si="82"/>
        <v>0.23906206525914317</v>
      </c>
      <c r="GY82" s="92">
        <f t="shared" si="82"/>
        <v>0.26633123173065976</v>
      </c>
      <c r="GZ82" s="92">
        <f t="shared" si="82"/>
        <v>0.28953357225116894</v>
      </c>
      <c r="HA82" s="92">
        <f t="shared" si="82"/>
        <v>0.23175380949586669</v>
      </c>
      <c r="HC82" s="92">
        <f t="shared" si="72"/>
        <v>3.6541887923412145E-5</v>
      </c>
      <c r="HD82" s="92">
        <f t="shared" si="72"/>
        <v>3.9735881939457864E-5</v>
      </c>
      <c r="HE82" s="92">
        <f t="shared" si="72"/>
        <v>1.4750356530585468E-5</v>
      </c>
      <c r="HF82" s="92">
        <f t="shared" si="72"/>
        <v>1.806051455361638E-5</v>
      </c>
      <c r="HG82" s="92">
        <f t="shared" si="86"/>
        <v>1.5624088327172902E-5</v>
      </c>
      <c r="HH82" s="92">
        <f t="shared" si="86"/>
        <v>5.3476595677674068E-6</v>
      </c>
      <c r="HI82" s="92">
        <f t="shared" si="86"/>
        <v>5.2568613151326801E-6</v>
      </c>
      <c r="HJ82" s="92">
        <f t="shared" si="86"/>
        <v>1.7746445457333129E-6</v>
      </c>
      <c r="HK82" s="92">
        <f t="shared" si="86"/>
        <v>2.5404538810294852E-6</v>
      </c>
      <c r="HL82" s="92">
        <f t="shared" si="86"/>
        <v>1.8911581041884867E-6</v>
      </c>
      <c r="HM82" s="92">
        <f t="shared" si="86"/>
        <v>2.2150613512322432E-6</v>
      </c>
      <c r="HN82" s="92">
        <f t="shared" si="86"/>
        <v>2.2503101068183845E-6</v>
      </c>
      <c r="HO82" s="92">
        <f t="shared" si="86"/>
        <v>4.3975480943421395E-6</v>
      </c>
      <c r="HP82" s="92">
        <f t="shared" si="86"/>
        <v>3.1117684463022274E-6</v>
      </c>
      <c r="HQ82" s="92">
        <f t="shared" si="86"/>
        <v>4.0985273436419621E-8</v>
      </c>
      <c r="HS82" s="92">
        <f t="shared" si="83"/>
        <v>4.5423443391566413E-29</v>
      </c>
      <c r="HT82" s="92">
        <f t="shared" si="83"/>
        <v>8.5166937002238823E-29</v>
      </c>
      <c r="HU82" s="92">
        <f t="shared" si="83"/>
        <v>2.7152526102151319E-32</v>
      </c>
      <c r="HV82" s="92">
        <f t="shared" si="83"/>
        <v>1.3152417054660262E-32</v>
      </c>
      <c r="HW82" s="92">
        <f t="shared" si="83"/>
        <v>2.6220567937122045E-33</v>
      </c>
      <c r="HX82" s="92">
        <f t="shared" si="83"/>
        <v>8.2179592659731767E-36</v>
      </c>
      <c r="HY82" s="92">
        <f t="shared" si="83"/>
        <v>2.9920638733637469E-37</v>
      </c>
      <c r="HZ82" s="92">
        <f t="shared" si="83"/>
        <v>1.6423537662220609E-40</v>
      </c>
      <c r="IA82" s="92">
        <f t="shared" si="83"/>
        <v>4.1077544230766604E-39</v>
      </c>
      <c r="IB82" s="92">
        <f t="shared" si="83"/>
        <v>2.2692964995983427E-39</v>
      </c>
      <c r="IC82" s="92">
        <f t="shared" si="83"/>
        <v>1.4340982040245106E-39</v>
      </c>
      <c r="ID82" s="92">
        <f t="shared" si="83"/>
        <v>3.09412751267705E-38</v>
      </c>
      <c r="IE82" s="92">
        <f t="shared" si="83"/>
        <v>4.6945494325406456E-36</v>
      </c>
      <c r="IF82" s="92">
        <f t="shared" si="83"/>
        <v>1.0616095719518378E-23</v>
      </c>
      <c r="IG82" s="92">
        <f t="shared" si="83"/>
        <v>1.9455668311378808E-18</v>
      </c>
      <c r="II82" s="92">
        <f t="shared" si="84"/>
        <v>2.204142147190971E-98</v>
      </c>
      <c r="IJ82" s="92">
        <f t="shared" si="84"/>
        <v>1.9155959771209497E-97</v>
      </c>
      <c r="IK82" s="92">
        <f t="shared" si="84"/>
        <v>1.7098323098417903E-110</v>
      </c>
      <c r="IL82" s="92">
        <f t="shared" si="84"/>
        <v>5.0835194013194309E-113</v>
      </c>
      <c r="IM82" s="92">
        <f t="shared" si="84"/>
        <v>2.57266285037513E-116</v>
      </c>
      <c r="IN82" s="92">
        <f t="shared" si="84"/>
        <v>4.3301128979980422E-125</v>
      </c>
      <c r="IO82" s="92">
        <f t="shared" si="84"/>
        <v>3.3799810309731339E-132</v>
      </c>
      <c r="IP82" s="92">
        <f t="shared" si="84"/>
        <v>1.920733735912673E-144</v>
      </c>
      <c r="IQ82" s="92">
        <f t="shared" si="84"/>
        <v>3.7807637263884644E-138</v>
      </c>
      <c r="IR82" s="92">
        <f t="shared" si="84"/>
        <v>6.629760338132608E-138</v>
      </c>
      <c r="IS82" s="92">
        <f t="shared" si="84"/>
        <v>3.815401632934003E-139</v>
      </c>
      <c r="IT82" s="92">
        <f t="shared" si="84"/>
        <v>3.4649457003443627E-132</v>
      </c>
      <c r="IU82" s="92">
        <f t="shared" si="84"/>
        <v>2.9068513015613196E-123</v>
      </c>
      <c r="IV82" s="92">
        <f t="shared" si="84"/>
        <v>5.9410093297361662E-95</v>
      </c>
      <c r="IW82" s="92">
        <f t="shared" si="84"/>
        <v>5.3592895852327036E-59</v>
      </c>
      <c r="IY82" s="92">
        <f t="shared" si="85"/>
        <v>0.33098082888956976</v>
      </c>
      <c r="IZ82" s="92">
        <f t="shared" si="85"/>
        <v>0.31755241163494596</v>
      </c>
      <c r="JA82" s="92">
        <f t="shared" si="85"/>
        <v>0.30186000521726236</v>
      </c>
      <c r="JB82" s="92">
        <f t="shared" si="85"/>
        <v>0.33247467476066206</v>
      </c>
      <c r="JC82" s="92">
        <f t="shared" si="85"/>
        <v>0.32494374374993379</v>
      </c>
      <c r="JD82" s="92">
        <f t="shared" si="85"/>
        <v>0.27715772913903064</v>
      </c>
      <c r="JE82" s="92">
        <f t="shared" si="85"/>
        <v>0.31034474458101768</v>
      </c>
      <c r="JF82" s="92">
        <f t="shared" si="85"/>
        <v>0.25832791473114686</v>
      </c>
      <c r="JG82" s="92">
        <f t="shared" si="85"/>
        <v>0.26097680718665017</v>
      </c>
      <c r="JH82" s="92">
        <f t="shared" si="85"/>
        <v>0.24447760126509521</v>
      </c>
      <c r="JI82" s="92">
        <f t="shared" si="85"/>
        <v>0.2780356128897748</v>
      </c>
      <c r="JJ82" s="92">
        <f t="shared" si="85"/>
        <v>0.23906431556924998</v>
      </c>
      <c r="JK82" s="92">
        <f t="shared" si="85"/>
        <v>0.26633562927875409</v>
      </c>
      <c r="JL82" s="92">
        <f t="shared" si="85"/>
        <v>0.28953668401961524</v>
      </c>
      <c r="JM82" s="92">
        <f t="shared" si="85"/>
        <v>0.23175385048114011</v>
      </c>
    </row>
    <row r="83" spans="2:273" x14ac:dyDescent="0.25">
      <c r="B83" s="2">
        <v>56</v>
      </c>
      <c r="C83" s="37">
        <v>203.67500000000001</v>
      </c>
      <c r="D83" s="37">
        <v>206.67500000000001</v>
      </c>
      <c r="E83" s="37">
        <v>209.4</v>
      </c>
      <c r="F83" s="37">
        <v>213.82499999999999</v>
      </c>
      <c r="G83" s="37">
        <v>209.17500000000001</v>
      </c>
      <c r="H83" s="37">
        <v>195.2</v>
      </c>
      <c r="I83" s="37">
        <v>206.9</v>
      </c>
      <c r="J83" s="37">
        <v>197.52500000000001</v>
      </c>
      <c r="K83" s="37">
        <v>197.881</v>
      </c>
      <c r="L83" s="37">
        <v>191.286</v>
      </c>
      <c r="M83" s="37">
        <v>200.738</v>
      </c>
      <c r="N83" s="37">
        <v>187.81</v>
      </c>
      <c r="O83" s="37">
        <v>195.095</v>
      </c>
      <c r="P83" s="37">
        <v>189.07300000000001</v>
      </c>
      <c r="Q83" s="37">
        <v>153.63399999999999</v>
      </c>
      <c r="S83" s="4">
        <f t="shared" si="87"/>
        <v>192.70545900419336</v>
      </c>
      <c r="T83" s="4">
        <f t="shared" si="87"/>
        <v>195.8405985049948</v>
      </c>
      <c r="U83" s="4">
        <f t="shared" si="87"/>
        <v>198.13766676647839</v>
      </c>
      <c r="V83" s="4">
        <f t="shared" si="87"/>
        <v>202.95035110433767</v>
      </c>
      <c r="W83" s="4">
        <f t="shared" si="87"/>
        <v>199.75553761166324</v>
      </c>
      <c r="X83" s="4">
        <f t="shared" si="87"/>
        <v>185.77333371755185</v>
      </c>
      <c r="Y83" s="4">
        <f t="shared" si="87"/>
        <v>197.04446180196544</v>
      </c>
      <c r="Z83" s="4">
        <f t="shared" si="87"/>
        <v>188.11034397798906</v>
      </c>
      <c r="AA83" s="4">
        <f t="shared" si="87"/>
        <v>188.03740559371508</v>
      </c>
      <c r="AB83" s="4">
        <f t="shared" si="87"/>
        <v>182.42532048079167</v>
      </c>
      <c r="AC83" s="4">
        <f t="shared" si="87"/>
        <v>189.97232432991746</v>
      </c>
      <c r="AD83" s="4">
        <f t="shared" si="87"/>
        <v>176.90709097047099</v>
      </c>
      <c r="AE83" s="4">
        <f t="shared" si="87"/>
        <v>184.1668034128113</v>
      </c>
      <c r="AF83" s="4">
        <f t="shared" si="87"/>
        <v>181.42965234438356</v>
      </c>
      <c r="AG83" s="4">
        <f t="shared" si="87"/>
        <v>146.17047586557783</v>
      </c>
      <c r="AI83" s="4">
        <f t="shared" si="88"/>
        <v>10.969540995806653</v>
      </c>
      <c r="AJ83" s="4">
        <f t="shared" si="88"/>
        <v>10.83440149500521</v>
      </c>
      <c r="AK83" s="4">
        <f t="shared" si="88"/>
        <v>11.262333233521616</v>
      </c>
      <c r="AL83" s="4">
        <f t="shared" si="88"/>
        <v>10.874648895662318</v>
      </c>
      <c r="AM83" s="4">
        <f t="shared" si="88"/>
        <v>9.4194623883367683</v>
      </c>
      <c r="AN83" s="4">
        <f t="shared" si="88"/>
        <v>9.4266662824481386</v>
      </c>
      <c r="AO83" s="4">
        <f t="shared" si="88"/>
        <v>9.8555381980345658</v>
      </c>
      <c r="AP83" s="4">
        <f t="shared" si="88"/>
        <v>9.414656022010945</v>
      </c>
      <c r="AQ83" s="4">
        <f t="shared" si="88"/>
        <v>9.8435944062849217</v>
      </c>
      <c r="AR83" s="4">
        <f t="shared" si="88"/>
        <v>8.8606795192083325</v>
      </c>
      <c r="AS83" s="4">
        <f t="shared" si="88"/>
        <v>10.765675670082544</v>
      </c>
      <c r="AT83" s="4">
        <f t="shared" si="88"/>
        <v>10.902909029529013</v>
      </c>
      <c r="AU83" s="4">
        <f t="shared" si="88"/>
        <v>10.928196587188694</v>
      </c>
      <c r="AV83" s="4">
        <f t="shared" si="88"/>
        <v>7.6433476556164521</v>
      </c>
      <c r="AW83" s="4">
        <f t="shared" si="88"/>
        <v>7.4635241344221583</v>
      </c>
      <c r="AY83" s="2">
        <f t="shared" si="79"/>
        <v>47.188525084649477</v>
      </c>
      <c r="AZ83" s="2">
        <f t="shared" si="79"/>
        <v>46.8092361212044</v>
      </c>
      <c r="BA83" s="2">
        <f t="shared" si="79"/>
        <v>53.216444360847461</v>
      </c>
      <c r="BB83" s="2">
        <f t="shared" si="79"/>
        <v>54.929535609498188</v>
      </c>
      <c r="BC83" s="2">
        <f t="shared" si="79"/>
        <v>53.73621188475456</v>
      </c>
      <c r="BD83" s="2">
        <f t="shared" si="79"/>
        <v>53.787373382725555</v>
      </c>
      <c r="BE83" s="2">
        <f t="shared" si="79"/>
        <v>54.902987642273551</v>
      </c>
      <c r="BF83" s="2">
        <f t="shared" si="79"/>
        <v>56.936603077945392</v>
      </c>
      <c r="BG83" s="2">
        <f t="shared" si="79"/>
        <v>55.691554021354506</v>
      </c>
      <c r="BH83" s="2">
        <f t="shared" si="79"/>
        <v>54.174224979777605</v>
      </c>
      <c r="BI83" s="2">
        <f t="shared" si="79"/>
        <v>52.621536870331653</v>
      </c>
      <c r="BJ83" s="2">
        <f t="shared" si="79"/>
        <v>51.961531143623922</v>
      </c>
      <c r="BK83" s="2">
        <f t="shared" si="79"/>
        <v>52.427551265212621</v>
      </c>
      <c r="BL83" s="2">
        <f t="shared" si="79"/>
        <v>52.244717052312055</v>
      </c>
      <c r="BM83" s="2">
        <f t="shared" si="79"/>
        <v>51.716607313751652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62.604369136960585</v>
      </c>
      <c r="DL83" s="2">
        <f t="shared" si="89"/>
        <v>63.812439024390251</v>
      </c>
      <c r="DM83" s="2">
        <f t="shared" si="89"/>
        <v>65.496404262215378</v>
      </c>
      <c r="DN83" s="2">
        <f t="shared" si="89"/>
        <v>69.987090592334496</v>
      </c>
      <c r="DO83" s="2">
        <f t="shared" si="89"/>
        <v>69.920403532938991</v>
      </c>
      <c r="DP83" s="2">
        <f t="shared" si="89"/>
        <v>67.226797040169146</v>
      </c>
      <c r="DQ83" s="2">
        <f t="shared" si="89"/>
        <v>66.978293223131573</v>
      </c>
      <c r="DR83" s="2">
        <f t="shared" si="89"/>
        <v>66.336755226480832</v>
      </c>
      <c r="DS83" s="2">
        <f t="shared" si="89"/>
        <v>65.805726655052268</v>
      </c>
      <c r="DT83" s="2">
        <f t="shared" si="89"/>
        <v>65.03571566323636</v>
      </c>
      <c r="DU83" s="2">
        <f t="shared" si="89"/>
        <v>64.515893687707631</v>
      </c>
      <c r="DV83" s="2">
        <f t="shared" si="89"/>
        <v>63.916336152219877</v>
      </c>
      <c r="DW83" s="2">
        <f t="shared" si="89"/>
        <v>65.745117336152219</v>
      </c>
      <c r="DX83" s="2">
        <f t="shared" si="89"/>
        <v>63.406820570996388</v>
      </c>
      <c r="DY83" s="2">
        <f t="shared" si="89"/>
        <v>59.098172739541155</v>
      </c>
      <c r="EA83" s="2">
        <f t="shared" si="90"/>
        <v>43.671358816177715</v>
      </c>
      <c r="EB83" s="2">
        <f t="shared" si="90"/>
        <v>42.646430456852784</v>
      </c>
      <c r="EC83" s="2">
        <f t="shared" si="90"/>
        <v>49.828375742731446</v>
      </c>
      <c r="ED83" s="2">
        <f t="shared" si="90"/>
        <v>50.959268615953086</v>
      </c>
      <c r="EE83" s="2">
        <f t="shared" si="90"/>
        <v>49.344768365131962</v>
      </c>
      <c r="EF83" s="2">
        <f t="shared" si="90"/>
        <v>49.8255640941792</v>
      </c>
      <c r="EG83" s="2">
        <f t="shared" si="90"/>
        <v>51.407902087420979</v>
      </c>
      <c r="EH83" s="2">
        <f t="shared" si="90"/>
        <v>53.695845093933038</v>
      </c>
      <c r="EI83" s="2">
        <f t="shared" si="90"/>
        <v>52.203504025853881</v>
      </c>
      <c r="EJ83" s="2">
        <f t="shared" si="90"/>
        <v>50.376897737784887</v>
      </c>
      <c r="EK83" s="2">
        <f t="shared" si="90"/>
        <v>48.773981061650019</v>
      </c>
      <c r="EL83" s="2">
        <f t="shared" si="90"/>
        <v>47.859618617890391</v>
      </c>
      <c r="EM83" s="2">
        <f t="shared" si="90"/>
        <v>48.260229416809587</v>
      </c>
      <c r="EN83" s="2">
        <f t="shared" si="90"/>
        <v>49.029233086469162</v>
      </c>
      <c r="EO83" s="2">
        <f t="shared" si="90"/>
        <v>48.8348829235766</v>
      </c>
      <c r="EQ83" s="2">
        <f t="shared" si="91"/>
        <v>41.078650954211348</v>
      </c>
      <c r="ER83" s="2">
        <f t="shared" si="91"/>
        <v>42.016432626269065</v>
      </c>
      <c r="ES83" s="2">
        <f t="shared" si="91"/>
        <v>47.843318624250479</v>
      </c>
      <c r="ET83" s="2">
        <f t="shared" si="91"/>
        <v>49.444507551174922</v>
      </c>
      <c r="EU83" s="2">
        <f t="shared" si="91"/>
        <v>48.557975284777498</v>
      </c>
      <c r="EV83" s="2">
        <f t="shared" si="91"/>
        <v>49.218870801789393</v>
      </c>
      <c r="EW83" s="2">
        <f t="shared" si="91"/>
        <v>50.157892989839077</v>
      </c>
      <c r="EX83" s="2">
        <f t="shared" si="91"/>
        <v>50.425099272149943</v>
      </c>
      <c r="EY83" s="2">
        <f t="shared" si="91"/>
        <v>49.452825033278451</v>
      </c>
      <c r="EZ83" s="2">
        <f t="shared" si="91"/>
        <v>48.143016173279364</v>
      </c>
      <c r="FA83" s="2">
        <f t="shared" si="91"/>
        <v>47.089130399789354</v>
      </c>
      <c r="FB83" s="2">
        <f t="shared" si="91"/>
        <v>46.090642650192201</v>
      </c>
      <c r="FC83" s="2">
        <f t="shared" si="91"/>
        <v>46.763812747595317</v>
      </c>
      <c r="FD83" s="2">
        <f t="shared" si="91"/>
        <v>49.088215333035087</v>
      </c>
      <c r="FE83" s="2">
        <f t="shared" si="91"/>
        <v>50.764314212345198</v>
      </c>
      <c r="FG83" s="2">
        <f t="shared" si="92"/>
        <v>0.81421699271009851</v>
      </c>
      <c r="FH83" s="2">
        <f t="shared" si="92"/>
        <v>0.80332258509614496</v>
      </c>
      <c r="FI83" s="2">
        <f t="shared" si="92"/>
        <v>0.78374374260381618</v>
      </c>
      <c r="FJ83" s="2">
        <f t="shared" si="92"/>
        <v>0.79133443545316406</v>
      </c>
      <c r="FK83" s="2">
        <f t="shared" si="92"/>
        <v>0.78656628566273867</v>
      </c>
      <c r="FL83" s="2">
        <f t="shared" si="92"/>
        <v>0.77232221772471343</v>
      </c>
      <c r="FM83" s="2">
        <f t="shared" si="92"/>
        <v>0.77552031542137601</v>
      </c>
      <c r="FN83" s="2">
        <f t="shared" si="92"/>
        <v>0.74359488813496477</v>
      </c>
      <c r="FO83" s="2">
        <f t="shared" si="92"/>
        <v>0.7435398377220418</v>
      </c>
      <c r="FP83" s="2">
        <f t="shared" si="92"/>
        <v>0.74093429532616162</v>
      </c>
      <c r="FQ83" s="2">
        <f t="shared" si="92"/>
        <v>0.7555726862853871</v>
      </c>
      <c r="FR83" s="2">
        <f t="shared" si="92"/>
        <v>0.7445255932656496</v>
      </c>
      <c r="FS83" s="2">
        <f t="shared" si="92"/>
        <v>0.76165380251284853</v>
      </c>
      <c r="FT83" s="2">
        <f t="shared" si="92"/>
        <v>0.77635475283035471</v>
      </c>
      <c r="FU83" s="2">
        <f t="shared" si="92"/>
        <v>0.71923283783968861</v>
      </c>
      <c r="FW83" s="2">
        <f t="shared" si="81"/>
        <v>1.0233546861109475E-4</v>
      </c>
      <c r="FX83" s="2">
        <f t="shared" si="81"/>
        <v>1.1140442250878922E-4</v>
      </c>
      <c r="FY83" s="2">
        <f t="shared" si="81"/>
        <v>1.2120068586770277E-4</v>
      </c>
      <c r="FZ83" s="2">
        <f t="shared" si="81"/>
        <v>1.2161736757870894E-4</v>
      </c>
      <c r="GA83" s="2">
        <f t="shared" si="81"/>
        <v>1.1530234962026354E-4</v>
      </c>
      <c r="GB83" s="2">
        <f t="shared" si="81"/>
        <v>1.0687023097100782E-4</v>
      </c>
      <c r="GC83" s="2">
        <f t="shared" si="81"/>
        <v>1.2074796722975591E-4</v>
      </c>
      <c r="GD83" s="2">
        <f t="shared" si="81"/>
        <v>1.3330066693508779E-4</v>
      </c>
      <c r="GE83" s="2">
        <f t="shared" si="81"/>
        <v>1.3750325848151083E-4</v>
      </c>
      <c r="GF83" s="2">
        <f t="shared" si="81"/>
        <v>1.207555289198929E-4</v>
      </c>
      <c r="GG83" s="2">
        <f t="shared" si="81"/>
        <v>1.1728471860716059E-4</v>
      </c>
      <c r="GH83" s="2">
        <f t="shared" si="81"/>
        <v>9.4891311920810914E-5</v>
      </c>
      <c r="GI83" s="2">
        <f t="shared" si="81"/>
        <v>9.0015477696815709E-5</v>
      </c>
      <c r="GJ83" s="2">
        <f t="shared" si="81"/>
        <v>8.2383477853233342E-5</v>
      </c>
      <c r="GK83" s="2">
        <f t="shared" si="81"/>
        <v>6.718773485993353E-5</v>
      </c>
      <c r="GM83" s="92">
        <f t="shared" si="82"/>
        <v>0.38394059008085224</v>
      </c>
      <c r="GN83" s="92">
        <f t="shared" si="82"/>
        <v>0.3710534656823869</v>
      </c>
      <c r="GO83" s="92">
        <f t="shared" si="82"/>
        <v>0.35787244615950747</v>
      </c>
      <c r="GP83" s="92">
        <f t="shared" si="82"/>
        <v>0.39224434919482343</v>
      </c>
      <c r="GQ83" s="92">
        <f t="shared" si="82"/>
        <v>0.3847221556266287</v>
      </c>
      <c r="GR83" s="92">
        <f t="shared" si="82"/>
        <v>0.33130798887335972</v>
      </c>
      <c r="GS83" s="92">
        <f t="shared" si="82"/>
        <v>0.37063037643414259</v>
      </c>
      <c r="GT83" s="92">
        <f t="shared" si="82"/>
        <v>0.31699199092695912</v>
      </c>
      <c r="GU83" s="92">
        <f t="shared" si="82"/>
        <v>0.32033908130298072</v>
      </c>
      <c r="GV83" s="92">
        <f t="shared" si="82"/>
        <v>0.30042951526172562</v>
      </c>
      <c r="GW83" s="92">
        <f t="shared" si="82"/>
        <v>0.33756736118852126</v>
      </c>
      <c r="GX83" s="92">
        <f t="shared" si="82"/>
        <v>0.2924734416594445</v>
      </c>
      <c r="GY83" s="92">
        <f t="shared" si="82"/>
        <v>0.32119811957968408</v>
      </c>
      <c r="GZ83" s="92">
        <f t="shared" si="82"/>
        <v>0.34517233919185336</v>
      </c>
      <c r="HA83" s="92">
        <f t="shared" si="82"/>
        <v>0.29173618088004721</v>
      </c>
      <c r="HC83" s="92">
        <f t="shared" si="72"/>
        <v>6.3875214657353152E-5</v>
      </c>
      <c r="HD83" s="92">
        <f t="shared" si="72"/>
        <v>6.9455589118941569E-5</v>
      </c>
      <c r="HE83" s="92">
        <f t="shared" si="72"/>
        <v>2.7702944268593215E-5</v>
      </c>
      <c r="HF83" s="92">
        <f t="shared" si="72"/>
        <v>3.3964363174698081E-5</v>
      </c>
      <c r="HG83" s="92">
        <f t="shared" si="86"/>
        <v>2.9674823985737312E-5</v>
      </c>
      <c r="HH83" s="92">
        <f t="shared" si="86"/>
        <v>1.068996599156893E-5</v>
      </c>
      <c r="HI83" s="92">
        <f t="shared" si="86"/>
        <v>1.0821244333994828E-5</v>
      </c>
      <c r="HJ83" s="92">
        <f t="shared" si="86"/>
        <v>3.9408261485850931E-6</v>
      </c>
      <c r="HK83" s="92">
        <f t="shared" si="86"/>
        <v>5.4961194657065419E-6</v>
      </c>
      <c r="HL83" s="92">
        <f t="shared" si="86"/>
        <v>4.0815464265402633E-6</v>
      </c>
      <c r="HM83" s="92">
        <f t="shared" si="86"/>
        <v>4.7622820622166546E-6</v>
      </c>
      <c r="HN83" s="92">
        <f t="shared" si="86"/>
        <v>4.6647429040616117E-6</v>
      </c>
      <c r="HO83" s="92">
        <f t="shared" si="86"/>
        <v>8.6879041931750027E-6</v>
      </c>
      <c r="HP83" s="92">
        <f t="shared" si="86"/>
        <v>6.2617485454834855E-6</v>
      </c>
      <c r="HQ83" s="92">
        <f t="shared" si="86"/>
        <v>1.0983368861231125E-7</v>
      </c>
      <c r="HS83" s="92">
        <f t="shared" si="83"/>
        <v>2.6292398373387946E-28</v>
      </c>
      <c r="HT83" s="92">
        <f t="shared" si="83"/>
        <v>4.9237409501893161E-28</v>
      </c>
      <c r="HU83" s="92">
        <f t="shared" si="83"/>
        <v>2.0143460533772469E-31</v>
      </c>
      <c r="HV83" s="92">
        <f t="shared" si="83"/>
        <v>1.0095928591125538E-31</v>
      </c>
      <c r="HW83" s="92">
        <f t="shared" si="83"/>
        <v>2.0966521504246442E-32</v>
      </c>
      <c r="HX83" s="92">
        <f t="shared" si="83"/>
        <v>7.5793607568631515E-35</v>
      </c>
      <c r="HY83" s="92">
        <f t="shared" si="83"/>
        <v>3.1782068584068177E-36</v>
      </c>
      <c r="HZ83" s="92">
        <f t="shared" si="83"/>
        <v>2.2318481079425693E-39</v>
      </c>
      <c r="IA83" s="92">
        <f t="shared" si="83"/>
        <v>5.0736152966519215E-38</v>
      </c>
      <c r="IB83" s="92">
        <f t="shared" si="83"/>
        <v>2.7219697274369934E-38</v>
      </c>
      <c r="IC83" s="92">
        <f t="shared" si="83"/>
        <v>1.7372356518420713E-38</v>
      </c>
      <c r="ID83" s="92">
        <f t="shared" si="83"/>
        <v>3.1927198968821387E-37</v>
      </c>
      <c r="IE83" s="92">
        <f t="shared" si="83"/>
        <v>4.1238276804856903E-35</v>
      </c>
      <c r="IF83" s="92">
        <f t="shared" si="83"/>
        <v>4.1886865867905891E-23</v>
      </c>
      <c r="IG83" s="92">
        <f t="shared" si="83"/>
        <v>5.44160172856619E-18</v>
      </c>
      <c r="II83" s="92">
        <f t="shared" si="84"/>
        <v>1.7720084899713956E-96</v>
      </c>
      <c r="IJ83" s="92">
        <f t="shared" si="84"/>
        <v>1.5358931931437155E-95</v>
      </c>
      <c r="IK83" s="92">
        <f t="shared" si="84"/>
        <v>2.6092186963284043E-108</v>
      </c>
      <c r="IL83" s="92">
        <f t="shared" si="84"/>
        <v>8.7356144788963809E-111</v>
      </c>
      <c r="IM83" s="92">
        <f t="shared" si="84"/>
        <v>4.9932538371464945E-114</v>
      </c>
      <c r="IN83" s="92">
        <f t="shared" si="84"/>
        <v>1.2011079439013827E-122</v>
      </c>
      <c r="IO83" s="92">
        <f t="shared" si="84"/>
        <v>1.4036264290897955E-129</v>
      </c>
      <c r="IP83" s="92">
        <f t="shared" si="84"/>
        <v>1.5098487555750019E-141</v>
      </c>
      <c r="IQ83" s="92">
        <f t="shared" si="84"/>
        <v>2.2636244523678763E-135</v>
      </c>
      <c r="IR83" s="92">
        <f t="shared" si="84"/>
        <v>3.5846139711891406E-135</v>
      </c>
      <c r="IS83" s="92">
        <f t="shared" si="84"/>
        <v>2.1410525776085816E-136</v>
      </c>
      <c r="IT83" s="92">
        <f t="shared" si="84"/>
        <v>1.2322575641924575E-129</v>
      </c>
      <c r="IU83" s="92">
        <f t="shared" si="84"/>
        <v>6.7083068166389122E-121</v>
      </c>
      <c r="IV83" s="92">
        <f t="shared" si="84"/>
        <v>3.71285577074056E-93</v>
      </c>
      <c r="IW83" s="92">
        <f t="shared" si="84"/>
        <v>6.4536297733101778E-58</v>
      </c>
      <c r="IY83" s="92">
        <f t="shared" si="85"/>
        <v>0.38400446529550958</v>
      </c>
      <c r="IZ83" s="92">
        <f t="shared" si="85"/>
        <v>0.37112292127150581</v>
      </c>
      <c r="JA83" s="92">
        <f t="shared" si="85"/>
        <v>0.35790014910377604</v>
      </c>
      <c r="JB83" s="92">
        <f t="shared" si="85"/>
        <v>0.39227831355799814</v>
      </c>
      <c r="JC83" s="92">
        <f t="shared" si="85"/>
        <v>0.38475183045061445</v>
      </c>
      <c r="JD83" s="92">
        <f t="shared" si="85"/>
        <v>0.33131867883935129</v>
      </c>
      <c r="JE83" s="92">
        <f t="shared" si="85"/>
        <v>0.37064119767847659</v>
      </c>
      <c r="JF83" s="92">
        <f t="shared" si="85"/>
        <v>0.3169959317531077</v>
      </c>
      <c r="JG83" s="92">
        <f t="shared" si="85"/>
        <v>0.32034457742244643</v>
      </c>
      <c r="JH83" s="92">
        <f t="shared" si="85"/>
        <v>0.30043359680815218</v>
      </c>
      <c r="JI83" s="92">
        <f t="shared" si="85"/>
        <v>0.33757212347058346</v>
      </c>
      <c r="JJ83" s="92">
        <f t="shared" si="85"/>
        <v>0.29247810640234856</v>
      </c>
      <c r="JK83" s="92">
        <f t="shared" si="85"/>
        <v>0.32120680748387725</v>
      </c>
      <c r="JL83" s="92">
        <f t="shared" si="85"/>
        <v>0.34517860094039887</v>
      </c>
      <c r="JM83" s="92">
        <f t="shared" si="85"/>
        <v>0.2917362907137358</v>
      </c>
    </row>
    <row r="84" spans="2:273" x14ac:dyDescent="0.25">
      <c r="B84" s="2">
        <v>57</v>
      </c>
      <c r="C84" s="37">
        <v>212.35</v>
      </c>
      <c r="D84" s="37">
        <v>218.02500000000001</v>
      </c>
      <c r="E84" s="37">
        <v>222.07499999999999</v>
      </c>
      <c r="F84" s="37">
        <v>223.72499999999999</v>
      </c>
      <c r="G84" s="37">
        <v>219.875</v>
      </c>
      <c r="H84" s="37">
        <v>210.07499999999999</v>
      </c>
      <c r="I84" s="37">
        <v>219.1</v>
      </c>
      <c r="J84" s="37">
        <v>211.85</v>
      </c>
      <c r="K84" s="37">
        <v>214.286</v>
      </c>
      <c r="L84" s="37">
        <v>207.5</v>
      </c>
      <c r="M84" s="37">
        <v>213.333</v>
      </c>
      <c r="N84" s="37">
        <v>203.5</v>
      </c>
      <c r="O84" s="37">
        <v>208.429</v>
      </c>
      <c r="P84" s="37">
        <v>201.268</v>
      </c>
      <c r="Q84" s="37">
        <v>165.36600000000001</v>
      </c>
      <c r="S84" s="4">
        <f t="shared" si="87"/>
        <v>205.06243524784117</v>
      </c>
      <c r="T84" s="4">
        <f t="shared" si="87"/>
        <v>209.3545834514037</v>
      </c>
      <c r="U84" s="4">
        <f t="shared" si="87"/>
        <v>212.70583596334714</v>
      </c>
      <c r="V84" s="4">
        <f t="shared" si="87"/>
        <v>216.70239297171358</v>
      </c>
      <c r="W84" s="4">
        <f t="shared" si="87"/>
        <v>213.74504340604261</v>
      </c>
      <c r="X84" s="4">
        <f t="shared" si="87"/>
        <v>200.1242499133588</v>
      </c>
      <c r="Y84" s="4">
        <f t="shared" si="87"/>
        <v>211.63935570448967</v>
      </c>
      <c r="Z84" s="4">
        <f t="shared" si="87"/>
        <v>204.74384718384167</v>
      </c>
      <c r="AA84" s="4">
        <f t="shared" si="87"/>
        <v>204.7647059846623</v>
      </c>
      <c r="AB84" s="4">
        <f t="shared" si="87"/>
        <v>199.14762863833747</v>
      </c>
      <c r="AC84" s="4">
        <f t="shared" si="87"/>
        <v>206.05240240118889</v>
      </c>
      <c r="AD84" s="4">
        <f t="shared" si="87"/>
        <v>193.00712850942062</v>
      </c>
      <c r="AE84" s="4">
        <f t="shared" si="87"/>
        <v>199.36515126507771</v>
      </c>
      <c r="AF84" s="4">
        <f t="shared" si="87"/>
        <v>195.03986935744447</v>
      </c>
      <c r="AG84" s="4">
        <f t="shared" si="87"/>
        <v>160.04493603851753</v>
      </c>
      <c r="AI84" s="4">
        <f t="shared" si="88"/>
        <v>7.2875647521588292</v>
      </c>
      <c r="AJ84" s="4">
        <f t="shared" si="88"/>
        <v>8.6704165485963074</v>
      </c>
      <c r="AK84" s="4">
        <f t="shared" si="88"/>
        <v>9.3691640366528475</v>
      </c>
      <c r="AL84" s="4">
        <f t="shared" si="88"/>
        <v>7.0226070282864157</v>
      </c>
      <c r="AM84" s="4">
        <f t="shared" si="88"/>
        <v>6.1299565939573881</v>
      </c>
      <c r="AN84" s="4">
        <f t="shared" si="88"/>
        <v>9.9507500866411931</v>
      </c>
      <c r="AO84" s="4">
        <f t="shared" si="88"/>
        <v>7.4606442955103205</v>
      </c>
      <c r="AP84" s="4">
        <f t="shared" si="88"/>
        <v>7.1061528161583283</v>
      </c>
      <c r="AQ84" s="4">
        <f t="shared" si="88"/>
        <v>9.5212940153377019</v>
      </c>
      <c r="AR84" s="4">
        <f t="shared" si="88"/>
        <v>8.3523713616625344</v>
      </c>
      <c r="AS84" s="4">
        <f t="shared" si="88"/>
        <v>7.2805975988111129</v>
      </c>
      <c r="AT84" s="4">
        <f t="shared" si="88"/>
        <v>10.492871490579375</v>
      </c>
      <c r="AU84" s="4">
        <f t="shared" si="88"/>
        <v>9.0638487349222885</v>
      </c>
      <c r="AV84" s="4">
        <f t="shared" si="88"/>
        <v>6.2281306425555272</v>
      </c>
      <c r="AW84" s="4">
        <f t="shared" si="88"/>
        <v>5.32106396148248</v>
      </c>
      <c r="AY84" s="2">
        <f t="shared" si="79"/>
        <v>46.885031202787836</v>
      </c>
      <c r="AZ84" s="2">
        <f t="shared" si="79"/>
        <v>46.506308306474558</v>
      </c>
      <c r="BA84" s="2">
        <f t="shared" si="79"/>
        <v>52.918562466472409</v>
      </c>
      <c r="BB84" s="2">
        <f t="shared" si="79"/>
        <v>54.600263378918356</v>
      </c>
      <c r="BC84" s="2">
        <f t="shared" si="79"/>
        <v>53.401609623181095</v>
      </c>
      <c r="BD84" s="2">
        <f t="shared" si="79"/>
        <v>53.470041114169668</v>
      </c>
      <c r="BE84" s="2">
        <f t="shared" si="79"/>
        <v>54.599310183331895</v>
      </c>
      <c r="BF84" s="2">
        <f t="shared" si="79"/>
        <v>56.640254303554698</v>
      </c>
      <c r="BG84" s="2">
        <f t="shared" si="79"/>
        <v>55.38771553889373</v>
      </c>
      <c r="BH84" s="2">
        <f t="shared" si="79"/>
        <v>53.86311634501098</v>
      </c>
      <c r="BI84" s="2">
        <f t="shared" si="79"/>
        <v>52.312222302990705</v>
      </c>
      <c r="BJ84" s="2">
        <f t="shared" si="79"/>
        <v>51.643963067670882</v>
      </c>
      <c r="BK84" s="2">
        <f t="shared" si="79"/>
        <v>52.088244177471552</v>
      </c>
      <c r="BL84" s="2">
        <f t="shared" si="79"/>
        <v>51.973139653424106</v>
      </c>
      <c r="BM84" s="2">
        <f t="shared" si="79"/>
        <v>51.509984860801026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62.946475140712934</v>
      </c>
      <c r="DL84" s="2">
        <f t="shared" si="89"/>
        <v>64.1451524390244</v>
      </c>
      <c r="DM84" s="2">
        <f t="shared" si="89"/>
        <v>65.796302973827068</v>
      </c>
      <c r="DN84" s="2">
        <f t="shared" si="89"/>
        <v>70.350095818815333</v>
      </c>
      <c r="DO84" s="2">
        <f t="shared" si="89"/>
        <v>70.261370634470467</v>
      </c>
      <c r="DP84" s="2">
        <f t="shared" si="89"/>
        <v>67.458841739655696</v>
      </c>
      <c r="DQ84" s="2">
        <f t="shared" si="89"/>
        <v>67.183483240148021</v>
      </c>
      <c r="DR84" s="2">
        <f t="shared" si="89"/>
        <v>66.56098432055748</v>
      </c>
      <c r="DS84" s="2">
        <f t="shared" si="89"/>
        <v>66.061006620209056</v>
      </c>
      <c r="DT84" s="2">
        <f t="shared" si="89"/>
        <v>65.28198436107283</v>
      </c>
      <c r="DU84" s="2">
        <f t="shared" si="89"/>
        <v>64.811081395348822</v>
      </c>
      <c r="DV84" s="2">
        <f t="shared" si="89"/>
        <v>64.193579281183929</v>
      </c>
      <c r="DW84" s="2">
        <f t="shared" si="89"/>
        <v>66.012995771670177</v>
      </c>
      <c r="DX84" s="2">
        <f t="shared" si="89"/>
        <v>63.619731680306813</v>
      </c>
      <c r="DY84" s="2">
        <f t="shared" si="89"/>
        <v>59.238153711201079</v>
      </c>
      <c r="EA84" s="2">
        <f>CE$228*$B84+CE$229</f>
        <v>43.543037831945725</v>
      </c>
      <c r="EB84" s="2">
        <f t="shared" si="90"/>
        <v>42.567866328257182</v>
      </c>
      <c r="EC84" s="2">
        <f t="shared" si="90"/>
        <v>49.678220392797215</v>
      </c>
      <c r="ED84" s="2">
        <f t="shared" si="90"/>
        <v>50.812886978873806</v>
      </c>
      <c r="EE84" s="2">
        <f t="shared" si="90"/>
        <v>49.229397135267916</v>
      </c>
      <c r="EF84" s="2">
        <f t="shared" si="90"/>
        <v>49.709135873119685</v>
      </c>
      <c r="EG84" s="2">
        <f t="shared" si="90"/>
        <v>51.277447133202529</v>
      </c>
      <c r="EH84" s="2">
        <f t="shared" si="90"/>
        <v>53.52101884730947</v>
      </c>
      <c r="EI84" s="2">
        <f t="shared" si="90"/>
        <v>52.030765395196838</v>
      </c>
      <c r="EJ84" s="2">
        <f t="shared" si="90"/>
        <v>50.222225632831552</v>
      </c>
      <c r="EK84" s="2">
        <f t="shared" si="90"/>
        <v>48.624896875792821</v>
      </c>
      <c r="EL84" s="2">
        <f t="shared" si="90"/>
        <v>47.716862709357848</v>
      </c>
      <c r="EM84" s="2">
        <f t="shared" si="90"/>
        <v>48.11433707654372</v>
      </c>
      <c r="EN84" s="2">
        <f t="shared" si="90"/>
        <v>48.913295932398078</v>
      </c>
      <c r="EO84" s="2">
        <f t="shared" si="90"/>
        <v>48.758398722333354</v>
      </c>
      <c r="EQ84" s="2">
        <f t="shared" si="91"/>
        <v>40.998102366983616</v>
      </c>
      <c r="ER84" s="2">
        <f t="shared" si="91"/>
        <v>41.949735443251022</v>
      </c>
      <c r="ES84" s="2">
        <f t="shared" si="91"/>
        <v>47.731089135040889</v>
      </c>
      <c r="ET84" s="2">
        <f t="shared" si="91"/>
        <v>49.326727846732098</v>
      </c>
      <c r="EU84" s="2">
        <f t="shared" si="91"/>
        <v>48.456358650479373</v>
      </c>
      <c r="EV84" s="2">
        <f t="shared" si="91"/>
        <v>49.114282654535543</v>
      </c>
      <c r="EW84" s="2">
        <f t="shared" si="91"/>
        <v>50.051437984459007</v>
      </c>
      <c r="EX84" s="2">
        <f t="shared" si="91"/>
        <v>50.314820067906361</v>
      </c>
      <c r="EY84" s="2">
        <f t="shared" si="91"/>
        <v>49.334339363132493</v>
      </c>
      <c r="EZ84" s="2">
        <f t="shared" si="91"/>
        <v>48.031136430995659</v>
      </c>
      <c r="FA84" s="2">
        <f t="shared" si="91"/>
        <v>46.973623831335459</v>
      </c>
      <c r="FB84" s="2">
        <f t="shared" si="91"/>
        <v>45.981689721313046</v>
      </c>
      <c r="FC84" s="2">
        <f t="shared" si="91"/>
        <v>46.645901524414214</v>
      </c>
      <c r="FD84" s="2">
        <f t="shared" si="91"/>
        <v>48.970500956772902</v>
      </c>
      <c r="FE84" s="2">
        <f t="shared" si="91"/>
        <v>50.642365111090228</v>
      </c>
      <c r="FG84" s="2">
        <f t="shared" si="92"/>
        <v>0.82774810058093717</v>
      </c>
      <c r="FH84" s="2">
        <f t="shared" si="92"/>
        <v>0.81746928397608221</v>
      </c>
      <c r="FI84" s="2">
        <f t="shared" si="92"/>
        <v>0.79894625702262689</v>
      </c>
      <c r="FJ84" s="2">
        <f t="shared" si="92"/>
        <v>0.8061353282730418</v>
      </c>
      <c r="FK84" s="2">
        <f t="shared" si="92"/>
        <v>0.80162060305259897</v>
      </c>
      <c r="FL84" s="2">
        <f t="shared" si="92"/>
        <v>0.78811057636484994</v>
      </c>
      <c r="FM84" s="2">
        <f t="shared" si="92"/>
        <v>0.79114687364814829</v>
      </c>
      <c r="FN84" s="2">
        <f t="shared" si="92"/>
        <v>0.76075825670553565</v>
      </c>
      <c r="FO84" s="2">
        <f t="shared" si="92"/>
        <v>0.76070570542644622</v>
      </c>
      <c r="FP84" s="2">
        <f t="shared" si="92"/>
        <v>0.75821785146531684</v>
      </c>
      <c r="FQ84" s="2">
        <f t="shared" si="92"/>
        <v>0.77217992453508577</v>
      </c>
      <c r="FR84" s="2">
        <f t="shared" si="92"/>
        <v>0.7616466316094832</v>
      </c>
      <c r="FS84" s="2">
        <f t="shared" si="92"/>
        <v>0.77796928239360919</v>
      </c>
      <c r="FT84" s="2">
        <f t="shared" si="92"/>
        <v>0.79193880787356341</v>
      </c>
      <c r="FU84" s="2">
        <f t="shared" si="92"/>
        <v>0.73745117603413357</v>
      </c>
      <c r="FW84" s="2">
        <f t="shared" si="81"/>
        <v>1.1220750218362399E-4</v>
      </c>
      <c r="FX84" s="2">
        <f t="shared" si="81"/>
        <v>1.2215120734169671E-4</v>
      </c>
      <c r="FY84" s="2">
        <f t="shared" si="81"/>
        <v>1.3289235547151595E-4</v>
      </c>
      <c r="FZ84" s="2">
        <f t="shared" si="81"/>
        <v>1.3334922717933031E-4</v>
      </c>
      <c r="GA84" s="2">
        <f t="shared" si="81"/>
        <v>1.2642510594924913E-4</v>
      </c>
      <c r="GB84" s="2">
        <f t="shared" si="81"/>
        <v>1.171796698782721E-4</v>
      </c>
      <c r="GC84" s="2">
        <f t="shared" si="81"/>
        <v>1.3239597094307664E-4</v>
      </c>
      <c r="GD84" s="2">
        <f t="shared" si="81"/>
        <v>1.4615939512699851E-4</v>
      </c>
      <c r="GE84" s="2">
        <f t="shared" si="81"/>
        <v>1.507673247342849E-4</v>
      </c>
      <c r="GF84" s="2">
        <f t="shared" si="81"/>
        <v>1.324042619782571E-4</v>
      </c>
      <c r="GG84" s="2">
        <f t="shared" si="81"/>
        <v>1.2859868154569339E-4</v>
      </c>
      <c r="GH84" s="2">
        <f t="shared" si="81"/>
        <v>1.0404530199582324E-4</v>
      </c>
      <c r="GI84" s="2">
        <f t="shared" si="81"/>
        <v>9.8699151454139647E-5</v>
      </c>
      <c r="GJ84" s="2">
        <f t="shared" si="81"/>
        <v>9.0330969219062617E-5</v>
      </c>
      <c r="GK84" s="2">
        <f t="shared" si="81"/>
        <v>7.3669408785900599E-5</v>
      </c>
      <c r="GM84" s="92">
        <f t="shared" si="82"/>
        <v>0.44181222507669998</v>
      </c>
      <c r="GN84" s="92">
        <f t="shared" si="82"/>
        <v>0.42985132289421341</v>
      </c>
      <c r="GO84" s="92">
        <f t="shared" si="82"/>
        <v>0.42002322964316186</v>
      </c>
      <c r="GP84" s="92">
        <f t="shared" si="82"/>
        <v>0.45812265050948991</v>
      </c>
      <c r="GQ84" s="92">
        <f t="shared" si="82"/>
        <v>0.45080188608223198</v>
      </c>
      <c r="GR84" s="92">
        <f t="shared" si="82"/>
        <v>0.3918723319191485</v>
      </c>
      <c r="GS84" s="92">
        <f t="shared" si="82"/>
        <v>0.43770196618320789</v>
      </c>
      <c r="GT84" s="92">
        <f t="shared" si="82"/>
        <v>0.38377254237277847</v>
      </c>
      <c r="GU84" s="92">
        <f t="shared" si="82"/>
        <v>0.38789992582332228</v>
      </c>
      <c r="GV84" s="92">
        <f t="shared" si="82"/>
        <v>0.36432551660275542</v>
      </c>
      <c r="GW84" s="92">
        <f t="shared" si="82"/>
        <v>0.40472170569414712</v>
      </c>
      <c r="GX84" s="92">
        <f t="shared" si="82"/>
        <v>0.35336206750235255</v>
      </c>
      <c r="GY84" s="92">
        <f t="shared" si="82"/>
        <v>0.38296400976776213</v>
      </c>
      <c r="GZ84" s="92">
        <f t="shared" si="82"/>
        <v>0.40717795866382012</v>
      </c>
      <c r="HA84" s="92">
        <f t="shared" si="82"/>
        <v>0.36126984527381673</v>
      </c>
      <c r="HC84" s="92">
        <f t="shared" si="72"/>
        <v>1.0986116730881398E-4</v>
      </c>
      <c r="HD84" s="92">
        <f t="shared" si="72"/>
        <v>1.1943838036139432E-4</v>
      </c>
      <c r="HE84" s="92">
        <f t="shared" si="72"/>
        <v>5.1051918739450446E-5</v>
      </c>
      <c r="HF84" s="92">
        <f t="shared" si="72"/>
        <v>6.2645248267087899E-5</v>
      </c>
      <c r="HG84" s="92">
        <f t="shared" si="86"/>
        <v>5.5258488218752351E-5</v>
      </c>
      <c r="HH84" s="92">
        <f t="shared" si="86"/>
        <v>2.0925022100206997E-5</v>
      </c>
      <c r="HI84" s="92">
        <f t="shared" si="86"/>
        <v>2.177300009129545E-5</v>
      </c>
      <c r="HJ84" s="92">
        <f t="shared" si="86"/>
        <v>8.5299839331642479E-6</v>
      </c>
      <c r="HK84" s="92">
        <f t="shared" si="86"/>
        <v>1.1601494308142776E-5</v>
      </c>
      <c r="HL84" s="92">
        <f t="shared" si="86"/>
        <v>8.6009556969667269E-6</v>
      </c>
      <c r="HM84" s="92">
        <f t="shared" si="86"/>
        <v>9.9964582248426614E-6</v>
      </c>
      <c r="HN84" s="92">
        <f t="shared" si="86"/>
        <v>9.4620195539961094E-6</v>
      </c>
      <c r="HO84" s="92">
        <f t="shared" si="86"/>
        <v>1.682484423562922E-5</v>
      </c>
      <c r="HP84" s="92">
        <f t="shared" si="86"/>
        <v>1.2344971448216641E-5</v>
      </c>
      <c r="HQ84" s="92">
        <f t="shared" si="86"/>
        <v>2.8553205288543231E-7</v>
      </c>
      <c r="HS84" s="92">
        <f t="shared" si="83"/>
        <v>1.4852222994936671E-27</v>
      </c>
      <c r="HT84" s="92">
        <f t="shared" si="83"/>
        <v>2.7774087897840865E-27</v>
      </c>
      <c r="HU84" s="92">
        <f t="shared" si="83"/>
        <v>1.4523879969505674E-30</v>
      </c>
      <c r="HV84" s="92">
        <f t="shared" si="83"/>
        <v>7.5268484775210514E-31</v>
      </c>
      <c r="HW84" s="92">
        <f t="shared" si="83"/>
        <v>1.6274600191005061E-31</v>
      </c>
      <c r="HX84" s="92">
        <f t="shared" si="83"/>
        <v>6.7737904167956197E-34</v>
      </c>
      <c r="HY84" s="92">
        <f t="shared" si="83"/>
        <v>3.2624293306423805E-35</v>
      </c>
      <c r="HZ84" s="92">
        <f t="shared" si="83"/>
        <v>2.9190828946261319E-38</v>
      </c>
      <c r="IA84" s="92">
        <f t="shared" si="83"/>
        <v>6.0400710372724151E-37</v>
      </c>
      <c r="IB84" s="92">
        <f t="shared" si="83"/>
        <v>3.1504057506017835E-37</v>
      </c>
      <c r="IC84" s="92">
        <f t="shared" si="83"/>
        <v>2.0304273436222657E-37</v>
      </c>
      <c r="ID84" s="92">
        <f t="shared" si="83"/>
        <v>3.1892260237533537E-36</v>
      </c>
      <c r="IE84" s="92">
        <f t="shared" si="83"/>
        <v>3.5158217540572347E-34</v>
      </c>
      <c r="IF84" s="92">
        <f t="shared" si="83"/>
        <v>1.6225320709659113E-22</v>
      </c>
      <c r="IG84" s="92">
        <f t="shared" si="83"/>
        <v>1.5016446612749996E-17</v>
      </c>
      <c r="II84" s="92">
        <f t="shared" si="84"/>
        <v>1.363870049399704E-94</v>
      </c>
      <c r="IJ84" s="92">
        <f t="shared" si="84"/>
        <v>1.1785175805875288E-93</v>
      </c>
      <c r="IK84" s="92">
        <f t="shared" si="84"/>
        <v>3.784153453354615E-106</v>
      </c>
      <c r="IL84" s="92">
        <f t="shared" si="84"/>
        <v>1.4249222301307116E-108</v>
      </c>
      <c r="IM84" s="92">
        <f t="shared" si="84"/>
        <v>9.1907456677169811E-112</v>
      </c>
      <c r="IN84" s="92">
        <f t="shared" si="84"/>
        <v>3.1496811941837465E-120</v>
      </c>
      <c r="IO84" s="92">
        <f t="shared" si="84"/>
        <v>5.4838192401813542E-127</v>
      </c>
      <c r="IP84" s="92">
        <f t="shared" si="84"/>
        <v>1.1085540206449758E-138</v>
      </c>
      <c r="IQ84" s="92">
        <f t="shared" si="84"/>
        <v>1.2691184459776664E-132</v>
      </c>
      <c r="IR84" s="92">
        <f t="shared" si="84"/>
        <v>1.8185155329385643E-132</v>
      </c>
      <c r="IS84" s="92">
        <f t="shared" si="84"/>
        <v>1.1271181872966117E-133</v>
      </c>
      <c r="IT84" s="92">
        <f t="shared" si="84"/>
        <v>4.1357190708094158E-127</v>
      </c>
      <c r="IU84" s="92">
        <f t="shared" si="84"/>
        <v>1.4676975304446762E-118</v>
      </c>
      <c r="IV84" s="92">
        <f t="shared" si="84"/>
        <v>2.2291289896589102E-91</v>
      </c>
      <c r="IW84" s="92">
        <f t="shared" si="84"/>
        <v>7.5904721854922184E-57</v>
      </c>
      <c r="IY84" s="92">
        <f t="shared" si="85"/>
        <v>0.4419220862440088</v>
      </c>
      <c r="IZ84" s="92">
        <f t="shared" si="85"/>
        <v>0.42997076127457479</v>
      </c>
      <c r="JA84" s="92">
        <f t="shared" si="85"/>
        <v>0.4200742815619013</v>
      </c>
      <c r="JB84" s="92">
        <f t="shared" si="85"/>
        <v>0.45818529575775702</v>
      </c>
      <c r="JC84" s="92">
        <f t="shared" si="85"/>
        <v>0.45085714457045073</v>
      </c>
      <c r="JD84" s="92">
        <f t="shared" si="85"/>
        <v>0.39189325694124871</v>
      </c>
      <c r="JE84" s="92">
        <f t="shared" si="85"/>
        <v>0.43772373918329921</v>
      </c>
      <c r="JF84" s="92">
        <f t="shared" si="85"/>
        <v>0.38378107235671161</v>
      </c>
      <c r="JG84" s="92">
        <f t="shared" si="85"/>
        <v>0.3879115273176304</v>
      </c>
      <c r="JH84" s="92">
        <f t="shared" si="85"/>
        <v>0.36433411755845241</v>
      </c>
      <c r="JI84" s="92">
        <f t="shared" si="85"/>
        <v>0.40473170215237197</v>
      </c>
      <c r="JJ84" s="92">
        <f t="shared" si="85"/>
        <v>0.35337152952190654</v>
      </c>
      <c r="JK84" s="92">
        <f t="shared" si="85"/>
        <v>0.38298083461199778</v>
      </c>
      <c r="JL84" s="92">
        <f t="shared" si="85"/>
        <v>0.40719030363526831</v>
      </c>
      <c r="JM84" s="92">
        <f t="shared" si="85"/>
        <v>0.36127013080586962</v>
      </c>
    </row>
    <row r="85" spans="2:273" x14ac:dyDescent="0.25">
      <c r="B85" s="2">
        <v>58</v>
      </c>
      <c r="C85" s="37">
        <v>220.4</v>
      </c>
      <c r="D85" s="37">
        <v>226.625</v>
      </c>
      <c r="E85" s="37">
        <v>231.375</v>
      </c>
      <c r="F85" s="37">
        <v>232.42500000000001</v>
      </c>
      <c r="G85" s="37">
        <v>230.875</v>
      </c>
      <c r="H85" s="37">
        <v>220.875</v>
      </c>
      <c r="I85" s="37">
        <v>228.07499999999999</v>
      </c>
      <c r="J85" s="37">
        <v>224.27500000000001</v>
      </c>
      <c r="K85" s="37">
        <v>226.048</v>
      </c>
      <c r="L85" s="37">
        <v>220.762</v>
      </c>
      <c r="M85" s="37">
        <v>226.024</v>
      </c>
      <c r="N85" s="37">
        <v>217.833</v>
      </c>
      <c r="O85" s="37">
        <v>219.524</v>
      </c>
      <c r="P85" s="37">
        <v>211.61</v>
      </c>
      <c r="Q85" s="37">
        <v>176.19499999999999</v>
      </c>
      <c r="S85" s="4">
        <f t="shared" si="87"/>
        <v>216.72804175769892</v>
      </c>
      <c r="T85" s="4">
        <f t="shared" si="87"/>
        <v>222.17848974013782</v>
      </c>
      <c r="U85" s="4">
        <f t="shared" si="87"/>
        <v>226.54468716746763</v>
      </c>
      <c r="V85" s="4">
        <f t="shared" si="87"/>
        <v>229.50058916636439</v>
      </c>
      <c r="W85" s="4">
        <f t="shared" si="87"/>
        <v>226.82411896217317</v>
      </c>
      <c r="X85" s="4">
        <f t="shared" si="87"/>
        <v>213.96429410807522</v>
      </c>
      <c r="Y85" s="4">
        <f t="shared" si="87"/>
        <v>225.34360442009165</v>
      </c>
      <c r="Z85" s="4">
        <f t="shared" si="87"/>
        <v>220.75481249871379</v>
      </c>
      <c r="AA85" s="4">
        <f t="shared" si="87"/>
        <v>220.8401606358812</v>
      </c>
      <c r="AB85" s="4">
        <f t="shared" si="87"/>
        <v>215.44107942932965</v>
      </c>
      <c r="AC85" s="4">
        <f t="shared" si="87"/>
        <v>221.38911768017152</v>
      </c>
      <c r="AD85" s="4">
        <f t="shared" si="87"/>
        <v>208.80175316676193</v>
      </c>
      <c r="AE85" s="4">
        <f t="shared" si="87"/>
        <v>214.059935796611</v>
      </c>
      <c r="AF85" s="4">
        <f t="shared" si="87"/>
        <v>208.01657092423207</v>
      </c>
      <c r="AG85" s="4">
        <f t="shared" si="87"/>
        <v>173.38589577723965</v>
      </c>
      <c r="AI85" s="4">
        <f t="shared" si="88"/>
        <v>3.6719582423010877</v>
      </c>
      <c r="AJ85" s="4">
        <f t="shared" si="88"/>
        <v>4.4465102598621797</v>
      </c>
      <c r="AK85" s="4">
        <f t="shared" si="88"/>
        <v>4.8303128325323712</v>
      </c>
      <c r="AL85" s="4">
        <f t="shared" si="88"/>
        <v>2.9244108336356192</v>
      </c>
      <c r="AM85" s="4">
        <f t="shared" si="88"/>
        <v>4.0508810378268265</v>
      </c>
      <c r="AN85" s="4">
        <f t="shared" si="88"/>
        <v>6.9107058919247777</v>
      </c>
      <c r="AO85" s="4">
        <f t="shared" si="88"/>
        <v>2.7313955799083374</v>
      </c>
      <c r="AP85" s="4">
        <f t="shared" si="88"/>
        <v>3.520187501286216</v>
      </c>
      <c r="AQ85" s="4">
        <f t="shared" si="88"/>
        <v>5.2078393641187972</v>
      </c>
      <c r="AR85" s="4">
        <f t="shared" si="88"/>
        <v>5.3209205706703528</v>
      </c>
      <c r="AS85" s="4">
        <f t="shared" si="88"/>
        <v>4.6348823198284776</v>
      </c>
      <c r="AT85" s="4">
        <f t="shared" si="88"/>
        <v>9.0312468332380718</v>
      </c>
      <c r="AU85" s="4">
        <f t="shared" si="88"/>
        <v>5.4640642033890003</v>
      </c>
      <c r="AV85" s="4">
        <f t="shared" si="88"/>
        <v>3.5934290757679435</v>
      </c>
      <c r="AW85" s="4">
        <f t="shared" si="88"/>
        <v>2.8091042227603396</v>
      </c>
      <c r="AY85" s="2">
        <f t="shared" si="79"/>
        <v>46.584553898798617</v>
      </c>
      <c r="AZ85" s="2">
        <f t="shared" si="79"/>
        <v>46.209405869447806</v>
      </c>
      <c r="BA85" s="2">
        <f t="shared" si="79"/>
        <v>52.620484812518107</v>
      </c>
      <c r="BB85" s="2">
        <f t="shared" si="79"/>
        <v>54.272173383665901</v>
      </c>
      <c r="BC85" s="2">
        <f t="shared" si="79"/>
        <v>53.070742692609919</v>
      </c>
      <c r="BD85" s="2">
        <f t="shared" si="79"/>
        <v>53.156467505698316</v>
      </c>
      <c r="BE85" s="2">
        <f t="shared" si="79"/>
        <v>54.298389081417085</v>
      </c>
      <c r="BF85" s="2">
        <f t="shared" si="79"/>
        <v>56.34101705366519</v>
      </c>
      <c r="BG85" s="2">
        <f t="shared" si="79"/>
        <v>55.08081193035666</v>
      </c>
      <c r="BH85" s="2">
        <f t="shared" si="79"/>
        <v>53.550553352495925</v>
      </c>
      <c r="BI85" s="2">
        <f t="shared" si="79"/>
        <v>52.001649764644782</v>
      </c>
      <c r="BJ85" s="2">
        <f t="shared" si="79"/>
        <v>51.325617885152184</v>
      </c>
      <c r="BK85" s="2">
        <f t="shared" si="79"/>
        <v>51.750340945862078</v>
      </c>
      <c r="BL85" s="2">
        <f t="shared" si="79"/>
        <v>51.703574863878067</v>
      </c>
      <c r="BM85" s="2">
        <f t="shared" si="79"/>
        <v>51.303811032777745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63.288581144465283</v>
      </c>
      <c r="DL85" s="2">
        <f t="shared" si="89"/>
        <v>64.477865853658543</v>
      </c>
      <c r="DM85" s="2">
        <f t="shared" si="89"/>
        <v>66.096201685438771</v>
      </c>
      <c r="DN85" s="2">
        <f t="shared" si="89"/>
        <v>70.71310104529617</v>
      </c>
      <c r="DO85" s="2">
        <f t="shared" si="89"/>
        <v>70.602337736001957</v>
      </c>
      <c r="DP85" s="2">
        <f t="shared" si="89"/>
        <v>67.690886439142261</v>
      </c>
      <c r="DQ85" s="2">
        <f t="shared" si="89"/>
        <v>67.38867325716447</v>
      </c>
      <c r="DR85" s="2">
        <f t="shared" si="89"/>
        <v>66.785213414634143</v>
      </c>
      <c r="DS85" s="2">
        <f t="shared" si="89"/>
        <v>66.316286585365859</v>
      </c>
      <c r="DT85" s="2">
        <f t="shared" si="89"/>
        <v>65.528253058909314</v>
      </c>
      <c r="DU85" s="2">
        <f t="shared" si="89"/>
        <v>65.106269102990026</v>
      </c>
      <c r="DV85" s="2">
        <f t="shared" si="89"/>
        <v>64.470822410147989</v>
      </c>
      <c r="DW85" s="2">
        <f t="shared" si="89"/>
        <v>66.280874207188162</v>
      </c>
      <c r="DX85" s="2">
        <f t="shared" si="89"/>
        <v>63.832642789617239</v>
      </c>
      <c r="DY85" s="2">
        <f t="shared" si="89"/>
        <v>59.378134682860995</v>
      </c>
      <c r="EA85" s="2">
        <f t="shared" ref="EA85:EL116" si="93">CE$228*$B85+CE$229</f>
        <v>43.414716847713734</v>
      </c>
      <c r="EB85" s="2">
        <f t="shared" si="90"/>
        <v>42.489302199661587</v>
      </c>
      <c r="EC85" s="2">
        <f t="shared" si="90"/>
        <v>49.528065042862977</v>
      </c>
      <c r="ED85" s="2">
        <f t="shared" si="90"/>
        <v>50.666505341794519</v>
      </c>
      <c r="EE85" s="2">
        <f t="shared" si="90"/>
        <v>49.114025905403871</v>
      </c>
      <c r="EF85" s="2">
        <f t="shared" si="90"/>
        <v>49.59270765206017</v>
      </c>
      <c r="EG85" s="2">
        <f t="shared" si="90"/>
        <v>51.146992178984085</v>
      </c>
      <c r="EH85" s="2">
        <f t="shared" si="90"/>
        <v>53.346192600685896</v>
      </c>
      <c r="EI85" s="2">
        <f t="shared" si="90"/>
        <v>51.858026764539801</v>
      </c>
      <c r="EJ85" s="2">
        <f t="shared" si="90"/>
        <v>50.067553527878232</v>
      </c>
      <c r="EK85" s="2">
        <f t="shared" si="90"/>
        <v>48.475812689935623</v>
      </c>
      <c r="EL85" s="2">
        <f t="shared" si="90"/>
        <v>47.574106800825312</v>
      </c>
      <c r="EM85" s="2">
        <f t="shared" si="90"/>
        <v>47.96844473627786</v>
      </c>
      <c r="EN85" s="2">
        <f t="shared" si="90"/>
        <v>48.797358778326995</v>
      </c>
      <c r="EO85" s="2">
        <f t="shared" si="90"/>
        <v>48.6819145210901</v>
      </c>
      <c r="EQ85" s="2">
        <f t="shared" si="91"/>
        <v>40.917553779755892</v>
      </c>
      <c r="ER85" s="2">
        <f t="shared" si="91"/>
        <v>41.883038260232986</v>
      </c>
      <c r="ES85" s="2">
        <f t="shared" si="91"/>
        <v>47.618859645831307</v>
      </c>
      <c r="ET85" s="2">
        <f t="shared" si="91"/>
        <v>49.208948142289273</v>
      </c>
      <c r="EU85" s="2">
        <f t="shared" si="91"/>
        <v>48.354742016181241</v>
      </c>
      <c r="EV85" s="2">
        <f t="shared" si="91"/>
        <v>49.009694507281694</v>
      </c>
      <c r="EW85" s="2">
        <f t="shared" si="91"/>
        <v>49.944982979078937</v>
      </c>
      <c r="EX85" s="2">
        <f t="shared" si="91"/>
        <v>50.204540863662771</v>
      </c>
      <c r="EY85" s="2">
        <f t="shared" si="91"/>
        <v>49.215853692986542</v>
      </c>
      <c r="EZ85" s="2">
        <f t="shared" si="91"/>
        <v>47.919256688711961</v>
      </c>
      <c r="FA85" s="2">
        <f t="shared" si="91"/>
        <v>46.858117262881557</v>
      </c>
      <c r="FB85" s="2">
        <f t="shared" si="91"/>
        <v>45.872736792433884</v>
      </c>
      <c r="FC85" s="2">
        <f t="shared" si="91"/>
        <v>46.527990301233103</v>
      </c>
      <c r="FD85" s="2">
        <f t="shared" si="91"/>
        <v>48.852786580510717</v>
      </c>
      <c r="FE85" s="2">
        <f t="shared" si="91"/>
        <v>50.520416009835266</v>
      </c>
      <c r="FG85" s="2">
        <f t="shared" si="92"/>
        <v>0.84048677025838447</v>
      </c>
      <c r="FH85" s="2">
        <f t="shared" si="92"/>
        <v>0.83081273847543102</v>
      </c>
      <c r="FI85" s="2">
        <f t="shared" si="92"/>
        <v>0.81333459338598235</v>
      </c>
      <c r="FJ85" s="2">
        <f t="shared" si="92"/>
        <v>0.82012501232185964</v>
      </c>
      <c r="FK85" s="2">
        <f t="shared" si="92"/>
        <v>0.81586166140693217</v>
      </c>
      <c r="FL85" s="2">
        <f t="shared" si="92"/>
        <v>0.80308323820120564</v>
      </c>
      <c r="FM85" s="2">
        <f t="shared" si="92"/>
        <v>0.80595780819347029</v>
      </c>
      <c r="FN85" s="2">
        <f t="shared" si="92"/>
        <v>0.77711710024799185</v>
      </c>
      <c r="FO85" s="2">
        <f t="shared" si="92"/>
        <v>0.77706708931870438</v>
      </c>
      <c r="FP85" s="2">
        <f t="shared" si="92"/>
        <v>0.77469895848432901</v>
      </c>
      <c r="FQ85" s="2">
        <f t="shared" si="92"/>
        <v>0.78797544165372058</v>
      </c>
      <c r="FR85" s="2">
        <f t="shared" si="92"/>
        <v>0.77796245926087892</v>
      </c>
      <c r="FS85" s="2">
        <f t="shared" si="92"/>
        <v>0.79347076245669179</v>
      </c>
      <c r="FT85" s="2">
        <f t="shared" si="92"/>
        <v>0.80670730306671112</v>
      </c>
      <c r="FU85" s="2">
        <f t="shared" si="92"/>
        <v>0.75489023555613199</v>
      </c>
      <c r="FW85" s="2">
        <f t="shared" si="81"/>
        <v>1.230317476983246E-4</v>
      </c>
      <c r="FX85" s="2">
        <f t="shared" si="81"/>
        <v>1.3393455707360504E-4</v>
      </c>
      <c r="FY85" s="2">
        <f t="shared" si="81"/>
        <v>1.4571170200760553E-4</v>
      </c>
      <c r="FZ85" s="2">
        <f t="shared" si="81"/>
        <v>1.462126390062543E-4</v>
      </c>
      <c r="GA85" s="2">
        <f t="shared" si="81"/>
        <v>1.3862068132509722E-4</v>
      </c>
      <c r="GB85" s="2">
        <f t="shared" si="81"/>
        <v>1.2848350051042511E-4</v>
      </c>
      <c r="GC85" s="2">
        <f t="shared" si="81"/>
        <v>1.4516744112546461E-4</v>
      </c>
      <c r="GD85" s="2">
        <f t="shared" si="81"/>
        <v>1.6025833008430083E-4</v>
      </c>
      <c r="GE85" s="2">
        <f t="shared" si="81"/>
        <v>1.6531067969258829E-4</v>
      </c>
      <c r="GF85" s="2">
        <f t="shared" si="81"/>
        <v>1.4517653183251784E-4</v>
      </c>
      <c r="GG85" s="2">
        <f t="shared" si="81"/>
        <v>1.4100390093661129E-4</v>
      </c>
      <c r="GH85" s="2">
        <f t="shared" si="81"/>
        <v>1.1408225988007189E-4</v>
      </c>
      <c r="GI85" s="2">
        <f t="shared" si="81"/>
        <v>1.082204370380888E-4</v>
      </c>
      <c r="GJ85" s="2">
        <f t="shared" si="81"/>
        <v>9.9045075010428381E-5</v>
      </c>
      <c r="GK85" s="2">
        <f t="shared" si="81"/>
        <v>8.0776326339432664E-5</v>
      </c>
      <c r="GM85" s="92">
        <f t="shared" si="82"/>
        <v>0.50422977918565981</v>
      </c>
      <c r="GN85" s="92">
        <f t="shared" si="82"/>
        <v>0.49360680585142974</v>
      </c>
      <c r="GO85" s="92">
        <f t="shared" si="82"/>
        <v>0.48801936167207688</v>
      </c>
      <c r="GP85" s="92">
        <f t="shared" si="82"/>
        <v>0.52969247888685</v>
      </c>
      <c r="GQ85" s="92">
        <f t="shared" si="82"/>
        <v>0.52283066641625164</v>
      </c>
      <c r="GR85" s="92">
        <f t="shared" si="82"/>
        <v>0.45870994133937926</v>
      </c>
      <c r="GS85" s="92">
        <f t="shared" si="82"/>
        <v>0.51122692198990949</v>
      </c>
      <c r="GT85" s="92">
        <f t="shared" si="82"/>
        <v>0.45847443143849392</v>
      </c>
      <c r="GU85" s="92">
        <f t="shared" si="82"/>
        <v>0.46348182976092622</v>
      </c>
      <c r="GV85" s="92">
        <f t="shared" si="82"/>
        <v>0.43609167366267138</v>
      </c>
      <c r="GW85" s="92">
        <f t="shared" si="82"/>
        <v>0.47928176307403059</v>
      </c>
      <c r="GX85" s="92">
        <f t="shared" si="82"/>
        <v>0.42170604951044033</v>
      </c>
      <c r="GY85" s="92">
        <f t="shared" si="82"/>
        <v>0.45149611914165994</v>
      </c>
      <c r="GZ85" s="92">
        <f t="shared" si="82"/>
        <v>0.47524971093352208</v>
      </c>
      <c r="HA85" s="92">
        <f t="shared" si="82"/>
        <v>0.43977473894836056</v>
      </c>
      <c r="HC85" s="92">
        <f t="shared" si="72"/>
        <v>1.8592778237750849E-4</v>
      </c>
      <c r="HD85" s="92">
        <f t="shared" si="72"/>
        <v>2.0207435502142556E-4</v>
      </c>
      <c r="HE85" s="92">
        <f t="shared" si="72"/>
        <v>9.2316911656814251E-5</v>
      </c>
      <c r="HF85" s="92">
        <f t="shared" si="72"/>
        <v>1.1333020934000579E-4</v>
      </c>
      <c r="HG85" s="92">
        <f t="shared" si="86"/>
        <v>1.0089021572963506E-4</v>
      </c>
      <c r="HH85" s="92">
        <f t="shared" si="86"/>
        <v>4.0110098568537474E-5</v>
      </c>
      <c r="HI85" s="92">
        <f t="shared" si="86"/>
        <v>4.2822673330345403E-5</v>
      </c>
      <c r="HJ85" s="92">
        <f t="shared" si="86"/>
        <v>1.7997814105365427E-5</v>
      </c>
      <c r="HK85" s="92">
        <f t="shared" si="86"/>
        <v>2.3895140935148935E-5</v>
      </c>
      <c r="HL85" s="92">
        <f t="shared" si="86"/>
        <v>1.7697701384344603E-5</v>
      </c>
      <c r="HM85" s="92">
        <f t="shared" si="86"/>
        <v>2.0488136977045284E-5</v>
      </c>
      <c r="HN85" s="92">
        <f t="shared" si="86"/>
        <v>1.8781532985250212E-5</v>
      </c>
      <c r="HO85" s="92">
        <f t="shared" si="86"/>
        <v>3.1940213422699438E-5</v>
      </c>
      <c r="HP85" s="92">
        <f t="shared" si="86"/>
        <v>2.384568708417527E-5</v>
      </c>
      <c r="HQ85" s="92">
        <f t="shared" si="86"/>
        <v>7.2012725330921728E-7</v>
      </c>
      <c r="HS85" s="92">
        <f t="shared" si="83"/>
        <v>8.1877795317344264E-27</v>
      </c>
      <c r="HT85" s="92">
        <f t="shared" si="83"/>
        <v>1.5286471040585791E-26</v>
      </c>
      <c r="HU85" s="92">
        <f t="shared" si="83"/>
        <v>1.0177906259083384E-29</v>
      </c>
      <c r="HV85" s="92">
        <f t="shared" si="83"/>
        <v>5.4501547696037664E-30</v>
      </c>
      <c r="HW85" s="92">
        <f t="shared" si="83"/>
        <v>1.2262992627211267E-30</v>
      </c>
      <c r="HX85" s="92">
        <f t="shared" si="83"/>
        <v>5.8662963114137418E-33</v>
      </c>
      <c r="HY85" s="92">
        <f t="shared" si="83"/>
        <v>3.236311900640989E-34</v>
      </c>
      <c r="HZ85" s="92">
        <f t="shared" si="83"/>
        <v>3.6746405138712014E-37</v>
      </c>
      <c r="IA85" s="92">
        <f t="shared" si="83"/>
        <v>6.9307584564821008E-36</v>
      </c>
      <c r="IB85" s="92">
        <f t="shared" si="83"/>
        <v>3.5183857068751705E-36</v>
      </c>
      <c r="IC85" s="92">
        <f t="shared" si="83"/>
        <v>2.2896423265270423E-36</v>
      </c>
      <c r="ID85" s="92">
        <f t="shared" si="83"/>
        <v>3.0839973865672876E-35</v>
      </c>
      <c r="IE85" s="92">
        <f t="shared" si="83"/>
        <v>2.9092108881815212E-33</v>
      </c>
      <c r="IF85" s="92">
        <f t="shared" si="83"/>
        <v>6.1703977515875178E-22</v>
      </c>
      <c r="IG85" s="92">
        <f t="shared" si="83"/>
        <v>4.0885498972996045E-17</v>
      </c>
      <c r="II85" s="92">
        <f t="shared" si="84"/>
        <v>1.0049907067022978E-92</v>
      </c>
      <c r="IJ85" s="92">
        <f t="shared" si="84"/>
        <v>8.6542603210603057E-92</v>
      </c>
      <c r="IK85" s="92">
        <f t="shared" si="84"/>
        <v>5.2158994353395059E-104</v>
      </c>
      <c r="IL85" s="92">
        <f t="shared" si="84"/>
        <v>2.2062692472550298E-106</v>
      </c>
      <c r="IM85" s="92">
        <f t="shared" si="84"/>
        <v>1.6042981758800645E-109</v>
      </c>
      <c r="IN85" s="92">
        <f t="shared" si="84"/>
        <v>7.808251191157463E-118</v>
      </c>
      <c r="IO85" s="92">
        <f t="shared" si="84"/>
        <v>2.0156260589505686E-124</v>
      </c>
      <c r="IP85" s="92">
        <f t="shared" si="84"/>
        <v>7.6021837939535991E-136</v>
      </c>
      <c r="IQ85" s="92">
        <f t="shared" si="84"/>
        <v>6.6630617546676467E-130</v>
      </c>
      <c r="IR85" s="92">
        <f t="shared" si="84"/>
        <v>8.6561069784963118E-130</v>
      </c>
      <c r="IS85" s="92">
        <f t="shared" si="84"/>
        <v>5.5663120431288414E-131</v>
      </c>
      <c r="IT85" s="92">
        <f t="shared" si="84"/>
        <v>1.3099233867354175E-124</v>
      </c>
      <c r="IU85" s="92">
        <f t="shared" si="84"/>
        <v>3.0443500490388776E-116</v>
      </c>
      <c r="IV85" s="92">
        <f t="shared" si="84"/>
        <v>1.2857081652818931E-89</v>
      </c>
      <c r="IW85" s="92">
        <f t="shared" si="84"/>
        <v>8.7197132430979789E-56</v>
      </c>
      <c r="IY85" s="92">
        <f t="shared" si="85"/>
        <v>0.50441570696803728</v>
      </c>
      <c r="IZ85" s="92">
        <f t="shared" si="85"/>
        <v>0.4938088802064512</v>
      </c>
      <c r="JA85" s="92">
        <f t="shared" si="85"/>
        <v>0.48811167858373367</v>
      </c>
      <c r="JB85" s="92">
        <f t="shared" si="85"/>
        <v>0.52980580909619002</v>
      </c>
      <c r="JC85" s="92">
        <f t="shared" si="85"/>
        <v>0.52293155663198132</v>
      </c>
      <c r="JD85" s="92">
        <f t="shared" si="85"/>
        <v>0.45875005143794778</v>
      </c>
      <c r="JE85" s="92">
        <f t="shared" si="85"/>
        <v>0.51126974466323982</v>
      </c>
      <c r="JF85" s="92">
        <f t="shared" si="85"/>
        <v>0.45849242925259931</v>
      </c>
      <c r="JG85" s="92">
        <f t="shared" si="85"/>
        <v>0.46350572490186137</v>
      </c>
      <c r="JH85" s="92">
        <f t="shared" si="85"/>
        <v>0.4361093713640557</v>
      </c>
      <c r="JI85" s="92">
        <f t="shared" si="85"/>
        <v>0.47930225121100761</v>
      </c>
      <c r="JJ85" s="92">
        <f t="shared" si="85"/>
        <v>0.42172483104342556</v>
      </c>
      <c r="JK85" s="92">
        <f t="shared" si="85"/>
        <v>0.45152805935508261</v>
      </c>
      <c r="JL85" s="92">
        <f t="shared" si="85"/>
        <v>0.47527355662060627</v>
      </c>
      <c r="JM85" s="92">
        <f t="shared" si="85"/>
        <v>0.43977545907561394</v>
      </c>
    </row>
    <row r="86" spans="2:273" x14ac:dyDescent="0.25">
      <c r="B86" s="2">
        <v>59</v>
      </c>
      <c r="C86" s="37">
        <v>225.97499999999999</v>
      </c>
      <c r="D86" s="37">
        <v>233.27500000000001</v>
      </c>
      <c r="E86" s="37">
        <v>237.27500000000001</v>
      </c>
      <c r="F86" s="37">
        <v>237.55</v>
      </c>
      <c r="G86" s="37">
        <v>237.65</v>
      </c>
      <c r="H86" s="37">
        <v>229.95</v>
      </c>
      <c r="I86" s="37">
        <v>235.07499999999999</v>
      </c>
      <c r="J86" s="37">
        <v>232.67500000000001</v>
      </c>
      <c r="K86" s="37">
        <v>234.81</v>
      </c>
      <c r="L86" s="37">
        <v>230.69</v>
      </c>
      <c r="M86" s="37">
        <v>233.619</v>
      </c>
      <c r="N86" s="37">
        <v>227.548</v>
      </c>
      <c r="O86" s="37">
        <v>227.571</v>
      </c>
      <c r="P86" s="37">
        <v>218.04900000000001</v>
      </c>
      <c r="Q86" s="37">
        <v>183.04900000000001</v>
      </c>
      <c r="S86" s="4">
        <f t="shared" si="87"/>
        <v>227.18438969229558</v>
      </c>
      <c r="T86" s="4">
        <f t="shared" si="87"/>
        <v>233.75917077244398</v>
      </c>
      <c r="U86" s="4">
        <f t="shared" si="87"/>
        <v>239.03789123560054</v>
      </c>
      <c r="V86" s="4">
        <f t="shared" si="87"/>
        <v>240.67287752554958</v>
      </c>
      <c r="W86" s="4">
        <f t="shared" si="87"/>
        <v>238.41504671208222</v>
      </c>
      <c r="X86" s="4">
        <f t="shared" si="87"/>
        <v>226.84929667288017</v>
      </c>
      <c r="Y86" s="4">
        <f t="shared" si="87"/>
        <v>237.52002951792315</v>
      </c>
      <c r="Z86" s="4">
        <f t="shared" si="87"/>
        <v>235.33390087075509</v>
      </c>
      <c r="AA86" s="4">
        <f t="shared" si="87"/>
        <v>235.53970394350748</v>
      </c>
      <c r="AB86" s="4">
        <f t="shared" si="87"/>
        <v>230.64000832766069</v>
      </c>
      <c r="AC86" s="4">
        <f t="shared" si="87"/>
        <v>235.36804396564418</v>
      </c>
      <c r="AD86" s="4">
        <f t="shared" si="87"/>
        <v>223.73147954772202</v>
      </c>
      <c r="AE86" s="4">
        <f t="shared" si="87"/>
        <v>227.69639761109184</v>
      </c>
      <c r="AF86" s="4">
        <f t="shared" si="87"/>
        <v>219.7076509867255</v>
      </c>
      <c r="AG86" s="4">
        <f t="shared" si="87"/>
        <v>184.95061407220385</v>
      </c>
      <c r="AI86" s="4">
        <f t="shared" si="88"/>
        <v>-1.2093896922955878</v>
      </c>
      <c r="AJ86" s="4">
        <f t="shared" si="88"/>
        <v>-0.48417077244397433</v>
      </c>
      <c r="AK86" s="4">
        <f t="shared" si="88"/>
        <v>-1.7628912356005344</v>
      </c>
      <c r="AL86" s="4">
        <f t="shared" si="88"/>
        <v>-3.1228775255495691</v>
      </c>
      <c r="AM86" s="4">
        <f t="shared" si="88"/>
        <v>-0.76504671208220998</v>
      </c>
      <c r="AN86" s="4">
        <f t="shared" si="88"/>
        <v>3.1007033271198168</v>
      </c>
      <c r="AO86" s="4">
        <f t="shared" si="88"/>
        <v>-2.4450295179231603</v>
      </c>
      <c r="AP86" s="4">
        <f t="shared" si="88"/>
        <v>-2.6589008707550761</v>
      </c>
      <c r="AQ86" s="4">
        <f t="shared" si="88"/>
        <v>-0.7297039435074737</v>
      </c>
      <c r="AR86" s="4">
        <f t="shared" si="88"/>
        <v>4.9991672339302795E-2</v>
      </c>
      <c r="AS86" s="4">
        <f t="shared" si="88"/>
        <v>-1.7490439656441765</v>
      </c>
      <c r="AT86" s="4">
        <f t="shared" si="88"/>
        <v>3.8165204522779845</v>
      </c>
      <c r="AU86" s="4">
        <f t="shared" si="88"/>
        <v>-0.12539761109184155</v>
      </c>
      <c r="AV86" s="4">
        <f t="shared" si="88"/>
        <v>-1.6586509867254904</v>
      </c>
      <c r="AW86" s="4">
        <f t="shared" si="88"/>
        <v>-1.9016140722038415</v>
      </c>
      <c r="AY86" s="2">
        <f t="shared" si="79"/>
        <v>46.287839270359932</v>
      </c>
      <c r="AZ86" s="2">
        <f t="shared" si="79"/>
        <v>45.919190470325567</v>
      </c>
      <c r="BA86" s="2">
        <f t="shared" si="79"/>
        <v>52.323182016817128</v>
      </c>
      <c r="BB86" s="2">
        <f t="shared" si="79"/>
        <v>53.94629092598116</v>
      </c>
      <c r="BC86" s="2">
        <f t="shared" si="79"/>
        <v>52.744534911355927</v>
      </c>
      <c r="BD86" s="2">
        <f t="shared" si="79"/>
        <v>52.847449332601066</v>
      </c>
      <c r="BE86" s="2">
        <f t="shared" si="79"/>
        <v>54.000973916455095</v>
      </c>
      <c r="BF86" s="2">
        <f t="shared" si="79"/>
        <v>56.039981637868998</v>
      </c>
      <c r="BG86" s="2">
        <f t="shared" si="79"/>
        <v>54.772013378510351</v>
      </c>
      <c r="BH86" s="2">
        <f t="shared" si="79"/>
        <v>53.237665744196924</v>
      </c>
      <c r="BI86" s="2">
        <f t="shared" si="79"/>
        <v>51.690968904741666</v>
      </c>
      <c r="BJ86" s="2">
        <f t="shared" si="79"/>
        <v>51.007662268620138</v>
      </c>
      <c r="BK86" s="2">
        <f t="shared" si="79"/>
        <v>51.414877865465613</v>
      </c>
      <c r="BL86" s="2">
        <f t="shared" si="79"/>
        <v>51.436755735582871</v>
      </c>
      <c r="BM86" s="2">
        <f t="shared" si="79"/>
        <v>51.098812297736714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63.630687148217625</v>
      </c>
      <c r="DL86" s="2">
        <f t="shared" si="89"/>
        <v>64.810579268292685</v>
      </c>
      <c r="DM86" s="2">
        <f t="shared" si="89"/>
        <v>66.396100397050475</v>
      </c>
      <c r="DN86" s="2">
        <f t="shared" si="89"/>
        <v>71.076106271777007</v>
      </c>
      <c r="DO86" s="2">
        <f t="shared" si="89"/>
        <v>70.943304837533432</v>
      </c>
      <c r="DP86" s="2">
        <f t="shared" si="89"/>
        <v>67.922931138628826</v>
      </c>
      <c r="DQ86" s="2">
        <f t="shared" si="89"/>
        <v>67.593863274180919</v>
      </c>
      <c r="DR86" s="2">
        <f t="shared" si="89"/>
        <v>67.009442508710791</v>
      </c>
      <c r="DS86" s="2">
        <f t="shared" si="89"/>
        <v>66.571566550522647</v>
      </c>
      <c r="DT86" s="2">
        <f t="shared" si="89"/>
        <v>65.774521756745798</v>
      </c>
      <c r="DU86" s="2">
        <f t="shared" si="89"/>
        <v>65.401456810631217</v>
      </c>
      <c r="DV86" s="2">
        <f t="shared" si="89"/>
        <v>64.748065539112048</v>
      </c>
      <c r="DW86" s="2">
        <f t="shared" si="89"/>
        <v>66.54875264270612</v>
      </c>
      <c r="DX86" s="2">
        <f t="shared" si="89"/>
        <v>64.045553898927665</v>
      </c>
      <c r="DY86" s="2">
        <f t="shared" si="89"/>
        <v>59.518115654520912</v>
      </c>
      <c r="EA86" s="2">
        <f t="shared" si="93"/>
        <v>43.286395863481744</v>
      </c>
      <c r="EB86" s="2">
        <f t="shared" si="90"/>
        <v>42.410738071065985</v>
      </c>
      <c r="EC86" s="2">
        <f t="shared" si="90"/>
        <v>49.377909692928753</v>
      </c>
      <c r="ED86" s="2">
        <f t="shared" si="90"/>
        <v>50.520123704715239</v>
      </c>
      <c r="EE86" s="2">
        <f t="shared" si="90"/>
        <v>48.998654675539825</v>
      </c>
      <c r="EF86" s="2">
        <f t="shared" si="90"/>
        <v>49.476279431000656</v>
      </c>
      <c r="EG86" s="2">
        <f t="shared" si="90"/>
        <v>51.016537224765642</v>
      </c>
      <c r="EH86" s="2">
        <f t="shared" si="90"/>
        <v>53.171366354062329</v>
      </c>
      <c r="EI86" s="2">
        <f t="shared" si="90"/>
        <v>51.685288133882764</v>
      </c>
      <c r="EJ86" s="2">
        <f t="shared" si="90"/>
        <v>49.912881422924904</v>
      </c>
      <c r="EK86" s="2">
        <f t="shared" si="90"/>
        <v>48.326728504078417</v>
      </c>
      <c r="EL86" s="2">
        <f t="shared" si="90"/>
        <v>47.431350892292777</v>
      </c>
      <c r="EM86" s="2">
        <f t="shared" si="90"/>
        <v>47.822552396011993</v>
      </c>
      <c r="EN86" s="2">
        <f t="shared" si="90"/>
        <v>48.681421624255911</v>
      </c>
      <c r="EO86" s="2">
        <f t="shared" si="90"/>
        <v>48.605430319846846</v>
      </c>
      <c r="EQ86" s="2">
        <f t="shared" si="91"/>
        <v>40.83700519252816</v>
      </c>
      <c r="ER86" s="2">
        <f t="shared" si="91"/>
        <v>41.816341077214943</v>
      </c>
      <c r="ES86" s="2">
        <f t="shared" si="91"/>
        <v>47.506630156621718</v>
      </c>
      <c r="ET86" s="2">
        <f t="shared" si="91"/>
        <v>49.091168437846456</v>
      </c>
      <c r="EU86" s="2">
        <f t="shared" si="91"/>
        <v>48.253125381883116</v>
      </c>
      <c r="EV86" s="2">
        <f t="shared" si="91"/>
        <v>48.905106360027844</v>
      </c>
      <c r="EW86" s="2">
        <f t="shared" si="91"/>
        <v>49.838527973698866</v>
      </c>
      <c r="EX86" s="2">
        <f t="shared" si="91"/>
        <v>50.094261659419189</v>
      </c>
      <c r="EY86" s="2">
        <f t="shared" si="91"/>
        <v>49.097368022840584</v>
      </c>
      <c r="EZ86" s="2">
        <f t="shared" si="91"/>
        <v>47.807376946428263</v>
      </c>
      <c r="FA86" s="2">
        <f t="shared" si="91"/>
        <v>46.742610694427654</v>
      </c>
      <c r="FB86" s="2">
        <f t="shared" si="91"/>
        <v>45.763783863554721</v>
      </c>
      <c r="FC86" s="2">
        <f t="shared" si="91"/>
        <v>46.410079078051993</v>
      </c>
      <c r="FD86" s="2">
        <f t="shared" si="91"/>
        <v>48.735072204248532</v>
      </c>
      <c r="FE86" s="2">
        <f t="shared" si="91"/>
        <v>50.398466908580303</v>
      </c>
      <c r="FG86" s="2">
        <f t="shared" si="92"/>
        <v>0.85245129516999452</v>
      </c>
      <c r="FH86" s="2">
        <f t="shared" si="92"/>
        <v>0.84336765344916442</v>
      </c>
      <c r="FI86" s="2">
        <f t="shared" si="92"/>
        <v>0.82691630710484421</v>
      </c>
      <c r="FJ86" s="2">
        <f t="shared" si="92"/>
        <v>0.83331391260458521</v>
      </c>
      <c r="FK86" s="2">
        <f t="shared" si="92"/>
        <v>0.82929809666406329</v>
      </c>
      <c r="FL86" s="2">
        <f t="shared" si="92"/>
        <v>0.81724323630484264</v>
      </c>
      <c r="FM86" s="2">
        <f t="shared" si="92"/>
        <v>0.81995744142600202</v>
      </c>
      <c r="FN86" s="2">
        <f t="shared" si="92"/>
        <v>0.79266222042030476</v>
      </c>
      <c r="FO86" s="2">
        <f t="shared" si="92"/>
        <v>0.79261476670049236</v>
      </c>
      <c r="FP86" s="2">
        <f t="shared" si="92"/>
        <v>0.79036723775661799</v>
      </c>
      <c r="FQ86" s="2">
        <f t="shared" si="92"/>
        <v>0.80295526501255987</v>
      </c>
      <c r="FR86" s="2">
        <f t="shared" si="92"/>
        <v>0.7934642892266065</v>
      </c>
      <c r="FS86" s="2">
        <f t="shared" si="92"/>
        <v>0.80815685903347867</v>
      </c>
      <c r="FT86" s="2">
        <f t="shared" si="92"/>
        <v>0.82066489433764911</v>
      </c>
      <c r="FU86" s="2">
        <f t="shared" si="92"/>
        <v>0.77152982108939505</v>
      </c>
      <c r="FW86" s="2">
        <f t="shared" si="81"/>
        <v>1.3490002753731718E-4</v>
      </c>
      <c r="FX86" s="2">
        <f t="shared" si="81"/>
        <v>1.4685442392302589E-4</v>
      </c>
      <c r="FY86" s="2">
        <f t="shared" si="81"/>
        <v>1.5976745816297951E-4</v>
      </c>
      <c r="FZ86" s="2">
        <f t="shared" si="81"/>
        <v>1.6031670919024112E-4</v>
      </c>
      <c r="GA86" s="2">
        <f t="shared" si="81"/>
        <v>1.5199252187875437E-4</v>
      </c>
      <c r="GB86" s="2">
        <f t="shared" si="81"/>
        <v>1.4087761057520761E-4</v>
      </c>
      <c r="GC86" s="2">
        <f t="shared" si="81"/>
        <v>1.5917070471980314E-4</v>
      </c>
      <c r="GD86" s="2">
        <f t="shared" si="81"/>
        <v>1.7571704785010922E-4</v>
      </c>
      <c r="GE86" s="2">
        <f t="shared" si="81"/>
        <v>1.8125666503242559E-4</v>
      </c>
      <c r="GF86" s="2">
        <f t="shared" si="81"/>
        <v>1.5918067220266482E-4</v>
      </c>
      <c r="GG86" s="2">
        <f t="shared" si="81"/>
        <v>1.5460559972415932E-4</v>
      </c>
      <c r="GH86" s="2">
        <f t="shared" si="81"/>
        <v>1.2508733375767386E-4</v>
      </c>
      <c r="GI86" s="2">
        <f t="shared" si="81"/>
        <v>1.1866011066951186E-4</v>
      </c>
      <c r="GJ86" s="2">
        <f t="shared" si="81"/>
        <v>1.0859972743895253E-4</v>
      </c>
      <c r="GK86" s="2">
        <f t="shared" si="81"/>
        <v>8.8568790365488724E-5</v>
      </c>
      <c r="GM86" s="92">
        <f t="shared" si="82"/>
        <v>0.57014062402840671</v>
      </c>
      <c r="GN86" s="92">
        <f t="shared" si="82"/>
        <v>0.56133534471164481</v>
      </c>
      <c r="GO86" s="92">
        <f t="shared" si="82"/>
        <v>0.56089659313104734</v>
      </c>
      <c r="GP86" s="92">
        <f t="shared" si="82"/>
        <v>0.60560649911841158</v>
      </c>
      <c r="GQ86" s="92">
        <f t="shared" si="82"/>
        <v>0.59984075132065495</v>
      </c>
      <c r="GR86" s="92">
        <f t="shared" si="82"/>
        <v>0.53147105477736856</v>
      </c>
      <c r="GS86" s="92">
        <f t="shared" si="82"/>
        <v>0.5901978672858359</v>
      </c>
      <c r="GT86" s="92">
        <f t="shared" si="82"/>
        <v>0.54012209070020656</v>
      </c>
      <c r="GU86" s="92">
        <f t="shared" si="82"/>
        <v>0.54638319802467183</v>
      </c>
      <c r="GV86" s="92">
        <f t="shared" si="82"/>
        <v>0.51524346038714242</v>
      </c>
      <c r="GW86" s="92">
        <f t="shared" si="82"/>
        <v>0.56068206580976832</v>
      </c>
      <c r="GX86" s="92">
        <f t="shared" si="82"/>
        <v>0.49722624998313542</v>
      </c>
      <c r="GY86" s="92">
        <f t="shared" si="82"/>
        <v>0.52627771588692196</v>
      </c>
      <c r="GZ86" s="92">
        <f t="shared" si="82"/>
        <v>0.54822716756073231</v>
      </c>
      <c r="HA86" s="92">
        <f t="shared" si="82"/>
        <v>0.5242074740856999</v>
      </c>
      <c r="HC86" s="92">
        <f t="shared" si="72"/>
        <v>3.0963618820755904E-4</v>
      </c>
      <c r="HD86" s="92">
        <f t="shared" si="72"/>
        <v>3.3637882916598188E-4</v>
      </c>
      <c r="HE86" s="92">
        <f t="shared" si="72"/>
        <v>1.6381566215235363E-4</v>
      </c>
      <c r="HF86" s="92">
        <f t="shared" si="72"/>
        <v>2.0110341365914944E-4</v>
      </c>
      <c r="HG86" s="92">
        <f t="shared" si="86"/>
        <v>1.8061834477760136E-4</v>
      </c>
      <c r="HH86" s="92">
        <f t="shared" si="86"/>
        <v>7.5294384223579806E-5</v>
      </c>
      <c r="HI86" s="92">
        <f t="shared" si="86"/>
        <v>8.2332204265892324E-5</v>
      </c>
      <c r="HJ86" s="92">
        <f t="shared" si="86"/>
        <v>3.7019426089314804E-5</v>
      </c>
      <c r="HK86" s="92">
        <f t="shared" si="86"/>
        <v>4.8025318262100107E-5</v>
      </c>
      <c r="HL86" s="92">
        <f t="shared" si="86"/>
        <v>3.5559874616082272E-5</v>
      </c>
      <c r="HM86" s="92">
        <f t="shared" si="86"/>
        <v>4.1002430336955528E-5</v>
      </c>
      <c r="HN86" s="92">
        <f t="shared" si="86"/>
        <v>3.6483053462714273E-5</v>
      </c>
      <c r="HO86" s="92">
        <f t="shared" si="86"/>
        <v>5.9442340804881614E-5</v>
      </c>
      <c r="HP86" s="92">
        <f t="shared" si="86"/>
        <v>4.5131058697040845E-5</v>
      </c>
      <c r="HQ86" s="92">
        <f t="shared" si="86"/>
        <v>1.7620743387145683E-6</v>
      </c>
      <c r="HS86" s="92">
        <f t="shared" si="83"/>
        <v>4.4051089226170617E-26</v>
      </c>
      <c r="HT86" s="92">
        <f t="shared" si="83"/>
        <v>8.2091836514215683E-26</v>
      </c>
      <c r="HU86" s="92">
        <f t="shared" si="83"/>
        <v>6.9320881170993593E-29</v>
      </c>
      <c r="HV86" s="92">
        <f t="shared" si="83"/>
        <v>3.8329744070477972E-29</v>
      </c>
      <c r="HW86" s="92">
        <f t="shared" si="83"/>
        <v>8.9698968555188392E-30</v>
      </c>
      <c r="HX86" s="92">
        <f t="shared" si="83"/>
        <v>4.923023264049857E-32</v>
      </c>
      <c r="HY86" s="92">
        <f t="shared" si="83"/>
        <v>3.1025065053219038E-33</v>
      </c>
      <c r="HZ86" s="92">
        <f t="shared" si="83"/>
        <v>4.4521810665926052E-36</v>
      </c>
      <c r="IA86" s="92">
        <f t="shared" si="83"/>
        <v>7.6654307087784847E-35</v>
      </c>
      <c r="IB86" s="92">
        <f t="shared" si="83"/>
        <v>3.7915507650396959E-35</v>
      </c>
      <c r="IC86" s="92">
        <f t="shared" si="83"/>
        <v>2.4911622471642398E-35</v>
      </c>
      <c r="ID86" s="92">
        <f t="shared" si="83"/>
        <v>2.887017233313737E-34</v>
      </c>
      <c r="IE86" s="92">
        <f t="shared" si="83"/>
        <v>2.3364039861530508E-32</v>
      </c>
      <c r="IF86" s="92">
        <f t="shared" si="83"/>
        <v>2.3037726685254859E-21</v>
      </c>
      <c r="IG86" s="92">
        <f t="shared" si="83"/>
        <v>1.0983356457149368E-16</v>
      </c>
      <c r="II86" s="92">
        <f t="shared" si="84"/>
        <v>7.0897977986177193E-91</v>
      </c>
      <c r="IJ86" s="92">
        <f t="shared" si="84"/>
        <v>6.0819605547832799E-90</v>
      </c>
      <c r="IK86" s="92">
        <f t="shared" si="84"/>
        <v>6.8327076233983836E-102</v>
      </c>
      <c r="IL86" s="92">
        <f t="shared" si="84"/>
        <v>3.2426229731598049E-104</v>
      </c>
      <c r="IM86" s="92">
        <f t="shared" si="84"/>
        <v>2.6557525052659313E-107</v>
      </c>
      <c r="IN86" s="92">
        <f t="shared" si="84"/>
        <v>1.829972167690614E-115</v>
      </c>
      <c r="IO86" s="92">
        <f t="shared" si="84"/>
        <v>6.9700033324521184E-122</v>
      </c>
      <c r="IP86" s="92">
        <f t="shared" si="84"/>
        <v>4.8694390994721052E-133</v>
      </c>
      <c r="IQ86" s="92">
        <f t="shared" si="84"/>
        <v>3.2758229006818309E-127</v>
      </c>
      <c r="IR86" s="92">
        <f t="shared" si="84"/>
        <v>3.8659848045146705E-127</v>
      </c>
      <c r="IS86" s="92">
        <f t="shared" si="84"/>
        <v>2.5788290033525796E-128</v>
      </c>
      <c r="IT86" s="92">
        <f t="shared" si="84"/>
        <v>3.9154976157238206E-122</v>
      </c>
      <c r="IU86" s="92">
        <f t="shared" si="84"/>
        <v>5.9867048629209546E-114</v>
      </c>
      <c r="IV86" s="92">
        <f t="shared" si="84"/>
        <v>7.124108321197699E-88</v>
      </c>
      <c r="IW86" s="92">
        <f t="shared" si="84"/>
        <v>9.7837430765396166E-55</v>
      </c>
      <c r="IY86" s="92">
        <f t="shared" si="85"/>
        <v>0.57045026021661427</v>
      </c>
      <c r="IZ86" s="92">
        <f t="shared" si="85"/>
        <v>0.56167172354081074</v>
      </c>
      <c r="JA86" s="92">
        <f t="shared" si="85"/>
        <v>0.56106040879319974</v>
      </c>
      <c r="JB86" s="92">
        <f t="shared" si="85"/>
        <v>0.60580760253207078</v>
      </c>
      <c r="JC86" s="92">
        <f t="shared" si="85"/>
        <v>0.60002136966543251</v>
      </c>
      <c r="JD86" s="92">
        <f t="shared" si="85"/>
        <v>0.53154634916159216</v>
      </c>
      <c r="JE86" s="92">
        <f t="shared" si="85"/>
        <v>0.5902801994901018</v>
      </c>
      <c r="JF86" s="92">
        <f t="shared" si="85"/>
        <v>0.54015911012629592</v>
      </c>
      <c r="JG86" s="92">
        <f t="shared" si="85"/>
        <v>0.54643122334293392</v>
      </c>
      <c r="JH86" s="92">
        <f t="shared" si="85"/>
        <v>0.51527902026175854</v>
      </c>
      <c r="JI86" s="92">
        <f t="shared" si="85"/>
        <v>0.56072306824010532</v>
      </c>
      <c r="JJ86" s="92">
        <f t="shared" si="85"/>
        <v>0.49726273303659813</v>
      </c>
      <c r="JK86" s="92">
        <f t="shared" si="85"/>
        <v>0.52633715822772686</v>
      </c>
      <c r="JL86" s="92">
        <f t="shared" si="85"/>
        <v>0.54827229861942939</v>
      </c>
      <c r="JM86" s="92">
        <f t="shared" si="85"/>
        <v>0.52420923616003867</v>
      </c>
    </row>
    <row r="87" spans="2:273" x14ac:dyDescent="0.25">
      <c r="B87" s="2">
        <v>60</v>
      </c>
      <c r="C87" s="37">
        <v>229.4</v>
      </c>
      <c r="D87" s="37">
        <v>236.02500000000001</v>
      </c>
      <c r="E87" s="37">
        <v>240.32499999999999</v>
      </c>
      <c r="F87" s="37">
        <v>240.2</v>
      </c>
      <c r="G87" s="37">
        <v>240.97499999999999</v>
      </c>
      <c r="H87" s="37">
        <v>235.65</v>
      </c>
      <c r="I87" s="37">
        <v>238.8</v>
      </c>
      <c r="J87" s="37">
        <v>238.57499999999999</v>
      </c>
      <c r="K87" s="37">
        <v>239.714</v>
      </c>
      <c r="L87" s="37">
        <v>237.333</v>
      </c>
      <c r="M87" s="37">
        <v>239.452</v>
      </c>
      <c r="N87" s="37">
        <v>234.143</v>
      </c>
      <c r="O87" s="37">
        <v>234.548</v>
      </c>
      <c r="P87" s="37">
        <v>222.31700000000001</v>
      </c>
      <c r="Q87" s="37">
        <v>186.29300000000001</v>
      </c>
      <c r="S87" s="4">
        <f t="shared" si="87"/>
        <v>235.29962900147035</v>
      </c>
      <c r="T87" s="4">
        <f t="shared" si="87"/>
        <v>242.90706189891048</v>
      </c>
      <c r="U87" s="4">
        <f t="shared" si="87"/>
        <v>248.83802982377898</v>
      </c>
      <c r="V87" s="4">
        <f t="shared" si="87"/>
        <v>248.41118027011308</v>
      </c>
      <c r="W87" s="4">
        <f t="shared" si="87"/>
        <v>247.06988470817689</v>
      </c>
      <c r="X87" s="4">
        <f t="shared" si="87"/>
        <v>238.22225512077205</v>
      </c>
      <c r="Y87" s="4">
        <f t="shared" si="87"/>
        <v>246.61752615395969</v>
      </c>
      <c r="Z87" s="4">
        <f t="shared" si="87"/>
        <v>246.78329508136187</v>
      </c>
      <c r="AA87" s="4">
        <f t="shared" si="87"/>
        <v>247.51163292470616</v>
      </c>
      <c r="AB87" s="4">
        <f t="shared" si="87"/>
        <v>243.68501277986232</v>
      </c>
      <c r="AC87" s="4">
        <f t="shared" si="87"/>
        <v>247.01973038187177</v>
      </c>
      <c r="AD87" s="4">
        <f t="shared" si="87"/>
        <v>237.15242342825172</v>
      </c>
      <c r="AE87" s="4">
        <f t="shared" si="87"/>
        <v>239.33561645428617</v>
      </c>
      <c r="AF87" s="4">
        <f t="shared" si="87"/>
        <v>228.72107511842023</v>
      </c>
      <c r="AG87" s="4">
        <f t="shared" si="87"/>
        <v>192.22266129801358</v>
      </c>
      <c r="AI87" s="4">
        <f t="shared" si="88"/>
        <v>-5.8996290014703447</v>
      </c>
      <c r="AJ87" s="4">
        <f t="shared" si="88"/>
        <v>-6.8820618989104787</v>
      </c>
      <c r="AK87" s="4">
        <f t="shared" si="88"/>
        <v>-8.513029823778993</v>
      </c>
      <c r="AL87" s="4">
        <f t="shared" si="88"/>
        <v>-8.2111802701130898</v>
      </c>
      <c r="AM87" s="4">
        <f t="shared" si="88"/>
        <v>-6.0948847081768918</v>
      </c>
      <c r="AN87" s="4">
        <f t="shared" si="88"/>
        <v>-2.5722551207720414</v>
      </c>
      <c r="AO87" s="4">
        <f t="shared" si="88"/>
        <v>-7.8175261539596761</v>
      </c>
      <c r="AP87" s="4">
        <f t="shared" si="88"/>
        <v>-8.2082950813618822</v>
      </c>
      <c r="AQ87" s="4">
        <f t="shared" si="88"/>
        <v>-7.7976329247061642</v>
      </c>
      <c r="AR87" s="4">
        <f t="shared" si="88"/>
        <v>-6.3520127798623207</v>
      </c>
      <c r="AS87" s="4">
        <f t="shared" si="88"/>
        <v>-7.5677303818717689</v>
      </c>
      <c r="AT87" s="4">
        <f t="shared" si="88"/>
        <v>-3.009423428251722</v>
      </c>
      <c r="AU87" s="4">
        <f t="shared" si="88"/>
        <v>-4.7876164542861659</v>
      </c>
      <c r="AV87" s="4">
        <f t="shared" si="88"/>
        <v>-6.4040751184202236</v>
      </c>
      <c r="AW87" s="4">
        <f t="shared" si="88"/>
        <v>-5.9296612980135706</v>
      </c>
      <c r="AY87" s="2">
        <f t="shared" si="79"/>
        <v>45.995515621283673</v>
      </c>
      <c r="AZ87" s="2">
        <f t="shared" si="79"/>
        <v>45.636194667570201</v>
      </c>
      <c r="BA87" s="2">
        <f t="shared" si="79"/>
        <v>52.027512833542801</v>
      </c>
      <c r="BB87" s="2">
        <f t="shared" si="79"/>
        <v>53.623509781790425</v>
      </c>
      <c r="BC87" s="2">
        <f t="shared" si="79"/>
        <v>52.423771542407543</v>
      </c>
      <c r="BD87" s="2">
        <f t="shared" si="79"/>
        <v>52.543662849063111</v>
      </c>
      <c r="BE87" s="2">
        <f t="shared" si="79"/>
        <v>53.707706425121629</v>
      </c>
      <c r="BF87" s="2">
        <f t="shared" si="79"/>
        <v>55.738147170941971</v>
      </c>
      <c r="BG87" s="2">
        <f t="shared" si="79"/>
        <v>54.462391936293422</v>
      </c>
      <c r="BH87" s="2">
        <f t="shared" si="79"/>
        <v>52.925477316804432</v>
      </c>
      <c r="BI87" s="2">
        <f t="shared" si="79"/>
        <v>51.381214709850177</v>
      </c>
      <c r="BJ87" s="2">
        <f t="shared" si="79"/>
        <v>50.691146393838849</v>
      </c>
      <c r="BK87" s="2">
        <f t="shared" si="79"/>
        <v>51.082765634848755</v>
      </c>
      <c r="BL87" s="2">
        <f t="shared" si="79"/>
        <v>51.173315156101168</v>
      </c>
      <c r="BM87" s="2">
        <f t="shared" si="79"/>
        <v>50.895640656523732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63.972793151969967</v>
      </c>
      <c r="DL87" s="2">
        <f t="shared" si="89"/>
        <v>65.143292682926841</v>
      </c>
      <c r="DM87" s="2">
        <f t="shared" si="89"/>
        <v>66.695999108662178</v>
      </c>
      <c r="DN87" s="2">
        <f t="shared" si="89"/>
        <v>71.439111498257844</v>
      </c>
      <c r="DO87" s="2">
        <f t="shared" si="89"/>
        <v>71.284271939064922</v>
      </c>
      <c r="DP87" s="2">
        <f t="shared" si="89"/>
        <v>68.154975838115377</v>
      </c>
      <c r="DQ87" s="2">
        <f t="shared" si="89"/>
        <v>67.799053291197367</v>
      </c>
      <c r="DR87" s="2">
        <f t="shared" si="89"/>
        <v>67.233671602787453</v>
      </c>
      <c r="DS87" s="2">
        <f t="shared" si="89"/>
        <v>66.826846515679449</v>
      </c>
      <c r="DT87" s="2">
        <f t="shared" si="89"/>
        <v>66.020790454582283</v>
      </c>
      <c r="DU87" s="2">
        <f t="shared" si="89"/>
        <v>65.696644518272421</v>
      </c>
      <c r="DV87" s="2">
        <f t="shared" si="89"/>
        <v>65.025308668076107</v>
      </c>
      <c r="DW87" s="2">
        <f t="shared" si="89"/>
        <v>66.816631078224091</v>
      </c>
      <c r="DX87" s="2">
        <f t="shared" si="89"/>
        <v>64.258465008238105</v>
      </c>
      <c r="DY87" s="2">
        <f t="shared" si="89"/>
        <v>59.658096626180836</v>
      </c>
      <c r="EA87" s="2">
        <f t="shared" si="93"/>
        <v>43.158074879249753</v>
      </c>
      <c r="EB87" s="2">
        <f t="shared" si="90"/>
        <v>42.332173942470384</v>
      </c>
      <c r="EC87" s="2">
        <f t="shared" si="90"/>
        <v>49.227754342994515</v>
      </c>
      <c r="ED87" s="2">
        <f t="shared" si="90"/>
        <v>50.373742067635952</v>
      </c>
      <c r="EE87" s="2">
        <f t="shared" si="90"/>
        <v>48.883283445675779</v>
      </c>
      <c r="EF87" s="2">
        <f t="shared" si="90"/>
        <v>49.359851209941134</v>
      </c>
      <c r="EG87" s="2">
        <f t="shared" si="90"/>
        <v>50.886082270547199</v>
      </c>
      <c r="EH87" s="2">
        <f t="shared" si="90"/>
        <v>52.996540107438761</v>
      </c>
      <c r="EI87" s="2">
        <f t="shared" si="90"/>
        <v>51.512549503225721</v>
      </c>
      <c r="EJ87" s="2">
        <f t="shared" si="90"/>
        <v>49.758209317971577</v>
      </c>
      <c r="EK87" s="2">
        <f t="shared" si="90"/>
        <v>48.177644318221219</v>
      </c>
      <c r="EL87" s="2">
        <f t="shared" si="90"/>
        <v>47.288594983760241</v>
      </c>
      <c r="EM87" s="2">
        <f t="shared" si="90"/>
        <v>47.676660055746126</v>
      </c>
      <c r="EN87" s="2">
        <f t="shared" si="90"/>
        <v>48.565484470184828</v>
      </c>
      <c r="EO87" s="2">
        <f t="shared" si="90"/>
        <v>48.528946118603599</v>
      </c>
      <c r="EQ87" s="2">
        <f t="shared" si="91"/>
        <v>40.756456605300428</v>
      </c>
      <c r="ER87" s="2">
        <f t="shared" si="91"/>
        <v>41.749643894196907</v>
      </c>
      <c r="ES87" s="2">
        <f t="shared" si="91"/>
        <v>47.394400667412128</v>
      </c>
      <c r="ET87" s="2">
        <f t="shared" si="91"/>
        <v>48.973388733403631</v>
      </c>
      <c r="EU87" s="2">
        <f t="shared" si="91"/>
        <v>48.151508747584984</v>
      </c>
      <c r="EV87" s="2">
        <f t="shared" si="91"/>
        <v>48.800518212774001</v>
      </c>
      <c r="EW87" s="2">
        <f t="shared" si="91"/>
        <v>49.732072968318803</v>
      </c>
      <c r="EX87" s="2">
        <f t="shared" si="91"/>
        <v>49.983982455175607</v>
      </c>
      <c r="EY87" s="2">
        <f t="shared" si="91"/>
        <v>48.978882352694626</v>
      </c>
      <c r="EZ87" s="2">
        <f t="shared" si="91"/>
        <v>47.695497204144559</v>
      </c>
      <c r="FA87" s="2">
        <f t="shared" si="91"/>
        <v>46.627104125973759</v>
      </c>
      <c r="FB87" s="2">
        <f t="shared" si="91"/>
        <v>45.654830934675559</v>
      </c>
      <c r="FC87" s="2">
        <f t="shared" si="91"/>
        <v>46.29216785487089</v>
      </c>
      <c r="FD87" s="2">
        <f t="shared" si="91"/>
        <v>48.617357827986346</v>
      </c>
      <c r="FE87" s="2">
        <f t="shared" si="91"/>
        <v>50.276517807325334</v>
      </c>
      <c r="FG87" s="2">
        <f t="shared" si="92"/>
        <v>0.86366397395106798</v>
      </c>
      <c r="FH87" s="2">
        <f t="shared" si="92"/>
        <v>0.85515333281498251</v>
      </c>
      <c r="FI87" s="2">
        <f t="shared" si="92"/>
        <v>0.83970457862996084</v>
      </c>
      <c r="FJ87" s="2">
        <f t="shared" si="92"/>
        <v>0.84571768938361347</v>
      </c>
      <c r="FK87" s="2">
        <f t="shared" si="92"/>
        <v>0.84194402622061892</v>
      </c>
      <c r="FL87" s="2">
        <f t="shared" si="92"/>
        <v>0.830599791133526</v>
      </c>
      <c r="FM87" s="2">
        <f t="shared" si="92"/>
        <v>0.83315612886365054</v>
      </c>
      <c r="FN87" s="2">
        <f t="shared" si="92"/>
        <v>0.8073918553202909</v>
      </c>
      <c r="FO87" s="2">
        <f t="shared" si="92"/>
        <v>0.80734695344101315</v>
      </c>
      <c r="FP87" s="2">
        <f t="shared" si="92"/>
        <v>0.80521984864376894</v>
      </c>
      <c r="FQ87" s="2">
        <f t="shared" si="92"/>
        <v>0.81712236992494824</v>
      </c>
      <c r="FR87" s="2">
        <f t="shared" si="92"/>
        <v>0.808150734813738</v>
      </c>
      <c r="FS87" s="2">
        <f t="shared" si="92"/>
        <v>0.8220328700152334</v>
      </c>
      <c r="FT87" s="2">
        <f t="shared" si="92"/>
        <v>0.8338222300906114</v>
      </c>
      <c r="FU87" s="2">
        <f t="shared" si="92"/>
        <v>0.7873579996493566</v>
      </c>
      <c r="FW87" s="2">
        <f t="shared" si="81"/>
        <v>1.4791301377902629E-4</v>
      </c>
      <c r="FX87" s="2">
        <f t="shared" si="81"/>
        <v>1.6102039246160404E-4</v>
      </c>
      <c r="FY87" s="2">
        <f t="shared" si="81"/>
        <v>1.7517883410903421E-4</v>
      </c>
      <c r="FZ87" s="2">
        <f t="shared" si="81"/>
        <v>1.7578105728715174E-4</v>
      </c>
      <c r="GA87" s="2">
        <f t="shared" si="81"/>
        <v>1.6665404240793542E-4</v>
      </c>
      <c r="GB87" s="2">
        <f t="shared" si="81"/>
        <v>1.5446712886229598E-4</v>
      </c>
      <c r="GC87" s="2">
        <f t="shared" si="81"/>
        <v>1.7452452710367796E-4</v>
      </c>
      <c r="GD87" s="2">
        <f t="shared" si="81"/>
        <v>1.9266664540689346E-4</v>
      </c>
      <c r="GE87" s="2">
        <f t="shared" si="81"/>
        <v>1.9874050567564289E-4</v>
      </c>
      <c r="GF87" s="2">
        <f t="shared" si="81"/>
        <v>1.7453545589563677E-4</v>
      </c>
      <c r="GG87" s="2">
        <f t="shared" si="81"/>
        <v>1.6951914053992077E-4</v>
      </c>
      <c r="GH87" s="2">
        <f t="shared" si="81"/>
        <v>1.3715387887848959E-4</v>
      </c>
      <c r="GI87" s="2">
        <f t="shared" si="81"/>
        <v>1.3010673462440081E-4</v>
      </c>
      <c r="GJ87" s="2">
        <f t="shared" si="81"/>
        <v>1.190759856245736E-4</v>
      </c>
      <c r="GK87" s="2">
        <f t="shared" si="81"/>
        <v>9.7112917668816778E-5</v>
      </c>
      <c r="GM87" s="92">
        <f t="shared" si="82"/>
        <v>0.63606413627829494</v>
      </c>
      <c r="GN87" s="92">
        <f t="shared" si="82"/>
        <v>0.62965657979708267</v>
      </c>
      <c r="GO87" s="92">
        <f t="shared" si="82"/>
        <v>0.6349315116574592</v>
      </c>
      <c r="GP87" s="92">
        <f t="shared" si="82"/>
        <v>0.68000685520299575</v>
      </c>
      <c r="GQ87" s="92">
        <f t="shared" si="82"/>
        <v>0.67740219720961647</v>
      </c>
      <c r="GR87" s="92">
        <f t="shared" si="82"/>
        <v>0.60922250436986825</v>
      </c>
      <c r="GS87" s="92">
        <f t="shared" si="82"/>
        <v>0.66996910067156956</v>
      </c>
      <c r="GT87" s="92">
        <f t="shared" si="82"/>
        <v>0.62433473495040215</v>
      </c>
      <c r="GU87" s="92">
        <f t="shared" si="82"/>
        <v>0.63342586791151301</v>
      </c>
      <c r="GV87" s="92">
        <f t="shared" si="82"/>
        <v>0.59974446646808588</v>
      </c>
      <c r="GW87" s="92">
        <f t="shared" si="82"/>
        <v>0.64683790189496759</v>
      </c>
      <c r="GX87" s="92">
        <f t="shared" si="82"/>
        <v>0.57916196135717513</v>
      </c>
      <c r="GY87" s="92">
        <f t="shared" si="82"/>
        <v>0.60527652793485998</v>
      </c>
      <c r="GZ87" s="92">
        <f t="shared" si="82"/>
        <v>0.62190090401986087</v>
      </c>
      <c r="HA87" s="92">
        <f t="shared" si="82"/>
        <v>0.60473329090231287</v>
      </c>
      <c r="HC87" s="92">
        <f t="shared" si="72"/>
        <v>5.0744268664167601E-4</v>
      </c>
      <c r="HD87" s="92">
        <f t="shared" si="72"/>
        <v>5.5095648414302831E-4</v>
      </c>
      <c r="HE87" s="92">
        <f t="shared" si="72"/>
        <v>2.8527134983028624E-4</v>
      </c>
      <c r="HF87" s="92">
        <f t="shared" si="72"/>
        <v>3.5005360792471422E-4</v>
      </c>
      <c r="HG87" s="92">
        <f t="shared" si="86"/>
        <v>3.1707563757277848E-4</v>
      </c>
      <c r="HH87" s="92">
        <f t="shared" si="86"/>
        <v>1.3842584820130213E-4</v>
      </c>
      <c r="HI87" s="92">
        <f t="shared" si="86"/>
        <v>1.5475133788693247E-4</v>
      </c>
      <c r="HJ87" s="92">
        <f t="shared" si="86"/>
        <v>7.4234905073035108E-5</v>
      </c>
      <c r="HK87" s="92">
        <f t="shared" si="86"/>
        <v>9.4194453083334549E-5</v>
      </c>
      <c r="HL87" s="92">
        <f t="shared" si="86"/>
        <v>6.9775654100133841E-5</v>
      </c>
      <c r="HM87" s="92">
        <f t="shared" si="86"/>
        <v>8.0130020745529921E-5</v>
      </c>
      <c r="HN87" s="92">
        <f t="shared" si="86"/>
        <v>6.9356617375524569E-5</v>
      </c>
      <c r="HO87" s="92">
        <f t="shared" si="86"/>
        <v>1.0845448755980748E-4</v>
      </c>
      <c r="HP87" s="92">
        <f t="shared" si="86"/>
        <v>8.3696904942128888E-5</v>
      </c>
      <c r="HQ87" s="92">
        <f t="shared" si="86"/>
        <v>4.1833822709469404E-6</v>
      </c>
      <c r="HS87" s="92">
        <f t="shared" si="83"/>
        <v>2.3129460727248755E-25</v>
      </c>
      <c r="HT87" s="92">
        <f t="shared" si="83"/>
        <v>4.3015065720520688E-25</v>
      </c>
      <c r="HU87" s="92">
        <f t="shared" si="83"/>
        <v>4.5888330113484066E-28</v>
      </c>
      <c r="HV87" s="92">
        <f t="shared" si="83"/>
        <v>2.6181661636885961E-28</v>
      </c>
      <c r="HW87" s="92">
        <f t="shared" si="83"/>
        <v>6.3692168921964357E-29</v>
      </c>
      <c r="HX87" s="92">
        <f t="shared" si="83"/>
        <v>4.0034843217486865E-31</v>
      </c>
      <c r="HY87" s="92">
        <f t="shared" si="83"/>
        <v>2.8742927258814302E-32</v>
      </c>
      <c r="HZ87" s="92">
        <f t="shared" si="83"/>
        <v>5.1918642420795875E-35</v>
      </c>
      <c r="IA87" s="92">
        <f t="shared" si="83"/>
        <v>8.1717006417785544E-34</v>
      </c>
      <c r="IB87" s="92">
        <f t="shared" si="83"/>
        <v>3.9426625630866058E-34</v>
      </c>
      <c r="IC87" s="92">
        <f t="shared" si="83"/>
        <v>2.615130613101221E-34</v>
      </c>
      <c r="ID87" s="92">
        <f t="shared" si="83"/>
        <v>2.6163387865046359E-33</v>
      </c>
      <c r="IE87" s="92">
        <f t="shared" si="83"/>
        <v>1.8211575301011679E-31</v>
      </c>
      <c r="IF87" s="92">
        <f t="shared" si="83"/>
        <v>8.4445187611251034E-21</v>
      </c>
      <c r="IG87" s="92">
        <f t="shared" si="83"/>
        <v>2.9111630350768003E-16</v>
      </c>
      <c r="II87" s="92">
        <f t="shared" si="84"/>
        <v>4.7883878560937403E-89</v>
      </c>
      <c r="IJ87" s="92">
        <f t="shared" si="84"/>
        <v>4.0905145631595953E-88</v>
      </c>
      <c r="IK87" s="92">
        <f t="shared" si="84"/>
        <v>8.5066898350273547E-100</v>
      </c>
      <c r="IL87" s="92">
        <f t="shared" si="84"/>
        <v>4.5238268084744344E-102</v>
      </c>
      <c r="IM87" s="92">
        <f t="shared" si="84"/>
        <v>4.1692624897225997E-105</v>
      </c>
      <c r="IN87" s="92">
        <f t="shared" si="84"/>
        <v>4.0545219859410505E-113</v>
      </c>
      <c r="IO87" s="92">
        <f t="shared" si="84"/>
        <v>2.2675306840919094E-119</v>
      </c>
      <c r="IP87" s="92">
        <f t="shared" si="84"/>
        <v>2.9132623450925593E-130</v>
      </c>
      <c r="IQ87" s="92">
        <f t="shared" si="84"/>
        <v>1.5081443401523378E-124</v>
      </c>
      <c r="IR87" s="92">
        <f t="shared" si="84"/>
        <v>1.6200580495750544E-124</v>
      </c>
      <c r="IS87" s="92">
        <f t="shared" si="84"/>
        <v>1.1208188287781326E-125</v>
      </c>
      <c r="IT87" s="92">
        <f t="shared" si="84"/>
        <v>1.1045239468072634E-119</v>
      </c>
      <c r="IU87" s="92">
        <f t="shared" si="84"/>
        <v>1.1161362954434592E-111</v>
      </c>
      <c r="IV87" s="92">
        <f t="shared" si="84"/>
        <v>3.7922799505683863E-86</v>
      </c>
      <c r="IW87" s="92">
        <f t="shared" si="84"/>
        <v>1.0722056404488116E-53</v>
      </c>
      <c r="IY87" s="92">
        <f t="shared" si="85"/>
        <v>0.63657157896493666</v>
      </c>
      <c r="IZ87" s="92">
        <f t="shared" si="85"/>
        <v>0.63020753628122572</v>
      </c>
      <c r="JA87" s="92">
        <f t="shared" si="85"/>
        <v>0.63521678300728945</v>
      </c>
      <c r="JB87" s="92">
        <f t="shared" si="85"/>
        <v>0.68035690881092048</v>
      </c>
      <c r="JC87" s="92">
        <f t="shared" si="85"/>
        <v>0.67771927284718925</v>
      </c>
      <c r="JD87" s="92">
        <f t="shared" si="85"/>
        <v>0.60936093021806959</v>
      </c>
      <c r="JE87" s="92">
        <f t="shared" si="85"/>
        <v>0.67012385200945646</v>
      </c>
      <c r="JF87" s="92">
        <f t="shared" si="85"/>
        <v>0.62440896985547523</v>
      </c>
      <c r="JG87" s="92">
        <f t="shared" si="85"/>
        <v>0.63352006236459635</v>
      </c>
      <c r="JH87" s="92">
        <f t="shared" si="85"/>
        <v>0.59981424212218604</v>
      </c>
      <c r="JI87" s="92">
        <f t="shared" si="85"/>
        <v>0.64691803191571318</v>
      </c>
      <c r="JJ87" s="92">
        <f t="shared" si="85"/>
        <v>0.57923131797455063</v>
      </c>
      <c r="JK87" s="92">
        <f t="shared" si="85"/>
        <v>0.60538498242241978</v>
      </c>
      <c r="JL87" s="92">
        <f t="shared" si="85"/>
        <v>0.62198460092480301</v>
      </c>
      <c r="JM87" s="92">
        <f t="shared" si="85"/>
        <v>0.60473747428458413</v>
      </c>
    </row>
    <row r="88" spans="2:273" x14ac:dyDescent="0.25">
      <c r="B88" s="2">
        <v>61</v>
      </c>
      <c r="C88" s="37">
        <v>228</v>
      </c>
      <c r="D88" s="37">
        <v>235.8</v>
      </c>
      <c r="E88" s="37">
        <v>240.6</v>
      </c>
      <c r="F88" s="37">
        <v>236.7</v>
      </c>
      <c r="G88" s="37">
        <v>237.55</v>
      </c>
      <c r="H88" s="37">
        <v>238.8</v>
      </c>
      <c r="I88" s="37">
        <v>236.82499999999999</v>
      </c>
      <c r="J88" s="37">
        <v>240.45</v>
      </c>
      <c r="K88" s="37">
        <v>240.881</v>
      </c>
      <c r="L88" s="37">
        <v>240.524</v>
      </c>
      <c r="M88" s="37">
        <v>240.405</v>
      </c>
      <c r="N88" s="37">
        <v>239.929</v>
      </c>
      <c r="O88" s="37">
        <v>236.738</v>
      </c>
      <c r="P88" s="37">
        <v>223.512</v>
      </c>
      <c r="Q88" s="37">
        <v>183.29300000000001</v>
      </c>
      <c r="S88" s="4">
        <f t="shared" si="87"/>
        <v>238.50671528180524</v>
      </c>
      <c r="T88" s="4">
        <f t="shared" si="87"/>
        <v>246.85447812228665</v>
      </c>
      <c r="U88" s="4">
        <f t="shared" si="87"/>
        <v>252.49933163168831</v>
      </c>
      <c r="V88" s="4">
        <f t="shared" si="87"/>
        <v>247.61659933340925</v>
      </c>
      <c r="W88" s="4">
        <f t="shared" si="87"/>
        <v>248.06869775577502</v>
      </c>
      <c r="X88" s="4">
        <f t="shared" si="87"/>
        <v>246.65574797698756</v>
      </c>
      <c r="Y88" s="4">
        <f t="shared" si="87"/>
        <v>247.70458641218212</v>
      </c>
      <c r="Z88" s="4">
        <f t="shared" si="87"/>
        <v>250.51317391127165</v>
      </c>
      <c r="AA88" s="4">
        <f t="shared" si="87"/>
        <v>252.45261880874688</v>
      </c>
      <c r="AB88" s="4">
        <f t="shared" si="87"/>
        <v>251.63225680835279</v>
      </c>
      <c r="AC88" s="4">
        <f t="shared" si="87"/>
        <v>252.87776683114987</v>
      </c>
      <c r="AD88" s="4">
        <f t="shared" si="87"/>
        <v>247.74728971601655</v>
      </c>
      <c r="AE88" s="4">
        <f t="shared" si="87"/>
        <v>246.43058476104332</v>
      </c>
      <c r="AF88" s="4">
        <f t="shared" si="87"/>
        <v>231.86534623723963</v>
      </c>
      <c r="AG88" s="4">
        <f t="shared" si="87"/>
        <v>190.85177638918367</v>
      </c>
      <c r="AI88" s="4">
        <f t="shared" si="88"/>
        <v>-10.506715281805242</v>
      </c>
      <c r="AJ88" s="4">
        <f t="shared" si="88"/>
        <v>-11.054478122286639</v>
      </c>
      <c r="AK88" s="4">
        <f t="shared" si="88"/>
        <v>-11.899331631688312</v>
      </c>
      <c r="AL88" s="4">
        <f t="shared" si="88"/>
        <v>-10.916599333409266</v>
      </c>
      <c r="AM88" s="4">
        <f t="shared" si="88"/>
        <v>-10.518697755775008</v>
      </c>
      <c r="AN88" s="4">
        <f t="shared" si="88"/>
        <v>-7.8557479769875442</v>
      </c>
      <c r="AO88" s="4">
        <f t="shared" si="88"/>
        <v>-10.879586412182135</v>
      </c>
      <c r="AP88" s="4">
        <f t="shared" si="88"/>
        <v>-10.063173911271662</v>
      </c>
      <c r="AQ88" s="4">
        <f t="shared" si="88"/>
        <v>-11.571618808746877</v>
      </c>
      <c r="AR88" s="4">
        <f t="shared" si="88"/>
        <v>-11.108256808352792</v>
      </c>
      <c r="AS88" s="4">
        <f t="shared" si="88"/>
        <v>-12.472766831149869</v>
      </c>
      <c r="AT88" s="4">
        <f t="shared" si="88"/>
        <v>-7.818289716016551</v>
      </c>
      <c r="AU88" s="4">
        <f t="shared" si="88"/>
        <v>-9.6925847610433209</v>
      </c>
      <c r="AV88" s="4">
        <f t="shared" si="88"/>
        <v>-8.3533462372396343</v>
      </c>
      <c r="AW88" s="4">
        <f t="shared" si="88"/>
        <v>-7.558776389183663</v>
      </c>
      <c r="AY88" s="2">
        <f t="shared" si="79"/>
        <v>45.708099959729843</v>
      </c>
      <c r="AZ88" s="2">
        <f t="shared" si="79"/>
        <v>45.360830411457606</v>
      </c>
      <c r="BA88" s="2">
        <f t="shared" si="79"/>
        <v>51.734225672637166</v>
      </c>
      <c r="BB88" s="2">
        <f t="shared" si="79"/>
        <v>53.304595875846481</v>
      </c>
      <c r="BC88" s="2">
        <f t="shared" si="79"/>
        <v>52.10910486168293</v>
      </c>
      <c r="BD88" s="2">
        <f t="shared" si="79"/>
        <v>52.245668038745052</v>
      </c>
      <c r="BE88" s="2">
        <f t="shared" si="79"/>
        <v>53.419123970051217</v>
      </c>
      <c r="BF88" s="2">
        <f t="shared" si="79"/>
        <v>55.436417199240516</v>
      </c>
      <c r="BG88" s="2">
        <f t="shared" si="79"/>
        <v>54.152916859175527</v>
      </c>
      <c r="BH88" s="2">
        <f t="shared" si="79"/>
        <v>52.614902549504237</v>
      </c>
      <c r="BI88" s="2">
        <f t="shared" si="79"/>
        <v>51.073305609910243</v>
      </c>
      <c r="BJ88" s="2">
        <f t="shared" si="79"/>
        <v>50.377001443447938</v>
      </c>
      <c r="BK88" s="2">
        <f t="shared" si="79"/>
        <v>50.75479055551456</v>
      </c>
      <c r="BL88" s="2">
        <f t="shared" si="79"/>
        <v>50.91378863247845</v>
      </c>
      <c r="BM88" s="2">
        <f t="shared" si="79"/>
        <v>50.694871455351411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64.314899155722316</v>
      </c>
      <c r="DL88" s="2">
        <f t="shared" si="89"/>
        <v>65.476006097560983</v>
      </c>
      <c r="DM88" s="2">
        <f t="shared" si="89"/>
        <v>66.995897820273882</v>
      </c>
      <c r="DN88" s="2">
        <f t="shared" si="89"/>
        <v>71.802116724738681</v>
      </c>
      <c r="DO88" s="2">
        <f t="shared" si="89"/>
        <v>71.625239040596398</v>
      </c>
      <c r="DP88" s="2">
        <f t="shared" si="89"/>
        <v>68.387020537601941</v>
      </c>
      <c r="DQ88" s="2">
        <f t="shared" si="89"/>
        <v>68.004243308213816</v>
      </c>
      <c r="DR88" s="2">
        <f t="shared" si="89"/>
        <v>67.457900696864101</v>
      </c>
      <c r="DS88" s="2">
        <f t="shared" si="89"/>
        <v>67.082126480836237</v>
      </c>
      <c r="DT88" s="2">
        <f t="shared" si="89"/>
        <v>66.267059152418753</v>
      </c>
      <c r="DU88" s="2">
        <f t="shared" si="89"/>
        <v>65.991832225913612</v>
      </c>
      <c r="DV88" s="2">
        <f t="shared" si="89"/>
        <v>65.302551797040167</v>
      </c>
      <c r="DW88" s="2">
        <f t="shared" si="89"/>
        <v>67.084509513742063</v>
      </c>
      <c r="DX88" s="2">
        <f t="shared" si="89"/>
        <v>64.47137611754853</v>
      </c>
      <c r="DY88" s="2">
        <f t="shared" si="89"/>
        <v>59.798077597840752</v>
      </c>
      <c r="EA88" s="2">
        <f t="shared" si="93"/>
        <v>43.029753895017762</v>
      </c>
      <c r="EB88" s="2">
        <f t="shared" si="90"/>
        <v>42.253609813874782</v>
      </c>
      <c r="EC88" s="2">
        <f t="shared" si="90"/>
        <v>49.077598993060285</v>
      </c>
      <c r="ED88" s="2">
        <f t="shared" si="90"/>
        <v>50.227360430556672</v>
      </c>
      <c r="EE88" s="2">
        <f t="shared" si="90"/>
        <v>48.767912215811734</v>
      </c>
      <c r="EF88" s="2">
        <f t="shared" si="90"/>
        <v>49.243422988881619</v>
      </c>
      <c r="EG88" s="2">
        <f t="shared" si="90"/>
        <v>50.755627316328756</v>
      </c>
      <c r="EH88" s="2">
        <f t="shared" si="90"/>
        <v>52.821713860815187</v>
      </c>
      <c r="EI88" s="2">
        <f t="shared" si="90"/>
        <v>51.339810872568684</v>
      </c>
      <c r="EJ88" s="2">
        <f t="shared" si="90"/>
        <v>49.603537213018257</v>
      </c>
      <c r="EK88" s="2">
        <f t="shared" si="90"/>
        <v>48.028560132364021</v>
      </c>
      <c r="EL88" s="2">
        <f t="shared" si="90"/>
        <v>47.145839075227698</v>
      </c>
      <c r="EM88" s="2">
        <f t="shared" si="90"/>
        <v>47.530767715480259</v>
      </c>
      <c r="EN88" s="2">
        <f t="shared" si="90"/>
        <v>48.449547316113751</v>
      </c>
      <c r="EO88" s="2">
        <f t="shared" si="90"/>
        <v>48.452461917360345</v>
      </c>
      <c r="EQ88" s="2">
        <f t="shared" si="91"/>
        <v>40.675908018072704</v>
      </c>
      <c r="ER88" s="2">
        <f t="shared" si="91"/>
        <v>41.682946711178872</v>
      </c>
      <c r="ES88" s="2">
        <f t="shared" si="91"/>
        <v>47.282171178202546</v>
      </c>
      <c r="ET88" s="2">
        <f t="shared" si="91"/>
        <v>48.855609028960814</v>
      </c>
      <c r="EU88" s="2">
        <f t="shared" si="91"/>
        <v>48.049892113286859</v>
      </c>
      <c r="EV88" s="2">
        <f t="shared" si="91"/>
        <v>48.695930065520152</v>
      </c>
      <c r="EW88" s="2">
        <f t="shared" si="91"/>
        <v>49.625617962938733</v>
      </c>
      <c r="EX88" s="2">
        <f t="shared" si="91"/>
        <v>49.873703250932024</v>
      </c>
      <c r="EY88" s="2">
        <f t="shared" si="91"/>
        <v>48.860396682548668</v>
      </c>
      <c r="EZ88" s="2">
        <f t="shared" si="91"/>
        <v>47.583617461860861</v>
      </c>
      <c r="FA88" s="2">
        <f t="shared" si="91"/>
        <v>46.511597557519856</v>
      </c>
      <c r="FB88" s="2">
        <f t="shared" si="91"/>
        <v>45.545878005796396</v>
      </c>
      <c r="FC88" s="2">
        <f t="shared" si="91"/>
        <v>46.174256631689779</v>
      </c>
      <c r="FD88" s="2">
        <f t="shared" si="91"/>
        <v>48.499643451724154</v>
      </c>
      <c r="FE88" s="2">
        <f t="shared" si="91"/>
        <v>50.154568706070371</v>
      </c>
      <c r="FG88" s="2">
        <f t="shared" si="92"/>
        <v>0.87415036255711054</v>
      </c>
      <c r="FH88" s="2">
        <f t="shared" si="92"/>
        <v>0.86619290655098891</v>
      </c>
      <c r="FI88" s="2">
        <f t="shared" si="92"/>
        <v>0.85171742224331592</v>
      </c>
      <c r="FJ88" s="2">
        <f t="shared" si="92"/>
        <v>0.85735644980918602</v>
      </c>
      <c r="FK88" s="2">
        <f t="shared" si="92"/>
        <v>0.85381825814539036</v>
      </c>
      <c r="FL88" s="2">
        <f t="shared" si="92"/>
        <v>0.84316752534998707</v>
      </c>
      <c r="FM88" s="2">
        <f t="shared" si="92"/>
        <v>0.84556947104815472</v>
      </c>
      <c r="FN88" s="2">
        <f t="shared" si="92"/>
        <v>0.82131096456570629</v>
      </c>
      <c r="FO88" s="2">
        <f t="shared" si="92"/>
        <v>0.82126858926660729</v>
      </c>
      <c r="FP88" s="2">
        <f t="shared" si="92"/>
        <v>0.81926078402260283</v>
      </c>
      <c r="FQ88" s="2">
        <f t="shared" si="92"/>
        <v>0.83048592589137893</v>
      </c>
      <c r="FR88" s="2">
        <f t="shared" si="92"/>
        <v>0.8220270912101787</v>
      </c>
      <c r="FS88" s="2">
        <f t="shared" si="92"/>
        <v>0.83511000658325851</v>
      </c>
      <c r="FT88" s="2">
        <f t="shared" si="92"/>
        <v>0.84619516247382476</v>
      </c>
      <c r="FU88" s="2">
        <f t="shared" si="92"/>
        <v>0.80237050515673713</v>
      </c>
      <c r="FW88" s="2">
        <f t="shared" si="81"/>
        <v>1.6218108014876402E-4</v>
      </c>
      <c r="FX88" s="2">
        <f t="shared" si="81"/>
        <v>1.7655260673141222E-4</v>
      </c>
      <c r="FY88" s="2">
        <f t="shared" si="81"/>
        <v>1.9207652575290289E-4</v>
      </c>
      <c r="FZ88" s="2">
        <f t="shared" si="81"/>
        <v>1.9273682797891323E-4</v>
      </c>
      <c r="GA88" s="2">
        <f t="shared" si="81"/>
        <v>1.8272958578517811E-4</v>
      </c>
      <c r="GB88" s="2">
        <f t="shared" si="81"/>
        <v>1.6936731478637881E-4</v>
      </c>
      <c r="GC88" s="2">
        <f t="shared" si="81"/>
        <v>1.913591165926381E-4</v>
      </c>
      <c r="GD88" s="2">
        <f t="shared" si="81"/>
        <v>2.1125084905437895E-4</v>
      </c>
      <c r="GE88" s="2">
        <f t="shared" si="81"/>
        <v>2.1791045292144376E-4</v>
      </c>
      <c r="GF88" s="2">
        <f t="shared" si="81"/>
        <v>1.9137109937118757E-4</v>
      </c>
      <c r="GG88" s="2">
        <f t="shared" si="81"/>
        <v>1.8587100152914679E-4</v>
      </c>
      <c r="GH88" s="2">
        <f t="shared" si="81"/>
        <v>1.5038424776839851E-4</v>
      </c>
      <c r="GI88" s="2">
        <f t="shared" si="81"/>
        <v>1.4265740698521121E-4</v>
      </c>
      <c r="GJ88" s="2">
        <f t="shared" si="81"/>
        <v>1.3056272198620268E-4</v>
      </c>
      <c r="GK88" s="2">
        <f t="shared" si="81"/>
        <v>1.0648119913563023E-4</v>
      </c>
      <c r="GM88" s="92">
        <f t="shared" si="82"/>
        <v>0.69229056530909583</v>
      </c>
      <c r="GN88" s="92">
        <f t="shared" si="82"/>
        <v>0.68870450307304831</v>
      </c>
      <c r="GO88" s="92">
        <f t="shared" si="82"/>
        <v>0.69780395521665828</v>
      </c>
      <c r="GP88" s="92">
        <f t="shared" si="82"/>
        <v>0.73256773609148451</v>
      </c>
      <c r="GQ88" s="92">
        <f t="shared" si="82"/>
        <v>0.7371542177424355</v>
      </c>
      <c r="GR88" s="92">
        <f t="shared" si="82"/>
        <v>0.68752733472827077</v>
      </c>
      <c r="GS88" s="92">
        <f t="shared" si="82"/>
        <v>0.73142499045229292</v>
      </c>
      <c r="GT88" s="92">
        <f t="shared" si="82"/>
        <v>0.69465523355043612</v>
      </c>
      <c r="GU88" s="92">
        <f t="shared" si="82"/>
        <v>0.709500887396044</v>
      </c>
      <c r="GV88" s="92">
        <f t="shared" si="82"/>
        <v>0.68021844072143822</v>
      </c>
      <c r="GW88" s="92">
        <f t="shared" si="82"/>
        <v>0.72575921419151879</v>
      </c>
      <c r="GX88" s="92">
        <f t="shared" si="82"/>
        <v>0.66407324734129014</v>
      </c>
      <c r="GY88" s="92">
        <f t="shared" si="82"/>
        <v>0.68006496919135495</v>
      </c>
      <c r="GZ88" s="92">
        <f t="shared" si="82"/>
        <v>0.68380813774385263</v>
      </c>
      <c r="HA88" s="92">
        <f t="shared" si="82"/>
        <v>0.65881152538071241</v>
      </c>
      <c r="HC88" s="92">
        <f t="shared" si="72"/>
        <v>8.1841242854670693E-4</v>
      </c>
      <c r="HD88" s="92">
        <f t="shared" si="72"/>
        <v>8.8797301533168765E-4</v>
      </c>
      <c r="HE88" s="92">
        <f t="shared" si="72"/>
        <v>4.8754532285259008E-4</v>
      </c>
      <c r="HF88" s="92">
        <f t="shared" si="72"/>
        <v>5.9774818294513067E-4</v>
      </c>
      <c r="HG88" s="92">
        <f t="shared" si="86"/>
        <v>5.4585795868237108E-4</v>
      </c>
      <c r="HH88" s="92">
        <f t="shared" si="86"/>
        <v>2.4925523325495001E-4</v>
      </c>
      <c r="HI88" s="92">
        <f t="shared" si="86"/>
        <v>2.8437961256229421E-4</v>
      </c>
      <c r="HJ88" s="92">
        <f t="shared" si="86"/>
        <v>1.4514031742417878E-4</v>
      </c>
      <c r="HK88" s="92">
        <f t="shared" si="86"/>
        <v>1.8030462015413234E-4</v>
      </c>
      <c r="HL88" s="92">
        <f t="shared" si="86"/>
        <v>1.337141642381221E-4</v>
      </c>
      <c r="HM88" s="92">
        <f t="shared" si="86"/>
        <v>1.5292889184338472E-4</v>
      </c>
      <c r="HN88" s="92">
        <f t="shared" si="86"/>
        <v>1.2904666386265968E-4</v>
      </c>
      <c r="HO88" s="92">
        <f t="shared" si="86"/>
        <v>1.9400666849918037E-4</v>
      </c>
      <c r="HP88" s="92">
        <f t="shared" si="86"/>
        <v>1.5210220805703315E-4</v>
      </c>
      <c r="HQ88" s="92">
        <f t="shared" si="86"/>
        <v>9.6371683116630512E-6</v>
      </c>
      <c r="HS88" s="92">
        <f t="shared" si="83"/>
        <v>1.1852100517585099E-24</v>
      </c>
      <c r="HT88" s="92">
        <f t="shared" si="83"/>
        <v>2.1992357700980983E-24</v>
      </c>
      <c r="HU88" s="92">
        <f t="shared" si="83"/>
        <v>2.952404254987594E-27</v>
      </c>
      <c r="HV88" s="92">
        <f t="shared" si="83"/>
        <v>1.7369831168867359E-27</v>
      </c>
      <c r="HW88" s="92">
        <f t="shared" si="83"/>
        <v>4.3903093289889487E-28</v>
      </c>
      <c r="HX88" s="92">
        <f t="shared" si="83"/>
        <v>3.1548996228831214E-30</v>
      </c>
      <c r="HY88" s="92">
        <f t="shared" si="83"/>
        <v>2.5734058054590311E-31</v>
      </c>
      <c r="HZ88" s="92">
        <f t="shared" si="83"/>
        <v>5.8273291181383482E-34</v>
      </c>
      <c r="IA88" s="92">
        <f t="shared" si="83"/>
        <v>8.396756625975298E-33</v>
      </c>
      <c r="IB88" s="92">
        <f t="shared" si="83"/>
        <v>3.9560758698511666E-33</v>
      </c>
      <c r="IC88" s="92">
        <f t="shared" si="83"/>
        <v>2.6487728056817817E-33</v>
      </c>
      <c r="ID88" s="92">
        <f t="shared" si="83"/>
        <v>2.2953582434723645E-32</v>
      </c>
      <c r="IE88" s="92">
        <f t="shared" si="83"/>
        <v>1.3777692809435241E-30</v>
      </c>
      <c r="IF88" s="92">
        <f t="shared" si="83"/>
        <v>3.0389344407576996E-20</v>
      </c>
      <c r="IG88" s="92">
        <f t="shared" si="83"/>
        <v>7.6131739411677278E-16</v>
      </c>
      <c r="II88" s="92">
        <f t="shared" si="84"/>
        <v>3.0962028525658077E-87</v>
      </c>
      <c r="IJ88" s="92">
        <f t="shared" si="84"/>
        <v>2.6328975506576625E-86</v>
      </c>
      <c r="IK88" s="92">
        <f t="shared" si="84"/>
        <v>1.0065456995436564E-97</v>
      </c>
      <c r="IL88" s="92">
        <f t="shared" si="84"/>
        <v>5.9908447207428E-100</v>
      </c>
      <c r="IM88" s="92">
        <f t="shared" si="84"/>
        <v>6.2072751312038877E-103</v>
      </c>
      <c r="IN88" s="92">
        <f t="shared" si="84"/>
        <v>8.4925921533471951E-111</v>
      </c>
      <c r="IO88" s="92">
        <f t="shared" si="84"/>
        <v>6.9401927763621401E-117</v>
      </c>
      <c r="IP88" s="92">
        <f t="shared" si="84"/>
        <v>1.627951197781393E-127</v>
      </c>
      <c r="IQ88" s="92">
        <f t="shared" si="84"/>
        <v>6.5019313034087789E-122</v>
      </c>
      <c r="IR88" s="92">
        <f t="shared" si="84"/>
        <v>6.3699339031413389E-122</v>
      </c>
      <c r="IS88" s="92">
        <f t="shared" si="84"/>
        <v>4.5699049288214791E-123</v>
      </c>
      <c r="IT88" s="92">
        <f t="shared" si="84"/>
        <v>2.9404333654868218E-117</v>
      </c>
      <c r="IU88" s="92">
        <f t="shared" si="84"/>
        <v>1.9728026704690754E-109</v>
      </c>
      <c r="IV88" s="92">
        <f t="shared" si="84"/>
        <v>1.9393353261743594E-84</v>
      </c>
      <c r="IW88" s="92">
        <f t="shared" si="84"/>
        <v>1.1476835440558822E-52</v>
      </c>
      <c r="IY88" s="92">
        <f t="shared" si="85"/>
        <v>0.69310897773764257</v>
      </c>
      <c r="IZ88" s="92">
        <f t="shared" si="85"/>
        <v>0.68959247608838004</v>
      </c>
      <c r="JA88" s="92">
        <f t="shared" si="85"/>
        <v>0.69829150053951083</v>
      </c>
      <c r="JB88" s="92">
        <f t="shared" si="85"/>
        <v>0.73316548427442962</v>
      </c>
      <c r="JC88" s="92">
        <f t="shared" si="85"/>
        <v>0.73770007570111784</v>
      </c>
      <c r="JD88" s="92">
        <f t="shared" si="85"/>
        <v>0.68777658996152569</v>
      </c>
      <c r="JE88" s="92">
        <f t="shared" si="85"/>
        <v>0.73170937006485526</v>
      </c>
      <c r="JF88" s="92">
        <f t="shared" si="85"/>
        <v>0.69480037386786031</v>
      </c>
      <c r="JG88" s="92">
        <f t="shared" si="85"/>
        <v>0.70968119201619817</v>
      </c>
      <c r="JH88" s="92">
        <f t="shared" si="85"/>
        <v>0.68035215488567635</v>
      </c>
      <c r="JI88" s="92">
        <f t="shared" si="85"/>
        <v>0.72591214308336216</v>
      </c>
      <c r="JJ88" s="92">
        <f t="shared" si="85"/>
        <v>0.66420229400515285</v>
      </c>
      <c r="JK88" s="92">
        <f t="shared" si="85"/>
        <v>0.68025897585985418</v>
      </c>
      <c r="JL88" s="92">
        <f t="shared" si="85"/>
        <v>0.68396023995190969</v>
      </c>
      <c r="JM88" s="92">
        <f t="shared" si="85"/>
        <v>0.6588211625490249</v>
      </c>
    </row>
    <row r="89" spans="2:273" x14ac:dyDescent="0.25">
      <c r="B89" s="2">
        <v>62</v>
      </c>
      <c r="C89" s="37">
        <v>223.875</v>
      </c>
      <c r="D89" s="37">
        <v>230.8</v>
      </c>
      <c r="E89" s="37">
        <v>233.8</v>
      </c>
      <c r="F89" s="37">
        <v>223.02500000000001</v>
      </c>
      <c r="G89" s="37">
        <v>225.625</v>
      </c>
      <c r="H89" s="37">
        <v>237.35</v>
      </c>
      <c r="I89" s="37">
        <v>226.875</v>
      </c>
      <c r="J89" s="37">
        <v>232.75</v>
      </c>
      <c r="K89" s="37">
        <v>232.476</v>
      </c>
      <c r="L89" s="37">
        <v>237.952</v>
      </c>
      <c r="M89" s="37">
        <v>234.595</v>
      </c>
      <c r="N89" s="37">
        <v>238.024</v>
      </c>
      <c r="O89" s="37">
        <v>232.19</v>
      </c>
      <c r="P89" s="37">
        <v>217.39</v>
      </c>
      <c r="Q89" s="37">
        <v>172.90199999999999</v>
      </c>
      <c r="S89" s="4">
        <f t="shared" si="87"/>
        <v>232.33327522949739</v>
      </c>
      <c r="T89" s="4">
        <f t="shared" si="87"/>
        <v>240.62376424592304</v>
      </c>
      <c r="U89" s="4">
        <f t="shared" si="87"/>
        <v>243.45515137580966</v>
      </c>
      <c r="V89" s="4">
        <f t="shared" si="87"/>
        <v>229.34378227814534</v>
      </c>
      <c r="W89" s="4">
        <f t="shared" si="87"/>
        <v>231.46514486829821</v>
      </c>
      <c r="X89" s="4">
        <f t="shared" si="87"/>
        <v>247.12037437691404</v>
      </c>
      <c r="Y89" s="4">
        <f t="shared" si="87"/>
        <v>230.62257133846026</v>
      </c>
      <c r="Z89" s="4">
        <f t="shared" si="87"/>
        <v>237.61098896490265</v>
      </c>
      <c r="AA89" s="4">
        <f t="shared" si="87"/>
        <v>239.81106500854909</v>
      </c>
      <c r="AB89" s="4">
        <f t="shared" si="87"/>
        <v>246.74624734147474</v>
      </c>
      <c r="AC89" s="4">
        <f t="shared" si="87"/>
        <v>241.89620343592446</v>
      </c>
      <c r="AD89" s="4">
        <f t="shared" si="87"/>
        <v>250.72764243256589</v>
      </c>
      <c r="AE89" s="4">
        <f t="shared" si="87"/>
        <v>242.6979133816119</v>
      </c>
      <c r="AF89" s="4">
        <f t="shared" si="87"/>
        <v>223.68053996150283</v>
      </c>
      <c r="AG89" s="4">
        <f t="shared" si="87"/>
        <v>176.22312492298357</v>
      </c>
      <c r="AI89" s="4">
        <f t="shared" si="88"/>
        <v>-8.4582752294973886</v>
      </c>
      <c r="AJ89" s="4">
        <f t="shared" si="88"/>
        <v>-9.8237642459230301</v>
      </c>
      <c r="AK89" s="4">
        <f t="shared" si="88"/>
        <v>-9.6551513758096519</v>
      </c>
      <c r="AL89" s="4">
        <f t="shared" si="88"/>
        <v>-6.3187822781453349</v>
      </c>
      <c r="AM89" s="4">
        <f t="shared" si="88"/>
        <v>-5.8401448682982107</v>
      </c>
      <c r="AN89" s="4">
        <f t="shared" si="88"/>
        <v>-9.7703743769140488</v>
      </c>
      <c r="AO89" s="4">
        <f t="shared" si="88"/>
        <v>-3.7475713384602614</v>
      </c>
      <c r="AP89" s="4">
        <f t="shared" si="88"/>
        <v>-4.8609889649026456</v>
      </c>
      <c r="AQ89" s="4">
        <f t="shared" si="88"/>
        <v>-7.335065008549094</v>
      </c>
      <c r="AR89" s="4">
        <f t="shared" si="88"/>
        <v>-8.794247341474744</v>
      </c>
      <c r="AS89" s="4">
        <f t="shared" si="88"/>
        <v>-7.3012034359244637</v>
      </c>
      <c r="AT89" s="4">
        <f t="shared" si="88"/>
        <v>-12.703642432565886</v>
      </c>
      <c r="AU89" s="4">
        <f t="shared" si="88"/>
        <v>-10.5079133816119</v>
      </c>
      <c r="AV89" s="4">
        <f t="shared" si="88"/>
        <v>-6.2905399615028443</v>
      </c>
      <c r="AW89" s="4">
        <f t="shared" si="88"/>
        <v>-3.3211249229835857</v>
      </c>
      <c r="AY89" s="2">
        <f t="shared" si="79"/>
        <v>45.426005627053819</v>
      </c>
      <c r="AZ89" s="2">
        <f t="shared" si="79"/>
        <v>45.09339862778161</v>
      </c>
      <c r="BA89" s="2">
        <f t="shared" si="79"/>
        <v>51.443962052383419</v>
      </c>
      <c r="BB89" s="2">
        <f t="shared" si="79"/>
        <v>52.990192905822653</v>
      </c>
      <c r="BC89" s="2">
        <f t="shared" si="79"/>
        <v>51.801061546331276</v>
      </c>
      <c r="BD89" s="2">
        <f t="shared" si="79"/>
        <v>51.953914605604758</v>
      </c>
      <c r="BE89" s="2">
        <f t="shared" si="79"/>
        <v>53.135664602938327</v>
      </c>
      <c r="BF89" s="2">
        <f t="shared" si="79"/>
        <v>55.135597812300809</v>
      </c>
      <c r="BG89" s="2">
        <f t="shared" si="79"/>
        <v>53.844452606317212</v>
      </c>
      <c r="BH89" s="2">
        <f t="shared" si="79"/>
        <v>52.306745882634829</v>
      </c>
      <c r="BI89" s="2">
        <f t="shared" si="79"/>
        <v>50.768044169433551</v>
      </c>
      <c r="BJ89" s="2">
        <f t="shared" si="79"/>
        <v>50.066039846857187</v>
      </c>
      <c r="BK89" s="2">
        <f t="shared" si="79"/>
        <v>50.431618066972028</v>
      </c>
      <c r="BL89" s="2">
        <f t="shared" si="79"/>
        <v>50.658618617884613</v>
      </c>
      <c r="BM89" s="2">
        <f t="shared" si="79"/>
        <v>50.49700306292889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64.657005159474664</v>
      </c>
      <c r="DL89" s="2">
        <f t="shared" si="89"/>
        <v>65.808719512195125</v>
      </c>
      <c r="DM89" s="2">
        <f t="shared" si="89"/>
        <v>67.295796531885571</v>
      </c>
      <c r="DN89" s="2">
        <f t="shared" si="89"/>
        <v>72.165121951219518</v>
      </c>
      <c r="DO89" s="2">
        <f t="shared" si="89"/>
        <v>71.966206142127874</v>
      </c>
      <c r="DP89" s="2">
        <f t="shared" si="89"/>
        <v>68.619065237088506</v>
      </c>
      <c r="DQ89" s="2">
        <f t="shared" si="89"/>
        <v>68.209433325230265</v>
      </c>
      <c r="DR89" s="2">
        <f t="shared" si="89"/>
        <v>67.682129790940763</v>
      </c>
      <c r="DS89" s="2">
        <f t="shared" si="89"/>
        <v>67.337406445993039</v>
      </c>
      <c r="DT89" s="2">
        <f t="shared" si="89"/>
        <v>66.513327850255237</v>
      </c>
      <c r="DU89" s="2">
        <f t="shared" si="89"/>
        <v>66.287019933554802</v>
      </c>
      <c r="DV89" s="2">
        <f t="shared" si="89"/>
        <v>65.579794926004226</v>
      </c>
      <c r="DW89" s="2">
        <f t="shared" si="89"/>
        <v>67.352387949260034</v>
      </c>
      <c r="DX89" s="2">
        <f t="shared" si="89"/>
        <v>64.684287226858956</v>
      </c>
      <c r="DY89" s="2">
        <f t="shared" si="89"/>
        <v>59.938058569500669</v>
      </c>
      <c r="EA89" s="2">
        <f t="shared" si="93"/>
        <v>42.901432910785772</v>
      </c>
      <c r="EB89" s="2">
        <f t="shared" si="90"/>
        <v>42.17504568527918</v>
      </c>
      <c r="EC89" s="2">
        <f t="shared" si="90"/>
        <v>48.927443643126054</v>
      </c>
      <c r="ED89" s="2">
        <f t="shared" si="90"/>
        <v>50.080978793477385</v>
      </c>
      <c r="EE89" s="2">
        <f t="shared" si="90"/>
        <v>48.652540985947681</v>
      </c>
      <c r="EF89" s="2">
        <f t="shared" si="90"/>
        <v>49.126994767822104</v>
      </c>
      <c r="EG89" s="2">
        <f t="shared" si="90"/>
        <v>50.625172362110312</v>
      </c>
      <c r="EH89" s="2">
        <f t="shared" si="90"/>
        <v>52.64688761419162</v>
      </c>
      <c r="EI89" s="2">
        <f t="shared" si="90"/>
        <v>51.16707224191164</v>
      </c>
      <c r="EJ89" s="2">
        <f t="shared" si="90"/>
        <v>49.448865108064922</v>
      </c>
      <c r="EK89" s="2">
        <f t="shared" si="90"/>
        <v>47.879475946506822</v>
      </c>
      <c r="EL89" s="2">
        <f t="shared" si="90"/>
        <v>47.003083166695163</v>
      </c>
      <c r="EM89" s="2">
        <f t="shared" si="90"/>
        <v>47.384875375214392</v>
      </c>
      <c r="EN89" s="2">
        <f t="shared" si="90"/>
        <v>48.333610162042667</v>
      </c>
      <c r="EO89" s="2">
        <f t="shared" si="90"/>
        <v>48.375977716117092</v>
      </c>
      <c r="EQ89" s="2">
        <f t="shared" si="91"/>
        <v>40.595359430844972</v>
      </c>
      <c r="ER89" s="2">
        <f t="shared" si="91"/>
        <v>41.616249528160829</v>
      </c>
      <c r="ES89" s="2">
        <f t="shared" si="91"/>
        <v>47.169941688992957</v>
      </c>
      <c r="ET89" s="2">
        <f t="shared" si="91"/>
        <v>48.737829324517989</v>
      </c>
      <c r="EU89" s="2">
        <f t="shared" si="91"/>
        <v>47.948275478988734</v>
      </c>
      <c r="EV89" s="2">
        <f t="shared" si="91"/>
        <v>48.591341918266302</v>
      </c>
      <c r="EW89" s="2">
        <f t="shared" si="91"/>
        <v>49.519162957558663</v>
      </c>
      <c r="EX89" s="2">
        <f t="shared" si="91"/>
        <v>49.763424046688442</v>
      </c>
      <c r="EY89" s="2">
        <f t="shared" si="91"/>
        <v>48.741911012402717</v>
      </c>
      <c r="EZ89" s="2">
        <f t="shared" si="91"/>
        <v>47.471737719577163</v>
      </c>
      <c r="FA89" s="2">
        <f t="shared" si="91"/>
        <v>46.396090989065954</v>
      </c>
      <c r="FB89" s="2">
        <f t="shared" si="91"/>
        <v>45.436925076917234</v>
      </c>
      <c r="FC89" s="2">
        <f t="shared" si="91"/>
        <v>46.056345408508676</v>
      </c>
      <c r="FD89" s="2">
        <f t="shared" si="91"/>
        <v>48.381929075461969</v>
      </c>
      <c r="FE89" s="2">
        <f t="shared" si="91"/>
        <v>50.032619604815409</v>
      </c>
      <c r="FG89" s="2">
        <f t="shared" si="92"/>
        <v>0.88393857143975918</v>
      </c>
      <c r="FH89" s="2">
        <f t="shared" si="92"/>
        <v>0.87651259227857514</v>
      </c>
      <c r="FI89" s="2">
        <f t="shared" si="92"/>
        <v>0.86297690592484744</v>
      </c>
      <c r="FJ89" s="2">
        <f t="shared" si="92"/>
        <v>0.86825398040641544</v>
      </c>
      <c r="FK89" s="2">
        <f t="shared" si="92"/>
        <v>0.86494351519847967</v>
      </c>
      <c r="FL89" s="2">
        <f t="shared" si="92"/>
        <v>0.8549656735849307</v>
      </c>
      <c r="FM89" s="2">
        <f t="shared" si="92"/>
        <v>0.85721752504024529</v>
      </c>
      <c r="FN89" s="2">
        <f t="shared" si="92"/>
        <v>0.83443046294025536</v>
      </c>
      <c r="FO89" s="2">
        <f t="shared" si="92"/>
        <v>0.83439057152156759</v>
      </c>
      <c r="FP89" s="2">
        <f t="shared" si="92"/>
        <v>0.8325001097830026</v>
      </c>
      <c r="FQ89" s="2">
        <f t="shared" si="92"/>
        <v>0.84306051157150275</v>
      </c>
      <c r="FR89" s="2">
        <f t="shared" si="92"/>
        <v>0.83510456722986037</v>
      </c>
      <c r="FS89" s="2">
        <f t="shared" si="92"/>
        <v>0.84740460349109292</v>
      </c>
      <c r="FT89" s="2">
        <f t="shared" si="92"/>
        <v>0.85780395946806742</v>
      </c>
      <c r="FU89" s="2">
        <f t="shared" si="92"/>
        <v>0.81657004862647176</v>
      </c>
      <c r="FW89" s="2">
        <f t="shared" si="81"/>
        <v>1.7782523578961987E-4</v>
      </c>
      <c r="FX89" s="2">
        <f t="shared" si="81"/>
        <v>1.9358278636529258E-4</v>
      </c>
      <c r="FY89" s="2">
        <f t="shared" si="81"/>
        <v>2.1060381973817807E-4</v>
      </c>
      <c r="FZ89" s="2">
        <f t="shared" si="81"/>
        <v>2.1132779985305689E-4</v>
      </c>
      <c r="GA89" s="2">
        <f t="shared" si="81"/>
        <v>2.0035547445275097E-4</v>
      </c>
      <c r="GB89" s="2">
        <f t="shared" si="81"/>
        <v>1.857045333435225E-4</v>
      </c>
      <c r="GC89" s="2">
        <f t="shared" si="81"/>
        <v>2.0981722533513103E-4</v>
      </c>
      <c r="GD89" s="2">
        <f t="shared" si="81"/>
        <v>2.3162722908694582E-4</v>
      </c>
      <c r="GE89" s="2">
        <f t="shared" si="81"/>
        <v>2.3892903718977023E-4</v>
      </c>
      <c r="GF89" s="2">
        <f t="shared" si="81"/>
        <v>2.098303637053998E-4</v>
      </c>
      <c r="GG89" s="2">
        <f t="shared" si="81"/>
        <v>2.037998458314864E-4</v>
      </c>
      <c r="GH89" s="2">
        <f t="shared" si="81"/>
        <v>1.6489065635573154E-4</v>
      </c>
      <c r="GI89" s="2">
        <f t="shared" si="81"/>
        <v>1.5641858343713757E-4</v>
      </c>
      <c r="GJ89" s="2">
        <f t="shared" si="81"/>
        <v>1.4315737461141942E-4</v>
      </c>
      <c r="GK89" s="2">
        <f t="shared" si="81"/>
        <v>1.1675311373335017E-4</v>
      </c>
      <c r="GM89" s="92">
        <f t="shared" si="82"/>
        <v>0.71883994411010421</v>
      </c>
      <c r="GN89" s="92">
        <f t="shared" si="82"/>
        <v>0.71739951100644372</v>
      </c>
      <c r="GO89" s="92">
        <f t="shared" si="82"/>
        <v>0.7212778894924543</v>
      </c>
      <c r="GP89" s="92">
        <f t="shared" si="82"/>
        <v>0.72018519154337501</v>
      </c>
      <c r="GQ89" s="92">
        <f t="shared" si="82"/>
        <v>0.73289402298751616</v>
      </c>
      <c r="GR89" s="92">
        <f t="shared" si="82"/>
        <v>0.74653562653022532</v>
      </c>
      <c r="GS89" s="92">
        <f t="shared" si="82"/>
        <v>0.72705050385792069</v>
      </c>
      <c r="GT89" s="92">
        <f t="shared" si="82"/>
        <v>0.71131719889718703</v>
      </c>
      <c r="GU89" s="92">
        <f t="shared" si="82"/>
        <v>0.72895519395932495</v>
      </c>
      <c r="GV89" s="92">
        <f t="shared" si="82"/>
        <v>0.72572302072600836</v>
      </c>
      <c r="GW89" s="92">
        <f t="shared" si="82"/>
        <v>0.75097756363381696</v>
      </c>
      <c r="GX89" s="92">
        <f t="shared" si="82"/>
        <v>0.73440630540977669</v>
      </c>
      <c r="GY89" s="92">
        <f t="shared" si="82"/>
        <v>0.72507253857971699</v>
      </c>
      <c r="GZ89" s="92">
        <f t="shared" si="82"/>
        <v>0.70795839538897554</v>
      </c>
      <c r="HA89" s="92">
        <f t="shared" si="82"/>
        <v>0.65302316469846344</v>
      </c>
      <c r="HC89" s="92">
        <f t="shared" si="72"/>
        <v>1.2990657551702428E-3</v>
      </c>
      <c r="HD89" s="92">
        <f t="shared" si="72"/>
        <v>1.4083170944323617E-3</v>
      </c>
      <c r="HE89" s="92">
        <f t="shared" si="72"/>
        <v>8.178121155938521E-4</v>
      </c>
      <c r="HF89" s="92">
        <f t="shared" si="72"/>
        <v>1.0013826376099667E-3</v>
      </c>
      <c r="HG89" s="92">
        <f t="shared" si="86"/>
        <v>9.2159907512104821E-4</v>
      </c>
      <c r="HH89" s="92">
        <f t="shared" si="86"/>
        <v>4.39615343664128E-4</v>
      </c>
      <c r="HI89" s="92">
        <f t="shared" si="86"/>
        <v>5.1096982611773586E-4</v>
      </c>
      <c r="HJ89" s="92">
        <f t="shared" si="86"/>
        <v>2.7669753599392531E-4</v>
      </c>
      <c r="HK89" s="92">
        <f t="shared" si="86"/>
        <v>3.3686023094823409E-4</v>
      </c>
      <c r="HL89" s="92">
        <f t="shared" si="86"/>
        <v>2.5027228925292045E-4</v>
      </c>
      <c r="HM89" s="92">
        <f t="shared" si="86"/>
        <v>2.8505274134817718E-4</v>
      </c>
      <c r="HN89" s="92">
        <f t="shared" si="86"/>
        <v>2.3501496655489729E-4</v>
      </c>
      <c r="HO89" s="92">
        <f t="shared" si="86"/>
        <v>3.4027435324404789E-4</v>
      </c>
      <c r="HP89" s="92">
        <f t="shared" si="86"/>
        <v>2.7088183990668977E-4</v>
      </c>
      <c r="HQ89" s="92">
        <f t="shared" si="86"/>
        <v>2.154382861041028E-5</v>
      </c>
      <c r="HS89" s="92">
        <f t="shared" si="83"/>
        <v>5.9271898762413202E-24</v>
      </c>
      <c r="HT89" s="92">
        <f t="shared" si="83"/>
        <v>1.0971256873893022E-23</v>
      </c>
      <c r="HU89" s="92">
        <f t="shared" si="83"/>
        <v>1.8462382517864919E-26</v>
      </c>
      <c r="HV89" s="92">
        <f t="shared" si="83"/>
        <v>1.119268100142658E-26</v>
      </c>
      <c r="HW89" s="92">
        <f t="shared" si="83"/>
        <v>2.9377694553800709E-27</v>
      </c>
      <c r="HX89" s="92">
        <f t="shared" si="83"/>
        <v>2.4092234076721983E-29</v>
      </c>
      <c r="HY89" s="92">
        <f t="shared" si="83"/>
        <v>2.2266281814934232E-30</v>
      </c>
      <c r="HZ89" s="92">
        <f t="shared" si="83"/>
        <v>6.2952760965255797E-33</v>
      </c>
      <c r="IA89" s="92">
        <f t="shared" si="83"/>
        <v>8.3164350932388131E-32</v>
      </c>
      <c r="IB89" s="92">
        <f t="shared" si="83"/>
        <v>3.8304075097581372E-32</v>
      </c>
      <c r="IC89" s="92">
        <f t="shared" si="83"/>
        <v>2.5885649803755086E-32</v>
      </c>
      <c r="ID89" s="92">
        <f t="shared" si="83"/>
        <v>1.9494928662901069E-31</v>
      </c>
      <c r="IE89" s="92">
        <f t="shared" si="83"/>
        <v>1.0116669601199919E-29</v>
      </c>
      <c r="IF89" s="92">
        <f t="shared" si="83"/>
        <v>1.0736959540333774E-19</v>
      </c>
      <c r="IG89" s="92">
        <f t="shared" si="83"/>
        <v>1.9644226611946809E-15</v>
      </c>
      <c r="II89" s="92">
        <f t="shared" si="84"/>
        <v>1.9167041457385661E-85</v>
      </c>
      <c r="IJ89" s="92">
        <f t="shared" si="84"/>
        <v>1.6218573580268155E-84</v>
      </c>
      <c r="IK89" s="92">
        <f t="shared" si="84"/>
        <v>1.1319117644301307E-95</v>
      </c>
      <c r="IL89" s="92">
        <f t="shared" si="84"/>
        <v>7.5308461344151429E-98</v>
      </c>
      <c r="IM89" s="92">
        <f t="shared" si="84"/>
        <v>8.7642325451614447E-101</v>
      </c>
      <c r="IN89" s="92">
        <f t="shared" si="84"/>
        <v>1.6816952842767271E-108</v>
      </c>
      <c r="IO89" s="92">
        <f t="shared" si="84"/>
        <v>1.9984307829176532E-114</v>
      </c>
      <c r="IP89" s="92">
        <f t="shared" si="84"/>
        <v>8.4969952764043168E-125</v>
      </c>
      <c r="IQ89" s="92">
        <f t="shared" si="84"/>
        <v>2.6249431944630945E-119</v>
      </c>
      <c r="IR89" s="92">
        <f t="shared" si="84"/>
        <v>2.3500344753630491E-119</v>
      </c>
      <c r="IS89" s="92">
        <f t="shared" si="84"/>
        <v>1.7479894977789124E-120</v>
      </c>
      <c r="IT89" s="92">
        <f t="shared" si="84"/>
        <v>7.3874837775558444E-115</v>
      </c>
      <c r="IU89" s="92">
        <f t="shared" si="84"/>
        <v>3.3058872420246294E-107</v>
      </c>
      <c r="IV89" s="92">
        <f t="shared" si="84"/>
        <v>9.5277197809299109E-83</v>
      </c>
      <c r="IW89" s="92">
        <f t="shared" si="84"/>
        <v>1.1998807113457202E-51</v>
      </c>
      <c r="IY89" s="92">
        <f t="shared" si="85"/>
        <v>0.72013900986527446</v>
      </c>
      <c r="IZ89" s="92">
        <f t="shared" si="85"/>
        <v>0.71880782810087607</v>
      </c>
      <c r="JA89" s="92">
        <f t="shared" si="85"/>
        <v>0.72209570160804815</v>
      </c>
      <c r="JB89" s="92">
        <f t="shared" si="85"/>
        <v>0.72118657418098497</v>
      </c>
      <c r="JC89" s="92">
        <f t="shared" si="85"/>
        <v>0.73381562206263717</v>
      </c>
      <c r="JD89" s="92">
        <f t="shared" si="85"/>
        <v>0.74697524187388942</v>
      </c>
      <c r="JE89" s="92">
        <f t="shared" si="85"/>
        <v>0.72756147368403845</v>
      </c>
      <c r="JF89" s="92">
        <f t="shared" si="85"/>
        <v>0.71159389643318094</v>
      </c>
      <c r="JG89" s="92">
        <f t="shared" si="85"/>
        <v>0.72929205419027321</v>
      </c>
      <c r="JH89" s="92">
        <f t="shared" si="85"/>
        <v>0.72597329301526126</v>
      </c>
      <c r="JI89" s="92">
        <f t="shared" si="85"/>
        <v>0.75126261637516512</v>
      </c>
      <c r="JJ89" s="92">
        <f t="shared" si="85"/>
        <v>0.73464132037633156</v>
      </c>
      <c r="JK89" s="92">
        <f t="shared" si="85"/>
        <v>0.725412812932961</v>
      </c>
      <c r="JL89" s="92">
        <f t="shared" si="85"/>
        <v>0.70822927722888218</v>
      </c>
      <c r="JM89" s="92">
        <f t="shared" si="85"/>
        <v>0.65304470852707586</v>
      </c>
    </row>
    <row r="90" spans="2:273" x14ac:dyDescent="0.25">
      <c r="B90" s="2">
        <v>63</v>
      </c>
      <c r="C90" s="37">
        <v>210.4</v>
      </c>
      <c r="D90" s="37">
        <v>216.77500000000001</v>
      </c>
      <c r="E90" s="37">
        <v>216.32499999999999</v>
      </c>
      <c r="F90" s="37">
        <v>196.125</v>
      </c>
      <c r="G90" s="37">
        <v>196</v>
      </c>
      <c r="H90" s="37">
        <v>223.82499999999999</v>
      </c>
      <c r="I90" s="37">
        <v>196.52500000000001</v>
      </c>
      <c r="J90" s="37">
        <v>208.85</v>
      </c>
      <c r="K90" s="37">
        <v>206.952</v>
      </c>
      <c r="L90" s="37">
        <v>222</v>
      </c>
      <c r="M90" s="37">
        <v>207.429</v>
      </c>
      <c r="N90" s="37">
        <v>228.857</v>
      </c>
      <c r="O90" s="37">
        <v>219.119</v>
      </c>
      <c r="P90" s="37">
        <v>200.732</v>
      </c>
      <c r="Q90" s="37">
        <v>154.976</v>
      </c>
      <c r="S90" s="4">
        <f t="shared" si="87"/>
        <v>212.1187442119209</v>
      </c>
      <c r="T90" s="4">
        <f t="shared" si="87"/>
        <v>218.92508716226823</v>
      </c>
      <c r="U90" s="4">
        <f t="shared" si="87"/>
        <v>215.22581000237295</v>
      </c>
      <c r="V90" s="4">
        <f t="shared" si="87"/>
        <v>188.54318667216151</v>
      </c>
      <c r="W90" s="4">
        <f t="shared" si="87"/>
        <v>189.78125401451754</v>
      </c>
      <c r="X90" s="4">
        <f t="shared" si="87"/>
        <v>228.56470347210137</v>
      </c>
      <c r="Y90" s="4">
        <f t="shared" si="87"/>
        <v>188.19220322272497</v>
      </c>
      <c r="Z90" s="4">
        <f t="shared" si="87"/>
        <v>200.90373197002421</v>
      </c>
      <c r="AA90" s="4">
        <f t="shared" si="87"/>
        <v>199.11261014741302</v>
      </c>
      <c r="AB90" s="4">
        <f t="shared" si="87"/>
        <v>218.17748531517603</v>
      </c>
      <c r="AC90" s="4">
        <f t="shared" si="87"/>
        <v>199.63492365826249</v>
      </c>
      <c r="AD90" s="4">
        <f t="shared" si="87"/>
        <v>233.9564343358403</v>
      </c>
      <c r="AE90" s="4">
        <f t="shared" si="87"/>
        <v>219.22657464936921</v>
      </c>
      <c r="AF90" s="4">
        <f t="shared" si="87"/>
        <v>199.23815333035276</v>
      </c>
      <c r="AG90" s="4">
        <f t="shared" si="87"/>
        <v>147.99194494806525</v>
      </c>
      <c r="AI90" s="4">
        <f t="shared" si="88"/>
        <v>-1.7187442119208924</v>
      </c>
      <c r="AJ90" s="4">
        <f t="shared" si="88"/>
        <v>-2.1500871622682212</v>
      </c>
      <c r="AK90" s="4">
        <f t="shared" si="88"/>
        <v>1.0991899976270361</v>
      </c>
      <c r="AL90" s="4">
        <f t="shared" si="88"/>
        <v>7.5818133278384892</v>
      </c>
      <c r="AM90" s="4">
        <f t="shared" si="88"/>
        <v>6.2187459854824567</v>
      </c>
      <c r="AN90" s="4">
        <f t="shared" si="88"/>
        <v>-4.7397034721013824</v>
      </c>
      <c r="AO90" s="4">
        <f t="shared" si="88"/>
        <v>8.3327967772750355</v>
      </c>
      <c r="AP90" s="4">
        <f t="shared" si="88"/>
        <v>7.9462680299757835</v>
      </c>
      <c r="AQ90" s="4">
        <f t="shared" si="88"/>
        <v>7.8393898525869758</v>
      </c>
      <c r="AR90" s="4">
        <f t="shared" si="88"/>
        <v>3.8225146848239717</v>
      </c>
      <c r="AS90" s="4">
        <f t="shared" si="88"/>
        <v>7.7940763417375081</v>
      </c>
      <c r="AT90" s="4">
        <f t="shared" si="88"/>
        <v>-5.0994343358403</v>
      </c>
      <c r="AU90" s="4">
        <f t="shared" si="88"/>
        <v>-0.10757464936921224</v>
      </c>
      <c r="AV90" s="4">
        <f t="shared" si="88"/>
        <v>1.4938466696472403</v>
      </c>
      <c r="AW90" s="4">
        <f t="shared" si="88"/>
        <v>6.984055051934746</v>
      </c>
      <c r="AY90" s="2">
        <f t="shared" si="79"/>
        <v>45.14955068333618</v>
      </c>
      <c r="AZ90" s="2">
        <f t="shared" si="79"/>
        <v>44.834099474400837</v>
      </c>
      <c r="BA90" s="2">
        <f t="shared" si="79"/>
        <v>51.157261597312491</v>
      </c>
      <c r="BB90" s="2">
        <f t="shared" si="79"/>
        <v>52.680829465428531</v>
      </c>
      <c r="BC90" s="2">
        <f t="shared" si="79"/>
        <v>51.50005140872355</v>
      </c>
      <c r="BD90" s="2">
        <f t="shared" si="79"/>
        <v>51.66874928367352</v>
      </c>
      <c r="BE90" s="2">
        <f t="shared" si="79"/>
        <v>52.857673346036705</v>
      </c>
      <c r="BF90" s="2">
        <f t="shared" si="79"/>
        <v>54.836397942541431</v>
      </c>
      <c r="BG90" s="2">
        <f t="shared" si="79"/>
        <v>53.537759190716741</v>
      </c>
      <c r="BH90" s="2">
        <f t="shared" si="79"/>
        <v>52.001703296800926</v>
      </c>
      <c r="BI90" s="2">
        <f t="shared" si="79"/>
        <v>50.466119970640143</v>
      </c>
      <c r="BJ90" s="2">
        <f t="shared" si="79"/>
        <v>49.75895786384438</v>
      </c>
      <c r="BK90" s="2">
        <f t="shared" si="79"/>
        <v>50.113798178828674</v>
      </c>
      <c r="BL90" s="2">
        <f t="shared" si="79"/>
        <v>50.408160032584462</v>
      </c>
      <c r="BM90" s="2">
        <f t="shared" si="79"/>
        <v>50.302458174828708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64.999111163227013</v>
      </c>
      <c r="DL90" s="2">
        <f t="shared" si="89"/>
        <v>66.141432926829282</v>
      </c>
      <c r="DM90" s="2">
        <f t="shared" si="89"/>
        <v>67.595695243497275</v>
      </c>
      <c r="DN90" s="2">
        <f t="shared" si="89"/>
        <v>72.528127177700355</v>
      </c>
      <c r="DO90" s="2">
        <f t="shared" si="89"/>
        <v>72.307173243659349</v>
      </c>
      <c r="DP90" s="2">
        <f t="shared" si="89"/>
        <v>68.851109936575057</v>
      </c>
      <c r="DQ90" s="2">
        <f t="shared" si="89"/>
        <v>68.414623342246713</v>
      </c>
      <c r="DR90" s="2">
        <f t="shared" si="89"/>
        <v>67.906358885017411</v>
      </c>
      <c r="DS90" s="2">
        <f t="shared" si="89"/>
        <v>67.592686411149828</v>
      </c>
      <c r="DT90" s="2">
        <f t="shared" si="89"/>
        <v>66.759596548091707</v>
      </c>
      <c r="DU90" s="2">
        <f t="shared" si="89"/>
        <v>66.582207641196007</v>
      </c>
      <c r="DV90" s="2">
        <f t="shared" si="89"/>
        <v>65.857038054968285</v>
      </c>
      <c r="DW90" s="2">
        <f t="shared" si="89"/>
        <v>67.620266384778006</v>
      </c>
      <c r="DX90" s="2">
        <f t="shared" si="89"/>
        <v>64.897198336169382</v>
      </c>
      <c r="DY90" s="2">
        <f t="shared" si="89"/>
        <v>60.078039541160592</v>
      </c>
      <c r="EA90" s="2">
        <f t="shared" si="93"/>
        <v>42.773111926553781</v>
      </c>
      <c r="EB90" s="2">
        <f t="shared" si="90"/>
        <v>42.096481556683585</v>
      </c>
      <c r="EC90" s="2">
        <f t="shared" si="90"/>
        <v>48.777288293191823</v>
      </c>
      <c r="ED90" s="2">
        <f t="shared" si="90"/>
        <v>49.934597156398105</v>
      </c>
      <c r="EE90" s="2">
        <f t="shared" si="90"/>
        <v>48.537169756083635</v>
      </c>
      <c r="EF90" s="2">
        <f t="shared" si="90"/>
        <v>49.01056654676259</v>
      </c>
      <c r="EG90" s="2">
        <f t="shared" si="90"/>
        <v>50.494717407891869</v>
      </c>
      <c r="EH90" s="2">
        <f t="shared" si="90"/>
        <v>52.472061367568045</v>
      </c>
      <c r="EI90" s="2">
        <f t="shared" si="90"/>
        <v>50.994333611254604</v>
      </c>
      <c r="EJ90" s="2">
        <f t="shared" si="90"/>
        <v>49.294193003111602</v>
      </c>
      <c r="EK90" s="2">
        <f t="shared" si="90"/>
        <v>47.730391760649624</v>
      </c>
      <c r="EL90" s="2">
        <f t="shared" si="90"/>
        <v>46.860327258162627</v>
      </c>
      <c r="EM90" s="2">
        <f t="shared" si="90"/>
        <v>47.238983034948525</v>
      </c>
      <c r="EN90" s="2">
        <f t="shared" si="90"/>
        <v>48.217673007971584</v>
      </c>
      <c r="EO90" s="2">
        <f t="shared" si="90"/>
        <v>48.299493514873845</v>
      </c>
      <c r="EQ90" s="2">
        <f t="shared" si="91"/>
        <v>40.514810843617241</v>
      </c>
      <c r="ER90" s="2">
        <f t="shared" si="91"/>
        <v>41.549552345142793</v>
      </c>
      <c r="ES90" s="2">
        <f t="shared" si="91"/>
        <v>47.057712199783374</v>
      </c>
      <c r="ET90" s="2">
        <f t="shared" si="91"/>
        <v>48.620049620075164</v>
      </c>
      <c r="EU90" s="2">
        <f t="shared" si="91"/>
        <v>47.846658844690602</v>
      </c>
      <c r="EV90" s="2">
        <f t="shared" si="91"/>
        <v>48.486753771012452</v>
      </c>
      <c r="EW90" s="2">
        <f t="shared" si="91"/>
        <v>49.412707952178593</v>
      </c>
      <c r="EX90" s="2">
        <f t="shared" si="91"/>
        <v>49.65314484244486</v>
      </c>
      <c r="EY90" s="2">
        <f t="shared" si="91"/>
        <v>48.623425342256759</v>
      </c>
      <c r="EZ90" s="2">
        <f t="shared" si="91"/>
        <v>47.359857977293458</v>
      </c>
      <c r="FA90" s="2">
        <f t="shared" si="91"/>
        <v>46.280584420612058</v>
      </c>
      <c r="FB90" s="2">
        <f t="shared" si="91"/>
        <v>45.327972148038072</v>
      </c>
      <c r="FC90" s="2">
        <f t="shared" si="91"/>
        <v>45.938434185327566</v>
      </c>
      <c r="FD90" s="2">
        <f t="shared" si="91"/>
        <v>48.264214699199783</v>
      </c>
      <c r="FE90" s="2">
        <f t="shared" si="91"/>
        <v>49.910670503560439</v>
      </c>
      <c r="FG90" s="2">
        <f t="shared" si="92"/>
        <v>0.89305861793494512</v>
      </c>
      <c r="FH90" s="2">
        <f t="shared" si="92"/>
        <v>0.88614100464506262</v>
      </c>
      <c r="FI90" s="2">
        <f t="shared" si="92"/>
        <v>0.8735084010488966</v>
      </c>
      <c r="FJ90" s="2">
        <f t="shared" si="92"/>
        <v>0.87843701704184962</v>
      </c>
      <c r="FK90" s="2">
        <f t="shared" si="92"/>
        <v>0.87534569162227582</v>
      </c>
      <c r="FL90" s="2">
        <f t="shared" si="92"/>
        <v>0.86601730900014706</v>
      </c>
      <c r="FM90" s="2">
        <f t="shared" si="92"/>
        <v>0.86812403653946824</v>
      </c>
      <c r="FN90" s="2">
        <f t="shared" si="92"/>
        <v>0.84676643116486761</v>
      </c>
      <c r="FO90" s="2">
        <f t="shared" si="92"/>
        <v>0.84672896597027414</v>
      </c>
      <c r="FP90" s="2">
        <f t="shared" si="92"/>
        <v>0.84495317736503073</v>
      </c>
      <c r="FQ90" s="2">
        <f t="shared" si="92"/>
        <v>0.85486532449012709</v>
      </c>
      <c r="FR90" s="2">
        <f t="shared" si="92"/>
        <v>0.84739949559857897</v>
      </c>
      <c r="FS90" s="2">
        <f t="shared" si="92"/>
        <v>0.85893733246649839</v>
      </c>
      <c r="FT90" s="2">
        <f t="shared" si="92"/>
        <v>0.86867253857574112</v>
      </c>
      <c r="FU90" s="2">
        <f t="shared" si="92"/>
        <v>0.82996556626161144</v>
      </c>
      <c r="FW90" s="2">
        <f t="shared" si="81"/>
        <v>1.9497814867192024E-4</v>
      </c>
      <c r="FX90" s="2">
        <f t="shared" si="81"/>
        <v>2.1225534020749884E-4</v>
      </c>
      <c r="FY90" s="2">
        <f t="shared" si="81"/>
        <v>2.3091780442318588E-4</v>
      </c>
      <c r="FZ90" s="2">
        <f t="shared" si="81"/>
        <v>2.3171160052004561E-4</v>
      </c>
      <c r="GA90" s="2">
        <f t="shared" si="81"/>
        <v>2.1968116279281894E-4</v>
      </c>
      <c r="GB90" s="2">
        <f t="shared" si="81"/>
        <v>2.0361732363888312E-4</v>
      </c>
      <c r="GC90" s="2">
        <f t="shared" si="81"/>
        <v>2.3005535579357045E-4</v>
      </c>
      <c r="GD90" s="2">
        <f t="shared" si="81"/>
        <v>2.5396853089791887E-4</v>
      </c>
      <c r="GE90" s="2">
        <f t="shared" si="81"/>
        <v>2.6197444081530445E-4</v>
      </c>
      <c r="GF90" s="2">
        <f t="shared" si="81"/>
        <v>2.3006976114686972E-4</v>
      </c>
      <c r="GG90" s="2">
        <f t="shared" si="81"/>
        <v>2.234576936524297E-4</v>
      </c>
      <c r="GH90" s="2">
        <f t="shared" si="81"/>
        <v>1.8079613327307351E-4</v>
      </c>
      <c r="GI90" s="2">
        <f t="shared" si="81"/>
        <v>1.7150697800157426E-4</v>
      </c>
      <c r="GJ90" s="2">
        <f t="shared" si="81"/>
        <v>1.5696677192170814E-4</v>
      </c>
      <c r="GK90" s="2">
        <f t="shared" si="81"/>
        <v>1.2801580155383783E-4</v>
      </c>
      <c r="GM90" s="92">
        <f t="shared" si="82"/>
        <v>0.68887697623798505</v>
      </c>
      <c r="GN90" s="92">
        <f t="shared" si="82"/>
        <v>0.68677633291541784</v>
      </c>
      <c r="GO90" s="92">
        <f t="shared" si="82"/>
        <v>0.66777252571412749</v>
      </c>
      <c r="GP90" s="92">
        <f t="shared" si="82"/>
        <v>0.60196055277220173</v>
      </c>
      <c r="GQ90" s="92">
        <f t="shared" si="82"/>
        <v>0.61285072325118395</v>
      </c>
      <c r="GR90" s="92">
        <f t="shared" si="82"/>
        <v>0.73431303415768368</v>
      </c>
      <c r="GS90" s="92">
        <f t="shared" si="82"/>
        <v>0.60503076355986796</v>
      </c>
      <c r="GT90" s="92">
        <f t="shared" si="82"/>
        <v>0.62609912440799398</v>
      </c>
      <c r="GU90" s="92">
        <f t="shared" si="82"/>
        <v>0.62789735888314802</v>
      </c>
      <c r="GV90" s="92">
        <f t="shared" si="82"/>
        <v>0.6803505908948656</v>
      </c>
      <c r="GW90" s="92">
        <f t="shared" si="82"/>
        <v>0.64302110912510013</v>
      </c>
      <c r="GX90" s="92">
        <f t="shared" si="82"/>
        <v>0.736456763773082</v>
      </c>
      <c r="GY90" s="92">
        <f t="shared" si="82"/>
        <v>0.69462362070288863</v>
      </c>
      <c r="GZ90" s="92">
        <f t="shared" si="82"/>
        <v>0.66171052224012772</v>
      </c>
      <c r="HA90" s="92">
        <f t="shared" si="82"/>
        <v>0.56421991084694278</v>
      </c>
      <c r="HC90" s="92">
        <f t="shared" si="72"/>
        <v>2.0295015044197256E-3</v>
      </c>
      <c r="HD90" s="92">
        <f t="shared" si="72"/>
        <v>2.1980909291130935E-3</v>
      </c>
      <c r="HE90" s="92">
        <f t="shared" si="72"/>
        <v>1.3464917526827983E-3</v>
      </c>
      <c r="HF90" s="92">
        <f t="shared" si="72"/>
        <v>1.6459321689825835E-3</v>
      </c>
      <c r="HG90" s="92">
        <f t="shared" si="86"/>
        <v>1.5260980176009225E-3</v>
      </c>
      <c r="HH90" s="92">
        <f t="shared" si="86"/>
        <v>7.5951144996677157E-4</v>
      </c>
      <c r="HI90" s="92">
        <f t="shared" si="86"/>
        <v>8.9776190843587433E-4</v>
      </c>
      <c r="HJ90" s="92">
        <f t="shared" si="86"/>
        <v>5.1439773284832498E-4</v>
      </c>
      <c r="HK90" s="92">
        <f t="shared" si="86"/>
        <v>6.1431640071162291E-4</v>
      </c>
      <c r="HL90" s="92">
        <f t="shared" si="86"/>
        <v>4.5755667619684355E-4</v>
      </c>
      <c r="HM90" s="92">
        <f t="shared" si="86"/>
        <v>5.1896493277018901E-4</v>
      </c>
      <c r="HN90" s="92">
        <f t="shared" si="86"/>
        <v>4.1895192309344173E-4</v>
      </c>
      <c r="HO90" s="92">
        <f t="shared" si="86"/>
        <v>5.8521206009014683E-4</v>
      </c>
      <c r="HP90" s="92">
        <f t="shared" si="86"/>
        <v>4.7279261405699599E-4</v>
      </c>
      <c r="HQ90" s="92">
        <f t="shared" si="86"/>
        <v>4.673948685860048E-5</v>
      </c>
      <c r="HS90" s="92">
        <f t="shared" si="83"/>
        <v>2.8928698820607785E-23</v>
      </c>
      <c r="HT90" s="92">
        <f t="shared" si="83"/>
        <v>5.3404432679536076E-23</v>
      </c>
      <c r="HU90" s="92">
        <f t="shared" si="83"/>
        <v>1.1221246905723465E-25</v>
      </c>
      <c r="HV90" s="92">
        <f t="shared" si="83"/>
        <v>7.0051262005870158E-26</v>
      </c>
      <c r="HW90" s="92">
        <f t="shared" si="83"/>
        <v>1.90834531041616E-26</v>
      </c>
      <c r="HX90" s="92">
        <f t="shared" si="83"/>
        <v>1.7828540515986809E-28</v>
      </c>
      <c r="HY90" s="92">
        <f t="shared" si="83"/>
        <v>1.8618838126291413E-29</v>
      </c>
      <c r="HZ90" s="92">
        <f t="shared" si="83"/>
        <v>6.5457964303742015E-32</v>
      </c>
      <c r="IA90" s="92">
        <f t="shared" si="83"/>
        <v>7.9394935799022357E-31</v>
      </c>
      <c r="IB90" s="92">
        <f t="shared" si="83"/>
        <v>3.5787713592637222E-31</v>
      </c>
      <c r="IC90" s="92">
        <f t="shared" si="83"/>
        <v>2.4408421754186805E-31</v>
      </c>
      <c r="ID90" s="92">
        <f t="shared" si="83"/>
        <v>1.6029146778188674E-30</v>
      </c>
      <c r="IE90" s="92">
        <f t="shared" si="83"/>
        <v>7.2099709736800114E-29</v>
      </c>
      <c r="IF90" s="92">
        <f t="shared" si="83"/>
        <v>3.724409092327255E-19</v>
      </c>
      <c r="IG90" s="92">
        <f t="shared" si="83"/>
        <v>5.0012244748665567E-15</v>
      </c>
      <c r="II90" s="92">
        <f t="shared" si="84"/>
        <v>1.1359712881302492E-83</v>
      </c>
      <c r="IJ90" s="92">
        <f t="shared" si="84"/>
        <v>9.5612585973829951E-83</v>
      </c>
      <c r="IK90" s="92">
        <f t="shared" si="84"/>
        <v>1.2097591002856855E-93</v>
      </c>
      <c r="IL90" s="92">
        <f t="shared" si="84"/>
        <v>8.9861606275789698E-96</v>
      </c>
      <c r="IM90" s="92">
        <f t="shared" si="84"/>
        <v>1.1735429350583742E-98</v>
      </c>
      <c r="IN90" s="92">
        <f t="shared" si="84"/>
        <v>3.1481962914108325E-106</v>
      </c>
      <c r="IO90" s="92">
        <f t="shared" si="84"/>
        <v>5.4138594624228386E-112</v>
      </c>
      <c r="IP90" s="92">
        <f t="shared" si="84"/>
        <v>4.1424063258884901E-122</v>
      </c>
      <c r="IQ90" s="92">
        <f t="shared" si="84"/>
        <v>9.9237687045727118E-117</v>
      </c>
      <c r="IR90" s="92">
        <f t="shared" si="84"/>
        <v>8.1348504757165705E-117</v>
      </c>
      <c r="IS90" s="92">
        <f t="shared" si="84"/>
        <v>6.272366757129508E-118</v>
      </c>
      <c r="IT90" s="92">
        <f t="shared" si="84"/>
        <v>1.7515870226141477E-112</v>
      </c>
      <c r="IU90" s="92">
        <f t="shared" si="84"/>
        <v>5.2520804316106038E-105</v>
      </c>
      <c r="IV90" s="92">
        <f t="shared" si="84"/>
        <v>4.4968616400269006E-81</v>
      </c>
      <c r="IW90" s="92">
        <f t="shared" si="84"/>
        <v>1.2252555978022842E-50</v>
      </c>
      <c r="IY90" s="92">
        <f t="shared" si="85"/>
        <v>0.69090647774240477</v>
      </c>
      <c r="IZ90" s="92">
        <f t="shared" si="85"/>
        <v>0.68897442384453089</v>
      </c>
      <c r="JA90" s="92">
        <f t="shared" si="85"/>
        <v>0.66911901746681024</v>
      </c>
      <c r="JB90" s="92">
        <f t="shared" si="85"/>
        <v>0.6036064849411843</v>
      </c>
      <c r="JC90" s="92">
        <f t="shared" si="85"/>
        <v>0.6143768212687849</v>
      </c>
      <c r="JD90" s="92">
        <f t="shared" si="85"/>
        <v>0.73507254560765045</v>
      </c>
      <c r="JE90" s="92">
        <f t="shared" si="85"/>
        <v>0.60592852546830378</v>
      </c>
      <c r="JF90" s="92">
        <f t="shared" si="85"/>
        <v>0.62661352214084232</v>
      </c>
      <c r="JG90" s="92">
        <f t="shared" si="85"/>
        <v>0.62851167528385965</v>
      </c>
      <c r="JH90" s="92">
        <f t="shared" si="85"/>
        <v>0.68080814757106245</v>
      </c>
      <c r="JI90" s="92">
        <f t="shared" si="85"/>
        <v>0.64354007405787028</v>
      </c>
      <c r="JJ90" s="92">
        <f t="shared" si="85"/>
        <v>0.73687571569617549</v>
      </c>
      <c r="JK90" s="92">
        <f t="shared" si="85"/>
        <v>0.69520883276297873</v>
      </c>
      <c r="JL90" s="92">
        <f t="shared" si="85"/>
        <v>0.66218331485418469</v>
      </c>
      <c r="JM90" s="92">
        <f t="shared" si="85"/>
        <v>0.56426665033380641</v>
      </c>
    </row>
    <row r="91" spans="2:273" x14ac:dyDescent="0.25">
      <c r="B91" s="2">
        <v>64</v>
      </c>
      <c r="C91" s="37">
        <v>184.85</v>
      </c>
      <c r="D91" s="37">
        <v>189.85</v>
      </c>
      <c r="E91" s="37">
        <v>181.72499999999999</v>
      </c>
      <c r="F91" s="37">
        <v>145.57499999999999</v>
      </c>
      <c r="G91" s="37">
        <v>142.15</v>
      </c>
      <c r="H91" s="37">
        <v>191.52500000000001</v>
      </c>
      <c r="I91" s="37">
        <v>137.07499999999999</v>
      </c>
      <c r="J91" s="37">
        <v>155.92500000000001</v>
      </c>
      <c r="K91" s="37">
        <v>148</v>
      </c>
      <c r="L91" s="37">
        <v>180.881</v>
      </c>
      <c r="M91" s="37">
        <v>143.381</v>
      </c>
      <c r="N91" s="37">
        <v>196.762</v>
      </c>
      <c r="O91" s="37">
        <v>184.071</v>
      </c>
      <c r="P91" s="37">
        <v>168.19499999999999</v>
      </c>
      <c r="Q91" s="37">
        <v>120.56100000000001</v>
      </c>
      <c r="S91" s="4">
        <f t="shared" si="87"/>
        <v>177.47386728915413</v>
      </c>
      <c r="T91" s="4">
        <f t="shared" si="87"/>
        <v>181.39175725777304</v>
      </c>
      <c r="U91" s="4">
        <f t="shared" si="87"/>
        <v>169.72444255968739</v>
      </c>
      <c r="V91" s="4">
        <f t="shared" si="87"/>
        <v>135.61524869685235</v>
      </c>
      <c r="W91" s="4">
        <f t="shared" si="87"/>
        <v>133.62696668756143</v>
      </c>
      <c r="X91" s="4">
        <f t="shared" si="87"/>
        <v>183.25127350902758</v>
      </c>
      <c r="Y91" s="4">
        <f t="shared" si="87"/>
        <v>131.87497461767902</v>
      </c>
      <c r="Z91" s="4">
        <f t="shared" si="87"/>
        <v>147.74815310115051</v>
      </c>
      <c r="AA91" s="4">
        <f t="shared" si="87"/>
        <v>139.5413724800442</v>
      </c>
      <c r="AB91" s="4">
        <f t="shared" si="87"/>
        <v>165.86340656186584</v>
      </c>
      <c r="AC91" s="4">
        <f t="shared" si="87"/>
        <v>134.66568205635969</v>
      </c>
      <c r="AD91" s="4">
        <f t="shared" si="87"/>
        <v>186.88130842314374</v>
      </c>
      <c r="AE91" s="4">
        <f t="shared" si="87"/>
        <v>174.13766629457612</v>
      </c>
      <c r="AF91" s="4">
        <f t="shared" si="87"/>
        <v>160.20415206047844</v>
      </c>
      <c r="AG91" s="4">
        <f t="shared" si="87"/>
        <v>113.27989281977409</v>
      </c>
      <c r="AI91" s="4">
        <f t="shared" si="88"/>
        <v>7.3761327108458659</v>
      </c>
      <c r="AJ91" s="4">
        <f t="shared" si="88"/>
        <v>8.4582427422269575</v>
      </c>
      <c r="AK91" s="4">
        <f t="shared" si="88"/>
        <v>12.000557440312605</v>
      </c>
      <c r="AL91" s="4">
        <f t="shared" si="88"/>
        <v>9.959751303147641</v>
      </c>
      <c r="AM91" s="4">
        <f t="shared" si="88"/>
        <v>8.5230333124385709</v>
      </c>
      <c r="AN91" s="4">
        <f t="shared" si="88"/>
        <v>8.2737264909724217</v>
      </c>
      <c r="AO91" s="4">
        <f t="shared" si="88"/>
        <v>5.2000253823209732</v>
      </c>
      <c r="AP91" s="4">
        <f t="shared" si="88"/>
        <v>8.1768468988495044</v>
      </c>
      <c r="AQ91" s="4">
        <f t="shared" si="88"/>
        <v>8.4586275199557974</v>
      </c>
      <c r="AR91" s="4">
        <f t="shared" si="88"/>
        <v>15.017593438134156</v>
      </c>
      <c r="AS91" s="4">
        <f t="shared" si="88"/>
        <v>8.715317943640315</v>
      </c>
      <c r="AT91" s="4">
        <f t="shared" si="88"/>
        <v>9.8806915768562646</v>
      </c>
      <c r="AU91" s="4">
        <f t="shared" si="88"/>
        <v>9.9333337054238768</v>
      </c>
      <c r="AV91" s="4">
        <f t="shared" si="88"/>
        <v>7.9908479395215579</v>
      </c>
      <c r="AW91" s="4">
        <f t="shared" si="88"/>
        <v>7.2811071802259164</v>
      </c>
      <c r="AY91" s="2">
        <f t="shared" si="79"/>
        <v>44.878966720236903</v>
      </c>
      <c r="AZ91" s="2">
        <f t="shared" si="79"/>
        <v>44.583042906766217</v>
      </c>
      <c r="BA91" s="2">
        <f t="shared" si="79"/>
        <v>50.874568208864666</v>
      </c>
      <c r="BB91" s="2">
        <f t="shared" si="79"/>
        <v>52.376927246050485</v>
      </c>
      <c r="BC91" s="2">
        <f t="shared" si="79"/>
        <v>51.206377039587714</v>
      </c>
      <c r="BD91" s="2">
        <f t="shared" si="79"/>
        <v>51.390424070836993</v>
      </c>
      <c r="BE91" s="2">
        <f t="shared" si="79"/>
        <v>52.585409339176351</v>
      </c>
      <c r="BF91" s="2">
        <f t="shared" si="79"/>
        <v>54.539431524558886</v>
      </c>
      <c r="BG91" s="2">
        <f t="shared" si="79"/>
        <v>53.233494524934414</v>
      </c>
      <c r="BH91" s="2">
        <f t="shared" si="79"/>
        <v>51.7003658144667</v>
      </c>
      <c r="BI91" s="2">
        <f t="shared" si="79"/>
        <v>50.168114282470874</v>
      </c>
      <c r="BJ91" s="2">
        <f t="shared" si="79"/>
        <v>49.45634009789535</v>
      </c>
      <c r="BK91" s="2">
        <f t="shared" si="79"/>
        <v>49.80177236785206</v>
      </c>
      <c r="BL91" s="2">
        <f t="shared" si="79"/>
        <v>50.162686649695623</v>
      </c>
      <c r="BM91" s="2">
        <f t="shared" si="79"/>
        <v>50.111586482915939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65.341217166979348</v>
      </c>
      <c r="DL91" s="2">
        <f t="shared" si="89"/>
        <v>66.474146341463424</v>
      </c>
      <c r="DM91" s="2">
        <f t="shared" si="89"/>
        <v>67.895593955108978</v>
      </c>
      <c r="DN91" s="2">
        <f t="shared" si="89"/>
        <v>72.891132404181192</v>
      </c>
      <c r="DO91" s="2">
        <f t="shared" si="89"/>
        <v>72.648140345190839</v>
      </c>
      <c r="DP91" s="2">
        <f t="shared" si="89"/>
        <v>69.083154636061622</v>
      </c>
      <c r="DQ91" s="2">
        <f t="shared" si="89"/>
        <v>68.619813359263162</v>
      </c>
      <c r="DR91" s="2">
        <f t="shared" si="89"/>
        <v>68.130587979094074</v>
      </c>
      <c r="DS91" s="2">
        <f t="shared" si="89"/>
        <v>67.84796637630663</v>
      </c>
      <c r="DT91" s="2">
        <f t="shared" si="89"/>
        <v>67.005865245928192</v>
      </c>
      <c r="DU91" s="2">
        <f t="shared" si="89"/>
        <v>66.877395348837197</v>
      </c>
      <c r="DV91" s="2">
        <f t="shared" si="89"/>
        <v>66.134281183932345</v>
      </c>
      <c r="DW91" s="2">
        <f t="shared" si="89"/>
        <v>67.888144820295977</v>
      </c>
      <c r="DX91" s="2">
        <f t="shared" si="89"/>
        <v>65.110109445479821</v>
      </c>
      <c r="DY91" s="2">
        <f t="shared" si="89"/>
        <v>60.218020512820509</v>
      </c>
      <c r="EA91" s="2">
        <f t="shared" si="93"/>
        <v>42.644790942321791</v>
      </c>
      <c r="EB91" s="2">
        <f t="shared" si="90"/>
        <v>42.017917428087983</v>
      </c>
      <c r="EC91" s="2">
        <f t="shared" si="90"/>
        <v>48.627132943257593</v>
      </c>
      <c r="ED91" s="2">
        <f t="shared" si="90"/>
        <v>49.788215519318818</v>
      </c>
      <c r="EE91" s="2">
        <f t="shared" si="90"/>
        <v>48.42179852621959</v>
      </c>
      <c r="EF91" s="2">
        <f t="shared" si="90"/>
        <v>48.894138325703075</v>
      </c>
      <c r="EG91" s="2">
        <f t="shared" si="90"/>
        <v>50.364262453673426</v>
      </c>
      <c r="EH91" s="2">
        <f t="shared" si="90"/>
        <v>52.297235120944478</v>
      </c>
      <c r="EI91" s="2">
        <f t="shared" si="90"/>
        <v>50.821594980597567</v>
      </c>
      <c r="EJ91" s="2">
        <f t="shared" si="90"/>
        <v>49.139520898158274</v>
      </c>
      <c r="EK91" s="2">
        <f t="shared" si="90"/>
        <v>47.581307574792419</v>
      </c>
      <c r="EL91" s="2">
        <f t="shared" si="90"/>
        <v>46.717571349630092</v>
      </c>
      <c r="EM91" s="2">
        <f t="shared" si="90"/>
        <v>47.093090694682658</v>
      </c>
      <c r="EN91" s="2">
        <f t="shared" si="90"/>
        <v>48.1017358539005</v>
      </c>
      <c r="EO91" s="2">
        <f t="shared" si="90"/>
        <v>48.223009313630591</v>
      </c>
      <c r="EQ91" s="2">
        <f t="shared" si="91"/>
        <v>40.434262256389516</v>
      </c>
      <c r="ER91" s="2">
        <f t="shared" si="91"/>
        <v>41.482855162124757</v>
      </c>
      <c r="ES91" s="2">
        <f t="shared" si="91"/>
        <v>46.945482710573785</v>
      </c>
      <c r="ET91" s="2">
        <f t="shared" si="91"/>
        <v>48.502269915632347</v>
      </c>
      <c r="EU91" s="2">
        <f t="shared" si="91"/>
        <v>47.745042210392477</v>
      </c>
      <c r="EV91" s="2">
        <f t="shared" si="91"/>
        <v>48.382165623758603</v>
      </c>
      <c r="EW91" s="2">
        <f t="shared" si="91"/>
        <v>49.306252946798523</v>
      </c>
      <c r="EX91" s="2">
        <f t="shared" si="91"/>
        <v>49.542865638201278</v>
      </c>
      <c r="EY91" s="2">
        <f t="shared" si="91"/>
        <v>48.504939672110801</v>
      </c>
      <c r="EZ91" s="2">
        <f t="shared" si="91"/>
        <v>47.247978235009761</v>
      </c>
      <c r="FA91" s="2">
        <f t="shared" si="91"/>
        <v>46.165077852158156</v>
      </c>
      <c r="FB91" s="2">
        <f t="shared" si="91"/>
        <v>45.219019219158916</v>
      </c>
      <c r="FC91" s="2">
        <f t="shared" si="91"/>
        <v>45.820522962146462</v>
      </c>
      <c r="FD91" s="2">
        <f t="shared" si="91"/>
        <v>48.146500322937598</v>
      </c>
      <c r="FE91" s="2">
        <f t="shared" si="91"/>
        <v>49.788721402305477</v>
      </c>
      <c r="FG91" s="2">
        <f t="shared" si="92"/>
        <v>0.90154184036457907</v>
      </c>
      <c r="FH91" s="2">
        <f t="shared" si="92"/>
        <v>0.89510852175740652</v>
      </c>
      <c r="FI91" s="2">
        <f t="shared" si="92"/>
        <v>0.88333987637004852</v>
      </c>
      <c r="FJ91" s="2">
        <f t="shared" si="92"/>
        <v>0.88793456478635324</v>
      </c>
      <c r="FK91" s="2">
        <f t="shared" si="92"/>
        <v>0.88505315640268889</v>
      </c>
      <c r="FL91" s="2">
        <f t="shared" si="92"/>
        <v>0.87634860418462435</v>
      </c>
      <c r="FM91" s="2">
        <f t="shared" si="92"/>
        <v>0.87831570930469771</v>
      </c>
      <c r="FN91" s="2">
        <f t="shared" si="92"/>
        <v>0.85833932857932072</v>
      </c>
      <c r="FO91" s="2">
        <f t="shared" si="92"/>
        <v>0.85830421943842228</v>
      </c>
      <c r="FP91" s="2">
        <f t="shared" si="92"/>
        <v>0.85663983472702754</v>
      </c>
      <c r="FQ91" s="2">
        <f t="shared" si="92"/>
        <v>0.86592340737008067</v>
      </c>
      <c r="FR91" s="2">
        <f t="shared" si="92"/>
        <v>0.85893254634997318</v>
      </c>
      <c r="FS91" s="2">
        <f t="shared" si="92"/>
        <v>0.86973243907573428</v>
      </c>
      <c r="FT91" s="2">
        <f t="shared" si="92"/>
        <v>0.87882773856222229</v>
      </c>
      <c r="FU91" s="2">
        <f t="shared" si="92"/>
        <v>0.84257143515245281</v>
      </c>
      <c r="FW91" s="2">
        <f t="shared" si="81"/>
        <v>2.1378526719851833E-4</v>
      </c>
      <c r="FX91" s="2">
        <f t="shared" si="81"/>
        <v>2.3272858673360408E-4</v>
      </c>
      <c r="FY91" s="2">
        <f t="shared" si="81"/>
        <v>2.5319069693392532E-4</v>
      </c>
      <c r="FZ91" s="2">
        <f t="shared" si="81"/>
        <v>2.5406103819937387E-4</v>
      </c>
      <c r="GA91" s="2">
        <f t="shared" si="81"/>
        <v>2.4087049998979091E-4</v>
      </c>
      <c r="GB91" s="2">
        <f t="shared" si="81"/>
        <v>2.2325756991424333E-4</v>
      </c>
      <c r="GC91" s="2">
        <f t="shared" si="81"/>
        <v>2.5224508287183245E-4</v>
      </c>
      <c r="GD91" s="2">
        <f t="shared" si="81"/>
        <v>2.7846413358933076E-4</v>
      </c>
      <c r="GE91" s="2">
        <f t="shared" si="81"/>
        <v>2.8724200231045348E-4</v>
      </c>
      <c r="GF91" s="2">
        <f t="shared" si="81"/>
        <v>2.5226087732647658E-4</v>
      </c>
      <c r="GG91" s="2">
        <f t="shared" si="81"/>
        <v>2.4501120670390595E-4</v>
      </c>
      <c r="GH91" s="2">
        <f t="shared" si="81"/>
        <v>1.9823556028087969E-4</v>
      </c>
      <c r="GI91" s="2">
        <f t="shared" si="81"/>
        <v>1.880505502521296E-4</v>
      </c>
      <c r="GJ91" s="2">
        <f t="shared" si="81"/>
        <v>1.7210803654922808E-4</v>
      </c>
      <c r="GK91" s="2">
        <f t="shared" si="81"/>
        <v>1.4036480155730344E-4</v>
      </c>
      <c r="GM91" s="92">
        <f t="shared" si="82"/>
        <v>0.58650453932707036</v>
      </c>
      <c r="GN91" s="92">
        <f t="shared" si="82"/>
        <v>0.57984394633611014</v>
      </c>
      <c r="GO91" s="92">
        <f t="shared" si="82"/>
        <v>0.52413341642456923</v>
      </c>
      <c r="GP91" s="92">
        <f t="shared" si="82"/>
        <v>0.39834733068284472</v>
      </c>
      <c r="GQ91" s="92">
        <f t="shared" si="82"/>
        <v>0.3951962119235885</v>
      </c>
      <c r="GR91" s="92">
        <f t="shared" si="82"/>
        <v>0.59520444293219388</v>
      </c>
      <c r="GS91" s="92">
        <f t="shared" si="82"/>
        <v>0.38638057165006434</v>
      </c>
      <c r="GT91" s="92">
        <f t="shared" si="82"/>
        <v>0.44047278931306566</v>
      </c>
      <c r="GU91" s="92">
        <f t="shared" si="82"/>
        <v>0.41033782285788956</v>
      </c>
      <c r="GV91" s="92">
        <f t="shared" si="82"/>
        <v>0.51447389068970106</v>
      </c>
      <c r="GW91" s="92">
        <f t="shared" si="82"/>
        <v>0.40021951221600666</v>
      </c>
      <c r="GX91" s="92">
        <f t="shared" si="82"/>
        <v>0.60243762926755506</v>
      </c>
      <c r="GY91" s="92">
        <f t="shared" si="82"/>
        <v>0.55779403209063561</v>
      </c>
      <c r="GZ91" s="92">
        <f t="shared" si="82"/>
        <v>0.53308281240333566</v>
      </c>
      <c r="HA91" s="92">
        <f t="shared" si="82"/>
        <v>0.40835936585174487</v>
      </c>
      <c r="HC91" s="92">
        <f t="shared" si="72"/>
        <v>3.1208622893634545E-3</v>
      </c>
      <c r="HD91" s="92">
        <f t="shared" si="72"/>
        <v>3.3764769568777465E-3</v>
      </c>
      <c r="HE91" s="92">
        <f t="shared" si="72"/>
        <v>2.17619547902018E-3</v>
      </c>
      <c r="HF91" s="92">
        <f t="shared" si="72"/>
        <v>2.6545362167218829E-3</v>
      </c>
      <c r="HG91" s="92">
        <f t="shared" si="86"/>
        <v>2.4787690252516667E-3</v>
      </c>
      <c r="HH91" s="92">
        <f t="shared" si="86"/>
        <v>1.2854729565457681E-3</v>
      </c>
      <c r="HI91" s="92">
        <f t="shared" si="86"/>
        <v>1.5425381794794879E-3</v>
      </c>
      <c r="HJ91" s="92">
        <f t="shared" si="86"/>
        <v>9.3263622639139015E-4</v>
      </c>
      <c r="HK91" s="92">
        <f t="shared" si="86"/>
        <v>1.0936432039567628E-3</v>
      </c>
      <c r="HL91" s="92">
        <f t="shared" si="86"/>
        <v>8.1716907724650875E-4</v>
      </c>
      <c r="HM91" s="92">
        <f t="shared" si="86"/>
        <v>9.2292607626085605E-4</v>
      </c>
      <c r="HN91" s="92">
        <f t="shared" si="86"/>
        <v>7.3111461243812099E-4</v>
      </c>
      <c r="HO91" s="92">
        <f t="shared" si="86"/>
        <v>9.869592828941386E-4</v>
      </c>
      <c r="HP91" s="92">
        <f t="shared" si="86"/>
        <v>8.0879498890314312E-4</v>
      </c>
      <c r="HQ91" s="92">
        <f t="shared" si="86"/>
        <v>9.8417452962506143E-5</v>
      </c>
      <c r="HS91" s="92">
        <f t="shared" si="83"/>
        <v>1.3779659419653862E-22</v>
      </c>
      <c r="HT91" s="92">
        <f t="shared" si="83"/>
        <v>2.5365161142119195E-22</v>
      </c>
      <c r="HU91" s="92">
        <f t="shared" si="83"/>
        <v>6.6288651315628958E-25</v>
      </c>
      <c r="HV91" s="92">
        <f t="shared" si="83"/>
        <v>4.2583801272507431E-25</v>
      </c>
      <c r="HW91" s="92">
        <f t="shared" si="83"/>
        <v>1.2034170784335976E-25</v>
      </c>
      <c r="HX91" s="92">
        <f t="shared" si="83"/>
        <v>1.2785123229257085E-27</v>
      </c>
      <c r="HY91" s="92">
        <f t="shared" si="83"/>
        <v>1.5046183733653242E-28</v>
      </c>
      <c r="HZ91" s="92">
        <f t="shared" si="83"/>
        <v>6.5511314434368176E-31</v>
      </c>
      <c r="IA91" s="92">
        <f t="shared" si="83"/>
        <v>7.3060387548814644E-30</v>
      </c>
      <c r="IB91" s="92">
        <f t="shared" si="83"/>
        <v>3.2265241565297535E-30</v>
      </c>
      <c r="IC91" s="92">
        <f t="shared" si="83"/>
        <v>2.2207003878343435E-30</v>
      </c>
      <c r="ID91" s="92">
        <f t="shared" si="83"/>
        <v>1.2759092305151897E-29</v>
      </c>
      <c r="IE91" s="92">
        <f t="shared" si="83"/>
        <v>4.987320346122045E-28</v>
      </c>
      <c r="IF91" s="92">
        <f t="shared" si="83"/>
        <v>1.2683880418293952E-18</v>
      </c>
      <c r="IG91" s="92">
        <f t="shared" si="83"/>
        <v>1.2562970837552553E-14</v>
      </c>
      <c r="II91" s="92">
        <f t="shared" si="84"/>
        <v>6.445658056432733E-82</v>
      </c>
      <c r="IJ91" s="92">
        <f t="shared" si="84"/>
        <v>5.3943889512865909E-81</v>
      </c>
      <c r="IK91" s="92">
        <f t="shared" si="84"/>
        <v>1.2288350092650701E-91</v>
      </c>
      <c r="IL91" s="92">
        <f t="shared" si="84"/>
        <v>1.017842029174949E-93</v>
      </c>
      <c r="IM91" s="92">
        <f t="shared" si="84"/>
        <v>1.4902439125655882E-96</v>
      </c>
      <c r="IN91" s="92">
        <f t="shared" si="84"/>
        <v>5.5716627323254164E-104</v>
      </c>
      <c r="IO91" s="92">
        <f t="shared" si="84"/>
        <v>1.3798321026524918E-109</v>
      </c>
      <c r="IP91" s="92">
        <f t="shared" si="84"/>
        <v>1.8862727558951559E-119</v>
      </c>
      <c r="IQ91" s="92">
        <f t="shared" si="84"/>
        <v>3.5132876806521075E-114</v>
      </c>
      <c r="IR91" s="92">
        <f t="shared" si="84"/>
        <v>2.6421779295658932E-114</v>
      </c>
      <c r="IS91" s="92">
        <f t="shared" si="84"/>
        <v>2.1114759602317986E-115</v>
      </c>
      <c r="IT91" s="92">
        <f t="shared" si="84"/>
        <v>3.9193847450705725E-110</v>
      </c>
      <c r="IU91" s="92">
        <f t="shared" si="84"/>
        <v>7.9106950387652744E-103</v>
      </c>
      <c r="IV91" s="92">
        <f t="shared" si="84"/>
        <v>2.0389919929473788E-79</v>
      </c>
      <c r="IW91" s="92">
        <f t="shared" si="84"/>
        <v>1.2220498060972123E-49</v>
      </c>
      <c r="IY91" s="92">
        <f t="shared" si="85"/>
        <v>0.58962540161643384</v>
      </c>
      <c r="IZ91" s="92">
        <f t="shared" si="85"/>
        <v>0.58322042329298784</v>
      </c>
      <c r="JA91" s="92">
        <f t="shared" si="85"/>
        <v>0.52630961190358938</v>
      </c>
      <c r="JB91" s="92">
        <f t="shared" si="85"/>
        <v>0.40100186689956663</v>
      </c>
      <c r="JC91" s="92">
        <f t="shared" si="85"/>
        <v>0.39767498094884018</v>
      </c>
      <c r="JD91" s="92">
        <f t="shared" si="85"/>
        <v>0.59648991588873967</v>
      </c>
      <c r="JE91" s="92">
        <f t="shared" si="85"/>
        <v>0.38792310982954381</v>
      </c>
      <c r="JF91" s="92">
        <f t="shared" si="85"/>
        <v>0.44140542553945705</v>
      </c>
      <c r="JG91" s="92">
        <f t="shared" si="85"/>
        <v>0.41143146606184633</v>
      </c>
      <c r="JH91" s="92">
        <f t="shared" si="85"/>
        <v>0.51529105976694756</v>
      </c>
      <c r="JI91" s="92">
        <f t="shared" si="85"/>
        <v>0.40114243829226753</v>
      </c>
      <c r="JJ91" s="92">
        <f t="shared" si="85"/>
        <v>0.6031687438799932</v>
      </c>
      <c r="JK91" s="92">
        <f t="shared" si="85"/>
        <v>0.55878099137352977</v>
      </c>
      <c r="JL91" s="92">
        <f t="shared" si="85"/>
        <v>0.53389160739223884</v>
      </c>
      <c r="JM91" s="92">
        <f t="shared" si="85"/>
        <v>0.40845778330471993</v>
      </c>
    </row>
    <row r="92" spans="2:273" x14ac:dyDescent="0.25">
      <c r="B92" s="2">
        <v>65</v>
      </c>
      <c r="C92" s="37">
        <v>144</v>
      </c>
      <c r="D92" s="37">
        <v>144.5</v>
      </c>
      <c r="E92" s="37">
        <v>126.075</v>
      </c>
      <c r="F92" s="37">
        <v>83.85</v>
      </c>
      <c r="G92" s="37">
        <v>80.375</v>
      </c>
      <c r="H92" s="37">
        <v>130.44999999999999</v>
      </c>
      <c r="I92" s="37">
        <v>79.7</v>
      </c>
      <c r="J92" s="37">
        <v>94.775000000000006</v>
      </c>
      <c r="K92" s="37">
        <v>82.094999999999999</v>
      </c>
      <c r="L92" s="37">
        <v>112.571</v>
      </c>
      <c r="M92" s="37">
        <v>75.143000000000001</v>
      </c>
      <c r="N92" s="37">
        <v>128.619</v>
      </c>
      <c r="O92" s="37">
        <v>124</v>
      </c>
      <c r="P92" s="37">
        <v>120.43899999999999</v>
      </c>
      <c r="Q92" s="37">
        <v>80.171000000000006</v>
      </c>
      <c r="S92" s="4">
        <f t="shared" si="87"/>
        <v>135.53285198384546</v>
      </c>
      <c r="T92" s="4">
        <f t="shared" si="87"/>
        <v>136.35023003918579</v>
      </c>
      <c r="U92" s="4">
        <f t="shared" si="87"/>
        <v>120.78091697055436</v>
      </c>
      <c r="V92" s="4">
        <f t="shared" si="87"/>
        <v>91.487394045803924</v>
      </c>
      <c r="W92" s="4">
        <f t="shared" si="87"/>
        <v>87.533833344504856</v>
      </c>
      <c r="X92" s="4">
        <f t="shared" si="87"/>
        <v>124.91953342212841</v>
      </c>
      <c r="Y92" s="4">
        <f t="shared" si="87"/>
        <v>86.429765944381316</v>
      </c>
      <c r="Z92" s="4">
        <f t="shared" si="87"/>
        <v>99.361380760102946</v>
      </c>
      <c r="AA92" s="4">
        <f t="shared" si="87"/>
        <v>89.274108139852672</v>
      </c>
      <c r="AB92" s="4">
        <f t="shared" si="87"/>
        <v>110.13663297191192</v>
      </c>
      <c r="AC92" s="4">
        <f t="shared" si="87"/>
        <v>81.728161296919609</v>
      </c>
      <c r="AD92" s="4">
        <f t="shared" si="87"/>
        <v>123.86899356606695</v>
      </c>
      <c r="AE92" s="4">
        <f t="shared" si="87"/>
        <v>121.42016059617045</v>
      </c>
      <c r="AF92" s="4">
        <f t="shared" si="87"/>
        <v>117.26559367964875</v>
      </c>
      <c r="AG92" s="4">
        <f t="shared" si="87"/>
        <v>82.883751829705801</v>
      </c>
      <c r="AI92" s="4">
        <f t="shared" si="88"/>
        <v>8.4671480161545389</v>
      </c>
      <c r="AJ92" s="4">
        <f t="shared" si="88"/>
        <v>8.1497699608142113</v>
      </c>
      <c r="AK92" s="4">
        <f t="shared" si="88"/>
        <v>5.2940830294456447</v>
      </c>
      <c r="AL92" s="4">
        <f t="shared" si="88"/>
        <v>-7.63739404580393</v>
      </c>
      <c r="AM92" s="4">
        <f t="shared" si="88"/>
        <v>-7.1588333445048562</v>
      </c>
      <c r="AN92" s="4">
        <f t="shared" si="88"/>
        <v>5.5304665778715787</v>
      </c>
      <c r="AO92" s="4">
        <f t="shared" si="88"/>
        <v>-6.7297659443813131</v>
      </c>
      <c r="AP92" s="4">
        <f t="shared" si="88"/>
        <v>-4.5863807601029407</v>
      </c>
      <c r="AQ92" s="4">
        <f t="shared" si="88"/>
        <v>-7.1791081398526728</v>
      </c>
      <c r="AR92" s="4">
        <f t="shared" si="88"/>
        <v>2.4343670280880758</v>
      </c>
      <c r="AS92" s="4">
        <f t="shared" si="88"/>
        <v>-6.5851612969196083</v>
      </c>
      <c r="AT92" s="4">
        <f t="shared" si="88"/>
        <v>4.7500064339330521</v>
      </c>
      <c r="AU92" s="4">
        <f t="shared" si="88"/>
        <v>2.5798394038295527</v>
      </c>
      <c r="AV92" s="4">
        <f t="shared" si="88"/>
        <v>3.1734063203512477</v>
      </c>
      <c r="AW92" s="4">
        <f t="shared" si="88"/>
        <v>-2.7127518297057946</v>
      </c>
      <c r="AY92" s="2">
        <f t="shared" si="79"/>
        <v>44.614407820454346</v>
      </c>
      <c r="AZ92" s="2">
        <f t="shared" si="79"/>
        <v>44.340259246116204</v>
      </c>
      <c r="BA92" s="2">
        <f t="shared" si="79"/>
        <v>50.596237064335533</v>
      </c>
      <c r="BB92" s="2">
        <f t="shared" si="79"/>
        <v>52.078809937667103</v>
      </c>
      <c r="BC92" s="2">
        <f t="shared" si="79"/>
        <v>50.920243972585673</v>
      </c>
      <c r="BD92" s="2">
        <f t="shared" si="79"/>
        <v>51.119105030085365</v>
      </c>
      <c r="BE92" s="2">
        <f t="shared" si="79"/>
        <v>52.319053532890251</v>
      </c>
      <c r="BF92" s="2">
        <f t="shared" si="79"/>
        <v>54.245221174745261</v>
      </c>
      <c r="BG92" s="2">
        <f t="shared" si="79"/>
        <v>52.932218397569585</v>
      </c>
      <c r="BH92" s="2">
        <f t="shared" si="79"/>
        <v>51.403224540738719</v>
      </c>
      <c r="BI92" s="2">
        <f t="shared" si="79"/>
        <v>49.874506116923698</v>
      </c>
      <c r="BJ92" s="2">
        <f t="shared" si="79"/>
        <v>49.158665526586667</v>
      </c>
      <c r="BK92" s="2">
        <f t="shared" si="79"/>
        <v>49.49588153234415</v>
      </c>
      <c r="BL92" s="2">
        <f t="shared" si="79"/>
        <v>49.922398045672765</v>
      </c>
      <c r="BM92" s="2">
        <f t="shared" si="79"/>
        <v>49.924668439425901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65.683323170731697</v>
      </c>
      <c r="DL92" s="2">
        <f t="shared" si="89"/>
        <v>66.806859756097566</v>
      </c>
      <c r="DM92" s="2">
        <f t="shared" si="89"/>
        <v>68.195492666720682</v>
      </c>
      <c r="DN92" s="2">
        <f t="shared" si="89"/>
        <v>73.254137630662029</v>
      </c>
      <c r="DO92" s="2">
        <f t="shared" si="89"/>
        <v>72.989107446722315</v>
      </c>
      <c r="DP92" s="2">
        <f t="shared" si="89"/>
        <v>69.315199335548186</v>
      </c>
      <c r="DQ92" s="2">
        <f t="shared" si="89"/>
        <v>68.825003376279611</v>
      </c>
      <c r="DR92" s="2">
        <f t="shared" si="89"/>
        <v>68.354817073170722</v>
      </c>
      <c r="DS92" s="2">
        <f t="shared" si="89"/>
        <v>68.103246341463418</v>
      </c>
      <c r="DT92" s="2">
        <f t="shared" si="89"/>
        <v>67.252133943764676</v>
      </c>
      <c r="DU92" s="2">
        <f t="shared" si="89"/>
        <v>67.172583056478402</v>
      </c>
      <c r="DV92" s="2">
        <f t="shared" si="89"/>
        <v>66.411524312896404</v>
      </c>
      <c r="DW92" s="2">
        <f t="shared" si="89"/>
        <v>68.156023255813949</v>
      </c>
      <c r="DX92" s="2">
        <f t="shared" si="89"/>
        <v>65.323020554790247</v>
      </c>
      <c r="DY92" s="2">
        <f t="shared" si="89"/>
        <v>60.358001484480425</v>
      </c>
      <c r="EA92" s="2">
        <f t="shared" si="93"/>
        <v>42.5164699580898</v>
      </c>
      <c r="EB92" s="2">
        <f t="shared" si="90"/>
        <v>41.939353299492382</v>
      </c>
      <c r="EC92" s="2">
        <f t="shared" si="90"/>
        <v>48.476977593323362</v>
      </c>
      <c r="ED92" s="2">
        <f t="shared" si="90"/>
        <v>49.641833882239538</v>
      </c>
      <c r="EE92" s="2">
        <f t="shared" si="90"/>
        <v>48.306427296355544</v>
      </c>
      <c r="EF92" s="2">
        <f t="shared" si="90"/>
        <v>48.777710104643553</v>
      </c>
      <c r="EG92" s="2">
        <f t="shared" si="90"/>
        <v>50.233807499454983</v>
      </c>
      <c r="EH92" s="2">
        <f t="shared" si="90"/>
        <v>52.122408874320911</v>
      </c>
      <c r="EI92" s="2">
        <f t="shared" si="90"/>
        <v>50.648856349940523</v>
      </c>
      <c r="EJ92" s="2">
        <f t="shared" si="90"/>
        <v>48.984848793204947</v>
      </c>
      <c r="EK92" s="2">
        <f t="shared" si="90"/>
        <v>47.43222338893522</v>
      </c>
      <c r="EL92" s="2">
        <f t="shared" si="90"/>
        <v>46.574815441097556</v>
      </c>
      <c r="EM92" s="2">
        <f t="shared" si="90"/>
        <v>46.947198354416791</v>
      </c>
      <c r="EN92" s="2">
        <f t="shared" si="90"/>
        <v>47.985798699829417</v>
      </c>
      <c r="EO92" s="2">
        <f t="shared" si="90"/>
        <v>48.146525112387337</v>
      </c>
      <c r="EQ92" s="2">
        <f t="shared" si="91"/>
        <v>40.353713669161785</v>
      </c>
      <c r="ER92" s="2">
        <f t="shared" si="91"/>
        <v>41.416157979106714</v>
      </c>
      <c r="ES92" s="2">
        <f t="shared" si="91"/>
        <v>46.833253221364195</v>
      </c>
      <c r="ET92" s="2">
        <f t="shared" si="91"/>
        <v>48.384490211189522</v>
      </c>
      <c r="EU92" s="2">
        <f t="shared" si="91"/>
        <v>47.643425576094344</v>
      </c>
      <c r="EV92" s="2">
        <f t="shared" si="91"/>
        <v>48.27757747650476</v>
      </c>
      <c r="EW92" s="2">
        <f t="shared" si="91"/>
        <v>49.199797941418453</v>
      </c>
      <c r="EX92" s="2">
        <f t="shared" si="91"/>
        <v>49.432586433957695</v>
      </c>
      <c r="EY92" s="2">
        <f t="shared" si="91"/>
        <v>48.38645400196485</v>
      </c>
      <c r="EZ92" s="2">
        <f t="shared" si="91"/>
        <v>47.136098492726056</v>
      </c>
      <c r="FA92" s="2">
        <f t="shared" si="91"/>
        <v>46.049571283704253</v>
      </c>
      <c r="FB92" s="2">
        <f t="shared" si="91"/>
        <v>45.110066290279754</v>
      </c>
      <c r="FC92" s="2">
        <f t="shared" si="91"/>
        <v>45.702611738965352</v>
      </c>
      <c r="FD92" s="2">
        <f t="shared" si="91"/>
        <v>48.028785946675413</v>
      </c>
      <c r="FE92" s="2">
        <f t="shared" si="91"/>
        <v>49.666772301050514</v>
      </c>
      <c r="FG92" s="2">
        <f t="shared" si="92"/>
        <v>0.90942037719750035</v>
      </c>
      <c r="FH92" s="2">
        <f t="shared" si="92"/>
        <v>0.90344671438004243</v>
      </c>
      <c r="FI92" s="2">
        <f t="shared" si="92"/>
        <v>0.89250124669238995</v>
      </c>
      <c r="FJ92" s="2">
        <f t="shared" si="92"/>
        <v>0.89677727620138248</v>
      </c>
      <c r="FK92" s="2">
        <f t="shared" si="92"/>
        <v>0.89409611269422296</v>
      </c>
      <c r="FL92" s="2">
        <f t="shared" si="92"/>
        <v>0.88598813966621481</v>
      </c>
      <c r="FM92" s="2">
        <f t="shared" si="92"/>
        <v>0.88782152434237238</v>
      </c>
      <c r="FN92" s="2">
        <f t="shared" si="92"/>
        <v>0.86917322830781896</v>
      </c>
      <c r="FO92" s="2">
        <f t="shared" si="92"/>
        <v>0.86914039488049177</v>
      </c>
      <c r="FP92" s="2">
        <f t="shared" si="92"/>
        <v>0.86758365696885065</v>
      </c>
      <c r="FQ92" s="2">
        <f t="shared" si="92"/>
        <v>0.87626090866285011</v>
      </c>
      <c r="FR92" s="2">
        <f t="shared" si="92"/>
        <v>0.86972796367599658</v>
      </c>
      <c r="FS92" s="2">
        <f t="shared" si="92"/>
        <v>0.87981701906737853</v>
      </c>
      <c r="FT92" s="2">
        <f t="shared" si="92"/>
        <v>0.88829864150442917</v>
      </c>
      <c r="FU92" s="2">
        <f t="shared" si="92"/>
        <v>0.85440668274390086</v>
      </c>
      <c r="FW92" s="2">
        <f t="shared" si="81"/>
        <v>2.3440604937043744E-4</v>
      </c>
      <c r="FX92" s="2">
        <f t="shared" si="81"/>
        <v>2.5517609144406155E-4</v>
      </c>
      <c r="FY92" s="2">
        <f t="shared" si="81"/>
        <v>2.7761129733721619E-4</v>
      </c>
      <c r="FZ92" s="2">
        <f t="shared" si="81"/>
        <v>2.7856556085696578E-4</v>
      </c>
      <c r="GA92" s="2">
        <f t="shared" si="81"/>
        <v>2.6410311390631994E-4</v>
      </c>
      <c r="GB92" s="2">
        <f t="shared" si="81"/>
        <v>2.4479178484526154E-4</v>
      </c>
      <c r="GC92" s="2">
        <f t="shared" si="81"/>
        <v>2.765745026945504E-4</v>
      </c>
      <c r="GD92" s="2">
        <f t="shared" si="81"/>
        <v>3.0532164820351875E-4</v>
      </c>
      <c r="GE92" s="2">
        <f t="shared" si="81"/>
        <v>3.1494586458422964E-4</v>
      </c>
      <c r="GF92" s="2">
        <f t="shared" si="81"/>
        <v>2.7659182012677169E-4</v>
      </c>
      <c r="GG92" s="2">
        <f t="shared" si="81"/>
        <v>2.6864309571179238E-4</v>
      </c>
      <c r="GH92" s="2">
        <f t="shared" si="81"/>
        <v>2.1735681251021654E-4</v>
      </c>
      <c r="GI92" s="2">
        <f t="shared" si="81"/>
        <v>2.0618958727230697E-4</v>
      </c>
      <c r="GJ92" s="2">
        <f t="shared" si="81"/>
        <v>1.8870957599645923E-4</v>
      </c>
      <c r="GK92" s="2">
        <f t="shared" si="81"/>
        <v>1.539048602119449E-4</v>
      </c>
      <c r="GM92" s="92">
        <f t="shared" si="82"/>
        <v>0.42800941783199642</v>
      </c>
      <c r="GN92" s="92">
        <f t="shared" si="82"/>
        <v>0.41542767967703476</v>
      </c>
      <c r="GO92" s="92">
        <f t="shared" si="82"/>
        <v>0.3321446091347966</v>
      </c>
      <c r="GP92" s="92">
        <f t="shared" si="82"/>
        <v>0.19719737250354932</v>
      </c>
      <c r="GQ92" s="92">
        <f t="shared" si="82"/>
        <v>0.1834162680341799</v>
      </c>
      <c r="GR92" s="92">
        <f t="shared" si="82"/>
        <v>0.36055032851758867</v>
      </c>
      <c r="GS92" s="92">
        <f t="shared" si="82"/>
        <v>0.17679485439066769</v>
      </c>
      <c r="GT92" s="92">
        <f t="shared" si="82"/>
        <v>0.23327283638297808</v>
      </c>
      <c r="GU92" s="92">
        <f t="shared" si="82"/>
        <v>0.1876637149189013</v>
      </c>
      <c r="GV92" s="92">
        <f t="shared" si="82"/>
        <v>0.29051237452125922</v>
      </c>
      <c r="GW92" s="92">
        <f t="shared" si="82"/>
        <v>0.16297889390846687</v>
      </c>
      <c r="GX92" s="92">
        <f t="shared" si="82"/>
        <v>0.35893278996930345</v>
      </c>
      <c r="GY92" s="92">
        <f t="shared" si="82"/>
        <v>0.3517236617263394</v>
      </c>
      <c r="GZ92" s="92">
        <f t="shared" si="82"/>
        <v>0.355167165350536</v>
      </c>
      <c r="HA92" s="92">
        <f t="shared" si="82"/>
        <v>0.23983182989333307</v>
      </c>
      <c r="HC92" s="92">
        <f t="shared" si="72"/>
        <v>4.7240742040135708E-3</v>
      </c>
      <c r="HD92" s="92">
        <f t="shared" si="72"/>
        <v>5.1048805215385398E-3</v>
      </c>
      <c r="HE92" s="92">
        <f t="shared" si="72"/>
        <v>3.4527997516511089E-3</v>
      </c>
      <c r="HF92" s="92">
        <f t="shared" si="72"/>
        <v>4.2011485661293873E-3</v>
      </c>
      <c r="HG92" s="92">
        <f t="shared" si="86"/>
        <v>3.9494922325574002E-3</v>
      </c>
      <c r="HH92" s="92">
        <f t="shared" si="86"/>
        <v>2.1315520945502046E-3</v>
      </c>
      <c r="HI92" s="92">
        <f t="shared" si="86"/>
        <v>2.592166609741322E-3</v>
      </c>
      <c r="HJ92" s="92">
        <f t="shared" si="86"/>
        <v>1.6492713682786462E-3</v>
      </c>
      <c r="HK92" s="92">
        <f t="shared" si="86"/>
        <v>1.9008422755655563E-3</v>
      </c>
      <c r="HL92" s="92">
        <f t="shared" si="86"/>
        <v>1.4257898726757158E-3</v>
      </c>
      <c r="HM92" s="92">
        <f t="shared" si="86"/>
        <v>1.6034469547944936E-3</v>
      </c>
      <c r="HN92" s="92">
        <f t="shared" si="86"/>
        <v>1.2490934202511312E-3</v>
      </c>
      <c r="HO92" s="92">
        <f t="shared" si="86"/>
        <v>1.6323758511773354E-3</v>
      </c>
      <c r="HP92" s="92">
        <f t="shared" si="86"/>
        <v>1.3561770385525935E-3</v>
      </c>
      <c r="HQ92" s="92">
        <f t="shared" si="86"/>
        <v>2.0115499022001966E-4</v>
      </c>
      <c r="HS92" s="92">
        <f t="shared" si="83"/>
        <v>6.4059080705420507E-22</v>
      </c>
      <c r="HT92" s="92">
        <f t="shared" si="83"/>
        <v>1.1755484953272665E-21</v>
      </c>
      <c r="HU92" s="92">
        <f t="shared" si="83"/>
        <v>3.806144994839282E-24</v>
      </c>
      <c r="HV92" s="92">
        <f t="shared" si="83"/>
        <v>2.5143341063194993E-24</v>
      </c>
      <c r="HW92" s="92">
        <f t="shared" si="83"/>
        <v>7.3671377099330992E-25</v>
      </c>
      <c r="HX92" s="92">
        <f t="shared" si="83"/>
        <v>8.8848033297720173E-27</v>
      </c>
      <c r="HY92" s="92">
        <f t="shared" si="83"/>
        <v>1.1750941946273975E-27</v>
      </c>
      <c r="HZ92" s="92">
        <f t="shared" si="83"/>
        <v>6.3107364120281662E-30</v>
      </c>
      <c r="IA92" s="92">
        <f t="shared" si="83"/>
        <v>6.4804996819691712E-29</v>
      </c>
      <c r="IB92" s="92">
        <f t="shared" si="83"/>
        <v>2.8070583160618586E-29</v>
      </c>
      <c r="IC92" s="92">
        <f t="shared" si="83"/>
        <v>1.9494559091658386E-29</v>
      </c>
      <c r="ID92" s="92">
        <f t="shared" si="83"/>
        <v>9.8322507539351659E-29</v>
      </c>
      <c r="IE92" s="92">
        <f t="shared" si="83"/>
        <v>3.3484349133784218E-27</v>
      </c>
      <c r="IF92" s="92">
        <f t="shared" si="83"/>
        <v>4.2410005961985719E-18</v>
      </c>
      <c r="IG92" s="92">
        <f t="shared" si="83"/>
        <v>3.1137619326782727E-14</v>
      </c>
      <c r="II92" s="92">
        <f t="shared" si="84"/>
        <v>3.5015140834031826E-80</v>
      </c>
      <c r="IJ92" s="92">
        <f t="shared" si="84"/>
        <v>2.9126971983229989E-79</v>
      </c>
      <c r="IK92" s="92">
        <f t="shared" si="84"/>
        <v>1.1863087964391617E-89</v>
      </c>
      <c r="IL92" s="92">
        <f t="shared" si="84"/>
        <v>1.0943683569596939E-91</v>
      </c>
      <c r="IM92" s="92">
        <f t="shared" si="84"/>
        <v>1.7946928640388311E-94</v>
      </c>
      <c r="IN92" s="92">
        <f t="shared" si="84"/>
        <v>9.3221793069644256E-102</v>
      </c>
      <c r="IO92" s="92">
        <f t="shared" si="84"/>
        <v>3.3086288963807994E-107</v>
      </c>
      <c r="IP92" s="92">
        <f t="shared" si="84"/>
        <v>8.0227259055553146E-117</v>
      </c>
      <c r="IQ92" s="92">
        <f t="shared" si="84"/>
        <v>1.16474901103015E-111</v>
      </c>
      <c r="IR92" s="92">
        <f t="shared" si="84"/>
        <v>8.052168206384745E-112</v>
      </c>
      <c r="IS92" s="92">
        <f t="shared" si="84"/>
        <v>6.6681298017999626E-113</v>
      </c>
      <c r="IT92" s="92">
        <f t="shared" si="84"/>
        <v>8.2766793423794924E-108</v>
      </c>
      <c r="IU92" s="92">
        <f t="shared" si="84"/>
        <v>1.1296369530170277E-100</v>
      </c>
      <c r="IV92" s="92">
        <f t="shared" si="84"/>
        <v>8.8819424232143184E-78</v>
      </c>
      <c r="IW92" s="92">
        <f t="shared" si="84"/>
        <v>1.1904896208840419E-48</v>
      </c>
      <c r="IY92" s="92">
        <f t="shared" si="85"/>
        <v>0.43273349203600997</v>
      </c>
      <c r="IZ92" s="92">
        <f t="shared" si="85"/>
        <v>0.42053256019857327</v>
      </c>
      <c r="JA92" s="92">
        <f t="shared" si="85"/>
        <v>0.33559740888644773</v>
      </c>
      <c r="JB92" s="92">
        <f t="shared" si="85"/>
        <v>0.2013985210696787</v>
      </c>
      <c r="JC92" s="92">
        <f t="shared" si="85"/>
        <v>0.18736576026673729</v>
      </c>
      <c r="JD92" s="92">
        <f t="shared" si="85"/>
        <v>0.36268188061213885</v>
      </c>
      <c r="JE92" s="92">
        <f t="shared" si="85"/>
        <v>0.17938702100040901</v>
      </c>
      <c r="JF92" s="92">
        <f t="shared" si="85"/>
        <v>0.23492210775125671</v>
      </c>
      <c r="JG92" s="92">
        <f t="shared" si="85"/>
        <v>0.18956455719446685</v>
      </c>
      <c r="JH92" s="92">
        <f t="shared" si="85"/>
        <v>0.29193816439393494</v>
      </c>
      <c r="JI92" s="92">
        <f t="shared" si="85"/>
        <v>0.16458234086326137</v>
      </c>
      <c r="JJ92" s="92">
        <f t="shared" si="85"/>
        <v>0.36018188338955459</v>
      </c>
      <c r="JK92" s="92">
        <f t="shared" si="85"/>
        <v>0.35335603757751671</v>
      </c>
      <c r="JL92" s="92">
        <f t="shared" si="85"/>
        <v>0.35652334238908862</v>
      </c>
      <c r="JM92" s="92">
        <f t="shared" si="85"/>
        <v>0.24003298488358424</v>
      </c>
    </row>
    <row r="93" spans="2:273" x14ac:dyDescent="0.25">
      <c r="B93" s="2">
        <v>66</v>
      </c>
      <c r="C93" s="37">
        <v>96.525000000000006</v>
      </c>
      <c r="D93" s="37">
        <v>92</v>
      </c>
      <c r="E93" s="37">
        <v>73.2</v>
      </c>
      <c r="F93" s="37">
        <v>56.975000000000001</v>
      </c>
      <c r="G93" s="37">
        <v>55.35</v>
      </c>
      <c r="H93" s="37">
        <v>72.900000000000006</v>
      </c>
      <c r="I93" s="37">
        <v>58.9</v>
      </c>
      <c r="J93" s="37">
        <v>64.625</v>
      </c>
      <c r="K93" s="37">
        <v>58</v>
      </c>
      <c r="L93" s="37">
        <v>64.381</v>
      </c>
      <c r="M93" s="37">
        <v>51.213999999999999</v>
      </c>
      <c r="N93" s="37">
        <v>68.262</v>
      </c>
      <c r="O93" s="37">
        <v>73.856999999999999</v>
      </c>
      <c r="P93" s="37">
        <v>78.731999999999999</v>
      </c>
      <c r="Q93" s="37">
        <v>54.122</v>
      </c>
      <c r="S93" s="4">
        <f t="shared" si="87"/>
        <v>97.808034123074734</v>
      </c>
      <c r="T93" s="4">
        <f t="shared" si="87"/>
        <v>96.809584634803002</v>
      </c>
      <c r="U93" s="4">
        <f t="shared" si="87"/>
        <v>84.231580858239852</v>
      </c>
      <c r="V93" s="4">
        <f t="shared" si="87"/>
        <v>67.708935820271506</v>
      </c>
      <c r="W93" s="4">
        <f t="shared" si="87"/>
        <v>64.327835883286795</v>
      </c>
      <c r="X93" s="4">
        <f t="shared" si="87"/>
        <v>80.706193827553221</v>
      </c>
      <c r="Y93" s="4">
        <f t="shared" si="87"/>
        <v>63.91339414216062</v>
      </c>
      <c r="Z93" s="4">
        <f t="shared" si="87"/>
        <v>70.822092726200935</v>
      </c>
      <c r="AA93" s="4">
        <f t="shared" si="87"/>
        <v>64.174840593940601</v>
      </c>
      <c r="AB93" s="4">
        <f t="shared" si="87"/>
        <v>73.33131515940282</v>
      </c>
      <c r="AC93" s="4">
        <f t="shared" si="87"/>
        <v>58.273492043628814</v>
      </c>
      <c r="AD93" s="4">
        <f t="shared" si="87"/>
        <v>76.71462312514096</v>
      </c>
      <c r="AE93" s="4">
        <f t="shared" si="87"/>
        <v>81.085400594767336</v>
      </c>
      <c r="AF93" s="4">
        <f t="shared" si="87"/>
        <v>83.241896989078384</v>
      </c>
      <c r="AG93" s="4">
        <f t="shared" si="87"/>
        <v>63.405769279279525</v>
      </c>
      <c r="AI93" s="4">
        <f t="shared" si="88"/>
        <v>-1.283034123074728</v>
      </c>
      <c r="AJ93" s="4">
        <f t="shared" si="88"/>
        <v>-4.8095846348030022</v>
      </c>
      <c r="AK93" s="4">
        <f t="shared" si="88"/>
        <v>-11.031580858239849</v>
      </c>
      <c r="AL93" s="4">
        <f t="shared" si="88"/>
        <v>-10.733935820271505</v>
      </c>
      <c r="AM93" s="4">
        <f t="shared" si="88"/>
        <v>-8.9778358832867937</v>
      </c>
      <c r="AN93" s="4">
        <f t="shared" si="88"/>
        <v>-7.8061938275532157</v>
      </c>
      <c r="AO93" s="4">
        <f t="shared" si="88"/>
        <v>-5.013394142160621</v>
      </c>
      <c r="AP93" s="4">
        <f t="shared" si="88"/>
        <v>-6.1970927262009354</v>
      </c>
      <c r="AQ93" s="4">
        <f t="shared" si="88"/>
        <v>-6.1748405939406013</v>
      </c>
      <c r="AR93" s="4">
        <f t="shared" si="88"/>
        <v>-8.9503151594028196</v>
      </c>
      <c r="AS93" s="4">
        <f t="shared" si="88"/>
        <v>-7.0594920436288149</v>
      </c>
      <c r="AT93" s="4">
        <f t="shared" si="88"/>
        <v>-8.4526231251409598</v>
      </c>
      <c r="AU93" s="4">
        <f t="shared" si="88"/>
        <v>-7.2284005947673364</v>
      </c>
      <c r="AV93" s="4">
        <f t="shared" si="88"/>
        <v>-4.5098969890783849</v>
      </c>
      <c r="AW93" s="4">
        <f t="shared" si="88"/>
        <v>-9.2837692792795252</v>
      </c>
      <c r="AY93" s="2">
        <f t="shared" ref="AY93:BM109" si="124">IF(OR($B93 &lt; C$230, $B93 &gt; C$233), #N/A, ((1-FG93)*DK93) + (FG93 - FW93)*EA93 + (FW93*EQ93))</f>
        <v>44.355959432451968</v>
      </c>
      <c r="AZ93" s="2">
        <f t="shared" si="124"/>
        <v>44.105709501878053</v>
      </c>
      <c r="BA93" s="2">
        <f t="shared" si="124"/>
        <v>50.322542136354684</v>
      </c>
      <c r="BB93" s="2">
        <f t="shared" si="124"/>
        <v>51.786712498128558</v>
      </c>
      <c r="BC93" s="2">
        <f t="shared" si="124"/>
        <v>50.641771037565697</v>
      </c>
      <c r="BD93" s="2">
        <f t="shared" si="124"/>
        <v>50.854881347570021</v>
      </c>
      <c r="BE93" s="2">
        <f t="shared" si="124"/>
        <v>52.058716648479439</v>
      </c>
      <c r="BF93" s="2">
        <f t="shared" si="124"/>
        <v>53.954203058243706</v>
      </c>
      <c r="BG93" s="2">
        <f t="shared" si="124"/>
        <v>52.634397722552634</v>
      </c>
      <c r="BH93" s="2">
        <f t="shared" si="124"/>
        <v>51.110676872763165</v>
      </c>
      <c r="BI93" s="2">
        <f t="shared" si="124"/>
        <v>49.585679297537276</v>
      </c>
      <c r="BJ93" s="2">
        <f t="shared" si="124"/>
        <v>48.866314655570399</v>
      </c>
      <c r="BK93" s="2">
        <f t="shared" si="124"/>
        <v>49.19637463335669</v>
      </c>
      <c r="BL93" s="2">
        <f t="shared" si="124"/>
        <v>49.687426851655722</v>
      </c>
      <c r="BM93" s="2">
        <f t="shared" si="124"/>
        <v>49.74191985091224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66.025429174484046</v>
      </c>
      <c r="DL93" s="2">
        <f t="shared" si="89"/>
        <v>67.139573170731722</v>
      </c>
      <c r="DM93" s="2">
        <f t="shared" si="89"/>
        <v>68.495391378332386</v>
      </c>
      <c r="DN93" s="2">
        <f t="shared" si="89"/>
        <v>73.617142857142866</v>
      </c>
      <c r="DO93" s="2">
        <f t="shared" si="89"/>
        <v>73.330074548253805</v>
      </c>
      <c r="DP93" s="2">
        <f t="shared" si="89"/>
        <v>69.547244035034737</v>
      </c>
      <c r="DQ93" s="2">
        <f t="shared" si="89"/>
        <v>69.030193393296059</v>
      </c>
      <c r="DR93" s="2">
        <f t="shared" si="89"/>
        <v>68.579046167247384</v>
      </c>
      <c r="DS93" s="2">
        <f t="shared" si="89"/>
        <v>68.358526306620206</v>
      </c>
      <c r="DT93" s="2">
        <f t="shared" si="89"/>
        <v>67.49840264160116</v>
      </c>
      <c r="DU93" s="2">
        <f t="shared" si="89"/>
        <v>67.467770764119592</v>
      </c>
      <c r="DV93" s="2">
        <f t="shared" si="89"/>
        <v>66.688767441860463</v>
      </c>
      <c r="DW93" s="2">
        <f t="shared" si="89"/>
        <v>68.42390169133192</v>
      </c>
      <c r="DX93" s="2">
        <f t="shared" si="89"/>
        <v>65.535931664100673</v>
      </c>
      <c r="DY93" s="2">
        <f t="shared" si="89"/>
        <v>60.497982456140349</v>
      </c>
      <c r="EA93" s="2">
        <f t="shared" si="93"/>
        <v>42.38814897385781</v>
      </c>
      <c r="EB93" s="2">
        <f t="shared" si="90"/>
        <v>41.86078917089678</v>
      </c>
      <c r="EC93" s="2">
        <f t="shared" si="90"/>
        <v>48.326822243389131</v>
      </c>
      <c r="ED93" s="2">
        <f t="shared" si="90"/>
        <v>49.495452245160251</v>
      </c>
      <c r="EE93" s="2">
        <f t="shared" si="90"/>
        <v>48.191056066491498</v>
      </c>
      <c r="EF93" s="2">
        <f t="shared" si="90"/>
        <v>48.661281883584039</v>
      </c>
      <c r="EG93" s="2">
        <f t="shared" si="90"/>
        <v>50.10335254523654</v>
      </c>
      <c r="EH93" s="2">
        <f t="shared" si="90"/>
        <v>51.947582627697344</v>
      </c>
      <c r="EI93" s="2">
        <f t="shared" si="90"/>
        <v>50.476117719283486</v>
      </c>
      <c r="EJ93" s="2">
        <f t="shared" si="90"/>
        <v>48.830176688251626</v>
      </c>
      <c r="EK93" s="2">
        <f t="shared" si="90"/>
        <v>47.283139203078022</v>
      </c>
      <c r="EL93" s="2">
        <f t="shared" si="90"/>
        <v>46.432059532565013</v>
      </c>
      <c r="EM93" s="2">
        <f t="shared" si="90"/>
        <v>46.801306014150924</v>
      </c>
      <c r="EN93" s="2">
        <f t="shared" si="90"/>
        <v>47.869861545758333</v>
      </c>
      <c r="EO93" s="2">
        <f t="shared" si="90"/>
        <v>48.070040911144091</v>
      </c>
      <c r="EQ93" s="2">
        <f t="shared" si="91"/>
        <v>40.273165081934053</v>
      </c>
      <c r="ER93" s="2">
        <f t="shared" si="91"/>
        <v>41.349460796088678</v>
      </c>
      <c r="ES93" s="2">
        <f t="shared" si="91"/>
        <v>46.721023732154613</v>
      </c>
      <c r="ET93" s="2">
        <f t="shared" si="91"/>
        <v>48.266710506746698</v>
      </c>
      <c r="EU93" s="2">
        <f t="shared" si="91"/>
        <v>47.541808941796219</v>
      </c>
      <c r="EV93" s="2">
        <f t="shared" si="91"/>
        <v>48.17298932925091</v>
      </c>
      <c r="EW93" s="2">
        <f t="shared" si="91"/>
        <v>49.093342936038383</v>
      </c>
      <c r="EX93" s="2">
        <f t="shared" si="91"/>
        <v>49.322307229714113</v>
      </c>
      <c r="EY93" s="2">
        <f t="shared" si="91"/>
        <v>48.267968331818892</v>
      </c>
      <c r="EZ93" s="2">
        <f t="shared" si="91"/>
        <v>47.024218750442358</v>
      </c>
      <c r="FA93" s="2">
        <f t="shared" si="91"/>
        <v>45.934064715250358</v>
      </c>
      <c r="FB93" s="2">
        <f t="shared" si="91"/>
        <v>45.001113361400591</v>
      </c>
      <c r="FC93" s="2">
        <f t="shared" si="91"/>
        <v>45.584700515784249</v>
      </c>
      <c r="FD93" s="2">
        <f t="shared" si="91"/>
        <v>47.911071570413228</v>
      </c>
      <c r="FE93" s="2">
        <f t="shared" si="91"/>
        <v>49.544823199795545</v>
      </c>
      <c r="FG93" s="2">
        <f t="shared" si="92"/>
        <v>0.91672671199361888</v>
      </c>
      <c r="FH93" s="2">
        <f t="shared" si="92"/>
        <v>0.91118784057781632</v>
      </c>
      <c r="FI93" s="2">
        <f t="shared" si="92"/>
        <v>0.90102378294019692</v>
      </c>
      <c r="FJ93" s="2">
        <f t="shared" si="92"/>
        <v>0.90499689313123199</v>
      </c>
      <c r="FK93" s="2">
        <f t="shared" si="92"/>
        <v>0.90250601950945053</v>
      </c>
      <c r="FL93" s="2">
        <f t="shared" si="92"/>
        <v>0.89496626935218149</v>
      </c>
      <c r="FM93" s="2">
        <f t="shared" si="92"/>
        <v>0.89667211743497788</v>
      </c>
      <c r="FN93" s="2">
        <f t="shared" si="92"/>
        <v>0.8792950911552212</v>
      </c>
      <c r="FO93" s="2">
        <f t="shared" si="92"/>
        <v>0.8792644451336048</v>
      </c>
      <c r="FP93" s="2">
        <f t="shared" si="92"/>
        <v>0.87781121350676572</v>
      </c>
      <c r="FQ93" s="2">
        <f t="shared" si="92"/>
        <v>0.8859063905959127</v>
      </c>
      <c r="FR93" s="2">
        <f t="shared" si="92"/>
        <v>0.87981284225098066</v>
      </c>
      <c r="FS93" s="2">
        <f t="shared" si="92"/>
        <v>0.88922034604120426</v>
      </c>
      <c r="FT93" s="2">
        <f t="shared" si="92"/>
        <v>0.89711595352750828</v>
      </c>
      <c r="FU93" s="2">
        <f t="shared" si="92"/>
        <v>0.86549421213492261</v>
      </c>
      <c r="FW93" s="2">
        <f t="shared" ref="FW93:GK109" si="126">POWER(10,($B93-C$232)/C$229)/(1+POWER(10,($B93-C$232)/C$229))</f>
        <v>2.5701530975880452E-4</v>
      </c>
      <c r="FX93" s="2">
        <f t="shared" si="126"/>
        <v>2.7978813236128691E-4</v>
      </c>
      <c r="FY93" s="2">
        <f t="shared" si="126"/>
        <v>3.0438658201437742E-4</v>
      </c>
      <c r="FZ93" s="2">
        <f t="shared" si="126"/>
        <v>3.0543285501450436E-4</v>
      </c>
      <c r="GA93" s="2">
        <f t="shared" si="126"/>
        <v>2.8957592748156153E-4</v>
      </c>
      <c r="GB93" s="2">
        <f t="shared" si="126"/>
        <v>2.6840251579684414E-4</v>
      </c>
      <c r="GC93" s="2">
        <f t="shared" si="126"/>
        <v>3.0324982007470455E-4</v>
      </c>
      <c r="GD93" s="2">
        <f t="shared" si="126"/>
        <v>3.347686688245295E-4</v>
      </c>
      <c r="GE93" s="2">
        <f t="shared" si="126"/>
        <v>3.4532078076894758E-4</v>
      </c>
      <c r="GF93" s="2">
        <f t="shared" si="126"/>
        <v>3.0326880724821812E-4</v>
      </c>
      <c r="GG93" s="2">
        <f t="shared" si="126"/>
        <v>2.9455366269126999E-4</v>
      </c>
      <c r="GH93" s="2">
        <f t="shared" si="126"/>
        <v>2.3832200804208448E-4</v>
      </c>
      <c r="GI93" s="2">
        <f t="shared" si="126"/>
        <v>2.2607788939373453E-4</v>
      </c>
      <c r="GJ93" s="2">
        <f t="shared" si="126"/>
        <v>2.0691216836622321E-4</v>
      </c>
      <c r="GK93" s="2">
        <f t="shared" si="126"/>
        <v>1.6875081781253903E-4</v>
      </c>
      <c r="GM93" s="92">
        <f t="shared" ref="GM93:HA109" si="127" xml:space="preserve"> _xlfn.NORM.DIST($B93, C$7, ABS(C$11), TRUE) * _xlfn.NORM.DIST(($B93 - C$7)*C$15, 0, ABS(C$11), TRUE) * 2</f>
        <v>0.2599962905352175</v>
      </c>
      <c r="GN93" s="92">
        <f t="shared" si="127"/>
        <v>0.24480233753954597</v>
      </c>
      <c r="GO93" s="92">
        <f t="shared" si="127"/>
        <v>0.16373146916589149</v>
      </c>
      <c r="GP93" s="92">
        <f t="shared" si="127"/>
        <v>7.0208543652698269E-2</v>
      </c>
      <c r="GQ93" s="92">
        <f t="shared" si="127"/>
        <v>5.8460065590336778E-2</v>
      </c>
      <c r="GR93" s="92">
        <f t="shared" si="127"/>
        <v>0.15134874959079453</v>
      </c>
      <c r="GS93" s="92">
        <f t="shared" si="127"/>
        <v>5.5334024267179663E-2</v>
      </c>
      <c r="GT93" s="92">
        <f t="shared" si="127"/>
        <v>8.9145425458775268E-2</v>
      </c>
      <c r="GU93" s="92">
        <f t="shared" si="127"/>
        <v>5.688282018515433E-2</v>
      </c>
      <c r="GV93" s="92">
        <f t="shared" si="127"/>
        <v>0.11580449862091421</v>
      </c>
      <c r="GW93" s="92">
        <f t="shared" si="127"/>
        <v>4.0545544782900345E-2</v>
      </c>
      <c r="GX93" s="92">
        <f t="shared" si="127"/>
        <v>0.14268944228614847</v>
      </c>
      <c r="GY93" s="92">
        <f t="shared" si="127"/>
        <v>0.16565698392196815</v>
      </c>
      <c r="GZ93" s="92">
        <f t="shared" si="127"/>
        <v>0.18951993438046763</v>
      </c>
      <c r="HA93" s="92">
        <f t="shared" si="127"/>
        <v>0.11167956660863096</v>
      </c>
      <c r="HC93" s="92">
        <f t="shared" si="72"/>
        <v>7.0396008809614063E-3</v>
      </c>
      <c r="HD93" s="92">
        <f t="shared" si="72"/>
        <v>7.5970378469850004E-3</v>
      </c>
      <c r="HE93" s="92">
        <f t="shared" si="72"/>
        <v>5.3785162638099893E-3</v>
      </c>
      <c r="HF93" s="92">
        <f t="shared" si="72"/>
        <v>6.5251618727320089E-3</v>
      </c>
      <c r="HG93" s="92">
        <f t="shared" si="86"/>
        <v>6.1736190640871028E-3</v>
      </c>
      <c r="HH93" s="92">
        <f t="shared" si="86"/>
        <v>3.4631712981138553E-3</v>
      </c>
      <c r="HI93" s="92">
        <f t="shared" si="86"/>
        <v>4.2607857326742386E-3</v>
      </c>
      <c r="HJ93" s="92">
        <f t="shared" si="86"/>
        <v>2.8450529926987446E-3</v>
      </c>
      <c r="HK93" s="92">
        <f t="shared" si="86"/>
        <v>3.22591963744512E-3</v>
      </c>
      <c r="HL93" s="92">
        <f t="shared" si="86"/>
        <v>2.430643958151174E-3</v>
      </c>
      <c r="HM93" s="92">
        <f t="shared" si="86"/>
        <v>2.7217473270455001E-3</v>
      </c>
      <c r="HN93" s="92">
        <f t="shared" si="86"/>
        <v>2.0894469164560543E-3</v>
      </c>
      <c r="HO93" s="92">
        <f t="shared" si="86"/>
        <v>2.6479633408722004E-3</v>
      </c>
      <c r="HP93" s="92">
        <f t="shared" si="86"/>
        <v>2.229156696811676E-3</v>
      </c>
      <c r="HQ93" s="92">
        <f t="shared" si="86"/>
        <v>3.9912390254144363E-4</v>
      </c>
      <c r="HS93" s="92">
        <f t="shared" ref="HS93:IG109" si="128" xml:space="preserve"> _xlfn.NORM.DIST($B93, C$9, ABS(C$13), TRUE) * _xlfn.NORM.DIST(($B93 - C$9)*C$17, 0, ABS(C$13), TRUE) * 2</f>
        <v>2.9064229077937736E-21</v>
      </c>
      <c r="HT93" s="92">
        <f t="shared" si="128"/>
        <v>5.3160546045286094E-21</v>
      </c>
      <c r="HU93" s="92">
        <f t="shared" si="128"/>
        <v>2.1241398402692334E-23</v>
      </c>
      <c r="HV93" s="92">
        <f t="shared" si="128"/>
        <v>1.4419668651891892E-23</v>
      </c>
      <c r="HW93" s="92">
        <f t="shared" si="128"/>
        <v>4.3783293693728228E-24</v>
      </c>
      <c r="HX93" s="92">
        <f t="shared" si="128"/>
        <v>5.9833997572753127E-26</v>
      </c>
      <c r="HY93" s="92">
        <f t="shared" si="128"/>
        <v>8.8694223622413929E-27</v>
      </c>
      <c r="HZ93" s="92">
        <f t="shared" si="128"/>
        <v>5.8513714568986408E-29</v>
      </c>
      <c r="IA93" s="92">
        <f t="shared" si="128"/>
        <v>5.540849270027222E-28</v>
      </c>
      <c r="IB93" s="92">
        <f t="shared" si="128"/>
        <v>2.3566072942965522E-28</v>
      </c>
      <c r="IC93" s="92">
        <f t="shared" si="128"/>
        <v>1.6512535048151045E-28</v>
      </c>
      <c r="ID93" s="92">
        <f t="shared" si="128"/>
        <v>7.3352214085657229E-28</v>
      </c>
      <c r="IE93" s="92">
        <f t="shared" si="128"/>
        <v>2.182028884560556E-26</v>
      </c>
      <c r="IF93" s="92">
        <f t="shared" si="128"/>
        <v>1.3922230349990761E-17</v>
      </c>
      <c r="IG93" s="92">
        <f t="shared" si="128"/>
        <v>7.6147923828209133E-14</v>
      </c>
      <c r="II93" s="92">
        <f t="shared" ref="II93:IW109" si="129" xml:space="preserve"> _xlfn.NORM.DIST($B93, C$10, ABS(C$14), TRUE) * _xlfn.NORM.DIST(($B93 - C$10)*C$18, 0, ABS(C$14), TRUE) * 2</f>
        <v>1.8211021490072283E-78</v>
      </c>
      <c r="IJ93" s="92">
        <f t="shared" si="129"/>
        <v>1.5051349761708164E-77</v>
      </c>
      <c r="IK93" s="92">
        <f t="shared" si="129"/>
        <v>1.0884603240433618E-87</v>
      </c>
      <c r="IL93" s="92">
        <f t="shared" si="129"/>
        <v>1.1169270318300126E-89</v>
      </c>
      <c r="IM93" s="92">
        <f t="shared" si="129"/>
        <v>2.0497386157633194E-92</v>
      </c>
      <c r="IN93" s="92">
        <f t="shared" si="129"/>
        <v>1.4745545131171375E-99</v>
      </c>
      <c r="IO93" s="92">
        <f t="shared" si="129"/>
        <v>7.4640338984138681E-105</v>
      </c>
      <c r="IP93" s="92">
        <f t="shared" si="129"/>
        <v>3.1871779746786981E-114</v>
      </c>
      <c r="IQ93" s="92">
        <f t="shared" si="129"/>
        <v>3.6160446958426202E-109</v>
      </c>
      <c r="IR93" s="92">
        <f t="shared" si="129"/>
        <v>2.3025183217331508E-109</v>
      </c>
      <c r="IS93" s="92">
        <f t="shared" si="129"/>
        <v>1.9755422860666105E-110</v>
      </c>
      <c r="IT93" s="92">
        <f t="shared" si="129"/>
        <v>1.6494816996915625E-105</v>
      </c>
      <c r="IU93" s="92">
        <f t="shared" si="129"/>
        <v>1.5293439789066869E-98</v>
      </c>
      <c r="IV93" s="92">
        <f t="shared" si="129"/>
        <v>3.7169596748662356E-76</v>
      </c>
      <c r="IW93" s="92">
        <f t="shared" si="129"/>
        <v>1.1327596017989463E-47</v>
      </c>
      <c r="IY93" s="92">
        <f t="shared" ref="IY93:JM109" si="130">GM93+HC93+HS93+II93</f>
        <v>0.26703589141617889</v>
      </c>
      <c r="IZ93" s="92">
        <f t="shared" si="130"/>
        <v>0.25239937538653096</v>
      </c>
      <c r="JA93" s="92">
        <f t="shared" si="130"/>
        <v>0.16910998542970149</v>
      </c>
      <c r="JB93" s="92">
        <f t="shared" si="130"/>
        <v>7.6733705525430282E-2</v>
      </c>
      <c r="JC93" s="92">
        <f t="shared" si="130"/>
        <v>6.4633684654423887E-2</v>
      </c>
      <c r="JD93" s="92">
        <f t="shared" si="130"/>
        <v>0.15481192088890838</v>
      </c>
      <c r="JE93" s="92">
        <f t="shared" si="130"/>
        <v>5.95948099998539E-2</v>
      </c>
      <c r="JF93" s="92">
        <f t="shared" si="130"/>
        <v>9.1990478451474011E-2</v>
      </c>
      <c r="JG93" s="92">
        <f t="shared" si="130"/>
        <v>6.0108739822599448E-2</v>
      </c>
      <c r="JH93" s="92">
        <f t="shared" si="130"/>
        <v>0.11823514257906539</v>
      </c>
      <c r="JI93" s="92">
        <f t="shared" si="130"/>
        <v>4.3267292109945843E-2</v>
      </c>
      <c r="JJ93" s="92">
        <f t="shared" si="130"/>
        <v>0.14477888920260451</v>
      </c>
      <c r="JK93" s="92">
        <f t="shared" si="130"/>
        <v>0.16830494726284034</v>
      </c>
      <c r="JL93" s="92">
        <f t="shared" si="130"/>
        <v>0.19174909107727933</v>
      </c>
      <c r="JM93" s="92">
        <f t="shared" si="130"/>
        <v>0.11207869051124855</v>
      </c>
    </row>
    <row r="94" spans="2:273" x14ac:dyDescent="0.25">
      <c r="B94" s="2">
        <v>67</v>
      </c>
      <c r="C94" s="37">
        <v>62.924999999999997</v>
      </c>
      <c r="D94" s="37">
        <v>61.674999999999997</v>
      </c>
      <c r="E94" s="37">
        <v>55.85</v>
      </c>
      <c r="F94" s="37">
        <v>55.475000000000001</v>
      </c>
      <c r="G94" s="37">
        <v>54.75</v>
      </c>
      <c r="H94" s="37">
        <v>53.725000000000001</v>
      </c>
      <c r="I94" s="37">
        <v>55.3</v>
      </c>
      <c r="J94" s="37">
        <v>57.274999999999999</v>
      </c>
      <c r="K94" s="37">
        <v>55.929000000000002</v>
      </c>
      <c r="L94" s="37">
        <v>55.713999999999999</v>
      </c>
      <c r="M94" s="37">
        <v>49</v>
      </c>
      <c r="N94" s="37">
        <v>52.19</v>
      </c>
      <c r="O94" s="37">
        <v>54.5</v>
      </c>
      <c r="P94" s="37">
        <v>55.731999999999999</v>
      </c>
      <c r="Q94" s="37">
        <v>49.488</v>
      </c>
      <c r="S94" s="4">
        <f t="shared" si="87"/>
        <v>72.535848411614751</v>
      </c>
      <c r="T94" s="4">
        <f t="shared" si="87"/>
        <v>71.409083480097337</v>
      </c>
      <c r="U94" s="4">
        <f t="shared" si="87"/>
        <v>65.526641505397563</v>
      </c>
      <c r="V94" s="4">
        <f t="shared" si="87"/>
        <v>60.16682978112209</v>
      </c>
      <c r="W94" s="4">
        <f t="shared" si="87"/>
        <v>57.9549201993823</v>
      </c>
      <c r="X94" s="4">
        <f t="shared" si="87"/>
        <v>60.997067096476172</v>
      </c>
      <c r="Y94" s="4">
        <f t="shared" si="87"/>
        <v>57.712406532388698</v>
      </c>
      <c r="Z94" s="4">
        <f t="shared" si="87"/>
        <v>60.260226258148933</v>
      </c>
      <c r="AA94" s="4">
        <f t="shared" si="87"/>
        <v>57.255988576418389</v>
      </c>
      <c r="AB94" s="4">
        <f t="shared" si="87"/>
        <v>58.387625367416263</v>
      </c>
      <c r="AC94" s="4">
        <f t="shared" si="87"/>
        <v>53.129261129481129</v>
      </c>
      <c r="AD94" s="4">
        <f t="shared" si="87"/>
        <v>56.768364868780246</v>
      </c>
      <c r="AE94" s="4">
        <f t="shared" si="87"/>
        <v>60.813748933034553</v>
      </c>
      <c r="AF94" s="4">
        <f t="shared" si="87"/>
        <v>63.756721502431482</v>
      </c>
      <c r="AG94" s="4">
        <f t="shared" si="87"/>
        <v>54.231457066383314</v>
      </c>
      <c r="AI94" s="4">
        <f t="shared" si="88"/>
        <v>-9.6108484116147537</v>
      </c>
      <c r="AJ94" s="4">
        <f t="shared" si="88"/>
        <v>-9.7340834800973397</v>
      </c>
      <c r="AK94" s="4">
        <f t="shared" si="88"/>
        <v>-9.6766415053975621</v>
      </c>
      <c r="AL94" s="4">
        <f t="shared" si="88"/>
        <v>-4.6918297811220881</v>
      </c>
      <c r="AM94" s="4">
        <f t="shared" si="88"/>
        <v>-3.2049201993823004</v>
      </c>
      <c r="AN94" s="4">
        <f t="shared" si="88"/>
        <v>-7.2720670964761709</v>
      </c>
      <c r="AO94" s="4">
        <f t="shared" si="88"/>
        <v>-2.412406532388701</v>
      </c>
      <c r="AP94" s="4">
        <f t="shared" si="88"/>
        <v>-2.9852262581489342</v>
      </c>
      <c r="AQ94" s="4">
        <f t="shared" si="88"/>
        <v>-1.3269885764183869</v>
      </c>
      <c r="AR94" s="4">
        <f t="shared" si="88"/>
        <v>-2.673625367416264</v>
      </c>
      <c r="AS94" s="4">
        <f t="shared" si="88"/>
        <v>-4.1292611294811294</v>
      </c>
      <c r="AT94" s="4">
        <f t="shared" si="88"/>
        <v>-4.5783648687802483</v>
      </c>
      <c r="AU94" s="4">
        <f t="shared" si="88"/>
        <v>-6.3137489330345531</v>
      </c>
      <c r="AV94" s="4">
        <f t="shared" si="88"/>
        <v>-8.0247215024314826</v>
      </c>
      <c r="AW94" s="4">
        <f t="shared" si="88"/>
        <v>-4.7434570663833142</v>
      </c>
      <c r="AY94" s="2">
        <f t="shared" si="124"/>
        <v>44.103646976723631</v>
      </c>
      <c r="AZ94" s="2">
        <f t="shared" si="124"/>
        <v>43.879295255090867</v>
      </c>
      <c r="BA94" s="2">
        <f t="shared" si="124"/>
        <v>50.053683966699403</v>
      </c>
      <c r="BB94" s="2">
        <f t="shared" si="124"/>
        <v>51.500790511319202</v>
      </c>
      <c r="BC94" s="2">
        <f t="shared" si="124"/>
        <v>50.371000626635194</v>
      </c>
      <c r="BD94" s="2">
        <f t="shared" si="124"/>
        <v>50.597774386138489</v>
      </c>
      <c r="BE94" s="2">
        <f t="shared" si="124"/>
        <v>51.80444716929302</v>
      </c>
      <c r="BF94" s="2">
        <f t="shared" si="124"/>
        <v>53.666732629671408</v>
      </c>
      <c r="BG94" s="2">
        <f t="shared" si="124"/>
        <v>52.340412724287262</v>
      </c>
      <c r="BH94" s="2">
        <f t="shared" si="124"/>
        <v>50.823033533447408</v>
      </c>
      <c r="BI94" s="2">
        <f t="shared" si="124"/>
        <v>49.301930199456592</v>
      </c>
      <c r="BJ94" s="2">
        <f t="shared" si="124"/>
        <v>48.57957743515864</v>
      </c>
      <c r="BK94" s="2">
        <f t="shared" si="124"/>
        <v>48.903417697538274</v>
      </c>
      <c r="BL94" s="2">
        <f t="shared" si="124"/>
        <v>49.457846081402572</v>
      </c>
      <c r="BM94" s="2">
        <f t="shared" si="124"/>
        <v>49.56349705369373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66.36753517823638</v>
      </c>
      <c r="DL94" s="2">
        <f t="shared" si="89"/>
        <v>67.472286585365865</v>
      </c>
      <c r="DM94" s="2">
        <f t="shared" si="89"/>
        <v>68.795290089944075</v>
      </c>
      <c r="DN94" s="2">
        <f t="shared" si="89"/>
        <v>73.980148083623703</v>
      </c>
      <c r="DO94" s="2">
        <f t="shared" si="89"/>
        <v>73.67104164978528</v>
      </c>
      <c r="DP94" s="2">
        <f t="shared" si="89"/>
        <v>69.779288734521302</v>
      </c>
      <c r="DQ94" s="2">
        <f t="shared" si="89"/>
        <v>69.235383410312508</v>
      </c>
      <c r="DR94" s="2">
        <f t="shared" si="89"/>
        <v>68.803275261324032</v>
      </c>
      <c r="DS94" s="2">
        <f t="shared" si="89"/>
        <v>68.613806271777008</v>
      </c>
      <c r="DT94" s="2">
        <f t="shared" si="89"/>
        <v>67.74467133943763</v>
      </c>
      <c r="DU94" s="2">
        <f t="shared" si="89"/>
        <v>67.762958471760783</v>
      </c>
      <c r="DV94" s="2">
        <f t="shared" si="89"/>
        <v>66.966010570824523</v>
      </c>
      <c r="DW94" s="2">
        <f t="shared" si="89"/>
        <v>68.691780126849892</v>
      </c>
      <c r="DX94" s="2">
        <f t="shared" si="89"/>
        <v>65.748842773411099</v>
      </c>
      <c r="DY94" s="2">
        <f t="shared" si="89"/>
        <v>60.637963427800265</v>
      </c>
      <c r="EA94" s="2">
        <f t="shared" si="93"/>
        <v>42.259827989625819</v>
      </c>
      <c r="EB94" s="2">
        <f t="shared" si="90"/>
        <v>41.782225042301178</v>
      </c>
      <c r="EC94" s="2">
        <f t="shared" si="90"/>
        <v>48.1766668934549</v>
      </c>
      <c r="ED94" s="2">
        <f t="shared" si="90"/>
        <v>49.349070608080972</v>
      </c>
      <c r="EE94" s="2">
        <f t="shared" si="90"/>
        <v>48.075684836627453</v>
      </c>
      <c r="EF94" s="2">
        <f t="shared" si="90"/>
        <v>48.544853662524524</v>
      </c>
      <c r="EG94" s="2">
        <f t="shared" si="90"/>
        <v>49.972897591018096</v>
      </c>
      <c r="EH94" s="2">
        <f t="shared" si="90"/>
        <v>51.772756381073769</v>
      </c>
      <c r="EI94" s="2">
        <f t="shared" si="90"/>
        <v>50.303379088626443</v>
      </c>
      <c r="EJ94" s="2">
        <f t="shared" si="90"/>
        <v>48.675504583298292</v>
      </c>
      <c r="EK94" s="2">
        <f t="shared" si="90"/>
        <v>47.134055017220824</v>
      </c>
      <c r="EL94" s="2">
        <f t="shared" si="90"/>
        <v>46.289303624032478</v>
      </c>
      <c r="EM94" s="2">
        <f t="shared" si="90"/>
        <v>46.655413673885064</v>
      </c>
      <c r="EN94" s="2">
        <f t="shared" si="90"/>
        <v>47.753924391687249</v>
      </c>
      <c r="EO94" s="2">
        <f t="shared" si="90"/>
        <v>47.993556709900837</v>
      </c>
      <c r="EQ94" s="2">
        <f t="shared" si="91"/>
        <v>40.192616494706328</v>
      </c>
      <c r="ER94" s="2">
        <f t="shared" si="91"/>
        <v>41.282763613070642</v>
      </c>
      <c r="ES94" s="2">
        <f t="shared" si="91"/>
        <v>46.608794242945024</v>
      </c>
      <c r="ET94" s="2">
        <f t="shared" si="91"/>
        <v>48.14893080230388</v>
      </c>
      <c r="EU94" s="2">
        <f t="shared" si="91"/>
        <v>47.440192307498094</v>
      </c>
      <c r="EV94" s="2">
        <f t="shared" si="91"/>
        <v>48.068401181997061</v>
      </c>
      <c r="EW94" s="2">
        <f t="shared" si="91"/>
        <v>48.986887930658312</v>
      </c>
      <c r="EX94" s="2">
        <f t="shared" si="91"/>
        <v>49.212028025470531</v>
      </c>
      <c r="EY94" s="2">
        <f t="shared" si="91"/>
        <v>48.149482661672934</v>
      </c>
      <c r="EZ94" s="2">
        <f t="shared" si="91"/>
        <v>46.912339008158661</v>
      </c>
      <c r="FA94" s="2">
        <f t="shared" si="91"/>
        <v>45.818558146796455</v>
      </c>
      <c r="FB94" s="2">
        <f t="shared" si="91"/>
        <v>44.892160432521429</v>
      </c>
      <c r="FC94" s="2">
        <f t="shared" si="91"/>
        <v>45.466789292603139</v>
      </c>
      <c r="FD94" s="2">
        <f t="shared" si="91"/>
        <v>47.793357194151042</v>
      </c>
      <c r="FE94" s="2">
        <f t="shared" si="91"/>
        <v>49.422874098540582</v>
      </c>
      <c r="FG94" s="2">
        <f t="shared" si="92"/>
        <v>0.92349328276747045</v>
      </c>
      <c r="FH94" s="2">
        <f t="shared" si="92"/>
        <v>0.91836440598992575</v>
      </c>
      <c r="FI94" s="2">
        <f t="shared" si="92"/>
        <v>0.90893958715968615</v>
      </c>
      <c r="FJ94" s="2">
        <f t="shared" si="92"/>
        <v>0.91262575415501845</v>
      </c>
      <c r="FK94" s="2">
        <f t="shared" si="92"/>
        <v>0.91031507867986028</v>
      </c>
      <c r="FL94" s="2">
        <f t="shared" si="92"/>
        <v>0.90331454866592975</v>
      </c>
      <c r="FM94" s="2">
        <f t="shared" si="92"/>
        <v>0.90489922013177271</v>
      </c>
      <c r="FN94" s="2">
        <f t="shared" si="92"/>
        <v>0.88873409029536432</v>
      </c>
      <c r="FO94" s="2">
        <f t="shared" si="92"/>
        <v>0.88870553743190539</v>
      </c>
      <c r="FP94" s="2">
        <f t="shared" si="92"/>
        <v>0.8873513844761014</v>
      </c>
      <c r="FQ94" s="2">
        <f t="shared" si="92"/>
        <v>0.89489019408326964</v>
      </c>
      <c r="FR94" s="2">
        <f t="shared" si="92"/>
        <v>0.88921645487652179</v>
      </c>
      <c r="FS94" s="2">
        <f t="shared" si="92"/>
        <v>0.89797325845434051</v>
      </c>
      <c r="FT94" s="2">
        <f t="shared" si="92"/>
        <v>0.90531144918556739</v>
      </c>
      <c r="FU94" s="2">
        <f t="shared" si="92"/>
        <v>0.87586006095452362</v>
      </c>
      <c r="FW94" s="2">
        <f t="shared" si="126"/>
        <v>2.8180469549104179E-4</v>
      </c>
      <c r="FX94" s="2">
        <f t="shared" si="126"/>
        <v>3.0677330580256051E-4</v>
      </c>
      <c r="FY94" s="2">
        <f t="shared" si="126"/>
        <v>3.3374344944411588E-4</v>
      </c>
      <c r="FZ94" s="2">
        <f t="shared" si="126"/>
        <v>3.3489059748334818E-4</v>
      </c>
      <c r="GA94" s="2">
        <f t="shared" si="126"/>
        <v>3.175048202370118E-4</v>
      </c>
      <c r="GB94" s="2">
        <f t="shared" si="126"/>
        <v>2.9428988572740222E-4</v>
      </c>
      <c r="GC94" s="2">
        <f t="shared" si="126"/>
        <v>3.324970878304145E-4</v>
      </c>
      <c r="GD94" s="2">
        <f t="shared" si="126"/>
        <v>3.6705469103060439E-4</v>
      </c>
      <c r="GE94" s="2">
        <f t="shared" si="126"/>
        <v>3.7862409257603396E-4</v>
      </c>
      <c r="GF94" s="2">
        <f t="shared" si="126"/>
        <v>3.3251790563398984E-4</v>
      </c>
      <c r="GG94" s="2">
        <f t="shared" si="126"/>
        <v>3.2296249078507609E-4</v>
      </c>
      <c r="GH94" s="2">
        <f t="shared" si="126"/>
        <v>2.6130887723621881E-4</v>
      </c>
      <c r="GI94" s="2">
        <f t="shared" si="126"/>
        <v>2.4788406960536111E-4</v>
      </c>
      <c r="GJ94" s="2">
        <f t="shared" si="126"/>
        <v>2.2687015223196166E-4</v>
      </c>
      <c r="GK94" s="2">
        <f t="shared" si="126"/>
        <v>1.8502857990419414E-4</v>
      </c>
      <c r="GM94" s="92">
        <f t="shared" si="127"/>
        <v>0.12861380744045064</v>
      </c>
      <c r="GN94" s="92">
        <f t="shared" si="127"/>
        <v>0.11594269422310567</v>
      </c>
      <c r="GO94" s="92">
        <f t="shared" si="127"/>
        <v>6.1173444581361057E-2</v>
      </c>
      <c r="GP94" s="92">
        <f t="shared" si="127"/>
        <v>1.7520883400518498E-2</v>
      </c>
      <c r="GQ94" s="92">
        <f t="shared" si="127"/>
        <v>1.2420287288758772E-2</v>
      </c>
      <c r="GR94" s="92">
        <f t="shared" si="127"/>
        <v>4.1885856513069135E-2</v>
      </c>
      <c r="GS94" s="92">
        <f t="shared" si="127"/>
        <v>1.1503181428343476E-2</v>
      </c>
      <c r="GT94" s="92">
        <f t="shared" si="127"/>
        <v>2.3909126794429254E-2</v>
      </c>
      <c r="GU94" s="92">
        <f t="shared" si="127"/>
        <v>1.1046696886367603E-2</v>
      </c>
      <c r="GV94" s="92">
        <f t="shared" si="127"/>
        <v>3.1410720832762751E-2</v>
      </c>
      <c r="GW94" s="92">
        <f t="shared" si="127"/>
        <v>5.9151363167073041E-3</v>
      </c>
      <c r="GX94" s="92">
        <f t="shared" si="127"/>
        <v>3.5761242705722861E-2</v>
      </c>
      <c r="GY94" s="92">
        <f t="shared" si="127"/>
        <v>5.6315188930020112E-2</v>
      </c>
      <c r="GZ94" s="92">
        <f t="shared" si="127"/>
        <v>7.9156997674025426E-2</v>
      </c>
      <c r="HA94" s="92">
        <f t="shared" si="127"/>
        <v>4.0573610700560925E-2</v>
      </c>
      <c r="HC94" s="92">
        <f t="shared" si="72"/>
        <v>1.0327700161937127E-2</v>
      </c>
      <c r="HD94" s="92">
        <f t="shared" si="72"/>
        <v>1.1129507961048156E-2</v>
      </c>
      <c r="HE94" s="92">
        <f t="shared" si="72"/>
        <v>8.2264588780070879E-3</v>
      </c>
      <c r="HF94" s="92">
        <f t="shared" si="72"/>
        <v>9.9472574041553821E-3</v>
      </c>
      <c r="HG94" s="92">
        <f t="shared" si="86"/>
        <v>9.4684169115539785E-3</v>
      </c>
      <c r="HH94" s="92">
        <f t="shared" si="86"/>
        <v>5.5136778739268456E-3</v>
      </c>
      <c r="HI94" s="92">
        <f t="shared" si="86"/>
        <v>6.8512282595597487E-3</v>
      </c>
      <c r="HJ94" s="92">
        <f t="shared" si="86"/>
        <v>4.7881091774141082E-3</v>
      </c>
      <c r="HK94" s="92">
        <f t="shared" si="86"/>
        <v>5.3462985976145457E-3</v>
      </c>
      <c r="HL94" s="92">
        <f t="shared" si="86"/>
        <v>4.049109035349779E-3</v>
      </c>
      <c r="HM94" s="92">
        <f t="shared" si="86"/>
        <v>4.5143773530108037E-3</v>
      </c>
      <c r="HN94" s="92">
        <f t="shared" si="86"/>
        <v>3.4224497479955606E-3</v>
      </c>
      <c r="HO94" s="92">
        <f t="shared" si="86"/>
        <v>4.2132165238446201E-3</v>
      </c>
      <c r="HP94" s="92">
        <f t="shared" si="86"/>
        <v>3.5921166045328403E-3</v>
      </c>
      <c r="HQ94" s="92">
        <f t="shared" si="86"/>
        <v>7.6887461640345639E-4</v>
      </c>
      <c r="HS94" s="92">
        <f t="shared" si="128"/>
        <v>1.2869930589364449E-20</v>
      </c>
      <c r="HT94" s="92">
        <f t="shared" si="128"/>
        <v>2.345782740838756E-20</v>
      </c>
      <c r="HU94" s="92">
        <f t="shared" si="128"/>
        <v>1.152222177186384E-22</v>
      </c>
      <c r="HV94" s="92">
        <f t="shared" si="128"/>
        <v>8.0323961954110175E-23</v>
      </c>
      <c r="HW94" s="92">
        <f t="shared" si="128"/>
        <v>2.5260903698026953E-23</v>
      </c>
      <c r="HX94" s="92">
        <f t="shared" si="128"/>
        <v>3.9048936848696376E-25</v>
      </c>
      <c r="HY94" s="92">
        <f t="shared" si="128"/>
        <v>6.4699111357481405E-26</v>
      </c>
      <c r="HZ94" s="92">
        <f t="shared" si="128"/>
        <v>5.2221986545481394E-28</v>
      </c>
      <c r="IA94" s="92">
        <f t="shared" si="128"/>
        <v>4.5665652231805372E-27</v>
      </c>
      <c r="IB94" s="92">
        <f t="shared" si="128"/>
        <v>1.9091769062549352E-27</v>
      </c>
      <c r="IC94" s="92">
        <f t="shared" si="128"/>
        <v>1.3495682802210303E-27</v>
      </c>
      <c r="ID94" s="92">
        <f t="shared" si="128"/>
        <v>5.2979042028619697E-27</v>
      </c>
      <c r="IE94" s="92">
        <f t="shared" si="128"/>
        <v>1.3801506736968983E-25</v>
      </c>
      <c r="IF94" s="92">
        <f t="shared" si="128"/>
        <v>4.4872117242717832E-17</v>
      </c>
      <c r="IG94" s="92">
        <f t="shared" si="128"/>
        <v>1.8374393101641665E-13</v>
      </c>
      <c r="II94" s="92">
        <f t="shared" si="129"/>
        <v>9.0678367728938908E-77</v>
      </c>
      <c r="IJ94" s="92">
        <f t="shared" si="129"/>
        <v>7.4436126536185094E-76</v>
      </c>
      <c r="IK94" s="92">
        <f t="shared" si="129"/>
        <v>9.4915983718091126E-86</v>
      </c>
      <c r="IL94" s="92">
        <f t="shared" si="129"/>
        <v>1.0820950907777961E-87</v>
      </c>
      <c r="IM94" s="92">
        <f t="shared" si="129"/>
        <v>2.2201565431566848E-90</v>
      </c>
      <c r="IN94" s="92">
        <f t="shared" si="129"/>
        <v>2.2050382684910025E-97</v>
      </c>
      <c r="IO94" s="92">
        <f t="shared" si="129"/>
        <v>1.5841784592737547E-102</v>
      </c>
      <c r="IP94" s="92">
        <f t="shared" si="129"/>
        <v>1.1826571098386926E-111</v>
      </c>
      <c r="IQ94" s="92">
        <f t="shared" si="129"/>
        <v>1.0512822164779657E-106</v>
      </c>
      <c r="IR94" s="92">
        <f t="shared" si="129"/>
        <v>6.1778029951775252E-107</v>
      </c>
      <c r="IS94" s="92">
        <f t="shared" si="129"/>
        <v>5.4907820980149991E-108</v>
      </c>
      <c r="IT94" s="92">
        <f t="shared" si="129"/>
        <v>3.102366735531841E-103</v>
      </c>
      <c r="IU94" s="92">
        <f t="shared" si="129"/>
        <v>1.9629742500791258E-96</v>
      </c>
      <c r="IV94" s="92">
        <f t="shared" si="129"/>
        <v>1.4943635482170103E-74</v>
      </c>
      <c r="IW94" s="92">
        <f t="shared" si="129"/>
        <v>1.0527525145106278E-46</v>
      </c>
      <c r="IY94" s="92">
        <f t="shared" si="130"/>
        <v>0.13894150760238777</v>
      </c>
      <c r="IZ94" s="92">
        <f t="shared" si="130"/>
        <v>0.12707220218415383</v>
      </c>
      <c r="JA94" s="92">
        <f t="shared" si="130"/>
        <v>6.939990345936814E-2</v>
      </c>
      <c r="JB94" s="92">
        <f t="shared" si="130"/>
        <v>2.7468140804673878E-2</v>
      </c>
      <c r="JC94" s="92">
        <f t="shared" si="130"/>
        <v>2.1888704200312751E-2</v>
      </c>
      <c r="JD94" s="92">
        <f t="shared" si="130"/>
        <v>4.7399534386995984E-2</v>
      </c>
      <c r="JE94" s="92">
        <f t="shared" si="130"/>
        <v>1.8354409687903226E-2</v>
      </c>
      <c r="JF94" s="92">
        <f t="shared" si="130"/>
        <v>2.8697235971843364E-2</v>
      </c>
      <c r="JG94" s="92">
        <f t="shared" si="130"/>
        <v>1.6392995483982147E-2</v>
      </c>
      <c r="JH94" s="92">
        <f t="shared" si="130"/>
        <v>3.5459829868112532E-2</v>
      </c>
      <c r="JI94" s="92">
        <f t="shared" si="130"/>
        <v>1.0429513669718109E-2</v>
      </c>
      <c r="JJ94" s="92">
        <f t="shared" si="130"/>
        <v>3.9183692453718423E-2</v>
      </c>
      <c r="JK94" s="92">
        <f t="shared" si="130"/>
        <v>6.0528405453864731E-2</v>
      </c>
      <c r="JL94" s="92">
        <f t="shared" si="130"/>
        <v>8.2749114278558314E-2</v>
      </c>
      <c r="JM94" s="92">
        <f t="shared" si="130"/>
        <v>4.1342485317148125E-2</v>
      </c>
    </row>
    <row r="95" spans="2:273" x14ac:dyDescent="0.25">
      <c r="B95" s="2">
        <v>68</v>
      </c>
      <c r="C95" s="37">
        <v>54.225000000000001</v>
      </c>
      <c r="D95" s="37">
        <v>53.674999999999997</v>
      </c>
      <c r="E95" s="37">
        <v>55.55</v>
      </c>
      <c r="F95" s="37">
        <v>56.45</v>
      </c>
      <c r="G95" s="37">
        <v>53.95</v>
      </c>
      <c r="H95" s="37">
        <v>55.75</v>
      </c>
      <c r="I95" s="37">
        <v>56.424999999999997</v>
      </c>
      <c r="J95" s="37">
        <v>57.85</v>
      </c>
      <c r="K95" s="37">
        <v>56.332999999999998</v>
      </c>
      <c r="L95" s="37">
        <v>53.832999999999998</v>
      </c>
      <c r="M95" s="37">
        <v>50.332999999999998</v>
      </c>
      <c r="N95" s="37">
        <v>48.405000000000001</v>
      </c>
      <c r="O95" s="37">
        <v>53.738</v>
      </c>
      <c r="P95" s="37">
        <v>53</v>
      </c>
      <c r="Q95" s="37">
        <v>48.317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60.519206039353058</v>
      </c>
      <c r="T95" s="4">
        <f t="shared" si="131"/>
        <v>60.19328418635078</v>
      </c>
      <c r="U95" s="4">
        <f t="shared" si="131"/>
        <v>59.874099523580746</v>
      </c>
      <c r="V95" s="4">
        <f t="shared" si="131"/>
        <v>60.230551336251743</v>
      </c>
      <c r="W95" s="4">
        <f t="shared" si="131"/>
        <v>58.554689119858828</v>
      </c>
      <c r="X95" s="4">
        <f t="shared" si="131"/>
        <v>56.690760871171136</v>
      </c>
      <c r="Y95" s="4">
        <f t="shared" si="131"/>
        <v>58.080503188540995</v>
      </c>
      <c r="Z95" s="4">
        <f t="shared" si="131"/>
        <v>58.712281499555786</v>
      </c>
      <c r="AA95" s="4">
        <f t="shared" si="131"/>
        <v>57.299668802791899</v>
      </c>
      <c r="AB95" s="4">
        <f t="shared" si="131"/>
        <v>55.375275940327946</v>
      </c>
      <c r="AC95" s="4">
        <f t="shared" si="131"/>
        <v>53.636867508290081</v>
      </c>
      <c r="AD95" s="4">
        <f t="shared" si="131"/>
        <v>52.589437761934057</v>
      </c>
      <c r="AE95" s="4">
        <f t="shared" si="131"/>
        <v>54.653038706709303</v>
      </c>
      <c r="AF95" s="4">
        <f t="shared" si="131"/>
        <v>56.056621847262043</v>
      </c>
      <c r="AG95" s="4">
        <f t="shared" si="131"/>
        <v>51.160874864528132</v>
      </c>
      <c r="AI95" s="4">
        <f t="shared" ref="AI95:AW111" si="132">IF(OR($B95 &lt; C$230, $B95 &gt; C$233), 0, C95-S95)</f>
        <v>-6.2942060393530568</v>
      </c>
      <c r="AJ95" s="4">
        <f t="shared" si="132"/>
        <v>-6.5182841863507832</v>
      </c>
      <c r="AK95" s="4">
        <f t="shared" si="132"/>
        <v>-4.3240995235807489</v>
      </c>
      <c r="AL95" s="4">
        <f t="shared" si="132"/>
        <v>-3.7805513362517402</v>
      </c>
      <c r="AM95" s="4">
        <f t="shared" si="132"/>
        <v>-4.6046891198588256</v>
      </c>
      <c r="AN95" s="4">
        <f t="shared" si="132"/>
        <v>-0.94076087117113616</v>
      </c>
      <c r="AO95" s="4">
        <f t="shared" si="132"/>
        <v>-1.6555031885409974</v>
      </c>
      <c r="AP95" s="4">
        <f t="shared" si="132"/>
        <v>-0.86228149955578459</v>
      </c>
      <c r="AQ95" s="4">
        <f t="shared" si="132"/>
        <v>-0.96666880279190082</v>
      </c>
      <c r="AR95" s="4">
        <f t="shared" si="132"/>
        <v>-1.5422759403279471</v>
      </c>
      <c r="AS95" s="4">
        <f t="shared" si="132"/>
        <v>-3.3038675082900824</v>
      </c>
      <c r="AT95" s="4">
        <f t="shared" si="132"/>
        <v>-4.1844377619340563</v>
      </c>
      <c r="AU95" s="4">
        <f t="shared" si="132"/>
        <v>-0.91503870670930354</v>
      </c>
      <c r="AV95" s="4">
        <f t="shared" si="132"/>
        <v>-3.0566218472620434</v>
      </c>
      <c r="AW95" s="4">
        <f t="shared" si="132"/>
        <v>-2.8438748645281322</v>
      </c>
      <c r="AY95" s="2">
        <f t="shared" si="124"/>
        <v>43.857444043921049</v>
      </c>
      <c r="AZ95" s="2">
        <f t="shared" si="124"/>
        <v>43.660867960359781</v>
      </c>
      <c r="BA95" s="2">
        <f t="shared" si="124"/>
        <v>49.789797471496847</v>
      </c>
      <c r="BB95" s="2">
        <f t="shared" si="124"/>
        <v>51.221129406045129</v>
      </c>
      <c r="BC95" s="2">
        <f t="shared" si="124"/>
        <v>50.10790865285901</v>
      </c>
      <c r="BD95" s="2">
        <f t="shared" si="124"/>
        <v>50.347746522572479</v>
      </c>
      <c r="BE95" s="2">
        <f t="shared" si="124"/>
        <v>51.556239171276019</v>
      </c>
      <c r="BF95" s="2">
        <f t="shared" si="124"/>
        <v>53.383090962728573</v>
      </c>
      <c r="BG95" s="2">
        <f t="shared" si="124"/>
        <v>52.050563752598805</v>
      </c>
      <c r="BH95" s="2">
        <f t="shared" si="124"/>
        <v>50.54052612077097</v>
      </c>
      <c r="BI95" s="2">
        <f t="shared" si="124"/>
        <v>49.023475862110658</v>
      </c>
      <c r="BJ95" s="2">
        <f t="shared" si="124"/>
        <v>48.298661619573046</v>
      </c>
      <c r="BK95" s="2">
        <f t="shared" si="124"/>
        <v>48.617102905648331</v>
      </c>
      <c r="BL95" s="2">
        <f t="shared" si="124"/>
        <v>49.233676351768544</v>
      </c>
      <c r="BM95" s="2">
        <f t="shared" si="124"/>
        <v>49.389502446476335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 t="str">
        <f t="shared" si="125"/>
        <v/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>
        <f t="shared" si="125"/>
        <v>50.332999999999998</v>
      </c>
      <c r="CP95" s="2" t="str">
        <f t="shared" si="125"/>
        <v/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 t="str">
        <f t="shared" si="112"/>
        <v/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>
        <f t="shared" si="119"/>
        <v>50.332999999999998</v>
      </c>
      <c r="DF95" s="2" t="str">
        <f t="shared" si="120"/>
        <v/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66.709641181988729</v>
      </c>
      <c r="DL95" s="2">
        <f t="shared" si="133"/>
        <v>67.805000000000007</v>
      </c>
      <c r="DM95" s="2">
        <f t="shared" si="133"/>
        <v>69.095188801555778</v>
      </c>
      <c r="DN95" s="2">
        <f t="shared" si="133"/>
        <v>74.343153310104526</v>
      </c>
      <c r="DO95" s="2">
        <f t="shared" si="133"/>
        <v>74.012008751316756</v>
      </c>
      <c r="DP95" s="2">
        <f t="shared" si="133"/>
        <v>70.011333434007867</v>
      </c>
      <c r="DQ95" s="2">
        <f t="shared" si="133"/>
        <v>69.440573427328957</v>
      </c>
      <c r="DR95" s="2">
        <f t="shared" si="133"/>
        <v>69.027504355400694</v>
      </c>
      <c r="DS95" s="2">
        <f t="shared" si="133"/>
        <v>68.869086236933796</v>
      </c>
      <c r="DT95" s="2">
        <f t="shared" si="133"/>
        <v>67.990940037274115</v>
      </c>
      <c r="DU95" s="2">
        <f t="shared" si="133"/>
        <v>68.058146179401987</v>
      </c>
      <c r="DV95" s="2">
        <f t="shared" si="133"/>
        <v>67.243253699788582</v>
      </c>
      <c r="DW95" s="2">
        <f t="shared" si="133"/>
        <v>68.959658562367864</v>
      </c>
      <c r="DX95" s="2">
        <f t="shared" si="133"/>
        <v>65.961753882721524</v>
      </c>
      <c r="DY95" s="2">
        <f t="shared" si="133"/>
        <v>60.777944399460189</v>
      </c>
      <c r="EA95" s="2">
        <f t="shared" si="93"/>
        <v>42.131507005393829</v>
      </c>
      <c r="EB95" s="2">
        <f t="shared" si="90"/>
        <v>41.703660913705576</v>
      </c>
      <c r="EC95" s="2">
        <f t="shared" si="90"/>
        <v>48.02651154352067</v>
      </c>
      <c r="ED95" s="2">
        <f t="shared" si="90"/>
        <v>49.202688971001685</v>
      </c>
      <c r="EE95" s="2">
        <f t="shared" si="90"/>
        <v>47.960313606763407</v>
      </c>
      <c r="EF95" s="2">
        <f t="shared" si="90"/>
        <v>48.428425441465009</v>
      </c>
      <c r="EG95" s="2">
        <f t="shared" si="90"/>
        <v>49.842442636799653</v>
      </c>
      <c r="EH95" s="2">
        <f t="shared" si="90"/>
        <v>51.597930134450202</v>
      </c>
      <c r="EI95" s="2">
        <f t="shared" si="90"/>
        <v>50.130640457969406</v>
      </c>
      <c r="EJ95" s="2">
        <f t="shared" si="90"/>
        <v>48.520832478344971</v>
      </c>
      <c r="EK95" s="2">
        <f t="shared" si="90"/>
        <v>46.984970831363626</v>
      </c>
      <c r="EL95" s="2">
        <f t="shared" si="90"/>
        <v>46.146547715499942</v>
      </c>
      <c r="EM95" s="2">
        <f t="shared" ref="EM95:EO158" si="134">CQ$228*$B95+CQ$229</f>
        <v>46.509521333619197</v>
      </c>
      <c r="EN95" s="2">
        <f t="shared" si="134"/>
        <v>47.637987237616166</v>
      </c>
      <c r="EO95" s="2">
        <f t="shared" si="134"/>
        <v>47.917072508657583</v>
      </c>
      <c r="EQ95" s="2">
        <f t="shared" ref="EQ95:FE111" si="135">CU$228*$B95+CU$229</f>
        <v>40.112067907478597</v>
      </c>
      <c r="ER95" s="2">
        <f t="shared" si="135"/>
        <v>41.216066430052599</v>
      </c>
      <c r="ES95" s="2">
        <f t="shared" si="135"/>
        <v>46.496564753735441</v>
      </c>
      <c r="ET95" s="2">
        <f t="shared" si="135"/>
        <v>48.031151097861056</v>
      </c>
      <c r="EU95" s="2">
        <f t="shared" si="135"/>
        <v>47.338575673199962</v>
      </c>
      <c r="EV95" s="2">
        <f t="shared" si="135"/>
        <v>47.963813034743211</v>
      </c>
      <c r="EW95" s="2">
        <f t="shared" si="135"/>
        <v>48.880432925278242</v>
      </c>
      <c r="EX95" s="2">
        <f t="shared" si="135"/>
        <v>49.101748821226941</v>
      </c>
      <c r="EY95" s="2">
        <f t="shared" si="135"/>
        <v>48.030996991526983</v>
      </c>
      <c r="EZ95" s="2">
        <f t="shared" si="135"/>
        <v>46.800459265874956</v>
      </c>
      <c r="FA95" s="2">
        <f t="shared" si="135"/>
        <v>45.703051578342553</v>
      </c>
      <c r="FB95" s="2">
        <f t="shared" si="135"/>
        <v>44.783207503642267</v>
      </c>
      <c r="FC95" s="2">
        <f t="shared" si="135"/>
        <v>45.348878069422028</v>
      </c>
      <c r="FD95" s="2">
        <f t="shared" si="135"/>
        <v>47.675642817888857</v>
      </c>
      <c r="FE95" s="2">
        <f t="shared" si="135"/>
        <v>49.30092499728562</v>
      </c>
      <c r="FG95" s="2">
        <f t="shared" ref="FG95:FU111" si="136">POWER(10,($B95-C$231)/C$229)/(1+POWER(10,($B95-C$231)/C$229))</f>
        <v>0.92975215282393042</v>
      </c>
      <c r="FH95" s="2">
        <f t="shared" si="136"/>
        <v>0.92500878795518038</v>
      </c>
      <c r="FI95" s="2">
        <f t="shared" si="136"/>
        <v>0.91628113332551631</v>
      </c>
      <c r="FJ95" s="2">
        <f t="shared" si="136"/>
        <v>0.91969636746165184</v>
      </c>
      <c r="FK95" s="2">
        <f t="shared" si="136"/>
        <v>0.91755578753717104</v>
      </c>
      <c r="FL95" s="2">
        <f t="shared" si="136"/>
        <v>0.91106522810639901</v>
      </c>
      <c r="FM95" s="2">
        <f t="shared" si="136"/>
        <v>0.91253516638835475</v>
      </c>
      <c r="FN95" s="2">
        <f t="shared" si="136"/>
        <v>0.89752099495795856</v>
      </c>
      <c r="FO95" s="2">
        <f t="shared" si="136"/>
        <v>0.89749443689936181</v>
      </c>
      <c r="FP95" s="2">
        <f t="shared" si="136"/>
        <v>0.89623473512349772</v>
      </c>
      <c r="FQ95" s="2">
        <f t="shared" si="136"/>
        <v>0.90324386629552156</v>
      </c>
      <c r="FR95" s="2">
        <f t="shared" si="136"/>
        <v>0.89796963946097785</v>
      </c>
      <c r="FS95" s="2">
        <f t="shared" si="136"/>
        <v>0.9061076106021132</v>
      </c>
      <c r="FT95" s="2">
        <f t="shared" si="136"/>
        <v>0.91291748153482399</v>
      </c>
      <c r="FU95" s="2">
        <f t="shared" si="136"/>
        <v>0.88553270729939448</v>
      </c>
      <c r="FW95" s="2">
        <f t="shared" si="126"/>
        <v>3.0898430350876987E-4</v>
      </c>
      <c r="FX95" s="2">
        <f t="shared" si="126"/>
        <v>3.3636028573770277E-4</v>
      </c>
      <c r="FY95" s="2">
        <f t="shared" si="126"/>
        <v>3.659306328330918E-4</v>
      </c>
      <c r="FZ95" s="2">
        <f t="shared" si="126"/>
        <v>3.6718837450938684E-4</v>
      </c>
      <c r="GA95" s="2">
        <f t="shared" si="126"/>
        <v>3.4812644864910461E-4</v>
      </c>
      <c r="GB95" s="2">
        <f t="shared" si="126"/>
        <v>3.2267328152592512E-4</v>
      </c>
      <c r="GC95" s="2">
        <f t="shared" si="126"/>
        <v>3.645641123373444E-4</v>
      </c>
      <c r="GD95" s="2">
        <f t="shared" si="126"/>
        <v>4.024532135222435E-4</v>
      </c>
      <c r="GE95" s="2">
        <f t="shared" si="126"/>
        <v>4.1513789748453791E-4</v>
      </c>
      <c r="GF95" s="2">
        <f t="shared" si="126"/>
        <v>3.6458693714060619E-4</v>
      </c>
      <c r="GG95" s="2">
        <f t="shared" si="126"/>
        <v>3.5411029565240532E-4</v>
      </c>
      <c r="GH95" s="2">
        <f t="shared" si="126"/>
        <v>2.865122631994967E-4</v>
      </c>
      <c r="GI95" s="2">
        <f t="shared" si="126"/>
        <v>2.7179297745360143E-4</v>
      </c>
      <c r="GJ95" s="2">
        <f t="shared" si="126"/>
        <v>2.4875273057253143E-4</v>
      </c>
      <c r="GK95" s="2">
        <f t="shared" si="126"/>
        <v>2.0287618194019444E-4</v>
      </c>
      <c r="GM95" s="92">
        <f t="shared" si="127"/>
        <v>5.1003713051585089E-2</v>
      </c>
      <c r="GN95" s="92">
        <f t="shared" si="127"/>
        <v>4.3419974997793521E-2</v>
      </c>
      <c r="GO95" s="92">
        <f t="shared" si="127"/>
        <v>1.7021762923368936E-2</v>
      </c>
      <c r="GP95" s="92">
        <f t="shared" si="127"/>
        <v>3.0144021264303478E-3</v>
      </c>
      <c r="GQ95" s="92">
        <f t="shared" si="127"/>
        <v>1.7263663048766005E-3</v>
      </c>
      <c r="GR95" s="92">
        <f t="shared" si="127"/>
        <v>7.4098785117210119E-3</v>
      </c>
      <c r="GS95" s="92">
        <f t="shared" si="127"/>
        <v>1.559383911800034E-3</v>
      </c>
      <c r="GT95" s="92">
        <f t="shared" si="127"/>
        <v>4.4210056281279945E-3</v>
      </c>
      <c r="GU95" s="92">
        <f t="shared" si="127"/>
        <v>1.3462206351398341E-3</v>
      </c>
      <c r="GV95" s="92">
        <f t="shared" si="127"/>
        <v>5.6645333734457164E-3</v>
      </c>
      <c r="GW95" s="92">
        <f t="shared" si="127"/>
        <v>4.9398135431105966E-4</v>
      </c>
      <c r="GX95" s="92">
        <f t="shared" si="127"/>
        <v>5.459636301591673E-3</v>
      </c>
      <c r="GY95" s="92">
        <f t="shared" si="127"/>
        <v>1.3512432684180625E-2</v>
      </c>
      <c r="GZ95" s="92">
        <f t="shared" si="127"/>
        <v>2.5471665491049827E-2</v>
      </c>
      <c r="HA95" s="92">
        <f t="shared" si="127"/>
        <v>1.1374946583207498E-2</v>
      </c>
      <c r="HC95" s="92">
        <f t="shared" si="72"/>
        <v>1.4918372945046025E-2</v>
      </c>
      <c r="HD95" s="92">
        <f t="shared" si="72"/>
        <v>1.6051651598674384E-2</v>
      </c>
      <c r="HE95" s="92">
        <f t="shared" si="72"/>
        <v>1.2355725672259238E-2</v>
      </c>
      <c r="HF95" s="92">
        <f t="shared" si="72"/>
        <v>1.4885154573465908E-2</v>
      </c>
      <c r="HG95" s="92">
        <f t="shared" si="86"/>
        <v>1.4249635842373523E-2</v>
      </c>
      <c r="HH95" s="92">
        <f t="shared" si="86"/>
        <v>8.6029371057327435E-3</v>
      </c>
      <c r="HI95" s="92">
        <f t="shared" si="86"/>
        <v>1.07784537763169E-2</v>
      </c>
      <c r="HJ95" s="92">
        <f t="shared" si="86"/>
        <v>7.8627796946066034E-3</v>
      </c>
      <c r="HK95" s="92">
        <f t="shared" si="86"/>
        <v>8.6537802003934655E-3</v>
      </c>
      <c r="HL95" s="92">
        <f t="shared" si="86"/>
        <v>6.5921174879077756E-3</v>
      </c>
      <c r="HM95" s="92">
        <f t="shared" si="86"/>
        <v>7.3174739926401729E-3</v>
      </c>
      <c r="HN95" s="92">
        <f t="shared" si="86"/>
        <v>5.4898244263077451E-3</v>
      </c>
      <c r="HO95" s="92">
        <f t="shared" si="86"/>
        <v>6.5760977031727313E-3</v>
      </c>
      <c r="HP95" s="92">
        <f t="shared" si="86"/>
        <v>5.675299674705668E-3</v>
      </c>
      <c r="HQ95" s="92">
        <f t="shared" si="86"/>
        <v>1.438243146664463E-3</v>
      </c>
      <c r="HS95" s="92">
        <f t="shared" si="128"/>
        <v>5.5620700598184339E-20</v>
      </c>
      <c r="HT95" s="92">
        <f t="shared" si="128"/>
        <v>1.0100416614217298E-19</v>
      </c>
      <c r="HU95" s="92">
        <f t="shared" si="128"/>
        <v>6.0750324791692541E-22</v>
      </c>
      <c r="HV95" s="92">
        <f t="shared" si="128"/>
        <v>4.34606790704548E-22</v>
      </c>
      <c r="HW95" s="92">
        <f t="shared" si="128"/>
        <v>1.4148947136111353E-22</v>
      </c>
      <c r="HX95" s="92">
        <f t="shared" si="128"/>
        <v>2.4696492458092962E-24</v>
      </c>
      <c r="HY95" s="92">
        <f t="shared" si="128"/>
        <v>4.5612702518456003E-25</v>
      </c>
      <c r="HZ95" s="92">
        <f t="shared" si="128"/>
        <v>4.4861274157238959E-27</v>
      </c>
      <c r="IA95" s="92">
        <f t="shared" si="128"/>
        <v>3.6278795369335429E-26</v>
      </c>
      <c r="IB95" s="92">
        <f t="shared" si="128"/>
        <v>1.492562057910011E-26</v>
      </c>
      <c r="IC95" s="92">
        <f t="shared" si="128"/>
        <v>1.0642920727247488E-26</v>
      </c>
      <c r="ID95" s="92">
        <f t="shared" si="128"/>
        <v>3.7044966888920139E-26</v>
      </c>
      <c r="IE95" s="92">
        <f t="shared" si="128"/>
        <v>8.4731203193857835E-25</v>
      </c>
      <c r="IF95" s="92">
        <f t="shared" si="128"/>
        <v>1.419955334896605E-16</v>
      </c>
      <c r="IG95" s="92">
        <f t="shared" si="128"/>
        <v>4.3747475164423515E-13</v>
      </c>
      <c r="II95" s="92">
        <f t="shared" si="129"/>
        <v>4.3228007687087885E-75</v>
      </c>
      <c r="IJ95" s="92">
        <f t="shared" si="129"/>
        <v>3.52307191947101E-74</v>
      </c>
      <c r="IK95" s="92">
        <f t="shared" si="129"/>
        <v>7.8664586314865369E-84</v>
      </c>
      <c r="IL95" s="92">
        <f t="shared" si="129"/>
        <v>9.9514568972205967E-86</v>
      </c>
      <c r="IM95" s="92">
        <f t="shared" si="129"/>
        <v>2.280587399545247E-88</v>
      </c>
      <c r="IN95" s="92">
        <f t="shared" si="129"/>
        <v>3.1173427554610359E-95</v>
      </c>
      <c r="IO95" s="92">
        <f t="shared" si="129"/>
        <v>3.1633032435029812E-100</v>
      </c>
      <c r="IP95" s="92">
        <f t="shared" si="129"/>
        <v>4.0990278249885104E-109</v>
      </c>
      <c r="IQ95" s="92">
        <f t="shared" si="129"/>
        <v>2.8621359958025075E-104</v>
      </c>
      <c r="IR95" s="92">
        <f t="shared" si="129"/>
        <v>1.5552742694801119E-104</v>
      </c>
      <c r="IS95" s="92">
        <f t="shared" si="129"/>
        <v>1.4316898186745057E-105</v>
      </c>
      <c r="IT95" s="92">
        <f t="shared" si="129"/>
        <v>5.5067351589925641E-101</v>
      </c>
      <c r="IU95" s="92">
        <f t="shared" si="129"/>
        <v>2.3887368069571595E-94</v>
      </c>
      <c r="IV95" s="92">
        <f t="shared" si="129"/>
        <v>5.7718401190880942E-73</v>
      </c>
      <c r="IW95" s="92">
        <f t="shared" si="129"/>
        <v>9.5563536677091468E-46</v>
      </c>
      <c r="IY95" s="92">
        <f t="shared" si="130"/>
        <v>6.5922085996631116E-2</v>
      </c>
      <c r="IZ95" s="92">
        <f t="shared" si="130"/>
        <v>5.9471626596467903E-2</v>
      </c>
      <c r="JA95" s="92">
        <f t="shared" si="130"/>
        <v>2.9377488595628172E-2</v>
      </c>
      <c r="JB95" s="92">
        <f t="shared" si="130"/>
        <v>1.7899556699896256E-2</v>
      </c>
      <c r="JC95" s="92">
        <f t="shared" si="130"/>
        <v>1.5976002147250125E-2</v>
      </c>
      <c r="JD95" s="92">
        <f t="shared" si="130"/>
        <v>1.6012815617453754E-2</v>
      </c>
      <c r="JE95" s="92">
        <f t="shared" si="130"/>
        <v>1.2337837688116934E-2</v>
      </c>
      <c r="JF95" s="92">
        <f t="shared" si="130"/>
        <v>1.2283785322734598E-2</v>
      </c>
      <c r="JG95" s="92">
        <f t="shared" si="130"/>
        <v>1.0000000835533299E-2</v>
      </c>
      <c r="JH95" s="92">
        <f t="shared" si="130"/>
        <v>1.2256650861353493E-2</v>
      </c>
      <c r="JI95" s="92">
        <f t="shared" si="130"/>
        <v>7.8114553469512326E-3</v>
      </c>
      <c r="JJ95" s="92">
        <f t="shared" si="130"/>
        <v>1.0949460727899419E-2</v>
      </c>
      <c r="JK95" s="92">
        <f t="shared" si="130"/>
        <v>2.0088530387353358E-2</v>
      </c>
      <c r="JL95" s="92">
        <f t="shared" si="130"/>
        <v>3.1146965165755637E-2</v>
      </c>
      <c r="JM95" s="92">
        <f t="shared" si="130"/>
        <v>1.2813189730309435E-2</v>
      </c>
    </row>
    <row r="96" spans="2:273" x14ac:dyDescent="0.25">
      <c r="B96" s="2">
        <v>69</v>
      </c>
      <c r="C96" s="37">
        <v>52.05</v>
      </c>
      <c r="D96" s="37">
        <v>55.25</v>
      </c>
      <c r="E96" s="37">
        <v>57.924999999999997</v>
      </c>
      <c r="F96" s="37">
        <v>60.475000000000001</v>
      </c>
      <c r="G96" s="37">
        <v>58.325000000000003</v>
      </c>
      <c r="H96" s="37">
        <v>55.825000000000003</v>
      </c>
      <c r="I96" s="37">
        <v>57.6</v>
      </c>
      <c r="J96" s="37">
        <v>58.375</v>
      </c>
      <c r="K96" s="37">
        <v>57.975999999999999</v>
      </c>
      <c r="L96" s="37">
        <v>55.31</v>
      </c>
      <c r="M96" s="37">
        <v>51.762</v>
      </c>
      <c r="N96" s="37">
        <v>49.213999999999999</v>
      </c>
      <c r="O96" s="37">
        <v>52.31</v>
      </c>
      <c r="P96" s="37">
        <v>53.317</v>
      </c>
      <c r="Q96" s="37">
        <v>46.756</v>
      </c>
      <c r="S96" s="4">
        <f t="shared" si="131"/>
        <v>57.673311261005736</v>
      </c>
      <c r="T96" s="4">
        <f t="shared" si="131"/>
        <v>58.234597115700808</v>
      </c>
      <c r="U96" s="4">
        <f t="shared" si="131"/>
        <v>60.599771397259794</v>
      </c>
      <c r="V96" s="4">
        <f t="shared" si="131"/>
        <v>63.037840746264187</v>
      </c>
      <c r="W96" s="4">
        <f t="shared" si="131"/>
        <v>61.435681848683387</v>
      </c>
      <c r="X96" s="4">
        <f t="shared" si="131"/>
        <v>57.874487172724969</v>
      </c>
      <c r="Y96" s="4">
        <f t="shared" si="131"/>
        <v>60.583891876043182</v>
      </c>
      <c r="Z96" s="4">
        <f t="shared" si="131"/>
        <v>60.400389466289951</v>
      </c>
      <c r="AA96" s="4">
        <f t="shared" si="131"/>
        <v>59.403023072693557</v>
      </c>
      <c r="AB96" s="4">
        <f t="shared" si="131"/>
        <v>56.475706591329264</v>
      </c>
      <c r="AC96" s="4">
        <f t="shared" si="131"/>
        <v>55.610915405610726</v>
      </c>
      <c r="AD96" s="4">
        <f t="shared" si="131"/>
        <v>53.32316705697621</v>
      </c>
      <c r="AE96" s="4">
        <f t="shared" si="131"/>
        <v>54.58643631584421</v>
      </c>
      <c r="AF96" s="4">
        <f t="shared" si="131"/>
        <v>54.717983247276088</v>
      </c>
      <c r="AG96" s="4">
        <f t="shared" si="131"/>
        <v>50.694567855617002</v>
      </c>
      <c r="AI96" s="4">
        <f t="shared" si="132"/>
        <v>-5.623311261005739</v>
      </c>
      <c r="AJ96" s="4">
        <f t="shared" si="132"/>
        <v>-2.984597115700808</v>
      </c>
      <c r="AK96" s="4">
        <f t="shared" si="132"/>
        <v>-2.6747713972597964</v>
      </c>
      <c r="AL96" s="4">
        <f t="shared" si="132"/>
        <v>-2.562840746264186</v>
      </c>
      <c r="AM96" s="4">
        <f t="shared" si="132"/>
        <v>-3.1106818486833845</v>
      </c>
      <c r="AN96" s="4">
        <f t="shared" si="132"/>
        <v>-2.0494871727249659</v>
      </c>
      <c r="AO96" s="4">
        <f t="shared" si="132"/>
        <v>-2.983891876043181</v>
      </c>
      <c r="AP96" s="4">
        <f t="shared" si="132"/>
        <v>-2.0253894662899512</v>
      </c>
      <c r="AQ96" s="4">
        <f t="shared" si="132"/>
        <v>-1.427023072693558</v>
      </c>
      <c r="AR96" s="4">
        <f t="shared" si="132"/>
        <v>-1.1657065913292612</v>
      </c>
      <c r="AS96" s="4">
        <f t="shared" si="132"/>
        <v>-3.8489154056107253</v>
      </c>
      <c r="AT96" s="4">
        <f t="shared" si="132"/>
        <v>-4.1091670569762115</v>
      </c>
      <c r="AU96" s="4">
        <f t="shared" si="132"/>
        <v>-2.276436315844208</v>
      </c>
      <c r="AV96" s="4">
        <f t="shared" si="132"/>
        <v>-1.4009832472760877</v>
      </c>
      <c r="AW96" s="4">
        <f t="shared" si="132"/>
        <v>-3.9385678556170021</v>
      </c>
      <c r="AY96" s="2">
        <f t="shared" si="124"/>
        <v>43.617280084542394</v>
      </c>
      <c r="AZ96" s="2">
        <f t="shared" si="124"/>
        <v>43.450237568724333</v>
      </c>
      <c r="BA96" s="2">
        <f t="shared" si="124"/>
        <v>49.530959597362887</v>
      </c>
      <c r="BB96" s="2">
        <f t="shared" si="124"/>
        <v>50.947753356322188</v>
      </c>
      <c r="BC96" s="2">
        <f t="shared" si="124"/>
        <v>49.85241403345303</v>
      </c>
      <c r="BD96" s="2">
        <f t="shared" si="124"/>
        <v>50.104709604066315</v>
      </c>
      <c r="BE96" s="2">
        <f t="shared" si="124"/>
        <v>51.314039842751924</v>
      </c>
      <c r="BF96" s="2">
        <f t="shared" si="124"/>
        <v>53.103491418260937</v>
      </c>
      <c r="BG96" s="2">
        <f t="shared" si="124"/>
        <v>51.76507845853174</v>
      </c>
      <c r="BH96" s="2">
        <f t="shared" si="124"/>
        <v>50.26331490491004</v>
      </c>
      <c r="BI96" s="2">
        <f t="shared" si="124"/>
        <v>48.750462220464847</v>
      </c>
      <c r="BJ96" s="2">
        <f t="shared" si="124"/>
        <v>48.023701294620572</v>
      </c>
      <c r="BK96" s="2">
        <f t="shared" si="124"/>
        <v>48.337457540662037</v>
      </c>
      <c r="BL96" s="2">
        <f t="shared" si="124"/>
        <v>49.014892850493474</v>
      </c>
      <c r="BM96" s="2">
        <f t="shared" si="124"/>
        <v>49.219990184608861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 t="str">
        <f t="shared" si="125"/>
        <v/>
      </c>
      <c r="CJ96" s="2" t="str">
        <f t="shared" si="125"/>
        <v/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 t="str">
        <f t="shared" si="125"/>
        <v/>
      </c>
      <c r="CP96" s="2">
        <f t="shared" si="125"/>
        <v>49.213999999999999</v>
      </c>
      <c r="CQ96" s="2" t="str">
        <f t="shared" si="125"/>
        <v/>
      </c>
      <c r="CR96" s="2" t="str">
        <f t="shared" si="125"/>
        <v/>
      </c>
      <c r="CS96" s="2">
        <f t="shared" si="125"/>
        <v>46.756</v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 t="str">
        <f t="shared" si="113"/>
        <v/>
      </c>
      <c r="CZ96" s="2" t="str">
        <f t="shared" si="114"/>
        <v/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 t="str">
        <f t="shared" si="119"/>
        <v/>
      </c>
      <c r="DF96" s="2">
        <f t="shared" si="120"/>
        <v>49.213999999999999</v>
      </c>
      <c r="DG96" s="2" t="str">
        <f t="shared" si="121"/>
        <v/>
      </c>
      <c r="DH96" s="2" t="str">
        <f t="shared" si="122"/>
        <v/>
      </c>
      <c r="DI96" s="2">
        <f t="shared" si="123"/>
        <v>46.756</v>
      </c>
      <c r="DK96" s="2">
        <f t="shared" si="133"/>
        <v>67.051747185741078</v>
      </c>
      <c r="DL96" s="2">
        <f t="shared" si="133"/>
        <v>68.137713414634163</v>
      </c>
      <c r="DM96" s="2">
        <f t="shared" si="133"/>
        <v>69.395087513167482</v>
      </c>
      <c r="DN96" s="2">
        <f t="shared" si="133"/>
        <v>74.706158536585377</v>
      </c>
      <c r="DO96" s="2">
        <f t="shared" si="133"/>
        <v>74.352975852848232</v>
      </c>
      <c r="DP96" s="2">
        <f t="shared" si="133"/>
        <v>70.243378133494417</v>
      </c>
      <c r="DQ96" s="2">
        <f t="shared" si="133"/>
        <v>69.645763444345405</v>
      </c>
      <c r="DR96" s="2">
        <f t="shared" si="133"/>
        <v>69.251733449477342</v>
      </c>
      <c r="DS96" s="2">
        <f t="shared" si="133"/>
        <v>69.124366202090599</v>
      </c>
      <c r="DT96" s="2">
        <f t="shared" si="133"/>
        <v>68.237208735110599</v>
      </c>
      <c r="DU96" s="2">
        <f t="shared" si="133"/>
        <v>68.353333887043178</v>
      </c>
      <c r="DV96" s="2">
        <f t="shared" si="133"/>
        <v>67.520496828752641</v>
      </c>
      <c r="DW96" s="2">
        <f t="shared" si="133"/>
        <v>69.227536997885835</v>
      </c>
      <c r="DX96" s="2">
        <f t="shared" si="133"/>
        <v>66.17466499203195</v>
      </c>
      <c r="DY96" s="2">
        <f t="shared" si="133"/>
        <v>60.917925371120106</v>
      </c>
      <c r="EA96" s="2">
        <f t="shared" si="93"/>
        <v>42.003186021161838</v>
      </c>
      <c r="EB96" s="2">
        <f t="shared" si="93"/>
        <v>41.625096785109974</v>
      </c>
      <c r="EC96" s="2">
        <f t="shared" si="93"/>
        <v>47.876356193586432</v>
      </c>
      <c r="ED96" s="2">
        <f t="shared" si="93"/>
        <v>49.056307333922405</v>
      </c>
      <c r="EE96" s="2">
        <f t="shared" si="93"/>
        <v>47.844942376899361</v>
      </c>
      <c r="EF96" s="2">
        <f t="shared" si="93"/>
        <v>48.311997220405495</v>
      </c>
      <c r="EG96" s="2">
        <f t="shared" si="93"/>
        <v>49.71198768258121</v>
      </c>
      <c r="EH96" s="2">
        <f t="shared" si="93"/>
        <v>51.423103887826628</v>
      </c>
      <c r="EI96" s="2">
        <f t="shared" si="93"/>
        <v>49.957901827312369</v>
      </c>
      <c r="EJ96" s="2">
        <f t="shared" si="93"/>
        <v>48.366160373391644</v>
      </c>
      <c r="EK96" s="2">
        <f t="shared" si="93"/>
        <v>46.835886645506427</v>
      </c>
      <c r="EL96" s="2">
        <f t="shared" si="93"/>
        <v>46.003791806967406</v>
      </c>
      <c r="EM96" s="2">
        <f t="shared" si="134"/>
        <v>46.363628993353331</v>
      </c>
      <c r="EN96" s="2">
        <f t="shared" si="134"/>
        <v>47.522050083545082</v>
      </c>
      <c r="EO96" s="2">
        <f t="shared" si="134"/>
        <v>47.840588307414336</v>
      </c>
      <c r="EQ96" s="2">
        <f t="shared" si="135"/>
        <v>40.031519320250865</v>
      </c>
      <c r="ER96" s="2">
        <f t="shared" si="135"/>
        <v>41.149369247034564</v>
      </c>
      <c r="ES96" s="2">
        <f t="shared" si="135"/>
        <v>46.384335264525852</v>
      </c>
      <c r="ET96" s="2">
        <f t="shared" si="135"/>
        <v>47.913371393418231</v>
      </c>
      <c r="EU96" s="2">
        <f t="shared" si="135"/>
        <v>47.236959038901837</v>
      </c>
      <c r="EV96" s="2">
        <f t="shared" si="135"/>
        <v>47.859224887489361</v>
      </c>
      <c r="EW96" s="2">
        <f t="shared" si="135"/>
        <v>48.773977919898179</v>
      </c>
      <c r="EX96" s="2">
        <f t="shared" si="135"/>
        <v>48.991469616983359</v>
      </c>
      <c r="EY96" s="2">
        <f t="shared" si="135"/>
        <v>47.912511321381025</v>
      </c>
      <c r="EZ96" s="2">
        <f t="shared" si="135"/>
        <v>46.688579523591258</v>
      </c>
      <c r="FA96" s="2">
        <f t="shared" si="135"/>
        <v>45.587545009888657</v>
      </c>
      <c r="FB96" s="2">
        <f t="shared" si="135"/>
        <v>44.674254574763111</v>
      </c>
      <c r="FC96" s="2">
        <f t="shared" si="135"/>
        <v>45.230966846240925</v>
      </c>
      <c r="FD96" s="2">
        <f t="shared" si="135"/>
        <v>47.557928441626672</v>
      </c>
      <c r="FE96" s="2">
        <f t="shared" si="135"/>
        <v>49.17897589603065</v>
      </c>
      <c r="FG96" s="2">
        <f t="shared" si="136"/>
        <v>0.93553473898980921</v>
      </c>
      <c r="FH96" s="2">
        <f t="shared" si="136"/>
        <v>0.93115292023724938</v>
      </c>
      <c r="FI96" s="2">
        <f t="shared" si="136"/>
        <v>0.92308087270488071</v>
      </c>
      <c r="FJ96" s="2">
        <f t="shared" si="136"/>
        <v>0.92624104704489219</v>
      </c>
      <c r="FK96" s="2">
        <f t="shared" si="136"/>
        <v>0.92426055573826038</v>
      </c>
      <c r="FL96" s="2">
        <f t="shared" si="136"/>
        <v>0.91825081245271489</v>
      </c>
      <c r="FM96" s="2">
        <f t="shared" si="136"/>
        <v>0.91961246464454327</v>
      </c>
      <c r="FN96" s="2">
        <f t="shared" si="136"/>
        <v>0.9056876179191139</v>
      </c>
      <c r="FO96" s="2">
        <f t="shared" si="136"/>
        <v>0.90566295383591888</v>
      </c>
      <c r="FP96" s="2">
        <f t="shared" si="136"/>
        <v>0.90449295347515357</v>
      </c>
      <c r="FQ96" s="2">
        <f t="shared" si="136"/>
        <v>0.91099965364034374</v>
      </c>
      <c r="FR96" s="2">
        <f t="shared" si="136"/>
        <v>0.90610424997230465</v>
      </c>
      <c r="FS96" s="2">
        <f t="shared" si="136"/>
        <v>0.91365578935764225</v>
      </c>
      <c r="FT96" s="2">
        <f t="shared" si="136"/>
        <v>0.91996655757836698</v>
      </c>
      <c r="FU96" s="2">
        <f t="shared" si="136"/>
        <v>0.89454243223158403</v>
      </c>
      <c r="FW96" s="2">
        <f t="shared" si="126"/>
        <v>3.3878445249922571E-4</v>
      </c>
      <c r="FX96" s="2">
        <f t="shared" si="126"/>
        <v>3.6879975127923398E-4</v>
      </c>
      <c r="FY96" s="2">
        <f t="shared" si="126"/>
        <v>4.0122079537205569E-4</v>
      </c>
      <c r="FZ96" s="2">
        <f t="shared" si="126"/>
        <v>4.0259978415889267E-4</v>
      </c>
      <c r="GA96" s="2">
        <f t="shared" si="126"/>
        <v>3.8170024042670611E-4</v>
      </c>
      <c r="GB96" s="2">
        <f t="shared" si="126"/>
        <v>3.5379320375751388E-4</v>
      </c>
      <c r="GC96" s="2">
        <f t="shared" si="126"/>
        <v>3.9972254103794039E-4</v>
      </c>
      <c r="GD96" s="2">
        <f t="shared" si="126"/>
        <v>4.4126404021236227E-4</v>
      </c>
      <c r="GE96" s="2">
        <f t="shared" si="126"/>
        <v>4.5517142256999309E-4</v>
      </c>
      <c r="GF96" s="2">
        <f t="shared" si="126"/>
        <v>3.9974756617656922E-4</v>
      </c>
      <c r="GG96" s="2">
        <f t="shared" si="126"/>
        <v>3.8826095369552438E-4</v>
      </c>
      <c r="GH96" s="2">
        <f t="shared" si="126"/>
        <v>3.141457658500927E-4</v>
      </c>
      <c r="GI96" s="2">
        <f t="shared" si="126"/>
        <v>2.9800725926769258E-4</v>
      </c>
      <c r="GJ96" s="2">
        <f t="shared" si="126"/>
        <v>2.7274539962844819E-4</v>
      </c>
      <c r="GK96" s="2">
        <f t="shared" si="126"/>
        <v>2.2244495607058636E-4</v>
      </c>
      <c r="GM96" s="92">
        <f t="shared" si="127"/>
        <v>1.6037059485587691E-2</v>
      </c>
      <c r="GN96" s="92">
        <f t="shared" si="127"/>
        <v>1.2712374102680004E-2</v>
      </c>
      <c r="GO96" s="92">
        <f t="shared" si="127"/>
        <v>3.4862563474461271E-3</v>
      </c>
      <c r="GP96" s="92">
        <f t="shared" si="127"/>
        <v>3.5370864155607183E-4</v>
      </c>
      <c r="GQ96" s="92">
        <f t="shared" si="127"/>
        <v>1.5513122946021575E-4</v>
      </c>
      <c r="GR96" s="92">
        <f t="shared" si="127"/>
        <v>8.2212436402692018E-4</v>
      </c>
      <c r="GS96" s="92">
        <f t="shared" si="127"/>
        <v>1.3624592321563719E-4</v>
      </c>
      <c r="GT96" s="92">
        <f t="shared" si="127"/>
        <v>5.5717214209679829E-4</v>
      </c>
      <c r="GU96" s="92">
        <f t="shared" si="127"/>
        <v>1.0163195536836572E-4</v>
      </c>
      <c r="GV96" s="92">
        <f t="shared" si="127"/>
        <v>6.6934255112284459E-4</v>
      </c>
      <c r="GW96" s="92">
        <f t="shared" si="127"/>
        <v>2.3272991311247462E-5</v>
      </c>
      <c r="GX96" s="92">
        <f t="shared" si="127"/>
        <v>4.9735296519649917E-4</v>
      </c>
      <c r="GY96" s="92">
        <f t="shared" si="127"/>
        <v>2.2554919545675657E-3</v>
      </c>
      <c r="GZ96" s="92">
        <f t="shared" si="127"/>
        <v>6.2468993756929015E-3</v>
      </c>
      <c r="HA96" s="92">
        <f t="shared" si="127"/>
        <v>2.4426668076211397E-3</v>
      </c>
      <c r="HC96" s="92">
        <f t="shared" si="72"/>
        <v>2.1219874416878826E-2</v>
      </c>
      <c r="HD96" s="92">
        <f t="shared" si="72"/>
        <v>2.2793870078476556E-2</v>
      </c>
      <c r="HE96" s="92">
        <f t="shared" si="72"/>
        <v>1.822544714601472E-2</v>
      </c>
      <c r="HF96" s="92">
        <f t="shared" si="72"/>
        <v>2.1867291454171794E-2</v>
      </c>
      <c r="HG96" s="92">
        <f t="shared" si="86"/>
        <v>2.1046195472540951E-2</v>
      </c>
      <c r="HH96" s="92">
        <f t="shared" si="86"/>
        <v>1.3156586877771154E-2</v>
      </c>
      <c r="HI96" s="92">
        <f t="shared" si="86"/>
        <v>1.6592692716224416E-2</v>
      </c>
      <c r="HJ96" s="92">
        <f t="shared" si="86"/>
        <v>1.2600741771943865E-2</v>
      </c>
      <c r="HK96" s="92">
        <f t="shared" si="86"/>
        <v>1.3682913116454167E-2</v>
      </c>
      <c r="HL96" s="92">
        <f t="shared" si="86"/>
        <v>1.0490069067691685E-2</v>
      </c>
      <c r="HM96" s="92">
        <f t="shared" si="86"/>
        <v>1.1593109814322388E-2</v>
      </c>
      <c r="HN96" s="92">
        <f t="shared" si="86"/>
        <v>8.6247439119604384E-3</v>
      </c>
      <c r="HO96" s="92">
        <f t="shared" si="86"/>
        <v>1.0069826730090365E-2</v>
      </c>
      <c r="HP96" s="92">
        <f t="shared" si="86"/>
        <v>8.7923025870634466E-3</v>
      </c>
      <c r="HQ96" s="92">
        <f t="shared" si="86"/>
        <v>2.6127778933533745E-3</v>
      </c>
      <c r="HS96" s="92">
        <f t="shared" si="128"/>
        <v>2.3460825583608788E-19</v>
      </c>
      <c r="HT96" s="92">
        <f t="shared" si="128"/>
        <v>4.2437304429184104E-19</v>
      </c>
      <c r="HU96" s="92">
        <f t="shared" si="128"/>
        <v>3.1133239930396569E-21</v>
      </c>
      <c r="HV96" s="92">
        <f t="shared" si="128"/>
        <v>2.2840922305318154E-21</v>
      </c>
      <c r="HW96" s="92">
        <f t="shared" si="128"/>
        <v>7.6937544716623652E-22</v>
      </c>
      <c r="HX96" s="92">
        <f t="shared" si="128"/>
        <v>1.5136667496861491E-23</v>
      </c>
      <c r="HY96" s="92">
        <f t="shared" si="128"/>
        <v>3.1078654039203187E-24</v>
      </c>
      <c r="HZ96" s="92">
        <f t="shared" si="128"/>
        <v>3.7095134364025889E-26</v>
      </c>
      <c r="IA96" s="92">
        <f t="shared" si="128"/>
        <v>2.778244851871854E-25</v>
      </c>
      <c r="IB96" s="92">
        <f t="shared" si="128"/>
        <v>1.1260306102283856E-25</v>
      </c>
      <c r="IC96" s="92">
        <f t="shared" si="128"/>
        <v>8.098711608987088E-26</v>
      </c>
      <c r="ID96" s="92">
        <f t="shared" si="128"/>
        <v>2.507796989407092E-25</v>
      </c>
      <c r="IE96" s="92">
        <f t="shared" si="128"/>
        <v>5.0491092653046487E-24</v>
      </c>
      <c r="IF96" s="92">
        <f t="shared" si="128"/>
        <v>4.4117046634399164E-16</v>
      </c>
      <c r="IG96" s="92">
        <f t="shared" si="128"/>
        <v>1.0277344952601734E-12</v>
      </c>
      <c r="II96" s="92">
        <f t="shared" si="129"/>
        <v>1.9729682943387369E-73</v>
      </c>
      <c r="IJ96" s="92">
        <f t="shared" si="129"/>
        <v>1.5958421726092368E-72</v>
      </c>
      <c r="IK96" s="92">
        <f t="shared" si="129"/>
        <v>6.1963171469044785E-82</v>
      </c>
      <c r="IL96" s="92">
        <f t="shared" si="129"/>
        <v>8.6874001982470109E-84</v>
      </c>
      <c r="IM96" s="92">
        <f t="shared" si="129"/>
        <v>2.2217190289004361E-86</v>
      </c>
      <c r="IN96" s="92">
        <f t="shared" si="129"/>
        <v>4.1664613528994033E-93</v>
      </c>
      <c r="IO96" s="92">
        <f t="shared" si="129"/>
        <v>5.9427174520429706E-98</v>
      </c>
      <c r="IP96" s="92">
        <f t="shared" si="129"/>
        <v>1.3270085982615923E-106</v>
      </c>
      <c r="IQ96" s="92">
        <f t="shared" si="129"/>
        <v>7.2970615729958541E-102</v>
      </c>
      <c r="IR96" s="92">
        <f t="shared" si="129"/>
        <v>3.6738650771783277E-102</v>
      </c>
      <c r="IS96" s="92">
        <f t="shared" si="129"/>
        <v>3.5021263468123517E-103</v>
      </c>
      <c r="IT96" s="92">
        <f t="shared" si="129"/>
        <v>9.224691786942174E-99</v>
      </c>
      <c r="IU96" s="92">
        <f t="shared" si="129"/>
        <v>2.7559253354159662E-92</v>
      </c>
      <c r="IV96" s="92">
        <f t="shared" si="129"/>
        <v>2.1417218049849221E-71</v>
      </c>
      <c r="IW96" s="92">
        <f t="shared" si="129"/>
        <v>8.4729873519483883E-45</v>
      </c>
      <c r="IY96" s="92">
        <f t="shared" si="130"/>
        <v>3.7256933902466517E-2</v>
      </c>
      <c r="IZ96" s="92">
        <f t="shared" si="130"/>
        <v>3.5506244181156561E-2</v>
      </c>
      <c r="JA96" s="92">
        <f t="shared" si="130"/>
        <v>2.1711703493460847E-2</v>
      </c>
      <c r="JB96" s="92">
        <f t="shared" si="130"/>
        <v>2.2221000095727868E-2</v>
      </c>
      <c r="JC96" s="92">
        <f t="shared" si="130"/>
        <v>2.1201326702001165E-2</v>
      </c>
      <c r="JD96" s="92">
        <f t="shared" si="130"/>
        <v>1.3978711241798074E-2</v>
      </c>
      <c r="JE96" s="92">
        <f t="shared" si="130"/>
        <v>1.6728938639440052E-2</v>
      </c>
      <c r="JF96" s="92">
        <f t="shared" si="130"/>
        <v>1.3157913914040663E-2</v>
      </c>
      <c r="JG96" s="92">
        <f t="shared" si="130"/>
        <v>1.3784545071822533E-2</v>
      </c>
      <c r="JH96" s="92">
        <f t="shared" si="130"/>
        <v>1.115941161881453E-2</v>
      </c>
      <c r="JI96" s="92">
        <f t="shared" si="130"/>
        <v>1.1616382805633636E-2</v>
      </c>
      <c r="JJ96" s="92">
        <f t="shared" si="130"/>
        <v>9.122096877156937E-3</v>
      </c>
      <c r="JK96" s="92">
        <f t="shared" si="130"/>
        <v>1.2325318684657931E-2</v>
      </c>
      <c r="JL96" s="92">
        <f t="shared" si="130"/>
        <v>1.503920196275679E-2</v>
      </c>
      <c r="JM96" s="92">
        <f t="shared" si="130"/>
        <v>5.0554447020022481E-3</v>
      </c>
    </row>
    <row r="97" spans="2:273" x14ac:dyDescent="0.25">
      <c r="B97" s="2">
        <v>70</v>
      </c>
      <c r="C97" s="37">
        <v>54.674999999999997</v>
      </c>
      <c r="D97" s="37">
        <v>59.15</v>
      </c>
      <c r="E97" s="37">
        <v>58.5</v>
      </c>
      <c r="F97" s="37">
        <v>62.774999999999999</v>
      </c>
      <c r="G97" s="37">
        <v>61.3</v>
      </c>
      <c r="H97" s="37">
        <v>57.125</v>
      </c>
      <c r="I97" s="37">
        <v>59.75</v>
      </c>
      <c r="J97" s="37">
        <v>61.075000000000003</v>
      </c>
      <c r="K97" s="37">
        <v>58.451999999999998</v>
      </c>
      <c r="L97" s="37">
        <v>56.570999999999998</v>
      </c>
      <c r="M97" s="37">
        <v>53.31</v>
      </c>
      <c r="N97" s="37">
        <v>52.81</v>
      </c>
      <c r="O97" s="37">
        <v>55.667000000000002</v>
      </c>
      <c r="P97" s="37">
        <v>52.853999999999999</v>
      </c>
      <c r="Q97" s="37">
        <v>46.975999999999999</v>
      </c>
      <c r="S97" s="4">
        <f t="shared" si="131"/>
        <v>59.649864088222685</v>
      </c>
      <c r="T97" s="4">
        <f t="shared" si="131"/>
        <v>60.894400326877779</v>
      </c>
      <c r="U97" s="4">
        <f t="shared" si="131"/>
        <v>63.976069192018251</v>
      </c>
      <c r="V97" s="4">
        <f t="shared" si="131"/>
        <v>67.217496176028106</v>
      </c>
      <c r="W97" s="4">
        <f t="shared" si="131"/>
        <v>65.552714689698561</v>
      </c>
      <c r="X97" s="4">
        <f t="shared" si="131"/>
        <v>60.811747850640842</v>
      </c>
      <c r="Y97" s="4">
        <f t="shared" si="131"/>
        <v>64.30955019961668</v>
      </c>
      <c r="Z97" s="4">
        <f t="shared" si="131"/>
        <v>63.554017080908125</v>
      </c>
      <c r="AA97" s="4">
        <f t="shared" si="131"/>
        <v>62.654362057924708</v>
      </c>
      <c r="AB97" s="4">
        <f t="shared" si="131"/>
        <v>59.059002876535018</v>
      </c>
      <c r="AC97" s="4">
        <f t="shared" si="131"/>
        <v>58.568933314294483</v>
      </c>
      <c r="AD97" s="4">
        <f t="shared" si="131"/>
        <v>55.437938906918156</v>
      </c>
      <c r="AE97" s="4">
        <f t="shared" si="131"/>
        <v>56.638726826434265</v>
      </c>
      <c r="AF97" s="4">
        <f t="shared" si="131"/>
        <v>56.09278680580141</v>
      </c>
      <c r="AG97" s="4">
        <f t="shared" si="131"/>
        <v>51.237557349547593</v>
      </c>
      <c r="AI97" s="4">
        <f t="shared" si="132"/>
        <v>-4.974864088222688</v>
      </c>
      <c r="AJ97" s="4">
        <f t="shared" si="132"/>
        <v>-1.7444003268777806</v>
      </c>
      <c r="AK97" s="4">
        <f t="shared" si="132"/>
        <v>-5.4760691920182509</v>
      </c>
      <c r="AL97" s="4">
        <f t="shared" si="132"/>
        <v>-4.4424961760281079</v>
      </c>
      <c r="AM97" s="4">
        <f t="shared" si="132"/>
        <v>-4.2527146896985641</v>
      </c>
      <c r="AN97" s="4">
        <f t="shared" si="132"/>
        <v>-3.6867478506408418</v>
      </c>
      <c r="AO97" s="4">
        <f t="shared" si="132"/>
        <v>-4.5595501996166803</v>
      </c>
      <c r="AP97" s="4">
        <f t="shared" si="132"/>
        <v>-2.4790170809081218</v>
      </c>
      <c r="AQ97" s="4">
        <f t="shared" si="132"/>
        <v>-4.2023620579247094</v>
      </c>
      <c r="AR97" s="4">
        <f t="shared" si="132"/>
        <v>-2.4880028765350204</v>
      </c>
      <c r="AS97" s="4">
        <f t="shared" si="132"/>
        <v>-5.258933314294481</v>
      </c>
      <c r="AT97" s="4">
        <f t="shared" si="132"/>
        <v>-2.6279389069181534</v>
      </c>
      <c r="AU97" s="4">
        <f t="shared" si="132"/>
        <v>-0.97172682643426356</v>
      </c>
      <c r="AV97" s="4">
        <f t="shared" si="132"/>
        <v>-3.2387868058014107</v>
      </c>
      <c r="AW97" s="4">
        <f t="shared" si="132"/>
        <v>-4.2615573495475942</v>
      </c>
      <c r="AY97" s="2">
        <f t="shared" si="124"/>
        <v>43.383047523994463</v>
      </c>
      <c r="AZ97" s="2">
        <f t="shared" si="124"/>
        <v>43.24718041227559</v>
      </c>
      <c r="BA97" s="2">
        <f t="shared" si="124"/>
        <v>49.277196687977451</v>
      </c>
      <c r="BB97" s="2">
        <f t="shared" si="124"/>
        <v>50.680633728447958</v>
      </c>
      <c r="BC97" s="2">
        <f t="shared" si="124"/>
        <v>49.604387576268437</v>
      </c>
      <c r="BD97" s="2">
        <f t="shared" si="124"/>
        <v>49.868532902846908</v>
      </c>
      <c r="BE97" s="2">
        <f t="shared" si="124"/>
        <v>51.077756581926764</v>
      </c>
      <c r="BF97" s="2">
        <f t="shared" si="124"/>
        <v>52.828086437540335</v>
      </c>
      <c r="BG97" s="2">
        <f t="shared" si="124"/>
        <v>51.48411910206088</v>
      </c>
      <c r="BH97" s="2">
        <f t="shared" si="124"/>
        <v>49.991496648505958</v>
      </c>
      <c r="BI97" s="2">
        <f t="shared" si="124"/>
        <v>48.482972246128725</v>
      </c>
      <c r="BJ97" s="2">
        <f t="shared" si="124"/>
        <v>47.754765346569158</v>
      </c>
      <c r="BK97" s="2">
        <f t="shared" si="124"/>
        <v>48.064452617374698</v>
      </c>
      <c r="BL97" s="2">
        <f t="shared" si="124"/>
        <v>48.801431941944315</v>
      </c>
      <c r="BM97" s="2">
        <f t="shared" si="124"/>
        <v>49.054971871426581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 t="str">
        <f t="shared" si="125"/>
        <v/>
      </c>
      <c r="CH97" s="2" t="str">
        <f t="shared" si="125"/>
        <v/>
      </c>
      <c r="CI97" s="2" t="str">
        <f t="shared" si="125"/>
        <v/>
      </c>
      <c r="CJ97" s="2" t="str">
        <f t="shared" si="125"/>
        <v/>
      </c>
      <c r="CK97" s="2" t="str">
        <f t="shared" si="125"/>
        <v/>
      </c>
      <c r="CL97" s="2" t="str">
        <f t="shared" si="125"/>
        <v/>
      </c>
      <c r="CM97" s="2" t="str">
        <f t="shared" si="125"/>
        <v/>
      </c>
      <c r="CN97" s="2" t="str">
        <f t="shared" si="125"/>
        <v/>
      </c>
      <c r="CO97" s="2" t="str">
        <f t="shared" si="125"/>
        <v/>
      </c>
      <c r="CP97" s="2" t="str">
        <f t="shared" si="125"/>
        <v/>
      </c>
      <c r="CQ97" s="2" t="str">
        <f t="shared" si="125"/>
        <v/>
      </c>
      <c r="CR97" s="2" t="str">
        <f t="shared" si="125"/>
        <v/>
      </c>
      <c r="CS97" s="2">
        <f t="shared" si="125"/>
        <v>46.975999999999999</v>
      </c>
      <c r="CU97" s="2" t="str">
        <f t="shared" si="109"/>
        <v/>
      </c>
      <c r="CV97" s="2" t="str">
        <f t="shared" si="110"/>
        <v/>
      </c>
      <c r="CW97" s="2" t="str">
        <f t="shared" si="111"/>
        <v/>
      </c>
      <c r="CX97" s="2" t="str">
        <f t="shared" si="112"/>
        <v/>
      </c>
      <c r="CY97" s="2" t="str">
        <f t="shared" si="113"/>
        <v/>
      </c>
      <c r="CZ97" s="2" t="str">
        <f t="shared" si="114"/>
        <v/>
      </c>
      <c r="DA97" s="2" t="str">
        <f t="shared" si="115"/>
        <v/>
      </c>
      <c r="DB97" s="2" t="str">
        <f t="shared" si="116"/>
        <v/>
      </c>
      <c r="DC97" s="2" t="str">
        <f t="shared" si="117"/>
        <v/>
      </c>
      <c r="DD97" s="2" t="str">
        <f t="shared" si="118"/>
        <v/>
      </c>
      <c r="DE97" s="2" t="str">
        <f t="shared" si="119"/>
        <v/>
      </c>
      <c r="DF97" s="2" t="str">
        <f t="shared" si="120"/>
        <v/>
      </c>
      <c r="DG97" s="2" t="str">
        <f t="shared" si="121"/>
        <v/>
      </c>
      <c r="DH97" s="2" t="str">
        <f t="shared" si="122"/>
        <v/>
      </c>
      <c r="DI97" s="2">
        <f t="shared" si="123"/>
        <v>46.975999999999999</v>
      </c>
      <c r="DK97" s="2">
        <f t="shared" si="133"/>
        <v>67.393853189493427</v>
      </c>
      <c r="DL97" s="2">
        <f t="shared" si="133"/>
        <v>68.470426829268305</v>
      </c>
      <c r="DM97" s="2">
        <f t="shared" si="133"/>
        <v>69.694986224779186</v>
      </c>
      <c r="DN97" s="2">
        <f t="shared" si="133"/>
        <v>75.0691637630662</v>
      </c>
      <c r="DO97" s="2">
        <f t="shared" si="133"/>
        <v>74.693942954379722</v>
      </c>
      <c r="DP97" s="2">
        <f t="shared" si="133"/>
        <v>70.475422832980982</v>
      </c>
      <c r="DQ97" s="2">
        <f t="shared" si="133"/>
        <v>69.850953461361854</v>
      </c>
      <c r="DR97" s="2">
        <f t="shared" si="133"/>
        <v>69.475962543554004</v>
      </c>
      <c r="DS97" s="2">
        <f t="shared" si="133"/>
        <v>69.379646167247387</v>
      </c>
      <c r="DT97" s="2">
        <f t="shared" si="133"/>
        <v>68.483477432947069</v>
      </c>
      <c r="DU97" s="2">
        <f t="shared" si="133"/>
        <v>68.648521594684382</v>
      </c>
      <c r="DV97" s="2">
        <f t="shared" si="133"/>
        <v>67.797739957716701</v>
      </c>
      <c r="DW97" s="2">
        <f t="shared" si="133"/>
        <v>69.495415433403792</v>
      </c>
      <c r="DX97" s="2">
        <f t="shared" si="133"/>
        <v>66.38757610134239</v>
      </c>
      <c r="DY97" s="2">
        <f t="shared" si="133"/>
        <v>61.057906342780022</v>
      </c>
      <c r="EA97" s="2">
        <f t="shared" si="93"/>
        <v>41.874865036929847</v>
      </c>
      <c r="EB97" s="2">
        <f t="shared" si="93"/>
        <v>41.54653265651438</v>
      </c>
      <c r="EC97" s="2">
        <f t="shared" si="93"/>
        <v>47.726200843652208</v>
      </c>
      <c r="ED97" s="2">
        <f t="shared" si="93"/>
        <v>48.909925696843118</v>
      </c>
      <c r="EE97" s="2">
        <f t="shared" si="93"/>
        <v>47.729571147035315</v>
      </c>
      <c r="EF97" s="2">
        <f t="shared" si="93"/>
        <v>48.19556899934598</v>
      </c>
      <c r="EG97" s="2">
        <f t="shared" si="93"/>
        <v>49.581532728362767</v>
      </c>
      <c r="EH97" s="2">
        <f t="shared" si="93"/>
        <v>51.24827764120306</v>
      </c>
      <c r="EI97" s="2">
        <f t="shared" si="93"/>
        <v>49.785163196655326</v>
      </c>
      <c r="EJ97" s="2">
        <f t="shared" si="93"/>
        <v>48.211488268438316</v>
      </c>
      <c r="EK97" s="2">
        <f t="shared" si="93"/>
        <v>46.686802459649229</v>
      </c>
      <c r="EL97" s="2">
        <f t="shared" si="93"/>
        <v>45.861035898434864</v>
      </c>
      <c r="EM97" s="2">
        <f t="shared" si="134"/>
        <v>46.217736653087464</v>
      </c>
      <c r="EN97" s="2">
        <f t="shared" si="134"/>
        <v>47.406112929474006</v>
      </c>
      <c r="EO97" s="2">
        <f t="shared" si="134"/>
        <v>47.764104106171082</v>
      </c>
      <c r="EQ97" s="2">
        <f t="shared" si="135"/>
        <v>39.950970733023141</v>
      </c>
      <c r="ER97" s="2">
        <f t="shared" si="135"/>
        <v>41.082672064016521</v>
      </c>
      <c r="ES97" s="2">
        <f t="shared" si="135"/>
        <v>46.272105775316263</v>
      </c>
      <c r="ET97" s="2">
        <f t="shared" si="135"/>
        <v>47.795591688975414</v>
      </c>
      <c r="EU97" s="2">
        <f t="shared" si="135"/>
        <v>47.135342404603705</v>
      </c>
      <c r="EV97" s="2">
        <f t="shared" si="135"/>
        <v>47.754636740235512</v>
      </c>
      <c r="EW97" s="2">
        <f t="shared" si="135"/>
        <v>48.667522914518109</v>
      </c>
      <c r="EX97" s="2">
        <f t="shared" si="135"/>
        <v>48.881190412739777</v>
      </c>
      <c r="EY97" s="2">
        <f t="shared" si="135"/>
        <v>47.794025651235067</v>
      </c>
      <c r="EZ97" s="2">
        <f t="shared" si="135"/>
        <v>46.57669978130756</v>
      </c>
      <c r="FA97" s="2">
        <f t="shared" si="135"/>
        <v>45.472038441434755</v>
      </c>
      <c r="FB97" s="2">
        <f t="shared" si="135"/>
        <v>44.565301645883949</v>
      </c>
      <c r="FC97" s="2">
        <f t="shared" si="135"/>
        <v>45.113055623059822</v>
      </c>
      <c r="FD97" s="2">
        <f t="shared" si="135"/>
        <v>47.440214065364486</v>
      </c>
      <c r="FE97" s="2">
        <f t="shared" si="135"/>
        <v>49.057026794775688</v>
      </c>
      <c r="FG97" s="2">
        <f t="shared" si="136"/>
        <v>0.9408715924294877</v>
      </c>
      <c r="FH97" s="2">
        <f t="shared" si="136"/>
        <v>0.9368280340677525</v>
      </c>
      <c r="FI97" s="2">
        <f t="shared" si="136"/>
        <v>0.92937090091798724</v>
      </c>
      <c r="FJ97" s="2">
        <f t="shared" si="136"/>
        <v>0.93229160873417527</v>
      </c>
      <c r="FK97" s="2">
        <f t="shared" si="136"/>
        <v>0.93046138313010784</v>
      </c>
      <c r="FL97" s="2">
        <f t="shared" si="136"/>
        <v>0.92490368386260557</v>
      </c>
      <c r="FM97" s="2">
        <f t="shared" si="136"/>
        <v>0.92616343325762507</v>
      </c>
      <c r="FN97" s="2">
        <f t="shared" si="136"/>
        <v>0.91326632871855296</v>
      </c>
      <c r="FO97" s="2">
        <f t="shared" si="136"/>
        <v>0.91324345672825269</v>
      </c>
      <c r="FP97" s="2">
        <f t="shared" si="136"/>
        <v>0.91215835360480679</v>
      </c>
      <c r="FQ97" s="2">
        <f t="shared" si="136"/>
        <v>0.91819006039561823</v>
      </c>
      <c r="FR97" s="2">
        <f t="shared" si="136"/>
        <v>0.91365267314941867</v>
      </c>
      <c r="FS97" s="2">
        <f t="shared" si="136"/>
        <v>0.92065029613924643</v>
      </c>
      <c r="FT97" s="2">
        <f t="shared" si="136"/>
        <v>0.92649097691573667</v>
      </c>
      <c r="FU97" s="2">
        <f t="shared" si="136"/>
        <v>0.90292074476549866</v>
      </c>
      <c r="FW97" s="2">
        <f t="shared" si="126"/>
        <v>3.7145762414904842E-4</v>
      </c>
      <c r="FX97" s="2">
        <f t="shared" si="126"/>
        <v>4.0436649820185252E-4</v>
      </c>
      <c r="FY97" s="2">
        <f t="shared" si="126"/>
        <v>4.3991282535335314E-4</v>
      </c>
      <c r="FZ97" s="2">
        <f t="shared" si="126"/>
        <v>4.4142473923789816E-4</v>
      </c>
      <c r="GA97" s="2">
        <f t="shared" si="126"/>
        <v>4.1851057912425802E-4</v>
      </c>
      <c r="GB97" s="2">
        <f t="shared" si="126"/>
        <v>3.8791329309127167E-4</v>
      </c>
      <c r="GC97" s="2">
        <f t="shared" si="126"/>
        <v>4.3827014908162751E-4</v>
      </c>
      <c r="GD97" s="2">
        <f t="shared" si="126"/>
        <v>4.8381580165508982E-4</v>
      </c>
      <c r="GE97" s="2">
        <f t="shared" si="126"/>
        <v>4.990636244166886E-4</v>
      </c>
      <c r="GF97" s="2">
        <f t="shared" si="126"/>
        <v>4.3829758648416292E-4</v>
      </c>
      <c r="GG97" s="2">
        <f t="shared" si="126"/>
        <v>4.2570372382582056E-4</v>
      </c>
      <c r="GH97" s="2">
        <f t="shared" si="126"/>
        <v>3.444435431957412E-4</v>
      </c>
      <c r="GI97" s="2">
        <f t="shared" si="126"/>
        <v>3.2674906765070138E-4</v>
      </c>
      <c r="GJ97" s="2">
        <f t="shared" si="126"/>
        <v>2.9905151455413513E-4</v>
      </c>
      <c r="GK97" s="2">
        <f t="shared" si="126"/>
        <v>2.4390080979665906E-4</v>
      </c>
      <c r="GM97" s="92">
        <f t="shared" si="127"/>
        <v>3.9673596664798359E-3</v>
      </c>
      <c r="GN97" s="92">
        <f t="shared" si="127"/>
        <v>2.8868967735819111E-3</v>
      </c>
      <c r="GO97" s="92">
        <f t="shared" si="127"/>
        <v>5.214216264179725E-4</v>
      </c>
      <c r="GP97" s="92">
        <f t="shared" si="127"/>
        <v>2.810545138067106E-5</v>
      </c>
      <c r="GQ97" s="92">
        <f t="shared" si="127"/>
        <v>8.9427615129966837E-6</v>
      </c>
      <c r="GR97" s="92">
        <f t="shared" si="127"/>
        <v>5.6526324061544113E-5</v>
      </c>
      <c r="GS97" s="92">
        <f t="shared" si="127"/>
        <v>7.6144074048744189E-6</v>
      </c>
      <c r="GT97" s="92">
        <f t="shared" si="127"/>
        <v>4.7502445063875802E-5</v>
      </c>
      <c r="GU97" s="92">
        <f t="shared" si="127"/>
        <v>4.7142645010753137E-6</v>
      </c>
      <c r="GV97" s="92">
        <f t="shared" si="127"/>
        <v>5.1342308433073065E-5</v>
      </c>
      <c r="GW97" s="92">
        <f t="shared" si="127"/>
        <v>6.1298079978920782E-7</v>
      </c>
      <c r="GX97" s="92">
        <f t="shared" si="127"/>
        <v>2.6692499050482001E-5</v>
      </c>
      <c r="GY97" s="92">
        <f t="shared" si="127"/>
        <v>2.5943701509593037E-4</v>
      </c>
      <c r="GZ97" s="92">
        <f t="shared" si="127"/>
        <v>1.1590344739213232E-3</v>
      </c>
      <c r="HA97" s="92">
        <f t="shared" si="127"/>
        <v>3.9976636080434042E-4</v>
      </c>
      <c r="HC97" s="92">
        <f t="shared" si="72"/>
        <v>2.9724359818087964E-2</v>
      </c>
      <c r="HD97" s="92">
        <f t="shared" si="72"/>
        <v>3.1872579529642918E-2</v>
      </c>
      <c r="HE97" s="92">
        <f t="shared" si="72"/>
        <v>2.6405665456828629E-2</v>
      </c>
      <c r="HF97" s="92">
        <f t="shared" si="72"/>
        <v>3.1541848521193502E-2</v>
      </c>
      <c r="HG97" s="92">
        <f t="shared" si="86"/>
        <v>3.0510316561538117E-2</v>
      </c>
      <c r="HH97" s="92">
        <f t="shared" si="86"/>
        <v>1.9723737804335107E-2</v>
      </c>
      <c r="HI97" s="92">
        <f t="shared" si="86"/>
        <v>2.4998803004164134E-2</v>
      </c>
      <c r="HJ97" s="92">
        <f t="shared" si="86"/>
        <v>1.9710656272609251E-2</v>
      </c>
      <c r="HK97" s="92">
        <f t="shared" si="86"/>
        <v>2.1137104539379687E-2</v>
      </c>
      <c r="HL97" s="92">
        <f t="shared" si="86"/>
        <v>1.6318736347119004E-2</v>
      </c>
      <c r="HM97" s="92">
        <f t="shared" si="86"/>
        <v>1.7954889108261422E-2</v>
      </c>
      <c r="HN97" s="92">
        <f t="shared" si="86"/>
        <v>1.3272600133829989E-2</v>
      </c>
      <c r="HO97" s="92">
        <f t="shared" si="86"/>
        <v>1.512954823547385E-2</v>
      </c>
      <c r="HP97" s="92">
        <f t="shared" si="86"/>
        <v>1.335805552009715E-2</v>
      </c>
      <c r="HQ97" s="92">
        <f t="shared" si="86"/>
        <v>4.6103884197841016E-3</v>
      </c>
      <c r="HS97" s="92">
        <f t="shared" si="128"/>
        <v>9.6582985199348525E-19</v>
      </c>
      <c r="HT97" s="92">
        <f t="shared" si="128"/>
        <v>1.7398721500463467E-18</v>
      </c>
      <c r="HU97" s="92">
        <f t="shared" si="128"/>
        <v>1.5508424110637844E-20</v>
      </c>
      <c r="HV97" s="92">
        <f t="shared" si="128"/>
        <v>1.1660063535036041E-20</v>
      </c>
      <c r="HW97" s="92">
        <f t="shared" si="128"/>
        <v>4.0615879388875414E-21</v>
      </c>
      <c r="HX97" s="92">
        <f t="shared" si="128"/>
        <v>8.9908026619250003E-23</v>
      </c>
      <c r="HY97" s="92">
        <f t="shared" si="128"/>
        <v>2.046596056984433E-23</v>
      </c>
      <c r="HZ97" s="92">
        <f t="shared" si="128"/>
        <v>2.952529848727522E-25</v>
      </c>
      <c r="IA97" s="92">
        <f t="shared" si="128"/>
        <v>2.0509141917139613E-24</v>
      </c>
      <c r="IB97" s="92">
        <f t="shared" si="128"/>
        <v>8.1979279131422415E-25</v>
      </c>
      <c r="IC97" s="92">
        <f t="shared" si="128"/>
        <v>5.9465447080243146E-25</v>
      </c>
      <c r="ID97" s="92">
        <f t="shared" si="128"/>
        <v>1.6436055754630321E-24</v>
      </c>
      <c r="IE97" s="92">
        <f t="shared" si="128"/>
        <v>2.9204146893961845E-23</v>
      </c>
      <c r="IF97" s="92">
        <f t="shared" si="128"/>
        <v>1.3457835121788665E-15</v>
      </c>
      <c r="IG97" s="92">
        <f t="shared" si="128"/>
        <v>2.3823186304752425E-12</v>
      </c>
      <c r="II97" s="92">
        <f t="shared" si="129"/>
        <v>8.6212376117467634E-72</v>
      </c>
      <c r="IJ97" s="92">
        <f t="shared" si="129"/>
        <v>6.9181560665722831E-71</v>
      </c>
      <c r="IK97" s="92">
        <f t="shared" si="129"/>
        <v>4.6387805679558632E-80</v>
      </c>
      <c r="IL97" s="92">
        <f t="shared" si="129"/>
        <v>7.1990678480502064E-82</v>
      </c>
      <c r="IM97" s="92">
        <f t="shared" si="129"/>
        <v>2.0526370707037131E-84</v>
      </c>
      <c r="IN97" s="92">
        <f t="shared" si="129"/>
        <v>5.2646054497814943E-91</v>
      </c>
      <c r="IO97" s="92">
        <f t="shared" si="129"/>
        <v>1.0503601245212035E-95</v>
      </c>
      <c r="IP97" s="92">
        <f t="shared" si="129"/>
        <v>4.0127201221731274E-104</v>
      </c>
      <c r="IQ97" s="92">
        <f t="shared" si="129"/>
        <v>1.7421838377971576E-99</v>
      </c>
      <c r="IR97" s="92">
        <f t="shared" si="129"/>
        <v>8.1429929626844171E-100</v>
      </c>
      <c r="IS97" s="92">
        <f t="shared" si="129"/>
        <v>8.0368187252727697E-101</v>
      </c>
      <c r="IT97" s="92">
        <f t="shared" si="129"/>
        <v>1.4583689107571052E-96</v>
      </c>
      <c r="IU97" s="92">
        <f t="shared" si="129"/>
        <v>3.0144858733154105E-90</v>
      </c>
      <c r="IV97" s="92">
        <f t="shared" si="129"/>
        <v>7.6349065697983466E-70</v>
      </c>
      <c r="IW97" s="92">
        <f t="shared" si="129"/>
        <v>7.3377072084233064E-44</v>
      </c>
      <c r="IY97" s="92">
        <f t="shared" si="130"/>
        <v>3.3691719484567798E-2</v>
      </c>
      <c r="IZ97" s="92">
        <f t="shared" si="130"/>
        <v>3.4759476303224832E-2</v>
      </c>
      <c r="JA97" s="92">
        <f t="shared" si="130"/>
        <v>2.6927087083246603E-2</v>
      </c>
      <c r="JB97" s="92">
        <f t="shared" si="130"/>
        <v>3.1569953972574172E-2</v>
      </c>
      <c r="JC97" s="92">
        <f t="shared" si="130"/>
        <v>3.0519259323051114E-2</v>
      </c>
      <c r="JD97" s="92">
        <f t="shared" si="130"/>
        <v>1.978026412839665E-2</v>
      </c>
      <c r="JE97" s="92">
        <f t="shared" si="130"/>
        <v>2.5006417411569008E-2</v>
      </c>
      <c r="JF97" s="92">
        <f t="shared" si="130"/>
        <v>1.9758158717673127E-2</v>
      </c>
      <c r="JG97" s="92">
        <f t="shared" si="130"/>
        <v>2.1141818803880764E-2</v>
      </c>
      <c r="JH97" s="92">
        <f t="shared" si="130"/>
        <v>1.6370078655552078E-2</v>
      </c>
      <c r="JI97" s="92">
        <f t="shared" si="130"/>
        <v>1.7955502089061211E-2</v>
      </c>
      <c r="JJ97" s="92">
        <f t="shared" si="130"/>
        <v>1.3299292632880471E-2</v>
      </c>
      <c r="JK97" s="92">
        <f t="shared" si="130"/>
        <v>1.5388985250569781E-2</v>
      </c>
      <c r="JL97" s="92">
        <f t="shared" si="130"/>
        <v>1.451708999401982E-2</v>
      </c>
      <c r="JM97" s="92">
        <f t="shared" si="130"/>
        <v>5.0101547829707604E-3</v>
      </c>
    </row>
    <row r="98" spans="2:273" x14ac:dyDescent="0.25">
      <c r="B98" s="2">
        <v>71</v>
      </c>
      <c r="C98" s="37">
        <v>60.625</v>
      </c>
      <c r="D98" s="37">
        <v>61</v>
      </c>
      <c r="E98" s="37">
        <v>64.55</v>
      </c>
      <c r="F98" s="37">
        <v>68.025000000000006</v>
      </c>
      <c r="G98" s="37">
        <v>66.8</v>
      </c>
      <c r="H98" s="37">
        <v>60.5</v>
      </c>
      <c r="I98" s="37">
        <v>64.900000000000006</v>
      </c>
      <c r="J98" s="37">
        <v>63.6</v>
      </c>
      <c r="K98" s="37">
        <v>62.451999999999998</v>
      </c>
      <c r="L98" s="37">
        <v>57.951999999999998</v>
      </c>
      <c r="M98" s="37">
        <v>55.548000000000002</v>
      </c>
      <c r="N98" s="37">
        <v>53.5</v>
      </c>
      <c r="O98" s="37">
        <v>55.81</v>
      </c>
      <c r="P98" s="37">
        <v>53.366</v>
      </c>
      <c r="Q98" s="37">
        <v>49.39</v>
      </c>
      <c r="S98" s="4">
        <f t="shared" si="131"/>
        <v>63.981958777988666</v>
      </c>
      <c r="T98" s="4">
        <f t="shared" si="131"/>
        <v>65.783784424843432</v>
      </c>
      <c r="U98" s="4">
        <f t="shared" si="131"/>
        <v>68.845928913582895</v>
      </c>
      <c r="V98" s="4">
        <f t="shared" si="131"/>
        <v>72.65444786817676</v>
      </c>
      <c r="W98" s="4">
        <f t="shared" si="131"/>
        <v>70.904704420735669</v>
      </c>
      <c r="X98" s="4">
        <f t="shared" si="131"/>
        <v>64.912605898029327</v>
      </c>
      <c r="Y98" s="4">
        <f t="shared" si="131"/>
        <v>69.319754879776923</v>
      </c>
      <c r="Z98" s="4">
        <f t="shared" si="131"/>
        <v>68.030790161315196</v>
      </c>
      <c r="AA98" s="4">
        <f t="shared" si="131"/>
        <v>67.153689257888985</v>
      </c>
      <c r="AB98" s="4">
        <f t="shared" si="131"/>
        <v>62.791713009879416</v>
      </c>
      <c r="AC98" s="4">
        <f t="shared" si="131"/>
        <v>62.690066848828899</v>
      </c>
      <c r="AD98" s="4">
        <f t="shared" si="131"/>
        <v>58.507807155829241</v>
      </c>
      <c r="AE98" s="4">
        <f t="shared" si="131"/>
        <v>59.802782385924054</v>
      </c>
      <c r="AF98" s="4">
        <f t="shared" si="131"/>
        <v>58.782506113759759</v>
      </c>
      <c r="AG98" s="4">
        <f t="shared" si="131"/>
        <v>52.401598273753166</v>
      </c>
      <c r="AI98" s="4">
        <f t="shared" si="132"/>
        <v>-3.356958777988666</v>
      </c>
      <c r="AJ98" s="4">
        <f t="shared" si="132"/>
        <v>-4.7837844248434322</v>
      </c>
      <c r="AK98" s="4">
        <f t="shared" si="132"/>
        <v>-4.2959289135828982</v>
      </c>
      <c r="AL98" s="4">
        <f t="shared" si="132"/>
        <v>-4.6294478681767544</v>
      </c>
      <c r="AM98" s="4">
        <f t="shared" si="132"/>
        <v>-4.104704420735672</v>
      </c>
      <c r="AN98" s="4">
        <f t="shared" si="132"/>
        <v>-4.4126058980293266</v>
      </c>
      <c r="AO98" s="4">
        <f t="shared" si="132"/>
        <v>-4.4197548797769173</v>
      </c>
      <c r="AP98" s="4">
        <f t="shared" si="132"/>
        <v>-4.4307901613151941</v>
      </c>
      <c r="AQ98" s="4">
        <f t="shared" si="132"/>
        <v>-4.7016892578889866</v>
      </c>
      <c r="AR98" s="4">
        <f t="shared" si="132"/>
        <v>-4.8397130098794179</v>
      </c>
      <c r="AS98" s="4">
        <f t="shared" si="132"/>
        <v>-7.1420668488288968</v>
      </c>
      <c r="AT98" s="4">
        <f t="shared" si="132"/>
        <v>-5.0078071558292407</v>
      </c>
      <c r="AU98" s="4">
        <f t="shared" si="132"/>
        <v>-3.9927823859240519</v>
      </c>
      <c r="AV98" s="4">
        <f t="shared" si="132"/>
        <v>-5.416506113759759</v>
      </c>
      <c r="AW98" s="4">
        <f t="shared" si="132"/>
        <v>-3.0115982737531652</v>
      </c>
      <c r="AY98" s="2">
        <f t="shared" si="124"/>
        <v>43.154608265539366</v>
      </c>
      <c r="AZ98" s="2">
        <f t="shared" si="124"/>
        <v>43.051446323283095</v>
      </c>
      <c r="BA98" s="2">
        <f t="shared" si="124"/>
        <v>49.028491456817171</v>
      </c>
      <c r="BB98" s="2">
        <f t="shared" si="124"/>
        <v>50.419696979836964</v>
      </c>
      <c r="BC98" s="2">
        <f t="shared" si="124"/>
        <v>49.363660189282875</v>
      </c>
      <c r="BD98" s="2">
        <f t="shared" si="124"/>
        <v>49.639050486194527</v>
      </c>
      <c r="BE98" s="2">
        <f t="shared" si="124"/>
        <v>50.847263594777132</v>
      </c>
      <c r="BF98" s="2">
        <f t="shared" si="124"/>
        <v>52.556974285048781</v>
      </c>
      <c r="BG98" s="2">
        <f t="shared" si="124"/>
        <v>51.207789803132037</v>
      </c>
      <c r="BH98" s="2">
        <f t="shared" si="124"/>
        <v>49.72511226808129</v>
      </c>
      <c r="BI98" s="2">
        <f t="shared" si="124"/>
        <v>48.221033833075062</v>
      </c>
      <c r="BJ98" s="2">
        <f t="shared" si="124"/>
        <v>47.491865690763042</v>
      </c>
      <c r="BK98" s="2">
        <f t="shared" si="124"/>
        <v>47.798011059697494</v>
      </c>
      <c r="BL98" s="2">
        <f t="shared" si="124"/>
        <v>48.593197333482863</v>
      </c>
      <c r="BM98" s="2">
        <f t="shared" si="124"/>
        <v>48.89442211329763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 t="str">
        <f t="shared" si="125"/>
        <v/>
      </c>
      <c r="CF98" s="2" t="str">
        <f t="shared" si="125"/>
        <v/>
      </c>
      <c r="CG98" s="2" t="str">
        <f t="shared" si="125"/>
        <v/>
      </c>
      <c r="CH98" s="2" t="str">
        <f t="shared" si="125"/>
        <v/>
      </c>
      <c r="CI98" s="2" t="str">
        <f t="shared" si="125"/>
        <v/>
      </c>
      <c r="CJ98" s="2" t="str">
        <f t="shared" si="125"/>
        <v/>
      </c>
      <c r="CK98" s="2" t="str">
        <f t="shared" si="125"/>
        <v/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 t="str">
        <f t="shared" si="125"/>
        <v/>
      </c>
      <c r="CP98" s="2" t="str">
        <f t="shared" si="125"/>
        <v/>
      </c>
      <c r="CQ98" s="2" t="str">
        <f t="shared" si="125"/>
        <v/>
      </c>
      <c r="CR98" s="2" t="str">
        <f t="shared" si="125"/>
        <v/>
      </c>
      <c r="CS98" s="2">
        <f t="shared" si="125"/>
        <v>49.39</v>
      </c>
      <c r="CU98" s="2" t="str">
        <f t="shared" si="109"/>
        <v/>
      </c>
      <c r="CV98" s="2" t="str">
        <f t="shared" si="110"/>
        <v/>
      </c>
      <c r="CW98" s="2" t="str">
        <f t="shared" si="111"/>
        <v/>
      </c>
      <c r="CX98" s="2" t="str">
        <f t="shared" si="112"/>
        <v/>
      </c>
      <c r="CY98" s="2" t="str">
        <f t="shared" si="113"/>
        <v/>
      </c>
      <c r="CZ98" s="2" t="str">
        <f t="shared" si="114"/>
        <v/>
      </c>
      <c r="DA98" s="2" t="str">
        <f t="shared" si="115"/>
        <v/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 t="str">
        <f t="shared" si="119"/>
        <v/>
      </c>
      <c r="DF98" s="2" t="str">
        <f t="shared" si="120"/>
        <v/>
      </c>
      <c r="DG98" s="2" t="str">
        <f t="shared" si="121"/>
        <v/>
      </c>
      <c r="DH98" s="2" t="str">
        <f t="shared" si="122"/>
        <v/>
      </c>
      <c r="DI98" s="2">
        <f t="shared" si="123"/>
        <v>49.39</v>
      </c>
      <c r="DK98" s="2">
        <f t="shared" si="133"/>
        <v>67.735959193245776</v>
      </c>
      <c r="DL98" s="2">
        <f t="shared" si="133"/>
        <v>68.803140243902448</v>
      </c>
      <c r="DM98" s="2">
        <f t="shared" si="133"/>
        <v>69.994884936390889</v>
      </c>
      <c r="DN98" s="2">
        <f t="shared" si="133"/>
        <v>75.432168989547051</v>
      </c>
      <c r="DO98" s="2">
        <f t="shared" si="133"/>
        <v>75.034910055911197</v>
      </c>
      <c r="DP98" s="2">
        <f t="shared" si="133"/>
        <v>70.707467532467547</v>
      </c>
      <c r="DQ98" s="2">
        <f t="shared" si="133"/>
        <v>70.056143478378303</v>
      </c>
      <c r="DR98" s="2">
        <f t="shared" si="133"/>
        <v>69.700191637630653</v>
      </c>
      <c r="DS98" s="2">
        <f t="shared" si="133"/>
        <v>69.634926132404189</v>
      </c>
      <c r="DT98" s="2">
        <f t="shared" si="133"/>
        <v>68.729746130783553</v>
      </c>
      <c r="DU98" s="2">
        <f t="shared" si="133"/>
        <v>68.943709302325573</v>
      </c>
      <c r="DV98" s="2">
        <f t="shared" si="133"/>
        <v>68.07498308668076</v>
      </c>
      <c r="DW98" s="2">
        <f t="shared" si="133"/>
        <v>69.763293868921778</v>
      </c>
      <c r="DX98" s="2">
        <f t="shared" si="133"/>
        <v>66.600487210652815</v>
      </c>
      <c r="DY98" s="2">
        <f t="shared" si="133"/>
        <v>61.197887314439946</v>
      </c>
      <c r="EA98" s="2">
        <f t="shared" si="93"/>
        <v>41.746544052697857</v>
      </c>
      <c r="EB98" s="2">
        <f t="shared" si="93"/>
        <v>41.467968527918778</v>
      </c>
      <c r="EC98" s="2">
        <f t="shared" si="93"/>
        <v>47.57604549371797</v>
      </c>
      <c r="ED98" s="2">
        <f t="shared" si="93"/>
        <v>48.763544059763838</v>
      </c>
      <c r="EE98" s="2">
        <f t="shared" si="93"/>
        <v>47.614199917171263</v>
      </c>
      <c r="EF98" s="2">
        <f t="shared" si="93"/>
        <v>48.079140778286458</v>
      </c>
      <c r="EG98" s="2">
        <f t="shared" si="93"/>
        <v>49.451077774144323</v>
      </c>
      <c r="EH98" s="2">
        <f t="shared" si="93"/>
        <v>51.073451394579493</v>
      </c>
      <c r="EI98" s="2">
        <f t="shared" si="93"/>
        <v>49.612424565998282</v>
      </c>
      <c r="EJ98" s="2">
        <f t="shared" si="93"/>
        <v>48.056816163484996</v>
      </c>
      <c r="EK98" s="2">
        <f t="shared" si="93"/>
        <v>46.537718273792024</v>
      </c>
      <c r="EL98" s="2">
        <f t="shared" si="93"/>
        <v>45.718279989902328</v>
      </c>
      <c r="EM98" s="2">
        <f t="shared" si="134"/>
        <v>46.071844312821597</v>
      </c>
      <c r="EN98" s="2">
        <f t="shared" si="134"/>
        <v>47.290175775402915</v>
      </c>
      <c r="EO98" s="2">
        <f t="shared" si="134"/>
        <v>47.687619904927828</v>
      </c>
      <c r="EQ98" s="2">
        <f t="shared" si="135"/>
        <v>39.870422145795409</v>
      </c>
      <c r="ER98" s="2">
        <f t="shared" si="135"/>
        <v>41.015974880998485</v>
      </c>
      <c r="ES98" s="2">
        <f t="shared" si="135"/>
        <v>46.15987628610668</v>
      </c>
      <c r="ET98" s="2">
        <f t="shared" si="135"/>
        <v>47.677811984532589</v>
      </c>
      <c r="EU98" s="2">
        <f t="shared" si="135"/>
        <v>47.03372577030558</v>
      </c>
      <c r="EV98" s="2">
        <f t="shared" si="135"/>
        <v>47.650048592981669</v>
      </c>
      <c r="EW98" s="2">
        <f t="shared" si="135"/>
        <v>48.561067909138039</v>
      </c>
      <c r="EX98" s="2">
        <f t="shared" si="135"/>
        <v>48.770911208496194</v>
      </c>
      <c r="EY98" s="2">
        <f t="shared" si="135"/>
        <v>47.675539981089116</v>
      </c>
      <c r="EZ98" s="2">
        <f t="shared" si="135"/>
        <v>46.464820039023856</v>
      </c>
      <c r="FA98" s="2">
        <f t="shared" si="135"/>
        <v>45.356531872980852</v>
      </c>
      <c r="FB98" s="2">
        <f t="shared" si="135"/>
        <v>44.456348717004786</v>
      </c>
      <c r="FC98" s="2">
        <f t="shared" si="135"/>
        <v>44.995144399878711</v>
      </c>
      <c r="FD98" s="2">
        <f t="shared" si="135"/>
        <v>47.322499689102301</v>
      </c>
      <c r="FE98" s="2">
        <f t="shared" si="135"/>
        <v>48.935077693520725</v>
      </c>
      <c r="FG98" s="2">
        <f t="shared" si="136"/>
        <v>0.94579222682544528</v>
      </c>
      <c r="FH98" s="2">
        <f t="shared" si="136"/>
        <v>0.94206445057254107</v>
      </c>
      <c r="FI98" s="2">
        <f t="shared" si="136"/>
        <v>0.93518268267770088</v>
      </c>
      <c r="FJ98" s="2">
        <f t="shared" si="136"/>
        <v>0.93787912162466747</v>
      </c>
      <c r="FK98" s="2">
        <f t="shared" si="136"/>
        <v>0.93618959447205319</v>
      </c>
      <c r="FL98" s="2">
        <f t="shared" si="136"/>
        <v>0.93105578563371727</v>
      </c>
      <c r="FM98" s="2">
        <f t="shared" si="136"/>
        <v>0.93221989582094267</v>
      </c>
      <c r="FN98" s="2">
        <f t="shared" si="136"/>
        <v>0.92028963218294735</v>
      </c>
      <c r="FO98" s="2">
        <f t="shared" si="136"/>
        <v>0.92026845057107598</v>
      </c>
      <c r="FP98" s="2">
        <f t="shared" si="136"/>
        <v>0.91926344440057794</v>
      </c>
      <c r="FQ98" s="2">
        <f t="shared" si="136"/>
        <v>0.92484747125884403</v>
      </c>
      <c r="FR98" s="2">
        <f t="shared" si="136"/>
        <v>0.92064741044201504</v>
      </c>
      <c r="FS98" s="2">
        <f t="shared" si="136"/>
        <v>0.92712339177976144</v>
      </c>
      <c r="FT98" s="2">
        <f t="shared" si="136"/>
        <v>0.93252253006733721</v>
      </c>
      <c r="FU98" s="2">
        <f t="shared" si="136"/>
        <v>0.91069987220690263</v>
      </c>
      <c r="FW98" s="2">
        <f t="shared" si="126"/>
        <v>4.0728058972739121E-4</v>
      </c>
      <c r="FX98" s="2">
        <f t="shared" si="126"/>
        <v>4.4336175185644649E-4</v>
      </c>
      <c r="FY98" s="2">
        <f t="shared" si="126"/>
        <v>4.8233434997121694E-4</v>
      </c>
      <c r="FZ98" s="2">
        <f t="shared" si="126"/>
        <v>4.839919896282046E-4</v>
      </c>
      <c r="GA98" s="2">
        <f t="shared" si="126"/>
        <v>4.5886919703656115E-4</v>
      </c>
      <c r="GB98" s="2">
        <f t="shared" si="126"/>
        <v>4.2532255009790576E-4</v>
      </c>
      <c r="GC98" s="2">
        <f t="shared" si="126"/>
        <v>4.8053334385034089E-4</v>
      </c>
      <c r="GD98" s="2">
        <f t="shared" si="126"/>
        <v>5.3046871641756978E-4</v>
      </c>
      <c r="GE98" s="2">
        <f t="shared" si="126"/>
        <v>5.4718603633291244E-4</v>
      </c>
      <c r="GF98" s="2">
        <f t="shared" si="126"/>
        <v>4.8056342581990363E-4</v>
      </c>
      <c r="GG98" s="2">
        <f t="shared" si="126"/>
        <v>4.6675568100994891E-4</v>
      </c>
      <c r="GH98" s="2">
        <f t="shared" si="126"/>
        <v>3.7766228471087788E-4</v>
      </c>
      <c r="GI98" s="2">
        <f t="shared" si="126"/>
        <v>3.5826193438233866E-4</v>
      </c>
      <c r="GJ98" s="2">
        <f t="shared" si="126"/>
        <v>3.2789400485055048E-4</v>
      </c>
      <c r="GK98" s="2">
        <f t="shared" si="126"/>
        <v>2.6742562714180887E-4</v>
      </c>
      <c r="GM98" s="92">
        <f t="shared" si="127"/>
        <v>7.6800520942775941E-4</v>
      </c>
      <c r="GN98" s="92">
        <f t="shared" si="127"/>
        <v>5.0571537753627634E-4</v>
      </c>
      <c r="GO98" s="92">
        <f t="shared" si="127"/>
        <v>5.6642668384464865E-5</v>
      </c>
      <c r="GP98" s="92">
        <f t="shared" si="127"/>
        <v>1.5050216697094688E-6</v>
      </c>
      <c r="GQ98" s="92">
        <f t="shared" si="127"/>
        <v>3.2901327757175236E-7</v>
      </c>
      <c r="GR98" s="92">
        <f t="shared" si="127"/>
        <v>2.3900057490716958E-6</v>
      </c>
      <c r="GS98" s="92">
        <f t="shared" si="127"/>
        <v>2.7083484020003427E-7</v>
      </c>
      <c r="GT98" s="92">
        <f t="shared" si="127"/>
        <v>2.726113255793774E-6</v>
      </c>
      <c r="GU98" s="92">
        <f t="shared" si="127"/>
        <v>1.336450741226949E-7</v>
      </c>
      <c r="GV98" s="92">
        <f t="shared" si="127"/>
        <v>2.5409576193409786E-6</v>
      </c>
      <c r="GW98" s="92">
        <f t="shared" si="127"/>
        <v>8.973516962244684E-9</v>
      </c>
      <c r="GX98" s="92">
        <f t="shared" si="127"/>
        <v>8.372155769856741E-7</v>
      </c>
      <c r="GY98" s="92">
        <f t="shared" si="127"/>
        <v>2.0434622438137024E-5</v>
      </c>
      <c r="GZ98" s="92">
        <f t="shared" si="127"/>
        <v>1.6185693395909972E-4</v>
      </c>
      <c r="HA98" s="92">
        <f t="shared" si="127"/>
        <v>4.9693719145931627E-5</v>
      </c>
      <c r="HC98" s="92">
        <f t="shared" si="72"/>
        <v>4.100901614060519E-2</v>
      </c>
      <c r="HD98" s="92">
        <f t="shared" si="72"/>
        <v>4.3890191466349864E-2</v>
      </c>
      <c r="HE98" s="92">
        <f t="shared" si="72"/>
        <v>3.7582405600825444E-2</v>
      </c>
      <c r="HF98" s="92">
        <f t="shared" si="72"/>
        <v>4.4678063511559431E-2</v>
      </c>
      <c r="HG98" s="92">
        <f t="shared" si="86"/>
        <v>4.3419896494337758E-2</v>
      </c>
      <c r="HH98" s="92">
        <f t="shared" si="86"/>
        <v>2.8990040503738112E-2</v>
      </c>
      <c r="HI98" s="92">
        <f t="shared" si="86"/>
        <v>3.686721143208143E-2</v>
      </c>
      <c r="HJ98" s="92">
        <f t="shared" si="86"/>
        <v>3.0100691125808789E-2</v>
      </c>
      <c r="HK98" s="92">
        <f t="shared" si="86"/>
        <v>3.1907204715740191E-2</v>
      </c>
      <c r="HL98" s="92">
        <f t="shared" si="86"/>
        <v>2.4821229689887071E-2</v>
      </c>
      <c r="HM98" s="92">
        <f t="shared" si="86"/>
        <v>2.7188504194374109E-2</v>
      </c>
      <c r="HN98" s="92">
        <f t="shared" si="86"/>
        <v>2.0010089455950574E-2</v>
      </c>
      <c r="HO98" s="92">
        <f t="shared" si="86"/>
        <v>2.2306732237511794E-2</v>
      </c>
      <c r="HP98" s="92">
        <f t="shared" si="86"/>
        <v>1.9905216913210615E-2</v>
      </c>
      <c r="HQ98" s="92">
        <f t="shared" si="86"/>
        <v>7.9034525936302058E-3</v>
      </c>
      <c r="HS98" s="92">
        <f t="shared" si="128"/>
        <v>3.8807222423324107E-18</v>
      </c>
      <c r="HT98" s="92">
        <f t="shared" si="128"/>
        <v>6.9606880121206151E-18</v>
      </c>
      <c r="HU98" s="92">
        <f t="shared" si="128"/>
        <v>7.5090184272198313E-20</v>
      </c>
      <c r="HV98" s="92">
        <f t="shared" si="128"/>
        <v>5.7817989241710365E-20</v>
      </c>
      <c r="HW98" s="92">
        <f t="shared" si="128"/>
        <v>2.0816194813184489E-20</v>
      </c>
      <c r="HX98" s="92">
        <f t="shared" si="128"/>
        <v>5.1754050480586411E-22</v>
      </c>
      <c r="HY98" s="92">
        <f t="shared" si="128"/>
        <v>1.302568181091858E-22</v>
      </c>
      <c r="HZ98" s="92">
        <f t="shared" si="128"/>
        <v>2.2620843006883692E-24</v>
      </c>
      <c r="IA98" s="92">
        <f t="shared" si="128"/>
        <v>1.459448842594425E-23</v>
      </c>
      <c r="IB98" s="92">
        <f t="shared" si="128"/>
        <v>5.7596866026446168E-24</v>
      </c>
      <c r="IC98" s="92">
        <f t="shared" si="128"/>
        <v>4.2131976149436649E-24</v>
      </c>
      <c r="ID98" s="92">
        <f t="shared" si="128"/>
        <v>1.0429154610367843E-23</v>
      </c>
      <c r="IE98" s="92">
        <f t="shared" si="128"/>
        <v>1.6395952912133713E-22</v>
      </c>
      <c r="IF98" s="92">
        <f t="shared" si="128"/>
        <v>4.0307378644852581E-15</v>
      </c>
      <c r="IG98" s="92">
        <f t="shared" si="128"/>
        <v>5.4489508292664463E-12</v>
      </c>
      <c r="II98" s="92">
        <f t="shared" si="129"/>
        <v>3.6067417926249535E-70</v>
      </c>
      <c r="IJ98" s="92">
        <f t="shared" si="129"/>
        <v>2.8702789678200857E-69</v>
      </c>
      <c r="IK98" s="92">
        <f t="shared" si="129"/>
        <v>3.3005873775877134E-78</v>
      </c>
      <c r="IL98" s="92">
        <f t="shared" si="129"/>
        <v>5.6630106986830183E-80</v>
      </c>
      <c r="IM98" s="92">
        <f t="shared" si="129"/>
        <v>1.7985279622548727E-82</v>
      </c>
      <c r="IN98" s="92">
        <f t="shared" si="129"/>
        <v>6.2889958419091048E-89</v>
      </c>
      <c r="IO98" s="92">
        <f t="shared" si="129"/>
        <v>1.7466330034475467E-93</v>
      </c>
      <c r="IP98" s="92">
        <f t="shared" si="129"/>
        <v>1.1333856955030852E-101</v>
      </c>
      <c r="IQ98" s="92">
        <f t="shared" si="129"/>
        <v>3.8951990227313195E-97</v>
      </c>
      <c r="IR98" s="92">
        <f t="shared" si="129"/>
        <v>1.69352246684885E-97</v>
      </c>
      <c r="IS98" s="92">
        <f t="shared" si="129"/>
        <v>1.7302442483012966E-98</v>
      </c>
      <c r="IT98" s="92">
        <f t="shared" si="129"/>
        <v>2.1759157225310666E-94</v>
      </c>
      <c r="IU98" s="92">
        <f t="shared" si="129"/>
        <v>3.1261295550786116E-88</v>
      </c>
      <c r="IV98" s="92">
        <f t="shared" si="129"/>
        <v>2.614794131443764E-68</v>
      </c>
      <c r="IW98" s="92">
        <f t="shared" si="129"/>
        <v>6.2067573561530696E-43</v>
      </c>
      <c r="IY98" s="92">
        <f t="shared" si="130"/>
        <v>4.1777021350032958E-2</v>
      </c>
      <c r="IZ98" s="92">
        <f t="shared" si="130"/>
        <v>4.4395906843886147E-2</v>
      </c>
      <c r="JA98" s="92">
        <f t="shared" si="130"/>
        <v>3.7639048269209906E-2</v>
      </c>
      <c r="JB98" s="92">
        <f t="shared" si="130"/>
        <v>4.4679568533229137E-2</v>
      </c>
      <c r="JC98" s="92">
        <f t="shared" si="130"/>
        <v>4.3420225507615332E-2</v>
      </c>
      <c r="JD98" s="92">
        <f t="shared" si="130"/>
        <v>2.8992430509487185E-2</v>
      </c>
      <c r="JE98" s="92">
        <f t="shared" si="130"/>
        <v>3.6867482266921631E-2</v>
      </c>
      <c r="JF98" s="92">
        <f t="shared" si="130"/>
        <v>3.0103417239064584E-2</v>
      </c>
      <c r="JG98" s="92">
        <f t="shared" si="130"/>
        <v>3.1907338360814316E-2</v>
      </c>
      <c r="JH98" s="92">
        <f t="shared" si="130"/>
        <v>2.4823770647506412E-2</v>
      </c>
      <c r="JI98" s="92">
        <f t="shared" si="130"/>
        <v>2.718851316789107E-2</v>
      </c>
      <c r="JJ98" s="92">
        <f t="shared" si="130"/>
        <v>2.0010926671527561E-2</v>
      </c>
      <c r="JK98" s="92">
        <f t="shared" si="130"/>
        <v>2.232716685994993E-2</v>
      </c>
      <c r="JL98" s="92">
        <f t="shared" si="130"/>
        <v>2.0067073847173746E-2</v>
      </c>
      <c r="JM98" s="92">
        <f t="shared" si="130"/>
        <v>7.9531463182250881E-3</v>
      </c>
    </row>
    <row r="99" spans="2:273" x14ac:dyDescent="0.25">
      <c r="B99" s="2">
        <v>72</v>
      </c>
      <c r="C99" s="37">
        <v>63.85</v>
      </c>
      <c r="D99" s="37">
        <v>67.474999999999994</v>
      </c>
      <c r="E99" s="37">
        <v>68.325000000000003</v>
      </c>
      <c r="F99" s="37">
        <v>77.05</v>
      </c>
      <c r="G99" s="37">
        <v>74.2</v>
      </c>
      <c r="H99" s="37">
        <v>65.75</v>
      </c>
      <c r="I99" s="37">
        <v>71.375</v>
      </c>
      <c r="J99" s="37">
        <v>68.825000000000003</v>
      </c>
      <c r="K99" s="37">
        <v>66.332999999999998</v>
      </c>
      <c r="L99" s="37">
        <v>63.548000000000002</v>
      </c>
      <c r="M99" s="37">
        <v>61.286000000000001</v>
      </c>
      <c r="N99" s="37">
        <v>59.381</v>
      </c>
      <c r="O99" s="37">
        <v>60.548000000000002</v>
      </c>
      <c r="P99" s="37">
        <v>58.853999999999999</v>
      </c>
      <c r="Q99" s="37">
        <v>49.853999999999999</v>
      </c>
      <c r="S99" s="4">
        <f t="shared" si="131"/>
        <v>69.780659950009351</v>
      </c>
      <c r="T99" s="4">
        <f t="shared" si="131"/>
        <v>72.133089856565803</v>
      </c>
      <c r="U99" s="4">
        <f t="shared" si="131"/>
        <v>75.074235173768002</v>
      </c>
      <c r="V99" s="4">
        <f t="shared" si="131"/>
        <v>79.464708901837469</v>
      </c>
      <c r="W99" s="4">
        <f t="shared" si="131"/>
        <v>77.631547983658038</v>
      </c>
      <c r="X99" s="4">
        <f t="shared" si="131"/>
        <v>70.283913590719152</v>
      </c>
      <c r="Y99" s="4">
        <f t="shared" si="131"/>
        <v>75.806783356762324</v>
      </c>
      <c r="Z99" s="4">
        <f t="shared" si="131"/>
        <v>74.036742115048284</v>
      </c>
      <c r="AA99" s="4">
        <f t="shared" si="131"/>
        <v>73.125298349289835</v>
      </c>
      <c r="AB99" s="4">
        <f t="shared" si="131"/>
        <v>67.842399162077001</v>
      </c>
      <c r="AC99" s="4">
        <f t="shared" si="131"/>
        <v>68.211472965986246</v>
      </c>
      <c r="AD99" s="4">
        <f t="shared" si="131"/>
        <v>62.682810023654078</v>
      </c>
      <c r="AE99" s="4">
        <f t="shared" si="131"/>
        <v>64.051360825035175</v>
      </c>
      <c r="AF99" s="4">
        <f t="shared" si="131"/>
        <v>62.530918045782734</v>
      </c>
      <c r="AG99" s="4">
        <f t="shared" si="131"/>
        <v>54.25789469483265</v>
      </c>
      <c r="AI99" s="4">
        <f t="shared" si="132"/>
        <v>-5.9306599500093498</v>
      </c>
      <c r="AJ99" s="4">
        <f t="shared" si="132"/>
        <v>-4.6580898565658089</v>
      </c>
      <c r="AK99" s="4">
        <f t="shared" si="132"/>
        <v>-6.7492351737679996</v>
      </c>
      <c r="AL99" s="4">
        <f t="shared" si="132"/>
        <v>-2.4147089018374714</v>
      </c>
      <c r="AM99" s="4">
        <f t="shared" si="132"/>
        <v>-3.4315479836580352</v>
      </c>
      <c r="AN99" s="4">
        <f t="shared" si="132"/>
        <v>-4.5339135907191519</v>
      </c>
      <c r="AO99" s="4">
        <f t="shared" si="132"/>
        <v>-4.4317833567623239</v>
      </c>
      <c r="AP99" s="4">
        <f t="shared" si="132"/>
        <v>-5.2117421150482812</v>
      </c>
      <c r="AQ99" s="4">
        <f t="shared" si="132"/>
        <v>-6.7922983492898368</v>
      </c>
      <c r="AR99" s="4">
        <f t="shared" si="132"/>
        <v>-4.2943991620769992</v>
      </c>
      <c r="AS99" s="4">
        <f t="shared" si="132"/>
        <v>-6.9254729659862448</v>
      </c>
      <c r="AT99" s="4">
        <f t="shared" si="132"/>
        <v>-3.3018100236540775</v>
      </c>
      <c r="AU99" s="4">
        <f t="shared" si="132"/>
        <v>-3.5033608250351733</v>
      </c>
      <c r="AV99" s="4">
        <f t="shared" si="132"/>
        <v>-3.6769180457827346</v>
      </c>
      <c r="AW99" s="4">
        <f t="shared" si="132"/>
        <v>-4.4038946948326512</v>
      </c>
      <c r="AY99" s="2">
        <f t="shared" si="124"/>
        <v>42.931799567075117</v>
      </c>
      <c r="AZ99" s="2">
        <f t="shared" si="124"/>
        <v>42.862764986253332</v>
      </c>
      <c r="BA99" s="2">
        <f t="shared" si="124"/>
        <v>48.784789493580142</v>
      </c>
      <c r="BB99" s="2">
        <f t="shared" si="124"/>
        <v>50.164831948621888</v>
      </c>
      <c r="BC99" s="2">
        <f t="shared" si="124"/>
        <v>49.130030367411315</v>
      </c>
      <c r="BD99" s="2">
        <f t="shared" si="124"/>
        <v>49.416067951972458</v>
      </c>
      <c r="BE99" s="2">
        <f t="shared" si="124"/>
        <v>50.622407945347398</v>
      </c>
      <c r="BF99" s="2">
        <f t="shared" si="124"/>
        <v>52.290205601062844</v>
      </c>
      <c r="BG99" s="2">
        <f t="shared" si="124"/>
        <v>50.936143586161457</v>
      </c>
      <c r="BH99" s="2">
        <f t="shared" si="124"/>
        <v>49.464154194942928</v>
      </c>
      <c r="BI99" s="2">
        <f t="shared" si="124"/>
        <v>47.964627302798711</v>
      </c>
      <c r="BJ99" s="2">
        <f t="shared" si="124"/>
        <v>47.234965121188111</v>
      </c>
      <c r="BK99" s="2">
        <f t="shared" si="124"/>
        <v>47.538015331291177</v>
      </c>
      <c r="BL99" s="2">
        <f t="shared" si="124"/>
        <v>48.390065752806613</v>
      </c>
      <c r="BM99" s="2">
        <f t="shared" si="124"/>
        <v>48.738283834758441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 t="str">
        <f t="shared" si="125"/>
        <v/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 t="str">
        <f t="shared" si="125"/>
        <v/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 t="str">
        <f t="shared" si="119"/>
        <v/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 t="str">
        <f t="shared" si="123"/>
        <v/>
      </c>
      <c r="DK99" s="2">
        <f t="shared" si="133"/>
        <v>68.078065196998111</v>
      </c>
      <c r="DL99" s="2">
        <f t="shared" si="133"/>
        <v>69.135853658536604</v>
      </c>
      <c r="DM99" s="2">
        <f t="shared" si="133"/>
        <v>70.294783648002579</v>
      </c>
      <c r="DN99" s="2">
        <f t="shared" si="133"/>
        <v>75.795174216027874</v>
      </c>
      <c r="DO99" s="2">
        <f t="shared" si="133"/>
        <v>75.375877157442687</v>
      </c>
      <c r="DP99" s="2">
        <f t="shared" si="133"/>
        <v>70.939512231954097</v>
      </c>
      <c r="DQ99" s="2">
        <f t="shared" si="133"/>
        <v>70.261333495394751</v>
      </c>
      <c r="DR99" s="2">
        <f t="shared" si="133"/>
        <v>69.924420731707301</v>
      </c>
      <c r="DS99" s="2">
        <f t="shared" si="133"/>
        <v>69.890206097560977</v>
      </c>
      <c r="DT99" s="2">
        <f t="shared" si="133"/>
        <v>68.976014828620038</v>
      </c>
      <c r="DU99" s="2">
        <f t="shared" si="133"/>
        <v>69.238897009966763</v>
      </c>
      <c r="DV99" s="2">
        <f t="shared" si="133"/>
        <v>68.352226215644819</v>
      </c>
      <c r="DW99" s="2">
        <f t="shared" si="133"/>
        <v>70.031172304439735</v>
      </c>
      <c r="DX99" s="2">
        <f t="shared" si="133"/>
        <v>66.813398319963241</v>
      </c>
      <c r="DY99" s="2">
        <f t="shared" si="133"/>
        <v>61.337868286099862</v>
      </c>
      <c r="EA99" s="2">
        <f t="shared" si="93"/>
        <v>41.618223068465866</v>
      </c>
      <c r="EB99" s="2">
        <f t="shared" si="93"/>
        <v>41.389404399323176</v>
      </c>
      <c r="EC99" s="2">
        <f t="shared" si="93"/>
        <v>47.425890143783739</v>
      </c>
      <c r="ED99" s="2">
        <f t="shared" si="93"/>
        <v>48.617162422684551</v>
      </c>
      <c r="EE99" s="2">
        <f t="shared" si="93"/>
        <v>47.498828687307217</v>
      </c>
      <c r="EF99" s="2">
        <f t="shared" si="93"/>
        <v>47.962712557226943</v>
      </c>
      <c r="EG99" s="2">
        <f t="shared" si="93"/>
        <v>49.32062281992588</v>
      </c>
      <c r="EH99" s="2">
        <f t="shared" si="93"/>
        <v>50.898625147955926</v>
      </c>
      <c r="EI99" s="2">
        <f t="shared" si="93"/>
        <v>49.439685935341245</v>
      </c>
      <c r="EJ99" s="2">
        <f t="shared" si="93"/>
        <v>47.902144058531661</v>
      </c>
      <c r="EK99" s="2">
        <f t="shared" si="93"/>
        <v>46.388634087934825</v>
      </c>
      <c r="EL99" s="2">
        <f t="shared" si="93"/>
        <v>45.575524081369792</v>
      </c>
      <c r="EM99" s="2">
        <f t="shared" si="134"/>
        <v>45.92595197255573</v>
      </c>
      <c r="EN99" s="2">
        <f t="shared" si="134"/>
        <v>47.174238621331838</v>
      </c>
      <c r="EO99" s="2">
        <f t="shared" si="134"/>
        <v>47.611135703684582</v>
      </c>
      <c r="EQ99" s="2">
        <f t="shared" si="135"/>
        <v>39.789873558567677</v>
      </c>
      <c r="ER99" s="2">
        <f t="shared" si="135"/>
        <v>40.949277697980449</v>
      </c>
      <c r="ES99" s="2">
        <f t="shared" si="135"/>
        <v>46.047646796897091</v>
      </c>
      <c r="ET99" s="2">
        <f t="shared" si="135"/>
        <v>47.560032280089771</v>
      </c>
      <c r="EU99" s="2">
        <f t="shared" si="135"/>
        <v>46.932109136007455</v>
      </c>
      <c r="EV99" s="2">
        <f t="shared" si="135"/>
        <v>47.545460445727819</v>
      </c>
      <c r="EW99" s="2">
        <f t="shared" si="135"/>
        <v>48.454612903757969</v>
      </c>
      <c r="EX99" s="2">
        <f t="shared" si="135"/>
        <v>48.660632004252612</v>
      </c>
      <c r="EY99" s="2">
        <f t="shared" si="135"/>
        <v>47.557054310943158</v>
      </c>
      <c r="EZ99" s="2">
        <f t="shared" si="135"/>
        <v>46.352940296740158</v>
      </c>
      <c r="FA99" s="2">
        <f t="shared" si="135"/>
        <v>45.241025304526957</v>
      </c>
      <c r="FB99" s="2">
        <f t="shared" si="135"/>
        <v>44.347395788125624</v>
      </c>
      <c r="FC99" s="2">
        <f t="shared" si="135"/>
        <v>44.877233176697601</v>
      </c>
      <c r="FD99" s="2">
        <f t="shared" si="135"/>
        <v>47.204785312840116</v>
      </c>
      <c r="FE99" s="2">
        <f t="shared" si="135"/>
        <v>48.813128592265755</v>
      </c>
      <c r="FG99" s="2">
        <f t="shared" si="136"/>
        <v>0.95032498856114911</v>
      </c>
      <c r="FH99" s="2">
        <f t="shared" si="136"/>
        <v>0.9468914193069029</v>
      </c>
      <c r="FI99" s="2">
        <f t="shared" si="136"/>
        <v>0.94054682943260104</v>
      </c>
      <c r="FJ99" s="2">
        <f t="shared" si="136"/>
        <v>0.94303370988343105</v>
      </c>
      <c r="FK99" s="2">
        <f t="shared" si="136"/>
        <v>0.94147562613942148</v>
      </c>
      <c r="FL99" s="2">
        <f t="shared" si="136"/>
        <v>0.936738362359397</v>
      </c>
      <c r="FM99" s="2">
        <f t="shared" si="136"/>
        <v>0.93781293194066473</v>
      </c>
      <c r="FN99" s="2">
        <f t="shared" si="136"/>
        <v>0.92678981001294747</v>
      </c>
      <c r="FO99" s="2">
        <f t="shared" si="136"/>
        <v>0.92677021826149986</v>
      </c>
      <c r="FP99" s="2">
        <f t="shared" si="136"/>
        <v>0.92584056183132524</v>
      </c>
      <c r="FQ99" s="2">
        <f t="shared" si="136"/>
        <v>0.93100383459294811</v>
      </c>
      <c r="FR99" s="2">
        <f t="shared" si="136"/>
        <v>0.92712072285361202</v>
      </c>
      <c r="FS99" s="2">
        <f t="shared" si="136"/>
        <v>0.93310680065460716</v>
      </c>
      <c r="FT99" s="2">
        <f t="shared" si="136"/>
        <v>0.93809225200725543</v>
      </c>
      <c r="FU99" s="2">
        <f t="shared" si="136"/>
        <v>0.91791231617638191</v>
      </c>
      <c r="FW99" s="2">
        <f t="shared" si="126"/>
        <v>4.4655673948337663E-4</v>
      </c>
      <c r="FX99" s="2">
        <f t="shared" si="126"/>
        <v>4.8611570044074156E-4</v>
      </c>
      <c r="FY99" s="2">
        <f t="shared" si="126"/>
        <v>5.2884448834932668E-4</v>
      </c>
      <c r="FZ99" s="2">
        <f t="shared" si="126"/>
        <v>5.3066188465151988E-4</v>
      </c>
      <c r="GA99" s="2">
        <f t="shared" si="126"/>
        <v>5.031177959685752E-4</v>
      </c>
      <c r="GB99" s="2">
        <f t="shared" si="126"/>
        <v>4.6633776664211187E-4</v>
      </c>
      <c r="GC99" s="2">
        <f t="shared" si="126"/>
        <v>5.2686990784103966E-4</v>
      </c>
      <c r="GD99" s="2">
        <f t="shared" si="126"/>
        <v>5.816176148749334E-4</v>
      </c>
      <c r="GE99" s="2">
        <f t="shared" si="126"/>
        <v>5.9994588601676674E-4</v>
      </c>
      <c r="GF99" s="2">
        <f t="shared" si="126"/>
        <v>5.2690288900651651E-4</v>
      </c>
      <c r="GG99" s="2">
        <f t="shared" si="126"/>
        <v>5.1176438150965921E-4</v>
      </c>
      <c r="GH99" s="2">
        <f t="shared" si="126"/>
        <v>4.1408337307644564E-4</v>
      </c>
      <c r="GI99" s="2">
        <f t="shared" si="126"/>
        <v>3.9281282219320163E-4</v>
      </c>
      <c r="GJ99" s="2">
        <f t="shared" si="126"/>
        <v>3.5951725377222958E-4</v>
      </c>
      <c r="GK99" s="2">
        <f t="shared" si="126"/>
        <v>2.9321880398816775E-4</v>
      </c>
      <c r="GM99" s="92">
        <f t="shared" si="127"/>
        <v>1.1588406707017288E-4</v>
      </c>
      <c r="GN99" s="92">
        <f t="shared" si="127"/>
        <v>6.8069803887541564E-5</v>
      </c>
      <c r="GO99" s="92">
        <f t="shared" si="127"/>
        <v>4.4524045032629392E-6</v>
      </c>
      <c r="GP99" s="92">
        <f t="shared" si="127"/>
        <v>5.4133168911858046E-8</v>
      </c>
      <c r="GQ99" s="92">
        <f t="shared" si="127"/>
        <v>7.6984696122576335E-9</v>
      </c>
      <c r="GR99" s="92">
        <f t="shared" si="127"/>
        <v>6.182479061505007E-8</v>
      </c>
      <c r="GS99" s="92">
        <f t="shared" si="127"/>
        <v>6.1101176747306804E-9</v>
      </c>
      <c r="GT99" s="92">
        <f t="shared" si="127"/>
        <v>1.0496030923985057E-7</v>
      </c>
      <c r="GU99" s="92">
        <f t="shared" si="127"/>
        <v>2.3073658842278503E-9</v>
      </c>
      <c r="GV99" s="92">
        <f t="shared" si="127"/>
        <v>8.0808243596322073E-8</v>
      </c>
      <c r="GW99" s="92">
        <f t="shared" si="127"/>
        <v>7.2733427021921796E-11</v>
      </c>
      <c r="GX99" s="92">
        <f t="shared" si="127"/>
        <v>1.5266233859352652E-8</v>
      </c>
      <c r="GY99" s="92">
        <f t="shared" si="127"/>
        <v>1.0974685207745532E-6</v>
      </c>
      <c r="GZ99" s="92">
        <f t="shared" si="127"/>
        <v>1.6951885489615867E-5</v>
      </c>
      <c r="HA99" s="92">
        <f t="shared" si="127"/>
        <v>4.6812233432774446E-6</v>
      </c>
      <c r="HC99" s="92">
        <f t="shared" si="72"/>
        <v>5.573095257518694E-2</v>
      </c>
      <c r="HD99" s="92">
        <f t="shared" si="72"/>
        <v>5.9528328063891855E-2</v>
      </c>
      <c r="HE99" s="92">
        <f t="shared" si="72"/>
        <v>5.2554007885365898E-2</v>
      </c>
      <c r="HF99" s="92">
        <f t="shared" si="72"/>
        <v>6.215663110919064E-2</v>
      </c>
      <c r="HG99" s="92">
        <f t="shared" si="86"/>
        <v>6.0669718153178245E-2</v>
      </c>
      <c r="HH99" s="92">
        <f t="shared" si="86"/>
        <v>4.1782324584710678E-2</v>
      </c>
      <c r="HI99" s="92">
        <f t="shared" si="86"/>
        <v>5.3231046402657231E-2</v>
      </c>
      <c r="HJ99" s="92">
        <f t="shared" si="86"/>
        <v>4.4886649674357744E-2</v>
      </c>
      <c r="HK99" s="92">
        <f t="shared" si="86"/>
        <v>4.7075987796420866E-2</v>
      </c>
      <c r="HL99" s="92">
        <f t="shared" si="86"/>
        <v>3.6920733687744664E-2</v>
      </c>
      <c r="HM99" s="92">
        <f t="shared" si="86"/>
        <v>4.0261653833957592E-2</v>
      </c>
      <c r="HN99" s="92">
        <f t="shared" si="86"/>
        <v>2.9559193411521845E-2</v>
      </c>
      <c r="HO99" s="92">
        <f t="shared" si="86"/>
        <v>3.22784879534391E-2</v>
      </c>
      <c r="HP99" s="92">
        <f t="shared" si="86"/>
        <v>2.9096140185779443E-2</v>
      </c>
      <c r="HQ99" s="92">
        <f t="shared" si="86"/>
        <v>1.3165249149442792E-2</v>
      </c>
      <c r="HS99" s="92">
        <f t="shared" si="128"/>
        <v>1.5218904945452183E-17</v>
      </c>
      <c r="HT99" s="92">
        <f t="shared" si="128"/>
        <v>2.7174198385795127E-17</v>
      </c>
      <c r="HU99" s="92">
        <f t="shared" si="128"/>
        <v>3.5340734241862452E-19</v>
      </c>
      <c r="HV99" s="92">
        <f t="shared" si="128"/>
        <v>2.784868637052343E-19</v>
      </c>
      <c r="HW99" s="92">
        <f t="shared" si="128"/>
        <v>1.0357611485782278E-19</v>
      </c>
      <c r="HX99" s="92">
        <f t="shared" si="128"/>
        <v>2.8871717964835074E-21</v>
      </c>
      <c r="HY99" s="92">
        <f t="shared" si="128"/>
        <v>8.0125789988174429E-22</v>
      </c>
      <c r="HZ99" s="92">
        <f t="shared" si="128"/>
        <v>1.668268042682133E-23</v>
      </c>
      <c r="IA99" s="92">
        <f t="shared" si="128"/>
        <v>1.0011520837544848E-22</v>
      </c>
      <c r="IB99" s="92">
        <f t="shared" si="128"/>
        <v>3.9051658506046586E-23</v>
      </c>
      <c r="IC99" s="92">
        <f t="shared" si="128"/>
        <v>2.8804633136941294E-23</v>
      </c>
      <c r="ID99" s="92">
        <f t="shared" si="128"/>
        <v>6.4069494506588667E-23</v>
      </c>
      <c r="IE99" s="92">
        <f t="shared" si="128"/>
        <v>8.9350175057084981E-22</v>
      </c>
      <c r="IF99" s="92">
        <f t="shared" si="128"/>
        <v>1.1853270884666414E-14</v>
      </c>
      <c r="IG99" s="92">
        <f t="shared" si="128"/>
        <v>1.2297684710450637E-11</v>
      </c>
      <c r="II99" s="92">
        <f t="shared" si="129"/>
        <v>1.4446337914874526E-68</v>
      </c>
      <c r="IJ99" s="92">
        <f t="shared" si="129"/>
        <v>1.1397053689791359E-67</v>
      </c>
      <c r="IK99" s="92">
        <f t="shared" si="129"/>
        <v>2.232015992789449E-76</v>
      </c>
      <c r="IL99" s="92">
        <f t="shared" si="129"/>
        <v>4.2286780944222579E-78</v>
      </c>
      <c r="IM99" s="92">
        <f t="shared" si="129"/>
        <v>1.4945334385973311E-80</v>
      </c>
      <c r="IN99" s="92">
        <f t="shared" si="129"/>
        <v>7.1025643682021789E-87</v>
      </c>
      <c r="IO99" s="92">
        <f t="shared" si="129"/>
        <v>2.7326049098108511E-91</v>
      </c>
      <c r="IP99" s="92">
        <f t="shared" si="129"/>
        <v>2.9901420729286194E-99</v>
      </c>
      <c r="IQ99" s="92">
        <f t="shared" si="129"/>
        <v>8.1556120527258395E-95</v>
      </c>
      <c r="IR99" s="92">
        <f t="shared" si="129"/>
        <v>3.3048014122724887E-95</v>
      </c>
      <c r="IS99" s="92">
        <f t="shared" si="129"/>
        <v>3.4946442706212056E-96</v>
      </c>
      <c r="IT99" s="92">
        <f t="shared" si="129"/>
        <v>3.0639184963416797E-92</v>
      </c>
      <c r="IU99" s="92">
        <f t="shared" si="129"/>
        <v>3.0736180820007294E-86</v>
      </c>
      <c r="IV99" s="92">
        <f t="shared" si="129"/>
        <v>8.6033110774877844E-67</v>
      </c>
      <c r="IW99" s="92">
        <f t="shared" si="129"/>
        <v>5.128033503685345E-42</v>
      </c>
      <c r="IY99" s="92">
        <f t="shared" si="130"/>
        <v>5.5846836642257126E-2</v>
      </c>
      <c r="IZ99" s="92">
        <f t="shared" si="130"/>
        <v>5.9596397867779427E-2</v>
      </c>
      <c r="JA99" s="92">
        <f t="shared" si="130"/>
        <v>5.2558460289869165E-2</v>
      </c>
      <c r="JB99" s="92">
        <f t="shared" si="130"/>
        <v>6.2156685242359552E-2</v>
      </c>
      <c r="JC99" s="92">
        <f t="shared" si="130"/>
        <v>6.0669725851647857E-2</v>
      </c>
      <c r="JD99" s="92">
        <f t="shared" si="130"/>
        <v>4.1782386409501292E-2</v>
      </c>
      <c r="JE99" s="92">
        <f t="shared" si="130"/>
        <v>5.3231052512774907E-2</v>
      </c>
      <c r="JF99" s="92">
        <f t="shared" si="130"/>
        <v>4.4886754634666987E-2</v>
      </c>
      <c r="JG99" s="92">
        <f t="shared" si="130"/>
        <v>4.7075990103786748E-2</v>
      </c>
      <c r="JH99" s="92">
        <f t="shared" si="130"/>
        <v>3.6920814495988261E-2</v>
      </c>
      <c r="JI99" s="92">
        <f t="shared" si="130"/>
        <v>4.0261653906691022E-2</v>
      </c>
      <c r="JJ99" s="92">
        <f t="shared" si="130"/>
        <v>2.9559208677755706E-2</v>
      </c>
      <c r="JK99" s="92">
        <f t="shared" si="130"/>
        <v>3.2279585421959876E-2</v>
      </c>
      <c r="JL99" s="92">
        <f t="shared" si="130"/>
        <v>2.9113092071280912E-2</v>
      </c>
      <c r="JM99" s="92">
        <f t="shared" si="130"/>
        <v>1.3169930385083755E-2</v>
      </c>
    </row>
    <row r="100" spans="2:273" x14ac:dyDescent="0.25">
      <c r="B100" s="2">
        <v>73</v>
      </c>
      <c r="C100" s="37">
        <v>73.375</v>
      </c>
      <c r="D100" s="37">
        <v>75.875</v>
      </c>
      <c r="E100" s="37">
        <v>77.650000000000006</v>
      </c>
      <c r="F100" s="37">
        <v>84.9</v>
      </c>
      <c r="G100" s="37">
        <v>85.025000000000006</v>
      </c>
      <c r="H100" s="37">
        <v>73.55</v>
      </c>
      <c r="I100" s="37">
        <v>82.7</v>
      </c>
      <c r="J100" s="37">
        <v>78.3</v>
      </c>
      <c r="K100" s="37">
        <v>75.951999999999998</v>
      </c>
      <c r="L100" s="37">
        <v>69.951999999999998</v>
      </c>
      <c r="M100" s="37">
        <v>70.832999999999998</v>
      </c>
      <c r="N100" s="37">
        <v>63.475999999999999</v>
      </c>
      <c r="O100" s="37">
        <v>64.451999999999998</v>
      </c>
      <c r="P100" s="37">
        <v>62.756</v>
      </c>
      <c r="Q100" s="37">
        <v>54.195</v>
      </c>
      <c r="S100" s="4">
        <f t="shared" si="131"/>
        <v>76.859432222093247</v>
      </c>
      <c r="T100" s="4">
        <f t="shared" si="131"/>
        <v>79.809005603914869</v>
      </c>
      <c r="U100" s="4">
        <f t="shared" si="131"/>
        <v>82.745589658028024</v>
      </c>
      <c r="V100" s="4">
        <f t="shared" si="131"/>
        <v>87.750005612703319</v>
      </c>
      <c r="W100" s="4">
        <f t="shared" si="131"/>
        <v>85.843119297917141</v>
      </c>
      <c r="X100" s="4">
        <f t="shared" si="131"/>
        <v>77.093748608826729</v>
      </c>
      <c r="Y100" s="4">
        <f t="shared" si="131"/>
        <v>83.93137583353932</v>
      </c>
      <c r="Z100" s="4">
        <f t="shared" si="131"/>
        <v>81.788503848594885</v>
      </c>
      <c r="AA100" s="4">
        <f t="shared" si="131"/>
        <v>80.766040485308991</v>
      </c>
      <c r="AB100" s="4">
        <f t="shared" si="131"/>
        <v>74.424499703998819</v>
      </c>
      <c r="AC100" s="4">
        <f t="shared" si="131"/>
        <v>75.349255089441883</v>
      </c>
      <c r="AD100" s="4">
        <f t="shared" si="131"/>
        <v>68.16360574469762</v>
      </c>
      <c r="AE100" s="4">
        <f t="shared" si="131"/>
        <v>69.535808299900879</v>
      </c>
      <c r="AF100" s="4">
        <f t="shared" si="131"/>
        <v>67.428380350272661</v>
      </c>
      <c r="AG100" s="4">
        <f t="shared" si="131"/>
        <v>57.011482767355247</v>
      </c>
      <c r="AI100" s="4">
        <f t="shared" si="132"/>
        <v>-3.4844322220932469</v>
      </c>
      <c r="AJ100" s="4">
        <f t="shared" si="132"/>
        <v>-3.9340056039148692</v>
      </c>
      <c r="AK100" s="4">
        <f t="shared" si="132"/>
        <v>-5.0955896580280182</v>
      </c>
      <c r="AL100" s="4">
        <f t="shared" si="132"/>
        <v>-2.8500056127033133</v>
      </c>
      <c r="AM100" s="4">
        <f t="shared" si="132"/>
        <v>-0.81811929791713567</v>
      </c>
      <c r="AN100" s="4">
        <f t="shared" si="132"/>
        <v>-3.543748608826732</v>
      </c>
      <c r="AO100" s="4">
        <f t="shared" si="132"/>
        <v>-1.2313758335393175</v>
      </c>
      <c r="AP100" s="4">
        <f t="shared" si="132"/>
        <v>-3.4885038485948883</v>
      </c>
      <c r="AQ100" s="4">
        <f t="shared" si="132"/>
        <v>-4.8140404853089933</v>
      </c>
      <c r="AR100" s="4">
        <f t="shared" si="132"/>
        <v>-4.472499703998821</v>
      </c>
      <c r="AS100" s="4">
        <f t="shared" si="132"/>
        <v>-4.5162550894418843</v>
      </c>
      <c r="AT100" s="4">
        <f t="shared" si="132"/>
        <v>-4.6876057446976205</v>
      </c>
      <c r="AU100" s="4">
        <f t="shared" si="132"/>
        <v>-5.0838082999008805</v>
      </c>
      <c r="AV100" s="4">
        <f t="shared" si="132"/>
        <v>-4.6723803502726611</v>
      </c>
      <c r="AW100" s="4">
        <f t="shared" si="132"/>
        <v>-2.8164827673552466</v>
      </c>
      <c r="AY100" s="2">
        <f t="shared" si="124"/>
        <v>42.71443929625174</v>
      </c>
      <c r="AZ100" s="2">
        <f t="shared" si="124"/>
        <v>42.680851541236336</v>
      </c>
      <c r="BA100" s="2">
        <f t="shared" si="124"/>
        <v>48.546005258972492</v>
      </c>
      <c r="BB100" s="2">
        <f t="shared" si="124"/>
        <v>49.915896501423632</v>
      </c>
      <c r="BC100" s="2">
        <f t="shared" si="124"/>
        <v>48.903270939312328</v>
      </c>
      <c r="BD100" s="2">
        <f t="shared" si="124"/>
        <v>49.199368507026328</v>
      </c>
      <c r="BE100" s="2">
        <f t="shared" si="124"/>
        <v>50.403015034938988</v>
      </c>
      <c r="BF100" s="2">
        <f t="shared" si="124"/>
        <v>52.027789657558792</v>
      </c>
      <c r="BG100" s="2">
        <f t="shared" si="124"/>
        <v>50.669189103828742</v>
      </c>
      <c r="BH100" s="2">
        <f t="shared" si="124"/>
        <v>49.208573330622862</v>
      </c>
      <c r="BI100" s="2">
        <f t="shared" si="124"/>
        <v>47.713692439445133</v>
      </c>
      <c r="BJ100" s="2">
        <f t="shared" si="124"/>
        <v>46.983984680574146</v>
      </c>
      <c r="BK100" s="2">
        <f t="shared" si="124"/>
        <v>47.284314459231879</v>
      </c>
      <c r="BL100" s="2">
        <f t="shared" si="124"/>
        <v>48.191892109809544</v>
      </c>
      <c r="BM100" s="2">
        <f t="shared" si="124"/>
        <v>48.586473277423472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 t="str">
        <f t="shared" si="125"/>
        <v/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 t="str">
        <f t="shared" si="123"/>
        <v/>
      </c>
      <c r="DK100" s="2">
        <f t="shared" si="133"/>
        <v>68.42017120075046</v>
      </c>
      <c r="DL100" s="2">
        <f t="shared" si="133"/>
        <v>69.468567073170746</v>
      </c>
      <c r="DM100" s="2">
        <f t="shared" si="133"/>
        <v>70.594682359614282</v>
      </c>
      <c r="DN100" s="2">
        <f t="shared" si="133"/>
        <v>76.158179442508711</v>
      </c>
      <c r="DO100" s="2">
        <f t="shared" si="133"/>
        <v>75.716844258974163</v>
      </c>
      <c r="DP100" s="2">
        <f t="shared" si="133"/>
        <v>71.171556931440662</v>
      </c>
      <c r="DQ100" s="2">
        <f t="shared" si="133"/>
        <v>70.4665235124112</v>
      </c>
      <c r="DR100" s="2">
        <f t="shared" si="133"/>
        <v>70.148649825783963</v>
      </c>
      <c r="DS100" s="2">
        <f t="shared" si="133"/>
        <v>70.145486062717765</v>
      </c>
      <c r="DT100" s="2">
        <f t="shared" si="133"/>
        <v>69.222283526456522</v>
      </c>
      <c r="DU100" s="2">
        <f t="shared" si="133"/>
        <v>69.534084717607968</v>
      </c>
      <c r="DV100" s="2">
        <f t="shared" si="133"/>
        <v>68.629469344608879</v>
      </c>
      <c r="DW100" s="2">
        <f t="shared" si="133"/>
        <v>70.299050739957707</v>
      </c>
      <c r="DX100" s="2">
        <f t="shared" si="133"/>
        <v>67.026309429273667</v>
      </c>
      <c r="DY100" s="2">
        <f t="shared" si="133"/>
        <v>61.477849257759786</v>
      </c>
      <c r="EA100" s="2">
        <f t="shared" si="93"/>
        <v>41.489902084233876</v>
      </c>
      <c r="EB100" s="2">
        <f t="shared" si="93"/>
        <v>41.310840270727574</v>
      </c>
      <c r="EC100" s="2">
        <f t="shared" si="93"/>
        <v>47.275734793849509</v>
      </c>
      <c r="ED100" s="2">
        <f t="shared" si="93"/>
        <v>48.470780785605271</v>
      </c>
      <c r="EE100" s="2">
        <f t="shared" si="93"/>
        <v>47.383457457443171</v>
      </c>
      <c r="EF100" s="2">
        <f t="shared" si="93"/>
        <v>47.846284336167429</v>
      </c>
      <c r="EG100" s="2">
        <f t="shared" si="93"/>
        <v>49.190167865707437</v>
      </c>
      <c r="EH100" s="2">
        <f t="shared" si="93"/>
        <v>50.723798901332351</v>
      </c>
      <c r="EI100" s="2">
        <f t="shared" si="93"/>
        <v>49.266947304684209</v>
      </c>
      <c r="EJ100" s="2">
        <f t="shared" si="93"/>
        <v>47.747471953578341</v>
      </c>
      <c r="EK100" s="2">
        <f t="shared" si="93"/>
        <v>46.239549902077627</v>
      </c>
      <c r="EL100" s="2">
        <f t="shared" si="93"/>
        <v>45.432768172837257</v>
      </c>
      <c r="EM100" s="2">
        <f t="shared" si="134"/>
        <v>45.780059632289863</v>
      </c>
      <c r="EN100" s="2">
        <f t="shared" si="134"/>
        <v>47.058301467260755</v>
      </c>
      <c r="EO100" s="2">
        <f t="shared" si="134"/>
        <v>47.534651502441328</v>
      </c>
      <c r="EQ100" s="2">
        <f t="shared" si="135"/>
        <v>39.709324971339946</v>
      </c>
      <c r="ER100" s="2">
        <f t="shared" si="135"/>
        <v>40.882580514962406</v>
      </c>
      <c r="ES100" s="2">
        <f t="shared" si="135"/>
        <v>45.935417307687501</v>
      </c>
      <c r="ET100" s="2">
        <f t="shared" si="135"/>
        <v>47.442252575646947</v>
      </c>
      <c r="EU100" s="2">
        <f t="shared" si="135"/>
        <v>46.830492501709323</v>
      </c>
      <c r="EV100" s="2">
        <f t="shared" si="135"/>
        <v>47.44087229847397</v>
      </c>
      <c r="EW100" s="2">
        <f t="shared" si="135"/>
        <v>48.348157898377899</v>
      </c>
      <c r="EX100" s="2">
        <f t="shared" si="135"/>
        <v>48.55035280000903</v>
      </c>
      <c r="EY100" s="2">
        <f t="shared" si="135"/>
        <v>47.4385686407972</v>
      </c>
      <c r="EZ100" s="2">
        <f t="shared" si="135"/>
        <v>46.241060554456453</v>
      </c>
      <c r="FA100" s="2">
        <f t="shared" si="135"/>
        <v>45.125518736073055</v>
      </c>
      <c r="FB100" s="2">
        <f t="shared" si="135"/>
        <v>44.238442859246462</v>
      </c>
      <c r="FC100" s="2">
        <f t="shared" si="135"/>
        <v>44.759321953516498</v>
      </c>
      <c r="FD100" s="2">
        <f t="shared" si="135"/>
        <v>47.087070936577931</v>
      </c>
      <c r="FE100" s="2">
        <f t="shared" si="135"/>
        <v>48.691179491010793</v>
      </c>
      <c r="FG100" s="2">
        <f t="shared" si="136"/>
        <v>0.9544969636044236</v>
      </c>
      <c r="FH100" s="2">
        <f t="shared" si="136"/>
        <v>0.95133699753516898</v>
      </c>
      <c r="FI100" s="2">
        <f t="shared" si="136"/>
        <v>0.94549292471157886</v>
      </c>
      <c r="FJ100" s="2">
        <f t="shared" si="136"/>
        <v>0.94778439962227856</v>
      </c>
      <c r="FK100" s="2">
        <f t="shared" si="136"/>
        <v>0.94634885955981907</v>
      </c>
      <c r="FL100" s="2">
        <f t="shared" si="136"/>
        <v>0.94198175155230501</v>
      </c>
      <c r="FM100" s="2">
        <f t="shared" si="136"/>
        <v>0.94297267845288801</v>
      </c>
      <c r="FN100" s="2">
        <f t="shared" si="136"/>
        <v>0.93279862185000972</v>
      </c>
      <c r="FO100" s="2">
        <f t="shared" si="136"/>
        <v>0.93278052148606694</v>
      </c>
      <c r="FP100" s="2">
        <f t="shared" si="136"/>
        <v>0.93192156130249515</v>
      </c>
      <c r="FQ100" s="2">
        <f t="shared" si="136"/>
        <v>0.93669040210742871</v>
      </c>
      <c r="FR100" s="2">
        <f t="shared" si="136"/>
        <v>0.93310433504512591</v>
      </c>
      <c r="FS100" s="2">
        <f t="shared" si="136"/>
        <v>0.93863146952872401</v>
      </c>
      <c r="FT100" s="2">
        <f t="shared" si="136"/>
        <v>0.94323022586467054</v>
      </c>
      <c r="FU100" s="2">
        <f t="shared" si="136"/>
        <v>0.9245904726503732</v>
      </c>
      <c r="FW100" s="2">
        <f t="shared" si="126"/>
        <v>4.8961863395024087E-4</v>
      </c>
      <c r="FX100" s="2">
        <f t="shared" si="126"/>
        <v>5.3299026932388709E-4</v>
      </c>
      <c r="FY100" s="2">
        <f t="shared" si="126"/>
        <v>5.7983686621082163E-4</v>
      </c>
      <c r="FZ100" s="2">
        <f t="shared" si="126"/>
        <v>5.81829397949595E-4</v>
      </c>
      <c r="GA100" s="2">
        <f t="shared" si="126"/>
        <v>5.5163091726303029E-4</v>
      </c>
      <c r="GB100" s="2">
        <f t="shared" si="126"/>
        <v>5.1130618876636354E-4</v>
      </c>
      <c r="GC100" s="2">
        <f t="shared" si="126"/>
        <v>5.7767200224137039E-4</v>
      </c>
      <c r="GD100" s="2">
        <f t="shared" si="126"/>
        <v>6.3769524994284254E-4</v>
      </c>
      <c r="GE100" s="2">
        <f t="shared" si="126"/>
        <v>6.5778950891023263E-4</v>
      </c>
      <c r="GF100" s="2">
        <f t="shared" si="126"/>
        <v>5.7770816169391533E-4</v>
      </c>
      <c r="GG100" s="2">
        <f t="shared" si="126"/>
        <v>5.6111078154574812E-4</v>
      </c>
      <c r="GH100" s="2">
        <f t="shared" si="126"/>
        <v>4.5401525204676014E-4</v>
      </c>
      <c r="GI100" s="2">
        <f t="shared" si="126"/>
        <v>4.3069437229990425E-4</v>
      </c>
      <c r="GJ100" s="2">
        <f t="shared" si="126"/>
        <v>3.9418915722050487E-4</v>
      </c>
      <c r="GK100" s="2">
        <f t="shared" si="126"/>
        <v>3.2149893031782585E-4</v>
      </c>
      <c r="GM100" s="92">
        <f t="shared" si="127"/>
        <v>1.3591364950790638E-5</v>
      </c>
      <c r="GN100" s="92">
        <f t="shared" si="127"/>
        <v>7.0204039551223842E-6</v>
      </c>
      <c r="GO100" s="92">
        <f t="shared" si="127"/>
        <v>2.5258035927236062E-7</v>
      </c>
      <c r="GP100" s="92">
        <f t="shared" si="127"/>
        <v>1.3048188967314935E-9</v>
      </c>
      <c r="GQ100" s="92">
        <f t="shared" si="127"/>
        <v>1.1428660135024307E-10</v>
      </c>
      <c r="GR100" s="92">
        <f t="shared" si="127"/>
        <v>9.7507840024644421E-10</v>
      </c>
      <c r="GS100" s="92">
        <f t="shared" si="127"/>
        <v>8.7228138500810198E-11</v>
      </c>
      <c r="GT100" s="92">
        <f t="shared" si="127"/>
        <v>2.705081573552034E-9</v>
      </c>
      <c r="GU100" s="92">
        <f t="shared" si="127"/>
        <v>2.4203642255308407E-11</v>
      </c>
      <c r="GV100" s="92">
        <f t="shared" si="127"/>
        <v>1.6468999974324983E-9</v>
      </c>
      <c r="GW100" s="92">
        <f t="shared" si="127"/>
        <v>3.2557171335658155E-13</v>
      </c>
      <c r="GX100" s="92">
        <f t="shared" si="127"/>
        <v>1.6127233246897251E-10</v>
      </c>
      <c r="GY100" s="92">
        <f t="shared" si="127"/>
        <v>4.0071615823682197E-8</v>
      </c>
      <c r="GZ100" s="92">
        <f t="shared" si="127"/>
        <v>1.3282004450749161E-6</v>
      </c>
      <c r="HA100" s="92">
        <f t="shared" si="127"/>
        <v>3.3367328379987348E-7</v>
      </c>
      <c r="HC100" s="92">
        <f t="shared" si="72"/>
        <v>7.461425062470213E-2</v>
      </c>
      <c r="HD100" s="92">
        <f t="shared" si="72"/>
        <v>7.953268528270295E-2</v>
      </c>
      <c r="HE100" s="92">
        <f t="shared" si="72"/>
        <v>7.2215853693899865E-2</v>
      </c>
      <c r="HF100" s="92">
        <f t="shared" si="72"/>
        <v>8.4946292473756679E-2</v>
      </c>
      <c r="HG100" s="92">
        <f t="shared" si="86"/>
        <v>8.3248358867744371E-2</v>
      </c>
      <c r="HH100" s="92">
        <f t="shared" si="86"/>
        <v>5.9060657843282294E-2</v>
      </c>
      <c r="HI100" s="92">
        <f t="shared" ref="HI100:HQ128" si="137" xml:space="preserve"> _xlfn.NORM.DIST($B100, I$8, ABS(I$12), TRUE) * _xlfn.NORM.DIST(($B100 - I$8)*I$16, 0, ABS(I$12), TRUE) * 2</f>
        <v>7.5264010268390608E-2</v>
      </c>
      <c r="HJ100" s="92">
        <f t="shared" si="137"/>
        <v>6.5377587794904365E-2</v>
      </c>
      <c r="HK100" s="92">
        <f t="shared" si="137"/>
        <v>6.7901397572492056E-2</v>
      </c>
      <c r="HL100" s="92">
        <f t="shared" si="137"/>
        <v>5.371778638736531E-2</v>
      </c>
      <c r="HM100" s="92">
        <f t="shared" si="137"/>
        <v>5.8316924975538975E-2</v>
      </c>
      <c r="HN100" s="92">
        <f t="shared" si="137"/>
        <v>4.2791827195644706E-2</v>
      </c>
      <c r="HO100" s="92">
        <f t="shared" si="137"/>
        <v>4.5848470059693155E-2</v>
      </c>
      <c r="HP100" s="92">
        <f t="shared" si="137"/>
        <v>4.1726935573070424E-2</v>
      </c>
      <c r="HQ100" s="92">
        <f t="shared" si="137"/>
        <v>2.1314401619551795E-2</v>
      </c>
      <c r="HS100" s="92">
        <f t="shared" si="128"/>
        <v>5.8252917883448611E-17</v>
      </c>
      <c r="HT100" s="92">
        <f t="shared" si="128"/>
        <v>1.035227353307534E-16</v>
      </c>
      <c r="HU100" s="92">
        <f t="shared" si="128"/>
        <v>1.6167760204888695E-18</v>
      </c>
      <c r="HV100" s="92">
        <f t="shared" si="128"/>
        <v>1.3029604759634937E-18</v>
      </c>
      <c r="HW100" s="92">
        <f t="shared" si="128"/>
        <v>5.0035216184307366E-19</v>
      </c>
      <c r="HX100" s="92">
        <f t="shared" si="128"/>
        <v>1.5609474214546506E-20</v>
      </c>
      <c r="HY100" s="92">
        <f t="shared" si="128"/>
        <v>4.7637955527403057E-21</v>
      </c>
      <c r="HZ100" s="92">
        <f t="shared" si="128"/>
        <v>1.1843256802241667E-22</v>
      </c>
      <c r="IA100" s="92">
        <f t="shared" si="128"/>
        <v>6.6204376969248518E-22</v>
      </c>
      <c r="IB100" s="92">
        <f t="shared" si="128"/>
        <v>2.5552374634385088E-22</v>
      </c>
      <c r="IC100" s="92">
        <f t="shared" si="128"/>
        <v>1.9002970875214134E-22</v>
      </c>
      <c r="ID100" s="92">
        <f t="shared" si="128"/>
        <v>3.8107357057540093E-22</v>
      </c>
      <c r="IE100" s="92">
        <f t="shared" si="128"/>
        <v>4.7263425867936243E-21</v>
      </c>
      <c r="IF100" s="92">
        <f t="shared" si="128"/>
        <v>3.4224732794874895E-14</v>
      </c>
      <c r="IG100" s="92">
        <f t="shared" si="128"/>
        <v>2.7386383598237099E-11</v>
      </c>
      <c r="II100" s="92">
        <f t="shared" si="129"/>
        <v>5.5398647858469403E-67</v>
      </c>
      <c r="IJ100" s="92">
        <f t="shared" si="129"/>
        <v>4.3310904790063269E-66</v>
      </c>
      <c r="IK100" s="92">
        <f t="shared" si="129"/>
        <v>1.4345759054145321E-74</v>
      </c>
      <c r="IL100" s="92">
        <f t="shared" si="129"/>
        <v>2.9974331202538591E-76</v>
      </c>
      <c r="IM100" s="92">
        <f t="shared" si="129"/>
        <v>1.1778201172950926E-78</v>
      </c>
      <c r="IN100" s="92">
        <f t="shared" si="129"/>
        <v>7.583485750536341E-85</v>
      </c>
      <c r="IO100" s="92">
        <f t="shared" si="129"/>
        <v>4.0222149800732574E-89</v>
      </c>
      <c r="IP100" s="92">
        <f t="shared" si="129"/>
        <v>7.3685618009070546E-97</v>
      </c>
      <c r="IQ100" s="92">
        <f t="shared" si="129"/>
        <v>1.5991024477113443E-92</v>
      </c>
      <c r="IR100" s="92">
        <f t="shared" si="129"/>
        <v>6.0513013761798371E-93</v>
      </c>
      <c r="IS100" s="92">
        <f t="shared" si="129"/>
        <v>6.6217433548883328E-94</v>
      </c>
      <c r="IT100" s="92">
        <f t="shared" si="129"/>
        <v>4.0716851113751532E-90</v>
      </c>
      <c r="IU100" s="92">
        <f t="shared" si="129"/>
        <v>2.8651237542541231E-84</v>
      </c>
      <c r="IV100" s="92">
        <f t="shared" si="129"/>
        <v>2.719502031477646E-65</v>
      </c>
      <c r="IW100" s="92">
        <f t="shared" si="129"/>
        <v>4.1382793372711682E-41</v>
      </c>
      <c r="IY100" s="92">
        <f t="shared" si="130"/>
        <v>7.4627841989652971E-2</v>
      </c>
      <c r="IZ100" s="92">
        <f t="shared" si="130"/>
        <v>7.9539705686658163E-2</v>
      </c>
      <c r="JA100" s="92">
        <f t="shared" si="130"/>
        <v>7.2216106274259131E-2</v>
      </c>
      <c r="JB100" s="92">
        <f t="shared" si="130"/>
        <v>8.4946293778575571E-2</v>
      </c>
      <c r="JC100" s="92">
        <f t="shared" si="130"/>
        <v>8.3248358982030979E-2</v>
      </c>
      <c r="JD100" s="92">
        <f t="shared" si="130"/>
        <v>5.9060658818360694E-2</v>
      </c>
      <c r="JE100" s="92">
        <f t="shared" si="130"/>
        <v>7.5264010355618749E-2</v>
      </c>
      <c r="JF100" s="92">
        <f t="shared" si="130"/>
        <v>6.5377590499985941E-2</v>
      </c>
      <c r="JG100" s="92">
        <f t="shared" si="130"/>
        <v>6.7901397596695695E-2</v>
      </c>
      <c r="JH100" s="92">
        <f t="shared" si="130"/>
        <v>5.3717788034265308E-2</v>
      </c>
      <c r="JI100" s="92">
        <f t="shared" si="130"/>
        <v>5.8316924975864548E-2</v>
      </c>
      <c r="JJ100" s="92">
        <f t="shared" si="130"/>
        <v>4.2791827356917042E-2</v>
      </c>
      <c r="JK100" s="92">
        <f t="shared" si="130"/>
        <v>4.584851013130898E-2</v>
      </c>
      <c r="JL100" s="92">
        <f t="shared" si="130"/>
        <v>4.1728263773549719E-2</v>
      </c>
      <c r="JM100" s="92">
        <f t="shared" si="130"/>
        <v>2.1314735320221979E-2</v>
      </c>
    </row>
    <row r="101" spans="2:273" x14ac:dyDescent="0.25">
      <c r="B101" s="2">
        <v>74</v>
      </c>
      <c r="C101" s="37">
        <v>84.9</v>
      </c>
      <c r="D101" s="37">
        <v>87.125</v>
      </c>
      <c r="E101" s="37">
        <v>90.575000000000003</v>
      </c>
      <c r="F101" s="37">
        <v>98.275000000000006</v>
      </c>
      <c r="G101" s="37">
        <v>96.45</v>
      </c>
      <c r="H101" s="37">
        <v>83.75</v>
      </c>
      <c r="I101" s="37">
        <v>94.075000000000003</v>
      </c>
      <c r="J101" s="37">
        <v>90.075000000000003</v>
      </c>
      <c r="K101" s="37">
        <v>88.143000000000001</v>
      </c>
      <c r="L101" s="37">
        <v>77.929000000000002</v>
      </c>
      <c r="M101" s="37">
        <v>82.475999999999999</v>
      </c>
      <c r="N101" s="37">
        <v>70.713999999999999</v>
      </c>
      <c r="O101" s="37">
        <v>72.594999999999999</v>
      </c>
      <c r="P101" s="37">
        <v>68.316999999999993</v>
      </c>
      <c r="Q101" s="37">
        <v>57.488</v>
      </c>
      <c r="S101" s="4">
        <f t="shared" si="131"/>
        <v>85.21108756386819</v>
      </c>
      <c r="T101" s="4">
        <f t="shared" si="131"/>
        <v>88.810821607016038</v>
      </c>
      <c r="U101" s="4">
        <f t="shared" si="131"/>
        <v>91.928965345939247</v>
      </c>
      <c r="V101" s="4">
        <f t="shared" si="131"/>
        <v>97.544867484812031</v>
      </c>
      <c r="W101" s="4">
        <f t="shared" si="131"/>
        <v>95.580402803031816</v>
      </c>
      <c r="X101" s="4">
        <f t="shared" si="131"/>
        <v>85.46838204998329</v>
      </c>
      <c r="Y101" s="4">
        <f t="shared" si="131"/>
        <v>93.777034510625214</v>
      </c>
      <c r="Z101" s="4">
        <f t="shared" si="131"/>
        <v>91.429563553300369</v>
      </c>
      <c r="AA101" s="4">
        <f t="shared" si="131"/>
        <v>90.198335968734995</v>
      </c>
      <c r="AB101" s="4">
        <f t="shared" si="131"/>
        <v>82.707842124747557</v>
      </c>
      <c r="AC101" s="4">
        <f t="shared" si="131"/>
        <v>84.261736554285861</v>
      </c>
      <c r="AD101" s="4">
        <f t="shared" si="131"/>
        <v>75.129068584339848</v>
      </c>
      <c r="AE101" s="4">
        <f t="shared" si="131"/>
        <v>76.403771702464425</v>
      </c>
      <c r="AF101" s="4">
        <f t="shared" si="131"/>
        <v>73.617618344238537</v>
      </c>
      <c r="AG101" s="4">
        <f t="shared" si="131"/>
        <v>60.902872928288105</v>
      </c>
      <c r="AI101" s="4">
        <f t="shared" si="132"/>
        <v>-0.3110875638681847</v>
      </c>
      <c r="AJ101" s="4">
        <f t="shared" si="132"/>
        <v>-1.6858216070160381</v>
      </c>
      <c r="AK101" s="4">
        <f t="shared" si="132"/>
        <v>-1.353965345939244</v>
      </c>
      <c r="AL101" s="4">
        <f t="shared" si="132"/>
        <v>0.73013251518797517</v>
      </c>
      <c r="AM101" s="4">
        <f t="shared" si="132"/>
        <v>0.86959719696818638</v>
      </c>
      <c r="AN101" s="4">
        <f t="shared" si="132"/>
        <v>-1.7183820499832905</v>
      </c>
      <c r="AO101" s="4">
        <f t="shared" si="132"/>
        <v>0.29796548937478917</v>
      </c>
      <c r="AP101" s="4">
        <f t="shared" si="132"/>
        <v>-1.3545635533003662</v>
      </c>
      <c r="AQ101" s="4">
        <f t="shared" si="132"/>
        <v>-2.0553359687349939</v>
      </c>
      <c r="AR101" s="4">
        <f t="shared" si="132"/>
        <v>-4.7788421247475554</v>
      </c>
      <c r="AS101" s="4">
        <f t="shared" si="132"/>
        <v>-1.7857365542858616</v>
      </c>
      <c r="AT101" s="4">
        <f t="shared" si="132"/>
        <v>-4.4150685843398492</v>
      </c>
      <c r="AU101" s="4">
        <f t="shared" si="132"/>
        <v>-3.8087717024644263</v>
      </c>
      <c r="AV101" s="4">
        <f t="shared" si="132"/>
        <v>-5.3006183442385435</v>
      </c>
      <c r="AW101" s="4">
        <f t="shared" si="132"/>
        <v>-3.414872928288105</v>
      </c>
      <c r="AY101" s="2">
        <f t="shared" si="124"/>
        <v>42.502330582593018</v>
      </c>
      <c r="AZ101" s="2">
        <f t="shared" si="124"/>
        <v>42.505411471476613</v>
      </c>
      <c r="BA101" s="2">
        <f t="shared" si="124"/>
        <v>48.312027545021017</v>
      </c>
      <c r="BB101" s="2">
        <f t="shared" si="124"/>
        <v>49.672723529707355</v>
      </c>
      <c r="BC101" s="2">
        <f t="shared" si="124"/>
        <v>48.68313507937377</v>
      </c>
      <c r="BD101" s="2">
        <f t="shared" si="124"/>
        <v>48.988718387699016</v>
      </c>
      <c r="BE101" s="2">
        <f t="shared" si="124"/>
        <v>50.188893506410466</v>
      </c>
      <c r="BF101" s="2">
        <f t="shared" si="124"/>
        <v>51.76970024059969</v>
      </c>
      <c r="BG101" s="2">
        <f t="shared" si="124"/>
        <v>50.406896957842356</v>
      </c>
      <c r="BH101" s="2">
        <f t="shared" si="124"/>
        <v>48.958285524235343</v>
      </c>
      <c r="BI101" s="2">
        <f t="shared" si="124"/>
        <v>47.4681349962841</v>
      </c>
      <c r="BJ101" s="2">
        <f t="shared" si="124"/>
        <v>46.738810484044549</v>
      </c>
      <c r="BK101" s="2">
        <f t="shared" si="124"/>
        <v>47.03673041890471</v>
      </c>
      <c r="BL101" s="2">
        <f t="shared" si="124"/>
        <v>47.998514135364339</v>
      </c>
      <c r="BM101" s="2">
        <f t="shared" si="124"/>
        <v>48.438884630511446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 t="str">
        <f t="shared" si="125"/>
        <v/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 t="str">
        <f t="shared" si="123"/>
        <v/>
      </c>
      <c r="DK101" s="2">
        <f t="shared" si="133"/>
        <v>68.762277204502809</v>
      </c>
      <c r="DL101" s="2">
        <f t="shared" si="133"/>
        <v>69.801280487804888</v>
      </c>
      <c r="DM101" s="2">
        <f t="shared" si="133"/>
        <v>70.894581071225986</v>
      </c>
      <c r="DN101" s="2">
        <f t="shared" si="133"/>
        <v>76.521184668989548</v>
      </c>
      <c r="DO101" s="2">
        <f t="shared" si="133"/>
        <v>76.057811360505639</v>
      </c>
      <c r="DP101" s="2">
        <f t="shared" si="133"/>
        <v>71.403601630927227</v>
      </c>
      <c r="DQ101" s="2">
        <f t="shared" si="133"/>
        <v>70.671713529427649</v>
      </c>
      <c r="DR101" s="2">
        <f t="shared" si="133"/>
        <v>70.372878919860625</v>
      </c>
      <c r="DS101" s="2">
        <f t="shared" si="133"/>
        <v>70.400766027874567</v>
      </c>
      <c r="DT101" s="2">
        <f t="shared" si="133"/>
        <v>69.468552224292992</v>
      </c>
      <c r="DU101" s="2">
        <f t="shared" si="133"/>
        <v>69.829272425249158</v>
      </c>
      <c r="DV101" s="2">
        <f t="shared" si="133"/>
        <v>68.906712473572938</v>
      </c>
      <c r="DW101" s="2">
        <f t="shared" si="133"/>
        <v>70.566929175475678</v>
      </c>
      <c r="DX101" s="2">
        <f t="shared" si="133"/>
        <v>67.239220538584107</v>
      </c>
      <c r="DY101" s="2">
        <f t="shared" si="133"/>
        <v>61.617830229419702</v>
      </c>
      <c r="EA101" s="2">
        <f t="shared" si="93"/>
        <v>41.361581100001885</v>
      </c>
      <c r="EB101" s="2">
        <f t="shared" si="93"/>
        <v>41.232276142131973</v>
      </c>
      <c r="EC101" s="2">
        <f t="shared" si="93"/>
        <v>47.125579443915278</v>
      </c>
      <c r="ED101" s="2">
        <f t="shared" si="93"/>
        <v>48.324399148525984</v>
      </c>
      <c r="EE101" s="2">
        <f t="shared" si="93"/>
        <v>47.268086227579126</v>
      </c>
      <c r="EF101" s="2">
        <f t="shared" si="93"/>
        <v>47.729856115107914</v>
      </c>
      <c r="EG101" s="2">
        <f t="shared" si="93"/>
        <v>49.059712911488994</v>
      </c>
      <c r="EH101" s="2">
        <f t="shared" si="93"/>
        <v>50.548972654708784</v>
      </c>
      <c r="EI101" s="2">
        <f t="shared" si="93"/>
        <v>49.094208674027165</v>
      </c>
      <c r="EJ101" s="2">
        <f t="shared" si="93"/>
        <v>47.592799848625013</v>
      </c>
      <c r="EK101" s="2">
        <f t="shared" si="93"/>
        <v>46.090465716220429</v>
      </c>
      <c r="EL101" s="2">
        <f t="shared" si="93"/>
        <v>45.290012264304721</v>
      </c>
      <c r="EM101" s="2">
        <f t="shared" si="134"/>
        <v>45.634167292024003</v>
      </c>
      <c r="EN101" s="2">
        <f t="shared" si="134"/>
        <v>46.942364313189671</v>
      </c>
      <c r="EO101" s="2">
        <f t="shared" si="134"/>
        <v>47.458167301198081</v>
      </c>
      <c r="EQ101" s="2">
        <f t="shared" si="135"/>
        <v>39.628776384112221</v>
      </c>
      <c r="ER101" s="2">
        <f t="shared" si="135"/>
        <v>40.81588333194437</v>
      </c>
      <c r="ES101" s="2">
        <f t="shared" si="135"/>
        <v>45.823187818477919</v>
      </c>
      <c r="ET101" s="2">
        <f t="shared" si="135"/>
        <v>47.324472871204122</v>
      </c>
      <c r="EU101" s="2">
        <f t="shared" si="135"/>
        <v>46.728875867411197</v>
      </c>
      <c r="EV101" s="2">
        <f t="shared" si="135"/>
        <v>47.33628415122012</v>
      </c>
      <c r="EW101" s="2">
        <f t="shared" si="135"/>
        <v>48.241702892997829</v>
      </c>
      <c r="EX101" s="2">
        <f t="shared" si="135"/>
        <v>48.440073595765448</v>
      </c>
      <c r="EY101" s="2">
        <f t="shared" si="135"/>
        <v>47.320082970651242</v>
      </c>
      <c r="EZ101" s="2">
        <f t="shared" si="135"/>
        <v>46.129180812172756</v>
      </c>
      <c r="FA101" s="2">
        <f t="shared" si="135"/>
        <v>45.010012167619152</v>
      </c>
      <c r="FB101" s="2">
        <f t="shared" si="135"/>
        <v>44.129489930367299</v>
      </c>
      <c r="FC101" s="2">
        <f t="shared" si="135"/>
        <v>44.641410730335387</v>
      </c>
      <c r="FD101" s="2">
        <f t="shared" si="135"/>
        <v>46.969356560315745</v>
      </c>
      <c r="FE101" s="2">
        <f t="shared" si="135"/>
        <v>48.56923038975583</v>
      </c>
      <c r="FG101" s="2">
        <f t="shared" si="136"/>
        <v>0.95833391600069617</v>
      </c>
      <c r="FH101" s="2">
        <f t="shared" si="136"/>
        <v>0.95542796499077443</v>
      </c>
      <c r="FI101" s="2">
        <f t="shared" si="136"/>
        <v>0.95004939180987269</v>
      </c>
      <c r="FJ101" s="2">
        <f t="shared" si="136"/>
        <v>0.95215900547911525</v>
      </c>
      <c r="FK101" s="2">
        <f t="shared" si="136"/>
        <v>0.95083749601720824</v>
      </c>
      <c r="FL101" s="2">
        <f t="shared" si="136"/>
        <v>0.94681522146499331</v>
      </c>
      <c r="FM101" s="2">
        <f t="shared" si="136"/>
        <v>0.94772817577360979</v>
      </c>
      <c r="FN101" s="2">
        <f t="shared" si="136"/>
        <v>0.93834706132150092</v>
      </c>
      <c r="FO101" s="2">
        <f t="shared" si="136"/>
        <v>0.93833035660121344</v>
      </c>
      <c r="FP101" s="2">
        <f t="shared" si="136"/>
        <v>0.9375375657138264</v>
      </c>
      <c r="FQ101" s="2">
        <f t="shared" si="136"/>
        <v>0.94193752005251763</v>
      </c>
      <c r="FR101" s="2">
        <f t="shared" si="136"/>
        <v>0.93862919415940227</v>
      </c>
      <c r="FS101" s="2">
        <f t="shared" si="136"/>
        <v>0.9437273760421917</v>
      </c>
      <c r="FT101" s="2">
        <f t="shared" si="136"/>
        <v>0.94796543147835544</v>
      </c>
      <c r="FU101" s="2">
        <f t="shared" si="136"/>
        <v>0.93076631285044031</v>
      </c>
      <c r="FW101" s="2">
        <f t="shared" si="126"/>
        <v>5.3683079799489691E-4</v>
      </c>
      <c r="FX101" s="2">
        <f t="shared" si="126"/>
        <v>5.8438215900595721E-4</v>
      </c>
      <c r="FY101" s="2">
        <f t="shared" si="126"/>
        <v>6.3574291663473493E-4</v>
      </c>
      <c r="FZ101" s="2">
        <f t="shared" si="126"/>
        <v>6.3792743940315757E-4</v>
      </c>
      <c r="GA101" s="2">
        <f t="shared" si="126"/>
        <v>6.0481908441049035E-4</v>
      </c>
      <c r="GB101" s="2">
        <f t="shared" si="126"/>
        <v>5.606084327781513E-4</v>
      </c>
      <c r="GC101" s="2">
        <f t="shared" si="126"/>
        <v>6.3336945555678083E-4</v>
      </c>
      <c r="GD101" s="2">
        <f t="shared" si="126"/>
        <v>6.9917592146557356E-4</v>
      </c>
      <c r="GE101" s="2">
        <f t="shared" si="126"/>
        <v>7.2120608474224887E-4</v>
      </c>
      <c r="GF101" s="2">
        <f t="shared" si="126"/>
        <v>6.3340909918892187E-4</v>
      </c>
      <c r="GG101" s="2">
        <f t="shared" si="126"/>
        <v>6.1521243308775388E-4</v>
      </c>
      <c r="GH101" s="2">
        <f t="shared" si="126"/>
        <v>4.9779601983945669E-4</v>
      </c>
      <c r="GI101" s="2">
        <f t="shared" si="126"/>
        <v>4.7222736614594974E-4</v>
      </c>
      <c r="GJ101" s="2">
        <f t="shared" si="126"/>
        <v>4.3220337906908811E-4</v>
      </c>
      <c r="GK101" s="2">
        <f t="shared" si="126"/>
        <v>3.5250563328512944E-4</v>
      </c>
      <c r="GM101" s="92">
        <f t="shared" si="127"/>
        <v>1.2365074904074722E-6</v>
      </c>
      <c r="GN101" s="92">
        <f t="shared" si="127"/>
        <v>5.5367175146169458E-7</v>
      </c>
      <c r="GO101" s="92">
        <f t="shared" si="127"/>
        <v>1.0321692357529504E-8</v>
      </c>
      <c r="GP101" s="92">
        <f t="shared" si="127"/>
        <v>2.1042560917031537E-11</v>
      </c>
      <c r="GQ101" s="92">
        <f t="shared" si="127"/>
        <v>1.0746192505107999E-12</v>
      </c>
      <c r="GR101" s="92">
        <f t="shared" si="127"/>
        <v>9.3539658594022086E-12</v>
      </c>
      <c r="GS101" s="92">
        <f t="shared" si="127"/>
        <v>7.8672704775586893E-13</v>
      </c>
      <c r="GT101" s="92">
        <f t="shared" si="127"/>
        <v>4.6595809297846953E-11</v>
      </c>
      <c r="GU101" s="92">
        <f t="shared" si="127"/>
        <v>1.5401339652440364E-13</v>
      </c>
      <c r="GV101" s="92">
        <f t="shared" si="127"/>
        <v>2.1469985539793965E-11</v>
      </c>
      <c r="GW101" s="92">
        <f t="shared" si="127"/>
        <v>8.0343012731156884E-16</v>
      </c>
      <c r="GX101" s="92">
        <f t="shared" si="127"/>
        <v>9.846931799681618E-13</v>
      </c>
      <c r="GY101" s="92">
        <f t="shared" si="127"/>
        <v>9.9270582641209666E-10</v>
      </c>
      <c r="GZ101" s="92">
        <f t="shared" si="127"/>
        <v>7.7713065331917431E-8</v>
      </c>
      <c r="HA101" s="92">
        <f t="shared" si="127"/>
        <v>1.7978705259874182E-8</v>
      </c>
      <c r="HC101" s="92">
        <f t="shared" si="72"/>
        <v>9.8427960982351306E-2</v>
      </c>
      <c r="HD101" s="92">
        <f t="shared" si="72"/>
        <v>0.10468841827970271</v>
      </c>
      <c r="HE101" s="92">
        <f t="shared" si="72"/>
        <v>9.7531159275190848E-2</v>
      </c>
      <c r="HF101" s="92">
        <f t="shared" si="72"/>
        <v>0.11406461525773079</v>
      </c>
      <c r="HG101" s="92">
        <f t="shared" si="72"/>
        <v>0.11219856563574052</v>
      </c>
      <c r="HH101" s="92">
        <f t="shared" si="72"/>
        <v>8.1893908658217579E-2</v>
      </c>
      <c r="HI101" s="92">
        <f t="shared" si="137"/>
        <v>0.10423451030736593</v>
      </c>
      <c r="HJ101" s="92">
        <f t="shared" si="137"/>
        <v>9.3031342026572622E-2</v>
      </c>
      <c r="HK101" s="92">
        <f t="shared" si="137"/>
        <v>9.577211874225533E-2</v>
      </c>
      <c r="HL101" s="92">
        <f t="shared" si="137"/>
        <v>7.6465768115290267E-2</v>
      </c>
      <c r="HM101" s="92">
        <f t="shared" si="137"/>
        <v>8.2641380718483509E-2</v>
      </c>
      <c r="HN101" s="92">
        <f t="shared" si="137"/>
        <v>6.0720540392914447E-2</v>
      </c>
      <c r="HO101" s="92">
        <f t="shared" si="137"/>
        <v>6.3935906705409801E-2</v>
      </c>
      <c r="HP101" s="92">
        <f t="shared" si="137"/>
        <v>5.8719844728431836E-2</v>
      </c>
      <c r="HQ101" s="92">
        <f t="shared" si="137"/>
        <v>3.354747032465738E-2</v>
      </c>
      <c r="HS101" s="92">
        <f t="shared" si="128"/>
        <v>2.1763069831269845E-16</v>
      </c>
      <c r="HT101" s="92">
        <f t="shared" si="128"/>
        <v>3.8485229867170606E-16</v>
      </c>
      <c r="HU101" s="92">
        <f t="shared" si="128"/>
        <v>7.1897088694975277E-18</v>
      </c>
      <c r="HV101" s="92">
        <f t="shared" si="128"/>
        <v>5.9217214911411661E-18</v>
      </c>
      <c r="HW101" s="92">
        <f t="shared" si="128"/>
        <v>2.3466872332958361E-18</v>
      </c>
      <c r="HX101" s="92">
        <f t="shared" si="128"/>
        <v>8.1789305154380391E-20</v>
      </c>
      <c r="HY101" s="92">
        <f t="shared" si="128"/>
        <v>2.7374647576817716E-20</v>
      </c>
      <c r="HZ101" s="92">
        <f t="shared" si="128"/>
        <v>8.0933956113276322E-22</v>
      </c>
      <c r="IA101" s="92">
        <f t="shared" si="128"/>
        <v>4.2204116334857196E-21</v>
      </c>
      <c r="IB101" s="92">
        <f t="shared" si="128"/>
        <v>1.6135401404066666E-21</v>
      </c>
      <c r="IC101" s="92">
        <f t="shared" si="128"/>
        <v>1.2097477933454176E-21</v>
      </c>
      <c r="ID101" s="92">
        <f t="shared" si="128"/>
        <v>2.194454561068143E-21</v>
      </c>
      <c r="IE101" s="92">
        <f t="shared" si="128"/>
        <v>2.4267816332198208E-20</v>
      </c>
      <c r="IF101" s="92">
        <f t="shared" si="128"/>
        <v>9.702735952088519E-14</v>
      </c>
      <c r="IG101" s="92">
        <f t="shared" si="128"/>
        <v>6.017976496416322E-11</v>
      </c>
      <c r="II101" s="92">
        <f t="shared" si="129"/>
        <v>2.0339519428214265E-65</v>
      </c>
      <c r="IJ101" s="92">
        <f t="shared" si="129"/>
        <v>1.575214107091498E-64</v>
      </c>
      <c r="IK101" s="92">
        <f t="shared" si="129"/>
        <v>8.7633766923424721E-73</v>
      </c>
      <c r="IL101" s="92">
        <f t="shared" si="129"/>
        <v>2.0168962926775024E-74</v>
      </c>
      <c r="IM101" s="92">
        <f t="shared" si="129"/>
        <v>8.8031624428747566E-77</v>
      </c>
      <c r="IN101" s="92">
        <f t="shared" si="129"/>
        <v>7.6549768813824862E-83</v>
      </c>
      <c r="IO101" s="92">
        <f t="shared" si="129"/>
        <v>5.5701710026760318E-87</v>
      </c>
      <c r="IP101" s="92">
        <f t="shared" si="129"/>
        <v>1.6961024270107074E-94</v>
      </c>
      <c r="IQ101" s="92">
        <f t="shared" si="129"/>
        <v>2.9362328087735237E-90</v>
      </c>
      <c r="IR101" s="92">
        <f t="shared" si="129"/>
        <v>1.0396873788291312E-90</v>
      </c>
      <c r="IS101" s="92">
        <f t="shared" si="129"/>
        <v>1.1771100570831998E-91</v>
      </c>
      <c r="IT101" s="92">
        <f t="shared" si="129"/>
        <v>5.1066302978842263E-88</v>
      </c>
      <c r="IU101" s="92">
        <f t="shared" si="129"/>
        <v>2.5321463924690993E-82</v>
      </c>
      <c r="IV101" s="92">
        <f t="shared" si="129"/>
        <v>8.2586700595778215E-64</v>
      </c>
      <c r="IW101" s="92">
        <f t="shared" si="129"/>
        <v>3.2619163318452255E-40</v>
      </c>
      <c r="IY101" s="92">
        <f t="shared" si="130"/>
        <v>9.8429197489841941E-2</v>
      </c>
      <c r="IZ101" s="92">
        <f t="shared" si="130"/>
        <v>0.10468897195145456</v>
      </c>
      <c r="JA101" s="92">
        <f t="shared" si="130"/>
        <v>9.7531169596883224E-2</v>
      </c>
      <c r="JB101" s="92">
        <f t="shared" si="130"/>
        <v>0.11406461527877335</v>
      </c>
      <c r="JC101" s="92">
        <f t="shared" si="130"/>
        <v>0.11219856563681513</v>
      </c>
      <c r="JD101" s="92">
        <f t="shared" si="130"/>
        <v>8.1893908667571541E-2</v>
      </c>
      <c r="JE101" s="92">
        <f t="shared" si="130"/>
        <v>0.10423451030815266</v>
      </c>
      <c r="JF101" s="92">
        <f t="shared" si="130"/>
        <v>9.3031342073168433E-2</v>
      </c>
      <c r="JG101" s="92">
        <f t="shared" si="130"/>
        <v>9.5772118742409346E-2</v>
      </c>
      <c r="JH101" s="92">
        <f t="shared" si="130"/>
        <v>7.6465768136760259E-2</v>
      </c>
      <c r="JI101" s="92">
        <f t="shared" si="130"/>
        <v>8.2641380718484314E-2</v>
      </c>
      <c r="JJ101" s="92">
        <f t="shared" si="130"/>
        <v>6.0720540393899139E-2</v>
      </c>
      <c r="JK101" s="92">
        <f t="shared" si="130"/>
        <v>6.3935907698115621E-2</v>
      </c>
      <c r="JL101" s="92">
        <f t="shared" si="130"/>
        <v>5.8719922441594193E-2</v>
      </c>
      <c r="JM101" s="92">
        <f t="shared" si="130"/>
        <v>3.3547488363542405E-2</v>
      </c>
    </row>
    <row r="102" spans="2:273" x14ac:dyDescent="0.25">
      <c r="B102" s="2">
        <v>75</v>
      </c>
      <c r="C102" s="37">
        <v>95.924999999999997</v>
      </c>
      <c r="D102" s="37">
        <v>100.375</v>
      </c>
      <c r="E102" s="37">
        <v>104.675</v>
      </c>
      <c r="F102" s="37">
        <v>111.9</v>
      </c>
      <c r="G102" s="37">
        <v>110.2</v>
      </c>
      <c r="H102" s="37">
        <v>96.05</v>
      </c>
      <c r="I102" s="37">
        <v>107.22499999999999</v>
      </c>
      <c r="J102" s="37">
        <v>104.425</v>
      </c>
      <c r="K102" s="37">
        <v>101.905</v>
      </c>
      <c r="L102" s="37">
        <v>92.405000000000001</v>
      </c>
      <c r="M102" s="37">
        <v>95.524000000000001</v>
      </c>
      <c r="N102" s="37">
        <v>82.881</v>
      </c>
      <c r="O102" s="37">
        <v>81.524000000000001</v>
      </c>
      <c r="P102" s="37">
        <v>78.316999999999993</v>
      </c>
      <c r="Q102" s="37">
        <v>63.268000000000001</v>
      </c>
      <c r="S102" s="4">
        <f t="shared" si="131"/>
        <v>94.817911736608423</v>
      </c>
      <c r="T102" s="4">
        <f t="shared" si="131"/>
        <v>99.107469047568415</v>
      </c>
      <c r="U102" s="4">
        <f t="shared" si="131"/>
        <v>102.61812014103987</v>
      </c>
      <c r="V102" s="4">
        <f t="shared" si="131"/>
        <v>108.79101771302874</v>
      </c>
      <c r="W102" s="4">
        <f t="shared" si="131"/>
        <v>106.79040359112437</v>
      </c>
      <c r="X102" s="4">
        <f t="shared" si="131"/>
        <v>95.458389139834509</v>
      </c>
      <c r="Y102" s="4">
        <f t="shared" si="131"/>
        <v>105.31475549683375</v>
      </c>
      <c r="Z102" s="4">
        <f t="shared" si="131"/>
        <v>102.98106737593488</v>
      </c>
      <c r="AA102" s="4">
        <f t="shared" si="131"/>
        <v>101.42902656280155</v>
      </c>
      <c r="AB102" s="4">
        <f t="shared" si="131"/>
        <v>92.777117335374442</v>
      </c>
      <c r="AC102" s="4">
        <f t="shared" si="131"/>
        <v>95.010384744323716</v>
      </c>
      <c r="AD102" s="4">
        <f t="shared" si="131"/>
        <v>83.706015187880496</v>
      </c>
      <c r="AE102" s="4">
        <f t="shared" si="131"/>
        <v>84.755904767868572</v>
      </c>
      <c r="AF102" s="4">
        <f t="shared" si="131"/>
        <v>81.210275620310554</v>
      </c>
      <c r="AG102" s="4">
        <f t="shared" si="131"/>
        <v>66.166595296374993</v>
      </c>
      <c r="AI102" s="4">
        <f t="shared" si="132"/>
        <v>1.1070882633915744</v>
      </c>
      <c r="AJ102" s="4">
        <f t="shared" si="132"/>
        <v>1.267530952431585</v>
      </c>
      <c r="AK102" s="4">
        <f t="shared" si="132"/>
        <v>2.05687985896013</v>
      </c>
      <c r="AL102" s="4">
        <f t="shared" si="132"/>
        <v>3.1089822869712691</v>
      </c>
      <c r="AM102" s="4">
        <f t="shared" si="132"/>
        <v>3.409596408875629</v>
      </c>
      <c r="AN102" s="4">
        <f t="shared" si="132"/>
        <v>0.59161086016548836</v>
      </c>
      <c r="AO102" s="4">
        <f t="shared" si="132"/>
        <v>1.9102445031662398</v>
      </c>
      <c r="AP102" s="4">
        <f t="shared" si="132"/>
        <v>1.4439326240651127</v>
      </c>
      <c r="AQ102" s="4">
        <f t="shared" si="132"/>
        <v>0.47597343719844787</v>
      </c>
      <c r="AR102" s="4">
        <f t="shared" si="132"/>
        <v>-0.37211733537444047</v>
      </c>
      <c r="AS102" s="4">
        <f t="shared" si="132"/>
        <v>0.51361525567628519</v>
      </c>
      <c r="AT102" s="4">
        <f t="shared" si="132"/>
        <v>-0.82501518788049566</v>
      </c>
      <c r="AU102" s="4">
        <f t="shared" si="132"/>
        <v>-3.2319047678685706</v>
      </c>
      <c r="AV102" s="4">
        <f t="shared" si="132"/>
        <v>-2.8932756203105612</v>
      </c>
      <c r="AW102" s="4">
        <f t="shared" si="132"/>
        <v>-2.8985952963749924</v>
      </c>
      <c r="AY102" s="2">
        <f t="shared" si="124"/>
        <v>42.295265895645272</v>
      </c>
      <c r="AZ102" s="2">
        <f t="shared" si="124"/>
        <v>42.336144818876051</v>
      </c>
      <c r="BA102" s="2">
        <f t="shared" si="124"/>
        <v>48.082724396182641</v>
      </c>
      <c r="BB102" s="2">
        <f t="shared" si="124"/>
        <v>49.435126303207831</v>
      </c>
      <c r="BC102" s="2">
        <f t="shared" si="124"/>
        <v>48.469361607275815</v>
      </c>
      <c r="BD102" s="2">
        <f t="shared" si="124"/>
        <v>48.783871638656976</v>
      </c>
      <c r="BE102" s="2">
        <f t="shared" si="124"/>
        <v>49.979839585187641</v>
      </c>
      <c r="BF102" s="2">
        <f t="shared" si="124"/>
        <v>51.515881108023301</v>
      </c>
      <c r="BG102" s="2">
        <f t="shared" si="124"/>
        <v>50.149205561914272</v>
      </c>
      <c r="BH102" s="2">
        <f t="shared" si="124"/>
        <v>48.713177526749597</v>
      </c>
      <c r="BI102" s="2">
        <f t="shared" si="124"/>
        <v>47.227832640787291</v>
      </c>
      <c r="BJ102" s="2">
        <f t="shared" si="124"/>
        <v>46.499299957570656</v>
      </c>
      <c r="BK102" s="2">
        <f t="shared" si="124"/>
        <v>46.795063871453429</v>
      </c>
      <c r="BL102" s="2">
        <f t="shared" si="124"/>
        <v>47.809756504247204</v>
      </c>
      <c r="BM102" s="2">
        <f t="shared" si="124"/>
        <v>48.295394261521153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69.104383208255143</v>
      </c>
      <c r="DL102" s="2">
        <f t="shared" si="133"/>
        <v>70.13399390243903</v>
      </c>
      <c r="DM102" s="2">
        <f t="shared" si="133"/>
        <v>71.194479782837689</v>
      </c>
      <c r="DN102" s="2">
        <f t="shared" si="133"/>
        <v>76.884189895470385</v>
      </c>
      <c r="DO102" s="2">
        <f t="shared" si="133"/>
        <v>76.398778462037114</v>
      </c>
      <c r="DP102" s="2">
        <f t="shared" si="133"/>
        <v>71.635646330413778</v>
      </c>
      <c r="DQ102" s="2">
        <f t="shared" si="133"/>
        <v>70.876903546444098</v>
      </c>
      <c r="DR102" s="2">
        <f t="shared" si="133"/>
        <v>70.597108013937273</v>
      </c>
      <c r="DS102" s="2">
        <f t="shared" si="133"/>
        <v>70.65604599303137</v>
      </c>
      <c r="DT102" s="2">
        <f t="shared" si="133"/>
        <v>69.714820922129476</v>
      </c>
      <c r="DU102" s="2">
        <f t="shared" si="133"/>
        <v>70.124460132890363</v>
      </c>
      <c r="DV102" s="2">
        <f t="shared" si="133"/>
        <v>69.183955602536997</v>
      </c>
      <c r="DW102" s="2">
        <f t="shared" si="133"/>
        <v>70.83480761099365</v>
      </c>
      <c r="DX102" s="2">
        <f t="shared" si="133"/>
        <v>67.452131647894532</v>
      </c>
      <c r="DY102" s="2">
        <f t="shared" si="133"/>
        <v>61.757811201079619</v>
      </c>
      <c r="EA102" s="2">
        <f t="shared" si="93"/>
        <v>41.233260115769887</v>
      </c>
      <c r="EB102" s="2">
        <f t="shared" si="93"/>
        <v>41.153712013536378</v>
      </c>
      <c r="EC102" s="2">
        <f t="shared" si="93"/>
        <v>46.975424093981047</v>
      </c>
      <c r="ED102" s="2">
        <f t="shared" si="93"/>
        <v>48.178017511446697</v>
      </c>
      <c r="EE102" s="2">
        <f t="shared" si="93"/>
        <v>47.15271499771508</v>
      </c>
      <c r="EF102" s="2">
        <f t="shared" si="93"/>
        <v>47.613427894048399</v>
      </c>
      <c r="EG102" s="2">
        <f t="shared" si="93"/>
        <v>48.929257957270551</v>
      </c>
      <c r="EH102" s="2">
        <f t="shared" si="93"/>
        <v>50.37414640808521</v>
      </c>
      <c r="EI102" s="2">
        <f t="shared" si="93"/>
        <v>48.921470043370128</v>
      </c>
      <c r="EJ102" s="2">
        <f t="shared" si="93"/>
        <v>47.438127743671686</v>
      </c>
      <c r="EK102" s="2">
        <f t="shared" si="93"/>
        <v>45.94138153036323</v>
      </c>
      <c r="EL102" s="2">
        <f t="shared" si="93"/>
        <v>45.147256355772178</v>
      </c>
      <c r="EM102" s="2">
        <f t="shared" si="134"/>
        <v>45.488274951758129</v>
      </c>
      <c r="EN102" s="2">
        <f t="shared" si="134"/>
        <v>46.826427159118587</v>
      </c>
      <c r="EO102" s="2">
        <f t="shared" si="134"/>
        <v>47.381683099954827</v>
      </c>
      <c r="EQ102" s="2">
        <f t="shared" si="135"/>
        <v>39.54822779688449</v>
      </c>
      <c r="ER102" s="2">
        <f t="shared" si="135"/>
        <v>40.749186148926327</v>
      </c>
      <c r="ES102" s="2">
        <f t="shared" si="135"/>
        <v>45.71095832926833</v>
      </c>
      <c r="ET102" s="2">
        <f t="shared" si="135"/>
        <v>47.206693166761305</v>
      </c>
      <c r="EU102" s="2">
        <f t="shared" si="135"/>
        <v>46.627259233113065</v>
      </c>
      <c r="EV102" s="2">
        <f t="shared" si="135"/>
        <v>47.231696003966277</v>
      </c>
      <c r="EW102" s="2">
        <f t="shared" si="135"/>
        <v>48.135247887617766</v>
      </c>
      <c r="EX102" s="2">
        <f t="shared" si="135"/>
        <v>48.329794391521865</v>
      </c>
      <c r="EY102" s="2">
        <f t="shared" si="135"/>
        <v>47.201597300505291</v>
      </c>
      <c r="EZ102" s="2">
        <f t="shared" si="135"/>
        <v>46.017301069889058</v>
      </c>
      <c r="FA102" s="2">
        <f t="shared" si="135"/>
        <v>44.894505599165257</v>
      </c>
      <c r="FB102" s="2">
        <f t="shared" si="135"/>
        <v>44.020537001488137</v>
      </c>
      <c r="FC102" s="2">
        <f t="shared" si="135"/>
        <v>44.523499507154284</v>
      </c>
      <c r="FD102" s="2">
        <f t="shared" si="135"/>
        <v>46.85164218405356</v>
      </c>
      <c r="FE102" s="2">
        <f t="shared" si="135"/>
        <v>48.447281288500861</v>
      </c>
      <c r="FG102" s="2">
        <f t="shared" si="136"/>
        <v>0.96186025320165347</v>
      </c>
      <c r="FH102" s="2">
        <f t="shared" si="136"/>
        <v>0.95918976909258469</v>
      </c>
      <c r="FI102" s="2">
        <f t="shared" si="136"/>
        <v>0.95424339850583673</v>
      </c>
      <c r="FJ102" s="2">
        <f t="shared" si="136"/>
        <v>0.9561840516810044</v>
      </c>
      <c r="FK102" s="2">
        <f t="shared" si="136"/>
        <v>0.95496846753999909</v>
      </c>
      <c r="FL102" s="2">
        <f t="shared" si="136"/>
        <v>0.95126684974271325</v>
      </c>
      <c r="FM102" s="2">
        <f t="shared" si="136"/>
        <v>0.95210725402276464</v>
      </c>
      <c r="FN102" s="2">
        <f t="shared" si="136"/>
        <v>0.94346516200485031</v>
      </c>
      <c r="FO102" s="2">
        <f t="shared" si="136"/>
        <v>0.94344976044918671</v>
      </c>
      <c r="FP102" s="2">
        <f t="shared" si="136"/>
        <v>0.94271876422341416</v>
      </c>
      <c r="FQ102" s="2">
        <f t="shared" si="136"/>
        <v>0.946774466657335</v>
      </c>
      <c r="FR102" s="2">
        <f t="shared" si="136"/>
        <v>0.94372527828667852</v>
      </c>
      <c r="FS102" s="2">
        <f t="shared" si="136"/>
        <v>0.94842338150523608</v>
      </c>
      <c r="FT102" s="2">
        <f t="shared" si="136"/>
        <v>0.95232563344821641</v>
      </c>
      <c r="FU102" s="2">
        <f t="shared" si="136"/>
        <v>0.93647112075372108</v>
      </c>
      <c r="FW102" s="2">
        <f t="shared" si="126"/>
        <v>5.8859278034738424E-4</v>
      </c>
      <c r="FX102" s="2">
        <f t="shared" si="126"/>
        <v>6.4072617133607542E-4</v>
      </c>
      <c r="FY102" s="2">
        <f t="shared" si="126"/>
        <v>6.970354935405778E-4</v>
      </c>
      <c r="FZ102" s="2">
        <f t="shared" si="126"/>
        <v>6.9943048081665615E-4</v>
      </c>
      <c r="GA102" s="2">
        <f t="shared" si="126"/>
        <v>6.6313224367135087E-4</v>
      </c>
      <c r="GB102" s="2">
        <f t="shared" si="126"/>
        <v>6.1466167822232538E-4</v>
      </c>
      <c r="GC102" s="2">
        <f t="shared" si="126"/>
        <v>6.944333638380717E-4</v>
      </c>
      <c r="GD102" s="2">
        <f t="shared" si="126"/>
        <v>7.6657944336136106E-4</v>
      </c>
      <c r="GE102" s="2">
        <f t="shared" si="126"/>
        <v>7.907317272085446E-4</v>
      </c>
      <c r="GF102" s="2">
        <f t="shared" si="126"/>
        <v>6.9447682690426389E-4</v>
      </c>
      <c r="GG102" s="2">
        <f t="shared" si="126"/>
        <v>6.7452698260726438E-4</v>
      </c>
      <c r="GH102" s="2">
        <f t="shared" si="126"/>
        <v>5.4579626921701855E-4</v>
      </c>
      <c r="GI102" s="2">
        <f t="shared" si="126"/>
        <v>5.1776342148376344E-4</v>
      </c>
      <c r="GJ102" s="2">
        <f t="shared" si="126"/>
        <v>4.7388182142856926E-4</v>
      </c>
      <c r="GK102" s="2">
        <f t="shared" si="126"/>
        <v>3.8650159634040076E-4</v>
      </c>
      <c r="GM102" s="92">
        <f t="shared" si="127"/>
        <v>8.7131693367609692E-8</v>
      </c>
      <c r="GN102" s="92">
        <f t="shared" si="127"/>
        <v>3.3341755640151569E-8</v>
      </c>
      <c r="GO102" s="92">
        <f t="shared" si="127"/>
        <v>3.0344158497446366E-10</v>
      </c>
      <c r="GP102" s="92">
        <f t="shared" si="127"/>
        <v>2.2678351523641164E-13</v>
      </c>
      <c r="GQ102" s="92">
        <f t="shared" si="127"/>
        <v>6.3924870148836529E-15</v>
      </c>
      <c r="GR102" s="92">
        <f t="shared" si="127"/>
        <v>5.4489441421109637E-14</v>
      </c>
      <c r="GS102" s="92">
        <f t="shared" si="127"/>
        <v>4.4778121813100436E-15</v>
      </c>
      <c r="GT102" s="92">
        <f t="shared" si="127"/>
        <v>5.3589335772545946E-13</v>
      </c>
      <c r="GU102" s="92">
        <f t="shared" si="127"/>
        <v>5.9386805607546214E-16</v>
      </c>
      <c r="GV102" s="92">
        <f t="shared" si="127"/>
        <v>1.7881667672846082E-13</v>
      </c>
      <c r="GW102" s="92">
        <f t="shared" si="127"/>
        <v>1.0917651851424701E-18</v>
      </c>
      <c r="GX102" s="92">
        <f t="shared" si="127"/>
        <v>3.4694617379688349E-15</v>
      </c>
      <c r="GY102" s="92">
        <f t="shared" si="127"/>
        <v>1.6662153461025379E-11</v>
      </c>
      <c r="GZ102" s="92">
        <f t="shared" si="127"/>
        <v>3.3912520762604765E-9</v>
      </c>
      <c r="HA102" s="92">
        <f t="shared" si="127"/>
        <v>7.3180970426320656E-10</v>
      </c>
      <c r="HC102" s="92">
        <f t="shared" si="72"/>
        <v>0.12795450024251201</v>
      </c>
      <c r="HD102" s="92">
        <f t="shared" si="72"/>
        <v>0.13578567809554862</v>
      </c>
      <c r="HE102" s="92">
        <f t="shared" si="72"/>
        <v>0.12948661015936153</v>
      </c>
      <c r="HF102" s="92">
        <f t="shared" si="72"/>
        <v>0.15052248552197081</v>
      </c>
      <c r="HG102" s="92">
        <f t="shared" si="72"/>
        <v>0.14856043882948392</v>
      </c>
      <c r="HH102" s="92">
        <f t="shared" si="72"/>
        <v>0.11141591089227577</v>
      </c>
      <c r="HI102" s="92">
        <f t="shared" si="137"/>
        <v>0.14143377123043369</v>
      </c>
      <c r="HJ102" s="92">
        <f t="shared" si="137"/>
        <v>0.12937480239468049</v>
      </c>
      <c r="HK102" s="92">
        <f t="shared" si="137"/>
        <v>0.13213135153800201</v>
      </c>
      <c r="HL102" s="92">
        <f t="shared" si="137"/>
        <v>0.10651939856694614</v>
      </c>
      <c r="HM102" s="92">
        <f t="shared" si="137"/>
        <v>0.11460806559278475</v>
      </c>
      <c r="HN102" s="92">
        <f t="shared" si="137"/>
        <v>8.4470950502622599E-2</v>
      </c>
      <c r="HO102" s="92">
        <f t="shared" si="137"/>
        <v>8.7549652512686316E-2</v>
      </c>
      <c r="HP102" s="92">
        <f t="shared" si="137"/>
        <v>8.1100369127849972E-2</v>
      </c>
      <c r="HQ102" s="92">
        <f t="shared" si="137"/>
        <v>5.1346773485155421E-2</v>
      </c>
      <c r="HS102" s="92">
        <f t="shared" si="128"/>
        <v>7.9358933780205638E-16</v>
      </c>
      <c r="HT102" s="92">
        <f t="shared" si="128"/>
        <v>1.3961657029244004E-15</v>
      </c>
      <c r="HU102" s="92">
        <f t="shared" si="128"/>
        <v>3.1078886623178868E-17</v>
      </c>
      <c r="HV102" s="92">
        <f t="shared" si="128"/>
        <v>2.6143313346678989E-17</v>
      </c>
      <c r="HW102" s="92">
        <f t="shared" si="128"/>
        <v>1.0685714718458169E-17</v>
      </c>
      <c r="HX102" s="92">
        <f t="shared" si="128"/>
        <v>4.1533915203686032E-19</v>
      </c>
      <c r="HY102" s="92">
        <f t="shared" si="128"/>
        <v>1.520423630156229E-19</v>
      </c>
      <c r="HZ102" s="92">
        <f t="shared" si="128"/>
        <v>5.3241598011760379E-21</v>
      </c>
      <c r="IA102" s="92">
        <f t="shared" si="128"/>
        <v>2.5936460976274202E-20</v>
      </c>
      <c r="IB102" s="92">
        <f t="shared" si="128"/>
        <v>9.8331097573803823E-21</v>
      </c>
      <c r="IC102" s="92">
        <f t="shared" si="128"/>
        <v>7.431700682474758E-21</v>
      </c>
      <c r="ID102" s="92">
        <f t="shared" si="128"/>
        <v>1.2235162439238651E-20</v>
      </c>
      <c r="IE102" s="92">
        <f t="shared" si="128"/>
        <v>1.2095304918982051E-19</v>
      </c>
      <c r="IF102" s="92">
        <f t="shared" si="128"/>
        <v>2.7008778135973012E-13</v>
      </c>
      <c r="IG102" s="92">
        <f t="shared" si="128"/>
        <v>1.3048918597296095E-10</v>
      </c>
      <c r="II102" s="92">
        <f t="shared" si="129"/>
        <v>7.1496344508527264E-64</v>
      </c>
      <c r="IJ102" s="92">
        <f t="shared" si="129"/>
        <v>5.483036711276128E-63</v>
      </c>
      <c r="IK102" s="92">
        <f t="shared" si="129"/>
        <v>5.0879491001556533E-71</v>
      </c>
      <c r="IL102" s="92">
        <f t="shared" si="129"/>
        <v>1.2882745865221699E-72</v>
      </c>
      <c r="IM102" s="92">
        <f t="shared" si="129"/>
        <v>6.2400269245911216E-75</v>
      </c>
      <c r="IN102" s="92">
        <f t="shared" si="129"/>
        <v>7.3053620287578152E-81</v>
      </c>
      <c r="IO102" s="92">
        <f t="shared" si="129"/>
        <v>7.257519486349256E-85</v>
      </c>
      <c r="IP102" s="92">
        <f t="shared" si="129"/>
        <v>3.6467127005609179E-92</v>
      </c>
      <c r="IQ102" s="92">
        <f t="shared" si="129"/>
        <v>5.0489476252336709E-88</v>
      </c>
      <c r="IR102" s="92">
        <f t="shared" si="129"/>
        <v>1.6761348507132713E-88</v>
      </c>
      <c r="IS102" s="92">
        <f t="shared" si="129"/>
        <v>1.9630834191291843E-89</v>
      </c>
      <c r="IT102" s="92">
        <f t="shared" si="129"/>
        <v>6.0444860684484386E-86</v>
      </c>
      <c r="IU102" s="92">
        <f t="shared" si="129"/>
        <v>2.1217177792712911E-80</v>
      </c>
      <c r="IV102" s="92">
        <f t="shared" si="129"/>
        <v>2.4095125300787224E-62</v>
      </c>
      <c r="IW102" s="92">
        <f t="shared" si="129"/>
        <v>2.5113725440214909E-39</v>
      </c>
      <c r="IY102" s="92">
        <f t="shared" si="130"/>
        <v>0.12795458737420617</v>
      </c>
      <c r="IZ102" s="92">
        <f t="shared" si="130"/>
        <v>0.13578571143730564</v>
      </c>
      <c r="JA102" s="92">
        <f t="shared" si="130"/>
        <v>0.12948661046280313</v>
      </c>
      <c r="JB102" s="92">
        <f t="shared" si="130"/>
        <v>0.15052248552219763</v>
      </c>
      <c r="JC102" s="92">
        <f t="shared" si="130"/>
        <v>0.1485604388294903</v>
      </c>
      <c r="JD102" s="92">
        <f t="shared" si="130"/>
        <v>0.11141591089233026</v>
      </c>
      <c r="JE102" s="92">
        <f t="shared" si="130"/>
        <v>0.14143377123043815</v>
      </c>
      <c r="JF102" s="92">
        <f t="shared" si="130"/>
        <v>0.1293748023952164</v>
      </c>
      <c r="JG102" s="92">
        <f t="shared" si="130"/>
        <v>0.13213135153800259</v>
      </c>
      <c r="JH102" s="92">
        <f t="shared" si="130"/>
        <v>0.10651939856712496</v>
      </c>
      <c r="JI102" s="92">
        <f t="shared" si="130"/>
        <v>0.11460806559278475</v>
      </c>
      <c r="JJ102" s="92">
        <f t="shared" si="130"/>
        <v>8.4470950502626069E-2</v>
      </c>
      <c r="JK102" s="92">
        <f t="shared" si="130"/>
        <v>8.7549652529348473E-2</v>
      </c>
      <c r="JL102" s="92">
        <f t="shared" si="130"/>
        <v>8.1100372519372133E-2</v>
      </c>
      <c r="JM102" s="92">
        <f t="shared" si="130"/>
        <v>5.1346774347454313E-2</v>
      </c>
    </row>
    <row r="103" spans="2:273" x14ac:dyDescent="0.25">
      <c r="B103" s="2">
        <v>76</v>
      </c>
      <c r="C103" s="37">
        <v>109.1</v>
      </c>
      <c r="D103" s="37">
        <v>116.72499999999999</v>
      </c>
      <c r="E103" s="37">
        <v>120.05</v>
      </c>
      <c r="F103" s="37">
        <v>126.52500000000001</v>
      </c>
      <c r="G103" s="37">
        <v>125.05</v>
      </c>
      <c r="H103" s="37">
        <v>110.2</v>
      </c>
      <c r="I103" s="37">
        <v>123.1</v>
      </c>
      <c r="J103" s="37">
        <v>121.75</v>
      </c>
      <c r="K103" s="37">
        <v>119.048</v>
      </c>
      <c r="L103" s="37">
        <v>106.31</v>
      </c>
      <c r="M103" s="37">
        <v>114.048</v>
      </c>
      <c r="N103" s="37">
        <v>94.69</v>
      </c>
      <c r="O103" s="37">
        <v>94.643000000000001</v>
      </c>
      <c r="P103" s="37">
        <v>90.805000000000007</v>
      </c>
      <c r="Q103" s="37">
        <v>72.927000000000007</v>
      </c>
      <c r="S103" s="4">
        <f t="shared" si="131"/>
        <v>105.59730199328632</v>
      </c>
      <c r="T103" s="4">
        <f t="shared" si="131"/>
        <v>110.5936609773961</v>
      </c>
      <c r="U103" s="4">
        <f t="shared" si="131"/>
        <v>114.70626262813651</v>
      </c>
      <c r="V103" s="4">
        <f t="shared" si="131"/>
        <v>121.31802691225434</v>
      </c>
      <c r="W103" s="4">
        <f t="shared" si="131"/>
        <v>119.30582667115787</v>
      </c>
      <c r="X103" s="4">
        <f t="shared" si="131"/>
        <v>107.01025055360523</v>
      </c>
      <c r="Y103" s="4">
        <f t="shared" si="131"/>
        <v>118.37262783585436</v>
      </c>
      <c r="Z103" s="4">
        <f t="shared" si="131"/>
        <v>116.29873637309274</v>
      </c>
      <c r="AA103" s="4">
        <f t="shared" si="131"/>
        <v>114.31171156637203</v>
      </c>
      <c r="AB103" s="4">
        <f t="shared" si="131"/>
        <v>104.59350331588796</v>
      </c>
      <c r="AC103" s="4">
        <f t="shared" si="131"/>
        <v>107.52107379978384</v>
      </c>
      <c r="AD103" s="4">
        <f t="shared" si="131"/>
        <v>93.938470974456209</v>
      </c>
      <c r="AE103" s="4">
        <f t="shared" si="131"/>
        <v>94.619347414857174</v>
      </c>
      <c r="AF103" s="4">
        <f t="shared" si="131"/>
        <v>90.253116101293102</v>
      </c>
      <c r="AG103" s="4">
        <f t="shared" si="131"/>
        <v>72.990620166069277</v>
      </c>
      <c r="AI103" s="4">
        <f t="shared" si="132"/>
        <v>3.5026980067136719</v>
      </c>
      <c r="AJ103" s="4">
        <f t="shared" si="132"/>
        <v>6.1313390226038962</v>
      </c>
      <c r="AK103" s="4">
        <f t="shared" si="132"/>
        <v>5.3437373718634831</v>
      </c>
      <c r="AL103" s="4">
        <f t="shared" si="132"/>
        <v>5.2069730877456664</v>
      </c>
      <c r="AM103" s="4">
        <f t="shared" si="132"/>
        <v>5.7441733288421233</v>
      </c>
      <c r="AN103" s="4">
        <f t="shared" si="132"/>
        <v>3.1897494463947709</v>
      </c>
      <c r="AO103" s="4">
        <f t="shared" si="132"/>
        <v>4.7273721641456348</v>
      </c>
      <c r="AP103" s="4">
        <f t="shared" si="132"/>
        <v>5.451263626907263</v>
      </c>
      <c r="AQ103" s="4">
        <f t="shared" si="132"/>
        <v>4.7362884336279762</v>
      </c>
      <c r="AR103" s="4">
        <f t="shared" si="132"/>
        <v>1.7164966841120446</v>
      </c>
      <c r="AS103" s="4">
        <f t="shared" si="132"/>
        <v>6.5269262002161668</v>
      </c>
      <c r="AT103" s="4">
        <f t="shared" si="132"/>
        <v>0.75152902554378898</v>
      </c>
      <c r="AU103" s="4">
        <f t="shared" si="132"/>
        <v>2.3652585142826865E-2</v>
      </c>
      <c r="AV103" s="4">
        <f t="shared" si="132"/>
        <v>0.55188389870690457</v>
      </c>
      <c r="AW103" s="4">
        <f t="shared" si="132"/>
        <v>-6.3620166069270567E-2</v>
      </c>
      <c r="AY103" s="2">
        <f t="shared" si="124"/>
        <v>42.093030585294279</v>
      </c>
      <c r="AZ103" s="2">
        <f t="shared" si="124"/>
        <v>42.172749777424066</v>
      </c>
      <c r="BA103" s="2">
        <f t="shared" si="124"/>
        <v>47.857947500634857</v>
      </c>
      <c r="BB103" s="2">
        <f t="shared" si="124"/>
        <v>49.202903202571683</v>
      </c>
      <c r="BC103" s="2">
        <f t="shared" si="124"/>
        <v>48.261679610109795</v>
      </c>
      <c r="BD103" s="2">
        <f t="shared" si="124"/>
        <v>48.584574278796019</v>
      </c>
      <c r="BE103" s="2">
        <f t="shared" si="124"/>
        <v>49.775640880089824</v>
      </c>
      <c r="BF103" s="2">
        <f t="shared" si="124"/>
        <v>51.266250992836511</v>
      </c>
      <c r="BG103" s="2">
        <f t="shared" si="124"/>
        <v>49.896026515356958</v>
      </c>
      <c r="BH103" s="2">
        <f t="shared" si="124"/>
        <v>48.473112400086727</v>
      </c>
      <c r="BI103" s="2">
        <f t="shared" si="124"/>
        <v>46.992640326659576</v>
      </c>
      <c r="BJ103" s="2">
        <f t="shared" si="124"/>
        <v>46.265287475655413</v>
      </c>
      <c r="BK103" s="2">
        <f t="shared" si="124"/>
        <v>46.559099263275044</v>
      </c>
      <c r="BL103" s="2">
        <f t="shared" si="124"/>
        <v>47.625434460635788</v>
      </c>
      <c r="BM103" s="2">
        <f t="shared" si="124"/>
        <v>48.155864532759828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69.446489212007492</v>
      </c>
      <c r="DL103" s="2">
        <f t="shared" si="133"/>
        <v>70.466707317073187</v>
      </c>
      <c r="DM103" s="2">
        <f t="shared" si="133"/>
        <v>71.494378494449393</v>
      </c>
      <c r="DN103" s="2">
        <f t="shared" si="133"/>
        <v>77.247195121951222</v>
      </c>
      <c r="DO103" s="2">
        <f t="shared" si="133"/>
        <v>76.739745563568604</v>
      </c>
      <c r="DP103" s="2">
        <f t="shared" si="133"/>
        <v>71.867691029900342</v>
      </c>
      <c r="DQ103" s="2">
        <f t="shared" si="133"/>
        <v>71.082093563460546</v>
      </c>
      <c r="DR103" s="2">
        <f t="shared" si="133"/>
        <v>70.821337108013921</v>
      </c>
      <c r="DS103" s="2">
        <f t="shared" si="133"/>
        <v>70.911325958188158</v>
      </c>
      <c r="DT103" s="2">
        <f t="shared" si="133"/>
        <v>69.961089619965946</v>
      </c>
      <c r="DU103" s="2">
        <f t="shared" si="133"/>
        <v>70.419647840531553</v>
      </c>
      <c r="DV103" s="2">
        <f t="shared" si="133"/>
        <v>69.461198731501057</v>
      </c>
      <c r="DW103" s="2">
        <f t="shared" si="133"/>
        <v>71.102686046511621</v>
      </c>
      <c r="DX103" s="2">
        <f t="shared" si="133"/>
        <v>67.665042757204958</v>
      </c>
      <c r="DY103" s="2">
        <f t="shared" si="133"/>
        <v>61.897792172739543</v>
      </c>
      <c r="EA103" s="2">
        <f t="shared" si="93"/>
        <v>41.104939131537897</v>
      </c>
      <c r="EB103" s="2">
        <f t="shared" si="93"/>
        <v>41.075147884940776</v>
      </c>
      <c r="EC103" s="2">
        <f t="shared" si="93"/>
        <v>46.825268744046816</v>
      </c>
      <c r="ED103" s="2">
        <f t="shared" si="93"/>
        <v>48.031635874367417</v>
      </c>
      <c r="EE103" s="2">
        <f t="shared" si="93"/>
        <v>47.037343767851027</v>
      </c>
      <c r="EF103" s="2">
        <f t="shared" si="93"/>
        <v>47.496999672988878</v>
      </c>
      <c r="EG103" s="2">
        <f t="shared" si="93"/>
        <v>48.798803003052107</v>
      </c>
      <c r="EH103" s="2">
        <f t="shared" si="93"/>
        <v>50.199320161461642</v>
      </c>
      <c r="EI103" s="2">
        <f t="shared" si="93"/>
        <v>48.748731412713084</v>
      </c>
      <c r="EJ103" s="2">
        <f t="shared" si="93"/>
        <v>47.283455638718365</v>
      </c>
      <c r="EK103" s="2">
        <f t="shared" si="93"/>
        <v>45.792297344506025</v>
      </c>
      <c r="EL103" s="2">
        <f t="shared" si="93"/>
        <v>45.004500447239643</v>
      </c>
      <c r="EM103" s="2">
        <f t="shared" si="134"/>
        <v>45.342382611492269</v>
      </c>
      <c r="EN103" s="2">
        <f t="shared" si="134"/>
        <v>46.710490005047504</v>
      </c>
      <c r="EO103" s="2">
        <f t="shared" si="134"/>
        <v>47.305198898711573</v>
      </c>
      <c r="EQ103" s="2">
        <f t="shared" si="135"/>
        <v>39.467679209656758</v>
      </c>
      <c r="ER103" s="2">
        <f t="shared" si="135"/>
        <v>40.682488965908291</v>
      </c>
      <c r="ES103" s="2">
        <f t="shared" si="135"/>
        <v>45.59872884005874</v>
      </c>
      <c r="ET103" s="2">
        <f t="shared" si="135"/>
        <v>47.08891346231848</v>
      </c>
      <c r="EU103" s="2">
        <f t="shared" si="135"/>
        <v>46.52564259881494</v>
      </c>
      <c r="EV103" s="2">
        <f t="shared" si="135"/>
        <v>47.127107856712428</v>
      </c>
      <c r="EW103" s="2">
        <f t="shared" si="135"/>
        <v>48.028792882237695</v>
      </c>
      <c r="EX103" s="2">
        <f t="shared" si="135"/>
        <v>48.219515187278276</v>
      </c>
      <c r="EY103" s="2">
        <f t="shared" si="135"/>
        <v>47.083111630359333</v>
      </c>
      <c r="EZ103" s="2">
        <f t="shared" si="135"/>
        <v>45.905421327605353</v>
      </c>
      <c r="FA103" s="2">
        <f t="shared" si="135"/>
        <v>44.778999030711354</v>
      </c>
      <c r="FB103" s="2">
        <f t="shared" si="135"/>
        <v>43.911584072608974</v>
      </c>
      <c r="FC103" s="2">
        <f t="shared" si="135"/>
        <v>44.405588283973174</v>
      </c>
      <c r="FD103" s="2">
        <f t="shared" si="135"/>
        <v>46.733927807791375</v>
      </c>
      <c r="FE103" s="2">
        <f t="shared" si="135"/>
        <v>48.325332187245898</v>
      </c>
      <c r="FG103" s="2">
        <f t="shared" si="136"/>
        <v>0.96509901383782393</v>
      </c>
      <c r="FH103" s="2">
        <f t="shared" si="136"/>
        <v>0.96264649592826901</v>
      </c>
      <c r="FI103" s="2">
        <f t="shared" si="136"/>
        <v>0.95810079370094303</v>
      </c>
      <c r="FJ103" s="2">
        <f t="shared" si="136"/>
        <v>0.95988472262364488</v>
      </c>
      <c r="FK103" s="2">
        <f t="shared" si="136"/>
        <v>0.9587673788153448</v>
      </c>
      <c r="FL103" s="2">
        <f t="shared" si="136"/>
        <v>0.95536343764159815</v>
      </c>
      <c r="FM103" s="2">
        <f t="shared" si="136"/>
        <v>0.95613645369304967</v>
      </c>
      <c r="FN103" s="2">
        <f t="shared" si="136"/>
        <v>0.94818184798845251</v>
      </c>
      <c r="FO103" s="2">
        <f t="shared" si="136"/>
        <v>0.94816766078755232</v>
      </c>
      <c r="FP103" s="2">
        <f t="shared" si="136"/>
        <v>0.94749425641919716</v>
      </c>
      <c r="FQ103" s="2">
        <f t="shared" si="136"/>
        <v>0.95122933044721547</v>
      </c>
      <c r="FR103" s="2">
        <f t="shared" si="136"/>
        <v>0.94842144924174121</v>
      </c>
      <c r="FS103" s="2">
        <f t="shared" si="136"/>
        <v>0.9527471226532811</v>
      </c>
      <c r="FT103" s="2">
        <f t="shared" si="136"/>
        <v>0.95633730346532408</v>
      </c>
      <c r="FU103" s="2">
        <f t="shared" si="136"/>
        <v>0.94173528232224957</v>
      </c>
      <c r="FW103" s="2">
        <f t="shared" si="126"/>
        <v>6.4534250340021336E-4</v>
      </c>
      <c r="FX103" s="2">
        <f t="shared" si="126"/>
        <v>7.0249885082542072E-4</v>
      </c>
      <c r="FY103" s="2">
        <f t="shared" si="126"/>
        <v>7.6423282692035575E-4</v>
      </c>
      <c r="FZ103" s="2">
        <f t="shared" si="126"/>
        <v>7.6685852448036022E-4</v>
      </c>
      <c r="GA103" s="2">
        <f t="shared" si="126"/>
        <v>7.270635304180656E-4</v>
      </c>
      <c r="GB103" s="2">
        <f t="shared" si="126"/>
        <v>6.7392316355480261E-4</v>
      </c>
      <c r="GC103" s="2">
        <f t="shared" si="126"/>
        <v>7.6138003142841464E-4</v>
      </c>
      <c r="GD103" s="2">
        <f t="shared" si="126"/>
        <v>8.4047548520168865E-4</v>
      </c>
      <c r="GE103" s="2">
        <f t="shared" si="126"/>
        <v>8.669539593777997E-4</v>
      </c>
      <c r="GF103" s="2">
        <f t="shared" si="126"/>
        <v>7.6142768134755082E-4</v>
      </c>
      <c r="GG103" s="2">
        <f t="shared" si="126"/>
        <v>7.3955600094487649E-4</v>
      </c>
      <c r="GH103" s="2">
        <f t="shared" si="126"/>
        <v>5.9842219735209499E-4</v>
      </c>
      <c r="GI103" s="2">
        <f t="shared" si="126"/>
        <v>5.6768794476912826E-4</v>
      </c>
      <c r="GJ103" s="2">
        <f t="shared" si="126"/>
        <v>5.1957733005227849E-4</v>
      </c>
      <c r="GK103" s="2">
        <f t="shared" si="126"/>
        <v>4.2377477103416959E-4</v>
      </c>
      <c r="GM103" s="92">
        <f t="shared" si="127"/>
        <v>4.7503348465592483E-9</v>
      </c>
      <c r="GN103" s="92">
        <f t="shared" si="127"/>
        <v>1.531462551765257E-9</v>
      </c>
      <c r="GO103" s="92">
        <f t="shared" si="127"/>
        <v>6.4115790617081695E-12</v>
      </c>
      <c r="GP103" s="92">
        <f t="shared" si="127"/>
        <v>1.6320693482396979E-15</v>
      </c>
      <c r="GQ103" s="92">
        <f t="shared" si="127"/>
        <v>2.4037111078340152E-17</v>
      </c>
      <c r="GR103" s="92">
        <f t="shared" si="127"/>
        <v>1.9252479196382361E-16</v>
      </c>
      <c r="GS103" s="92">
        <f t="shared" si="127"/>
        <v>1.6071122636448556E-17</v>
      </c>
      <c r="GT103" s="92">
        <f t="shared" si="127"/>
        <v>4.112236339764147E-15</v>
      </c>
      <c r="GU103" s="92">
        <f t="shared" si="127"/>
        <v>1.3866614987977712E-18</v>
      </c>
      <c r="GV103" s="92">
        <f t="shared" si="127"/>
        <v>9.5067616740998485E-16</v>
      </c>
      <c r="GW103" s="92">
        <f t="shared" si="127"/>
        <v>8.1629472621970032E-22</v>
      </c>
      <c r="GX103" s="92">
        <f t="shared" si="127"/>
        <v>7.0464817572905087E-18</v>
      </c>
      <c r="GY103" s="92">
        <f t="shared" si="127"/>
        <v>1.8929691475132907E-13</v>
      </c>
      <c r="GZ103" s="92">
        <f t="shared" si="127"/>
        <v>1.102740135145406E-10</v>
      </c>
      <c r="HA103" s="92">
        <f t="shared" si="127"/>
        <v>2.2494412236697117E-11</v>
      </c>
      <c r="HC103" s="92">
        <f t="shared" si="72"/>
        <v>0.16394879677079791</v>
      </c>
      <c r="HD103" s="92">
        <f t="shared" si="72"/>
        <v>0.17357593756955011</v>
      </c>
      <c r="HE103" s="92">
        <f t="shared" si="72"/>
        <v>0.16903324525787572</v>
      </c>
      <c r="HF103" s="92">
        <f t="shared" si="72"/>
        <v>0.19525389805483856</v>
      </c>
      <c r="HG103" s="92">
        <f t="shared" si="72"/>
        <v>0.19329894882853779</v>
      </c>
      <c r="HH103" s="92">
        <f t="shared" si="72"/>
        <v>0.14876121843742912</v>
      </c>
      <c r="HI103" s="92">
        <f t="shared" si="137"/>
        <v>0.18807907056501616</v>
      </c>
      <c r="HJ103" s="92">
        <f t="shared" si="137"/>
        <v>0.17588823392135583</v>
      </c>
      <c r="HK103" s="92">
        <f t="shared" si="137"/>
        <v>0.17836871741229904</v>
      </c>
      <c r="HL103" s="92">
        <f t="shared" si="137"/>
        <v>0.14525366304134726</v>
      </c>
      <c r="HM103" s="92">
        <f t="shared" si="137"/>
        <v>0.15558763908807205</v>
      </c>
      <c r="HN103" s="92">
        <f t="shared" si="137"/>
        <v>0.11523278879634496</v>
      </c>
      <c r="HO103" s="92">
        <f t="shared" si="137"/>
        <v>0.11774519709009852</v>
      </c>
      <c r="HP103" s="92">
        <f t="shared" si="137"/>
        <v>0.10995651174499291</v>
      </c>
      <c r="HQ103" s="92">
        <f t="shared" si="137"/>
        <v>7.6449162673791621E-2</v>
      </c>
      <c r="HS103" s="92">
        <f t="shared" si="128"/>
        <v>2.8245545062606294E-15</v>
      </c>
      <c r="HT103" s="92">
        <f t="shared" si="128"/>
        <v>4.9427636264993887E-15</v>
      </c>
      <c r="HU103" s="92">
        <f t="shared" si="128"/>
        <v>1.305924749777867E-16</v>
      </c>
      <c r="HV103" s="92">
        <f t="shared" si="128"/>
        <v>1.1211796764534137E-16</v>
      </c>
      <c r="HW103" s="92">
        <f t="shared" si="128"/>
        <v>4.7241845861352192E-17</v>
      </c>
      <c r="HX103" s="92">
        <f t="shared" si="128"/>
        <v>2.0441518393967915E-18</v>
      </c>
      <c r="HY103" s="92">
        <f t="shared" si="128"/>
        <v>8.1622087801810503E-19</v>
      </c>
      <c r="HZ103" s="92">
        <f t="shared" si="128"/>
        <v>3.3716216802573827E-20</v>
      </c>
      <c r="IA103" s="92">
        <f t="shared" si="128"/>
        <v>1.5366010316622005E-19</v>
      </c>
      <c r="IB103" s="92">
        <f t="shared" si="128"/>
        <v>5.7832347142765491E-20</v>
      </c>
      <c r="IC103" s="92">
        <f t="shared" si="128"/>
        <v>4.4056277720512855E-20</v>
      </c>
      <c r="ID103" s="92">
        <f t="shared" si="128"/>
        <v>6.6048612771588702E-20</v>
      </c>
      <c r="IE103" s="92">
        <f t="shared" si="128"/>
        <v>5.8517900201453035E-19</v>
      </c>
      <c r="IF103" s="92">
        <f t="shared" si="128"/>
        <v>7.3820458939691492E-13</v>
      </c>
      <c r="IG103" s="92">
        <f t="shared" si="128"/>
        <v>2.7919699133114455E-10</v>
      </c>
      <c r="II103" s="92">
        <f t="shared" si="129"/>
        <v>2.4061914015981689E-62</v>
      </c>
      <c r="IJ103" s="92">
        <f t="shared" si="129"/>
        <v>1.8266003996147231E-61</v>
      </c>
      <c r="IK103" s="92">
        <f t="shared" si="129"/>
        <v>2.8076245954792854E-69</v>
      </c>
      <c r="IL103" s="92">
        <f t="shared" si="129"/>
        <v>7.8113445398666926E-71</v>
      </c>
      <c r="IM103" s="92">
        <f t="shared" si="129"/>
        <v>4.1949216416913763E-73</v>
      </c>
      <c r="IN103" s="92">
        <f t="shared" si="129"/>
        <v>6.5911933219559486E-79</v>
      </c>
      <c r="IO103" s="92">
        <f t="shared" si="129"/>
        <v>8.8966397809222882E-83</v>
      </c>
      <c r="IP103" s="92">
        <f t="shared" si="129"/>
        <v>7.3237398081158143E-90</v>
      </c>
      <c r="IQ103" s="92">
        <f t="shared" si="129"/>
        <v>8.1303491901592401E-86</v>
      </c>
      <c r="IR103" s="92">
        <f t="shared" si="129"/>
        <v>2.5355315432748833E-86</v>
      </c>
      <c r="IS103" s="92">
        <f t="shared" si="129"/>
        <v>3.0714189604886394E-87</v>
      </c>
      <c r="IT103" s="92">
        <f t="shared" si="129"/>
        <v>6.7522824232207539E-84</v>
      </c>
      <c r="IU103" s="92">
        <f t="shared" si="129"/>
        <v>1.6855486496951381E-78</v>
      </c>
      <c r="IV103" s="92">
        <f t="shared" si="129"/>
        <v>6.7537974632279475E-61</v>
      </c>
      <c r="IW103" s="92">
        <f t="shared" si="129"/>
        <v>1.8885829431446454E-38</v>
      </c>
      <c r="IY103" s="92">
        <f t="shared" si="130"/>
        <v>0.16394880152113558</v>
      </c>
      <c r="IZ103" s="92">
        <f t="shared" si="130"/>
        <v>0.1735759391010176</v>
      </c>
      <c r="JA103" s="92">
        <f t="shared" si="130"/>
        <v>0.16903324526428742</v>
      </c>
      <c r="JB103" s="92">
        <f t="shared" si="130"/>
        <v>0.19525389805484031</v>
      </c>
      <c r="JC103" s="92">
        <f t="shared" si="130"/>
        <v>0.19329894882853788</v>
      </c>
      <c r="JD103" s="92">
        <f t="shared" si="130"/>
        <v>0.14876121843742932</v>
      </c>
      <c r="JE103" s="92">
        <f t="shared" si="130"/>
        <v>0.18807907056501619</v>
      </c>
      <c r="JF103" s="92">
        <f t="shared" si="130"/>
        <v>0.17588823392135994</v>
      </c>
      <c r="JG103" s="92">
        <f t="shared" si="130"/>
        <v>0.17836871741229904</v>
      </c>
      <c r="JH103" s="92">
        <f t="shared" si="130"/>
        <v>0.14525366304134821</v>
      </c>
      <c r="JI103" s="92">
        <f t="shared" si="130"/>
        <v>0.15558763908807205</v>
      </c>
      <c r="JJ103" s="92">
        <f t="shared" si="130"/>
        <v>0.11523278879634498</v>
      </c>
      <c r="JK103" s="92">
        <f t="shared" si="130"/>
        <v>0.11774519709028781</v>
      </c>
      <c r="JL103" s="92">
        <f t="shared" si="130"/>
        <v>0.10995651185600512</v>
      </c>
      <c r="JM103" s="92">
        <f t="shared" si="130"/>
        <v>7.6449162975483015E-2</v>
      </c>
    </row>
    <row r="104" spans="2:273" x14ac:dyDescent="0.25">
      <c r="B104" s="2">
        <v>77</v>
      </c>
      <c r="C104" s="37">
        <v>124.6</v>
      </c>
      <c r="D104" s="37">
        <v>129.875</v>
      </c>
      <c r="E104" s="37">
        <v>135.97499999999999</v>
      </c>
      <c r="F104" s="37">
        <v>141.69999999999999</v>
      </c>
      <c r="G104" s="37">
        <v>139.94999999999999</v>
      </c>
      <c r="H104" s="37">
        <v>127.075</v>
      </c>
      <c r="I104" s="37">
        <v>139.375</v>
      </c>
      <c r="J104" s="37">
        <v>138.05000000000001</v>
      </c>
      <c r="K104" s="37">
        <v>136.143</v>
      </c>
      <c r="L104" s="37">
        <v>123.595</v>
      </c>
      <c r="M104" s="37">
        <v>129.262</v>
      </c>
      <c r="N104" s="37">
        <v>108.19</v>
      </c>
      <c r="O104" s="37">
        <v>108.31</v>
      </c>
      <c r="P104" s="37">
        <v>104.68300000000001</v>
      </c>
      <c r="Q104" s="37">
        <v>82.171000000000006</v>
      </c>
      <c r="S104" s="4">
        <f t="shared" si="131"/>
        <v>117.38443493098814</v>
      </c>
      <c r="T104" s="4">
        <f t="shared" si="131"/>
        <v>123.07563333767841</v>
      </c>
      <c r="U104" s="4">
        <f t="shared" si="131"/>
        <v>127.96995189644186</v>
      </c>
      <c r="V104" s="4">
        <f t="shared" si="131"/>
        <v>134.83172142974678</v>
      </c>
      <c r="W104" s="4">
        <f t="shared" si="131"/>
        <v>132.83260855972333</v>
      </c>
      <c r="X104" s="4">
        <f t="shared" si="131"/>
        <v>119.942696044011</v>
      </c>
      <c r="Y104" s="4">
        <f t="shared" si="131"/>
        <v>132.61574797443456</v>
      </c>
      <c r="Z104" s="4">
        <f t="shared" si="131"/>
        <v>131.0412547951897</v>
      </c>
      <c r="AA104" s="4">
        <f t="shared" si="131"/>
        <v>128.51964522246044</v>
      </c>
      <c r="AB104" s="4">
        <f t="shared" si="131"/>
        <v>117.96159141734259</v>
      </c>
      <c r="AC104" s="4">
        <f t="shared" si="131"/>
        <v>121.55223047299067</v>
      </c>
      <c r="AD104" s="4">
        <f t="shared" si="131"/>
        <v>105.75769125895653</v>
      </c>
      <c r="AE104" s="4">
        <f t="shared" si="131"/>
        <v>105.92373592166402</v>
      </c>
      <c r="AF104" s="4">
        <f t="shared" si="131"/>
        <v>100.70268173496537</v>
      </c>
      <c r="AG104" s="4">
        <f t="shared" si="131"/>
        <v>81.46849826967707</v>
      </c>
      <c r="AI104" s="4">
        <f t="shared" si="132"/>
        <v>7.2155650690118591</v>
      </c>
      <c r="AJ104" s="4">
        <f t="shared" si="132"/>
        <v>6.7993666623215887</v>
      </c>
      <c r="AK104" s="4">
        <f t="shared" si="132"/>
        <v>8.0050481035581385</v>
      </c>
      <c r="AL104" s="4">
        <f t="shared" si="132"/>
        <v>6.8682785702532101</v>
      </c>
      <c r="AM104" s="4">
        <f t="shared" si="132"/>
        <v>7.1173914402766627</v>
      </c>
      <c r="AN104" s="4">
        <f t="shared" si="132"/>
        <v>7.132303955989002</v>
      </c>
      <c r="AO104" s="4">
        <f t="shared" si="132"/>
        <v>6.7592520255654449</v>
      </c>
      <c r="AP104" s="4">
        <f t="shared" si="132"/>
        <v>7.0087452048103103</v>
      </c>
      <c r="AQ104" s="4">
        <f t="shared" si="132"/>
        <v>7.6233547775395607</v>
      </c>
      <c r="AR104" s="4">
        <f t="shared" si="132"/>
        <v>5.6334085826574096</v>
      </c>
      <c r="AS104" s="4">
        <f t="shared" si="132"/>
        <v>7.7097695270093283</v>
      </c>
      <c r="AT104" s="4">
        <f t="shared" si="132"/>
        <v>2.4323087410434709</v>
      </c>
      <c r="AU104" s="4">
        <f t="shared" si="132"/>
        <v>2.3862640783359836</v>
      </c>
      <c r="AV104" s="4">
        <f t="shared" si="132"/>
        <v>3.98031826503464</v>
      </c>
      <c r="AW104" s="4">
        <f t="shared" si="132"/>
        <v>0.70250173032293617</v>
      </c>
      <c r="AY104" s="2">
        <f t="shared" si="124"/>
        <v>41.895405924841825</v>
      </c>
      <c r="AZ104" s="2">
        <f t="shared" si="124"/>
        <v>42.014925718437752</v>
      </c>
      <c r="BA104" s="2">
        <f t="shared" si="124"/>
        <v>47.637536071721641</v>
      </c>
      <c r="BB104" s="2">
        <f t="shared" si="124"/>
        <v>48.975841863227984</v>
      </c>
      <c r="BC104" s="2">
        <f t="shared" si="124"/>
        <v>48.059812430668877</v>
      </c>
      <c r="BD104" s="2">
        <f t="shared" si="124"/>
        <v>48.390567891799471</v>
      </c>
      <c r="BE104" s="2">
        <f t="shared" si="124"/>
        <v>49.576079675239086</v>
      </c>
      <c r="BF104" s="2">
        <f t="shared" si="124"/>
        <v>51.020708140371561</v>
      </c>
      <c r="BG104" s="2">
        <f t="shared" si="124"/>
        <v>49.647249474658857</v>
      </c>
      <c r="BH104" s="2">
        <f t="shared" si="124"/>
        <v>48.237934377386445</v>
      </c>
      <c r="BI104" s="2">
        <f t="shared" si="124"/>
        <v>46.762395097828758</v>
      </c>
      <c r="BJ104" s="2">
        <f t="shared" si="124"/>
        <v>46.03658940108248</v>
      </c>
      <c r="BK104" s="2">
        <f t="shared" si="124"/>
        <v>46.328609310762687</v>
      </c>
      <c r="BL104" s="2">
        <f t="shared" si="124"/>
        <v>47.445356972683975</v>
      </c>
      <c r="BM104" s="2">
        <f t="shared" si="124"/>
        <v>48.02014720321381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69.788595215759841</v>
      </c>
      <c r="DL104" s="2">
        <f t="shared" si="133"/>
        <v>70.799420731707329</v>
      </c>
      <c r="DM104" s="2">
        <f t="shared" si="133"/>
        <v>71.794277206061082</v>
      </c>
      <c r="DN104" s="2">
        <f t="shared" si="133"/>
        <v>77.610200348432059</v>
      </c>
      <c r="DO104" s="2">
        <f t="shared" si="133"/>
        <v>77.08071266510008</v>
      </c>
      <c r="DP104" s="2">
        <f t="shared" si="133"/>
        <v>72.099735729386907</v>
      </c>
      <c r="DQ104" s="2">
        <f t="shared" si="133"/>
        <v>71.287283580477009</v>
      </c>
      <c r="DR104" s="2">
        <f t="shared" si="133"/>
        <v>71.045566202090583</v>
      </c>
      <c r="DS104" s="2">
        <f t="shared" si="133"/>
        <v>71.166605923344946</v>
      </c>
      <c r="DT104" s="2">
        <f t="shared" si="133"/>
        <v>70.207358317802431</v>
      </c>
      <c r="DU104" s="2">
        <f t="shared" si="133"/>
        <v>70.714835548172744</v>
      </c>
      <c r="DV104" s="2">
        <f t="shared" si="133"/>
        <v>69.738441860465116</v>
      </c>
      <c r="DW104" s="2">
        <f t="shared" si="133"/>
        <v>71.370564482029593</v>
      </c>
      <c r="DX104" s="2">
        <f t="shared" si="133"/>
        <v>67.877953866515384</v>
      </c>
      <c r="DY104" s="2">
        <f t="shared" si="133"/>
        <v>62.037773144399459</v>
      </c>
      <c r="EA104" s="2">
        <f t="shared" si="93"/>
        <v>40.976618147305906</v>
      </c>
      <c r="EB104" s="2">
        <f t="shared" si="93"/>
        <v>40.996583756345174</v>
      </c>
      <c r="EC104" s="2">
        <f t="shared" si="93"/>
        <v>46.675113394112586</v>
      </c>
      <c r="ED104" s="2">
        <f t="shared" si="93"/>
        <v>47.885254237288137</v>
      </c>
      <c r="EE104" s="2">
        <f t="shared" si="93"/>
        <v>46.921972537986989</v>
      </c>
      <c r="EF104" s="2">
        <f t="shared" si="93"/>
        <v>47.380571451929363</v>
      </c>
      <c r="EG104" s="2">
        <f t="shared" si="93"/>
        <v>48.668348048833664</v>
      </c>
      <c r="EH104" s="2">
        <f t="shared" si="93"/>
        <v>50.024493914838075</v>
      </c>
      <c r="EI104" s="2">
        <f t="shared" si="93"/>
        <v>48.575992782056048</v>
      </c>
      <c r="EJ104" s="2">
        <f t="shared" si="93"/>
        <v>47.128783533765038</v>
      </c>
      <c r="EK104" s="2">
        <f t="shared" si="93"/>
        <v>45.643213158648827</v>
      </c>
      <c r="EL104" s="2">
        <f t="shared" si="93"/>
        <v>44.861744538707107</v>
      </c>
      <c r="EM104" s="2">
        <f t="shared" si="134"/>
        <v>45.196490271226402</v>
      </c>
      <c r="EN104" s="2">
        <f t="shared" si="134"/>
        <v>46.59455285097642</v>
      </c>
      <c r="EO104" s="2">
        <f t="shared" si="134"/>
        <v>47.228714697468327</v>
      </c>
      <c r="EQ104" s="2">
        <f t="shared" si="135"/>
        <v>39.387130622429034</v>
      </c>
      <c r="ER104" s="2">
        <f t="shared" si="135"/>
        <v>40.615791782890255</v>
      </c>
      <c r="ES104" s="2">
        <f t="shared" si="135"/>
        <v>45.486499350849158</v>
      </c>
      <c r="ET104" s="2">
        <f t="shared" si="135"/>
        <v>46.971133757875663</v>
      </c>
      <c r="EU104" s="2">
        <f t="shared" si="135"/>
        <v>46.424025964516815</v>
      </c>
      <c r="EV104" s="2">
        <f t="shared" si="135"/>
        <v>47.022519709458578</v>
      </c>
      <c r="EW104" s="2">
        <f t="shared" si="135"/>
        <v>47.922337876857625</v>
      </c>
      <c r="EX104" s="2">
        <f t="shared" si="135"/>
        <v>48.109235983034694</v>
      </c>
      <c r="EY104" s="2">
        <f t="shared" si="135"/>
        <v>46.964625960213382</v>
      </c>
      <c r="EZ104" s="2">
        <f t="shared" si="135"/>
        <v>45.793541585321655</v>
      </c>
      <c r="FA104" s="2">
        <f t="shared" si="135"/>
        <v>44.663492462257452</v>
      </c>
      <c r="FB104" s="2">
        <f t="shared" si="135"/>
        <v>43.802631143729819</v>
      </c>
      <c r="FC104" s="2">
        <f t="shared" si="135"/>
        <v>44.287677060792063</v>
      </c>
      <c r="FD104" s="2">
        <f t="shared" si="135"/>
        <v>46.616213431529189</v>
      </c>
      <c r="FE104" s="2">
        <f t="shared" si="135"/>
        <v>48.203383085990936</v>
      </c>
      <c r="FG104" s="2">
        <f t="shared" si="136"/>
        <v>0.96807187396294903</v>
      </c>
      <c r="FH104" s="2">
        <f t="shared" si="136"/>
        <v>0.96582086270950873</v>
      </c>
      <c r="FI104" s="2">
        <f t="shared" si="136"/>
        <v>0.96164607118622081</v>
      </c>
      <c r="FJ104" s="2">
        <f t="shared" si="136"/>
        <v>0.96328483835099499</v>
      </c>
      <c r="FK104" s="2">
        <f t="shared" si="136"/>
        <v>0.96225847539770526</v>
      </c>
      <c r="FL104" s="2">
        <f t="shared" si="136"/>
        <v>0.95913045478320902</v>
      </c>
      <c r="FM104" s="2">
        <f t="shared" si="136"/>
        <v>0.95984097589439554</v>
      </c>
      <c r="FN104" s="2">
        <f t="shared" si="136"/>
        <v>0.95252482367620483</v>
      </c>
      <c r="FO104" s="2">
        <f t="shared" si="136"/>
        <v>0.95251176597896525</v>
      </c>
      <c r="FP104" s="2">
        <f t="shared" si="136"/>
        <v>0.9518919365368288</v>
      </c>
      <c r="FQ104" s="2">
        <f t="shared" si="136"/>
        <v>0.95532892417180593</v>
      </c>
      <c r="FR104" s="2">
        <f t="shared" si="136"/>
        <v>0.95274534430339797</v>
      </c>
      <c r="FS104" s="2">
        <f t="shared" si="136"/>
        <v>0.95672493716532991</v>
      </c>
      <c r="FT104" s="2">
        <f t="shared" si="136"/>
        <v>0.96002557196759686</v>
      </c>
      <c r="FU104" s="2">
        <f t="shared" si="136"/>
        <v>0.94658812119078706</v>
      </c>
      <c r="FW104" s="2">
        <f t="shared" si="126"/>
        <v>7.0755993029390427E-4</v>
      </c>
      <c r="FX104" s="2">
        <f t="shared" si="126"/>
        <v>7.7022247028473291E-4</v>
      </c>
      <c r="FY104" s="2">
        <f t="shared" si="126"/>
        <v>8.3790285140574643E-4</v>
      </c>
      <c r="FZ104" s="2">
        <f t="shared" si="126"/>
        <v>8.407814462970492E-4</v>
      </c>
      <c r="GA104" s="2">
        <f t="shared" si="126"/>
        <v>7.9715339136955578E-4</v>
      </c>
      <c r="GB104" s="2">
        <f t="shared" si="126"/>
        <v>7.3889401264429157E-4</v>
      </c>
      <c r="GC104" s="2">
        <f t="shared" si="126"/>
        <v>8.3477528370932887E-4</v>
      </c>
      <c r="GD104" s="2">
        <f t="shared" si="126"/>
        <v>9.2148832267804578E-4</v>
      </c>
      <c r="GE104" s="2">
        <f t="shared" si="126"/>
        <v>9.5051661026093357E-4</v>
      </c>
      <c r="GF104" s="2">
        <f t="shared" si="126"/>
        <v>8.3482752313152823E-4</v>
      </c>
      <c r="GG104" s="2">
        <f t="shared" si="126"/>
        <v>8.1084917493997688E-4</v>
      </c>
      <c r="GH104" s="2">
        <f t="shared" si="126"/>
        <v>6.5611901065427134E-4</v>
      </c>
      <c r="GI104" s="2">
        <f t="shared" si="126"/>
        <v>6.2242336383073094E-4</v>
      </c>
      <c r="GJ104" s="2">
        <f t="shared" si="126"/>
        <v>5.6967665692748937E-4</v>
      </c>
      <c r="GK104" s="2">
        <f t="shared" si="126"/>
        <v>4.6464079966360389E-4</v>
      </c>
      <c r="GM104" s="92">
        <f t="shared" si="127"/>
        <v>2.0021182694755347E-10</v>
      </c>
      <c r="GN104" s="92">
        <f t="shared" si="127"/>
        <v>5.3612762313446549E-11</v>
      </c>
      <c r="GO104" s="92">
        <f t="shared" si="127"/>
        <v>9.730450355620769E-14</v>
      </c>
      <c r="GP104" s="92">
        <f t="shared" si="127"/>
        <v>7.83852682850254E-18</v>
      </c>
      <c r="GQ104" s="92">
        <f t="shared" si="127"/>
        <v>5.7100775767700275E-20</v>
      </c>
      <c r="GR104" s="92">
        <f t="shared" si="127"/>
        <v>4.1225648655217054E-19</v>
      </c>
      <c r="GS104" s="92">
        <f t="shared" si="127"/>
        <v>3.635256719865058E-20</v>
      </c>
      <c r="GT104" s="92">
        <f t="shared" si="127"/>
        <v>2.1045141718140482E-17</v>
      </c>
      <c r="GU104" s="92">
        <f t="shared" si="127"/>
        <v>1.9597519844783235E-21</v>
      </c>
      <c r="GV104" s="92">
        <f t="shared" si="127"/>
        <v>3.224516382619983E-18</v>
      </c>
      <c r="GW104" s="92">
        <f t="shared" si="127"/>
        <v>3.3563901017998856E-25</v>
      </c>
      <c r="GX104" s="92">
        <f t="shared" si="127"/>
        <v>8.2435286733441448E-21</v>
      </c>
      <c r="GY104" s="92">
        <f t="shared" si="127"/>
        <v>1.4546704198552527E-15</v>
      </c>
      <c r="GZ104" s="92">
        <f t="shared" si="127"/>
        <v>2.6703026232899131E-12</v>
      </c>
      <c r="HA104" s="92">
        <f t="shared" si="127"/>
        <v>5.220248245391475E-13</v>
      </c>
      <c r="HC104" s="92">
        <f t="shared" si="72"/>
        <v>0.20708927271034971</v>
      </c>
      <c r="HD104" s="92">
        <f t="shared" si="72"/>
        <v>0.21872077514949095</v>
      </c>
      <c r="HE104" s="92">
        <f t="shared" si="72"/>
        <v>0.21701493242302197</v>
      </c>
      <c r="HF104" s="92">
        <f t="shared" si="72"/>
        <v>0.24903485419760676</v>
      </c>
      <c r="HG104" s="92">
        <f t="shared" si="72"/>
        <v>0.24721982360247111</v>
      </c>
      <c r="HH104" s="92">
        <f t="shared" si="72"/>
        <v>0.19498212278441551</v>
      </c>
      <c r="HI104" s="92">
        <f t="shared" si="137"/>
        <v>0.24519750587477446</v>
      </c>
      <c r="HJ104" s="92">
        <f t="shared" si="137"/>
        <v>0.23385912828048491</v>
      </c>
      <c r="HK104" s="92">
        <f t="shared" si="137"/>
        <v>0.23568570291645133</v>
      </c>
      <c r="HL104" s="92">
        <f t="shared" si="137"/>
        <v>0.19395467657992954</v>
      </c>
      <c r="HM104" s="92">
        <f t="shared" si="137"/>
        <v>0.20683277484311574</v>
      </c>
      <c r="HN104" s="92">
        <f t="shared" si="137"/>
        <v>0.15418863527410376</v>
      </c>
      <c r="HO104" s="92">
        <f t="shared" si="137"/>
        <v>0.15556427870005693</v>
      </c>
      <c r="HP104" s="92">
        <f t="shared" si="137"/>
        <v>0.14637917996934438</v>
      </c>
      <c r="HQ104" s="92">
        <f t="shared" si="137"/>
        <v>0.1107630003803954</v>
      </c>
      <c r="HS104" s="92">
        <f t="shared" si="128"/>
        <v>9.8126908254098893E-15</v>
      </c>
      <c r="HT104" s="92">
        <f t="shared" si="128"/>
        <v>1.7076484748399434E-14</v>
      </c>
      <c r="HU104" s="92">
        <f t="shared" si="128"/>
        <v>5.3342772700844192E-16</v>
      </c>
      <c r="HV104" s="92">
        <f t="shared" si="128"/>
        <v>4.6708735215391069E-16</v>
      </c>
      <c r="HW104" s="92">
        <f t="shared" si="128"/>
        <v>2.0278292374401122E-16</v>
      </c>
      <c r="HX104" s="92">
        <f t="shared" si="128"/>
        <v>9.7506485483817173E-18</v>
      </c>
      <c r="HY104" s="92">
        <f t="shared" si="128"/>
        <v>4.2353034714053275E-18</v>
      </c>
      <c r="HZ104" s="92">
        <f t="shared" si="128"/>
        <v>2.0554229027418198E-19</v>
      </c>
      <c r="IA104" s="92">
        <f t="shared" si="128"/>
        <v>8.7763335897094685E-19</v>
      </c>
      <c r="IB104" s="92">
        <f t="shared" si="128"/>
        <v>3.2826617994142038E-19</v>
      </c>
      <c r="IC104" s="92">
        <f t="shared" si="128"/>
        <v>2.5203459275692846E-19</v>
      </c>
      <c r="ID104" s="92">
        <f t="shared" si="128"/>
        <v>3.4521861382891637E-19</v>
      </c>
      <c r="IE104" s="92">
        <f t="shared" si="128"/>
        <v>2.7482224724016341E-18</v>
      </c>
      <c r="IF104" s="92">
        <f t="shared" si="128"/>
        <v>1.9811362796291738E-12</v>
      </c>
      <c r="IG104" s="92">
        <f t="shared" si="128"/>
        <v>5.8947209856846095E-10</v>
      </c>
      <c r="II104" s="92">
        <f t="shared" si="129"/>
        <v>7.7532055620046889E-61</v>
      </c>
      <c r="IJ104" s="92">
        <f t="shared" si="129"/>
        <v>5.8238267218699747E-60</v>
      </c>
      <c r="IK104" s="92">
        <f t="shared" si="129"/>
        <v>1.4725228979265822E-67</v>
      </c>
      <c r="IL104" s="92">
        <f t="shared" si="129"/>
        <v>4.4961145781940267E-69</v>
      </c>
      <c r="IM104" s="92">
        <f t="shared" si="129"/>
        <v>2.6745614925014572E-71</v>
      </c>
      <c r="IN104" s="92">
        <f t="shared" si="129"/>
        <v>5.6222798611949122E-77</v>
      </c>
      <c r="IO104" s="92">
        <f t="shared" si="129"/>
        <v>1.0260857587935785E-80</v>
      </c>
      <c r="IP104" s="92">
        <f t="shared" si="129"/>
        <v>1.3738773657732611E-87</v>
      </c>
      <c r="IQ104" s="92">
        <f t="shared" si="129"/>
        <v>1.2260758244442098E-83</v>
      </c>
      <c r="IR104" s="92">
        <f t="shared" si="129"/>
        <v>3.5990236690680874E-84</v>
      </c>
      <c r="IS104" s="92">
        <f t="shared" si="129"/>
        <v>4.5083716910625131E-85</v>
      </c>
      <c r="IT104" s="92">
        <f t="shared" si="129"/>
        <v>7.1188468929409734E-82</v>
      </c>
      <c r="IU104" s="92">
        <f t="shared" si="129"/>
        <v>1.2695546013517431E-76</v>
      </c>
      <c r="IV104" s="92">
        <f t="shared" si="129"/>
        <v>1.8187295519272934E-59</v>
      </c>
      <c r="IW104" s="92">
        <f t="shared" si="129"/>
        <v>1.3872314002305162E-37</v>
      </c>
      <c r="IY104" s="92">
        <f t="shared" si="130"/>
        <v>0.20708927291057136</v>
      </c>
      <c r="IZ104" s="92">
        <f t="shared" si="130"/>
        <v>0.21872077520312078</v>
      </c>
      <c r="JA104" s="92">
        <f t="shared" si="130"/>
        <v>0.21701493242311981</v>
      </c>
      <c r="JB104" s="92">
        <f t="shared" si="130"/>
        <v>0.24903485419760724</v>
      </c>
      <c r="JC104" s="92">
        <f t="shared" si="130"/>
        <v>0.2472198236024713</v>
      </c>
      <c r="JD104" s="92">
        <f t="shared" si="130"/>
        <v>0.19498212278441551</v>
      </c>
      <c r="JE104" s="92">
        <f t="shared" si="130"/>
        <v>0.24519750587477446</v>
      </c>
      <c r="JF104" s="92">
        <f t="shared" si="130"/>
        <v>0.23385912828048494</v>
      </c>
      <c r="JG104" s="92">
        <f t="shared" si="130"/>
        <v>0.23568570291645133</v>
      </c>
      <c r="JH104" s="92">
        <f t="shared" si="130"/>
        <v>0.19395467657992954</v>
      </c>
      <c r="JI104" s="92">
        <f t="shared" si="130"/>
        <v>0.20683277484311574</v>
      </c>
      <c r="JJ104" s="92">
        <f t="shared" si="130"/>
        <v>0.15418863527410376</v>
      </c>
      <c r="JK104" s="92">
        <f t="shared" si="130"/>
        <v>0.15556427870005837</v>
      </c>
      <c r="JL104" s="92">
        <f t="shared" si="130"/>
        <v>0.14637917997399583</v>
      </c>
      <c r="JM104" s="92">
        <f t="shared" si="130"/>
        <v>0.11076300097038952</v>
      </c>
    </row>
    <row r="105" spans="2:273" x14ac:dyDescent="0.25">
      <c r="B105" s="2">
        <v>78</v>
      </c>
      <c r="C105" s="37">
        <v>137.77500000000001</v>
      </c>
      <c r="D105" s="37">
        <v>142.82499999999999</v>
      </c>
      <c r="E105" s="37">
        <v>150.80000000000001</v>
      </c>
      <c r="F105" s="37">
        <v>156.27500000000001</v>
      </c>
      <c r="G105" s="37">
        <v>152.19999999999999</v>
      </c>
      <c r="H105" s="37">
        <v>139.94999999999999</v>
      </c>
      <c r="I105" s="37">
        <v>154.1</v>
      </c>
      <c r="J105" s="37">
        <v>152.19999999999999</v>
      </c>
      <c r="K105" s="37">
        <v>149.357</v>
      </c>
      <c r="L105" s="37">
        <v>138.524</v>
      </c>
      <c r="M105" s="37">
        <v>145.048</v>
      </c>
      <c r="N105" s="37">
        <v>124.643</v>
      </c>
      <c r="O105" s="37">
        <v>123.429</v>
      </c>
      <c r="P105" s="37">
        <v>117.976</v>
      </c>
      <c r="Q105" s="37">
        <v>94.634</v>
      </c>
      <c r="S105" s="4">
        <f t="shared" si="131"/>
        <v>129.9248715037468</v>
      </c>
      <c r="T105" s="4">
        <f t="shared" si="131"/>
        <v>136.26611914326043</v>
      </c>
      <c r="U105" s="4">
        <f t="shared" si="131"/>
        <v>142.06150353026678</v>
      </c>
      <c r="V105" s="4">
        <f t="shared" si="131"/>
        <v>148.91253029269095</v>
      </c>
      <c r="W105" s="4">
        <f t="shared" si="131"/>
        <v>146.94838662014138</v>
      </c>
      <c r="X105" s="4">
        <f t="shared" si="131"/>
        <v>133.93225088954381</v>
      </c>
      <c r="Y105" s="4">
        <f t="shared" si="131"/>
        <v>147.54182023174255</v>
      </c>
      <c r="Z105" s="4">
        <f t="shared" si="131"/>
        <v>146.65826635584759</v>
      </c>
      <c r="AA105" s="4">
        <f t="shared" si="131"/>
        <v>143.5367826450819</v>
      </c>
      <c r="AB105" s="4">
        <f t="shared" si="131"/>
        <v>132.50845091096019</v>
      </c>
      <c r="AC105" s="4">
        <f t="shared" si="131"/>
        <v>136.67717129164433</v>
      </c>
      <c r="AD105" s="4">
        <f t="shared" si="131"/>
        <v>118.95761437396885</v>
      </c>
      <c r="AE105" s="4">
        <f t="shared" si="131"/>
        <v>118.48193476554984</v>
      </c>
      <c r="AF105" s="4">
        <f t="shared" si="131"/>
        <v>112.40455727425056</v>
      </c>
      <c r="AG105" s="4">
        <f t="shared" si="131"/>
        <v>91.548828869884474</v>
      </c>
      <c r="AI105" s="4">
        <f t="shared" si="132"/>
        <v>7.8501284962532054</v>
      </c>
      <c r="AJ105" s="4">
        <f t="shared" si="132"/>
        <v>6.5588808567395631</v>
      </c>
      <c r="AK105" s="4">
        <f t="shared" si="132"/>
        <v>8.738496469733235</v>
      </c>
      <c r="AL105" s="4">
        <f t="shared" si="132"/>
        <v>7.3624697073090601</v>
      </c>
      <c r="AM105" s="4">
        <f t="shared" si="132"/>
        <v>5.2516133798586111</v>
      </c>
      <c r="AN105" s="4">
        <f t="shared" si="132"/>
        <v>6.0177491104561796</v>
      </c>
      <c r="AO105" s="4">
        <f t="shared" si="132"/>
        <v>6.5581797682574461</v>
      </c>
      <c r="AP105" s="4">
        <f t="shared" si="132"/>
        <v>5.5417336441524014</v>
      </c>
      <c r="AQ105" s="4">
        <f t="shared" si="132"/>
        <v>5.8202173549180998</v>
      </c>
      <c r="AR105" s="4">
        <f t="shared" si="132"/>
        <v>6.0155490890398085</v>
      </c>
      <c r="AS105" s="4">
        <f t="shared" si="132"/>
        <v>8.3708287083556741</v>
      </c>
      <c r="AT105" s="4">
        <f t="shared" si="132"/>
        <v>5.6853856260311488</v>
      </c>
      <c r="AU105" s="4">
        <f t="shared" si="132"/>
        <v>4.9470652344501644</v>
      </c>
      <c r="AV105" s="4">
        <f t="shared" si="132"/>
        <v>5.571442725749435</v>
      </c>
      <c r="AW105" s="4">
        <f t="shared" si="132"/>
        <v>3.0851711301155262</v>
      </c>
      <c r="AY105" s="2">
        <f t="shared" si="124"/>
        <v>41.702171699737754</v>
      </c>
      <c r="AZ105" s="2">
        <f t="shared" si="124"/>
        <v>41.86237570277072</v>
      </c>
      <c r="BA105" s="2">
        <f t="shared" si="124"/>
        <v>47.421320247096347</v>
      </c>
      <c r="BB105" s="2">
        <f t="shared" si="124"/>
        <v>48.753722769162806</v>
      </c>
      <c r="BC105" s="2">
        <f t="shared" si="124"/>
        <v>47.863481070902637</v>
      </c>
      <c r="BD105" s="2">
        <f t="shared" si="124"/>
        <v>48.201592684577484</v>
      </c>
      <c r="BE105" s="2">
        <f t="shared" si="124"/>
        <v>49.380935749673888</v>
      </c>
      <c r="BF105" s="2">
        <f t="shared" si="124"/>
        <v>50.779134381261592</v>
      </c>
      <c r="BG105" s="2">
        <f t="shared" si="124"/>
        <v>49.402746525415175</v>
      </c>
      <c r="BH105" s="2">
        <f t="shared" si="124"/>
        <v>48.007473185137137</v>
      </c>
      <c r="BI105" s="2">
        <f t="shared" si="124"/>
        <v>46.536920342086304</v>
      </c>
      <c r="BJ105" s="2">
        <f t="shared" si="124"/>
        <v>45.813008543685349</v>
      </c>
      <c r="BK105" s="2">
        <f t="shared" si="124"/>
        <v>46.103358903363365</v>
      </c>
      <c r="BL105" s="2">
        <f t="shared" si="124"/>
        <v>47.269329448104855</v>
      </c>
      <c r="BM105" s="2">
        <f t="shared" si="124"/>
        <v>47.888086425929231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70.13070121951219</v>
      </c>
      <c r="DL105" s="2">
        <f t="shared" si="133"/>
        <v>71.132134146341471</v>
      </c>
      <c r="DM105" s="2">
        <f t="shared" si="133"/>
        <v>72.094175917672786</v>
      </c>
      <c r="DN105" s="2">
        <f t="shared" si="133"/>
        <v>77.973205574912896</v>
      </c>
      <c r="DO105" s="2">
        <f t="shared" si="133"/>
        <v>77.42167976663157</v>
      </c>
      <c r="DP105" s="2">
        <f t="shared" si="133"/>
        <v>72.331780428873458</v>
      </c>
      <c r="DQ105" s="2">
        <f t="shared" si="133"/>
        <v>71.492473597493444</v>
      </c>
      <c r="DR105" s="2">
        <f t="shared" si="133"/>
        <v>71.269795296167246</v>
      </c>
      <c r="DS105" s="2">
        <f t="shared" si="133"/>
        <v>71.421885888501748</v>
      </c>
      <c r="DT105" s="2">
        <f t="shared" si="133"/>
        <v>70.453627015638915</v>
      </c>
      <c r="DU105" s="2">
        <f t="shared" si="133"/>
        <v>71.010023255813948</v>
      </c>
      <c r="DV105" s="2">
        <f t="shared" si="133"/>
        <v>70.015684989429175</v>
      </c>
      <c r="DW105" s="2">
        <f t="shared" si="133"/>
        <v>71.638442917547565</v>
      </c>
      <c r="DX105" s="2">
        <f t="shared" si="133"/>
        <v>68.090864975825809</v>
      </c>
      <c r="DY105" s="2">
        <f t="shared" si="133"/>
        <v>62.177754116059376</v>
      </c>
      <c r="EA105" s="2">
        <f t="shared" si="93"/>
        <v>40.848297163073916</v>
      </c>
      <c r="EB105" s="2">
        <f t="shared" si="93"/>
        <v>40.918019627749572</v>
      </c>
      <c r="EC105" s="2">
        <f t="shared" si="93"/>
        <v>46.524958044178355</v>
      </c>
      <c r="ED105" s="2">
        <f t="shared" si="93"/>
        <v>47.73887260020885</v>
      </c>
      <c r="EE105" s="2">
        <f t="shared" si="93"/>
        <v>46.806601308122936</v>
      </c>
      <c r="EF105" s="2">
        <f t="shared" si="93"/>
        <v>47.264143230869848</v>
      </c>
      <c r="EG105" s="2">
        <f t="shared" si="93"/>
        <v>48.537893094615221</v>
      </c>
      <c r="EH105" s="2">
        <f t="shared" si="93"/>
        <v>49.849667668214508</v>
      </c>
      <c r="EI105" s="2">
        <f t="shared" si="93"/>
        <v>48.403254151399011</v>
      </c>
      <c r="EJ105" s="2">
        <f t="shared" si="93"/>
        <v>46.97411142881171</v>
      </c>
      <c r="EK105" s="2">
        <f t="shared" si="93"/>
        <v>45.494128972791628</v>
      </c>
      <c r="EL105" s="2">
        <f t="shared" si="93"/>
        <v>44.718988630174572</v>
      </c>
      <c r="EM105" s="2">
        <f t="shared" si="134"/>
        <v>45.050597930960535</v>
      </c>
      <c r="EN105" s="2">
        <f t="shared" si="134"/>
        <v>46.478615696905337</v>
      </c>
      <c r="EO105" s="2">
        <f t="shared" si="134"/>
        <v>47.152230496225073</v>
      </c>
      <c r="EQ105" s="2">
        <f t="shared" si="135"/>
        <v>39.306582035201302</v>
      </c>
      <c r="ER105" s="2">
        <f t="shared" si="135"/>
        <v>40.549094599872213</v>
      </c>
      <c r="ES105" s="2">
        <f t="shared" si="135"/>
        <v>45.374269861639569</v>
      </c>
      <c r="ET105" s="2">
        <f t="shared" si="135"/>
        <v>46.853354053432838</v>
      </c>
      <c r="EU105" s="2">
        <f t="shared" si="135"/>
        <v>46.322409330218683</v>
      </c>
      <c r="EV105" s="2">
        <f t="shared" si="135"/>
        <v>46.917931562204728</v>
      </c>
      <c r="EW105" s="2">
        <f t="shared" si="135"/>
        <v>47.815882871477555</v>
      </c>
      <c r="EX105" s="2">
        <f t="shared" si="135"/>
        <v>47.998956778791111</v>
      </c>
      <c r="EY105" s="2">
        <f t="shared" si="135"/>
        <v>46.846140290067424</v>
      </c>
      <c r="EZ105" s="2">
        <f t="shared" si="135"/>
        <v>45.681661843037958</v>
      </c>
      <c r="FA105" s="2">
        <f t="shared" si="135"/>
        <v>44.547985893803556</v>
      </c>
      <c r="FB105" s="2">
        <f t="shared" si="135"/>
        <v>43.693678214850657</v>
      </c>
      <c r="FC105" s="2">
        <f t="shared" si="135"/>
        <v>44.16976583761096</v>
      </c>
      <c r="FD105" s="2">
        <f t="shared" si="135"/>
        <v>46.498499055267004</v>
      </c>
      <c r="FE105" s="2">
        <f t="shared" si="135"/>
        <v>48.081433984735966</v>
      </c>
      <c r="FG105" s="2">
        <f t="shared" si="136"/>
        <v>0.97079916823005308</v>
      </c>
      <c r="FH105" s="2">
        <f t="shared" si="136"/>
        <v>0.96873422782805507</v>
      </c>
      <c r="FI105" s="2">
        <f t="shared" si="136"/>
        <v>0.96490235611807995</v>
      </c>
      <c r="FJ105" s="2">
        <f t="shared" si="136"/>
        <v>0.96640685072068933</v>
      </c>
      <c r="FK105" s="2">
        <f t="shared" si="136"/>
        <v>0.96546463386849013</v>
      </c>
      <c r="FL105" s="2">
        <f t="shared" si="136"/>
        <v>0.96259200975015213</v>
      </c>
      <c r="FM105" s="2">
        <f t="shared" si="136"/>
        <v>0.9632446575531256</v>
      </c>
      <c r="FN105" s="2">
        <f t="shared" si="136"/>
        <v>0.95652049762726998</v>
      </c>
      <c r="FO105" s="2">
        <f t="shared" si="136"/>
        <v>0.95650848873212657</v>
      </c>
      <c r="FP105" s="2">
        <f t="shared" si="136"/>
        <v>0.9559384124844732</v>
      </c>
      <c r="FQ105" s="2">
        <f t="shared" si="136"/>
        <v>0.95909872931236184</v>
      </c>
      <c r="FR105" s="2">
        <f t="shared" si="136"/>
        <v>0.9567233017194563</v>
      </c>
      <c r="FS105" s="2">
        <f t="shared" si="136"/>
        <v>0.96038181802516098</v>
      </c>
      <c r="FT105" s="2">
        <f t="shared" si="136"/>
        <v>0.96341420452005189</v>
      </c>
      <c r="FU105" s="2">
        <f t="shared" si="136"/>
        <v>0.95105777544810743</v>
      </c>
      <c r="FW105" s="2">
        <f t="shared" si="126"/>
        <v>7.7577107871291203E-4</v>
      </c>
      <c r="FX105" s="2">
        <f t="shared" si="126"/>
        <v>8.4446939260101001E-4</v>
      </c>
      <c r="FY105" s="2">
        <f t="shared" si="126"/>
        <v>9.1866794252807714E-4</v>
      </c>
      <c r="FZ105" s="2">
        <f t="shared" si="126"/>
        <v>9.2182374793823836E-4</v>
      </c>
      <c r="GA105" s="2">
        <f t="shared" si="126"/>
        <v>8.7399409554924094E-4</v>
      </c>
      <c r="GB105" s="2">
        <f t="shared" si="126"/>
        <v>8.101234227259577E-4</v>
      </c>
      <c r="GC105" s="2">
        <f t="shared" si="126"/>
        <v>9.1523918608663838E-4</v>
      </c>
      <c r="GD105" s="2">
        <f t="shared" si="126"/>
        <v>1.0103020343986576E-3</v>
      </c>
      <c r="GE105" s="2">
        <f t="shared" si="126"/>
        <v>1.042125171043006E-3</v>
      </c>
      <c r="GF105" s="2">
        <f t="shared" si="126"/>
        <v>9.1529645624859491E-4</v>
      </c>
      <c r="GG105" s="2">
        <f t="shared" si="126"/>
        <v>8.8900889416934691E-4</v>
      </c>
      <c r="GH105" s="2">
        <f t="shared" si="126"/>
        <v>7.1937465199411847E-4</v>
      </c>
      <c r="GI105" s="2">
        <f t="shared" si="126"/>
        <v>6.8243266693545582E-4</v>
      </c>
      <c r="GJ105" s="2">
        <f t="shared" si="126"/>
        <v>6.2460370409354849E-4</v>
      </c>
      <c r="GK105" s="2">
        <f t="shared" si="126"/>
        <v>5.0944566858891608E-4</v>
      </c>
      <c r="GM105" s="92">
        <f t="shared" si="127"/>
        <v>6.5195053385768733E-12</v>
      </c>
      <c r="GN105" s="92">
        <f t="shared" si="127"/>
        <v>1.4296467448016343E-12</v>
      </c>
      <c r="GO105" s="92">
        <f t="shared" si="127"/>
        <v>1.0601746927892451E-15</v>
      </c>
      <c r="GP105" s="92">
        <f t="shared" si="127"/>
        <v>2.511473128642954E-20</v>
      </c>
      <c r="GQ105" s="92">
        <f t="shared" si="127"/>
        <v>8.5659720950083015E-23</v>
      </c>
      <c r="GR105" s="92">
        <f t="shared" si="127"/>
        <v>5.3470062186651724E-22</v>
      </c>
      <c r="GS105" s="92">
        <f t="shared" si="127"/>
        <v>5.180560859457489E-23</v>
      </c>
      <c r="GT105" s="92">
        <f t="shared" si="127"/>
        <v>7.1808427755759358E-20</v>
      </c>
      <c r="GU105" s="92">
        <f t="shared" si="127"/>
        <v>1.6759240901691205E-24</v>
      </c>
      <c r="GV105" s="92">
        <f t="shared" si="127"/>
        <v>6.9750438717675724E-21</v>
      </c>
      <c r="GW105" s="92">
        <f t="shared" si="127"/>
        <v>7.5867320740445837E-29</v>
      </c>
      <c r="GX105" s="92">
        <f t="shared" si="127"/>
        <v>5.552281722992012E-24</v>
      </c>
      <c r="GY105" s="92">
        <f t="shared" si="127"/>
        <v>7.5577817955259078E-18</v>
      </c>
      <c r="GZ105" s="92">
        <f t="shared" si="127"/>
        <v>4.8131848702774718E-14</v>
      </c>
      <c r="HA105" s="92">
        <f t="shared" si="127"/>
        <v>9.145212245126335E-15</v>
      </c>
      <c r="HC105" s="92">
        <f t="shared" si="72"/>
        <v>0.25791985841643289</v>
      </c>
      <c r="HD105" s="92">
        <f t="shared" si="72"/>
        <v>0.27173418571983743</v>
      </c>
      <c r="HE105" s="92">
        <f t="shared" si="72"/>
        <v>0.27408714822141111</v>
      </c>
      <c r="HF105" s="92">
        <f t="shared" si="72"/>
        <v>0.3123943721296854</v>
      </c>
      <c r="HG105" s="92">
        <f t="shared" si="72"/>
        <v>0.3108790287413109</v>
      </c>
      <c r="HH105" s="92">
        <f t="shared" si="72"/>
        <v>0.25095176958909204</v>
      </c>
      <c r="HI105" s="92">
        <f t="shared" si="137"/>
        <v>0.31349871978180471</v>
      </c>
      <c r="HJ105" s="92">
        <f t="shared" si="137"/>
        <v>0.30421635268087444</v>
      </c>
      <c r="HK105" s="92">
        <f t="shared" si="137"/>
        <v>0.30494616200592523</v>
      </c>
      <c r="HL105" s="92">
        <f t="shared" si="137"/>
        <v>0.25368914469993803</v>
      </c>
      <c r="HM105" s="92">
        <f t="shared" si="137"/>
        <v>0.2693433100252039</v>
      </c>
      <c r="HN105" s="92">
        <f t="shared" si="137"/>
        <v>0.20242251600290845</v>
      </c>
      <c r="HO105" s="92">
        <f t="shared" si="137"/>
        <v>0.20195906814616449</v>
      </c>
      <c r="HP105" s="92">
        <f t="shared" si="137"/>
        <v>0.19138513481091643</v>
      </c>
      <c r="HQ105" s="92">
        <f t="shared" si="137"/>
        <v>0.15622439335855073</v>
      </c>
      <c r="HS105" s="92">
        <f t="shared" si="128"/>
        <v>3.3274853153862325E-14</v>
      </c>
      <c r="HT105" s="92">
        <f t="shared" si="128"/>
        <v>5.7574336329531071E-14</v>
      </c>
      <c r="HU105" s="92">
        <f t="shared" si="128"/>
        <v>2.1180893856736689E-15</v>
      </c>
      <c r="HV105" s="92">
        <f t="shared" si="128"/>
        <v>1.8903230551449321E-15</v>
      </c>
      <c r="HW105" s="92">
        <f t="shared" si="128"/>
        <v>8.4513059962314919E-16</v>
      </c>
      <c r="HX105" s="92">
        <f t="shared" si="128"/>
        <v>4.5078600019600996E-17</v>
      </c>
      <c r="HY105" s="92">
        <f t="shared" si="128"/>
        <v>2.1242334531153235E-17</v>
      </c>
      <c r="HZ105" s="92">
        <f t="shared" si="128"/>
        <v>1.2062733412850692E-18</v>
      </c>
      <c r="IA105" s="92">
        <f t="shared" si="128"/>
        <v>4.8325265505198754E-18</v>
      </c>
      <c r="IB105" s="92">
        <f t="shared" si="128"/>
        <v>1.7983069058166727E-18</v>
      </c>
      <c r="IC105" s="92">
        <f t="shared" si="128"/>
        <v>1.3914006143582E-18</v>
      </c>
      <c r="ID105" s="92">
        <f t="shared" si="128"/>
        <v>1.7470579095472062E-18</v>
      </c>
      <c r="IE105" s="92">
        <f t="shared" si="128"/>
        <v>1.2528873582008377E-17</v>
      </c>
      <c r="IF105" s="92">
        <f t="shared" si="128"/>
        <v>5.2206278726589227E-12</v>
      </c>
      <c r="IG105" s="92">
        <f t="shared" si="128"/>
        <v>1.2281075722558575E-9</v>
      </c>
      <c r="II105" s="92">
        <f t="shared" si="129"/>
        <v>2.3918772849638907E-59</v>
      </c>
      <c r="IJ105" s="92">
        <f t="shared" si="129"/>
        <v>1.777123354543155E-58</v>
      </c>
      <c r="IK105" s="92">
        <f t="shared" si="129"/>
        <v>7.3402967187526262E-66</v>
      </c>
      <c r="IL105" s="92">
        <f t="shared" si="129"/>
        <v>2.4566595484768816E-67</v>
      </c>
      <c r="IM105" s="92">
        <f t="shared" si="129"/>
        <v>1.6172398560253192E-69</v>
      </c>
      <c r="IN105" s="92">
        <f t="shared" si="129"/>
        <v>4.534074907882406E-75</v>
      </c>
      <c r="IO105" s="92">
        <f t="shared" si="129"/>
        <v>1.1134301610648187E-78</v>
      </c>
      <c r="IP105" s="92">
        <f t="shared" si="129"/>
        <v>2.4074020657282846E-85</v>
      </c>
      <c r="IQ105" s="92">
        <f t="shared" si="129"/>
        <v>1.7315186484459123E-81</v>
      </c>
      <c r="IR105" s="92">
        <f t="shared" si="129"/>
        <v>4.7935562120342005E-82</v>
      </c>
      <c r="IS105" s="92">
        <f t="shared" si="129"/>
        <v>6.2084402540951103E-83</v>
      </c>
      <c r="IT105" s="92">
        <f t="shared" si="129"/>
        <v>7.0833415167419861E-80</v>
      </c>
      <c r="IU105" s="92">
        <f t="shared" si="129"/>
        <v>9.0660788662585892E-75</v>
      </c>
      <c r="IV105" s="92">
        <f t="shared" si="129"/>
        <v>4.7053398040270131E-58</v>
      </c>
      <c r="IW105" s="92">
        <f t="shared" si="129"/>
        <v>9.9529325490324169E-37</v>
      </c>
      <c r="IY105" s="92">
        <f t="shared" si="130"/>
        <v>0.25791985842298565</v>
      </c>
      <c r="IZ105" s="92">
        <f t="shared" si="130"/>
        <v>0.27173418572132463</v>
      </c>
      <c r="JA105" s="92">
        <f t="shared" si="130"/>
        <v>0.27408714822141428</v>
      </c>
      <c r="JB105" s="92">
        <f t="shared" si="130"/>
        <v>0.31239437212968729</v>
      </c>
      <c r="JC105" s="92">
        <f t="shared" si="130"/>
        <v>0.31087902874131174</v>
      </c>
      <c r="JD105" s="92">
        <f t="shared" si="130"/>
        <v>0.2509517695890921</v>
      </c>
      <c r="JE105" s="92">
        <f t="shared" si="130"/>
        <v>0.31349871978180471</v>
      </c>
      <c r="JF105" s="92">
        <f t="shared" si="130"/>
        <v>0.30421635268087444</v>
      </c>
      <c r="JG105" s="92">
        <f t="shared" si="130"/>
        <v>0.30494616200592523</v>
      </c>
      <c r="JH105" s="92">
        <f t="shared" si="130"/>
        <v>0.25368914469993803</v>
      </c>
      <c r="JI105" s="92">
        <f t="shared" si="130"/>
        <v>0.2693433100252039</v>
      </c>
      <c r="JJ105" s="92">
        <f t="shared" si="130"/>
        <v>0.20242251600290845</v>
      </c>
      <c r="JK105" s="92">
        <f t="shared" si="130"/>
        <v>0.20195906814616449</v>
      </c>
      <c r="JL105" s="92">
        <f t="shared" si="130"/>
        <v>0.19138513481618519</v>
      </c>
      <c r="JM105" s="92">
        <f t="shared" si="130"/>
        <v>0.15622439458666743</v>
      </c>
    </row>
    <row r="106" spans="2:273" x14ac:dyDescent="0.25">
      <c r="B106" s="2">
        <v>79</v>
      </c>
      <c r="C106" s="37">
        <v>148.75</v>
      </c>
      <c r="D106" s="37">
        <v>155.80000000000001</v>
      </c>
      <c r="E106" s="37">
        <v>163.02500000000001</v>
      </c>
      <c r="F106" s="37">
        <v>167.27500000000001</v>
      </c>
      <c r="G106" s="37">
        <v>165.15</v>
      </c>
      <c r="H106" s="37">
        <v>155.375</v>
      </c>
      <c r="I106" s="37">
        <v>167.05</v>
      </c>
      <c r="J106" s="37">
        <v>166.125</v>
      </c>
      <c r="K106" s="37">
        <v>163.071</v>
      </c>
      <c r="L106" s="37">
        <v>155.81</v>
      </c>
      <c r="M106" s="37">
        <v>158.524</v>
      </c>
      <c r="N106" s="37">
        <v>141.262</v>
      </c>
      <c r="O106" s="37">
        <v>137.738</v>
      </c>
      <c r="P106" s="37">
        <v>130.90199999999999</v>
      </c>
      <c r="Q106" s="37">
        <v>109.146</v>
      </c>
      <c r="S106" s="4">
        <f t="shared" si="131"/>
        <v>142.86730342528597</v>
      </c>
      <c r="T106" s="4">
        <f t="shared" si="131"/>
        <v>149.78185241275386</v>
      </c>
      <c r="U106" s="4">
        <f t="shared" si="131"/>
        <v>156.50633858878317</v>
      </c>
      <c r="V106" s="4">
        <f t="shared" si="131"/>
        <v>163.01525440188092</v>
      </c>
      <c r="W106" s="4">
        <f t="shared" si="131"/>
        <v>161.10815871504857</v>
      </c>
      <c r="X106" s="4">
        <f t="shared" si="131"/>
        <v>148.51188115059281</v>
      </c>
      <c r="Y106" s="4">
        <f t="shared" si="131"/>
        <v>162.48841046366744</v>
      </c>
      <c r="Z106" s="4">
        <f t="shared" si="131"/>
        <v>162.39461406047923</v>
      </c>
      <c r="AA106" s="4">
        <f t="shared" si="131"/>
        <v>158.6726248315729</v>
      </c>
      <c r="AB106" s="4">
        <f t="shared" si="131"/>
        <v>147.68148574247857</v>
      </c>
      <c r="AC106" s="4">
        <f t="shared" si="131"/>
        <v>152.28713475862469</v>
      </c>
      <c r="AD106" s="4">
        <f t="shared" si="131"/>
        <v>133.18092966536875</v>
      </c>
      <c r="AE106" s="4">
        <f t="shared" si="131"/>
        <v>131.97925954855086</v>
      </c>
      <c r="AF106" s="4">
        <f t="shared" si="131"/>
        <v>125.08001099394112</v>
      </c>
      <c r="AG106" s="4">
        <f t="shared" si="131"/>
        <v>102.98740733463912</v>
      </c>
      <c r="AI106" s="4">
        <f t="shared" si="132"/>
        <v>5.8826965747140321</v>
      </c>
      <c r="AJ106" s="4">
        <f t="shared" si="132"/>
        <v>6.0181475872461476</v>
      </c>
      <c r="AK106" s="4">
        <f t="shared" si="132"/>
        <v>6.51866141121684</v>
      </c>
      <c r="AL106" s="4">
        <f t="shared" si="132"/>
        <v>4.2597455981190819</v>
      </c>
      <c r="AM106" s="4">
        <f t="shared" si="132"/>
        <v>4.0418412849514311</v>
      </c>
      <c r="AN106" s="4">
        <f t="shared" si="132"/>
        <v>6.8631188494071864</v>
      </c>
      <c r="AO106" s="4">
        <f t="shared" si="132"/>
        <v>4.5615895363325762</v>
      </c>
      <c r="AP106" s="4">
        <f t="shared" si="132"/>
        <v>3.7303859395207724</v>
      </c>
      <c r="AQ106" s="4">
        <f t="shared" si="132"/>
        <v>4.3983751684270942</v>
      </c>
      <c r="AR106" s="4">
        <f t="shared" si="132"/>
        <v>8.1285142575214309</v>
      </c>
      <c r="AS106" s="4">
        <f t="shared" si="132"/>
        <v>6.2368652413753125</v>
      </c>
      <c r="AT106" s="4">
        <f t="shared" si="132"/>
        <v>8.0810703346312494</v>
      </c>
      <c r="AU106" s="4">
        <f t="shared" si="132"/>
        <v>5.7587404514491425</v>
      </c>
      <c r="AV106" s="4">
        <f t="shared" si="132"/>
        <v>5.821989006058871</v>
      </c>
      <c r="AW106" s="4">
        <f t="shared" si="132"/>
        <v>6.1585926653608851</v>
      </c>
      <c r="AY106" s="2">
        <f t="shared" si="124"/>
        <v>41.513108385487321</v>
      </c>
      <c r="AZ106" s="2">
        <f t="shared" si="124"/>
        <v>41.714808534650594</v>
      </c>
      <c r="BA106" s="2">
        <f t="shared" si="124"/>
        <v>47.209124038142505</v>
      </c>
      <c r="BB106" s="2">
        <f t="shared" si="124"/>
        <v>48.536322339315483</v>
      </c>
      <c r="BC106" s="2">
        <f t="shared" si="124"/>
        <v>47.672407062274431</v>
      </c>
      <c r="BD106" s="2">
        <f t="shared" si="124"/>
        <v>48.017390059912543</v>
      </c>
      <c r="BE106" s="2">
        <f t="shared" si="124"/>
        <v>49.189988764351597</v>
      </c>
      <c r="BF106" s="2">
        <f t="shared" si="124"/>
        <v>50.541398753027906</v>
      </c>
      <c r="BG106" s="2">
        <f t="shared" si="124"/>
        <v>49.162376068500436</v>
      </c>
      <c r="BH106" s="2">
        <f t="shared" si="124"/>
        <v>47.781547848597775</v>
      </c>
      <c r="BI106" s="2">
        <f t="shared" si="124"/>
        <v>46.316029521315272</v>
      </c>
      <c r="BJ106" s="2">
        <f t="shared" si="124"/>
        <v>45.594338065455908</v>
      </c>
      <c r="BK106" s="2">
        <f t="shared" si="124"/>
        <v>45.883108464629181</v>
      </c>
      <c r="BL106" s="2">
        <f t="shared" si="124"/>
        <v>47.097156045946086</v>
      </c>
      <c r="BM106" s="2">
        <f t="shared" si="124"/>
        <v>47.759521358987008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70.472807223264525</v>
      </c>
      <c r="DL106" s="2">
        <f t="shared" si="133"/>
        <v>71.464847560975613</v>
      </c>
      <c r="DM106" s="2">
        <f t="shared" si="133"/>
        <v>72.394074629284489</v>
      </c>
      <c r="DN106" s="2">
        <f t="shared" si="133"/>
        <v>78.336210801393733</v>
      </c>
      <c r="DO106" s="2">
        <f t="shared" si="133"/>
        <v>77.762646868163046</v>
      </c>
      <c r="DP106" s="2">
        <f t="shared" si="133"/>
        <v>72.563825128360023</v>
      </c>
      <c r="DQ106" s="2">
        <f t="shared" si="133"/>
        <v>71.697663614509906</v>
      </c>
      <c r="DR106" s="2">
        <f t="shared" si="133"/>
        <v>71.494024390243894</v>
      </c>
      <c r="DS106" s="2">
        <f t="shared" si="133"/>
        <v>71.677165853658536</v>
      </c>
      <c r="DT106" s="2">
        <f t="shared" si="133"/>
        <v>70.699895713475399</v>
      </c>
      <c r="DU106" s="2">
        <f t="shared" si="133"/>
        <v>71.305210963455139</v>
      </c>
      <c r="DV106" s="2">
        <f t="shared" si="133"/>
        <v>70.292928118393235</v>
      </c>
      <c r="DW106" s="2">
        <f t="shared" si="133"/>
        <v>71.906321353065536</v>
      </c>
      <c r="DX106" s="2">
        <f t="shared" si="133"/>
        <v>68.303776085136249</v>
      </c>
      <c r="DY106" s="2">
        <f t="shared" si="133"/>
        <v>62.317735087719299</v>
      </c>
      <c r="EA106" s="2">
        <f t="shared" si="93"/>
        <v>40.719976178841925</v>
      </c>
      <c r="EB106" s="2">
        <f t="shared" si="93"/>
        <v>40.839455499153971</v>
      </c>
      <c r="EC106" s="2">
        <f t="shared" si="93"/>
        <v>46.374802694244124</v>
      </c>
      <c r="ED106" s="2">
        <f t="shared" si="93"/>
        <v>47.592490963129563</v>
      </c>
      <c r="EE106" s="2">
        <f t="shared" si="93"/>
        <v>46.69123007825889</v>
      </c>
      <c r="EF106" s="2">
        <f t="shared" si="93"/>
        <v>47.147715009810334</v>
      </c>
      <c r="EG106" s="2">
        <f t="shared" si="93"/>
        <v>48.407438140396778</v>
      </c>
      <c r="EH106" s="2">
        <f t="shared" si="93"/>
        <v>49.674841421590934</v>
      </c>
      <c r="EI106" s="2">
        <f t="shared" si="93"/>
        <v>48.230515520741967</v>
      </c>
      <c r="EJ106" s="2">
        <f t="shared" si="93"/>
        <v>46.819439323858383</v>
      </c>
      <c r="EK106" s="2">
        <f t="shared" si="93"/>
        <v>45.34504478693443</v>
      </c>
      <c r="EL106" s="2">
        <f t="shared" si="93"/>
        <v>44.576232721642029</v>
      </c>
      <c r="EM106" s="2">
        <f t="shared" si="134"/>
        <v>44.904705590694668</v>
      </c>
      <c r="EN106" s="2">
        <f t="shared" si="134"/>
        <v>46.362678542834253</v>
      </c>
      <c r="EO106" s="2">
        <f t="shared" si="134"/>
        <v>47.075746294981819</v>
      </c>
      <c r="EQ106" s="2">
        <f t="shared" si="135"/>
        <v>39.22603344797357</v>
      </c>
      <c r="ER106" s="2">
        <f t="shared" si="135"/>
        <v>40.482397416854177</v>
      </c>
      <c r="ES106" s="2">
        <f t="shared" si="135"/>
        <v>45.262040372429979</v>
      </c>
      <c r="ET106" s="2">
        <f t="shared" si="135"/>
        <v>46.735574348990014</v>
      </c>
      <c r="EU106" s="2">
        <f t="shared" si="135"/>
        <v>46.220792695920558</v>
      </c>
      <c r="EV106" s="2">
        <f t="shared" si="135"/>
        <v>46.813343414950879</v>
      </c>
      <c r="EW106" s="2">
        <f t="shared" si="135"/>
        <v>47.709427866097485</v>
      </c>
      <c r="EX106" s="2">
        <f t="shared" si="135"/>
        <v>47.888677574547529</v>
      </c>
      <c r="EY106" s="2">
        <f t="shared" si="135"/>
        <v>46.727654619921466</v>
      </c>
      <c r="EZ106" s="2">
        <f t="shared" si="135"/>
        <v>45.569782100754253</v>
      </c>
      <c r="FA106" s="2">
        <f t="shared" si="135"/>
        <v>44.432479325349654</v>
      </c>
      <c r="FB106" s="2">
        <f t="shared" si="135"/>
        <v>43.584725285971494</v>
      </c>
      <c r="FC106" s="2">
        <f t="shared" si="135"/>
        <v>44.051854614429857</v>
      </c>
      <c r="FD106" s="2">
        <f t="shared" si="135"/>
        <v>46.380784679004819</v>
      </c>
      <c r="FE106" s="2">
        <f t="shared" si="135"/>
        <v>47.959484883481004</v>
      </c>
      <c r="FG106" s="2">
        <f t="shared" si="136"/>
        <v>0.97329992288617651</v>
      </c>
      <c r="FH106" s="2">
        <f t="shared" si="136"/>
        <v>0.97140661507390813</v>
      </c>
      <c r="FI106" s="2">
        <f t="shared" si="136"/>
        <v>0.96789141020427638</v>
      </c>
      <c r="FJ106" s="2">
        <f t="shared" si="136"/>
        <v>0.96927185646822689</v>
      </c>
      <c r="FK106" s="2">
        <f t="shared" si="136"/>
        <v>0.96840737002555488</v>
      </c>
      <c r="FL106" s="2">
        <f t="shared" si="136"/>
        <v>0.96577084222076581</v>
      </c>
      <c r="FM106" s="2">
        <f t="shared" si="136"/>
        <v>0.96636996734629121</v>
      </c>
      <c r="FN106" s="2">
        <f t="shared" si="136"/>
        <v>0.96019393549335885</v>
      </c>
      <c r="FO106" s="2">
        <f t="shared" si="136"/>
        <v>0.96018289895521691</v>
      </c>
      <c r="FP106" s="2">
        <f t="shared" si="136"/>
        <v>0.95965895468960238</v>
      </c>
      <c r="FQ106" s="2">
        <f t="shared" si="136"/>
        <v>0.96256286646970934</v>
      </c>
      <c r="FR106" s="2">
        <f t="shared" si="136"/>
        <v>0.96038031505655619</v>
      </c>
      <c r="FS106" s="2">
        <f t="shared" si="136"/>
        <v>0.96374139216324606</v>
      </c>
      <c r="FT106" s="2">
        <f t="shared" si="136"/>
        <v>0.9665255987219441</v>
      </c>
      <c r="FU106" s="2">
        <f t="shared" si="136"/>
        <v>0.95517111023645596</v>
      </c>
      <c r="FW106" s="2">
        <f t="shared" si="126"/>
        <v>8.5055241341665754E-4</v>
      </c>
      <c r="FX106" s="2">
        <f t="shared" si="126"/>
        <v>9.2586684325564805E-4</v>
      </c>
      <c r="FY106" s="2">
        <f t="shared" si="126"/>
        <v>1.0072100980105386E-3</v>
      </c>
      <c r="FZ106" s="2">
        <f t="shared" si="126"/>
        <v>1.010669755484681E-3</v>
      </c>
      <c r="GA106" s="2">
        <f t="shared" si="126"/>
        <v>9.5823466966387771E-4</v>
      </c>
      <c r="GB106" s="2">
        <f t="shared" si="126"/>
        <v>8.8821324712579357E-4</v>
      </c>
      <c r="GC106" s="2">
        <f t="shared" si="126"/>
        <v>1.0034512064304342E-3</v>
      </c>
      <c r="GD106" s="2">
        <f t="shared" si="126"/>
        <v>1.1076661856682557E-3</v>
      </c>
      <c r="GE106" s="2">
        <f t="shared" si="126"/>
        <v>1.1425526527643287E-3</v>
      </c>
      <c r="GF106" s="2">
        <f t="shared" si="126"/>
        <v>1.0035139908256699E-3</v>
      </c>
      <c r="GG106" s="2">
        <f t="shared" si="126"/>
        <v>9.7469526904571575E-4</v>
      </c>
      <c r="GH106" s="2">
        <f t="shared" si="126"/>
        <v>7.8872388020208805E-4</v>
      </c>
      <c r="GI106" s="2">
        <f t="shared" si="126"/>
        <v>7.4822327670528565E-4</v>
      </c>
      <c r="GJ106" s="2">
        <f t="shared" si="126"/>
        <v>6.8482307489297343E-4</v>
      </c>
      <c r="GK106" s="2">
        <f t="shared" si="126"/>
        <v>5.5856861385701574E-4</v>
      </c>
      <c r="GM106" s="92">
        <f t="shared" si="127"/>
        <v>1.6394962633039742E-13</v>
      </c>
      <c r="GN106" s="92">
        <f t="shared" si="127"/>
        <v>2.9027627644797992E-14</v>
      </c>
      <c r="GO106" s="92">
        <f t="shared" si="127"/>
        <v>8.2900873849216917E-18</v>
      </c>
      <c r="GP106" s="92">
        <f t="shared" si="127"/>
        <v>5.3666581811058363E-23</v>
      </c>
      <c r="GQ106" s="92">
        <f t="shared" si="127"/>
        <v>8.1127597844987609E-26</v>
      </c>
      <c r="GR106" s="92">
        <f t="shared" si="127"/>
        <v>4.1990203945985809E-25</v>
      </c>
      <c r="GS106" s="92">
        <f t="shared" si="127"/>
        <v>4.6501536589387172E-26</v>
      </c>
      <c r="GT106" s="92">
        <f t="shared" si="127"/>
        <v>1.6333171021028759E-22</v>
      </c>
      <c r="GU106" s="92">
        <f t="shared" si="127"/>
        <v>8.6706029587555461E-28</v>
      </c>
      <c r="GV106" s="92">
        <f t="shared" si="127"/>
        <v>9.6200892970320265E-24</v>
      </c>
      <c r="GW106" s="92">
        <f t="shared" si="127"/>
        <v>9.4253121968515104E-33</v>
      </c>
      <c r="GX106" s="92">
        <f t="shared" si="127"/>
        <v>2.1523192733876915E-27</v>
      </c>
      <c r="GY106" s="92">
        <f t="shared" si="127"/>
        <v>2.6539841048673232E-20</v>
      </c>
      <c r="GZ106" s="92">
        <f t="shared" si="127"/>
        <v>6.4559458174604547E-16</v>
      </c>
      <c r="HA106" s="92">
        <f t="shared" si="127"/>
        <v>1.2093516511287481E-16</v>
      </c>
      <c r="HC106" s="92">
        <f t="shared" si="72"/>
        <v>0.31676518657591191</v>
      </c>
      <c r="HD106" s="92">
        <f t="shared" si="72"/>
        <v>0.33290633530015146</v>
      </c>
      <c r="HE106" s="92">
        <f t="shared" si="72"/>
        <v>0.34061255088523107</v>
      </c>
      <c r="HF106" s="92">
        <f t="shared" si="72"/>
        <v>0.38548724021867975</v>
      </c>
      <c r="HG106" s="92">
        <f t="shared" si="72"/>
        <v>0.38447234357956084</v>
      </c>
      <c r="HH106" s="92">
        <f t="shared" si="72"/>
        <v>0.31726004199164282</v>
      </c>
      <c r="HI106" s="92">
        <f t="shared" si="137"/>
        <v>0.39322021561672293</v>
      </c>
      <c r="HJ106" s="92">
        <f t="shared" si="137"/>
        <v>0.38732593240423674</v>
      </c>
      <c r="HK106" s="92">
        <f t="shared" si="137"/>
        <v>0.38652747521836567</v>
      </c>
      <c r="HL106" s="92">
        <f t="shared" si="137"/>
        <v>0.32516435445441577</v>
      </c>
      <c r="HM106" s="92">
        <f t="shared" si="137"/>
        <v>0.34372511978506148</v>
      </c>
      <c r="HN106" s="92">
        <f t="shared" si="137"/>
        <v>0.26081419398475481</v>
      </c>
      <c r="HO106" s="92">
        <f t="shared" si="137"/>
        <v>0.25770548554250022</v>
      </c>
      <c r="HP106" s="92">
        <f t="shared" si="137"/>
        <v>0.24582572404517436</v>
      </c>
      <c r="HQ106" s="92">
        <f t="shared" si="137"/>
        <v>0.21457735172950462</v>
      </c>
      <c r="HS106" s="92">
        <f t="shared" si="128"/>
        <v>1.1013877398624356E-13</v>
      </c>
      <c r="HT106" s="92">
        <f t="shared" si="128"/>
        <v>1.8943824382265822E-13</v>
      </c>
      <c r="HU106" s="92">
        <f t="shared" si="128"/>
        <v>8.1758168795216807E-15</v>
      </c>
      <c r="HV106" s="92">
        <f t="shared" si="128"/>
        <v>7.4318359082221793E-15</v>
      </c>
      <c r="HW106" s="92">
        <f t="shared" si="128"/>
        <v>3.4198831836736062E-15</v>
      </c>
      <c r="HX106" s="92">
        <f t="shared" si="128"/>
        <v>2.0199042134027034E-16</v>
      </c>
      <c r="HY106" s="92">
        <f t="shared" si="128"/>
        <v>1.0298367497358667E-16</v>
      </c>
      <c r="HZ106" s="92">
        <f t="shared" si="128"/>
        <v>6.8152298583695422E-18</v>
      </c>
      <c r="IA106" s="92">
        <f t="shared" si="128"/>
        <v>2.5653846219952901E-17</v>
      </c>
      <c r="IB106" s="92">
        <f t="shared" si="128"/>
        <v>9.5080444608509345E-18</v>
      </c>
      <c r="IC106" s="92">
        <f t="shared" si="128"/>
        <v>7.4129530552316498E-18</v>
      </c>
      <c r="ID106" s="92">
        <f t="shared" si="128"/>
        <v>8.560702075990629E-18</v>
      </c>
      <c r="IE106" s="92">
        <f t="shared" si="128"/>
        <v>5.5446638849339825E-17</v>
      </c>
      <c r="IF106" s="92">
        <f t="shared" si="128"/>
        <v>1.3508500045804876E-11</v>
      </c>
      <c r="IG106" s="92">
        <f t="shared" si="128"/>
        <v>2.5248451077304997E-9</v>
      </c>
      <c r="II106" s="92">
        <f t="shared" si="129"/>
        <v>7.0648784382131046E-58</v>
      </c>
      <c r="IJ106" s="92">
        <f t="shared" si="129"/>
        <v>5.1900642492146198E-57</v>
      </c>
      <c r="IK106" s="92">
        <f t="shared" si="129"/>
        <v>3.4777278031893517E-64</v>
      </c>
      <c r="IL106" s="92">
        <f t="shared" si="129"/>
        <v>1.2742377996901758E-65</v>
      </c>
      <c r="IM106" s="92">
        <f t="shared" si="129"/>
        <v>9.2745155632573781E-68</v>
      </c>
      <c r="IN106" s="92">
        <f t="shared" si="129"/>
        <v>3.4569613730120974E-73</v>
      </c>
      <c r="IO106" s="92">
        <f t="shared" si="129"/>
        <v>1.1367523278481555E-76</v>
      </c>
      <c r="IP106" s="92">
        <f t="shared" si="129"/>
        <v>3.9403686480258418E-83</v>
      </c>
      <c r="IQ106" s="92">
        <f t="shared" si="129"/>
        <v>2.2900276305239619E-79</v>
      </c>
      <c r="IR106" s="92">
        <f t="shared" si="129"/>
        <v>5.9908751187234813E-80</v>
      </c>
      <c r="IS106" s="92">
        <f t="shared" si="129"/>
        <v>8.0210144399308739E-81</v>
      </c>
      <c r="IT106" s="92">
        <f t="shared" si="129"/>
        <v>6.6517801513269237E-78</v>
      </c>
      <c r="IU106" s="92">
        <f t="shared" si="129"/>
        <v>6.1382882621799333E-73</v>
      </c>
      <c r="IV106" s="92">
        <f t="shared" si="129"/>
        <v>1.169548469155222E-56</v>
      </c>
      <c r="IW106" s="92">
        <f t="shared" si="129"/>
        <v>6.9749956042461185E-36</v>
      </c>
      <c r="IY106" s="92">
        <f t="shared" si="130"/>
        <v>0.31676518657618596</v>
      </c>
      <c r="IZ106" s="92">
        <f t="shared" si="130"/>
        <v>0.33290633530036995</v>
      </c>
      <c r="JA106" s="92">
        <f t="shared" si="130"/>
        <v>0.34061255088523923</v>
      </c>
      <c r="JB106" s="92">
        <f t="shared" si="130"/>
        <v>0.38548724021868719</v>
      </c>
      <c r="JC106" s="92">
        <f t="shared" si="130"/>
        <v>0.38447234357956428</v>
      </c>
      <c r="JD106" s="92">
        <f t="shared" si="130"/>
        <v>0.31726004199164304</v>
      </c>
      <c r="JE106" s="92">
        <f t="shared" si="130"/>
        <v>0.39322021561672305</v>
      </c>
      <c r="JF106" s="92">
        <f t="shared" si="130"/>
        <v>0.38732593240423674</v>
      </c>
      <c r="JG106" s="92">
        <f t="shared" si="130"/>
        <v>0.38652747521836567</v>
      </c>
      <c r="JH106" s="92">
        <f t="shared" si="130"/>
        <v>0.32516435445441577</v>
      </c>
      <c r="JI106" s="92">
        <f t="shared" si="130"/>
        <v>0.34372511978506148</v>
      </c>
      <c r="JJ106" s="92">
        <f t="shared" si="130"/>
        <v>0.26081419398475481</v>
      </c>
      <c r="JK106" s="92">
        <f t="shared" si="130"/>
        <v>0.25770548554250028</v>
      </c>
      <c r="JL106" s="92">
        <f t="shared" si="130"/>
        <v>0.2458257240586835</v>
      </c>
      <c r="JM106" s="92">
        <f t="shared" si="130"/>
        <v>0.21457735425434984</v>
      </c>
    </row>
    <row r="107" spans="2:273" x14ac:dyDescent="0.25">
      <c r="B107" s="2">
        <v>80</v>
      </c>
      <c r="C107" s="37">
        <v>159.52500000000001</v>
      </c>
      <c r="D107" s="37">
        <v>167.27500000000001</v>
      </c>
      <c r="E107" s="37">
        <v>173.77500000000001</v>
      </c>
      <c r="F107" s="37">
        <v>177.15</v>
      </c>
      <c r="G107" s="37">
        <v>175.72499999999999</v>
      </c>
      <c r="H107" s="37">
        <v>166.85</v>
      </c>
      <c r="I107" s="37">
        <v>176.92500000000001</v>
      </c>
      <c r="J107" s="37">
        <v>177.6</v>
      </c>
      <c r="K107" s="37">
        <v>176.262</v>
      </c>
      <c r="L107" s="37">
        <v>168.286</v>
      </c>
      <c r="M107" s="37">
        <v>171.81</v>
      </c>
      <c r="N107" s="37">
        <v>154.667</v>
      </c>
      <c r="O107" s="37">
        <v>152.31</v>
      </c>
      <c r="P107" s="37">
        <v>144.17099999999999</v>
      </c>
      <c r="Q107" s="37">
        <v>119.31699999999999</v>
      </c>
      <c r="S107" s="4">
        <f t="shared" si="131"/>
        <v>155.73138421141388</v>
      </c>
      <c r="T107" s="4">
        <f t="shared" si="131"/>
        <v>163.11880060268908</v>
      </c>
      <c r="U107" s="4">
        <f t="shared" si="131"/>
        <v>170.66920488767778</v>
      </c>
      <c r="V107" s="4">
        <f t="shared" si="131"/>
        <v>176.40041796005264</v>
      </c>
      <c r="W107" s="4">
        <f t="shared" si="131"/>
        <v>174.60452576249352</v>
      </c>
      <c r="X107" s="4">
        <f t="shared" si="131"/>
        <v>163.07859852729351</v>
      </c>
      <c r="Y107" s="4">
        <f t="shared" si="131"/>
        <v>176.57074722209848</v>
      </c>
      <c r="Z107" s="4">
        <f t="shared" si="131"/>
        <v>177.20686756900565</v>
      </c>
      <c r="AA107" s="4">
        <f t="shared" si="131"/>
        <v>173.08897671016658</v>
      </c>
      <c r="AB107" s="4">
        <f t="shared" si="131"/>
        <v>162.76803897822293</v>
      </c>
      <c r="AC107" s="4">
        <f t="shared" si="131"/>
        <v>167.61487570509718</v>
      </c>
      <c r="AD107" s="4">
        <f t="shared" si="131"/>
        <v>147.92042329416219</v>
      </c>
      <c r="AE107" s="4">
        <f t="shared" si="131"/>
        <v>145.9741301036741</v>
      </c>
      <c r="AF107" s="4">
        <f t="shared" si="131"/>
        <v>138.32021587146539</v>
      </c>
      <c r="AG107" s="4">
        <f t="shared" si="131"/>
        <v>115.289666862761</v>
      </c>
      <c r="AI107" s="4">
        <f t="shared" si="132"/>
        <v>3.7936157885861235</v>
      </c>
      <c r="AJ107" s="4">
        <f t="shared" si="132"/>
        <v>4.1561993973109281</v>
      </c>
      <c r="AK107" s="4">
        <f t="shared" si="132"/>
        <v>3.1057951123222267</v>
      </c>
      <c r="AL107" s="4">
        <f t="shared" si="132"/>
        <v>0.74958203994737005</v>
      </c>
      <c r="AM107" s="4">
        <f t="shared" si="132"/>
        <v>1.1204742375064711</v>
      </c>
      <c r="AN107" s="4">
        <f t="shared" si="132"/>
        <v>3.7714014727064864</v>
      </c>
      <c r="AO107" s="4">
        <f t="shared" si="132"/>
        <v>0.35425277790153586</v>
      </c>
      <c r="AP107" s="4">
        <f t="shared" si="132"/>
        <v>0.39313243099434203</v>
      </c>
      <c r="AQ107" s="4">
        <f t="shared" si="132"/>
        <v>3.1730232898334236</v>
      </c>
      <c r="AR107" s="4">
        <f t="shared" si="132"/>
        <v>5.5179610217770687</v>
      </c>
      <c r="AS107" s="4">
        <f t="shared" si="132"/>
        <v>4.1951242949028256</v>
      </c>
      <c r="AT107" s="4">
        <f t="shared" si="132"/>
        <v>6.7465767058378106</v>
      </c>
      <c r="AU107" s="4">
        <f t="shared" si="132"/>
        <v>6.335869896325903</v>
      </c>
      <c r="AV107" s="4">
        <f t="shared" si="132"/>
        <v>5.8507841285345989</v>
      </c>
      <c r="AW107" s="4">
        <f t="shared" si="132"/>
        <v>4.0273331372389976</v>
      </c>
      <c r="AY107" s="2">
        <f t="shared" si="124"/>
        <v>41.327998957602674</v>
      </c>
      <c r="AZ107" s="2">
        <f t="shared" si="124"/>
        <v>41.571940409964789</v>
      </c>
      <c r="BA107" s="2">
        <f t="shared" si="124"/>
        <v>47.00076786523023</v>
      </c>
      <c r="BB107" s="2">
        <f t="shared" si="124"/>
        <v>48.323415551258357</v>
      </c>
      <c r="BC107" s="2">
        <f t="shared" si="124"/>
        <v>47.48631485544955</v>
      </c>
      <c r="BD107" s="2">
        <f t="shared" si="124"/>
        <v>47.837704750708397</v>
      </c>
      <c r="BE107" s="2">
        <f t="shared" si="124"/>
        <v>49.003020257466865</v>
      </c>
      <c r="BF107" s="2">
        <f t="shared" si="124"/>
        <v>50.307360690963094</v>
      </c>
      <c r="BG107" s="2">
        <f t="shared" si="124"/>
        <v>48.925986242823321</v>
      </c>
      <c r="BH107" s="2">
        <f t="shared" si="124"/>
        <v>47.559970009571806</v>
      </c>
      <c r="BI107" s="2">
        <f t="shared" si="124"/>
        <v>46.099529411573307</v>
      </c>
      <c r="BJ107" s="2">
        <f t="shared" si="124"/>
        <v>45.380364866483347</v>
      </c>
      <c r="BK107" s="2">
        <f t="shared" si="124"/>
        <v>45.66761681488952</v>
      </c>
      <c r="BL107" s="2">
        <f t="shared" si="124"/>
        <v>46.928641621256112</v>
      </c>
      <c r="BM107" s="2">
        <f t="shared" si="124"/>
        <v>47.634288413697981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70.814913227016874</v>
      </c>
      <c r="DL107" s="2">
        <f t="shared" si="133"/>
        <v>71.79756097560977</v>
      </c>
      <c r="DM107" s="2">
        <f t="shared" si="133"/>
        <v>72.693973340896193</v>
      </c>
      <c r="DN107" s="2">
        <f t="shared" si="133"/>
        <v>78.69921602787457</v>
      </c>
      <c r="DO107" s="2">
        <f t="shared" si="133"/>
        <v>78.103613969694521</v>
      </c>
      <c r="DP107" s="2">
        <f t="shared" si="133"/>
        <v>72.795869827846573</v>
      </c>
      <c r="DQ107" s="2">
        <f t="shared" si="133"/>
        <v>71.902853631526341</v>
      </c>
      <c r="DR107" s="2">
        <f t="shared" si="133"/>
        <v>71.718253484320542</v>
      </c>
      <c r="DS107" s="2">
        <f t="shared" si="133"/>
        <v>71.932445818815324</v>
      </c>
      <c r="DT107" s="2">
        <f t="shared" si="133"/>
        <v>70.946164411311869</v>
      </c>
      <c r="DU107" s="2">
        <f t="shared" si="133"/>
        <v>71.600398671096343</v>
      </c>
      <c r="DV107" s="2">
        <f t="shared" si="133"/>
        <v>70.570171247357294</v>
      </c>
      <c r="DW107" s="2">
        <f t="shared" si="133"/>
        <v>72.174199788583508</v>
      </c>
      <c r="DX107" s="2">
        <f t="shared" si="133"/>
        <v>68.516687194446675</v>
      </c>
      <c r="DY107" s="2">
        <f t="shared" si="133"/>
        <v>62.457716059379216</v>
      </c>
      <c r="EA107" s="2">
        <f t="shared" si="93"/>
        <v>40.591655194609935</v>
      </c>
      <c r="EB107" s="2">
        <f t="shared" si="93"/>
        <v>40.760891370558369</v>
      </c>
      <c r="EC107" s="2">
        <f t="shared" si="93"/>
        <v>46.224647344309886</v>
      </c>
      <c r="ED107" s="2">
        <f t="shared" si="93"/>
        <v>47.446109326050284</v>
      </c>
      <c r="EE107" s="2">
        <f t="shared" si="93"/>
        <v>46.575858848394844</v>
      </c>
      <c r="EF107" s="2">
        <f t="shared" si="93"/>
        <v>47.031286788750819</v>
      </c>
      <c r="EG107" s="2">
        <f t="shared" si="93"/>
        <v>48.276983186178335</v>
      </c>
      <c r="EH107" s="2">
        <f t="shared" si="93"/>
        <v>49.500015174967366</v>
      </c>
      <c r="EI107" s="2">
        <f t="shared" si="93"/>
        <v>48.057776890084931</v>
      </c>
      <c r="EJ107" s="2">
        <f t="shared" si="93"/>
        <v>46.664767218905055</v>
      </c>
      <c r="EK107" s="2">
        <f t="shared" si="93"/>
        <v>45.195960601077232</v>
      </c>
      <c r="EL107" s="2">
        <f t="shared" si="93"/>
        <v>44.433476813109493</v>
      </c>
      <c r="EM107" s="2">
        <f t="shared" si="134"/>
        <v>44.758813250428801</v>
      </c>
      <c r="EN107" s="2">
        <f t="shared" si="134"/>
        <v>46.246741388763169</v>
      </c>
      <c r="EO107" s="2">
        <f t="shared" si="134"/>
        <v>46.999262093738572</v>
      </c>
      <c r="EQ107" s="2">
        <f t="shared" si="135"/>
        <v>39.145484860745839</v>
      </c>
      <c r="ER107" s="2">
        <f t="shared" si="135"/>
        <v>40.415700233836134</v>
      </c>
      <c r="ES107" s="2">
        <f t="shared" si="135"/>
        <v>45.149810883220397</v>
      </c>
      <c r="ET107" s="2">
        <f t="shared" si="135"/>
        <v>46.617794644547189</v>
      </c>
      <c r="EU107" s="2">
        <f t="shared" si="135"/>
        <v>46.119176061622426</v>
      </c>
      <c r="EV107" s="2">
        <f t="shared" si="135"/>
        <v>46.708755267697029</v>
      </c>
      <c r="EW107" s="2">
        <f t="shared" si="135"/>
        <v>47.602972860717415</v>
      </c>
      <c r="EX107" s="2">
        <f t="shared" si="135"/>
        <v>47.778398370303947</v>
      </c>
      <c r="EY107" s="2">
        <f t="shared" si="135"/>
        <v>46.609168949775508</v>
      </c>
      <c r="EZ107" s="2">
        <f t="shared" si="135"/>
        <v>45.457902358470555</v>
      </c>
      <c r="FA107" s="2">
        <f t="shared" si="135"/>
        <v>44.316972756895751</v>
      </c>
      <c r="FB107" s="2">
        <f t="shared" si="135"/>
        <v>43.475772357092332</v>
      </c>
      <c r="FC107" s="2">
        <f t="shared" si="135"/>
        <v>43.933943391248746</v>
      </c>
      <c r="FD107" s="2">
        <f t="shared" si="135"/>
        <v>46.263070302742634</v>
      </c>
      <c r="FE107" s="2">
        <f t="shared" si="135"/>
        <v>47.837535782226041</v>
      </c>
      <c r="FG107" s="2">
        <f t="shared" si="136"/>
        <v>0.97559189788217338</v>
      </c>
      <c r="FH107" s="2">
        <f t="shared" si="136"/>
        <v>0.9738567490007719</v>
      </c>
      <c r="FI107" s="2">
        <f t="shared" si="136"/>
        <v>0.97063365203260632</v>
      </c>
      <c r="FJ107" s="2">
        <f t="shared" si="136"/>
        <v>0.9718996238146641</v>
      </c>
      <c r="FK107" s="2">
        <f t="shared" si="136"/>
        <v>0.9711068616135945</v>
      </c>
      <c r="FL107" s="2">
        <f t="shared" si="136"/>
        <v>0.96868833276479793</v>
      </c>
      <c r="FM107" s="2">
        <f t="shared" si="136"/>
        <v>0.96923801857883218</v>
      </c>
      <c r="FN107" s="2">
        <f t="shared" si="136"/>
        <v>0.96356883747077215</v>
      </c>
      <c r="FO107" s="2">
        <f t="shared" si="136"/>
        <v>0.9635587011378397</v>
      </c>
      <c r="FP107" s="2">
        <f t="shared" si="136"/>
        <v>0.96307747012746969</v>
      </c>
      <c r="FQ107" s="2">
        <f t="shared" si="136"/>
        <v>0.96574408732724837</v>
      </c>
      <c r="FR107" s="2">
        <f t="shared" si="136"/>
        <v>0.96374001183259506</v>
      </c>
      <c r="FS107" s="2">
        <f t="shared" si="136"/>
        <v>0.96682591922430416</v>
      </c>
      <c r="FT107" s="2">
        <f t="shared" si="136"/>
        <v>0.96938079787098252</v>
      </c>
      <c r="FU107" s="2">
        <f t="shared" si="136"/>
        <v>0.95895366112599034</v>
      </c>
      <c r="FW107" s="2">
        <f t="shared" si="126"/>
        <v>9.3253565233410889E-4</v>
      </c>
      <c r="FX107" s="2">
        <f t="shared" si="126"/>
        <v>1.0151021311864215E-3</v>
      </c>
      <c r="FY107" s="2">
        <f t="shared" si="126"/>
        <v>1.1042766046350822E-3</v>
      </c>
      <c r="FZ107" s="2">
        <f t="shared" si="126"/>
        <v>1.1080693052173771E-3</v>
      </c>
      <c r="GA107" s="2">
        <f t="shared" si="126"/>
        <v>1.0505862966824816E-3</v>
      </c>
      <c r="GB107" s="2">
        <f t="shared" si="126"/>
        <v>9.7382300897753645E-4</v>
      </c>
      <c r="GC107" s="2">
        <f t="shared" si="126"/>
        <v>1.1001558613768791E-3</v>
      </c>
      <c r="GD107" s="2">
        <f t="shared" si="126"/>
        <v>1.2144020433441894E-3</v>
      </c>
      <c r="GE107" s="2">
        <f t="shared" si="126"/>
        <v>1.2526459907566542E-3</v>
      </c>
      <c r="GF107" s="2">
        <f t="shared" si="126"/>
        <v>1.1002246897695368E-3</v>
      </c>
      <c r="GG107" s="2">
        <f t="shared" si="126"/>
        <v>1.0686316196504661E-3</v>
      </c>
      <c r="GH107" s="2">
        <f t="shared" si="126"/>
        <v>8.6475273435614121E-4</v>
      </c>
      <c r="GI107" s="2">
        <f t="shared" si="126"/>
        <v>8.2035128986523206E-4</v>
      </c>
      <c r="GJ107" s="2">
        <f t="shared" si="126"/>
        <v>7.5084396120373505E-4</v>
      </c>
      <c r="GK107" s="2">
        <f t="shared" si="126"/>
        <v>6.1242530273302712E-4</v>
      </c>
      <c r="GM107" s="92">
        <f t="shared" si="127"/>
        <v>3.1830279538831386E-15</v>
      </c>
      <c r="GN107" s="92">
        <f t="shared" si="127"/>
        <v>4.4863259981645621E-16</v>
      </c>
      <c r="GO107" s="92">
        <f t="shared" si="127"/>
        <v>4.6513922466247055E-20</v>
      </c>
      <c r="GP107" s="92">
        <f t="shared" si="127"/>
        <v>7.6468296819461858E-26</v>
      </c>
      <c r="GQ107" s="92">
        <f t="shared" si="127"/>
        <v>4.8499647616465425E-29</v>
      </c>
      <c r="GR107" s="92">
        <f t="shared" si="127"/>
        <v>1.996019223412749E-28</v>
      </c>
      <c r="GS107" s="92">
        <f t="shared" si="127"/>
        <v>2.6286810824052551E-29</v>
      </c>
      <c r="GT107" s="92">
        <f t="shared" si="127"/>
        <v>2.476212453691773E-25</v>
      </c>
      <c r="GU107" s="92">
        <f t="shared" si="127"/>
        <v>2.7135284153442996E-31</v>
      </c>
      <c r="GV107" s="92">
        <f t="shared" si="127"/>
        <v>8.4585751984340485E-27</v>
      </c>
      <c r="GW107" s="92">
        <f t="shared" si="127"/>
        <v>6.4347490288347736E-37</v>
      </c>
      <c r="GX107" s="92">
        <f t="shared" si="127"/>
        <v>4.8009479889663343E-31</v>
      </c>
      <c r="GY107" s="92">
        <f t="shared" si="127"/>
        <v>6.2977805837185981E-23</v>
      </c>
      <c r="GZ107" s="92">
        <f t="shared" si="127"/>
        <v>6.4425163046042188E-18</v>
      </c>
      <c r="HA107" s="92">
        <f t="shared" si="127"/>
        <v>1.2071147814762298E-18</v>
      </c>
      <c r="HC107" s="92">
        <f t="shared" si="72"/>
        <v>0.38352528413485981</v>
      </c>
      <c r="HD107" s="92">
        <f t="shared" si="72"/>
        <v>0.40212022719206042</v>
      </c>
      <c r="HE107" s="92">
        <f t="shared" si="72"/>
        <v>0.41640193263451475</v>
      </c>
      <c r="HF107" s="92">
        <f t="shared" si="72"/>
        <v>0.46765509652335868</v>
      </c>
      <c r="HG107" s="92">
        <f t="shared" si="72"/>
        <v>0.46750400612423426</v>
      </c>
      <c r="HH107" s="92">
        <f t="shared" si="72"/>
        <v>0.39408732073189223</v>
      </c>
      <c r="HI107" s="92">
        <f t="shared" si="137"/>
        <v>0.48362702686676867</v>
      </c>
      <c r="HJ107" s="92">
        <f t="shared" si="137"/>
        <v>0.48233668373517574</v>
      </c>
      <c r="HK107" s="92">
        <f t="shared" si="137"/>
        <v>0.48013521187969693</v>
      </c>
      <c r="HL107" s="92">
        <f t="shared" si="137"/>
        <v>0.40858856557842055</v>
      </c>
      <c r="HM107" s="92">
        <f t="shared" si="137"/>
        <v>0.43004430263910776</v>
      </c>
      <c r="HN107" s="92">
        <f t="shared" si="137"/>
        <v>0.32992848745350167</v>
      </c>
      <c r="HO107" s="92">
        <f t="shared" si="137"/>
        <v>0.3233111336793465</v>
      </c>
      <c r="HP107" s="92">
        <f t="shared" si="137"/>
        <v>0.31027640486802699</v>
      </c>
      <c r="HQ107" s="92">
        <f t="shared" si="137"/>
        <v>0.28697927165307779</v>
      </c>
      <c r="HS107" s="92">
        <f t="shared" si="128"/>
        <v>3.5584995641781227E-13</v>
      </c>
      <c r="HT107" s="92">
        <f t="shared" si="128"/>
        <v>6.0830504191623391E-13</v>
      </c>
      <c r="HU107" s="92">
        <f t="shared" si="128"/>
        <v>3.0679163824693568E-14</v>
      </c>
      <c r="HV107" s="92">
        <f t="shared" si="128"/>
        <v>2.8384803958764935E-14</v>
      </c>
      <c r="HW107" s="92">
        <f t="shared" si="128"/>
        <v>1.3436965822459275E-14</v>
      </c>
      <c r="HX107" s="92">
        <f t="shared" si="128"/>
        <v>8.7724691050894985E-16</v>
      </c>
      <c r="HY107" s="92">
        <f t="shared" si="128"/>
        <v>4.826040679468224E-16</v>
      </c>
      <c r="HZ107" s="92">
        <f t="shared" si="128"/>
        <v>3.7069274388046932E-17</v>
      </c>
      <c r="IA107" s="92">
        <f t="shared" si="128"/>
        <v>1.3129745987493547E-16</v>
      </c>
      <c r="IB107" s="92">
        <f t="shared" si="128"/>
        <v>4.8519480050509986E-17</v>
      </c>
      <c r="IC107" s="92">
        <f t="shared" si="128"/>
        <v>3.8114051222182388E-17</v>
      </c>
      <c r="ID107" s="92">
        <f t="shared" si="128"/>
        <v>4.0616941361546217E-17</v>
      </c>
      <c r="IE107" s="92">
        <f t="shared" si="128"/>
        <v>2.3820336472390385E-16</v>
      </c>
      <c r="IF107" s="92">
        <f t="shared" si="128"/>
        <v>3.4322034789809583E-11</v>
      </c>
      <c r="IG107" s="92">
        <f t="shared" si="128"/>
        <v>5.1222764242271299E-9</v>
      </c>
      <c r="II107" s="92">
        <f t="shared" si="129"/>
        <v>1.9979310570161177E-56</v>
      </c>
      <c r="IJ107" s="92">
        <f t="shared" si="129"/>
        <v>1.4506939203206457E-55</v>
      </c>
      <c r="IK107" s="92">
        <f t="shared" si="129"/>
        <v>1.5660654805862009E-62</v>
      </c>
      <c r="IL107" s="92">
        <f t="shared" si="129"/>
        <v>6.2741637365447437E-64</v>
      </c>
      <c r="IM107" s="92">
        <f t="shared" si="129"/>
        <v>5.0443462738318399E-66</v>
      </c>
      <c r="IN107" s="92">
        <f t="shared" si="129"/>
        <v>2.4919069454842191E-71</v>
      </c>
      <c r="IO107" s="92">
        <f t="shared" si="129"/>
        <v>1.0919285655245E-74</v>
      </c>
      <c r="IP107" s="92">
        <f t="shared" si="129"/>
        <v>6.0244123970189725E-81</v>
      </c>
      <c r="IQ107" s="92">
        <f t="shared" si="129"/>
        <v>2.8363514846271724E-77</v>
      </c>
      <c r="IR107" s="92">
        <f t="shared" si="129"/>
        <v>7.0256091834196179E-78</v>
      </c>
      <c r="IS107" s="92">
        <f t="shared" si="129"/>
        <v>9.7221434462625577E-79</v>
      </c>
      <c r="IT107" s="92">
        <f t="shared" si="129"/>
        <v>5.8953627776198456E-76</v>
      </c>
      <c r="IU107" s="92">
        <f t="shared" si="129"/>
        <v>3.9403651422711007E-71</v>
      </c>
      <c r="IV107" s="92">
        <f t="shared" si="129"/>
        <v>2.792874793496699E-55</v>
      </c>
      <c r="IW107" s="92">
        <f t="shared" si="129"/>
        <v>4.7745123105718642E-35</v>
      </c>
      <c r="IY107" s="92">
        <f t="shared" si="130"/>
        <v>0.3835252841352188</v>
      </c>
      <c r="IZ107" s="92">
        <f t="shared" si="130"/>
        <v>0.40212022719266916</v>
      </c>
      <c r="JA107" s="92">
        <f t="shared" si="130"/>
        <v>0.41640193263454545</v>
      </c>
      <c r="JB107" s="92">
        <f t="shared" si="130"/>
        <v>0.46765509652338705</v>
      </c>
      <c r="JC107" s="92">
        <f t="shared" si="130"/>
        <v>0.4675040061242477</v>
      </c>
      <c r="JD107" s="92">
        <f t="shared" si="130"/>
        <v>0.39408732073189312</v>
      </c>
      <c r="JE107" s="92">
        <f t="shared" si="130"/>
        <v>0.48362702686676917</v>
      </c>
      <c r="JF107" s="92">
        <f t="shared" si="130"/>
        <v>0.4823366837351758</v>
      </c>
      <c r="JG107" s="92">
        <f t="shared" si="130"/>
        <v>0.48013521187969704</v>
      </c>
      <c r="JH107" s="92">
        <f t="shared" si="130"/>
        <v>0.4085885655784206</v>
      </c>
      <c r="JI107" s="92">
        <f t="shared" si="130"/>
        <v>0.43004430263910781</v>
      </c>
      <c r="JJ107" s="92">
        <f t="shared" si="130"/>
        <v>0.32992848745350173</v>
      </c>
      <c r="JK107" s="92">
        <f t="shared" si="130"/>
        <v>0.32331113367934672</v>
      </c>
      <c r="JL107" s="92">
        <f t="shared" si="130"/>
        <v>0.31027640490234903</v>
      </c>
      <c r="JM107" s="92">
        <f t="shared" si="130"/>
        <v>0.28697927677535423</v>
      </c>
    </row>
    <row r="108" spans="2:273" x14ac:dyDescent="0.25">
      <c r="B108" s="2">
        <v>81</v>
      </c>
      <c r="C108" s="37">
        <v>167.77500000000001</v>
      </c>
      <c r="D108" s="37">
        <v>174.8</v>
      </c>
      <c r="E108" s="37">
        <v>181.35</v>
      </c>
      <c r="F108" s="37">
        <v>183.125</v>
      </c>
      <c r="G108" s="37">
        <v>182.27500000000001</v>
      </c>
      <c r="H108" s="37">
        <v>177.15</v>
      </c>
      <c r="I108" s="37">
        <v>183.72499999999999</v>
      </c>
      <c r="J108" s="37">
        <v>184.57499999999999</v>
      </c>
      <c r="K108" s="37">
        <v>183.595</v>
      </c>
      <c r="L108" s="37">
        <v>179.595</v>
      </c>
      <c r="M108" s="37">
        <v>180.167</v>
      </c>
      <c r="N108" s="37">
        <v>167.167</v>
      </c>
      <c r="O108" s="37">
        <v>164.476</v>
      </c>
      <c r="P108" s="37">
        <v>155.65899999999999</v>
      </c>
      <c r="Q108" s="37">
        <v>129.80500000000001</v>
      </c>
      <c r="S108" s="4">
        <f t="shared" si="131"/>
        <v>167.78229899463497</v>
      </c>
      <c r="T108" s="4">
        <f t="shared" si="131"/>
        <v>175.51915066227917</v>
      </c>
      <c r="U108" s="4">
        <f t="shared" si="131"/>
        <v>183.54574420092098</v>
      </c>
      <c r="V108" s="4">
        <f t="shared" si="131"/>
        <v>187.7366167047154</v>
      </c>
      <c r="W108" s="4">
        <f t="shared" si="131"/>
        <v>186.22562975819415</v>
      </c>
      <c r="X108" s="4">
        <f t="shared" si="131"/>
        <v>176.84349727625371</v>
      </c>
      <c r="Y108" s="4">
        <f t="shared" si="131"/>
        <v>188.1260564640626</v>
      </c>
      <c r="Z108" s="4">
        <f t="shared" si="131"/>
        <v>189.04738565021714</v>
      </c>
      <c r="AA108" s="4">
        <f t="shared" si="131"/>
        <v>185.60594653921635</v>
      </c>
      <c r="AB108" s="4">
        <f t="shared" si="131"/>
        <v>176.89694152983955</v>
      </c>
      <c r="AC108" s="4">
        <f t="shared" si="131"/>
        <v>181.69811373607268</v>
      </c>
      <c r="AD108" s="4">
        <f t="shared" si="131"/>
        <v>162.53701655867653</v>
      </c>
      <c r="AE108" s="4">
        <f t="shared" si="131"/>
        <v>159.90486133768161</v>
      </c>
      <c r="AF108" s="4">
        <f t="shared" si="131"/>
        <v>151.56718137376222</v>
      </c>
      <c r="AG108" s="4">
        <f t="shared" si="131"/>
        <v>127.57094547077958</v>
      </c>
      <c r="AI108" s="4">
        <f t="shared" si="132"/>
        <v>-7.2989946349650836E-3</v>
      </c>
      <c r="AJ108" s="4">
        <f t="shared" si="132"/>
        <v>-0.71915066227916213</v>
      </c>
      <c r="AK108" s="4">
        <f t="shared" si="132"/>
        <v>-2.1957442009209842</v>
      </c>
      <c r="AL108" s="4">
        <f t="shared" si="132"/>
        <v>-4.6116167047154022</v>
      </c>
      <c r="AM108" s="4">
        <f t="shared" si="132"/>
        <v>-3.9506297581941396</v>
      </c>
      <c r="AN108" s="4">
        <f t="shared" si="132"/>
        <v>0.30650272374629139</v>
      </c>
      <c r="AO108" s="4">
        <f t="shared" si="132"/>
        <v>-4.4010564640626058</v>
      </c>
      <c r="AP108" s="4">
        <f t="shared" si="132"/>
        <v>-4.4723856502171486</v>
      </c>
      <c r="AQ108" s="4">
        <f t="shared" si="132"/>
        <v>-2.0109465392163486</v>
      </c>
      <c r="AR108" s="4">
        <f t="shared" si="132"/>
        <v>2.6980584701604471</v>
      </c>
      <c r="AS108" s="4">
        <f t="shared" si="132"/>
        <v>-1.5311137360726832</v>
      </c>
      <c r="AT108" s="4">
        <f t="shared" si="132"/>
        <v>4.6299834413234748</v>
      </c>
      <c r="AU108" s="4">
        <f t="shared" si="132"/>
        <v>4.5711386623183898</v>
      </c>
      <c r="AV108" s="4">
        <f t="shared" si="132"/>
        <v>4.0918186262377674</v>
      </c>
      <c r="AW108" s="4">
        <f t="shared" si="132"/>
        <v>2.2340545292204297</v>
      </c>
      <c r="AY108" s="2">
        <f t="shared" si="124"/>
        <v>41.146630374886215</v>
      </c>
      <c r="AZ108" s="2">
        <f t="shared" si="124"/>
        <v>41.433496209033819</v>
      </c>
      <c r="BA108" s="2">
        <f t="shared" si="124"/>
        <v>46.796070715702704</v>
      </c>
      <c r="BB108" s="2">
        <f t="shared" si="124"/>
        <v>48.1147781471374</v>
      </c>
      <c r="BC108" s="2">
        <f t="shared" si="124"/>
        <v>47.30493378087175</v>
      </c>
      <c r="BD108" s="2">
        <f t="shared" si="124"/>
        <v>47.662286562765914</v>
      </c>
      <c r="BE108" s="2">
        <f t="shared" si="124"/>
        <v>48.81981528885543</v>
      </c>
      <c r="BF108" s="2">
        <f t="shared" si="124"/>
        <v>50.076872814478186</v>
      </c>
      <c r="BG108" s="2">
        <f t="shared" si="124"/>
        <v>48.693417912871944</v>
      </c>
      <c r="BH108" s="2">
        <f t="shared" si="124"/>
        <v>47.342546790626798</v>
      </c>
      <c r="BI108" s="2">
        <f t="shared" si="124"/>
        <v>45.88722289023228</v>
      </c>
      <c r="BJ108" s="2">
        <f t="shared" si="124"/>
        <v>45.170872490741175</v>
      </c>
      <c r="BK108" s="2">
        <f t="shared" si="124"/>
        <v>45.456643580988136</v>
      </c>
      <c r="BL108" s="2">
        <f t="shared" si="124"/>
        <v>46.763593339504013</v>
      </c>
      <c r="BM108" s="2">
        <f t="shared" si="124"/>
        <v>47.512223167198329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71.157019230769222</v>
      </c>
      <c r="DL108" s="2">
        <f t="shared" si="133"/>
        <v>72.130274390243912</v>
      </c>
      <c r="DM108" s="2">
        <f t="shared" si="133"/>
        <v>72.993872052507896</v>
      </c>
      <c r="DN108" s="2">
        <f t="shared" si="133"/>
        <v>79.062221254355407</v>
      </c>
      <c r="DO108" s="2">
        <f t="shared" si="133"/>
        <v>78.444581071225997</v>
      </c>
      <c r="DP108" s="2">
        <f t="shared" si="133"/>
        <v>73.027914527333138</v>
      </c>
      <c r="DQ108" s="2">
        <f t="shared" si="133"/>
        <v>72.108043648542804</v>
      </c>
      <c r="DR108" s="2">
        <f t="shared" si="133"/>
        <v>71.942482578397204</v>
      </c>
      <c r="DS108" s="2">
        <f t="shared" si="133"/>
        <v>72.187725783972127</v>
      </c>
      <c r="DT108" s="2">
        <f t="shared" si="133"/>
        <v>71.192433109148354</v>
      </c>
      <c r="DU108" s="2">
        <f t="shared" si="133"/>
        <v>71.895586378737534</v>
      </c>
      <c r="DV108" s="2">
        <f t="shared" si="133"/>
        <v>70.847414376321353</v>
      </c>
      <c r="DW108" s="2">
        <f t="shared" si="133"/>
        <v>72.442078224101479</v>
      </c>
      <c r="DX108" s="2">
        <f t="shared" si="133"/>
        <v>68.729598303757101</v>
      </c>
      <c r="DY108" s="2">
        <f t="shared" si="133"/>
        <v>62.597697031039132</v>
      </c>
      <c r="EA108" s="2">
        <f t="shared" si="93"/>
        <v>40.463334210377944</v>
      </c>
      <c r="EB108" s="2">
        <f t="shared" si="93"/>
        <v>40.682327241962767</v>
      </c>
      <c r="EC108" s="2">
        <f t="shared" si="93"/>
        <v>46.074491994375663</v>
      </c>
      <c r="ED108" s="2">
        <f t="shared" si="93"/>
        <v>47.299727688971004</v>
      </c>
      <c r="EE108" s="2">
        <f t="shared" si="93"/>
        <v>46.460487618530799</v>
      </c>
      <c r="EF108" s="2">
        <f t="shared" si="93"/>
        <v>46.914858567691297</v>
      </c>
      <c r="EG108" s="2">
        <f t="shared" si="93"/>
        <v>48.146528231959891</v>
      </c>
      <c r="EH108" s="2">
        <f t="shared" si="93"/>
        <v>49.325188928343792</v>
      </c>
      <c r="EI108" s="2">
        <f t="shared" si="93"/>
        <v>47.885038259427887</v>
      </c>
      <c r="EJ108" s="2">
        <f t="shared" si="93"/>
        <v>46.510095113951735</v>
      </c>
      <c r="EK108" s="2">
        <f t="shared" si="93"/>
        <v>45.046876415220034</v>
      </c>
      <c r="EL108" s="2">
        <f t="shared" si="93"/>
        <v>44.290720904576958</v>
      </c>
      <c r="EM108" s="2">
        <f t="shared" si="134"/>
        <v>44.612920910162934</v>
      </c>
      <c r="EN108" s="2">
        <f t="shared" si="134"/>
        <v>46.130804234692093</v>
      </c>
      <c r="EO108" s="2">
        <f t="shared" si="134"/>
        <v>46.922777892495318</v>
      </c>
      <c r="EQ108" s="2">
        <f t="shared" si="135"/>
        <v>39.064936273518114</v>
      </c>
      <c r="ER108" s="2">
        <f t="shared" si="135"/>
        <v>40.349003050818098</v>
      </c>
      <c r="ES108" s="2">
        <f t="shared" si="135"/>
        <v>45.037581394010807</v>
      </c>
      <c r="ET108" s="2">
        <f t="shared" si="135"/>
        <v>46.500014940104371</v>
      </c>
      <c r="EU108" s="2">
        <f t="shared" si="135"/>
        <v>46.017559427324301</v>
      </c>
      <c r="EV108" s="2">
        <f t="shared" si="135"/>
        <v>46.604167120443186</v>
      </c>
      <c r="EW108" s="2">
        <f t="shared" si="135"/>
        <v>47.496517855337345</v>
      </c>
      <c r="EX108" s="2">
        <f t="shared" si="135"/>
        <v>47.668119166060364</v>
      </c>
      <c r="EY108" s="2">
        <f t="shared" si="135"/>
        <v>46.490683279629557</v>
      </c>
      <c r="EZ108" s="2">
        <f t="shared" si="135"/>
        <v>45.346022616186858</v>
      </c>
      <c r="FA108" s="2">
        <f t="shared" si="135"/>
        <v>44.201466188441856</v>
      </c>
      <c r="FB108" s="2">
        <f t="shared" si="135"/>
        <v>43.366819428213176</v>
      </c>
      <c r="FC108" s="2">
        <f t="shared" si="135"/>
        <v>43.816032168067636</v>
      </c>
      <c r="FD108" s="2">
        <f t="shared" si="135"/>
        <v>46.145355926480448</v>
      </c>
      <c r="FE108" s="2">
        <f t="shared" si="135"/>
        <v>47.715586680971072</v>
      </c>
      <c r="FG108" s="2">
        <f t="shared" si="136"/>
        <v>0.97769163577729923</v>
      </c>
      <c r="FH108" s="2">
        <f t="shared" si="136"/>
        <v>0.97610209882786803</v>
      </c>
      <c r="FI108" s="2">
        <f t="shared" si="136"/>
        <v>0.97314818940270831</v>
      </c>
      <c r="FJ108" s="2">
        <f t="shared" si="136"/>
        <v>0.97430862968331478</v>
      </c>
      <c r="FK108" s="2">
        <f t="shared" si="136"/>
        <v>0.97358198253201755</v>
      </c>
      <c r="FL108" s="2">
        <f t="shared" si="136"/>
        <v>0.97136452685427044</v>
      </c>
      <c r="FM108" s="2">
        <f t="shared" si="136"/>
        <v>0.97186859564300732</v>
      </c>
      <c r="FN108" s="2">
        <f t="shared" si="136"/>
        <v>0.9666675360895759</v>
      </c>
      <c r="FO108" s="2">
        <f t="shared" si="136"/>
        <v>0.96665823208253088</v>
      </c>
      <c r="FP108" s="2">
        <f t="shared" si="136"/>
        <v>0.96621649729037973</v>
      </c>
      <c r="FQ108" s="2">
        <f t="shared" si="136"/>
        <v>0.96866378430712718</v>
      </c>
      <c r="FR108" s="2">
        <f t="shared" si="136"/>
        <v>0.96682465227648018</v>
      </c>
      <c r="FS108" s="2">
        <f t="shared" si="136"/>
        <v>0.96965630673448888</v>
      </c>
      <c r="FT108" s="2">
        <f t="shared" si="136"/>
        <v>0.97199951804638951</v>
      </c>
      <c r="FU108" s="2">
        <f t="shared" si="136"/>
        <v>0.96242960355095675</v>
      </c>
      <c r="FW108" s="2">
        <f t="shared" si="126"/>
        <v>1.0224130240675594E-3</v>
      </c>
      <c r="FX108" s="2">
        <f t="shared" si="126"/>
        <v>1.1129283588179233E-3</v>
      </c>
      <c r="FY108" s="2">
        <f t="shared" si="126"/>
        <v>1.2106862346589278E-3</v>
      </c>
      <c r="FZ108" s="2">
        <f t="shared" si="126"/>
        <v>1.2148439606664535E-3</v>
      </c>
      <c r="GA108" s="2">
        <f t="shared" si="126"/>
        <v>1.1518282197018207E-3</v>
      </c>
      <c r="GB108" s="2">
        <f t="shared" si="126"/>
        <v>1.0676753852748402E-3</v>
      </c>
      <c r="GC108" s="2">
        <f t="shared" si="126"/>
        <v>1.2061688903227789E-3</v>
      </c>
      <c r="GD108" s="2">
        <f t="shared" si="126"/>
        <v>1.3314093695385714E-3</v>
      </c>
      <c r="GE108" s="2">
        <f t="shared" si="126"/>
        <v>1.3733330448972242E-3</v>
      </c>
      <c r="GF108" s="2">
        <f t="shared" si="126"/>
        <v>1.2062443431359714E-3</v>
      </c>
      <c r="GG108" s="2">
        <f t="shared" si="126"/>
        <v>1.1716104780245156E-3</v>
      </c>
      <c r="GH108" s="2">
        <f t="shared" si="126"/>
        <v>9.4810341821339236E-4</v>
      </c>
      <c r="GI108" s="2">
        <f t="shared" si="126"/>
        <v>8.9942611652436811E-4</v>
      </c>
      <c r="GJ108" s="2">
        <f t="shared" si="126"/>
        <v>8.232243977318853E-4</v>
      </c>
      <c r="GK108" s="2">
        <f t="shared" si="126"/>
        <v>6.714713168681014E-4</v>
      </c>
      <c r="GM108" s="92">
        <f t="shared" si="127"/>
        <v>4.7698723536009763E-17</v>
      </c>
      <c r="GN108" s="92">
        <f t="shared" si="127"/>
        <v>5.2768909373971154E-18</v>
      </c>
      <c r="GO108" s="92">
        <f t="shared" si="127"/>
        <v>1.8723417825529099E-22</v>
      </c>
      <c r="GP108" s="92">
        <f t="shared" si="127"/>
        <v>7.2645330654006054E-29</v>
      </c>
      <c r="GQ108" s="92">
        <f t="shared" si="127"/>
        <v>1.8299251458158568E-32</v>
      </c>
      <c r="GR108" s="92">
        <f t="shared" si="127"/>
        <v>5.7422689921656971E-32</v>
      </c>
      <c r="GS108" s="92">
        <f t="shared" si="127"/>
        <v>9.3571367978714896E-33</v>
      </c>
      <c r="GT108" s="92">
        <f t="shared" si="127"/>
        <v>2.5020457583436368E-28</v>
      </c>
      <c r="GU108" s="92">
        <f t="shared" si="127"/>
        <v>5.1365894286127357E-35</v>
      </c>
      <c r="GV108" s="92">
        <f t="shared" si="127"/>
        <v>4.7408912703270624E-30</v>
      </c>
      <c r="GW108" s="92">
        <f t="shared" si="127"/>
        <v>2.4139033593060835E-41</v>
      </c>
      <c r="GX108" s="92">
        <f t="shared" si="127"/>
        <v>6.1613042982861646E-35</v>
      </c>
      <c r="GY108" s="92">
        <f t="shared" si="127"/>
        <v>1.0097263153736162E-25</v>
      </c>
      <c r="GZ108" s="92">
        <f t="shared" si="127"/>
        <v>4.7825776395117014E-20</v>
      </c>
      <c r="HA108" s="92">
        <f t="shared" si="127"/>
        <v>9.0942123115359216E-21</v>
      </c>
      <c r="HC108" s="92">
        <f t="shared" si="72"/>
        <v>0.45704203526680759</v>
      </c>
      <c r="HD108" s="92">
        <f t="shared" si="72"/>
        <v>0.47819956392517027</v>
      </c>
      <c r="HE108" s="92">
        <f t="shared" si="72"/>
        <v>0.49968920041953346</v>
      </c>
      <c r="HF108" s="92">
        <f t="shared" si="72"/>
        <v>0.55545165747564329</v>
      </c>
      <c r="HG108" s="92">
        <f t="shared" si="72"/>
        <v>0.55707169724352934</v>
      </c>
      <c r="HH108" s="92">
        <f t="shared" si="72"/>
        <v>0.48080021123893979</v>
      </c>
      <c r="HI108" s="92">
        <f t="shared" si="137"/>
        <v>0.58017323087801975</v>
      </c>
      <c r="HJ108" s="92">
        <f t="shared" si="137"/>
        <v>0.58347581844979135</v>
      </c>
      <c r="HK108" s="92">
        <f t="shared" si="137"/>
        <v>0.58357581006814385</v>
      </c>
      <c r="HL108" s="92">
        <f t="shared" si="137"/>
        <v>0.5033858674527727</v>
      </c>
      <c r="HM108" s="92">
        <f t="shared" si="137"/>
        <v>0.52736944574249589</v>
      </c>
      <c r="HN108" s="92">
        <f t="shared" si="137"/>
        <v>0.40990572020472898</v>
      </c>
      <c r="HO108" s="92">
        <f t="shared" si="137"/>
        <v>0.39889943163699426</v>
      </c>
      <c r="HP108" s="92">
        <f t="shared" si="137"/>
        <v>0.38482257505439194</v>
      </c>
      <c r="HQ108" s="92">
        <f t="shared" si="137"/>
        <v>0.37298251907917229</v>
      </c>
      <c r="HS108" s="92">
        <f t="shared" si="128"/>
        <v>1.1222848254127871E-12</v>
      </c>
      <c r="HT108" s="92">
        <f t="shared" si="128"/>
        <v>1.9063269713534654E-12</v>
      </c>
      <c r="HU108" s="92">
        <f t="shared" si="128"/>
        <v>1.1191521376930689E-13</v>
      </c>
      <c r="HV108" s="92">
        <f t="shared" si="128"/>
        <v>1.0532061810246097E-13</v>
      </c>
      <c r="HW108" s="92">
        <f t="shared" si="128"/>
        <v>5.1262714513563158E-14</v>
      </c>
      <c r="HX108" s="92">
        <f t="shared" si="128"/>
        <v>3.6927623057149313E-15</v>
      </c>
      <c r="HY108" s="92">
        <f t="shared" si="128"/>
        <v>2.1861428732569278E-15</v>
      </c>
      <c r="HZ108" s="92">
        <f t="shared" si="128"/>
        <v>1.9411342329296011E-16</v>
      </c>
      <c r="IA108" s="92">
        <f t="shared" si="128"/>
        <v>6.4788031905250432E-16</v>
      </c>
      <c r="IB108" s="92">
        <f t="shared" si="128"/>
        <v>2.389719465757936E-16</v>
      </c>
      <c r="IC108" s="92">
        <f t="shared" si="128"/>
        <v>1.8912199716598334E-16</v>
      </c>
      <c r="ID108" s="92">
        <f t="shared" si="128"/>
        <v>1.8659841973167104E-16</v>
      </c>
      <c r="IE108" s="92">
        <f t="shared" si="128"/>
        <v>9.9342895100894348E-16</v>
      </c>
      <c r="IF108" s="92">
        <f t="shared" si="128"/>
        <v>8.563005672090866E-11</v>
      </c>
      <c r="IG108" s="92">
        <f t="shared" si="128"/>
        <v>1.0254777098047556E-8</v>
      </c>
      <c r="II108" s="92">
        <f t="shared" si="129"/>
        <v>5.4096376859176268E-55</v>
      </c>
      <c r="IJ108" s="92">
        <f t="shared" si="129"/>
        <v>3.8808663314283714E-54</v>
      </c>
      <c r="IK108" s="92">
        <f t="shared" si="129"/>
        <v>6.7028365202585487E-61</v>
      </c>
      <c r="IL108" s="92">
        <f t="shared" si="129"/>
        <v>2.9326693146970099E-62</v>
      </c>
      <c r="IM108" s="92">
        <f t="shared" si="129"/>
        <v>2.6020605048566876E-64</v>
      </c>
      <c r="IN108" s="92">
        <f t="shared" si="129"/>
        <v>1.6982534171151505E-69</v>
      </c>
      <c r="IO108" s="92">
        <f t="shared" si="129"/>
        <v>9.8684771708549827E-73</v>
      </c>
      <c r="IP108" s="92">
        <f t="shared" si="129"/>
        <v>8.6036805021742675E-79</v>
      </c>
      <c r="IQ108" s="92">
        <f t="shared" si="129"/>
        <v>3.2899349183011982E-75</v>
      </c>
      <c r="IR108" s="92">
        <f t="shared" si="129"/>
        <v>7.7310952333203104E-76</v>
      </c>
      <c r="IS108" s="92">
        <f t="shared" si="129"/>
        <v>1.1055609660588727E-76</v>
      </c>
      <c r="IT108" s="92">
        <f t="shared" si="129"/>
        <v>4.9312606682739056E-74</v>
      </c>
      <c r="IU108" s="92">
        <f t="shared" si="129"/>
        <v>2.3982190533928961E-69</v>
      </c>
      <c r="IV108" s="92">
        <f t="shared" si="129"/>
        <v>6.4075561941318778E-54</v>
      </c>
      <c r="IW108" s="92">
        <f t="shared" si="129"/>
        <v>3.1923303439941155E-34</v>
      </c>
      <c r="IY108" s="92">
        <f t="shared" si="130"/>
        <v>0.45704203526792991</v>
      </c>
      <c r="IZ108" s="92">
        <f t="shared" si="130"/>
        <v>0.47819956392707658</v>
      </c>
      <c r="JA108" s="92">
        <f t="shared" si="130"/>
        <v>0.49968920041964537</v>
      </c>
      <c r="JB108" s="92">
        <f t="shared" si="130"/>
        <v>0.55545165747574865</v>
      </c>
      <c r="JC108" s="92">
        <f t="shared" si="130"/>
        <v>0.55707169724358063</v>
      </c>
      <c r="JD108" s="92">
        <f t="shared" si="130"/>
        <v>0.48080021123894351</v>
      </c>
      <c r="JE108" s="92">
        <f t="shared" si="130"/>
        <v>0.58017323087802197</v>
      </c>
      <c r="JF108" s="92">
        <f t="shared" si="130"/>
        <v>0.58347581844979157</v>
      </c>
      <c r="JG108" s="92">
        <f t="shared" si="130"/>
        <v>0.58357581006814452</v>
      </c>
      <c r="JH108" s="92">
        <f t="shared" si="130"/>
        <v>0.50338586745277292</v>
      </c>
      <c r="JI108" s="92">
        <f t="shared" si="130"/>
        <v>0.52736944574249611</v>
      </c>
      <c r="JJ108" s="92">
        <f t="shared" si="130"/>
        <v>0.40990572020472915</v>
      </c>
      <c r="JK108" s="92">
        <f t="shared" si="130"/>
        <v>0.39889943163699526</v>
      </c>
      <c r="JL108" s="92">
        <f t="shared" si="130"/>
        <v>0.38482257514002199</v>
      </c>
      <c r="JM108" s="92">
        <f t="shared" si="130"/>
        <v>0.37298252933394938</v>
      </c>
    </row>
    <row r="109" spans="2:273" x14ac:dyDescent="0.25">
      <c r="B109" s="2">
        <v>82</v>
      </c>
      <c r="C109" s="37">
        <v>174.05</v>
      </c>
      <c r="D109" s="37">
        <v>179.625</v>
      </c>
      <c r="E109" s="37">
        <v>185.9</v>
      </c>
      <c r="F109" s="37">
        <v>185.25</v>
      </c>
      <c r="G109" s="37">
        <v>185.7</v>
      </c>
      <c r="H109" s="37">
        <v>185.17500000000001</v>
      </c>
      <c r="I109" s="37">
        <v>184.45</v>
      </c>
      <c r="J109" s="37">
        <v>185.375</v>
      </c>
      <c r="K109" s="37">
        <v>186.31</v>
      </c>
      <c r="L109" s="37">
        <v>184.81</v>
      </c>
      <c r="M109" s="37">
        <v>185.929</v>
      </c>
      <c r="N109" s="37">
        <v>176.786</v>
      </c>
      <c r="O109" s="37">
        <v>173.095</v>
      </c>
      <c r="P109" s="37">
        <v>163.41499999999999</v>
      </c>
      <c r="Q109" s="37">
        <v>136.36600000000001</v>
      </c>
      <c r="S109" s="4">
        <f t="shared" si="131"/>
        <v>177.71679922565232</v>
      </c>
      <c r="T109" s="4">
        <f t="shared" si="131"/>
        <v>185.57240735131182</v>
      </c>
      <c r="U109" s="4">
        <f t="shared" si="131"/>
        <v>193.11442636480513</v>
      </c>
      <c r="V109" s="4">
        <f t="shared" si="131"/>
        <v>194.02393841914957</v>
      </c>
      <c r="W109" s="4">
        <f t="shared" si="131"/>
        <v>193.09428470105109</v>
      </c>
      <c r="X109" s="4">
        <f t="shared" si="131"/>
        <v>188.38302165231786</v>
      </c>
      <c r="Y109" s="4">
        <f t="shared" si="131"/>
        <v>192.91815600526624</v>
      </c>
      <c r="Z109" s="4">
        <f t="shared" si="131"/>
        <v>192.69965716836535</v>
      </c>
      <c r="AA109" s="4">
        <f t="shared" si="131"/>
        <v>192.83948075104453</v>
      </c>
      <c r="AB109" s="4">
        <f t="shared" si="131"/>
        <v>188.59341669126647</v>
      </c>
      <c r="AC109" s="4">
        <f t="shared" si="131"/>
        <v>192.60252047389125</v>
      </c>
      <c r="AD109" s="4">
        <f t="shared" si="131"/>
        <v>176.26075976139253</v>
      </c>
      <c r="AE109" s="4">
        <f t="shared" si="131"/>
        <v>173.03745684948572</v>
      </c>
      <c r="AF109" s="4">
        <f t="shared" si="131"/>
        <v>163.98000743844042</v>
      </c>
      <c r="AG109" s="4">
        <f t="shared" si="131"/>
        <v>138.19852661500903</v>
      </c>
      <c r="AI109" s="4">
        <f t="shared" si="132"/>
        <v>-3.6667992256523121</v>
      </c>
      <c r="AJ109" s="4">
        <f t="shared" si="132"/>
        <v>-5.9474073513118242</v>
      </c>
      <c r="AK109" s="4">
        <f t="shared" si="132"/>
        <v>-7.2144263648051208</v>
      </c>
      <c r="AL109" s="4">
        <f t="shared" si="132"/>
        <v>-8.7739384191495731</v>
      </c>
      <c r="AM109" s="4">
        <f t="shared" si="132"/>
        <v>-7.3942847010511059</v>
      </c>
      <c r="AN109" s="4">
        <f t="shared" si="132"/>
        <v>-3.2080216523178535</v>
      </c>
      <c r="AO109" s="4">
        <f t="shared" si="132"/>
        <v>-8.4681560052662519</v>
      </c>
      <c r="AP109" s="4">
        <f t="shared" si="132"/>
        <v>-7.3246571683653485</v>
      </c>
      <c r="AQ109" s="4">
        <f t="shared" si="132"/>
        <v>-6.529480751044531</v>
      </c>
      <c r="AR109" s="4">
        <f t="shared" si="132"/>
        <v>-3.7834166912664671</v>
      </c>
      <c r="AS109" s="4">
        <f t="shared" si="132"/>
        <v>-6.6735204738912444</v>
      </c>
      <c r="AT109" s="4">
        <f t="shared" si="132"/>
        <v>0.52524023860746638</v>
      </c>
      <c r="AU109" s="4">
        <f t="shared" si="132"/>
        <v>5.7543150514277386E-2</v>
      </c>
      <c r="AV109" s="4">
        <f t="shared" si="132"/>
        <v>-0.565007438440432</v>
      </c>
      <c r="AW109" s="4">
        <f t="shared" si="132"/>
        <v>-1.8325266150090158</v>
      </c>
      <c r="AY109" s="2">
        <f t="shared" si="124"/>
        <v>40.968794775103746</v>
      </c>
      <c r="AZ109" s="2">
        <f t="shared" si="124"/>
        <v>41.2992104805152</v>
      </c>
      <c r="BA109" s="2">
        <f t="shared" si="124"/>
        <v>46.594851961556643</v>
      </c>
      <c r="BB109" s="2">
        <f t="shared" si="124"/>
        <v>47.91018846593763</v>
      </c>
      <c r="BC109" s="2">
        <f t="shared" si="124"/>
        <v>47.127999629778621</v>
      </c>
      <c r="BD109" s="2">
        <f t="shared" si="124"/>
        <v>47.490891771395127</v>
      </c>
      <c r="BE109" s="2">
        <f t="shared" si="124"/>
        <v>48.640163773053523</v>
      </c>
      <c r="BF109" s="2">
        <f t="shared" si="124"/>
        <v>49.849783338575634</v>
      </c>
      <c r="BG109" s="2">
        <f t="shared" si="124"/>
        <v>48.464507252987815</v>
      </c>
      <c r="BH109" s="2">
        <f t="shared" si="124"/>
        <v>47.129083242772268</v>
      </c>
      <c r="BI109" s="2">
        <f t="shared" si="124"/>
        <v>45.678911309382933</v>
      </c>
      <c r="BJ109" s="2">
        <f t="shared" si="124"/>
        <v>44.965643593133727</v>
      </c>
      <c r="BK109" s="2">
        <f t="shared" si="124"/>
        <v>45.249951198695641</v>
      </c>
      <c r="BL109" s="2">
        <f t="shared" si="124"/>
        <v>46.601821996765473</v>
      </c>
      <c r="BM109" s="2">
        <f t="shared" si="124"/>
        <v>47.393161968565138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71.499125234521557</v>
      </c>
      <c r="DL109" s="2">
        <f t="shared" si="133"/>
        <v>72.462987804878054</v>
      </c>
      <c r="DM109" s="2">
        <f t="shared" si="133"/>
        <v>73.293770764119586</v>
      </c>
      <c r="DN109" s="2">
        <f t="shared" si="133"/>
        <v>79.425226480836244</v>
      </c>
      <c r="DO109" s="2">
        <f t="shared" si="133"/>
        <v>78.785548172757487</v>
      </c>
      <c r="DP109" s="2">
        <f t="shared" si="133"/>
        <v>73.259959226819703</v>
      </c>
      <c r="DQ109" s="2">
        <f t="shared" si="133"/>
        <v>72.313233665559252</v>
      </c>
      <c r="DR109" s="2">
        <f t="shared" si="133"/>
        <v>72.166711672473866</v>
      </c>
      <c r="DS109" s="2">
        <f t="shared" si="133"/>
        <v>72.443005749128929</v>
      </c>
      <c r="DT109" s="2">
        <f t="shared" si="133"/>
        <v>71.438701806984838</v>
      </c>
      <c r="DU109" s="2">
        <f t="shared" si="133"/>
        <v>72.190774086378724</v>
      </c>
      <c r="DV109" s="2">
        <f t="shared" si="133"/>
        <v>71.124657505285413</v>
      </c>
      <c r="DW109" s="2">
        <f t="shared" si="133"/>
        <v>72.709956659619451</v>
      </c>
      <c r="DX109" s="2">
        <f t="shared" si="133"/>
        <v>68.942509413067526</v>
      </c>
      <c r="DY109" s="2">
        <f t="shared" si="133"/>
        <v>62.737678002699056</v>
      </c>
      <c r="EA109" s="2">
        <f t="shared" si="93"/>
        <v>40.335013226145954</v>
      </c>
      <c r="EB109" s="2">
        <f t="shared" si="93"/>
        <v>40.603763113367172</v>
      </c>
      <c r="EC109" s="2">
        <f t="shared" si="93"/>
        <v>45.924336644441425</v>
      </c>
      <c r="ED109" s="2">
        <f t="shared" si="93"/>
        <v>47.153346051891717</v>
      </c>
      <c r="EE109" s="2">
        <f t="shared" si="93"/>
        <v>46.345116388666753</v>
      </c>
      <c r="EF109" s="2">
        <f t="shared" si="93"/>
        <v>46.798430346631783</v>
      </c>
      <c r="EG109" s="2">
        <f t="shared" si="93"/>
        <v>48.016073277741448</v>
      </c>
      <c r="EH109" s="2">
        <f t="shared" si="93"/>
        <v>49.150362681720225</v>
      </c>
      <c r="EI109" s="2">
        <f t="shared" si="93"/>
        <v>47.71229962877085</v>
      </c>
      <c r="EJ109" s="2">
        <f t="shared" si="93"/>
        <v>46.355423008998407</v>
      </c>
      <c r="EK109" s="2">
        <f t="shared" si="93"/>
        <v>44.897792229362835</v>
      </c>
      <c r="EL109" s="2">
        <f t="shared" si="93"/>
        <v>44.147964996044422</v>
      </c>
      <c r="EM109" s="2">
        <f t="shared" si="134"/>
        <v>44.467028569897067</v>
      </c>
      <c r="EN109" s="2">
        <f t="shared" si="134"/>
        <v>46.014867080621002</v>
      </c>
      <c r="EO109" s="2">
        <f t="shared" si="134"/>
        <v>46.846293691252065</v>
      </c>
      <c r="EQ109" s="2">
        <f t="shared" si="135"/>
        <v>38.984387686290383</v>
      </c>
      <c r="ER109" s="2">
        <f t="shared" si="135"/>
        <v>40.282305867800062</v>
      </c>
      <c r="ES109" s="2">
        <f t="shared" si="135"/>
        <v>44.925351904801218</v>
      </c>
      <c r="ET109" s="2">
        <f t="shared" si="135"/>
        <v>46.382235235661547</v>
      </c>
      <c r="EU109" s="2">
        <f t="shared" si="135"/>
        <v>45.915942793026176</v>
      </c>
      <c r="EV109" s="2">
        <f t="shared" si="135"/>
        <v>46.499578973189337</v>
      </c>
      <c r="EW109" s="2">
        <f t="shared" si="135"/>
        <v>47.390062849957275</v>
      </c>
      <c r="EX109" s="2">
        <f t="shared" si="135"/>
        <v>47.557839961816782</v>
      </c>
      <c r="EY109" s="2">
        <f t="shared" si="135"/>
        <v>46.372197609483599</v>
      </c>
      <c r="EZ109" s="2">
        <f t="shared" si="135"/>
        <v>45.234142873903153</v>
      </c>
      <c r="FA109" s="2">
        <f t="shared" si="135"/>
        <v>44.085959619987953</v>
      </c>
      <c r="FB109" s="2">
        <f t="shared" si="135"/>
        <v>43.257866499334014</v>
      </c>
      <c r="FC109" s="2">
        <f t="shared" si="135"/>
        <v>43.698120944886533</v>
      </c>
      <c r="FD109" s="2">
        <f t="shared" si="135"/>
        <v>46.027641550218256</v>
      </c>
      <c r="FE109" s="2">
        <f t="shared" si="135"/>
        <v>47.593637579716109</v>
      </c>
      <c r="FG109" s="2">
        <f t="shared" si="136"/>
        <v>0.97961451547036726</v>
      </c>
      <c r="FH109" s="2">
        <f t="shared" si="136"/>
        <v>0.97815892864352383</v>
      </c>
      <c r="FI109" s="2">
        <f t="shared" si="136"/>
        <v>0.97545286093219041</v>
      </c>
      <c r="FJ109" s="2">
        <f t="shared" si="136"/>
        <v>0.9765161049900225</v>
      </c>
      <c r="FK109" s="2">
        <f t="shared" si="136"/>
        <v>0.97585034586359909</v>
      </c>
      <c r="FL109" s="2">
        <f t="shared" si="136"/>
        <v>0.97381817006785232</v>
      </c>
      <c r="FM109" s="2">
        <f t="shared" si="136"/>
        <v>0.97428019112053044</v>
      </c>
      <c r="FN109" s="2">
        <f t="shared" si="136"/>
        <v>0.96951101059075484</v>
      </c>
      <c r="FO109" s="2">
        <f t="shared" si="136"/>
        <v>0.96950247523532174</v>
      </c>
      <c r="FP109" s="2">
        <f t="shared" si="136"/>
        <v>0.96909721828328188</v>
      </c>
      <c r="FQ109" s="2">
        <f t="shared" si="136"/>
        <v>0.97134201447000412</v>
      </c>
      <c r="FR109" s="2">
        <f t="shared" si="136"/>
        <v>0.96965514448901902</v>
      </c>
      <c r="FS109" s="2">
        <f t="shared" si="136"/>
        <v>0.97225213837322977</v>
      </c>
      <c r="FT109" s="2">
        <f t="shared" si="136"/>
        <v>0.97440018569265485</v>
      </c>
      <c r="FU109" s="2">
        <f t="shared" si="136"/>
        <v>0.96562174398545986</v>
      </c>
      <c r="FW109" s="2">
        <f t="shared" si="126"/>
        <v>1.1209430178910906E-3</v>
      </c>
      <c r="FX109" s="2">
        <f t="shared" si="126"/>
        <v>1.2201706655373418E-3</v>
      </c>
      <c r="FY109" s="2">
        <f t="shared" si="126"/>
        <v>1.3273360194240484E-3</v>
      </c>
      <c r="FZ109" s="2">
        <f t="shared" si="126"/>
        <v>1.3318938087026259E-3</v>
      </c>
      <c r="GA109" s="2">
        <f t="shared" si="126"/>
        <v>1.2628141967249559E-3</v>
      </c>
      <c r="GB109" s="2">
        <f t="shared" si="126"/>
        <v>1.1705622039490447E-3</v>
      </c>
      <c r="GC109" s="2">
        <f t="shared" si="126"/>
        <v>1.3223840046025271E-3</v>
      </c>
      <c r="GD109" s="2">
        <f t="shared" si="126"/>
        <v>1.4596738458524518E-3</v>
      </c>
      <c r="GE109" s="2">
        <f t="shared" si="126"/>
        <v>1.505630248741074E-3</v>
      </c>
      <c r="GF109" s="2">
        <f t="shared" si="126"/>
        <v>1.322466717714824E-3</v>
      </c>
      <c r="GG109" s="2">
        <f t="shared" si="126"/>
        <v>1.2845001502250564E-3</v>
      </c>
      <c r="GH109" s="2">
        <f t="shared" si="126"/>
        <v>1.0394796431976777E-3</v>
      </c>
      <c r="GI109" s="2">
        <f t="shared" si="126"/>
        <v>9.8611555562421317E-4</v>
      </c>
      <c r="GJ109" s="2">
        <f t="shared" si="126"/>
        <v>9.0257591717409673E-4</v>
      </c>
      <c r="GK109" s="2">
        <f t="shared" si="126"/>
        <v>7.3620596513524134E-4</v>
      </c>
      <c r="GM109" s="92">
        <f t="shared" si="127"/>
        <v>5.5161997243309724E-19</v>
      </c>
      <c r="GN109" s="92">
        <f t="shared" si="127"/>
        <v>4.7229353549265711E-20</v>
      </c>
      <c r="GO109" s="92">
        <f t="shared" si="127"/>
        <v>5.4065837849216349E-25</v>
      </c>
      <c r="GP109" s="92">
        <f t="shared" si="127"/>
        <v>4.600941650865891E-32</v>
      </c>
      <c r="GQ109" s="92">
        <f t="shared" si="127"/>
        <v>4.3572922063177401E-36</v>
      </c>
      <c r="GR109" s="92">
        <f t="shared" si="127"/>
        <v>9.9966011553430058E-36</v>
      </c>
      <c r="GS109" s="92">
        <f t="shared" si="127"/>
        <v>2.0972554689569145E-36</v>
      </c>
      <c r="GT109" s="92">
        <f t="shared" si="127"/>
        <v>1.684878683775528E-31</v>
      </c>
      <c r="GU109" s="92">
        <f t="shared" si="127"/>
        <v>5.8809086875778866E-39</v>
      </c>
      <c r="GV109" s="92">
        <f t="shared" si="127"/>
        <v>1.6937088134536105E-33</v>
      </c>
      <c r="GW109" s="92">
        <f t="shared" si="127"/>
        <v>4.9754252340762092E-46</v>
      </c>
      <c r="GX109" s="92">
        <f t="shared" si="127"/>
        <v>4.5488725360643203E-39</v>
      </c>
      <c r="GY109" s="92">
        <f t="shared" si="127"/>
        <v>1.093725414530703E-28</v>
      </c>
      <c r="GZ109" s="92">
        <f t="shared" si="127"/>
        <v>2.640837321111976E-22</v>
      </c>
      <c r="HA109" s="92">
        <f t="shared" si="127"/>
        <v>5.1711004936397617E-23</v>
      </c>
      <c r="HC109" s="92">
        <f t="shared" si="72"/>
        <v>0.53343287306512255</v>
      </c>
      <c r="HD109" s="92">
        <f t="shared" si="72"/>
        <v>0.55691798112133784</v>
      </c>
      <c r="HE109" s="92">
        <f t="shared" si="72"/>
        <v>0.58381510721844743</v>
      </c>
      <c r="HF109" s="92">
        <f t="shared" si="72"/>
        <v>0.63661361542154116</v>
      </c>
      <c r="HG109" s="92">
        <f t="shared" si="72"/>
        <v>0.64159001024268913</v>
      </c>
      <c r="HH109" s="92">
        <f t="shared" si="72"/>
        <v>0.5737057888381063</v>
      </c>
      <c r="HI109" s="92">
        <f t="shared" si="137"/>
        <v>0.66420738813584235</v>
      </c>
      <c r="HJ109" s="92">
        <f t="shared" si="137"/>
        <v>0.66714654036659604</v>
      </c>
      <c r="HK109" s="92">
        <f t="shared" si="137"/>
        <v>0.68286119834460346</v>
      </c>
      <c r="HL109" s="92">
        <f t="shared" si="137"/>
        <v>0.60583829768220943</v>
      </c>
      <c r="HM109" s="92">
        <f t="shared" si="137"/>
        <v>0.62987230556349705</v>
      </c>
      <c r="HN109" s="92">
        <f t="shared" si="137"/>
        <v>0.50023176877437558</v>
      </c>
      <c r="HO109" s="92">
        <f t="shared" si="137"/>
        <v>0.48381365259897446</v>
      </c>
      <c r="HP109" s="92">
        <f t="shared" si="137"/>
        <v>0.46827975700655144</v>
      </c>
      <c r="HQ109" s="92">
        <f t="shared" si="137"/>
        <v>0.46775461423126713</v>
      </c>
      <c r="HS109" s="92">
        <f t="shared" si="128"/>
        <v>3.4550637764014485E-12</v>
      </c>
      <c r="HT109" s="92">
        <f t="shared" si="128"/>
        <v>5.8304650065438689E-12</v>
      </c>
      <c r="HU109" s="92">
        <f t="shared" si="128"/>
        <v>3.9689553729136879E-13</v>
      </c>
      <c r="HV109" s="92">
        <f t="shared" si="128"/>
        <v>3.7965324297731653E-13</v>
      </c>
      <c r="HW109" s="92">
        <f t="shared" si="128"/>
        <v>1.8989821142558695E-13</v>
      </c>
      <c r="HX109" s="92">
        <f t="shared" si="128"/>
        <v>1.5067024193520011E-14</v>
      </c>
      <c r="HY109" s="92">
        <f t="shared" si="128"/>
        <v>9.5728253443147503E-15</v>
      </c>
      <c r="HZ109" s="92">
        <f t="shared" si="128"/>
        <v>9.7862129187293553E-16</v>
      </c>
      <c r="IA109" s="92">
        <f t="shared" si="128"/>
        <v>3.0823183390401115E-15</v>
      </c>
      <c r="IB109" s="92">
        <f t="shared" si="128"/>
        <v>1.1360367578653842E-15</v>
      </c>
      <c r="IC109" s="92">
        <f t="shared" si="128"/>
        <v>9.0567177200590374E-16</v>
      </c>
      <c r="ID109" s="92">
        <f t="shared" si="128"/>
        <v>8.3007858979439448E-16</v>
      </c>
      <c r="IE109" s="92">
        <f t="shared" si="128"/>
        <v>4.0220657693530633E-15</v>
      </c>
      <c r="IF109" s="92">
        <f t="shared" si="128"/>
        <v>2.0978423847053267E-10</v>
      </c>
      <c r="IG109" s="92">
        <f t="shared" si="128"/>
        <v>2.0259542653490283E-8</v>
      </c>
      <c r="II109" s="92">
        <f t="shared" si="129"/>
        <v>1.4023928263844338E-53</v>
      </c>
      <c r="IJ109" s="92">
        <f t="shared" si="129"/>
        <v>9.9364998800749507E-53</v>
      </c>
      <c r="IK109" s="92">
        <f t="shared" si="129"/>
        <v>2.7267405879253809E-59</v>
      </c>
      <c r="IL109" s="92">
        <f t="shared" si="129"/>
        <v>1.3012907238423498E-60</v>
      </c>
      <c r="IM109" s="92">
        <f t="shared" si="129"/>
        <v>1.2730070111147865E-62</v>
      </c>
      <c r="IN109" s="92">
        <f t="shared" si="129"/>
        <v>1.0942298507087931E-67</v>
      </c>
      <c r="IO109" s="92">
        <f t="shared" si="129"/>
        <v>8.3914248096088312E-71</v>
      </c>
      <c r="IP109" s="92">
        <f t="shared" si="129"/>
        <v>1.1477513572512761E-76</v>
      </c>
      <c r="IQ109" s="92">
        <f t="shared" si="129"/>
        <v>3.5737547295387461E-73</v>
      </c>
      <c r="IR109" s="92">
        <f t="shared" si="129"/>
        <v>7.9829515272070224E-74</v>
      </c>
      <c r="IS109" s="92">
        <f t="shared" si="129"/>
        <v>1.1794876740981966E-74</v>
      </c>
      <c r="IT109" s="92">
        <f t="shared" si="129"/>
        <v>3.8929790616029641E-72</v>
      </c>
      <c r="IU109" s="92">
        <f t="shared" si="129"/>
        <v>1.3839050055577251E-67</v>
      </c>
      <c r="IV109" s="92">
        <f t="shared" si="129"/>
        <v>1.4123517351062623E-52</v>
      </c>
      <c r="IW109" s="92">
        <f t="shared" si="129"/>
        <v>2.0848842413301164E-33</v>
      </c>
      <c r="IY109" s="92">
        <f t="shared" si="130"/>
        <v>0.53343287306857756</v>
      </c>
      <c r="IZ109" s="92">
        <f t="shared" si="130"/>
        <v>0.55691798112716828</v>
      </c>
      <c r="JA109" s="92">
        <f t="shared" si="130"/>
        <v>0.58381510721884433</v>
      </c>
      <c r="JB109" s="92">
        <f t="shared" si="130"/>
        <v>0.63661361542192085</v>
      </c>
      <c r="JC109" s="92">
        <f t="shared" si="130"/>
        <v>0.64159001024287898</v>
      </c>
      <c r="JD109" s="92">
        <f t="shared" si="130"/>
        <v>0.5737057888381214</v>
      </c>
      <c r="JE109" s="92">
        <f t="shared" si="130"/>
        <v>0.66420738813585189</v>
      </c>
      <c r="JF109" s="92">
        <f t="shared" si="130"/>
        <v>0.66714654036659704</v>
      </c>
      <c r="JG109" s="92">
        <f t="shared" si="130"/>
        <v>0.68286119834460657</v>
      </c>
      <c r="JH109" s="92">
        <f t="shared" si="130"/>
        <v>0.60583829768221054</v>
      </c>
      <c r="JI109" s="92">
        <f t="shared" si="130"/>
        <v>0.62987230556349794</v>
      </c>
      <c r="JJ109" s="92">
        <f t="shared" si="130"/>
        <v>0.50023176877437636</v>
      </c>
      <c r="JK109" s="92">
        <f t="shared" si="130"/>
        <v>0.48381365259897846</v>
      </c>
      <c r="JL109" s="92">
        <f t="shared" si="130"/>
        <v>0.46827975721633569</v>
      </c>
      <c r="JM109" s="92">
        <f t="shared" si="130"/>
        <v>0.46775463449080978</v>
      </c>
    </row>
    <row r="110" spans="2:273" x14ac:dyDescent="0.25">
      <c r="B110" s="2">
        <v>83</v>
      </c>
      <c r="C110" s="37">
        <v>175.27500000000001</v>
      </c>
      <c r="D110" s="37">
        <v>181.45</v>
      </c>
      <c r="E110" s="37">
        <v>185.47499999999999</v>
      </c>
      <c r="F110" s="37">
        <v>182.625</v>
      </c>
      <c r="G110" s="37">
        <v>181.65</v>
      </c>
      <c r="H110" s="37">
        <v>185.375</v>
      </c>
      <c r="I110" s="37">
        <v>178.125</v>
      </c>
      <c r="J110" s="37">
        <v>176.9</v>
      </c>
      <c r="K110" s="37">
        <v>178.024</v>
      </c>
      <c r="L110" s="37">
        <v>186.095</v>
      </c>
      <c r="M110" s="37">
        <v>185.976</v>
      </c>
      <c r="N110" s="37">
        <v>183.5</v>
      </c>
      <c r="O110" s="37">
        <v>179.762</v>
      </c>
      <c r="P110" s="37">
        <v>169.12200000000001</v>
      </c>
      <c r="Q110" s="37">
        <v>138.63399999999999</v>
      </c>
      <c r="S110" s="4">
        <f t="shared" si="131"/>
        <v>183.2256689935742</v>
      </c>
      <c r="T110" s="4">
        <f t="shared" si="131"/>
        <v>190.57089996012496</v>
      </c>
      <c r="U110" s="4">
        <f t="shared" si="131"/>
        <v>195.41128093256165</v>
      </c>
      <c r="V110" s="4">
        <f t="shared" si="131"/>
        <v>189.69485709279283</v>
      </c>
      <c r="W110" s="4">
        <f t="shared" si="131"/>
        <v>189.28210334006135</v>
      </c>
      <c r="X110" s="4">
        <f t="shared" si="131"/>
        <v>194.13531559448796</v>
      </c>
      <c r="Y110" s="4">
        <f t="shared" si="131"/>
        <v>182.87747676879135</v>
      </c>
      <c r="Z110" s="4">
        <f t="shared" si="131"/>
        <v>179.02424172925808</v>
      </c>
      <c r="AA110" s="4">
        <f t="shared" si="131"/>
        <v>184.46890403886022</v>
      </c>
      <c r="AB110" s="4">
        <f t="shared" si="131"/>
        <v>193.24917690014718</v>
      </c>
      <c r="AC110" s="4">
        <f t="shared" si="131"/>
        <v>194.10609907058316</v>
      </c>
      <c r="AD110" s="4">
        <f t="shared" si="131"/>
        <v>187.84171111527922</v>
      </c>
      <c r="AE110" s="4">
        <f t="shared" si="131"/>
        <v>184.04315717843232</v>
      </c>
      <c r="AF110" s="4">
        <f t="shared" si="131"/>
        <v>173.95118671957334</v>
      </c>
      <c r="AG110" s="4">
        <f t="shared" si="131"/>
        <v>144.3026526199985</v>
      </c>
      <c r="AI110" s="4">
        <f t="shared" si="132"/>
        <v>-7.9506689935741974</v>
      </c>
      <c r="AJ110" s="4">
        <f t="shared" si="132"/>
        <v>-9.1208999601249729</v>
      </c>
      <c r="AK110" s="4">
        <f t="shared" si="132"/>
        <v>-9.9362809325616581</v>
      </c>
      <c r="AL110" s="4">
        <f t="shared" si="132"/>
        <v>-7.0698570927928301</v>
      </c>
      <c r="AM110" s="4">
        <f t="shared" si="132"/>
        <v>-7.6321033400613487</v>
      </c>
      <c r="AN110" s="4">
        <f t="shared" si="132"/>
        <v>-8.7603155944879632</v>
      </c>
      <c r="AO110" s="4">
        <f t="shared" si="132"/>
        <v>-4.7524767687913538</v>
      </c>
      <c r="AP110" s="4">
        <f t="shared" si="132"/>
        <v>-2.124241729258074</v>
      </c>
      <c r="AQ110" s="4">
        <f t="shared" si="132"/>
        <v>-6.4449040388602157</v>
      </c>
      <c r="AR110" s="4">
        <f t="shared" si="132"/>
        <v>-7.1541769001471778</v>
      </c>
      <c r="AS110" s="4">
        <f t="shared" si="132"/>
        <v>-8.1300990705831566</v>
      </c>
      <c r="AT110" s="4">
        <f t="shared" si="132"/>
        <v>-4.3417111152792245</v>
      </c>
      <c r="AU110" s="4">
        <f t="shared" si="132"/>
        <v>-4.2811571784323235</v>
      </c>
      <c r="AV110" s="4">
        <f t="shared" si="132"/>
        <v>-4.8291867195733289</v>
      </c>
      <c r="AW110" s="4">
        <f t="shared" si="132"/>
        <v>-5.668652619998511</v>
      </c>
      <c r="AY110" s="2">
        <f t="shared" ref="AY110:BM126" si="138">IF(OR($B110 &lt; C$230, $B110 &gt; C$233), #N/A, ((1-FG110)*DK110) + (FG110 - FW110)*EA110 + (FW110*EQ110))</f>
        <v>40.79429041945999</v>
      </c>
      <c r="AZ110" s="2">
        <f t="shared" si="138"/>
        <v>41.168828159327319</v>
      </c>
      <c r="BA110" s="2">
        <f t="shared" si="138"/>
        <v>46.39693287290121</v>
      </c>
      <c r="BB110" s="2">
        <f t="shared" si="138"/>
        <v>47.709428944337027</v>
      </c>
      <c r="BC110" s="2">
        <f t="shared" si="138"/>
        <v>46.955255902412809</v>
      </c>
      <c r="BD110" s="2">
        <f t="shared" si="138"/>
        <v>47.323284214759276</v>
      </c>
      <c r="BE110" s="2">
        <f t="shared" si="138"/>
        <v>48.463861538645503</v>
      </c>
      <c r="BF110" s="2">
        <f t="shared" si="138"/>
        <v>49.625938141999001</v>
      </c>
      <c r="BG110" s="2">
        <f t="shared" si="138"/>
        <v>48.239087962314009</v>
      </c>
      <c r="BH110" s="2">
        <f t="shared" si="138"/>
        <v>46.919384414846199</v>
      </c>
      <c r="BI110" s="2">
        <f t="shared" si="138"/>
        <v>45.474396495215366</v>
      </c>
      <c r="BJ110" s="2">
        <f t="shared" si="138"/>
        <v>44.764462009932231</v>
      </c>
      <c r="BK110" s="2">
        <f t="shared" si="138"/>
        <v>45.047306552334028</v>
      </c>
      <c r="BL110" s="2">
        <f t="shared" si="138"/>
        <v>46.443143080107816</v>
      </c>
      <c r="BM110" s="2">
        <f t="shared" si="138"/>
        <v>47.276943268234106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71.841231238273906</v>
      </c>
      <c r="DL110" s="2">
        <f t="shared" si="133"/>
        <v>72.79570121951221</v>
      </c>
      <c r="DM110" s="2">
        <f t="shared" si="133"/>
        <v>73.593669475731289</v>
      </c>
      <c r="DN110" s="2">
        <f t="shared" si="133"/>
        <v>79.788231707317081</v>
      </c>
      <c r="DO110" s="2">
        <f t="shared" si="133"/>
        <v>79.126515274288963</v>
      </c>
      <c r="DP110" s="2">
        <f t="shared" si="133"/>
        <v>73.492003926306253</v>
      </c>
      <c r="DQ110" s="2">
        <f t="shared" si="133"/>
        <v>72.518423682575701</v>
      </c>
      <c r="DR110" s="2">
        <f t="shared" si="133"/>
        <v>72.390940766550514</v>
      </c>
      <c r="DS110" s="2">
        <f t="shared" si="133"/>
        <v>72.698285714285717</v>
      </c>
      <c r="DT110" s="2">
        <f t="shared" si="133"/>
        <v>71.684970504821308</v>
      </c>
      <c r="DU110" s="2">
        <f t="shared" si="133"/>
        <v>72.485961794019929</v>
      </c>
      <c r="DV110" s="2">
        <f t="shared" si="133"/>
        <v>71.401900634249472</v>
      </c>
      <c r="DW110" s="2">
        <f t="shared" si="133"/>
        <v>72.977835095137408</v>
      </c>
      <c r="DX110" s="2">
        <f t="shared" si="133"/>
        <v>69.155420522377966</v>
      </c>
      <c r="DY110" s="2">
        <f t="shared" si="133"/>
        <v>62.877658974358972</v>
      </c>
      <c r="EA110" s="2">
        <f t="shared" si="93"/>
        <v>40.206692241913963</v>
      </c>
      <c r="EB110" s="2">
        <f t="shared" si="93"/>
        <v>40.525198984771571</v>
      </c>
      <c r="EC110" s="2">
        <f t="shared" si="93"/>
        <v>45.774181294507194</v>
      </c>
      <c r="ED110" s="2">
        <f t="shared" si="93"/>
        <v>47.00696441481243</v>
      </c>
      <c r="EE110" s="2">
        <f t="shared" si="93"/>
        <v>46.229745158802707</v>
      </c>
      <c r="EF110" s="2">
        <f t="shared" si="93"/>
        <v>46.682002125572268</v>
      </c>
      <c r="EG110" s="2">
        <f t="shared" si="93"/>
        <v>47.885618323523005</v>
      </c>
      <c r="EH110" s="2">
        <f t="shared" si="93"/>
        <v>48.975536435096657</v>
      </c>
      <c r="EI110" s="2">
        <f t="shared" si="93"/>
        <v>47.539560998113814</v>
      </c>
      <c r="EJ110" s="2">
        <f t="shared" si="93"/>
        <v>46.20075090404508</v>
      </c>
      <c r="EK110" s="2">
        <f t="shared" si="93"/>
        <v>44.74870804350563</v>
      </c>
      <c r="EL110" s="2">
        <f t="shared" si="93"/>
        <v>44.005209087511886</v>
      </c>
      <c r="EM110" s="2">
        <f t="shared" si="134"/>
        <v>44.321136229631207</v>
      </c>
      <c r="EN110" s="2">
        <f t="shared" si="134"/>
        <v>45.898929926549926</v>
      </c>
      <c r="EO110" s="2">
        <f t="shared" si="134"/>
        <v>46.769809490008818</v>
      </c>
      <c r="EQ110" s="2">
        <f t="shared" si="135"/>
        <v>38.903839099062651</v>
      </c>
      <c r="ER110" s="2">
        <f t="shared" si="135"/>
        <v>40.215608684782019</v>
      </c>
      <c r="ES110" s="2">
        <f t="shared" si="135"/>
        <v>44.813122415591636</v>
      </c>
      <c r="ET110" s="2">
        <f t="shared" si="135"/>
        <v>46.264455531218729</v>
      </c>
      <c r="EU110" s="2">
        <f t="shared" si="135"/>
        <v>45.814326158728051</v>
      </c>
      <c r="EV110" s="2">
        <f t="shared" si="135"/>
        <v>46.394990825935487</v>
      </c>
      <c r="EW110" s="2">
        <f t="shared" si="135"/>
        <v>47.283607844577212</v>
      </c>
      <c r="EX110" s="2">
        <f t="shared" si="135"/>
        <v>47.4475607575732</v>
      </c>
      <c r="EY110" s="2">
        <f t="shared" si="135"/>
        <v>46.253711939337649</v>
      </c>
      <c r="EZ110" s="2">
        <f t="shared" si="135"/>
        <v>45.122263131619455</v>
      </c>
      <c r="FA110" s="2">
        <f t="shared" si="135"/>
        <v>43.970453051534051</v>
      </c>
      <c r="FB110" s="2">
        <f t="shared" si="135"/>
        <v>43.148913570454852</v>
      </c>
      <c r="FC110" s="2">
        <f t="shared" si="135"/>
        <v>43.580209721705423</v>
      </c>
      <c r="FD110" s="2">
        <f t="shared" si="135"/>
        <v>45.909927173956071</v>
      </c>
      <c r="FE110" s="2">
        <f t="shared" si="135"/>
        <v>47.471688478461147</v>
      </c>
      <c r="FG110" s="2">
        <f t="shared" si="136"/>
        <v>0.98137480910738717</v>
      </c>
      <c r="FH110" s="2">
        <f t="shared" si="136"/>
        <v>0.98004235202018442</v>
      </c>
      <c r="FI110" s="2">
        <f t="shared" si="136"/>
        <v>0.97756428459346467</v>
      </c>
      <c r="FJ110" s="2">
        <f t="shared" si="136"/>
        <v>0.97853808584192647</v>
      </c>
      <c r="FK110" s="2">
        <f t="shared" si="136"/>
        <v>0.97792835344704632</v>
      </c>
      <c r="FL110" s="2">
        <f t="shared" si="136"/>
        <v>0.97606675187138869</v>
      </c>
      <c r="FM110" s="2">
        <f t="shared" si="136"/>
        <v>0.97649005098721686</v>
      </c>
      <c r="FN110" s="2">
        <f t="shared" si="136"/>
        <v>0.97211891457352073</v>
      </c>
      <c r="FO110" s="2">
        <f t="shared" si="136"/>
        <v>0.97211108829619353</v>
      </c>
      <c r="FP110" s="2">
        <f t="shared" si="136"/>
        <v>0.97173948466319671</v>
      </c>
      <c r="FQ110" s="2">
        <f t="shared" si="136"/>
        <v>0.97379753463306473</v>
      </c>
      <c r="FR110" s="2">
        <f t="shared" si="136"/>
        <v>0.97225107270978706</v>
      </c>
      <c r="FS110" s="2">
        <f t="shared" si="136"/>
        <v>0.97463171247301417</v>
      </c>
      <c r="FT110" s="2">
        <f t="shared" si="136"/>
        <v>0.97659998318386332</v>
      </c>
      <c r="FU110" s="2">
        <f t="shared" si="136"/>
        <v>0.96855152895968233</v>
      </c>
      <c r="FW110" s="2">
        <f t="shared" ref="FW110:GK126" si="140">POWER(10,($B110-C$232)/C$229)/(1+POWER(10,($B110-C$232)/C$229))</f>
        <v>1.2289566707997608E-3</v>
      </c>
      <c r="FX110" s="2">
        <f t="shared" si="140"/>
        <v>1.3377330525811294E-3</v>
      </c>
      <c r="FY110" s="2">
        <f t="shared" si="140"/>
        <v>1.4552086517113023E-3</v>
      </c>
      <c r="FZ110" s="2">
        <f t="shared" si="140"/>
        <v>1.4602048863732037E-3</v>
      </c>
      <c r="GA110" s="2">
        <f t="shared" si="140"/>
        <v>1.3844795557572736E-3</v>
      </c>
      <c r="GB110" s="2">
        <f t="shared" si="140"/>
        <v>1.2833510002441969E-3</v>
      </c>
      <c r="GC110" s="2">
        <f t="shared" si="140"/>
        <v>1.4497802632355734E-3</v>
      </c>
      <c r="GD110" s="2">
        <f t="shared" si="140"/>
        <v>1.6002751839850617E-3</v>
      </c>
      <c r="GE110" s="2">
        <f t="shared" si="140"/>
        <v>1.6506509648295026E-3</v>
      </c>
      <c r="GF110" s="2">
        <f t="shared" si="140"/>
        <v>1.449870933221968E-3</v>
      </c>
      <c r="GG110" s="2">
        <f t="shared" si="140"/>
        <v>1.4082518882783746E-3</v>
      </c>
      <c r="GH110" s="2">
        <f t="shared" si="140"/>
        <v>1.139652471635739E-3</v>
      </c>
      <c r="GI110" s="2">
        <f t="shared" si="140"/>
        <v>1.08115134634004E-3</v>
      </c>
      <c r="GJ110" s="2">
        <f t="shared" si="140"/>
        <v>9.8956864300001881E-4</v>
      </c>
      <c r="GK110" s="2">
        <f t="shared" si="140"/>
        <v>8.0717645665444012E-4</v>
      </c>
      <c r="GM110" s="92">
        <f t="shared" ref="GM110:HA126" si="141" xml:space="preserve"> _xlfn.NORM.DIST($B110, C$7, ABS(C$11), TRUE) * _xlfn.NORM.DIST(($B110 - C$7)*C$15, 0, ABS(C$11), TRUE) * 2</f>
        <v>4.9225664790731822E-21</v>
      </c>
      <c r="GN110" s="92">
        <f t="shared" si="141"/>
        <v>3.216253701382994E-22</v>
      </c>
      <c r="GO110" s="92">
        <f t="shared" si="141"/>
        <v>1.1198697731738657E-27</v>
      </c>
      <c r="GP110" s="92">
        <f t="shared" si="141"/>
        <v>1.9425542900180927E-35</v>
      </c>
      <c r="GQ110" s="92">
        <f t="shared" si="141"/>
        <v>6.5473112926567782E-40</v>
      </c>
      <c r="GR110" s="92">
        <f t="shared" si="141"/>
        <v>1.0530176003687884E-39</v>
      </c>
      <c r="GS110" s="92">
        <f t="shared" si="141"/>
        <v>2.959646657420299E-40</v>
      </c>
      <c r="GT110" s="92">
        <f t="shared" si="141"/>
        <v>7.5611356011021545E-35</v>
      </c>
      <c r="GU110" s="92">
        <f t="shared" si="141"/>
        <v>4.072111632069592E-43</v>
      </c>
      <c r="GV110" s="92">
        <f t="shared" si="141"/>
        <v>3.8566527998124105E-37</v>
      </c>
      <c r="GW110" s="92">
        <f t="shared" si="141"/>
        <v>5.6342757044732199E-51</v>
      </c>
      <c r="GX110" s="92">
        <f t="shared" si="141"/>
        <v>1.9319313675692345E-43</v>
      </c>
      <c r="GY110" s="92">
        <f t="shared" si="141"/>
        <v>8.0034068526318306E-32</v>
      </c>
      <c r="GZ110" s="92">
        <f t="shared" si="141"/>
        <v>1.084598762062236E-24</v>
      </c>
      <c r="HA110" s="92">
        <f t="shared" si="141"/>
        <v>2.2191059013904344E-25</v>
      </c>
      <c r="HC110" s="92">
        <f t="shared" si="72"/>
        <v>0.60308218022936055</v>
      </c>
      <c r="HD110" s="92">
        <f t="shared" si="72"/>
        <v>0.62697413640126487</v>
      </c>
      <c r="HE110" s="92">
        <f t="shared" si="72"/>
        <v>0.65085609575365111</v>
      </c>
      <c r="HF110" s="92">
        <f t="shared" si="72"/>
        <v>0.68136063419056769</v>
      </c>
      <c r="HG110" s="92">
        <f t="shared" si="72"/>
        <v>0.68969272356503086</v>
      </c>
      <c r="HH110" s="92">
        <f t="shared" si="72"/>
        <v>0.65776320345252837</v>
      </c>
      <c r="HI110" s="92">
        <f t="shared" si="137"/>
        <v>0.68869481012516087</v>
      </c>
      <c r="HJ110" s="92">
        <f t="shared" si="137"/>
        <v>0.67741884398961427</v>
      </c>
      <c r="HK110" s="92">
        <f t="shared" si="137"/>
        <v>0.72027501107038072</v>
      </c>
      <c r="HL110" s="92">
        <f t="shared" si="137"/>
        <v>0.69531184508726174</v>
      </c>
      <c r="HM110" s="92">
        <f t="shared" si="137"/>
        <v>0.70827762259661475</v>
      </c>
      <c r="HN110" s="92">
        <f t="shared" si="137"/>
        <v>0.59792313866944791</v>
      </c>
      <c r="HO110" s="92">
        <f t="shared" si="137"/>
        <v>0.57448264223066192</v>
      </c>
      <c r="HP110" s="92">
        <f t="shared" si="137"/>
        <v>0.55547211331508894</v>
      </c>
      <c r="HQ110" s="92">
        <f t="shared" si="137"/>
        <v>0.55672092918485738</v>
      </c>
      <c r="HS110" s="92">
        <f t="shared" ref="HS110:IG126" si="142" xml:space="preserve"> _xlfn.NORM.DIST($B110, C$9, ABS(C$13), TRUE) * _xlfn.NORM.DIST(($B110 - C$9)*C$17, 0, ABS(C$13), TRUE) * 2</f>
        <v>1.0383256748504278E-11</v>
      </c>
      <c r="HT110" s="92">
        <f t="shared" si="142"/>
        <v>1.7403912088129066E-11</v>
      </c>
      <c r="HU110" s="92">
        <f t="shared" si="142"/>
        <v>1.3684014375557029E-12</v>
      </c>
      <c r="HV110" s="92">
        <f t="shared" si="142"/>
        <v>1.3295849169550983E-12</v>
      </c>
      <c r="HW110" s="92">
        <f t="shared" si="142"/>
        <v>6.8307439841643961E-13</v>
      </c>
      <c r="HX110" s="92">
        <f t="shared" si="142"/>
        <v>5.9588018559485062E-14</v>
      </c>
      <c r="HY110" s="92">
        <f t="shared" si="142"/>
        <v>4.0521490073955152E-14</v>
      </c>
      <c r="HZ110" s="92">
        <f t="shared" si="142"/>
        <v>4.75008857085695E-15</v>
      </c>
      <c r="IA110" s="92">
        <f t="shared" si="142"/>
        <v>1.4138869396883408E-14</v>
      </c>
      <c r="IB110" s="92">
        <f t="shared" si="142"/>
        <v>5.2126903261525572E-15</v>
      </c>
      <c r="IC110" s="92">
        <f t="shared" si="142"/>
        <v>4.1858226419063559E-15</v>
      </c>
      <c r="ID110" s="92">
        <f t="shared" si="142"/>
        <v>3.5756007924973828E-15</v>
      </c>
      <c r="IE110" s="92">
        <f t="shared" si="142"/>
        <v>1.5808569407699446E-14</v>
      </c>
      <c r="IF110" s="92">
        <f t="shared" si="142"/>
        <v>5.0468378352076001E-10</v>
      </c>
      <c r="IG110" s="92">
        <f t="shared" si="142"/>
        <v>3.9498333866867062E-8</v>
      </c>
      <c r="II110" s="92">
        <f t="shared" ref="II110:IW126" si="143" xml:space="preserve"> _xlfn.NORM.DIST($B110, C$10, ABS(C$14), TRUE) * _xlfn.NORM.DIST(($B110 - C$10)*C$18, 0, ABS(C$14), TRUE) * 2</f>
        <v>3.4808637784042937E-52</v>
      </c>
      <c r="IJ110" s="92">
        <f t="shared" si="143"/>
        <v>2.4349616727654856E-51</v>
      </c>
      <c r="IK110" s="92">
        <f t="shared" si="143"/>
        <v>1.054308465153802E-57</v>
      </c>
      <c r="IL110" s="92">
        <f t="shared" si="143"/>
        <v>5.4814033468392984E-59</v>
      </c>
      <c r="IM110" s="92">
        <f t="shared" si="143"/>
        <v>5.9067318070473018E-61</v>
      </c>
      <c r="IN110" s="92">
        <f t="shared" si="143"/>
        <v>6.6657970358056087E-66</v>
      </c>
      <c r="IO110" s="92">
        <f t="shared" si="143"/>
        <v>6.7135639460435687E-69</v>
      </c>
      <c r="IP110" s="92">
        <f t="shared" si="143"/>
        <v>1.4302357348320382E-74</v>
      </c>
      <c r="IQ110" s="92">
        <f t="shared" si="143"/>
        <v>3.6355882916757384E-71</v>
      </c>
      <c r="IR110" s="92">
        <f t="shared" si="143"/>
        <v>7.7348803607893013E-72</v>
      </c>
      <c r="IS110" s="92">
        <f t="shared" si="143"/>
        <v>1.1805824764555764E-72</v>
      </c>
      <c r="IT110" s="92">
        <f t="shared" si="143"/>
        <v>2.9005799425178497E-70</v>
      </c>
      <c r="IU110" s="92">
        <f t="shared" si="143"/>
        <v>7.5716528447364203E-66</v>
      </c>
      <c r="IV110" s="92">
        <f t="shared" si="143"/>
        <v>2.9909189085973175E-51</v>
      </c>
      <c r="IW110" s="92">
        <f t="shared" si="143"/>
        <v>1.3300042241104134E-32</v>
      </c>
      <c r="IY110" s="92">
        <f t="shared" ref="IY110:JM126" si="144">GM110+HC110+HS110+II110</f>
        <v>0.6030821802397438</v>
      </c>
      <c r="IZ110" s="92">
        <f t="shared" si="144"/>
        <v>0.62697413641866884</v>
      </c>
      <c r="JA110" s="92">
        <f t="shared" si="144"/>
        <v>0.65085609575501946</v>
      </c>
      <c r="JB110" s="92">
        <f t="shared" si="144"/>
        <v>0.6813606341918973</v>
      </c>
      <c r="JC110" s="92">
        <f t="shared" si="144"/>
        <v>0.68969272356571398</v>
      </c>
      <c r="JD110" s="92">
        <f t="shared" si="144"/>
        <v>0.65776320345258799</v>
      </c>
      <c r="JE110" s="92">
        <f t="shared" si="144"/>
        <v>0.6886948101252014</v>
      </c>
      <c r="JF110" s="92">
        <f t="shared" si="144"/>
        <v>0.67741884398961905</v>
      </c>
      <c r="JG110" s="92">
        <f t="shared" si="144"/>
        <v>0.72027501107039482</v>
      </c>
      <c r="JH110" s="92">
        <f t="shared" si="144"/>
        <v>0.69531184508726696</v>
      </c>
      <c r="JI110" s="92">
        <f t="shared" si="144"/>
        <v>0.70827762259661897</v>
      </c>
      <c r="JJ110" s="92">
        <f t="shared" si="144"/>
        <v>0.59792313866945146</v>
      </c>
      <c r="JK110" s="92">
        <f t="shared" si="144"/>
        <v>0.57448264223067769</v>
      </c>
      <c r="JL110" s="92">
        <f t="shared" si="144"/>
        <v>0.55547211381977268</v>
      </c>
      <c r="JM110" s="92">
        <f t="shared" si="144"/>
        <v>0.55672096868319121</v>
      </c>
    </row>
    <row r="111" spans="2:273" x14ac:dyDescent="0.25">
      <c r="B111" s="2">
        <v>84</v>
      </c>
      <c r="C111" s="37">
        <v>172.95</v>
      </c>
      <c r="D111" s="37">
        <v>179.45</v>
      </c>
      <c r="E111" s="37">
        <v>179.7</v>
      </c>
      <c r="F111" s="37">
        <v>169.65</v>
      </c>
      <c r="G111" s="37">
        <v>169.4</v>
      </c>
      <c r="H111" s="37">
        <v>179.77500000000001</v>
      </c>
      <c r="I111" s="37">
        <v>157.6</v>
      </c>
      <c r="J111" s="37">
        <v>148.69999999999999</v>
      </c>
      <c r="K111" s="37">
        <v>151.69</v>
      </c>
      <c r="L111" s="37">
        <v>174.119</v>
      </c>
      <c r="M111" s="37">
        <v>172.595</v>
      </c>
      <c r="N111" s="37">
        <v>185.048</v>
      </c>
      <c r="O111" s="37">
        <v>182</v>
      </c>
      <c r="P111" s="37">
        <v>170</v>
      </c>
      <c r="Q111" s="37">
        <v>137.244</v>
      </c>
      <c r="S111" s="4">
        <f t="shared" si="131"/>
        <v>180.98967067665797</v>
      </c>
      <c r="T111" s="4">
        <f t="shared" si="131"/>
        <v>186.41671554078536</v>
      </c>
      <c r="U111" s="4">
        <f t="shared" si="131"/>
        <v>185.0402027627639</v>
      </c>
      <c r="V111" s="4">
        <f t="shared" si="131"/>
        <v>169.22805261770847</v>
      </c>
      <c r="W111" s="4">
        <f t="shared" si="131"/>
        <v>168.257563852723</v>
      </c>
      <c r="X111" s="4">
        <f t="shared" si="131"/>
        <v>186.95616074682729</v>
      </c>
      <c r="Y111" s="4">
        <f t="shared" si="131"/>
        <v>152.31994209095231</v>
      </c>
      <c r="Z111" s="4">
        <f t="shared" si="131"/>
        <v>143.88410932990112</v>
      </c>
      <c r="AA111" s="4">
        <f t="shared" si="131"/>
        <v>148.64128487474477</v>
      </c>
      <c r="AB111" s="4">
        <f t="shared" si="131"/>
        <v>179.62560624773022</v>
      </c>
      <c r="AC111" s="4">
        <f t="shared" si="131"/>
        <v>173.71422931578385</v>
      </c>
      <c r="AD111" s="4">
        <f t="shared" si="131"/>
        <v>193.56614324185261</v>
      </c>
      <c r="AE111" s="4">
        <f t="shared" si="131"/>
        <v>189.64015172134634</v>
      </c>
      <c r="AF111" s="4">
        <f t="shared" si="131"/>
        <v>178.24776415714672</v>
      </c>
      <c r="AG111" s="4">
        <f t="shared" si="131"/>
        <v>142.049383341533</v>
      </c>
      <c r="AI111" s="4">
        <f t="shared" si="132"/>
        <v>-8.0396706766579769</v>
      </c>
      <c r="AJ111" s="4">
        <f t="shared" si="132"/>
        <v>-6.9667155407853727</v>
      </c>
      <c r="AK111" s="4">
        <f t="shared" si="132"/>
        <v>-5.3402027627639086</v>
      </c>
      <c r="AL111" s="4">
        <f t="shared" si="132"/>
        <v>0.42194738229153472</v>
      </c>
      <c r="AM111" s="4">
        <f t="shared" si="132"/>
        <v>1.1424361472770101</v>
      </c>
      <c r="AN111" s="4">
        <f t="shared" si="132"/>
        <v>-7.1811607468272882</v>
      </c>
      <c r="AO111" s="4">
        <f t="shared" si="132"/>
        <v>5.2800579090476845</v>
      </c>
      <c r="AP111" s="4">
        <f t="shared" si="132"/>
        <v>4.8158906700988666</v>
      </c>
      <c r="AQ111" s="4">
        <f t="shared" si="132"/>
        <v>3.048715125255228</v>
      </c>
      <c r="AR111" s="4">
        <f t="shared" si="132"/>
        <v>-5.5066062477302182</v>
      </c>
      <c r="AS111" s="4">
        <f t="shared" si="132"/>
        <v>-1.1192293157838549</v>
      </c>
      <c r="AT111" s="4">
        <f t="shared" si="132"/>
        <v>-8.5181432418526128</v>
      </c>
      <c r="AU111" s="4">
        <f t="shared" si="132"/>
        <v>-7.6401517213463421</v>
      </c>
      <c r="AV111" s="4">
        <f t="shared" si="132"/>
        <v>-8.2477641571467188</v>
      </c>
      <c r="AW111" s="4">
        <f t="shared" si="132"/>
        <v>-4.8053833415330018</v>
      </c>
      <c r="AY111" s="2">
        <f t="shared" si="138"/>
        <v>40.622922419408155</v>
      </c>
      <c r="AZ111" s="2">
        <f t="shared" si="138"/>
        <v>41.042105057574155</v>
      </c>
      <c r="BA111" s="2">
        <f t="shared" si="138"/>
        <v>46.202137861718455</v>
      </c>
      <c r="BB111" s="2">
        <f t="shared" si="138"/>
        <v>47.512287326002138</v>
      </c>
      <c r="BC111" s="2">
        <f t="shared" si="138"/>
        <v>46.786454766891552</v>
      </c>
      <c r="BD111" s="2">
        <f t="shared" si="138"/>
        <v>47.159236123912841</v>
      </c>
      <c r="BE111" s="2">
        <f t="shared" si="138"/>
        <v>48.290711149103771</v>
      </c>
      <c r="BF111" s="2">
        <f t="shared" si="138"/>
        <v>49.405182524240793</v>
      </c>
      <c r="BG111" s="2">
        <f t="shared" si="138"/>
        <v>48.016993145019569</v>
      </c>
      <c r="BH111" s="2">
        <f t="shared" si="138"/>
        <v>46.713257082804091</v>
      </c>
      <c r="BI111" s="2">
        <f t="shared" si="138"/>
        <v>45.273482412448601</v>
      </c>
      <c r="BJ111" s="2">
        <f t="shared" si="138"/>
        <v>44.567114474175582</v>
      </c>
      <c r="BK111" s="2">
        <f t="shared" si="138"/>
        <v>44.848482294185793</v>
      </c>
      <c r="BL111" s="2">
        <f t="shared" si="138"/>
        <v>46.287377600530071</v>
      </c>
      <c r="BM111" s="2">
        <f t="shared" si="138"/>
        <v>47.163408700187894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72.183337242026255</v>
      </c>
      <c r="DL111" s="2">
        <f t="shared" si="133"/>
        <v>73.128414634146353</v>
      </c>
      <c r="DM111" s="2">
        <f t="shared" si="133"/>
        <v>73.893568187342993</v>
      </c>
      <c r="DN111" s="2">
        <f t="shared" si="133"/>
        <v>80.151236933797918</v>
      </c>
      <c r="DO111" s="2">
        <f t="shared" si="133"/>
        <v>79.467482375820452</v>
      </c>
      <c r="DP111" s="2">
        <f t="shared" si="133"/>
        <v>73.724048625792818</v>
      </c>
      <c r="DQ111" s="2">
        <f t="shared" si="133"/>
        <v>72.72361369959215</v>
      </c>
      <c r="DR111" s="2">
        <f t="shared" si="133"/>
        <v>72.615169860627162</v>
      </c>
      <c r="DS111" s="2">
        <f t="shared" si="133"/>
        <v>72.953565679442505</v>
      </c>
      <c r="DT111" s="2">
        <f t="shared" si="133"/>
        <v>71.931239202657792</v>
      </c>
      <c r="DU111" s="2">
        <f t="shared" si="133"/>
        <v>72.781149501661119</v>
      </c>
      <c r="DV111" s="2">
        <f t="shared" si="133"/>
        <v>71.679143763213531</v>
      </c>
      <c r="DW111" s="2">
        <f t="shared" si="133"/>
        <v>73.245713530655394</v>
      </c>
      <c r="DX111" s="2">
        <f t="shared" si="133"/>
        <v>69.368331631688392</v>
      </c>
      <c r="DY111" s="2">
        <f t="shared" si="133"/>
        <v>63.017639946018889</v>
      </c>
      <c r="EA111" s="2">
        <f t="shared" si="93"/>
        <v>40.078371257681972</v>
      </c>
      <c r="EB111" s="2">
        <f t="shared" si="93"/>
        <v>40.446634856175969</v>
      </c>
      <c r="EC111" s="2">
        <f t="shared" si="93"/>
        <v>45.624025944572963</v>
      </c>
      <c r="ED111" s="2">
        <f t="shared" si="93"/>
        <v>46.86058277773315</v>
      </c>
      <c r="EE111" s="2">
        <f t="shared" si="93"/>
        <v>46.114373928938662</v>
      </c>
      <c r="EF111" s="2">
        <f t="shared" si="93"/>
        <v>46.565573904512753</v>
      </c>
      <c r="EG111" s="2">
        <f t="shared" si="93"/>
        <v>47.755163369304562</v>
      </c>
      <c r="EH111" s="2">
        <f t="shared" si="93"/>
        <v>48.80071018847309</v>
      </c>
      <c r="EI111" s="2">
        <f t="shared" si="93"/>
        <v>47.36682236745677</v>
      </c>
      <c r="EJ111" s="2">
        <f t="shared" si="93"/>
        <v>46.046078799091752</v>
      </c>
      <c r="EK111" s="2">
        <f t="shared" si="93"/>
        <v>44.599623857648432</v>
      </c>
      <c r="EL111" s="2">
        <f t="shared" si="93"/>
        <v>43.862453178979344</v>
      </c>
      <c r="EM111" s="2">
        <f t="shared" si="134"/>
        <v>44.175243889365333</v>
      </c>
      <c r="EN111" s="2">
        <f t="shared" si="134"/>
        <v>45.782992772478842</v>
      </c>
      <c r="EO111" s="2">
        <f t="shared" si="134"/>
        <v>46.693325288765564</v>
      </c>
      <c r="EQ111" s="2">
        <f t="shared" si="135"/>
        <v>38.823290511834927</v>
      </c>
      <c r="ER111" s="2">
        <f t="shared" si="135"/>
        <v>40.148911501763983</v>
      </c>
      <c r="ES111" s="2">
        <f t="shared" si="135"/>
        <v>44.700892926382046</v>
      </c>
      <c r="ET111" s="2">
        <f t="shared" si="135"/>
        <v>46.146675826775905</v>
      </c>
      <c r="EU111" s="2">
        <f t="shared" si="135"/>
        <v>45.712709524429918</v>
      </c>
      <c r="EV111" s="2">
        <f t="shared" si="135"/>
        <v>46.290402678681637</v>
      </c>
      <c r="EW111" s="2">
        <f t="shared" si="135"/>
        <v>47.177152839197142</v>
      </c>
      <c r="EX111" s="2">
        <f t="shared" si="135"/>
        <v>47.337281553329618</v>
      </c>
      <c r="EY111" s="2">
        <f t="shared" si="135"/>
        <v>46.135226269191691</v>
      </c>
      <c r="EZ111" s="2">
        <f t="shared" si="135"/>
        <v>45.010383389335757</v>
      </c>
      <c r="FA111" s="2">
        <f t="shared" si="135"/>
        <v>43.854946483080155</v>
      </c>
      <c r="FB111" s="2">
        <f t="shared" si="135"/>
        <v>43.039960641575689</v>
      </c>
      <c r="FC111" s="2">
        <f t="shared" si="135"/>
        <v>43.462298498524319</v>
      </c>
      <c r="FD111" s="2">
        <f t="shared" si="135"/>
        <v>45.792212797693885</v>
      </c>
      <c r="FE111" s="2">
        <f t="shared" si="135"/>
        <v>47.349739377206177</v>
      </c>
      <c r="FG111" s="2">
        <f t="shared" si="136"/>
        <v>0.98298574079914391</v>
      </c>
      <c r="FH111" s="2">
        <f t="shared" si="136"/>
        <v>0.98176638946051176</v>
      </c>
      <c r="FI111" s="2">
        <f t="shared" si="136"/>
        <v>0.97949791119179463</v>
      </c>
      <c r="FJ111" s="2">
        <f t="shared" si="136"/>
        <v>0.98038946881733235</v>
      </c>
      <c r="FK111" s="2">
        <f t="shared" si="136"/>
        <v>0.97983125006473581</v>
      </c>
      <c r="FL111" s="2">
        <f t="shared" si="136"/>
        <v>0.9781265557340667</v>
      </c>
      <c r="FM111" s="2">
        <f t="shared" si="136"/>
        <v>0.97851422575069003</v>
      </c>
      <c r="FN111" s="2">
        <f t="shared" si="136"/>
        <v>0.97450961401419733</v>
      </c>
      <c r="FO111" s="2">
        <f t="shared" si="136"/>
        <v>0.97450244120955787</v>
      </c>
      <c r="FP111" s="2">
        <f t="shared" si="136"/>
        <v>0.97416185406182043</v>
      </c>
      <c r="FQ111" s="2">
        <f t="shared" si="136"/>
        <v>0.97604784508550102</v>
      </c>
      <c r="FR111" s="2">
        <f t="shared" si="136"/>
        <v>0.97463073581308179</v>
      </c>
      <c r="FS111" s="2">
        <f t="shared" si="136"/>
        <v>0.97681208826575028</v>
      </c>
      <c r="FT111" s="2">
        <f t="shared" si="136"/>
        <v>0.97861490021759512</v>
      </c>
      <c r="FU111" s="2">
        <f t="shared" si="136"/>
        <v>0.97123906844970009</v>
      </c>
      <c r="FW111" s="2">
        <f t="shared" si="140"/>
        <v>1.3473644398727959E-3</v>
      </c>
      <c r="FX111" s="2">
        <f t="shared" si="140"/>
        <v>1.4666058412268384E-3</v>
      </c>
      <c r="FY111" s="2">
        <f t="shared" si="140"/>
        <v>1.5953805725399013E-3</v>
      </c>
      <c r="FZ111" s="2">
        <f t="shared" si="140"/>
        <v>1.6008572943426015E-3</v>
      </c>
      <c r="GA111" s="2">
        <f t="shared" si="140"/>
        <v>1.5178489036432833E-3</v>
      </c>
      <c r="GB111" s="2">
        <f t="shared" si="140"/>
        <v>1.4069921824811818E-3</v>
      </c>
      <c r="GC111" s="2">
        <f t="shared" si="140"/>
        <v>1.5894301307718725E-3</v>
      </c>
      <c r="GD111" s="2">
        <f t="shared" si="140"/>
        <v>1.7543959829551276E-3</v>
      </c>
      <c r="GE111" s="2">
        <f t="shared" si="140"/>
        <v>1.8096146079447876E-3</v>
      </c>
      <c r="GF111" s="2">
        <f t="shared" si="140"/>
        <v>1.5895295206284322E-3</v>
      </c>
      <c r="GG111" s="2">
        <f t="shared" si="140"/>
        <v>1.5439077262222117E-3</v>
      </c>
      <c r="GH111" s="2">
        <f t="shared" si="140"/>
        <v>1.2494667054475082E-3</v>
      </c>
      <c r="GI111" s="2">
        <f t="shared" si="140"/>
        <v>1.1853352385997845E-3</v>
      </c>
      <c r="GJ111" s="2">
        <f t="shared" si="140"/>
        <v>1.0849368597641957E-3</v>
      </c>
      <c r="GK111" s="2">
        <f t="shared" si="140"/>
        <v>8.8498246721534397E-4</v>
      </c>
      <c r="GM111" s="92">
        <f t="shared" si="141"/>
        <v>3.3894393169624034E-23</v>
      </c>
      <c r="GN111" s="92">
        <f t="shared" si="141"/>
        <v>1.6663417291130576E-24</v>
      </c>
      <c r="GO111" s="92">
        <f t="shared" si="141"/>
        <v>1.6637893706789252E-30</v>
      </c>
      <c r="GP111" s="92">
        <f t="shared" si="141"/>
        <v>5.4672357243670044E-39</v>
      </c>
      <c r="GQ111" s="92">
        <f t="shared" si="141"/>
        <v>6.2080088979719647E-44</v>
      </c>
      <c r="GR111" s="92">
        <f t="shared" si="141"/>
        <v>6.7113174131491564E-44</v>
      </c>
      <c r="GS111" s="92">
        <f t="shared" si="141"/>
        <v>2.6295971273955933E-44</v>
      </c>
      <c r="GT111" s="92">
        <f t="shared" si="141"/>
        <v>2.2611472280337016E-38</v>
      </c>
      <c r="GU111" s="92">
        <f t="shared" si="141"/>
        <v>1.7052051646443039E-47</v>
      </c>
      <c r="GV111" s="92">
        <f t="shared" si="141"/>
        <v>5.5969809213934619E-41</v>
      </c>
      <c r="GW111" s="92">
        <f t="shared" si="141"/>
        <v>3.5052646974289429E-56</v>
      </c>
      <c r="GX111" s="92">
        <f t="shared" si="141"/>
        <v>4.7196867846901612E-48</v>
      </c>
      <c r="GY111" s="92">
        <f t="shared" si="141"/>
        <v>3.9562458078348906E-35</v>
      </c>
      <c r="GZ111" s="92">
        <f t="shared" si="141"/>
        <v>3.3130367199165396E-27</v>
      </c>
      <c r="HA111" s="92">
        <f t="shared" si="141"/>
        <v>7.1865491146424932E-28</v>
      </c>
      <c r="HC111" s="92">
        <f t="shared" si="72"/>
        <v>0.64811546412382437</v>
      </c>
      <c r="HD111" s="92">
        <f t="shared" si="72"/>
        <v>0.66640006498467519</v>
      </c>
      <c r="HE111" s="92">
        <f t="shared" si="72"/>
        <v>0.66852271501489591</v>
      </c>
      <c r="HF111" s="92">
        <f t="shared" si="72"/>
        <v>0.64730187163659259</v>
      </c>
      <c r="HG111" s="92">
        <f t="shared" si="72"/>
        <v>0.65303517208703132</v>
      </c>
      <c r="HH111" s="92">
        <f t="shared" si="72"/>
        <v>0.69344270889440196</v>
      </c>
      <c r="HI111" s="92">
        <f t="shared" si="137"/>
        <v>0.59768574409963726</v>
      </c>
      <c r="HJ111" s="92">
        <f t="shared" si="137"/>
        <v>0.55917137053097998</v>
      </c>
      <c r="HK111" s="92">
        <f t="shared" si="137"/>
        <v>0.59956999585265081</v>
      </c>
      <c r="HL111" s="92">
        <f t="shared" si="137"/>
        <v>0.70585218908637837</v>
      </c>
      <c r="HM111" s="92">
        <f t="shared" si="137"/>
        <v>0.68544542791689944</v>
      </c>
      <c r="HN111" s="92">
        <f t="shared" si="137"/>
        <v>0.68707745603765891</v>
      </c>
      <c r="HO111" s="92">
        <f t="shared" si="137"/>
        <v>0.65682417916435498</v>
      </c>
      <c r="HP111" s="92">
        <f t="shared" si="137"/>
        <v>0.63117178590268497</v>
      </c>
      <c r="HQ111" s="92">
        <f t="shared" si="137"/>
        <v>0.61147149538908219</v>
      </c>
      <c r="HS111" s="92">
        <f t="shared" si="142"/>
        <v>3.0460980344504861E-11</v>
      </c>
      <c r="HT111" s="92">
        <f t="shared" si="142"/>
        <v>5.070339178103522E-11</v>
      </c>
      <c r="HU111" s="92">
        <f t="shared" si="142"/>
        <v>4.5868056895210957E-12</v>
      </c>
      <c r="HV111" s="92">
        <f t="shared" si="142"/>
        <v>4.5238678754942883E-12</v>
      </c>
      <c r="HW111" s="92">
        <f t="shared" si="142"/>
        <v>2.3859017073644196E-12</v>
      </c>
      <c r="HX111" s="92">
        <f t="shared" si="142"/>
        <v>2.2843097131989272E-13</v>
      </c>
      <c r="HY111" s="92">
        <f t="shared" si="142"/>
        <v>1.6581531518852462E-13</v>
      </c>
      <c r="HZ111" s="92">
        <f t="shared" si="142"/>
        <v>2.2198711134173244E-14</v>
      </c>
      <c r="IA111" s="92">
        <f t="shared" si="142"/>
        <v>6.2534158181155882E-14</v>
      </c>
      <c r="IB111" s="92">
        <f t="shared" si="142"/>
        <v>2.3086896837724931E-14</v>
      </c>
      <c r="IC111" s="92">
        <f t="shared" si="142"/>
        <v>1.8671619209105812E-14</v>
      </c>
      <c r="ID111" s="92">
        <f t="shared" si="142"/>
        <v>1.4914405866696153E-14</v>
      </c>
      <c r="IE111" s="92">
        <f t="shared" si="142"/>
        <v>6.0321911404308738E-14</v>
      </c>
      <c r="IF111" s="92">
        <f t="shared" si="142"/>
        <v>1.1922642690559028E-9</v>
      </c>
      <c r="IG111" s="92">
        <f t="shared" si="142"/>
        <v>7.5994027062142801E-8</v>
      </c>
      <c r="II111" s="92">
        <f t="shared" si="143"/>
        <v>8.2722246611552101E-51</v>
      </c>
      <c r="IJ111" s="92">
        <f t="shared" si="143"/>
        <v>5.7109316377423981E-50</v>
      </c>
      <c r="IK111" s="92">
        <f t="shared" si="143"/>
        <v>3.8746503738881532E-56</v>
      </c>
      <c r="IL111" s="92">
        <f t="shared" si="143"/>
        <v>2.1918844803852333E-57</v>
      </c>
      <c r="IM111" s="92">
        <f t="shared" si="143"/>
        <v>2.5993753499965637E-59</v>
      </c>
      <c r="IN111" s="92">
        <f t="shared" si="143"/>
        <v>3.8391514684021781E-64</v>
      </c>
      <c r="IO111" s="92">
        <f t="shared" si="143"/>
        <v>5.0536446582272026E-67</v>
      </c>
      <c r="IP111" s="92">
        <f t="shared" si="143"/>
        <v>1.6648155020039625E-72</v>
      </c>
      <c r="IQ111" s="92">
        <f t="shared" si="143"/>
        <v>3.4636946909310068E-69</v>
      </c>
      <c r="IR111" s="92">
        <f t="shared" si="143"/>
        <v>7.0325632299419587E-70</v>
      </c>
      <c r="IS111" s="92">
        <f t="shared" si="143"/>
        <v>1.10864816441171E-70</v>
      </c>
      <c r="IT111" s="92">
        <f t="shared" si="143"/>
        <v>2.0397095794001296E-68</v>
      </c>
      <c r="IU111" s="92">
        <f t="shared" si="143"/>
        <v>3.9277523566727164E-64</v>
      </c>
      <c r="IV111" s="92">
        <f t="shared" si="143"/>
        <v>6.0852671104396109E-50</v>
      </c>
      <c r="IW111" s="92">
        <f t="shared" si="143"/>
        <v>8.2874848642658197E-32</v>
      </c>
      <c r="IY111" s="92">
        <f t="shared" si="144"/>
        <v>0.64811546415428534</v>
      </c>
      <c r="IZ111" s="92">
        <f t="shared" si="144"/>
        <v>0.66640006503537863</v>
      </c>
      <c r="JA111" s="92">
        <f t="shared" si="144"/>
        <v>0.66852271501948268</v>
      </c>
      <c r="JB111" s="92">
        <f t="shared" si="144"/>
        <v>0.64730187164111641</v>
      </c>
      <c r="JC111" s="92">
        <f t="shared" si="144"/>
        <v>0.65303517208941719</v>
      </c>
      <c r="JD111" s="92">
        <f t="shared" si="144"/>
        <v>0.69344270889463044</v>
      </c>
      <c r="JE111" s="92">
        <f t="shared" si="144"/>
        <v>0.59768574409980313</v>
      </c>
      <c r="JF111" s="92">
        <f t="shared" si="144"/>
        <v>0.55917137053100219</v>
      </c>
      <c r="JG111" s="92">
        <f t="shared" si="144"/>
        <v>0.59956999585271331</v>
      </c>
      <c r="JH111" s="92">
        <f t="shared" si="144"/>
        <v>0.70585218908640146</v>
      </c>
      <c r="JI111" s="92">
        <f t="shared" si="144"/>
        <v>0.68544542791691809</v>
      </c>
      <c r="JJ111" s="92">
        <f t="shared" si="144"/>
        <v>0.68707745603767378</v>
      </c>
      <c r="JK111" s="92">
        <f t="shared" si="144"/>
        <v>0.65682417916441527</v>
      </c>
      <c r="JL111" s="92">
        <f t="shared" si="144"/>
        <v>0.63117178709494925</v>
      </c>
      <c r="JM111" s="92">
        <f t="shared" si="144"/>
        <v>0.61147157138310926</v>
      </c>
    </row>
    <row r="112" spans="2:273" x14ac:dyDescent="0.25">
      <c r="B112" s="2">
        <v>85</v>
      </c>
      <c r="C112" s="37">
        <v>166.65</v>
      </c>
      <c r="D112" s="37">
        <v>169.92500000000001</v>
      </c>
      <c r="E112" s="37">
        <v>164.875</v>
      </c>
      <c r="F112" s="37">
        <v>144.47499999999999</v>
      </c>
      <c r="G112" s="37">
        <v>139.625</v>
      </c>
      <c r="H112" s="37">
        <v>163.44999999999999</v>
      </c>
      <c r="I112" s="37">
        <v>114.02500000000001</v>
      </c>
      <c r="J112" s="37">
        <v>100.6</v>
      </c>
      <c r="K112" s="37">
        <v>99.048000000000002</v>
      </c>
      <c r="L112" s="37">
        <v>142.405</v>
      </c>
      <c r="M112" s="37">
        <v>132.619</v>
      </c>
      <c r="N112" s="37">
        <v>178.119</v>
      </c>
      <c r="O112" s="37">
        <v>178.81</v>
      </c>
      <c r="P112" s="37">
        <v>168.39</v>
      </c>
      <c r="Q112" s="37">
        <v>130.024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168.00536903962987</v>
      </c>
      <c r="T112" s="4">
        <f t="shared" si="145"/>
        <v>169.53558199122793</v>
      </c>
      <c r="U112" s="4">
        <f t="shared" si="145"/>
        <v>159.27059088364979</v>
      </c>
      <c r="V112" s="4">
        <f t="shared" si="145"/>
        <v>134.2129331527382</v>
      </c>
      <c r="W112" s="4">
        <f t="shared" si="145"/>
        <v>131.42839371267644</v>
      </c>
      <c r="X112" s="4">
        <f t="shared" si="145"/>
        <v>160.39604226822851</v>
      </c>
      <c r="Y112" s="4">
        <f t="shared" si="145"/>
        <v>109.72820738319416</v>
      </c>
      <c r="Z112" s="4">
        <f t="shared" si="145"/>
        <v>100.17038720968107</v>
      </c>
      <c r="AA112" s="4">
        <f t="shared" si="145"/>
        <v>97.767909768505135</v>
      </c>
      <c r="AB112" s="4">
        <f t="shared" si="145"/>
        <v>139.88050917468723</v>
      </c>
      <c r="AC112" s="4">
        <f t="shared" si="145"/>
        <v>128.14368469828707</v>
      </c>
      <c r="AD112" s="4">
        <f t="shared" si="145"/>
        <v>183.9540216052238</v>
      </c>
      <c r="AE112" s="4">
        <f t="shared" si="145"/>
        <v>183.28102878632734</v>
      </c>
      <c r="AF112" s="4">
        <f t="shared" si="145"/>
        <v>172.00679572387054</v>
      </c>
      <c r="AG112" s="4">
        <f t="shared" si="145"/>
        <v>128.91631547377145</v>
      </c>
      <c r="AI112" s="4">
        <f t="shared" ref="AI112:AW128" si="146">IF(OR($B112 &lt; C$230, $B112 &gt; C$233), 0, C112-S112)</f>
        <v>-1.3553690396298634</v>
      </c>
      <c r="AJ112" s="4">
        <f t="shared" si="146"/>
        <v>0.38941800877208266</v>
      </c>
      <c r="AK112" s="4">
        <f t="shared" si="146"/>
        <v>5.6044091163502117</v>
      </c>
      <c r="AL112" s="4">
        <f t="shared" si="146"/>
        <v>10.262066847261792</v>
      </c>
      <c r="AM112" s="4">
        <f t="shared" si="146"/>
        <v>8.1966062873235614</v>
      </c>
      <c r="AN112" s="4">
        <f t="shared" si="146"/>
        <v>3.0539577317714759</v>
      </c>
      <c r="AO112" s="4">
        <f t="shared" si="146"/>
        <v>4.2967926168058455</v>
      </c>
      <c r="AP112" s="4">
        <f t="shared" si="146"/>
        <v>0.4296127903189273</v>
      </c>
      <c r="AQ112" s="4">
        <f t="shared" si="146"/>
        <v>1.2800902314948672</v>
      </c>
      <c r="AR112" s="4">
        <f t="shared" si="146"/>
        <v>2.5244908253127676</v>
      </c>
      <c r="AS112" s="4">
        <f t="shared" si="146"/>
        <v>4.475315301712925</v>
      </c>
      <c r="AT112" s="4">
        <f t="shared" si="146"/>
        <v>-5.8350216052238011</v>
      </c>
      <c r="AU112" s="4">
        <f t="shared" si="146"/>
        <v>-4.4710287863273379</v>
      </c>
      <c r="AV112" s="4">
        <f t="shared" si="146"/>
        <v>-3.6167957238705526</v>
      </c>
      <c r="AW112" s="4">
        <f t="shared" si="146"/>
        <v>1.1076845262285531</v>
      </c>
      <c r="AY112" s="2">
        <f t="shared" si="138"/>
        <v>40.454503276350621</v>
      </c>
      <c r="AZ112" s="2">
        <f t="shared" si="138"/>
        <v>40.918808163539204</v>
      </c>
      <c r="BA112" s="2">
        <f t="shared" si="138"/>
        <v>46.010295488425065</v>
      </c>
      <c r="BB112" s="2">
        <f t="shared" si="138"/>
        <v>47.31855761638483</v>
      </c>
      <c r="BC112" s="2">
        <f t="shared" si="138"/>
        <v>46.621357768624058</v>
      </c>
      <c r="BD112" s="2">
        <f t="shared" si="138"/>
        <v>46.998528726260936</v>
      </c>
      <c r="BE112" s="2">
        <f t="shared" si="138"/>
        <v>48.120522517602957</v>
      </c>
      <c r="BF112" s="2">
        <f t="shared" si="138"/>
        <v>49.187362683260922</v>
      </c>
      <c r="BG112" s="2">
        <f t="shared" si="138"/>
        <v>47.798056890028697</v>
      </c>
      <c r="BH112" s="2">
        <f t="shared" si="138"/>
        <v>46.510511176083334</v>
      </c>
      <c r="BI112" s="2">
        <f t="shared" si="138"/>
        <v>45.075976531414021</v>
      </c>
      <c r="BJ112" s="2">
        <f t="shared" si="138"/>
        <v>44.373392016122956</v>
      </c>
      <c r="BK112" s="2">
        <f t="shared" si="138"/>
        <v>44.65325788369185</v>
      </c>
      <c r="BL112" s="2">
        <f t="shared" si="138"/>
        <v>46.134352728429477</v>
      </c>
      <c r="BM112" s="2">
        <f t="shared" si="138"/>
        <v>47.052403945349617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72.525443245778604</v>
      </c>
      <c r="DL112" s="2">
        <f t="shared" si="147"/>
        <v>73.461128048780495</v>
      </c>
      <c r="DM112" s="2">
        <f t="shared" si="147"/>
        <v>74.193466898954696</v>
      </c>
      <c r="DN112" s="2">
        <f t="shared" si="147"/>
        <v>80.514242160278755</v>
      </c>
      <c r="DO112" s="2">
        <f t="shared" si="147"/>
        <v>79.808449477351928</v>
      </c>
      <c r="DP112" s="2">
        <f t="shared" si="147"/>
        <v>73.956093325279369</v>
      </c>
      <c r="DQ112" s="2">
        <f t="shared" si="147"/>
        <v>72.928803716608599</v>
      </c>
      <c r="DR112" s="2">
        <f t="shared" si="147"/>
        <v>72.839398954703825</v>
      </c>
      <c r="DS112" s="2">
        <f t="shared" si="147"/>
        <v>73.208845644599307</v>
      </c>
      <c r="DT112" s="2">
        <f t="shared" si="147"/>
        <v>72.177507900494277</v>
      </c>
      <c r="DU112" s="2">
        <f t="shared" si="147"/>
        <v>73.076337209302324</v>
      </c>
      <c r="DV112" s="2">
        <f t="shared" si="147"/>
        <v>71.956386892177591</v>
      </c>
      <c r="DW112" s="2">
        <f t="shared" si="147"/>
        <v>73.513591966173351</v>
      </c>
      <c r="DX112" s="2">
        <f t="shared" si="147"/>
        <v>69.581242740998817</v>
      </c>
      <c r="DY112" s="2">
        <f t="shared" si="147"/>
        <v>63.157620917678813</v>
      </c>
      <c r="EA112" s="2">
        <f t="shared" si="93"/>
        <v>39.950050273449982</v>
      </c>
      <c r="EB112" s="2">
        <f t="shared" si="93"/>
        <v>40.368070727580367</v>
      </c>
      <c r="EC112" s="2">
        <f t="shared" si="93"/>
        <v>45.473870594638733</v>
      </c>
      <c r="ED112" s="2">
        <f t="shared" si="93"/>
        <v>46.71420114065387</v>
      </c>
      <c r="EE112" s="2">
        <f t="shared" si="93"/>
        <v>45.999002699074609</v>
      </c>
      <c r="EF112" s="2">
        <f t="shared" si="93"/>
        <v>46.449145683453239</v>
      </c>
      <c r="EG112" s="2">
        <f t="shared" si="93"/>
        <v>47.624708415086118</v>
      </c>
      <c r="EH112" s="2">
        <f t="shared" si="93"/>
        <v>48.625883941849516</v>
      </c>
      <c r="EI112" s="2">
        <f t="shared" si="93"/>
        <v>47.194083736799733</v>
      </c>
      <c r="EJ112" s="2">
        <f t="shared" si="93"/>
        <v>45.891406694138425</v>
      </c>
      <c r="EK112" s="2">
        <f t="shared" si="93"/>
        <v>44.450539671791233</v>
      </c>
      <c r="EL112" s="2">
        <f t="shared" si="93"/>
        <v>43.719697270446808</v>
      </c>
      <c r="EM112" s="2">
        <f t="shared" si="134"/>
        <v>44.029351549099474</v>
      </c>
      <c r="EN112" s="2">
        <f t="shared" si="134"/>
        <v>45.667055618407758</v>
      </c>
      <c r="EO112" s="2">
        <f t="shared" si="134"/>
        <v>46.61684108752231</v>
      </c>
      <c r="EQ112" s="2">
        <f t="shared" ref="EQ112:FE128" si="148">CU$228*$B112+CU$229</f>
        <v>38.742741924607195</v>
      </c>
      <c r="ER112" s="2">
        <f t="shared" si="148"/>
        <v>40.082214318745947</v>
      </c>
      <c r="ES112" s="2">
        <f t="shared" si="148"/>
        <v>44.588663437172457</v>
      </c>
      <c r="ET112" s="2">
        <f t="shared" si="148"/>
        <v>46.02889612233308</v>
      </c>
      <c r="EU112" s="2">
        <f t="shared" si="148"/>
        <v>45.611092890131793</v>
      </c>
      <c r="EV112" s="2">
        <f t="shared" si="148"/>
        <v>46.185814531427795</v>
      </c>
      <c r="EW112" s="2">
        <f t="shared" si="148"/>
        <v>47.070697833817071</v>
      </c>
      <c r="EX112" s="2">
        <f t="shared" si="148"/>
        <v>47.227002349086035</v>
      </c>
      <c r="EY112" s="2">
        <f t="shared" si="148"/>
        <v>46.016740599045733</v>
      </c>
      <c r="EZ112" s="2">
        <f t="shared" si="148"/>
        <v>44.898503647052053</v>
      </c>
      <c r="FA112" s="2">
        <f t="shared" si="148"/>
        <v>43.739439914626253</v>
      </c>
      <c r="FB112" s="2">
        <f t="shared" si="148"/>
        <v>42.931007712696527</v>
      </c>
      <c r="FC112" s="2">
        <f t="shared" si="148"/>
        <v>43.344387275343209</v>
      </c>
      <c r="FD112" s="2">
        <f t="shared" si="148"/>
        <v>45.6744984214317</v>
      </c>
      <c r="FE112" s="2">
        <f t="shared" si="148"/>
        <v>47.227790275951214</v>
      </c>
      <c r="FG112" s="2">
        <f t="shared" ref="FG112:FU128" si="149">POWER(10,($B112-C$231)/C$229)/(1+POWER(10,($B112-C$231)/C$229))</f>
        <v>0.98445954603178654</v>
      </c>
      <c r="FH112" s="2">
        <f t="shared" si="149"/>
        <v>0.98334402736969628</v>
      </c>
      <c r="FI112" s="2">
        <f t="shared" si="149"/>
        <v>0.98126808111538522</v>
      </c>
      <c r="FJ112" s="2">
        <f t="shared" si="149"/>
        <v>0.98208406880257693</v>
      </c>
      <c r="FK112" s="2">
        <f t="shared" si="149"/>
        <v>0.98157318063093035</v>
      </c>
      <c r="FL112" s="2">
        <f t="shared" si="149"/>
        <v>0.98001271368448217</v>
      </c>
      <c r="FM112" s="2">
        <f t="shared" si="149"/>
        <v>0.9803676256898054</v>
      </c>
      <c r="FN112" s="2">
        <f t="shared" si="149"/>
        <v>0.97670023315486976</v>
      </c>
      <c r="FO112" s="2">
        <f t="shared" si="149"/>
        <v>0.97669366203175756</v>
      </c>
      <c r="FP112" s="2">
        <f t="shared" si="149"/>
        <v>0.97638163503133135</v>
      </c>
      <c r="FQ112" s="2">
        <f t="shared" si="149"/>
        <v>0.97810923965775765</v>
      </c>
      <c r="FR112" s="2">
        <f t="shared" si="149"/>
        <v>0.97681119355144164</v>
      </c>
      <c r="FS112" s="2">
        <f t="shared" si="149"/>
        <v>0.97880913776028999</v>
      </c>
      <c r="FT112" s="2">
        <f t="shared" si="149"/>
        <v>0.98045978922373844</v>
      </c>
      <c r="FU112" s="2">
        <f t="shared" si="149"/>
        <v>0.97370317059887412</v>
      </c>
      <c r="FW112" s="2">
        <f t="shared" si="140"/>
        <v>1.4771637121616672E-3</v>
      </c>
      <c r="FX112" s="2">
        <f t="shared" si="140"/>
        <v>1.6078738203538017E-3</v>
      </c>
      <c r="FY112" s="2">
        <f t="shared" si="140"/>
        <v>1.7490308024991177E-3</v>
      </c>
      <c r="FZ112" s="2">
        <f t="shared" si="140"/>
        <v>1.7550340571921823E-3</v>
      </c>
      <c r="GA112" s="2">
        <f t="shared" si="140"/>
        <v>1.6640445463258263E-3</v>
      </c>
      <c r="GB112" s="2">
        <f t="shared" si="140"/>
        <v>1.5425268613637492E-3</v>
      </c>
      <c r="GC112" s="2">
        <f t="shared" si="140"/>
        <v>1.7425082771394002E-3</v>
      </c>
      <c r="GD112" s="2">
        <f t="shared" si="140"/>
        <v>1.9233313977931694E-3</v>
      </c>
      <c r="GE112" s="2">
        <f t="shared" si="140"/>
        <v>1.9838566027766133E-3</v>
      </c>
      <c r="GF112" s="2">
        <f t="shared" si="140"/>
        <v>1.7426172225338894E-3</v>
      </c>
      <c r="GG112" s="2">
        <f t="shared" si="140"/>
        <v>1.6926090387335622E-3</v>
      </c>
      <c r="GH112" s="2">
        <f t="shared" si="140"/>
        <v>1.369847869246231E-3</v>
      </c>
      <c r="GI112" s="2">
        <f t="shared" si="140"/>
        <v>1.299545629498863E-3</v>
      </c>
      <c r="GJ112" s="2">
        <f t="shared" si="140"/>
        <v>1.1894851042451731E-3</v>
      </c>
      <c r="GK112" s="2">
        <f t="shared" si="140"/>
        <v>9.7028113520018344E-4</v>
      </c>
      <c r="GM112" s="92">
        <f t="shared" si="141"/>
        <v>1.8006332824060623E-25</v>
      </c>
      <c r="GN112" s="92">
        <f t="shared" si="141"/>
        <v>6.567998527733615E-27</v>
      </c>
      <c r="GO112" s="92">
        <f t="shared" si="141"/>
        <v>1.7729613256104567E-33</v>
      </c>
      <c r="GP112" s="92">
        <f t="shared" si="141"/>
        <v>1.0256855184048304E-42</v>
      </c>
      <c r="GQ112" s="92">
        <f t="shared" si="141"/>
        <v>3.7142173019946051E-48</v>
      </c>
      <c r="GR112" s="92">
        <f t="shared" si="141"/>
        <v>2.5879072929437354E-48</v>
      </c>
      <c r="GS112" s="92">
        <f t="shared" si="141"/>
        <v>1.4708925440459588E-48</v>
      </c>
      <c r="GT112" s="92">
        <f t="shared" si="141"/>
        <v>4.5057819334327977E-42</v>
      </c>
      <c r="GU112" s="92">
        <f t="shared" si="141"/>
        <v>4.3180652063572114E-52</v>
      </c>
      <c r="GV112" s="92">
        <f t="shared" si="141"/>
        <v>5.1766148406886707E-45</v>
      </c>
      <c r="GW112" s="92">
        <f t="shared" si="141"/>
        <v>1.1979949668046531E-61</v>
      </c>
      <c r="GX112" s="92">
        <f t="shared" si="141"/>
        <v>6.6320304262415236E-53</v>
      </c>
      <c r="GY112" s="92">
        <f t="shared" si="141"/>
        <v>1.3210393366896418E-38</v>
      </c>
      <c r="GZ112" s="92">
        <f t="shared" si="141"/>
        <v>7.5265907466579802E-30</v>
      </c>
      <c r="HA112" s="92">
        <f t="shared" si="141"/>
        <v>1.7562047790026203E-30</v>
      </c>
      <c r="HC112" s="92">
        <f t="shared" si="72"/>
        <v>0.64544476498944547</v>
      </c>
      <c r="HD112" s="92">
        <f t="shared" si="72"/>
        <v>0.64734278838894599</v>
      </c>
      <c r="HE112" s="92">
        <f t="shared" si="72"/>
        <v>0.604964893932607</v>
      </c>
      <c r="HF112" s="92">
        <f t="shared" si="72"/>
        <v>0.51558272609239153</v>
      </c>
      <c r="HG112" s="92">
        <f t="shared" si="72"/>
        <v>0.50929540669021856</v>
      </c>
      <c r="HH112" s="92">
        <f t="shared" si="72"/>
        <v>0.62701031644710736</v>
      </c>
      <c r="HI112" s="92">
        <f t="shared" si="137"/>
        <v>0.40018278318692846</v>
      </c>
      <c r="HJ112" s="92">
        <f t="shared" si="137"/>
        <v>0.34434447089780873</v>
      </c>
      <c r="HK112" s="92">
        <f t="shared" si="137"/>
        <v>0.33856264360844679</v>
      </c>
      <c r="HL112" s="92">
        <f t="shared" si="137"/>
        <v>0.55864900229016679</v>
      </c>
      <c r="HM112" s="92">
        <f t="shared" si="137"/>
        <v>0.50055622318833348</v>
      </c>
      <c r="HN112" s="92">
        <f t="shared" si="137"/>
        <v>0.71488748524345469</v>
      </c>
      <c r="HO112" s="92">
        <f t="shared" si="137"/>
        <v>0.69429715137135506</v>
      </c>
      <c r="HP112" s="92">
        <f t="shared" si="137"/>
        <v>0.66497570487829105</v>
      </c>
      <c r="HQ112" s="92">
        <f t="shared" si="137"/>
        <v>0.5979631708012656</v>
      </c>
      <c r="HS112" s="92">
        <f t="shared" si="142"/>
        <v>8.7235978223783251E-11</v>
      </c>
      <c r="HT112" s="92">
        <f t="shared" si="142"/>
        <v>1.4417258226811279E-10</v>
      </c>
      <c r="HU112" s="92">
        <f t="shared" si="142"/>
        <v>1.4947775756727312E-11</v>
      </c>
      <c r="HV112" s="92">
        <f t="shared" si="142"/>
        <v>1.4954739619487577E-11</v>
      </c>
      <c r="HW112" s="92">
        <f t="shared" si="142"/>
        <v>8.0925364194120599E-12</v>
      </c>
      <c r="HX112" s="92">
        <f t="shared" si="142"/>
        <v>8.4883928056780504E-13</v>
      </c>
      <c r="HY112" s="92">
        <f t="shared" si="142"/>
        <v>6.5594709525807797E-13</v>
      </c>
      <c r="HZ112" s="92">
        <f t="shared" si="142"/>
        <v>9.9886002518605241E-14</v>
      </c>
      <c r="IA112" s="92">
        <f t="shared" si="142"/>
        <v>2.66684062562033E-13</v>
      </c>
      <c r="IB112" s="92">
        <f t="shared" si="142"/>
        <v>9.8699279475071382E-14</v>
      </c>
      <c r="IC112" s="92">
        <f t="shared" si="142"/>
        <v>8.03868365180196E-14</v>
      </c>
      <c r="ID112" s="92">
        <f t="shared" si="142"/>
        <v>6.0241962424665084E-14</v>
      </c>
      <c r="IE112" s="92">
        <f t="shared" si="142"/>
        <v>2.2346284111927375E-13</v>
      </c>
      <c r="IF112" s="92">
        <f t="shared" si="142"/>
        <v>2.7659198631154956E-9</v>
      </c>
      <c r="IG112" s="92">
        <f t="shared" si="142"/>
        <v>1.4429052396741017E-7</v>
      </c>
      <c r="II112" s="92">
        <f t="shared" si="143"/>
        <v>1.882251921534971E-49</v>
      </c>
      <c r="IJ112" s="92">
        <f t="shared" si="143"/>
        <v>1.2819769011417961E-48</v>
      </c>
      <c r="IK112" s="92">
        <f t="shared" si="143"/>
        <v>1.3534452106268887E-54</v>
      </c>
      <c r="IL112" s="92">
        <f t="shared" si="143"/>
        <v>8.3205956904364587E-56</v>
      </c>
      <c r="IM112" s="92">
        <f t="shared" si="143"/>
        <v>1.0849215986198546E-57</v>
      </c>
      <c r="IN112" s="92">
        <f t="shared" si="143"/>
        <v>2.0905487415655376E-62</v>
      </c>
      <c r="IO112" s="92">
        <f t="shared" si="143"/>
        <v>3.5792564244921095E-65</v>
      </c>
      <c r="IP112" s="92">
        <f t="shared" si="143"/>
        <v>1.8101967654015322E-70</v>
      </c>
      <c r="IQ112" s="92">
        <f t="shared" si="143"/>
        <v>3.0904520490569326E-67</v>
      </c>
      <c r="IR112" s="92">
        <f t="shared" si="143"/>
        <v>5.9999277575022403E-68</v>
      </c>
      <c r="IS112" s="92">
        <f t="shared" si="143"/>
        <v>9.7676029824853015E-69</v>
      </c>
      <c r="IT112" s="92">
        <f t="shared" si="143"/>
        <v>1.3537382501267665E-66</v>
      </c>
      <c r="IU112" s="92">
        <f t="shared" si="143"/>
        <v>1.9318285586235893E-62</v>
      </c>
      <c r="IV112" s="92">
        <f t="shared" si="143"/>
        <v>1.1895148751896001E-48</v>
      </c>
      <c r="IW112" s="92">
        <f t="shared" si="143"/>
        <v>5.0442069461699459E-31</v>
      </c>
      <c r="IY112" s="92">
        <f t="shared" si="144"/>
        <v>0.64544476507668147</v>
      </c>
      <c r="IZ112" s="92">
        <f t="shared" si="144"/>
        <v>0.64734278853311855</v>
      </c>
      <c r="JA112" s="92">
        <f t="shared" si="144"/>
        <v>0.60496489394755482</v>
      </c>
      <c r="JB112" s="92">
        <f t="shared" si="144"/>
        <v>0.51558272610734623</v>
      </c>
      <c r="JC112" s="92">
        <f t="shared" si="144"/>
        <v>0.50929540669831108</v>
      </c>
      <c r="JD112" s="92">
        <f t="shared" si="144"/>
        <v>0.62701031644795624</v>
      </c>
      <c r="JE112" s="92">
        <f t="shared" si="144"/>
        <v>0.40018278318758438</v>
      </c>
      <c r="JF112" s="92">
        <f t="shared" si="144"/>
        <v>0.34434447089790859</v>
      </c>
      <c r="JG112" s="92">
        <f t="shared" si="144"/>
        <v>0.33856264360871346</v>
      </c>
      <c r="JH112" s="92">
        <f t="shared" si="144"/>
        <v>0.55864900229026548</v>
      </c>
      <c r="JI112" s="92">
        <f t="shared" si="144"/>
        <v>0.50055622318841386</v>
      </c>
      <c r="JJ112" s="92">
        <f t="shared" si="144"/>
        <v>0.71488748524351498</v>
      </c>
      <c r="JK112" s="92">
        <f t="shared" si="144"/>
        <v>0.69429715137157855</v>
      </c>
      <c r="JL112" s="92">
        <f t="shared" si="144"/>
        <v>0.66497570764421088</v>
      </c>
      <c r="JM112" s="92">
        <f t="shared" si="144"/>
        <v>0.59796331509178957</v>
      </c>
    </row>
    <row r="113" spans="2:273" x14ac:dyDescent="0.25">
      <c r="B113" s="2">
        <v>86</v>
      </c>
      <c r="C113" s="37">
        <v>150.44999999999999</v>
      </c>
      <c r="D113" s="37">
        <v>149.67500000000001</v>
      </c>
      <c r="E113" s="37">
        <v>133.82499999999999</v>
      </c>
      <c r="F113" s="37">
        <v>100.375</v>
      </c>
      <c r="G113" s="37">
        <v>94.575000000000003</v>
      </c>
      <c r="H113" s="37">
        <v>128.5</v>
      </c>
      <c r="I113" s="37">
        <v>68.875</v>
      </c>
      <c r="J113" s="37">
        <v>63.174999999999997</v>
      </c>
      <c r="K113" s="37">
        <v>56.929000000000002</v>
      </c>
      <c r="L113" s="37">
        <v>87.667000000000002</v>
      </c>
      <c r="M113" s="37">
        <v>76.5</v>
      </c>
      <c r="N113" s="37">
        <v>154.69</v>
      </c>
      <c r="O113" s="37">
        <v>161.548</v>
      </c>
      <c r="P113" s="37">
        <v>154.61000000000001</v>
      </c>
      <c r="Q113" s="37">
        <v>113</v>
      </c>
      <c r="S113" s="4">
        <f t="shared" si="145"/>
        <v>144.17064203811029</v>
      </c>
      <c r="T113" s="4">
        <f t="shared" si="145"/>
        <v>140.61813732686724</v>
      </c>
      <c r="U113" s="4">
        <f t="shared" si="145"/>
        <v>123.14968040168542</v>
      </c>
      <c r="V113" s="4">
        <f t="shared" si="145"/>
        <v>96.226796311659186</v>
      </c>
      <c r="W113" s="4">
        <f t="shared" si="145"/>
        <v>92.084912670345588</v>
      </c>
      <c r="X113" s="4">
        <f t="shared" si="145"/>
        <v>119.4252735360881</v>
      </c>
      <c r="Y113" s="4">
        <f t="shared" si="145"/>
        <v>74.104234906221066</v>
      </c>
      <c r="Z113" s="4">
        <f t="shared" si="145"/>
        <v>68.012685993393447</v>
      </c>
      <c r="AA113" s="4">
        <f t="shared" si="145"/>
        <v>62.436150112414673</v>
      </c>
      <c r="AB113" s="4">
        <f t="shared" si="145"/>
        <v>90.877992228605535</v>
      </c>
      <c r="AC113" s="4">
        <f t="shared" si="145"/>
        <v>80.456595712506868</v>
      </c>
      <c r="AD113" s="4">
        <f t="shared" si="145"/>
        <v>149.82676693441613</v>
      </c>
      <c r="AE113" s="4">
        <f t="shared" si="145"/>
        <v>158.76651888000663</v>
      </c>
      <c r="AF113" s="4">
        <f t="shared" si="145"/>
        <v>151.80681568215167</v>
      </c>
      <c r="AG113" s="4">
        <f t="shared" si="145"/>
        <v>106.9615394348745</v>
      </c>
      <c r="AI113" s="4">
        <f t="shared" si="146"/>
        <v>6.2793579618897013</v>
      </c>
      <c r="AJ113" s="4">
        <f t="shared" si="146"/>
        <v>9.0568626731327697</v>
      </c>
      <c r="AK113" s="4">
        <f t="shared" si="146"/>
        <v>10.675319598314573</v>
      </c>
      <c r="AL113" s="4">
        <f t="shared" si="146"/>
        <v>4.1482036883408142</v>
      </c>
      <c r="AM113" s="4">
        <f t="shared" si="146"/>
        <v>2.4900873296544148</v>
      </c>
      <c r="AN113" s="4">
        <f t="shared" si="146"/>
        <v>9.074726463911901</v>
      </c>
      <c r="AO113" s="4">
        <f t="shared" si="146"/>
        <v>-5.2292349062210661</v>
      </c>
      <c r="AP113" s="4">
        <f t="shared" si="146"/>
        <v>-4.8376859933934497</v>
      </c>
      <c r="AQ113" s="4">
        <f t="shared" si="146"/>
        <v>-5.5071501124146707</v>
      </c>
      <c r="AR113" s="4">
        <f t="shared" si="146"/>
        <v>-3.2109922286055337</v>
      </c>
      <c r="AS113" s="4">
        <f t="shared" si="146"/>
        <v>-3.9565957125068678</v>
      </c>
      <c r="AT113" s="4">
        <f t="shared" si="146"/>
        <v>4.86323306558387</v>
      </c>
      <c r="AU113" s="4">
        <f t="shared" si="146"/>
        <v>2.7814811199933729</v>
      </c>
      <c r="AV113" s="4">
        <f t="shared" si="146"/>
        <v>2.8031843178483484</v>
      </c>
      <c r="AW113" s="4">
        <f t="shared" si="146"/>
        <v>6.0384605651255043</v>
      </c>
      <c r="AY113" s="2">
        <f t="shared" si="138"/>
        <v>40.288853261824833</v>
      </c>
      <c r="AZ113" s="2">
        <f t="shared" si="138"/>
        <v>40.798715780011413</v>
      </c>
      <c r="BA113" s="2">
        <f t="shared" si="138"/>
        <v>45.821239261424886</v>
      </c>
      <c r="BB113" s="2">
        <f t="shared" si="138"/>
        <v>47.128040817077597</v>
      </c>
      <c r="BC113" s="2">
        <f t="shared" si="138"/>
        <v>46.459736326490408</v>
      </c>
      <c r="BD113" s="2">
        <f t="shared" si="138"/>
        <v>46.840952655805395</v>
      </c>
      <c r="BE113" s="2">
        <f t="shared" si="138"/>
        <v>47.953113345430232</v>
      </c>
      <c r="BF113" s="2">
        <f t="shared" si="138"/>
        <v>48.97232694473368</v>
      </c>
      <c r="BG113" s="2">
        <f t="shared" si="138"/>
        <v>47.58211558335374</v>
      </c>
      <c r="BH113" s="2">
        <f t="shared" si="138"/>
        <v>46.310960936506774</v>
      </c>
      <c r="BI113" s="2">
        <f t="shared" si="138"/>
        <v>44.881690933353063</v>
      </c>
      <c r="BJ113" s="2">
        <f t="shared" si="138"/>
        <v>44.183091086706376</v>
      </c>
      <c r="BK113" s="2">
        <f t="shared" si="138"/>
        <v>44.461420383499558</v>
      </c>
      <c r="BL113" s="2">
        <f t="shared" si="138"/>
        <v>45.983902259020049</v>
      </c>
      <c r="BM113" s="2">
        <f t="shared" si="138"/>
        <v>46.943779403077549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72.867549249530953</v>
      </c>
      <c r="DL113" s="2">
        <f t="shared" si="147"/>
        <v>73.793841463414651</v>
      </c>
      <c r="DM113" s="2">
        <f t="shared" si="147"/>
        <v>74.4933656105664</v>
      </c>
      <c r="DN113" s="2">
        <f t="shared" si="147"/>
        <v>80.877247386759592</v>
      </c>
      <c r="DO113" s="2">
        <f t="shared" si="147"/>
        <v>80.149416578883404</v>
      </c>
      <c r="DP113" s="2">
        <f t="shared" si="147"/>
        <v>74.188138024765934</v>
      </c>
      <c r="DQ113" s="2">
        <f t="shared" si="147"/>
        <v>73.133993733625047</v>
      </c>
      <c r="DR113" s="2">
        <f t="shared" si="147"/>
        <v>73.063628048780487</v>
      </c>
      <c r="DS113" s="2">
        <f t="shared" si="147"/>
        <v>73.464125609756096</v>
      </c>
      <c r="DT113" s="2">
        <f t="shared" si="147"/>
        <v>72.423776598330761</v>
      </c>
      <c r="DU113" s="2">
        <f t="shared" si="147"/>
        <v>73.371524916943514</v>
      </c>
      <c r="DV113" s="2">
        <f t="shared" si="147"/>
        <v>72.23363002114165</v>
      </c>
      <c r="DW113" s="2">
        <f t="shared" si="147"/>
        <v>73.781470401691323</v>
      </c>
      <c r="DX113" s="2">
        <f t="shared" si="147"/>
        <v>69.794153850309243</v>
      </c>
      <c r="DY113" s="2">
        <f t="shared" si="147"/>
        <v>63.297601889338729</v>
      </c>
      <c r="EA113" s="2">
        <f t="shared" si="93"/>
        <v>39.821729289217991</v>
      </c>
      <c r="EB113" s="2">
        <f t="shared" si="93"/>
        <v>40.289506598984765</v>
      </c>
      <c r="EC113" s="2">
        <f t="shared" si="93"/>
        <v>45.323715244704502</v>
      </c>
      <c r="ED113" s="2">
        <f t="shared" si="93"/>
        <v>46.567819503574583</v>
      </c>
      <c r="EE113" s="2">
        <f t="shared" si="93"/>
        <v>45.883631469210563</v>
      </c>
      <c r="EF113" s="2">
        <f t="shared" si="93"/>
        <v>46.332717462393717</v>
      </c>
      <c r="EG113" s="2">
        <f t="shared" si="93"/>
        <v>47.494253460867675</v>
      </c>
      <c r="EH113" s="2">
        <f t="shared" si="93"/>
        <v>48.451057695225948</v>
      </c>
      <c r="EI113" s="2">
        <f t="shared" si="93"/>
        <v>47.021345106142689</v>
      </c>
      <c r="EJ113" s="2">
        <f t="shared" si="93"/>
        <v>45.736734589185104</v>
      </c>
      <c r="EK113" s="2">
        <f t="shared" si="93"/>
        <v>44.301455485934035</v>
      </c>
      <c r="EL113" s="2">
        <f t="shared" si="93"/>
        <v>43.576941361914272</v>
      </c>
      <c r="EM113" s="2">
        <f t="shared" si="134"/>
        <v>43.883459208833607</v>
      </c>
      <c r="EN113" s="2">
        <f t="shared" si="134"/>
        <v>45.551118464336675</v>
      </c>
      <c r="EO113" s="2">
        <f t="shared" si="134"/>
        <v>46.540356886279064</v>
      </c>
      <c r="EQ113" s="2">
        <f t="shared" si="148"/>
        <v>38.662193337379463</v>
      </c>
      <c r="ER113" s="2">
        <f t="shared" si="148"/>
        <v>40.015517135727904</v>
      </c>
      <c r="ES113" s="2">
        <f t="shared" si="148"/>
        <v>44.476433947962875</v>
      </c>
      <c r="ET113" s="2">
        <f t="shared" si="148"/>
        <v>45.911116417890263</v>
      </c>
      <c r="EU113" s="2">
        <f t="shared" si="148"/>
        <v>45.509476255833661</v>
      </c>
      <c r="EV113" s="2">
        <f t="shared" si="148"/>
        <v>46.081226384173945</v>
      </c>
      <c r="EW113" s="2">
        <f t="shared" si="148"/>
        <v>46.964242828437001</v>
      </c>
      <c r="EX113" s="2">
        <f t="shared" si="148"/>
        <v>47.116723144842453</v>
      </c>
      <c r="EY113" s="2">
        <f t="shared" si="148"/>
        <v>45.898254928899775</v>
      </c>
      <c r="EZ113" s="2">
        <f t="shared" si="148"/>
        <v>44.786623904768355</v>
      </c>
      <c r="FA113" s="2">
        <f t="shared" si="148"/>
        <v>43.62393334617235</v>
      </c>
      <c r="FB113" s="2">
        <f t="shared" si="148"/>
        <v>42.822054783817364</v>
      </c>
      <c r="FC113" s="2">
        <f t="shared" si="148"/>
        <v>43.226476052162106</v>
      </c>
      <c r="FD113" s="2">
        <f t="shared" si="148"/>
        <v>45.556784045169515</v>
      </c>
      <c r="FE113" s="2">
        <f t="shared" si="148"/>
        <v>47.105841174696252</v>
      </c>
      <c r="FG113" s="2">
        <f t="shared" si="149"/>
        <v>0.98580753087081663</v>
      </c>
      <c r="FH113" s="2">
        <f t="shared" si="149"/>
        <v>0.98478727749095551</v>
      </c>
      <c r="FI113" s="2">
        <f t="shared" si="149"/>
        <v>0.98288808297406371</v>
      </c>
      <c r="FJ113" s="2">
        <f t="shared" si="149"/>
        <v>0.98363467813059846</v>
      </c>
      <c r="FK113" s="2">
        <f t="shared" si="149"/>
        <v>0.98316724904524522</v>
      </c>
      <c r="FL113" s="2">
        <f t="shared" si="149"/>
        <v>0.98173926372145237</v>
      </c>
      <c r="FM113" s="2">
        <f t="shared" si="149"/>
        <v>0.98206407866815093</v>
      </c>
      <c r="FN113" s="2">
        <f t="shared" si="149"/>
        <v>0.97870670612762423</v>
      </c>
      <c r="FO113" s="2">
        <f t="shared" si="149"/>
        <v>0.97870068854030334</v>
      </c>
      <c r="FP113" s="2">
        <f t="shared" si="149"/>
        <v>0.97841493792574907</v>
      </c>
      <c r="FQ113" s="2">
        <f t="shared" si="149"/>
        <v>0.9799968602459288</v>
      </c>
      <c r="FR113" s="2">
        <f t="shared" si="149"/>
        <v>0.97880831843115901</v>
      </c>
      <c r="FS113" s="2">
        <f t="shared" si="149"/>
        <v>0.98063760146858647</v>
      </c>
      <c r="FT113" s="2">
        <f t="shared" si="149"/>
        <v>0.98214842327544716</v>
      </c>
      <c r="FU113" s="2">
        <f t="shared" si="149"/>
        <v>0.9759613851342972</v>
      </c>
      <c r="FW113" s="2">
        <f t="shared" si="140"/>
        <v>1.6194470085018964E-3</v>
      </c>
      <c r="FX113" s="2">
        <f t="shared" si="140"/>
        <v>1.7627251438422551E-3</v>
      </c>
      <c r="FY113" s="2">
        <f t="shared" si="140"/>
        <v>1.9174505823136465E-3</v>
      </c>
      <c r="FZ113" s="2">
        <f t="shared" si="140"/>
        <v>1.924030795457081E-3</v>
      </c>
      <c r="GA113" s="2">
        <f t="shared" si="140"/>
        <v>1.8242956827017351E-3</v>
      </c>
      <c r="GB113" s="2">
        <f t="shared" si="140"/>
        <v>1.6910954012793284E-3</v>
      </c>
      <c r="GC113" s="2">
        <f t="shared" si="140"/>
        <v>1.9103011840034103E-3</v>
      </c>
      <c r="GD113" s="2">
        <f t="shared" si="140"/>
        <v>2.1084996893972431E-3</v>
      </c>
      <c r="GE113" s="2">
        <f t="shared" si="140"/>
        <v>2.174839247365615E-3</v>
      </c>
      <c r="GF113" s="2">
        <f t="shared" si="140"/>
        <v>1.9104206000973597E-3</v>
      </c>
      <c r="GG113" s="2">
        <f t="shared" si="140"/>
        <v>1.8556058853722523E-3</v>
      </c>
      <c r="GH113" s="2">
        <f t="shared" si="140"/>
        <v>1.5018098407951941E-3</v>
      </c>
      <c r="GI113" s="2">
        <f t="shared" si="140"/>
        <v>1.4247448162422074E-3</v>
      </c>
      <c r="GJ113" s="2">
        <f t="shared" si="140"/>
        <v>1.3040948243320896E-3</v>
      </c>
      <c r="GK113" s="2">
        <f t="shared" si="140"/>
        <v>1.0637925262218908E-3</v>
      </c>
      <c r="GM113" s="92">
        <f t="shared" si="141"/>
        <v>7.3801797730488166E-28</v>
      </c>
      <c r="GN113" s="92">
        <f t="shared" si="141"/>
        <v>1.9694375484121875E-29</v>
      </c>
      <c r="GO113" s="92">
        <f t="shared" si="141"/>
        <v>1.3550515070638562E-36</v>
      </c>
      <c r="GP113" s="92">
        <f t="shared" si="141"/>
        <v>1.2826160863526091E-46</v>
      </c>
      <c r="GQ113" s="92">
        <f t="shared" si="141"/>
        <v>1.4021385019960984E-52</v>
      </c>
      <c r="GR113" s="92">
        <f t="shared" si="141"/>
        <v>6.0372706096969417E-53</v>
      </c>
      <c r="GS113" s="92">
        <f t="shared" si="141"/>
        <v>5.1795951698453641E-53</v>
      </c>
      <c r="GT113" s="92">
        <f t="shared" si="141"/>
        <v>5.9825196023388468E-46</v>
      </c>
      <c r="GU113" s="92">
        <f t="shared" si="141"/>
        <v>6.6119328786964094E-57</v>
      </c>
      <c r="GV113" s="92">
        <f t="shared" si="141"/>
        <v>3.0511352302744409E-49</v>
      </c>
      <c r="GW113" s="92">
        <f t="shared" si="141"/>
        <v>2.2491342635035561E-67</v>
      </c>
      <c r="GX113" s="92">
        <f t="shared" si="141"/>
        <v>5.360055137416592E-58</v>
      </c>
      <c r="GY113" s="92">
        <f t="shared" si="141"/>
        <v>2.9795778389838142E-42</v>
      </c>
      <c r="GZ113" s="92">
        <f t="shared" si="141"/>
        <v>1.2716608463143331E-32</v>
      </c>
      <c r="HA113" s="92">
        <f t="shared" si="141"/>
        <v>3.2381984701017059E-33</v>
      </c>
      <c r="HC113" s="92">
        <f t="shared" si="72"/>
        <v>0.57923037788356124</v>
      </c>
      <c r="HD113" s="92">
        <f t="shared" si="72"/>
        <v>0.55470678079562652</v>
      </c>
      <c r="HE113" s="92">
        <f t="shared" si="72"/>
        <v>0.46128614168653564</v>
      </c>
      <c r="HF113" s="92">
        <f t="shared" si="72"/>
        <v>0.32742029939693468</v>
      </c>
      <c r="HG113" s="92">
        <f t="shared" si="72"/>
        <v>0.30836555478554539</v>
      </c>
      <c r="HH113" s="92">
        <f t="shared" si="72"/>
        <v>0.45071494790914923</v>
      </c>
      <c r="HI113" s="92">
        <f t="shared" si="137"/>
        <v>0.19379291823079009</v>
      </c>
      <c r="HJ113" s="92">
        <f t="shared" si="137"/>
        <v>0.1482838258534572</v>
      </c>
      <c r="HK113" s="92">
        <f t="shared" si="137"/>
        <v>0.11556933484667117</v>
      </c>
      <c r="HL113" s="92">
        <f t="shared" si="137"/>
        <v>0.30308026775402258</v>
      </c>
      <c r="HM113" s="92">
        <f t="shared" si="137"/>
        <v>0.2442551508494244</v>
      </c>
      <c r="HN113" s="92">
        <f t="shared" si="137"/>
        <v>0.60528558941355193</v>
      </c>
      <c r="HO113" s="92">
        <f t="shared" si="137"/>
        <v>0.63612632324191631</v>
      </c>
      <c r="HP113" s="92">
        <f t="shared" si="137"/>
        <v>0.62152374608018757</v>
      </c>
      <c r="HQ113" s="92">
        <f t="shared" si="137"/>
        <v>0.50200081456074663</v>
      </c>
      <c r="HS113" s="92">
        <f t="shared" si="142"/>
        <v>2.4389232461921019E-10</v>
      </c>
      <c r="HT113" s="92">
        <f t="shared" si="142"/>
        <v>4.0012302415410338E-10</v>
      </c>
      <c r="HU113" s="92">
        <f t="shared" si="142"/>
        <v>4.7361207161826834E-11</v>
      </c>
      <c r="HV113" s="92">
        <f t="shared" si="142"/>
        <v>4.8032350115319802E-11</v>
      </c>
      <c r="HW113" s="92">
        <f t="shared" si="142"/>
        <v>2.6654785869530705E-11</v>
      </c>
      <c r="HX113" s="92">
        <f t="shared" si="142"/>
        <v>3.057601617862313E-12</v>
      </c>
      <c r="HY113" s="92">
        <f t="shared" si="142"/>
        <v>2.5085898184774068E-12</v>
      </c>
      <c r="HZ113" s="92">
        <f t="shared" si="142"/>
        <v>4.3275787354860574E-13</v>
      </c>
      <c r="IA113" s="92">
        <f t="shared" si="142"/>
        <v>1.0966460199016334E-12</v>
      </c>
      <c r="IB113" s="92">
        <f t="shared" si="142"/>
        <v>4.0730393184480732E-13</v>
      </c>
      <c r="IC113" s="92">
        <f t="shared" si="142"/>
        <v>3.3404197794895102E-13</v>
      </c>
      <c r="ID113" s="92">
        <f t="shared" si="142"/>
        <v>2.356341188595071E-13</v>
      </c>
      <c r="IE113" s="92">
        <f t="shared" si="142"/>
        <v>8.0369701061685699E-13</v>
      </c>
      <c r="IF113" s="92">
        <f t="shared" si="142"/>
        <v>6.3012710690738006E-9</v>
      </c>
      <c r="IG113" s="92">
        <f t="shared" si="142"/>
        <v>2.703711105659114E-7</v>
      </c>
      <c r="II113" s="92">
        <f t="shared" si="143"/>
        <v>4.1006772822244106E-48</v>
      </c>
      <c r="IJ113" s="92">
        <f t="shared" si="143"/>
        <v>2.7543188419802485E-47</v>
      </c>
      <c r="IK113" s="92">
        <f t="shared" si="143"/>
        <v>4.4936024588017366E-53</v>
      </c>
      <c r="IL113" s="92">
        <f t="shared" si="143"/>
        <v>2.9985032104676557E-54</v>
      </c>
      <c r="IM113" s="92">
        <f t="shared" si="143"/>
        <v>4.2947486894404654E-56</v>
      </c>
      <c r="IN113" s="92">
        <f t="shared" si="143"/>
        <v>1.0762907024571899E-60</v>
      </c>
      <c r="IO113" s="92">
        <f t="shared" si="143"/>
        <v>2.3851733956423799E-63</v>
      </c>
      <c r="IP113" s="92">
        <f t="shared" si="143"/>
        <v>1.838608503416367E-68</v>
      </c>
      <c r="IQ113" s="92">
        <f t="shared" si="143"/>
        <v>2.5824062660588715E-65</v>
      </c>
      <c r="IR113" s="92">
        <f t="shared" si="143"/>
        <v>4.8034494430603389E-66</v>
      </c>
      <c r="IS113" s="92">
        <f t="shared" si="143"/>
        <v>8.073866532719165E-67</v>
      </c>
      <c r="IT113" s="92">
        <f t="shared" si="143"/>
        <v>8.4798108635575011E-65</v>
      </c>
      <c r="IU113" s="92">
        <f t="shared" si="143"/>
        <v>9.0087870342545503E-61</v>
      </c>
      <c r="IV113" s="92">
        <f t="shared" si="143"/>
        <v>2.2339703118664265E-47</v>
      </c>
      <c r="IW113" s="92">
        <f t="shared" si="143"/>
        <v>2.9989228641401655E-30</v>
      </c>
      <c r="IY113" s="92">
        <f t="shared" si="144"/>
        <v>0.57923037812745359</v>
      </c>
      <c r="IZ113" s="92">
        <f t="shared" si="144"/>
        <v>0.55470678119574957</v>
      </c>
      <c r="JA113" s="92">
        <f t="shared" si="144"/>
        <v>0.46128614173389687</v>
      </c>
      <c r="JB113" s="92">
        <f t="shared" si="144"/>
        <v>0.32742029944496703</v>
      </c>
      <c r="JC113" s="92">
        <f t="shared" si="144"/>
        <v>0.30836555481220018</v>
      </c>
      <c r="JD113" s="92">
        <f t="shared" si="144"/>
        <v>0.45071494791220684</v>
      </c>
      <c r="JE113" s="92">
        <f t="shared" si="144"/>
        <v>0.19379291823329867</v>
      </c>
      <c r="JF113" s="92">
        <f t="shared" si="144"/>
        <v>0.14828382585388997</v>
      </c>
      <c r="JG113" s="92">
        <f t="shared" si="144"/>
        <v>0.11556933484776782</v>
      </c>
      <c r="JH113" s="92">
        <f t="shared" si="144"/>
        <v>0.30308026775442987</v>
      </c>
      <c r="JI113" s="92">
        <f t="shared" si="144"/>
        <v>0.24425515084975843</v>
      </c>
      <c r="JJ113" s="92">
        <f t="shared" si="144"/>
        <v>0.60528558941378752</v>
      </c>
      <c r="JK113" s="92">
        <f t="shared" si="144"/>
        <v>0.63612632324272</v>
      </c>
      <c r="JL113" s="92">
        <f t="shared" si="144"/>
        <v>0.62152375238145863</v>
      </c>
      <c r="JM113" s="92">
        <f t="shared" si="144"/>
        <v>0.50200108493185724</v>
      </c>
    </row>
    <row r="114" spans="2:273" x14ac:dyDescent="0.25">
      <c r="B114" s="2">
        <v>87</v>
      </c>
      <c r="C114" s="37">
        <v>121.65</v>
      </c>
      <c r="D114" s="37">
        <v>113.75</v>
      </c>
      <c r="E114" s="37">
        <v>88.75</v>
      </c>
      <c r="F114" s="37">
        <v>60.575000000000003</v>
      </c>
      <c r="G114" s="37">
        <v>56</v>
      </c>
      <c r="H114" s="37">
        <v>77.125</v>
      </c>
      <c r="I114" s="37">
        <v>49.225000000000001</v>
      </c>
      <c r="J114" s="37">
        <v>48.875</v>
      </c>
      <c r="K114" s="37">
        <v>45.286000000000001</v>
      </c>
      <c r="L114" s="37">
        <v>52.832999999999998</v>
      </c>
      <c r="M114" s="37">
        <v>48.31</v>
      </c>
      <c r="N114" s="37">
        <v>104.548</v>
      </c>
      <c r="O114" s="37">
        <v>125.976</v>
      </c>
      <c r="P114" s="37">
        <v>127.04900000000001</v>
      </c>
      <c r="Q114" s="37">
        <v>86.975999999999999</v>
      </c>
      <c r="S114" s="4">
        <f t="shared" si="145"/>
        <v>113.9641573150848</v>
      </c>
      <c r="T114" s="4">
        <f t="shared" si="145"/>
        <v>106.45448599695068</v>
      </c>
      <c r="U114" s="4">
        <f t="shared" si="145"/>
        <v>88.188178297009713</v>
      </c>
      <c r="V114" s="4">
        <f t="shared" si="145"/>
        <v>68.067977247816458</v>
      </c>
      <c r="W114" s="4">
        <f t="shared" si="145"/>
        <v>64.393251503702686</v>
      </c>
      <c r="X114" s="4">
        <f t="shared" si="145"/>
        <v>81.083033657955724</v>
      </c>
      <c r="Y114" s="4">
        <f t="shared" si="145"/>
        <v>55.396208811059999</v>
      </c>
      <c r="Z114" s="4">
        <f t="shared" si="145"/>
        <v>53.471574493316261</v>
      </c>
      <c r="AA114" s="4">
        <f t="shared" si="145"/>
        <v>49.828866086425457</v>
      </c>
      <c r="AB114" s="4">
        <f t="shared" si="145"/>
        <v>59.259791645276067</v>
      </c>
      <c r="AC114" s="4">
        <f t="shared" si="145"/>
        <v>53.957326593369324</v>
      </c>
      <c r="AD114" s="4">
        <f t="shared" si="145"/>
        <v>101.41897173997781</v>
      </c>
      <c r="AE114" s="4">
        <f t="shared" si="145"/>
        <v>119.81134996040137</v>
      </c>
      <c r="AF114" s="4">
        <f t="shared" si="145"/>
        <v>120.68473826205674</v>
      </c>
      <c r="AG114" s="4">
        <f t="shared" si="145"/>
        <v>83.036065422656065</v>
      </c>
      <c r="AI114" s="4">
        <f t="shared" si="146"/>
        <v>7.6858426849152011</v>
      </c>
      <c r="AJ114" s="4">
        <f t="shared" si="146"/>
        <v>7.2955140030493197</v>
      </c>
      <c r="AK114" s="4">
        <f t="shared" si="146"/>
        <v>0.56182170299028655</v>
      </c>
      <c r="AL114" s="4">
        <f t="shared" si="146"/>
        <v>-7.4929772478164551</v>
      </c>
      <c r="AM114" s="4">
        <f t="shared" si="146"/>
        <v>-8.393251503702686</v>
      </c>
      <c r="AN114" s="4">
        <f t="shared" si="146"/>
        <v>-3.958033657955724</v>
      </c>
      <c r="AO114" s="4">
        <f t="shared" si="146"/>
        <v>-6.1712088110599979</v>
      </c>
      <c r="AP114" s="4">
        <f t="shared" si="146"/>
        <v>-4.5965744933162611</v>
      </c>
      <c r="AQ114" s="4">
        <f t="shared" si="146"/>
        <v>-4.5428660864254553</v>
      </c>
      <c r="AR114" s="4">
        <f t="shared" si="146"/>
        <v>-6.4267916452760687</v>
      </c>
      <c r="AS114" s="4">
        <f t="shared" si="146"/>
        <v>-5.6473265933693213</v>
      </c>
      <c r="AT114" s="4">
        <f t="shared" si="146"/>
        <v>3.1290282600221957</v>
      </c>
      <c r="AU114" s="4">
        <f t="shared" si="146"/>
        <v>6.1646500395986266</v>
      </c>
      <c r="AV114" s="4">
        <f t="shared" si="146"/>
        <v>6.3642617379432664</v>
      </c>
      <c r="AW114" s="4">
        <f t="shared" si="146"/>
        <v>3.9399345773439336</v>
      </c>
      <c r="AY114" s="2">
        <f t="shared" si="138"/>
        <v>40.125800662893624</v>
      </c>
      <c r="AZ114" s="2">
        <f t="shared" si="138"/>
        <v>40.681617529584194</v>
      </c>
      <c r="BA114" s="2">
        <f t="shared" si="138"/>
        <v>45.63480825738268</v>
      </c>
      <c r="BB114" s="2">
        <f t="shared" si="138"/>
        <v>46.940545470712422</v>
      </c>
      <c r="BC114" s="2">
        <f t="shared" si="138"/>
        <v>46.301372048343723</v>
      </c>
      <c r="BD114" s="2">
        <f t="shared" si="138"/>
        <v>46.686308200180889</v>
      </c>
      <c r="BE114" s="2">
        <f t="shared" si="138"/>
        <v>47.788309410731472</v>
      </c>
      <c r="BF114" s="2">
        <f t="shared" si="138"/>
        <v>48.759926772112202</v>
      </c>
      <c r="BG114" s="2">
        <f t="shared" si="138"/>
        <v>47.369008984471115</v>
      </c>
      <c r="BH114" s="2">
        <f t="shared" si="138"/>
        <v>46.114425843018068</v>
      </c>
      <c r="BI114" s="2">
        <f t="shared" si="138"/>
        <v>44.690443187076092</v>
      </c>
      <c r="BJ114" s="2">
        <f t="shared" si="138"/>
        <v>43.996014439370853</v>
      </c>
      <c r="BK114" s="2">
        <f t="shared" si="138"/>
        <v>44.272765046286935</v>
      </c>
      <c r="BL114" s="2">
        <f t="shared" si="138"/>
        <v>45.835866932535772</v>
      </c>
      <c r="BM114" s="2">
        <f t="shared" si="138"/>
        <v>46.837390695789011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73.209655253283287</v>
      </c>
      <c r="DL114" s="2">
        <f t="shared" si="147"/>
        <v>74.126554878048793</v>
      </c>
      <c r="DM114" s="2">
        <f t="shared" si="147"/>
        <v>74.793264322178089</v>
      </c>
      <c r="DN114" s="2">
        <f t="shared" si="147"/>
        <v>81.240252613240415</v>
      </c>
      <c r="DO114" s="2">
        <f t="shared" si="147"/>
        <v>80.49038368041488</v>
      </c>
      <c r="DP114" s="2">
        <f t="shared" si="147"/>
        <v>74.420182724252498</v>
      </c>
      <c r="DQ114" s="2">
        <f t="shared" si="147"/>
        <v>73.339183750641496</v>
      </c>
      <c r="DR114" s="2">
        <f t="shared" si="147"/>
        <v>73.287857142857135</v>
      </c>
      <c r="DS114" s="2">
        <f t="shared" si="147"/>
        <v>73.719405574912898</v>
      </c>
      <c r="DT114" s="2">
        <f t="shared" si="147"/>
        <v>72.670045296167231</v>
      </c>
      <c r="DU114" s="2">
        <f t="shared" si="147"/>
        <v>73.666712624584704</v>
      </c>
      <c r="DV114" s="2">
        <f t="shared" si="147"/>
        <v>72.510873150105709</v>
      </c>
      <c r="DW114" s="2">
        <f t="shared" si="147"/>
        <v>74.049348837209294</v>
      </c>
      <c r="DX114" s="2">
        <f t="shared" si="147"/>
        <v>70.007064959619669</v>
      </c>
      <c r="DY114" s="2">
        <f t="shared" si="147"/>
        <v>63.437582860998646</v>
      </c>
      <c r="EA114" s="2">
        <f t="shared" si="93"/>
        <v>39.693408304986001</v>
      </c>
      <c r="EB114" s="2">
        <f t="shared" si="93"/>
        <v>40.21094247038917</v>
      </c>
      <c r="EC114" s="2">
        <f t="shared" si="93"/>
        <v>45.173559894770271</v>
      </c>
      <c r="ED114" s="2">
        <f t="shared" si="93"/>
        <v>46.421437866495296</v>
      </c>
      <c r="EE114" s="2">
        <f t="shared" si="93"/>
        <v>45.768260239346517</v>
      </c>
      <c r="EF114" s="2">
        <f t="shared" si="93"/>
        <v>46.216289241334202</v>
      </c>
      <c r="EG114" s="2">
        <f t="shared" si="93"/>
        <v>47.363798506649232</v>
      </c>
      <c r="EH114" s="2">
        <f t="shared" si="93"/>
        <v>48.276231448602374</v>
      </c>
      <c r="EI114" s="2">
        <f t="shared" si="93"/>
        <v>46.848606475485653</v>
      </c>
      <c r="EJ114" s="2">
        <f t="shared" si="93"/>
        <v>45.582062484231777</v>
      </c>
      <c r="EK114" s="2">
        <f t="shared" si="93"/>
        <v>44.152371300076837</v>
      </c>
      <c r="EL114" s="2">
        <f t="shared" si="93"/>
        <v>43.434185453381737</v>
      </c>
      <c r="EM114" s="2">
        <f t="shared" si="134"/>
        <v>43.73756686856774</v>
      </c>
      <c r="EN114" s="2">
        <f t="shared" si="134"/>
        <v>45.435181310265591</v>
      </c>
      <c r="EO114" s="2">
        <f t="shared" si="134"/>
        <v>46.46387268503581</v>
      </c>
      <c r="EQ114" s="2">
        <f t="shared" si="148"/>
        <v>38.581644750151739</v>
      </c>
      <c r="ER114" s="2">
        <f t="shared" si="148"/>
        <v>39.948819952709869</v>
      </c>
      <c r="ES114" s="2">
        <f t="shared" si="148"/>
        <v>44.364204458753285</v>
      </c>
      <c r="ET114" s="2">
        <f t="shared" si="148"/>
        <v>45.793336713447438</v>
      </c>
      <c r="EU114" s="2">
        <f t="shared" si="148"/>
        <v>45.407859621535536</v>
      </c>
      <c r="EV114" s="2">
        <f t="shared" si="148"/>
        <v>45.976638236920095</v>
      </c>
      <c r="EW114" s="2">
        <f t="shared" si="148"/>
        <v>46.857787823056931</v>
      </c>
      <c r="EX114" s="2">
        <f t="shared" si="148"/>
        <v>47.006443940598864</v>
      </c>
      <c r="EY114" s="2">
        <f t="shared" si="148"/>
        <v>45.779769258753824</v>
      </c>
      <c r="EZ114" s="2">
        <f t="shared" si="148"/>
        <v>44.674744162484657</v>
      </c>
      <c r="FA114" s="2">
        <f t="shared" si="148"/>
        <v>43.508426777718455</v>
      </c>
      <c r="FB114" s="2">
        <f t="shared" si="148"/>
        <v>42.713101854938202</v>
      </c>
      <c r="FC114" s="2">
        <f t="shared" si="148"/>
        <v>43.108564828980995</v>
      </c>
      <c r="FD114" s="2">
        <f t="shared" si="148"/>
        <v>45.439069668907329</v>
      </c>
      <c r="FE114" s="2">
        <f t="shared" si="148"/>
        <v>46.983892073441282</v>
      </c>
      <c r="FG114" s="2">
        <f t="shared" si="149"/>
        <v>0.9870401302461479</v>
      </c>
      <c r="FH114" s="2">
        <f t="shared" si="149"/>
        <v>0.98610723595123706</v>
      </c>
      <c r="FI114" s="2">
        <f t="shared" si="149"/>
        <v>0.98437021299481764</v>
      </c>
      <c r="FJ114" s="2">
        <f t="shared" si="149"/>
        <v>0.98505312600143102</v>
      </c>
      <c r="FK114" s="2">
        <f t="shared" si="149"/>
        <v>0.98462557762182257</v>
      </c>
      <c r="FL114" s="2">
        <f t="shared" si="149"/>
        <v>0.98331920877044965</v>
      </c>
      <c r="FM114" s="2">
        <f t="shared" si="149"/>
        <v>0.98361638926322836</v>
      </c>
      <c r="FN114" s="2">
        <f t="shared" si="149"/>
        <v>0.9805438325149084</v>
      </c>
      <c r="FO114" s="2">
        <f t="shared" si="149"/>
        <v>0.98053832378438677</v>
      </c>
      <c r="FP114" s="2">
        <f t="shared" si="149"/>
        <v>0.9802767299700349</v>
      </c>
      <c r="FQ114" s="2">
        <f t="shared" si="149"/>
        <v>0.98172475420357375</v>
      </c>
      <c r="FR114" s="2">
        <f t="shared" si="149"/>
        <v>0.98063685143712509</v>
      </c>
      <c r="FS114" s="2">
        <f t="shared" si="149"/>
        <v>0.98231114649634954</v>
      </c>
      <c r="FT114" s="2">
        <f t="shared" si="149"/>
        <v>0.98369355525695423</v>
      </c>
      <c r="FU114" s="2">
        <f t="shared" si="149"/>
        <v>0.9780300532200793</v>
      </c>
      <c r="FW114" s="2">
        <f t="shared" si="140"/>
        <v>1.7754109420716228E-3</v>
      </c>
      <c r="FX114" s="2">
        <f t="shared" si="140"/>
        <v>1.9324610429138605E-3</v>
      </c>
      <c r="FY114" s="2">
        <f t="shared" si="140"/>
        <v>2.102053892170901E-3</v>
      </c>
      <c r="FZ114" s="2">
        <f t="shared" si="140"/>
        <v>2.1092662791119487E-3</v>
      </c>
      <c r="GA114" s="2">
        <f t="shared" si="140"/>
        <v>1.999948438962187E-3</v>
      </c>
      <c r="GB114" s="2">
        <f t="shared" si="140"/>
        <v>1.8539467565797576E-3</v>
      </c>
      <c r="GC114" s="2">
        <f t="shared" si="140"/>
        <v>2.0942176269656706E-3</v>
      </c>
      <c r="GD114" s="2">
        <f t="shared" si="140"/>
        <v>2.3114537302651229E-3</v>
      </c>
      <c r="GE114" s="2">
        <f t="shared" si="140"/>
        <v>2.3841635587653143E-3</v>
      </c>
      <c r="GF114" s="2">
        <f t="shared" si="140"/>
        <v>2.0943485158567234E-3</v>
      </c>
      <c r="GG114" s="2">
        <f t="shared" si="140"/>
        <v>2.0342672082241178E-3</v>
      </c>
      <c r="GH114" s="2">
        <f t="shared" si="140"/>
        <v>1.6464631859986706E-3</v>
      </c>
      <c r="GI114" s="2">
        <f t="shared" si="140"/>
        <v>1.5619869203385341E-3</v>
      </c>
      <c r="GJ114" s="2">
        <f t="shared" si="140"/>
        <v>1.4297316564411803E-3</v>
      </c>
      <c r="GK114" s="2">
        <f t="shared" si="140"/>
        <v>1.1663056090307298E-3</v>
      </c>
      <c r="GM114" s="92">
        <f t="shared" si="141"/>
        <v>2.3336728217531107E-30</v>
      </c>
      <c r="GN114" s="92">
        <f t="shared" si="141"/>
        <v>4.4924092110722423E-32</v>
      </c>
      <c r="GO114" s="92">
        <f t="shared" si="141"/>
        <v>7.4276838201111217E-40</v>
      </c>
      <c r="GP114" s="92">
        <f t="shared" si="141"/>
        <v>1.0690517830412487E-50</v>
      </c>
      <c r="GQ114" s="92">
        <f t="shared" si="141"/>
        <v>3.3396832639951722E-57</v>
      </c>
      <c r="GR114" s="92">
        <f t="shared" si="141"/>
        <v>8.5205189766701939E-58</v>
      </c>
      <c r="GS114" s="92">
        <f t="shared" si="141"/>
        <v>1.1481878479217332E-57</v>
      </c>
      <c r="GT114" s="92">
        <f t="shared" si="141"/>
        <v>5.2922578039291379E-50</v>
      </c>
      <c r="GU114" s="92">
        <f t="shared" si="141"/>
        <v>6.1215702845647593E-62</v>
      </c>
      <c r="GV114" s="92">
        <f t="shared" si="141"/>
        <v>1.1459686888741336E-53</v>
      </c>
      <c r="GW114" s="92">
        <f t="shared" si="141"/>
        <v>2.3193940762598356E-73</v>
      </c>
      <c r="GX114" s="92">
        <f t="shared" si="141"/>
        <v>2.4914784763924108E-63</v>
      </c>
      <c r="GY114" s="92">
        <f t="shared" si="141"/>
        <v>4.5392205658211431E-46</v>
      </c>
      <c r="GZ114" s="92">
        <f t="shared" si="141"/>
        <v>1.5978297837507993E-35</v>
      </c>
      <c r="HA114" s="92">
        <f t="shared" si="141"/>
        <v>4.5046807549910675E-36</v>
      </c>
      <c r="HC114" s="92">
        <f t="shared" si="72"/>
        <v>0.45632204556875694</v>
      </c>
      <c r="HD114" s="92">
        <f t="shared" si="72"/>
        <v>0.40600139377414751</v>
      </c>
      <c r="HE114" s="92">
        <f t="shared" si="72"/>
        <v>0.28558586554326104</v>
      </c>
      <c r="HF114" s="92">
        <f t="shared" si="72"/>
        <v>0.15961523588150994</v>
      </c>
      <c r="HG114" s="92">
        <f t="shared" si="72"/>
        <v>0.13874212367523736</v>
      </c>
      <c r="HH114" s="92">
        <f t="shared" si="72"/>
        <v>0.24182121200336498</v>
      </c>
      <c r="HI114" s="92">
        <f t="shared" si="137"/>
        <v>6.495735663010456E-2</v>
      </c>
      <c r="HJ114" s="92">
        <f t="shared" si="137"/>
        <v>4.2794505601186368E-2</v>
      </c>
      <c r="HK114" s="92">
        <f t="shared" si="137"/>
        <v>2.221626032766854E-2</v>
      </c>
      <c r="HL114" s="92">
        <f t="shared" si="137"/>
        <v>0.10259727994405435</v>
      </c>
      <c r="HM114" s="92">
        <f t="shared" si="137"/>
        <v>7.3219825460047086E-2</v>
      </c>
      <c r="HN114" s="92">
        <f t="shared" si="137"/>
        <v>0.37095110856668617</v>
      </c>
      <c r="HO114" s="92">
        <f t="shared" si="137"/>
        <v>0.4704105120224723</v>
      </c>
      <c r="HP114" s="92">
        <f t="shared" si="137"/>
        <v>0.49222048314398298</v>
      </c>
      <c r="HQ114" s="92">
        <f t="shared" si="137"/>
        <v>0.35066493268458154</v>
      </c>
      <c r="HS114" s="92">
        <f t="shared" si="142"/>
        <v>6.6567343127496038E-10</v>
      </c>
      <c r="HT114" s="92">
        <f t="shared" si="142"/>
        <v>1.0838767498503818E-9</v>
      </c>
      <c r="HU114" s="92">
        <f t="shared" si="142"/>
        <v>1.4590163708617381E-10</v>
      </c>
      <c r="HV114" s="92">
        <f t="shared" si="142"/>
        <v>1.4989478432674173E-10</v>
      </c>
      <c r="HW114" s="92">
        <f t="shared" si="142"/>
        <v>8.525811682700703E-11</v>
      </c>
      <c r="HX114" s="92">
        <f t="shared" si="142"/>
        <v>1.06765883093928E-11</v>
      </c>
      <c r="HY114" s="92">
        <f t="shared" si="142"/>
        <v>9.2751239164188473E-12</v>
      </c>
      <c r="HZ114" s="92">
        <f t="shared" si="142"/>
        <v>1.8053539553772288E-12</v>
      </c>
      <c r="IA114" s="92">
        <f t="shared" si="142"/>
        <v>4.3484946611446448E-12</v>
      </c>
      <c r="IB114" s="92">
        <f t="shared" si="142"/>
        <v>1.6225258950819421E-12</v>
      </c>
      <c r="IC114" s="92">
        <f t="shared" si="142"/>
        <v>1.3398076476331515E-12</v>
      </c>
      <c r="ID114" s="92">
        <f t="shared" si="142"/>
        <v>8.9255189656068717E-13</v>
      </c>
      <c r="IE114" s="92">
        <f t="shared" si="142"/>
        <v>2.806376335679249E-12</v>
      </c>
      <c r="IF114" s="92">
        <f t="shared" si="142"/>
        <v>1.4097636393696473E-8</v>
      </c>
      <c r="IG114" s="92">
        <f t="shared" si="142"/>
        <v>4.9998121704364277E-7</v>
      </c>
      <c r="II114" s="92">
        <f t="shared" si="143"/>
        <v>8.5537829158011981E-47</v>
      </c>
      <c r="IJ114" s="92">
        <f t="shared" si="143"/>
        <v>5.6638464194647204E-46</v>
      </c>
      <c r="IK114" s="92">
        <f t="shared" si="143"/>
        <v>1.4180678504440467E-51</v>
      </c>
      <c r="IL114" s="92">
        <f t="shared" si="143"/>
        <v>1.0258185508446882E-52</v>
      </c>
      <c r="IM114" s="92">
        <f t="shared" si="143"/>
        <v>1.6124628897722778E-54</v>
      </c>
      <c r="IN114" s="92">
        <f t="shared" si="143"/>
        <v>5.2389658810443963E-59</v>
      </c>
      <c r="IO114" s="92">
        <f t="shared" si="143"/>
        <v>1.4955079705999378E-61</v>
      </c>
      <c r="IP114" s="92">
        <f t="shared" si="143"/>
        <v>1.7444530508956315E-66</v>
      </c>
      <c r="IQ114" s="92">
        <f t="shared" si="143"/>
        <v>2.0209243053805814E-63</v>
      </c>
      <c r="IR114" s="92">
        <f t="shared" si="143"/>
        <v>3.6085926364417007E-64</v>
      </c>
      <c r="IS114" s="92">
        <f t="shared" si="143"/>
        <v>6.2614802279971935E-65</v>
      </c>
      <c r="IT114" s="92">
        <f t="shared" si="143"/>
        <v>5.0133157423612753E-63</v>
      </c>
      <c r="IU114" s="92">
        <f t="shared" si="143"/>
        <v>3.9832684553276943E-59</v>
      </c>
      <c r="IV114" s="92">
        <f t="shared" si="143"/>
        <v>4.0309216313878592E-46</v>
      </c>
      <c r="IW114" s="92">
        <f t="shared" si="143"/>
        <v>1.7415736662101558E-29</v>
      </c>
      <c r="IY114" s="92">
        <f t="shared" si="144"/>
        <v>0.45632204623443035</v>
      </c>
      <c r="IZ114" s="92">
        <f t="shared" si="144"/>
        <v>0.40600139485802428</v>
      </c>
      <c r="JA114" s="92">
        <f t="shared" si="144"/>
        <v>0.28558586568916267</v>
      </c>
      <c r="JB114" s="92">
        <f t="shared" si="144"/>
        <v>0.15961523603140473</v>
      </c>
      <c r="JC114" s="92">
        <f t="shared" si="144"/>
        <v>0.13874212376049547</v>
      </c>
      <c r="JD114" s="92">
        <f t="shared" si="144"/>
        <v>0.24182121201404158</v>
      </c>
      <c r="JE114" s="92">
        <f t="shared" si="144"/>
        <v>6.4957356639379682E-2</v>
      </c>
      <c r="JF114" s="92">
        <f t="shared" si="144"/>
        <v>4.2794505602991723E-2</v>
      </c>
      <c r="JG114" s="92">
        <f t="shared" si="144"/>
        <v>2.2216260332017033E-2</v>
      </c>
      <c r="JH114" s="92">
        <f t="shared" si="144"/>
        <v>0.10259727994567687</v>
      </c>
      <c r="JI114" s="92">
        <f t="shared" si="144"/>
        <v>7.3219825461386889E-2</v>
      </c>
      <c r="JJ114" s="92">
        <f t="shared" si="144"/>
        <v>0.37095110856757874</v>
      </c>
      <c r="JK114" s="92">
        <f t="shared" si="144"/>
        <v>0.47041051202527867</v>
      </c>
      <c r="JL114" s="92">
        <f t="shared" si="144"/>
        <v>0.49222049724161937</v>
      </c>
      <c r="JM114" s="92">
        <f t="shared" si="144"/>
        <v>0.35066543266579858</v>
      </c>
    </row>
    <row r="115" spans="2:273" x14ac:dyDescent="0.25">
      <c r="B115" s="2">
        <v>88</v>
      </c>
      <c r="C115" s="37">
        <v>85.075000000000003</v>
      </c>
      <c r="D115" s="37">
        <v>74.025000000000006</v>
      </c>
      <c r="E115" s="37">
        <v>54.024999999999999</v>
      </c>
      <c r="F115" s="37">
        <v>44.674999999999997</v>
      </c>
      <c r="G115" s="37">
        <v>44.7</v>
      </c>
      <c r="H115" s="37">
        <v>49.6</v>
      </c>
      <c r="I115" s="37">
        <v>46.725000000000001</v>
      </c>
      <c r="J115" s="37">
        <v>44.924999999999997</v>
      </c>
      <c r="K115" s="37">
        <v>44.31</v>
      </c>
      <c r="L115" s="37">
        <v>44.713999999999999</v>
      </c>
      <c r="M115" s="37">
        <v>43.475999999999999</v>
      </c>
      <c r="N115" s="37">
        <v>57.738</v>
      </c>
      <c r="O115" s="37">
        <v>81</v>
      </c>
      <c r="P115" s="37">
        <v>89.731999999999999</v>
      </c>
      <c r="Q115" s="37">
        <v>58.975999999999999</v>
      </c>
      <c r="S115" s="4">
        <f t="shared" si="145"/>
        <v>84.762661200355424</v>
      </c>
      <c r="T115" s="4">
        <f t="shared" si="145"/>
        <v>76.405783642902279</v>
      </c>
      <c r="U115" s="4">
        <f t="shared" si="145"/>
        <v>63.800579498367938</v>
      </c>
      <c r="V115" s="4">
        <f t="shared" si="145"/>
        <v>53.495845292766568</v>
      </c>
      <c r="W115" s="4">
        <f t="shared" si="145"/>
        <v>51.276226622832112</v>
      </c>
      <c r="X115" s="4">
        <f t="shared" si="145"/>
        <v>58.068406643437932</v>
      </c>
      <c r="Y115" s="4">
        <f t="shared" si="145"/>
        <v>49.099715496484414</v>
      </c>
      <c r="Z115" s="4">
        <f t="shared" si="145"/>
        <v>49.301595681503152</v>
      </c>
      <c r="AA115" s="4">
        <f t="shared" si="145"/>
        <v>47.376292276828586</v>
      </c>
      <c r="AB115" s="4">
        <f t="shared" si="145"/>
        <v>48.179710332482998</v>
      </c>
      <c r="AC115" s="4">
        <f t="shared" si="145"/>
        <v>45.896341670444997</v>
      </c>
      <c r="AD115" s="4">
        <f t="shared" si="145"/>
        <v>64.256310098878288</v>
      </c>
      <c r="AE115" s="4">
        <f t="shared" si="145"/>
        <v>81.728378056007458</v>
      </c>
      <c r="AF115" s="4">
        <f t="shared" si="145"/>
        <v>88.486528505320621</v>
      </c>
      <c r="AG115" s="4">
        <f t="shared" si="145"/>
        <v>64.248380157087141</v>
      </c>
      <c r="AI115" s="4">
        <f t="shared" si="146"/>
        <v>0.31233879964457856</v>
      </c>
      <c r="AJ115" s="4">
        <f t="shared" si="146"/>
        <v>-2.3807836429022728</v>
      </c>
      <c r="AK115" s="4">
        <f t="shared" si="146"/>
        <v>-9.7755794983679394</v>
      </c>
      <c r="AL115" s="4">
        <f t="shared" si="146"/>
        <v>-8.8208452927665704</v>
      </c>
      <c r="AM115" s="4">
        <f t="shared" si="146"/>
        <v>-6.5762266228321096</v>
      </c>
      <c r="AN115" s="4">
        <f t="shared" si="146"/>
        <v>-8.4684066434379304</v>
      </c>
      <c r="AO115" s="4">
        <f t="shared" si="146"/>
        <v>-2.3747154964844128</v>
      </c>
      <c r="AP115" s="4">
        <f t="shared" si="146"/>
        <v>-4.3765956815031544</v>
      </c>
      <c r="AQ115" s="4">
        <f t="shared" si="146"/>
        <v>-3.0662922768285839</v>
      </c>
      <c r="AR115" s="4">
        <f t="shared" si="146"/>
        <v>-3.465710332482999</v>
      </c>
      <c r="AS115" s="4">
        <f t="shared" si="146"/>
        <v>-2.4203416704449978</v>
      </c>
      <c r="AT115" s="4">
        <f t="shared" si="146"/>
        <v>-6.5183100988782883</v>
      </c>
      <c r="AU115" s="4">
        <f t="shared" si="146"/>
        <v>-0.72837805600745753</v>
      </c>
      <c r="AV115" s="4">
        <f t="shared" si="146"/>
        <v>1.2454714946793786</v>
      </c>
      <c r="AW115" s="4">
        <f t="shared" si="146"/>
        <v>-5.2723801570871416</v>
      </c>
      <c r="AY115" s="2">
        <f t="shared" si="138"/>
        <v>39.965181914727346</v>
      </c>
      <c r="AZ115" s="2">
        <f t="shared" si="138"/>
        <v>40.567314251181443</v>
      </c>
      <c r="BA115" s="2">
        <f t="shared" si="138"/>
        <v>45.450847587447029</v>
      </c>
      <c r="BB115" s="2">
        <f t="shared" si="138"/>
        <v>46.75588804434517</v>
      </c>
      <c r="BC115" s="2">
        <f t="shared" si="138"/>
        <v>46.146056894865943</v>
      </c>
      <c r="BD115" s="2">
        <f t="shared" si="138"/>
        <v>46.534405411218749</v>
      </c>
      <c r="BE115" s="2">
        <f t="shared" si="138"/>
        <v>47.625944731516299</v>
      </c>
      <c r="BF115" s="2">
        <f t="shared" si="138"/>
        <v>48.550017584947504</v>
      </c>
      <c r="BG115" s="2">
        <f t="shared" si="138"/>
        <v>47.15858109617281</v>
      </c>
      <c r="BH115" s="2">
        <f t="shared" si="138"/>
        <v>45.920731333091297</v>
      </c>
      <c r="BI115" s="2">
        <f t="shared" si="138"/>
        <v>44.50205702750894</v>
      </c>
      <c r="BJ115" s="2">
        <f t="shared" si="138"/>
        <v>43.81197180289054</v>
      </c>
      <c r="BK115" s="2">
        <f t="shared" si="138"/>
        <v>44.087095723098805</v>
      </c>
      <c r="BL115" s="2">
        <f t="shared" si="138"/>
        <v>45.690094631494119</v>
      </c>
      <c r="BM115" s="2">
        <f t="shared" si="138"/>
        <v>46.73309902968348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>
        <f t="shared" si="139"/>
        <v>44.924999999999997</v>
      </c>
      <c r="CM115" s="2">
        <f t="shared" si="139"/>
        <v>44.31</v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>
        <f t="shared" si="116"/>
        <v>44.924999999999997</v>
      </c>
      <c r="DC115" s="2">
        <f t="shared" si="117"/>
        <v>44.31</v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73.551761257035636</v>
      </c>
      <c r="DL115" s="2">
        <f t="shared" si="147"/>
        <v>74.459268292682935</v>
      </c>
      <c r="DM115" s="2">
        <f t="shared" si="147"/>
        <v>75.093163033789793</v>
      </c>
      <c r="DN115" s="2">
        <f t="shared" si="147"/>
        <v>81.603257839721266</v>
      </c>
      <c r="DO115" s="2">
        <f t="shared" si="147"/>
        <v>80.831350781946369</v>
      </c>
      <c r="DP115" s="2">
        <f t="shared" si="147"/>
        <v>74.652227423739049</v>
      </c>
      <c r="DQ115" s="2">
        <f t="shared" si="147"/>
        <v>73.544373767657945</v>
      </c>
      <c r="DR115" s="2">
        <f t="shared" si="147"/>
        <v>73.512086236933783</v>
      </c>
      <c r="DS115" s="2">
        <f t="shared" si="147"/>
        <v>73.974685540069686</v>
      </c>
      <c r="DT115" s="2">
        <f t="shared" si="147"/>
        <v>72.916313994003715</v>
      </c>
      <c r="DU115" s="2">
        <f t="shared" si="147"/>
        <v>73.961900332225909</v>
      </c>
      <c r="DV115" s="2">
        <f t="shared" si="147"/>
        <v>72.788116279069769</v>
      </c>
      <c r="DW115" s="2">
        <f t="shared" si="147"/>
        <v>74.317227272727266</v>
      </c>
      <c r="DX115" s="2">
        <f t="shared" si="147"/>
        <v>70.219976068930094</v>
      </c>
      <c r="DY115" s="2">
        <f t="shared" si="147"/>
        <v>63.577563832658569</v>
      </c>
      <c r="EA115" s="2">
        <f t="shared" si="93"/>
        <v>39.56508732075401</v>
      </c>
      <c r="EB115" s="2">
        <f t="shared" si="93"/>
        <v>40.132378341793569</v>
      </c>
      <c r="EC115" s="2">
        <f t="shared" si="93"/>
        <v>45.02340454483604</v>
      </c>
      <c r="ED115" s="2">
        <f t="shared" si="93"/>
        <v>46.275056229416016</v>
      </c>
      <c r="EE115" s="2">
        <f t="shared" si="93"/>
        <v>45.652889009482472</v>
      </c>
      <c r="EF115" s="2">
        <f t="shared" si="93"/>
        <v>46.099861020274687</v>
      </c>
      <c r="EG115" s="2">
        <f t="shared" si="93"/>
        <v>47.233343552430782</v>
      </c>
      <c r="EH115" s="2">
        <f t="shared" si="93"/>
        <v>48.101405201978807</v>
      </c>
      <c r="EI115" s="2">
        <f t="shared" si="93"/>
        <v>46.675867844828616</v>
      </c>
      <c r="EJ115" s="2">
        <f t="shared" si="93"/>
        <v>45.427390379278449</v>
      </c>
      <c r="EK115" s="2">
        <f t="shared" si="93"/>
        <v>44.003287114219631</v>
      </c>
      <c r="EL115" s="2">
        <f t="shared" si="93"/>
        <v>43.291429544849194</v>
      </c>
      <c r="EM115" s="2">
        <f t="shared" si="134"/>
        <v>43.591674528301873</v>
      </c>
      <c r="EN115" s="2">
        <f t="shared" si="134"/>
        <v>45.319244156194507</v>
      </c>
      <c r="EO115" s="2">
        <f t="shared" si="134"/>
        <v>46.387388483792556</v>
      </c>
      <c r="EQ115" s="2">
        <f t="shared" si="148"/>
        <v>38.501096162924007</v>
      </c>
      <c r="ER115" s="2">
        <f t="shared" si="148"/>
        <v>39.882122769691833</v>
      </c>
      <c r="ES115" s="2">
        <f t="shared" si="148"/>
        <v>44.251974969543696</v>
      </c>
      <c r="ET115" s="2">
        <f t="shared" si="148"/>
        <v>45.675557009004621</v>
      </c>
      <c r="EU115" s="2">
        <f t="shared" si="148"/>
        <v>45.306242987237411</v>
      </c>
      <c r="EV115" s="2">
        <f t="shared" si="148"/>
        <v>45.872050089666246</v>
      </c>
      <c r="EW115" s="2">
        <f t="shared" si="148"/>
        <v>46.751332817676868</v>
      </c>
      <c r="EX115" s="2">
        <f t="shared" si="148"/>
        <v>46.896164736355281</v>
      </c>
      <c r="EY115" s="2">
        <f t="shared" si="148"/>
        <v>45.661283588607866</v>
      </c>
      <c r="EZ115" s="2">
        <f t="shared" si="148"/>
        <v>44.562864420200953</v>
      </c>
      <c r="FA115" s="2">
        <f t="shared" si="148"/>
        <v>43.392920209264553</v>
      </c>
      <c r="FB115" s="2">
        <f t="shared" si="148"/>
        <v>42.60414892605904</v>
      </c>
      <c r="FC115" s="2">
        <f t="shared" si="148"/>
        <v>42.990653605799892</v>
      </c>
      <c r="FD115" s="2">
        <f t="shared" si="148"/>
        <v>45.321355292645144</v>
      </c>
      <c r="FE115" s="2">
        <f t="shared" si="148"/>
        <v>46.86194297218632</v>
      </c>
      <c r="FG115" s="2">
        <f t="shared" si="149"/>
        <v>0.98816696476571331</v>
      </c>
      <c r="FH115" s="2">
        <f t="shared" si="149"/>
        <v>0.98731414124472505</v>
      </c>
      <c r="FI115" s="2">
        <f t="shared" si="149"/>
        <v>0.98572583426175875</v>
      </c>
      <c r="FJ115" s="2">
        <f t="shared" si="149"/>
        <v>0.98635033736896394</v>
      </c>
      <c r="FK115" s="2">
        <f t="shared" si="149"/>
        <v>0.98595936621831026</v>
      </c>
      <c r="FL115" s="2">
        <f t="shared" si="149"/>
        <v>0.98476457611891455</v>
      </c>
      <c r="FM115" s="2">
        <f t="shared" si="149"/>
        <v>0.98503639818882749</v>
      </c>
      <c r="FN115" s="2">
        <f t="shared" si="149"/>
        <v>0.98222533534679424</v>
      </c>
      <c r="FO115" s="2">
        <f t="shared" si="149"/>
        <v>0.98222029407656042</v>
      </c>
      <c r="FP115" s="2">
        <f t="shared" si="149"/>
        <v>0.98198089297459545</v>
      </c>
      <c r="FQ115" s="2">
        <f t="shared" si="149"/>
        <v>0.98330593328954718</v>
      </c>
      <c r="FR115" s="2">
        <f t="shared" si="149"/>
        <v>0.98231046012275025</v>
      </c>
      <c r="FS115" s="2">
        <f t="shared" si="149"/>
        <v>0.98384242577809911</v>
      </c>
      <c r="FT115" s="2">
        <f t="shared" si="149"/>
        <v>0.98510697727716245</v>
      </c>
      <c r="FU115" s="2">
        <f t="shared" si="149"/>
        <v>0.979924361835674</v>
      </c>
      <c r="FW115" s="2">
        <f t="shared" si="140"/>
        <v>1.9463659971703064E-3</v>
      </c>
      <c r="FX115" s="2">
        <f t="shared" si="140"/>
        <v>2.1185064233603876E-3</v>
      </c>
      <c r="FY115" s="2">
        <f t="shared" si="140"/>
        <v>2.3043889243533223E-3</v>
      </c>
      <c r="FZ115" s="2">
        <f t="shared" si="140"/>
        <v>2.3122939372388213E-3</v>
      </c>
      <c r="GA115" s="2">
        <f t="shared" si="140"/>
        <v>2.1924768152227123E-3</v>
      </c>
      <c r="GB115" s="2">
        <f t="shared" si="140"/>
        <v>2.032448660578526E-3</v>
      </c>
      <c r="GC115" s="2">
        <f t="shared" si="140"/>
        <v>2.2958001079397402E-3</v>
      </c>
      <c r="GD115" s="2">
        <f t="shared" si="140"/>
        <v>2.5338935459872547E-3</v>
      </c>
      <c r="GE115" s="2">
        <f t="shared" si="140"/>
        <v>2.6135821825758014E-3</v>
      </c>
      <c r="GF115" s="2">
        <f t="shared" si="140"/>
        <v>2.2959435667765631E-3</v>
      </c>
      <c r="GG115" s="2">
        <f t="shared" si="140"/>
        <v>2.2300919556788577E-3</v>
      </c>
      <c r="GH115" s="2">
        <f t="shared" si="140"/>
        <v>1.8050242600705722E-3</v>
      </c>
      <c r="GI115" s="2">
        <f t="shared" si="140"/>
        <v>1.712426542104169E-3</v>
      </c>
      <c r="GJ115" s="2">
        <f t="shared" si="140"/>
        <v>1.5674533763474748E-3</v>
      </c>
      <c r="GK115" s="2">
        <f t="shared" si="140"/>
        <v>1.2786847888148049E-3</v>
      </c>
      <c r="GM115" s="92">
        <f t="shared" si="141"/>
        <v>5.6928991286729021E-33</v>
      </c>
      <c r="GN115" s="92">
        <f t="shared" si="141"/>
        <v>7.795304159554081E-35</v>
      </c>
      <c r="GO115" s="92">
        <f t="shared" si="141"/>
        <v>2.9199566007055375E-43</v>
      </c>
      <c r="GP115" s="92">
        <f t="shared" si="141"/>
        <v>5.9388534373398982E-55</v>
      </c>
      <c r="GQ115" s="92">
        <f t="shared" si="141"/>
        <v>5.0186981015813011E-62</v>
      </c>
      <c r="GR115" s="92">
        <f t="shared" si="141"/>
        <v>7.2745563558125587E-63</v>
      </c>
      <c r="GS115" s="92">
        <f t="shared" si="141"/>
        <v>1.6021735524359626E-62</v>
      </c>
      <c r="GT115" s="92">
        <f t="shared" si="141"/>
        <v>3.1189523779643502E-54</v>
      </c>
      <c r="GU115" s="92">
        <f t="shared" si="141"/>
        <v>3.4265642347884926E-67</v>
      </c>
      <c r="GV115" s="92">
        <f t="shared" si="141"/>
        <v>2.7425176304132001E-58</v>
      </c>
      <c r="GW115" s="92">
        <f t="shared" si="141"/>
        <v>1.3137206692465039E-79</v>
      </c>
      <c r="GX115" s="92">
        <f t="shared" si="141"/>
        <v>6.6601452683694106E-69</v>
      </c>
      <c r="GY115" s="92">
        <f t="shared" si="141"/>
        <v>4.6706197485745287E-50</v>
      </c>
      <c r="GZ115" s="92">
        <f t="shared" si="141"/>
        <v>1.4929992501408137E-38</v>
      </c>
      <c r="HA115" s="92">
        <f t="shared" si="141"/>
        <v>4.7273139998488684E-39</v>
      </c>
      <c r="HC115" s="92">
        <f t="shared" si="72"/>
        <v>0.30879386831490457</v>
      </c>
      <c r="HD115" s="92">
        <f t="shared" si="72"/>
        <v>0.24734138041954951</v>
      </c>
      <c r="HE115" s="92">
        <f t="shared" si="72"/>
        <v>0.1396611425649768</v>
      </c>
      <c r="HF115" s="92">
        <f t="shared" si="72"/>
        <v>5.8189390212123743E-2</v>
      </c>
      <c r="HG115" s="92">
        <f t="shared" si="72"/>
        <v>4.5037181558317173E-2</v>
      </c>
      <c r="HH115" s="92">
        <f t="shared" si="72"/>
        <v>9.2625305536708211E-2</v>
      </c>
      <c r="HI115" s="92">
        <f t="shared" si="137"/>
        <v>1.4655544067418712E-2</v>
      </c>
      <c r="HJ115" s="92">
        <f t="shared" si="137"/>
        <v>8.0614949381999281E-3</v>
      </c>
      <c r="HK115" s="92">
        <f t="shared" si="137"/>
        <v>2.309687238419623E-3</v>
      </c>
      <c r="HL115" s="92">
        <f t="shared" si="137"/>
        <v>2.045076054665702E-2</v>
      </c>
      <c r="HM115" s="92">
        <f t="shared" si="137"/>
        <v>1.2816631208633704E-2</v>
      </c>
      <c r="HN115" s="92">
        <f t="shared" si="137"/>
        <v>0.15019300407475952</v>
      </c>
      <c r="HO115" s="92">
        <f t="shared" si="137"/>
        <v>0.2643180856943379</v>
      </c>
      <c r="HP115" s="92">
        <f t="shared" si="137"/>
        <v>0.31758210020300548</v>
      </c>
      <c r="HQ115" s="92">
        <f t="shared" si="137"/>
        <v>0.19900498494043103</v>
      </c>
      <c r="HS115" s="92">
        <f t="shared" si="142"/>
        <v>1.7737622209459429E-9</v>
      </c>
      <c r="HT115" s="92">
        <f t="shared" si="142"/>
        <v>2.865845147857077E-9</v>
      </c>
      <c r="HU115" s="92">
        <f t="shared" si="142"/>
        <v>4.3701948702323946E-10</v>
      </c>
      <c r="HV115" s="92">
        <f t="shared" si="142"/>
        <v>4.5451622188059012E-10</v>
      </c>
      <c r="HW115" s="92">
        <f t="shared" si="142"/>
        <v>2.6483699942135977E-10</v>
      </c>
      <c r="HX115" s="92">
        <f t="shared" si="142"/>
        <v>3.6140341253731152E-11</v>
      </c>
      <c r="HY115" s="92">
        <f t="shared" si="142"/>
        <v>3.3155261772350864E-11</v>
      </c>
      <c r="HZ115" s="92">
        <f t="shared" si="142"/>
        <v>7.2522263691845503E-12</v>
      </c>
      <c r="IA115" s="92">
        <f t="shared" si="142"/>
        <v>1.6627574069520421E-11</v>
      </c>
      <c r="IB115" s="92">
        <f t="shared" si="142"/>
        <v>6.2394479783117344E-12</v>
      </c>
      <c r="IC115" s="92">
        <f t="shared" si="142"/>
        <v>5.1870706591969244E-12</v>
      </c>
      <c r="ID115" s="92">
        <f t="shared" si="142"/>
        <v>3.2741309149694516E-12</v>
      </c>
      <c r="IE115" s="92">
        <f t="shared" si="142"/>
        <v>9.5142887412616676E-12</v>
      </c>
      <c r="IF115" s="92">
        <f t="shared" si="142"/>
        <v>3.0974376415131857E-8</v>
      </c>
      <c r="IG115" s="92">
        <f t="shared" si="142"/>
        <v>9.1248389399901084E-7</v>
      </c>
      <c r="II115" s="92">
        <f t="shared" si="143"/>
        <v>1.7083943245529991E-45</v>
      </c>
      <c r="IJ115" s="92">
        <f t="shared" si="143"/>
        <v>1.1147424518862417E-44</v>
      </c>
      <c r="IK115" s="92">
        <f t="shared" si="143"/>
        <v>4.253539441651791E-50</v>
      </c>
      <c r="IL115" s="92">
        <f t="shared" si="143"/>
        <v>3.3316181168894303E-51</v>
      </c>
      <c r="IM115" s="92">
        <f t="shared" si="143"/>
        <v>5.7419170304735729E-53</v>
      </c>
      <c r="IN115" s="92">
        <f t="shared" si="143"/>
        <v>2.4110754312639547E-57</v>
      </c>
      <c r="IO115" s="92">
        <f t="shared" si="143"/>
        <v>8.8227069434117823E-60</v>
      </c>
      <c r="IP115" s="92">
        <f t="shared" si="143"/>
        <v>1.546104006255881E-64</v>
      </c>
      <c r="IQ115" s="92">
        <f t="shared" si="143"/>
        <v>1.4811578550913667E-61</v>
      </c>
      <c r="IR115" s="92">
        <f t="shared" si="143"/>
        <v>2.5439152800738594E-62</v>
      </c>
      <c r="IS115" s="92">
        <f t="shared" si="143"/>
        <v>4.5559298048427752E-63</v>
      </c>
      <c r="IT115" s="92">
        <f t="shared" si="143"/>
        <v>2.7973950348259544E-61</v>
      </c>
      <c r="IU115" s="92">
        <f t="shared" si="143"/>
        <v>1.6699009451605002E-57</v>
      </c>
      <c r="IV115" s="92">
        <f t="shared" si="143"/>
        <v>6.9880014497991856E-45</v>
      </c>
      <c r="IW115" s="92">
        <f t="shared" si="143"/>
        <v>9.8792627036053479E-29</v>
      </c>
      <c r="IY115" s="92">
        <f t="shared" si="144"/>
        <v>0.30879387008866682</v>
      </c>
      <c r="IZ115" s="92">
        <f t="shared" si="144"/>
        <v>0.24734138328539465</v>
      </c>
      <c r="JA115" s="92">
        <f t="shared" si="144"/>
        <v>0.13966114300199628</v>
      </c>
      <c r="JB115" s="92">
        <f t="shared" si="144"/>
        <v>5.8189390666639966E-2</v>
      </c>
      <c r="JC115" s="92">
        <f t="shared" si="144"/>
        <v>4.5037181823154172E-2</v>
      </c>
      <c r="JD115" s="92">
        <f t="shared" si="144"/>
        <v>9.2625305572848551E-2</v>
      </c>
      <c r="JE115" s="92">
        <f t="shared" si="144"/>
        <v>1.4655544100573974E-2</v>
      </c>
      <c r="JF115" s="92">
        <f t="shared" si="144"/>
        <v>8.0614949454521547E-3</v>
      </c>
      <c r="JG115" s="92">
        <f t="shared" si="144"/>
        <v>2.3096872550471968E-3</v>
      </c>
      <c r="JH115" s="92">
        <f t="shared" si="144"/>
        <v>2.0450760552896467E-2</v>
      </c>
      <c r="JI115" s="92">
        <f t="shared" si="144"/>
        <v>1.2816631213820776E-2</v>
      </c>
      <c r="JJ115" s="92">
        <f t="shared" si="144"/>
        <v>0.15019300407803365</v>
      </c>
      <c r="JK115" s="92">
        <f t="shared" si="144"/>
        <v>0.26431808570385218</v>
      </c>
      <c r="JL115" s="92">
        <f t="shared" si="144"/>
        <v>0.31758213117738188</v>
      </c>
      <c r="JM115" s="92">
        <f t="shared" si="144"/>
        <v>0.19900589742432503</v>
      </c>
    </row>
    <row r="116" spans="2:273" x14ac:dyDescent="0.25">
      <c r="B116" s="2">
        <v>89</v>
      </c>
      <c r="C116" s="37">
        <v>55.825000000000003</v>
      </c>
      <c r="D116" s="37">
        <v>48.25</v>
      </c>
      <c r="E116" s="37">
        <v>43.5</v>
      </c>
      <c r="F116" s="37">
        <v>42.9</v>
      </c>
      <c r="G116" s="37">
        <v>45.174999999999997</v>
      </c>
      <c r="H116" s="37">
        <v>44.35</v>
      </c>
      <c r="I116" s="37">
        <v>43.25</v>
      </c>
      <c r="J116" s="37">
        <v>44.924999999999997</v>
      </c>
      <c r="K116" s="37">
        <v>44.475999999999999</v>
      </c>
      <c r="L116" s="37">
        <v>44.31</v>
      </c>
      <c r="M116" s="37">
        <v>42.786000000000001</v>
      </c>
      <c r="N116" s="37">
        <v>42.143000000000001</v>
      </c>
      <c r="O116" s="37">
        <v>51.905000000000001</v>
      </c>
      <c r="P116" s="37">
        <v>60.658999999999999</v>
      </c>
      <c r="Q116" s="37">
        <v>47.414999999999999</v>
      </c>
      <c r="S116" s="4">
        <f t="shared" si="145"/>
        <v>62.607544051478307</v>
      </c>
      <c r="T116" s="4">
        <f t="shared" si="145"/>
        <v>56.288329696700096</v>
      </c>
      <c r="U116" s="4">
        <f t="shared" si="145"/>
        <v>51.347549039436778</v>
      </c>
      <c r="V116" s="4">
        <f t="shared" si="145"/>
        <v>48.139314365655956</v>
      </c>
      <c r="W116" s="4">
        <f t="shared" si="145"/>
        <v>47.013328572295158</v>
      </c>
      <c r="X116" s="4">
        <f t="shared" si="145"/>
        <v>49.041512704491041</v>
      </c>
      <c r="Y116" s="4">
        <f t="shared" si="145"/>
        <v>47.652498263738373</v>
      </c>
      <c r="Z116" s="4">
        <f t="shared" si="145"/>
        <v>48.418410599012454</v>
      </c>
      <c r="AA116" s="4">
        <f t="shared" si="145"/>
        <v>46.960733089500934</v>
      </c>
      <c r="AB116" s="4">
        <f t="shared" si="145"/>
        <v>45.948150562402198</v>
      </c>
      <c r="AC116" s="4">
        <f t="shared" si="145"/>
        <v>44.433892267503921</v>
      </c>
      <c r="AD116" s="4">
        <f t="shared" si="145"/>
        <v>48.121803130514017</v>
      </c>
      <c r="AE116" s="4">
        <f t="shared" si="145"/>
        <v>57.438320307077241</v>
      </c>
      <c r="AF116" s="4">
        <f t="shared" si="145"/>
        <v>64.737129488571867</v>
      </c>
      <c r="AG116" s="4">
        <f t="shared" si="145"/>
        <v>53.306784565483547</v>
      </c>
      <c r="AI116" s="4">
        <f t="shared" si="146"/>
        <v>-6.782544051478304</v>
      </c>
      <c r="AJ116" s="4">
        <f t="shared" si="146"/>
        <v>-8.0383296967000959</v>
      </c>
      <c r="AK116" s="4">
        <f t="shared" si="146"/>
        <v>-7.8475490394367782</v>
      </c>
      <c r="AL116" s="4">
        <f t="shared" si="146"/>
        <v>-5.2393143656559573</v>
      </c>
      <c r="AM116" s="4">
        <f t="shared" si="146"/>
        <v>-1.8383285722951612</v>
      </c>
      <c r="AN116" s="4">
        <f t="shared" si="146"/>
        <v>-4.6915127044910392</v>
      </c>
      <c r="AO116" s="4">
        <f t="shared" si="146"/>
        <v>-4.4024982637383729</v>
      </c>
      <c r="AP116" s="4">
        <f t="shared" si="146"/>
        <v>-3.4934105990124564</v>
      </c>
      <c r="AQ116" s="4">
        <f t="shared" si="146"/>
        <v>-2.484733089500935</v>
      </c>
      <c r="AR116" s="4">
        <f t="shared" si="146"/>
        <v>-1.6381505624021955</v>
      </c>
      <c r="AS116" s="4">
        <f t="shared" si="146"/>
        <v>-1.64789226750392</v>
      </c>
      <c r="AT116" s="4">
        <f t="shared" si="146"/>
        <v>-5.9788031305140166</v>
      </c>
      <c r="AU116" s="4">
        <f t="shared" si="146"/>
        <v>-5.5333203070772399</v>
      </c>
      <c r="AV116" s="4">
        <f t="shared" si="146"/>
        <v>-4.078129488571868</v>
      </c>
      <c r="AW116" s="4">
        <f t="shared" si="146"/>
        <v>-5.8917845654835475</v>
      </c>
      <c r="AY116" s="2">
        <f t="shared" si="138"/>
        <v>39.806841639808844</v>
      </c>
      <c r="AZ116" s="2">
        <f t="shared" si="138"/>
        <v>40.455617808941078</v>
      </c>
      <c r="BA116" s="2">
        <f t="shared" si="138"/>
        <v>45.269208732183024</v>
      </c>
      <c r="BB116" s="2">
        <f t="shared" si="138"/>
        <v>46.573893176329015</v>
      </c>
      <c r="BC116" s="2">
        <f t="shared" si="138"/>
        <v>45.993593217458098</v>
      </c>
      <c r="BD116" s="2">
        <f t="shared" si="138"/>
        <v>46.385064102669467</v>
      </c>
      <c r="BE116" s="2">
        <f t="shared" si="138"/>
        <v>47.465861624153021</v>
      </c>
      <c r="BF116" s="2">
        <f t="shared" si="138"/>
        <v>48.342459410858282</v>
      </c>
      <c r="BG116" s="2">
        <f t="shared" si="138"/>
        <v>46.950680855119302</v>
      </c>
      <c r="BH116" s="2">
        <f t="shared" si="138"/>
        <v>45.729709349066759</v>
      </c>
      <c r="BI116" s="2">
        <f t="shared" si="138"/>
        <v>44.316362863953145</v>
      </c>
      <c r="BJ116" s="2">
        <f t="shared" si="138"/>
        <v>43.630780374849472</v>
      </c>
      <c r="BK116" s="2">
        <f t="shared" si="138"/>
        <v>43.904225120788176</v>
      </c>
      <c r="BL116" s="2">
        <f t="shared" si="138"/>
        <v>45.546440474835364</v>
      </c>
      <c r="BM116" s="2">
        <f t="shared" si="138"/>
        <v>46.630771432394532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>
        <f t="shared" si="139"/>
        <v>43.25</v>
      </c>
      <c r="CL116" s="2">
        <f t="shared" si="139"/>
        <v>44.924999999999997</v>
      </c>
      <c r="CM116" s="2">
        <f t="shared" si="139"/>
        <v>44.475999999999999</v>
      </c>
      <c r="CN116" s="2">
        <f t="shared" si="139"/>
        <v>44.31</v>
      </c>
      <c r="CO116" s="2">
        <f t="shared" si="139"/>
        <v>42.786000000000001</v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>
        <f t="shared" si="115"/>
        <v>43.25</v>
      </c>
      <c r="DB116" s="2">
        <f t="shared" si="116"/>
        <v>44.924999999999997</v>
      </c>
      <c r="DC116" s="2">
        <f t="shared" si="117"/>
        <v>44.475999999999999</v>
      </c>
      <c r="DD116" s="2">
        <f t="shared" si="118"/>
        <v>44.31</v>
      </c>
      <c r="DE116" s="2">
        <f t="shared" si="119"/>
        <v>42.786000000000001</v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73.893867260787985</v>
      </c>
      <c r="DL116" s="2">
        <f t="shared" si="147"/>
        <v>74.791981707317092</v>
      </c>
      <c r="DM116" s="2">
        <f t="shared" si="147"/>
        <v>75.393061745401496</v>
      </c>
      <c r="DN116" s="2">
        <f t="shared" si="147"/>
        <v>81.966263066202089</v>
      </c>
      <c r="DO116" s="2">
        <f t="shared" si="147"/>
        <v>81.172317883477845</v>
      </c>
      <c r="DP116" s="2">
        <f t="shared" si="147"/>
        <v>74.884272123225614</v>
      </c>
      <c r="DQ116" s="2">
        <f t="shared" si="147"/>
        <v>73.749563784674393</v>
      </c>
      <c r="DR116" s="2">
        <f t="shared" si="147"/>
        <v>73.736315331010445</v>
      </c>
      <c r="DS116" s="2">
        <f t="shared" si="147"/>
        <v>74.229965505226488</v>
      </c>
      <c r="DT116" s="2">
        <f t="shared" si="147"/>
        <v>73.162582691840186</v>
      </c>
      <c r="DU116" s="2">
        <f t="shared" si="147"/>
        <v>74.257088039867099</v>
      </c>
      <c r="DV116" s="2">
        <f t="shared" si="147"/>
        <v>73.065359408033828</v>
      </c>
      <c r="DW116" s="2">
        <f t="shared" si="147"/>
        <v>74.585105708245237</v>
      </c>
      <c r="DX116" s="2">
        <f t="shared" si="147"/>
        <v>70.432887178240534</v>
      </c>
      <c r="DY116" s="2">
        <f t="shared" si="147"/>
        <v>63.717544804318486</v>
      </c>
      <c r="EA116" s="2">
        <f t="shared" si="93"/>
        <v>39.43676633652202</v>
      </c>
      <c r="EB116" s="2">
        <f t="shared" si="93"/>
        <v>40.053814213197967</v>
      </c>
      <c r="EC116" s="2">
        <f t="shared" si="93"/>
        <v>44.87324919490181</v>
      </c>
      <c r="ED116" s="2">
        <f t="shared" si="93"/>
        <v>46.128674592336736</v>
      </c>
      <c r="EE116" s="2">
        <f t="shared" ref="EE116:EL147" si="150">CI$228*$B116+CI$229</f>
        <v>45.537517779618426</v>
      </c>
      <c r="EF116" s="2">
        <f t="shared" si="150"/>
        <v>45.983432799215173</v>
      </c>
      <c r="EG116" s="2">
        <f t="shared" si="150"/>
        <v>47.102888598212346</v>
      </c>
      <c r="EH116" s="2">
        <f t="shared" si="150"/>
        <v>47.926578955355239</v>
      </c>
      <c r="EI116" s="2">
        <f t="shared" si="150"/>
        <v>46.503129214171572</v>
      </c>
      <c r="EJ116" s="2">
        <f t="shared" si="150"/>
        <v>45.272718274325122</v>
      </c>
      <c r="EK116" s="2">
        <f t="shared" si="150"/>
        <v>43.85420292836244</v>
      </c>
      <c r="EL116" s="2">
        <f t="shared" si="150"/>
        <v>43.148673636316659</v>
      </c>
      <c r="EM116" s="2">
        <f t="shared" si="134"/>
        <v>43.445782188036006</v>
      </c>
      <c r="EN116" s="2">
        <f t="shared" si="134"/>
        <v>45.203307002123424</v>
      </c>
      <c r="EO116" s="2">
        <f t="shared" si="134"/>
        <v>46.310904282549309</v>
      </c>
      <c r="EQ116" s="2">
        <f t="shared" si="148"/>
        <v>38.420547575696276</v>
      </c>
      <c r="ER116" s="2">
        <f t="shared" si="148"/>
        <v>39.81542558667379</v>
      </c>
      <c r="ES116" s="2">
        <f t="shared" si="148"/>
        <v>44.139745480334113</v>
      </c>
      <c r="ET116" s="2">
        <f t="shared" si="148"/>
        <v>45.557777304561796</v>
      </c>
      <c r="EU116" s="2">
        <f t="shared" si="148"/>
        <v>45.204626352939279</v>
      </c>
      <c r="EV116" s="2">
        <f t="shared" si="148"/>
        <v>45.767461942412396</v>
      </c>
      <c r="EW116" s="2">
        <f t="shared" si="148"/>
        <v>46.644877812296798</v>
      </c>
      <c r="EX116" s="2">
        <f t="shared" si="148"/>
        <v>46.785885532111699</v>
      </c>
      <c r="EY116" s="2">
        <f t="shared" si="148"/>
        <v>45.542797918461908</v>
      </c>
      <c r="EZ116" s="2">
        <f t="shared" si="148"/>
        <v>44.450984677917255</v>
      </c>
      <c r="FA116" s="2">
        <f t="shared" si="148"/>
        <v>43.27741364081065</v>
      </c>
      <c r="FB116" s="2">
        <f t="shared" si="148"/>
        <v>42.495195997179884</v>
      </c>
      <c r="FC116" s="2">
        <f t="shared" si="148"/>
        <v>42.872742382618782</v>
      </c>
      <c r="FD116" s="2">
        <f t="shared" si="148"/>
        <v>45.203640916382959</v>
      </c>
      <c r="FE116" s="2">
        <f t="shared" si="148"/>
        <v>46.739993870931357</v>
      </c>
      <c r="FG116" s="2">
        <f t="shared" si="149"/>
        <v>0.98919689564020452</v>
      </c>
      <c r="FH116" s="2">
        <f t="shared" si="149"/>
        <v>0.98841743063549981</v>
      </c>
      <c r="FI116" s="2">
        <f t="shared" si="149"/>
        <v>0.98696543507718215</v>
      </c>
      <c r="FJ116" s="2">
        <f t="shared" si="149"/>
        <v>0.98753639065345744</v>
      </c>
      <c r="FK116" s="2">
        <f t="shared" si="149"/>
        <v>0.98717895037262471</v>
      </c>
      <c r="FL116" s="2">
        <f t="shared" si="149"/>
        <v>0.98608647647426162</v>
      </c>
      <c r="FM116" s="2">
        <f t="shared" si="149"/>
        <v>0.9863350411925963</v>
      </c>
      <c r="FN116" s="2">
        <f t="shared" si="149"/>
        <v>0.98376392030177029</v>
      </c>
      <c r="FO116" s="2">
        <f t="shared" si="149"/>
        <v>0.98375930819143509</v>
      </c>
      <c r="FP116" s="2">
        <f t="shared" si="149"/>
        <v>0.98354028242384517</v>
      </c>
      <c r="FQ116" s="2">
        <f t="shared" si="149"/>
        <v>0.98475243310312077</v>
      </c>
      <c r="FR116" s="2">
        <f t="shared" si="149"/>
        <v>0.98384179784475478</v>
      </c>
      <c r="FS116" s="2">
        <f t="shared" si="149"/>
        <v>0.98524313746746639</v>
      </c>
      <c r="FT116" s="2">
        <f t="shared" si="149"/>
        <v>0.98639957952085588</v>
      </c>
      <c r="FU116" s="2">
        <f t="shared" si="149"/>
        <v>0.98165840107971902</v>
      </c>
      <c r="FW116" s="2">
        <f t="shared" si="140"/>
        <v>2.1337471985504002E-3</v>
      </c>
      <c r="FX116" s="2">
        <f t="shared" si="140"/>
        <v>2.3224214226366313E-3</v>
      </c>
      <c r="FY116" s="2">
        <f t="shared" si="140"/>
        <v>2.5261505888858108E-3</v>
      </c>
      <c r="FZ116" s="2">
        <f t="shared" si="140"/>
        <v>2.5348144037821304E-3</v>
      </c>
      <c r="GA116" s="2">
        <f t="shared" si="140"/>
        <v>2.4034946213374285E-3</v>
      </c>
      <c r="GB116" s="2">
        <f t="shared" si="140"/>
        <v>2.2280987399505426E-3</v>
      </c>
      <c r="GC116" s="2">
        <f t="shared" si="140"/>
        <v>2.5167373172000286E-3</v>
      </c>
      <c r="GD116" s="2">
        <f t="shared" si="140"/>
        <v>2.7776799776580078E-3</v>
      </c>
      <c r="GE116" s="2">
        <f t="shared" si="140"/>
        <v>2.8650134532957955E-3</v>
      </c>
      <c r="GF116" s="2">
        <f t="shared" si="140"/>
        <v>2.5168945470256257E-3</v>
      </c>
      <c r="GG116" s="2">
        <f t="shared" si="140"/>
        <v>2.4447212101951794E-3</v>
      </c>
      <c r="GH116" s="2">
        <f t="shared" si="140"/>
        <v>1.9788251412137014E-3</v>
      </c>
      <c r="GI116" s="2">
        <f t="shared" si="140"/>
        <v>1.8773282090967759E-3</v>
      </c>
      <c r="GJ116" s="2">
        <f t="shared" si="140"/>
        <v>1.7184185826582034E-3</v>
      </c>
      <c r="GK116" s="2">
        <f t="shared" si="140"/>
        <v>1.4018770478303969E-3</v>
      </c>
      <c r="GM116" s="92">
        <f t="shared" si="141"/>
        <v>1.0713645950039838E-35</v>
      </c>
      <c r="GN116" s="92">
        <f t="shared" si="141"/>
        <v>1.0289447250029828E-37</v>
      </c>
      <c r="GO116" s="92">
        <f t="shared" si="141"/>
        <v>8.2320403510060515E-47</v>
      </c>
      <c r="GP116" s="92">
        <f t="shared" si="141"/>
        <v>2.1988160458340978E-59</v>
      </c>
      <c r="GQ116" s="92">
        <f t="shared" si="141"/>
        <v>4.7580318761979245E-67</v>
      </c>
      <c r="GR116" s="92">
        <f t="shared" si="141"/>
        <v>3.7570084140586212E-68</v>
      </c>
      <c r="GS116" s="92">
        <f t="shared" si="141"/>
        <v>1.4072172139922415E-67</v>
      </c>
      <c r="GT116" s="92">
        <f t="shared" si="141"/>
        <v>1.2244861635733808E-58</v>
      </c>
      <c r="GU116" s="92">
        <f t="shared" si="141"/>
        <v>1.159529481934842E-72</v>
      </c>
      <c r="GV116" s="92">
        <f t="shared" si="141"/>
        <v>4.1817626261528395E-63</v>
      </c>
      <c r="GW116" s="92">
        <f t="shared" si="141"/>
        <v>4.0866731704808363E-86</v>
      </c>
      <c r="GX116" s="92">
        <f t="shared" si="141"/>
        <v>1.02381268184192E-74</v>
      </c>
      <c r="GY116" s="92">
        <f t="shared" si="141"/>
        <v>3.2457232453002533E-54</v>
      </c>
      <c r="GZ116" s="92">
        <f t="shared" si="141"/>
        <v>1.0373856788611244E-41</v>
      </c>
      <c r="HA116" s="92">
        <f t="shared" si="141"/>
        <v>3.7420755259948737E-42</v>
      </c>
      <c r="HC116" s="92">
        <f t="shared" si="72"/>
        <v>0.1765055090514048</v>
      </c>
      <c r="HD116" s="92">
        <f t="shared" si="72"/>
        <v>0.12303583204453269</v>
      </c>
      <c r="HE116" s="92">
        <f t="shared" si="72"/>
        <v>5.2922825512945693E-2</v>
      </c>
      <c r="HF116" s="92">
        <f t="shared" si="72"/>
        <v>1.55906708714864E-2</v>
      </c>
      <c r="HG116" s="92">
        <f t="shared" si="72"/>
        <v>1.0347235832188268E-2</v>
      </c>
      <c r="HH116" s="92">
        <f t="shared" si="72"/>
        <v>2.4605074098108814E-2</v>
      </c>
      <c r="HI116" s="92">
        <f t="shared" si="137"/>
        <v>2.1872298559377037E-3</v>
      </c>
      <c r="HJ116" s="92">
        <f t="shared" si="137"/>
        <v>9.7531497388879504E-4</v>
      </c>
      <c r="HK116" s="92">
        <f t="shared" si="137"/>
        <v>1.2690356003611396E-4</v>
      </c>
      <c r="HL116" s="92">
        <f t="shared" si="137"/>
        <v>2.3206897297041065E-3</v>
      </c>
      <c r="HM116" s="92">
        <f t="shared" si="137"/>
        <v>1.2719600041374917E-3</v>
      </c>
      <c r="HN116" s="92">
        <f t="shared" si="137"/>
        <v>3.7874329919797986E-2</v>
      </c>
      <c r="HO116" s="92">
        <f t="shared" si="137"/>
        <v>0.10806060210830323</v>
      </c>
      <c r="HP116" s="92">
        <f t="shared" si="137"/>
        <v>0.16206783827220292</v>
      </c>
      <c r="HQ116" s="92">
        <f t="shared" si="137"/>
        <v>9.0205890450160781E-2</v>
      </c>
      <c r="HS116" s="92">
        <f t="shared" si="142"/>
        <v>4.6143640312120071E-9</v>
      </c>
      <c r="HT116" s="92">
        <f t="shared" si="142"/>
        <v>7.3964565018852435E-9</v>
      </c>
      <c r="HU116" s="92">
        <f t="shared" si="142"/>
        <v>1.2727923023566649E-9</v>
      </c>
      <c r="HV116" s="92">
        <f t="shared" si="142"/>
        <v>1.3391702500062062E-9</v>
      </c>
      <c r="HW116" s="92">
        <f t="shared" si="142"/>
        <v>7.989456263710874E-10</v>
      </c>
      <c r="HX116" s="92">
        <f t="shared" si="142"/>
        <v>1.1859680455181865E-10</v>
      </c>
      <c r="HY116" s="92">
        <f t="shared" si="142"/>
        <v>1.1458883728723164E-10</v>
      </c>
      <c r="HZ116" s="92">
        <f t="shared" si="142"/>
        <v>2.8053536322665142E-11</v>
      </c>
      <c r="IA116" s="92">
        <f t="shared" si="142"/>
        <v>6.1312892165338381E-11</v>
      </c>
      <c r="IB116" s="92">
        <f t="shared" si="142"/>
        <v>2.3163075930963951E-11</v>
      </c>
      <c r="IC116" s="92">
        <f t="shared" si="142"/>
        <v>1.9384479060658401E-11</v>
      </c>
      <c r="ID116" s="92">
        <f t="shared" si="142"/>
        <v>1.1631551372287438E-11</v>
      </c>
      <c r="IE116" s="92">
        <f t="shared" si="142"/>
        <v>3.1318044672538418E-11</v>
      </c>
      <c r="IF116" s="92">
        <f t="shared" si="142"/>
        <v>6.6835320442566468E-8</v>
      </c>
      <c r="IG116" s="92">
        <f t="shared" si="142"/>
        <v>1.6435481321663411E-6</v>
      </c>
      <c r="II116" s="92">
        <f t="shared" si="143"/>
        <v>3.2669904184234844E-44</v>
      </c>
      <c r="IJ116" s="92">
        <f t="shared" si="143"/>
        <v>2.0999362685704213E-43</v>
      </c>
      <c r="IK116" s="92">
        <f t="shared" si="143"/>
        <v>1.2127124170054246E-48</v>
      </c>
      <c r="IL116" s="92">
        <f t="shared" si="143"/>
        <v>1.0272149749350663E-49</v>
      </c>
      <c r="IM116" s="92">
        <f t="shared" si="143"/>
        <v>1.9392869077503839E-51</v>
      </c>
      <c r="IN116" s="92">
        <f t="shared" si="143"/>
        <v>1.0491266960602651E-55</v>
      </c>
      <c r="IO116" s="92">
        <f t="shared" si="143"/>
        <v>4.8973614374366583E-58</v>
      </c>
      <c r="IP116" s="92">
        <f t="shared" si="143"/>
        <v>1.2800605428653364E-62</v>
      </c>
      <c r="IQ116" s="92">
        <f t="shared" si="143"/>
        <v>1.0166734714234269E-59</v>
      </c>
      <c r="IR116" s="92">
        <f t="shared" si="143"/>
        <v>1.6828694261899246E-60</v>
      </c>
      <c r="IS116" s="92">
        <f t="shared" si="143"/>
        <v>3.1101719414231052E-61</v>
      </c>
      <c r="IT116" s="92">
        <f t="shared" si="143"/>
        <v>1.4732448085920892E-59</v>
      </c>
      <c r="IU116" s="92">
        <f t="shared" si="143"/>
        <v>6.6377696916743803E-56</v>
      </c>
      <c r="IV116" s="92">
        <f t="shared" si="143"/>
        <v>1.1639266757932243E-43</v>
      </c>
      <c r="IW116" s="92">
        <f t="shared" si="143"/>
        <v>5.4741337465436216E-28</v>
      </c>
      <c r="IY116" s="92">
        <f t="shared" si="144"/>
        <v>0.17650551366576883</v>
      </c>
      <c r="IZ116" s="92">
        <f t="shared" si="144"/>
        <v>0.1230358394409892</v>
      </c>
      <c r="JA116" s="92">
        <f t="shared" si="144"/>
        <v>5.2922826785737995E-2</v>
      </c>
      <c r="JB116" s="92">
        <f t="shared" si="144"/>
        <v>1.559067221065665E-2</v>
      </c>
      <c r="JC116" s="92">
        <f t="shared" si="144"/>
        <v>1.0347236631133894E-2</v>
      </c>
      <c r="JD116" s="92">
        <f t="shared" si="144"/>
        <v>2.460507421670562E-2</v>
      </c>
      <c r="JE116" s="92">
        <f t="shared" si="144"/>
        <v>2.1872299705265408E-3</v>
      </c>
      <c r="JF116" s="92">
        <f t="shared" si="144"/>
        <v>9.7531500194233131E-4</v>
      </c>
      <c r="JG116" s="92">
        <f t="shared" si="144"/>
        <v>1.2690362134900612E-4</v>
      </c>
      <c r="JH116" s="92">
        <f t="shared" si="144"/>
        <v>2.3206897528671826E-3</v>
      </c>
      <c r="JI116" s="92">
        <f t="shared" si="144"/>
        <v>1.2719600235219708E-3</v>
      </c>
      <c r="JJ116" s="92">
        <f t="shared" si="144"/>
        <v>3.7874329931429536E-2</v>
      </c>
      <c r="JK116" s="92">
        <f t="shared" si="144"/>
        <v>0.10806060213962128</v>
      </c>
      <c r="JL116" s="92">
        <f t="shared" si="144"/>
        <v>0.16206790510752336</v>
      </c>
      <c r="JM116" s="92">
        <f t="shared" si="144"/>
        <v>9.0207533998292941E-2</v>
      </c>
    </row>
    <row r="117" spans="2:273" x14ac:dyDescent="0.25">
      <c r="B117" s="2">
        <v>90</v>
      </c>
      <c r="C117" s="37">
        <v>41.4</v>
      </c>
      <c r="D117" s="37">
        <v>38.975000000000001</v>
      </c>
      <c r="E117" s="37">
        <v>42.6</v>
      </c>
      <c r="F117" s="37">
        <v>45.325000000000003</v>
      </c>
      <c r="G117" s="37">
        <v>44.9</v>
      </c>
      <c r="H117" s="37">
        <v>43.575000000000003</v>
      </c>
      <c r="I117" s="37">
        <v>44.875</v>
      </c>
      <c r="J117" s="37">
        <v>47.524999999999999</v>
      </c>
      <c r="K117" s="37">
        <v>45.643000000000001</v>
      </c>
      <c r="L117" s="37">
        <v>43.929000000000002</v>
      </c>
      <c r="M117" s="37">
        <v>41.951999999999998</v>
      </c>
      <c r="N117" s="37">
        <v>40.929000000000002</v>
      </c>
      <c r="O117" s="37">
        <v>41.738</v>
      </c>
      <c r="P117" s="37">
        <v>45.170999999999999</v>
      </c>
      <c r="Q117" s="37">
        <v>44.829000000000001</v>
      </c>
      <c r="S117" s="4">
        <f t="shared" si="145"/>
        <v>49.261548069962423</v>
      </c>
      <c r="T117" s="4">
        <f t="shared" si="145"/>
        <v>45.937256967523929</v>
      </c>
      <c r="U117" s="4">
        <f t="shared" si="145"/>
        <v>46.615270686661198</v>
      </c>
      <c r="V117" s="4">
        <f t="shared" si="145"/>
        <v>46.65589135157213</v>
      </c>
      <c r="W117" s="4">
        <f t="shared" si="145"/>
        <v>45.984021048098867</v>
      </c>
      <c r="X117" s="4">
        <f t="shared" si="145"/>
        <v>46.650338680823772</v>
      </c>
      <c r="Y117" s="4">
        <f t="shared" si="145"/>
        <v>47.323178877106223</v>
      </c>
      <c r="Z117" s="4">
        <f t="shared" si="145"/>
        <v>48.14192559152891</v>
      </c>
      <c r="AA117" s="4">
        <f t="shared" si="145"/>
        <v>46.745401376789225</v>
      </c>
      <c r="AB117" s="4">
        <f t="shared" si="145"/>
        <v>45.55284065404237</v>
      </c>
      <c r="AC117" s="4">
        <f t="shared" si="145"/>
        <v>44.138647487766612</v>
      </c>
      <c r="AD117" s="4">
        <f t="shared" si="145"/>
        <v>44.039296593865714</v>
      </c>
      <c r="AE117" s="4">
        <f t="shared" si="145"/>
        <v>47.13356207736372</v>
      </c>
      <c r="AF117" s="4">
        <f t="shared" si="145"/>
        <v>52.010045320269803</v>
      </c>
      <c r="AG117" s="4">
        <f t="shared" si="145"/>
        <v>48.510023612130361</v>
      </c>
      <c r="AI117" s="4">
        <f t="shared" si="146"/>
        <v>-7.8615480699624243</v>
      </c>
      <c r="AJ117" s="4">
        <f t="shared" si="146"/>
        <v>-6.9622569675239276</v>
      </c>
      <c r="AK117" s="4">
        <f t="shared" si="146"/>
        <v>-4.0152706866611965</v>
      </c>
      <c r="AL117" s="4">
        <f t="shared" si="146"/>
        <v>-1.3308913515721272</v>
      </c>
      <c r="AM117" s="4">
        <f t="shared" si="146"/>
        <v>-1.0840210480988688</v>
      </c>
      <c r="AN117" s="4">
        <f t="shared" si="146"/>
        <v>-3.0753386808237693</v>
      </c>
      <c r="AO117" s="4">
        <f t="shared" si="146"/>
        <v>-2.4481788771062227</v>
      </c>
      <c r="AP117" s="4">
        <f t="shared" si="146"/>
        <v>-0.61692559152891135</v>
      </c>
      <c r="AQ117" s="4">
        <f t="shared" si="146"/>
        <v>-1.1024013767892242</v>
      </c>
      <c r="AR117" s="4">
        <f t="shared" si="146"/>
        <v>-1.6238406540423682</v>
      </c>
      <c r="AS117" s="4">
        <f t="shared" si="146"/>
        <v>-2.1866474877666136</v>
      </c>
      <c r="AT117" s="4">
        <f t="shared" si="146"/>
        <v>-3.1102965938657121</v>
      </c>
      <c r="AU117" s="4">
        <f t="shared" si="146"/>
        <v>-5.3955620773637207</v>
      </c>
      <c r="AV117" s="4">
        <f t="shared" si="146"/>
        <v>-6.8390453202698041</v>
      </c>
      <c r="AW117" s="4">
        <f t="shared" si="146"/>
        <v>-3.6810236121303603</v>
      </c>
      <c r="AY117" s="2">
        <f t="shared" si="138"/>
        <v>39.650632610834393</v>
      </c>
      <c r="AZ117" s="2">
        <f t="shared" si="138"/>
        <v>40.346350831740381</v>
      </c>
      <c r="BA117" s="2">
        <f t="shared" si="138"/>
        <v>45.089749765599656</v>
      </c>
      <c r="BB117" s="2">
        <f t="shared" si="138"/>
        <v>46.394393808894613</v>
      </c>
      <c r="BC117" s="2">
        <f t="shared" si="138"/>
        <v>45.843793692722606</v>
      </c>
      <c r="BD117" s="2">
        <f t="shared" si="138"/>
        <v>46.238113755813146</v>
      </c>
      <c r="BE117" s="2">
        <f t="shared" si="138"/>
        <v>47.307910676058988</v>
      </c>
      <c r="BF117" s="2">
        <f t="shared" si="138"/>
        <v>48.137117394426063</v>
      </c>
      <c r="BG117" s="2">
        <f t="shared" si="138"/>
        <v>46.745162668024335</v>
      </c>
      <c r="BH117" s="2">
        <f t="shared" si="138"/>
        <v>45.541198735045811</v>
      </c>
      <c r="BI117" s="2">
        <f t="shared" si="138"/>
        <v>44.1331981431995</v>
      </c>
      <c r="BJ117" s="2">
        <f t="shared" si="138"/>
        <v>43.452265162584652</v>
      </c>
      <c r="BK117" s="2">
        <f t="shared" si="138"/>
        <v>43.723974933135466</v>
      </c>
      <c r="BL117" s="2">
        <f t="shared" si="138"/>
        <v>45.40476682642948</v>
      </c>
      <c r="BM117" s="2">
        <f t="shared" si="138"/>
        <v>46.530280886259824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>
        <f t="shared" si="139"/>
        <v>45.325000000000003</v>
      </c>
      <c r="CI117" s="2">
        <f t="shared" si="139"/>
        <v>44.9</v>
      </c>
      <c r="CJ117" s="2">
        <f t="shared" si="139"/>
        <v>43.575000000000003</v>
      </c>
      <c r="CK117" s="2">
        <f t="shared" si="139"/>
        <v>44.875</v>
      </c>
      <c r="CL117" s="2">
        <f t="shared" si="139"/>
        <v>47.524999999999999</v>
      </c>
      <c r="CM117" s="2">
        <f t="shared" si="139"/>
        <v>45.643000000000001</v>
      </c>
      <c r="CN117" s="2">
        <f t="shared" si="139"/>
        <v>43.929000000000002</v>
      </c>
      <c r="CO117" s="2">
        <f t="shared" si="139"/>
        <v>41.951999999999998</v>
      </c>
      <c r="CP117" s="2">
        <f t="shared" si="139"/>
        <v>40.929000000000002</v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>
        <f t="shared" si="112"/>
        <v>45.325000000000003</v>
      </c>
      <c r="CY117" s="2">
        <f t="shared" si="113"/>
        <v>44.9</v>
      </c>
      <c r="CZ117" s="2">
        <f t="shared" si="114"/>
        <v>43.575000000000003</v>
      </c>
      <c r="DA117" s="2">
        <f t="shared" si="115"/>
        <v>44.875</v>
      </c>
      <c r="DB117" s="2">
        <f t="shared" si="116"/>
        <v>47.524999999999999</v>
      </c>
      <c r="DC117" s="2">
        <f t="shared" si="117"/>
        <v>45.643000000000001</v>
      </c>
      <c r="DD117" s="2">
        <f t="shared" si="118"/>
        <v>43.929000000000002</v>
      </c>
      <c r="DE117" s="2">
        <f t="shared" si="119"/>
        <v>41.951999999999998</v>
      </c>
      <c r="DF117" s="2">
        <f t="shared" si="120"/>
        <v>40.929000000000002</v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74.23597326454032</v>
      </c>
      <c r="DL117" s="2">
        <f t="shared" si="147"/>
        <v>75.124695121951234</v>
      </c>
      <c r="DM117" s="2">
        <f t="shared" si="147"/>
        <v>75.6929604570132</v>
      </c>
      <c r="DN117" s="2">
        <f t="shared" si="147"/>
        <v>82.32926829268294</v>
      </c>
      <c r="DO117" s="2">
        <f t="shared" si="147"/>
        <v>81.513284985009335</v>
      </c>
      <c r="DP117" s="2">
        <f t="shared" si="147"/>
        <v>75.116316822712179</v>
      </c>
      <c r="DQ117" s="2">
        <f t="shared" si="147"/>
        <v>73.954753801690842</v>
      </c>
      <c r="DR117" s="2">
        <f t="shared" si="147"/>
        <v>73.960544425087107</v>
      </c>
      <c r="DS117" s="2">
        <f t="shared" si="147"/>
        <v>74.485245470383276</v>
      </c>
      <c r="DT117" s="2">
        <f t="shared" si="147"/>
        <v>73.40885138967667</v>
      </c>
      <c r="DU117" s="2">
        <f t="shared" si="147"/>
        <v>74.552275747508304</v>
      </c>
      <c r="DV117" s="2">
        <f t="shared" si="147"/>
        <v>73.342602536997887</v>
      </c>
      <c r="DW117" s="2">
        <f t="shared" si="147"/>
        <v>74.852984143763209</v>
      </c>
      <c r="DX117" s="2">
        <f t="shared" si="147"/>
        <v>70.64579828755096</v>
      </c>
      <c r="DY117" s="2">
        <f t="shared" si="147"/>
        <v>63.857525775978402</v>
      </c>
      <c r="EA117" s="2">
        <f t="shared" ref="EA117:EK159" si="151">CE$228*$B117+CE$229</f>
        <v>39.308445352290029</v>
      </c>
      <c r="EB117" s="2">
        <f t="shared" si="151"/>
        <v>39.975250084602365</v>
      </c>
      <c r="EC117" s="2">
        <f t="shared" si="151"/>
        <v>44.723093844967579</v>
      </c>
      <c r="ED117" s="2">
        <f t="shared" si="151"/>
        <v>45.982292955257449</v>
      </c>
      <c r="EE117" s="2">
        <f t="shared" si="150"/>
        <v>45.42214654975438</v>
      </c>
      <c r="EF117" s="2">
        <f t="shared" si="150"/>
        <v>45.867004578155658</v>
      </c>
      <c r="EG117" s="2">
        <f t="shared" si="150"/>
        <v>46.972433643993895</v>
      </c>
      <c r="EH117" s="2">
        <f t="shared" si="150"/>
        <v>47.751752708731672</v>
      </c>
      <c r="EI117" s="2">
        <f t="shared" si="150"/>
        <v>46.330390583514536</v>
      </c>
      <c r="EJ117" s="2">
        <f t="shared" si="150"/>
        <v>45.118046169371794</v>
      </c>
      <c r="EK117" s="2">
        <f t="shared" si="150"/>
        <v>43.705118742505235</v>
      </c>
      <c r="EL117" s="2">
        <f t="shared" si="150"/>
        <v>43.005917727784123</v>
      </c>
      <c r="EM117" s="2">
        <f t="shared" si="134"/>
        <v>43.299889847770139</v>
      </c>
      <c r="EN117" s="2">
        <f t="shared" si="134"/>
        <v>45.08736984805234</v>
      </c>
      <c r="EO117" s="2">
        <f t="shared" si="134"/>
        <v>46.234420081306055</v>
      </c>
      <c r="EQ117" s="2">
        <f t="shared" si="148"/>
        <v>38.339998988468551</v>
      </c>
      <c r="ER117" s="2">
        <f t="shared" si="148"/>
        <v>39.748728403655754</v>
      </c>
      <c r="ES117" s="2">
        <f t="shared" si="148"/>
        <v>44.027515991124524</v>
      </c>
      <c r="ET117" s="2">
        <f t="shared" si="148"/>
        <v>45.439997600118971</v>
      </c>
      <c r="EU117" s="2">
        <f t="shared" si="148"/>
        <v>45.103009718641154</v>
      </c>
      <c r="EV117" s="2">
        <f t="shared" si="148"/>
        <v>45.662873795158546</v>
      </c>
      <c r="EW117" s="2">
        <f t="shared" si="148"/>
        <v>46.538422806916728</v>
      </c>
      <c r="EX117" s="2">
        <f t="shared" si="148"/>
        <v>46.675606327868117</v>
      </c>
      <c r="EY117" s="2">
        <f t="shared" si="148"/>
        <v>45.424312248315957</v>
      </c>
      <c r="EZ117" s="2">
        <f t="shared" si="148"/>
        <v>44.33910493563355</v>
      </c>
      <c r="FA117" s="2">
        <f t="shared" si="148"/>
        <v>43.161907072356748</v>
      </c>
      <c r="FB117" s="2">
        <f t="shared" si="148"/>
        <v>42.386243068300722</v>
      </c>
      <c r="FC117" s="2">
        <f t="shared" si="148"/>
        <v>42.754831159437671</v>
      </c>
      <c r="FD117" s="2">
        <f t="shared" si="148"/>
        <v>45.085926540120774</v>
      </c>
      <c r="FE117" s="2">
        <f t="shared" si="148"/>
        <v>46.618044769676395</v>
      </c>
      <c r="FG117" s="2">
        <f t="shared" si="149"/>
        <v>0.99013807741465043</v>
      </c>
      <c r="FH117" s="2">
        <f t="shared" si="149"/>
        <v>0.98942579459039859</v>
      </c>
      <c r="FI117" s="2">
        <f t="shared" si="149"/>
        <v>0.98809868588185878</v>
      </c>
      <c r="FJ117" s="2">
        <f t="shared" si="149"/>
        <v>0.98862057378817314</v>
      </c>
      <c r="FK117" s="2">
        <f t="shared" si="149"/>
        <v>0.98829385791221736</v>
      </c>
      <c r="FL117" s="2">
        <f t="shared" si="149"/>
        <v>0.9872951619694269</v>
      </c>
      <c r="FM117" s="2">
        <f t="shared" si="149"/>
        <v>0.98752240678630809</v>
      </c>
      <c r="FN117" s="2">
        <f t="shared" si="149"/>
        <v>0.9851713351103677</v>
      </c>
      <c r="FO117" s="2">
        <f t="shared" si="149"/>
        <v>0.98516711677001556</v>
      </c>
      <c r="FP117" s="2">
        <f t="shared" si="149"/>
        <v>0.98496678690504769</v>
      </c>
      <c r="FQ117" s="2">
        <f t="shared" si="149"/>
        <v>0.98607537214848617</v>
      </c>
      <c r="FR117" s="2">
        <f t="shared" si="149"/>
        <v>0.98524256315358483</v>
      </c>
      <c r="FS117" s="2">
        <f t="shared" si="149"/>
        <v>0.98652408369347255</v>
      </c>
      <c r="FT117" s="2">
        <f t="shared" si="149"/>
        <v>0.98758140790343285</v>
      </c>
      <c r="FU117" s="2">
        <f t="shared" si="149"/>
        <v>0.98324522307756979</v>
      </c>
      <c r="FW117" s="2">
        <f t="shared" si="140"/>
        <v>2.3391257466770401E-3</v>
      </c>
      <c r="FX117" s="2">
        <f t="shared" si="140"/>
        <v>2.5459140069715508E-3</v>
      </c>
      <c r="FY117" s="2">
        <f t="shared" si="140"/>
        <v>2.7691941371791548E-3</v>
      </c>
      <c r="FZ117" s="2">
        <f t="shared" si="140"/>
        <v>2.7786891845693372E-3</v>
      </c>
      <c r="GA117" s="2">
        <f t="shared" si="140"/>
        <v>2.6347684840137475E-3</v>
      </c>
      <c r="GB117" s="2">
        <f t="shared" si="140"/>
        <v>2.4425366323365979E-3</v>
      </c>
      <c r="GC117" s="2">
        <f t="shared" si="140"/>
        <v>2.7588777098700823E-3</v>
      </c>
      <c r="GD117" s="2">
        <f t="shared" si="140"/>
        <v>3.0448495556713614E-3</v>
      </c>
      <c r="GE117" s="2">
        <f t="shared" si="140"/>
        <v>3.1405566977422811E-3</v>
      </c>
      <c r="GF117" s="2">
        <f t="shared" si="140"/>
        <v>2.7590500252529676E-3</v>
      </c>
      <c r="GG117" s="2">
        <f t="shared" si="140"/>
        <v>2.6799514031462419E-3</v>
      </c>
      <c r="GH117" s="2">
        <f t="shared" si="140"/>
        <v>2.1693244680371076E-3</v>
      </c>
      <c r="GI117" s="2">
        <f t="shared" si="140"/>
        <v>2.0580766868792885E-3</v>
      </c>
      <c r="GJ117" s="2">
        <f t="shared" si="140"/>
        <v>1.883896176726009E-3</v>
      </c>
      <c r="GK117" s="2">
        <f t="shared" si="140"/>
        <v>1.5369197473495957E-3</v>
      </c>
      <c r="GM117" s="92">
        <f t="shared" si="141"/>
        <v>1.555395745187436E-38</v>
      </c>
      <c r="GN117" s="92">
        <f t="shared" si="141"/>
        <v>1.0331037607111277E-40</v>
      </c>
      <c r="GO117" s="92">
        <f t="shared" si="141"/>
        <v>1.6642851295116338E-50</v>
      </c>
      <c r="GP117" s="92">
        <f t="shared" si="141"/>
        <v>5.4254621172306631E-64</v>
      </c>
      <c r="GQ117" s="92">
        <f t="shared" si="141"/>
        <v>2.8457170366190273E-72</v>
      </c>
      <c r="GR117" s="92">
        <f t="shared" si="141"/>
        <v>1.173685081248124E-73</v>
      </c>
      <c r="GS117" s="92">
        <f t="shared" si="141"/>
        <v>7.7793232990462698E-73</v>
      </c>
      <c r="GT117" s="92">
        <f t="shared" si="141"/>
        <v>3.2021541923083008E-63</v>
      </c>
      <c r="GU117" s="92">
        <f t="shared" si="141"/>
        <v>2.3719003272744751E-78</v>
      </c>
      <c r="GV117" s="92">
        <f t="shared" si="141"/>
        <v>4.0622762087694432E-68</v>
      </c>
      <c r="GW117" s="92">
        <f t="shared" si="141"/>
        <v>6.9814136581607572E-93</v>
      </c>
      <c r="GX117" s="92">
        <f t="shared" si="141"/>
        <v>9.049771539738698E-81</v>
      </c>
      <c r="GY117" s="92">
        <f t="shared" si="141"/>
        <v>1.523237117658018E-58</v>
      </c>
      <c r="GZ117" s="92">
        <f t="shared" si="141"/>
        <v>5.3598462128375666E-45</v>
      </c>
      <c r="HA117" s="92">
        <f t="shared" si="141"/>
        <v>2.2341751671040473E-45</v>
      </c>
      <c r="HC117" s="92">
        <f t="shared" si="72"/>
        <v>8.417324386520697E-2</v>
      </c>
      <c r="HD117" s="92">
        <f t="shared" si="72"/>
        <v>4.9293753923733835E-2</v>
      </c>
      <c r="HE117" s="92">
        <f t="shared" si="72"/>
        <v>1.5338131971743578E-2</v>
      </c>
      <c r="HF117" s="92">
        <f t="shared" si="72"/>
        <v>3.0351047997313817E-3</v>
      </c>
      <c r="HG117" s="92">
        <f t="shared" si="72"/>
        <v>1.661869749078889E-3</v>
      </c>
      <c r="HH117" s="92">
        <f t="shared" si="72"/>
        <v>4.4504157486020381E-3</v>
      </c>
      <c r="HI117" s="92">
        <f t="shared" si="137"/>
        <v>2.1358450651713976E-4</v>
      </c>
      <c r="HJ117" s="92">
        <f t="shared" si="137"/>
        <v>7.5030222345641131E-5</v>
      </c>
      <c r="HK117" s="92">
        <f t="shared" si="137"/>
        <v>3.6356559488014779E-6</v>
      </c>
      <c r="HL117" s="92">
        <f t="shared" si="137"/>
        <v>1.4699529894445515E-4</v>
      </c>
      <c r="HM117" s="92">
        <f t="shared" si="137"/>
        <v>7.0342639821984373E-5</v>
      </c>
      <c r="HN117" s="92">
        <f t="shared" si="137"/>
        <v>5.7415864917514563E-3</v>
      </c>
      <c r="HO117" s="92">
        <f t="shared" si="137"/>
        <v>3.1235995732118355E-2</v>
      </c>
      <c r="HP117" s="92">
        <f t="shared" si="137"/>
        <v>6.4071485773227327E-2</v>
      </c>
      <c r="HQ117" s="92">
        <f t="shared" si="137"/>
        <v>3.2282411268955924E-2</v>
      </c>
      <c r="HS117" s="92">
        <f t="shared" si="142"/>
        <v>1.1719862723923024E-8</v>
      </c>
      <c r="HT117" s="92">
        <f t="shared" si="142"/>
        <v>1.8633968988024711E-8</v>
      </c>
      <c r="HU117" s="92">
        <f t="shared" si="142"/>
        <v>3.6044927341000541E-9</v>
      </c>
      <c r="HV117" s="92">
        <f t="shared" si="142"/>
        <v>3.8340701636613054E-9</v>
      </c>
      <c r="HW117" s="92">
        <f t="shared" si="142"/>
        <v>2.3408071868228514E-9</v>
      </c>
      <c r="HX117" s="92">
        <f t="shared" si="142"/>
        <v>3.7730143966128901E-10</v>
      </c>
      <c r="HY117" s="92">
        <f t="shared" si="142"/>
        <v>3.8291712430482291E-10</v>
      </c>
      <c r="HZ117" s="92">
        <f t="shared" si="142"/>
        <v>1.0450282398153243E-10</v>
      </c>
      <c r="IA117" s="92">
        <f t="shared" si="142"/>
        <v>2.1803406350840862E-10</v>
      </c>
      <c r="IB117" s="92">
        <f t="shared" si="142"/>
        <v>8.3015062925024971E-11</v>
      </c>
      <c r="IC117" s="92">
        <f t="shared" si="142"/>
        <v>6.9928361159380516E-11</v>
      </c>
      <c r="ID117" s="92">
        <f t="shared" si="142"/>
        <v>4.0019428955114848E-11</v>
      </c>
      <c r="IE117" s="92">
        <f t="shared" si="142"/>
        <v>1.0009505695538669E-10</v>
      </c>
      <c r="IF117" s="92">
        <f t="shared" si="142"/>
        <v>1.4163361074259362E-7</v>
      </c>
      <c r="IG117" s="92">
        <f t="shared" si="142"/>
        <v>2.9216848484134008E-6</v>
      </c>
      <c r="II117" s="92">
        <f t="shared" si="143"/>
        <v>5.9819136569821063E-43</v>
      </c>
      <c r="IJ117" s="92">
        <f t="shared" si="143"/>
        <v>3.786247462252985E-42</v>
      </c>
      <c r="IK117" s="92">
        <f t="shared" si="143"/>
        <v>3.2864122023904218E-47</v>
      </c>
      <c r="IL117" s="92">
        <f t="shared" si="143"/>
        <v>3.0067123459549245E-48</v>
      </c>
      <c r="IM117" s="92">
        <f t="shared" si="143"/>
        <v>6.212237717732599E-50</v>
      </c>
      <c r="IN117" s="92">
        <f t="shared" si="143"/>
        <v>4.3161822735730205E-54</v>
      </c>
      <c r="IO117" s="92">
        <f t="shared" si="143"/>
        <v>2.5578354688953457E-56</v>
      </c>
      <c r="IP117" s="92">
        <f t="shared" si="143"/>
        <v>9.9000599892726342E-61</v>
      </c>
      <c r="IQ117" s="92">
        <f t="shared" si="143"/>
        <v>6.5357231987472561E-58</v>
      </c>
      <c r="IR117" s="92">
        <f t="shared" si="143"/>
        <v>1.0446821080847013E-58</v>
      </c>
      <c r="IS117" s="92">
        <f t="shared" si="143"/>
        <v>1.9920583988854721E-59</v>
      </c>
      <c r="IT117" s="92">
        <f t="shared" si="143"/>
        <v>7.3230340615471006E-58</v>
      </c>
      <c r="IU117" s="92">
        <f t="shared" si="143"/>
        <v>2.5017076077852379E-54</v>
      </c>
      <c r="IV117" s="92">
        <f t="shared" si="143"/>
        <v>1.8626218288688988E-42</v>
      </c>
      <c r="IW117" s="92">
        <f t="shared" si="143"/>
        <v>2.9628972800150914E-27</v>
      </c>
      <c r="IY117" s="92">
        <f t="shared" si="144"/>
        <v>8.417325558506969E-2</v>
      </c>
      <c r="IZ117" s="92">
        <f t="shared" si="144"/>
        <v>4.9293772557702821E-2</v>
      </c>
      <c r="JA117" s="92">
        <f t="shared" si="144"/>
        <v>1.5338135576236311E-2</v>
      </c>
      <c r="JB117" s="92">
        <f t="shared" si="144"/>
        <v>3.0351086338015454E-3</v>
      </c>
      <c r="JC117" s="92">
        <f t="shared" si="144"/>
        <v>1.6618720898860758E-3</v>
      </c>
      <c r="JD117" s="92">
        <f t="shared" si="144"/>
        <v>4.4504161259034782E-3</v>
      </c>
      <c r="JE117" s="92">
        <f t="shared" si="144"/>
        <v>2.1358488943426407E-4</v>
      </c>
      <c r="JF117" s="92">
        <f t="shared" si="144"/>
        <v>7.5030326848465114E-5</v>
      </c>
      <c r="JG117" s="92">
        <f t="shared" si="144"/>
        <v>3.6358739828649863E-6</v>
      </c>
      <c r="JH117" s="92">
        <f t="shared" si="144"/>
        <v>1.4699538195951808E-4</v>
      </c>
      <c r="JI117" s="92">
        <f t="shared" si="144"/>
        <v>7.034270975034553E-5</v>
      </c>
      <c r="JJ117" s="92">
        <f t="shared" si="144"/>
        <v>5.7415865317708851E-3</v>
      </c>
      <c r="JK117" s="92">
        <f t="shared" si="144"/>
        <v>3.1235995832213412E-2</v>
      </c>
      <c r="JL117" s="92">
        <f t="shared" si="144"/>
        <v>6.4071627406838069E-2</v>
      </c>
      <c r="JM117" s="92">
        <f t="shared" si="144"/>
        <v>3.2285332953804334E-2</v>
      </c>
    </row>
    <row r="118" spans="2:273" x14ac:dyDescent="0.25">
      <c r="B118" s="2">
        <v>91</v>
      </c>
      <c r="C118" s="37">
        <v>39.174999999999997</v>
      </c>
      <c r="D118" s="37">
        <v>38.549999999999997</v>
      </c>
      <c r="E118" s="37">
        <v>41.225000000000001</v>
      </c>
      <c r="F118" s="37">
        <v>43.65</v>
      </c>
      <c r="G118" s="37">
        <v>44.625</v>
      </c>
      <c r="H118" s="37">
        <v>46.274999999999999</v>
      </c>
      <c r="I118" s="37">
        <v>45.975000000000001</v>
      </c>
      <c r="J118" s="37">
        <v>46.1</v>
      </c>
      <c r="K118" s="37">
        <v>45.548000000000002</v>
      </c>
      <c r="L118" s="37">
        <v>42.381</v>
      </c>
      <c r="M118" s="37">
        <v>42.332999999999998</v>
      </c>
      <c r="N118" s="37">
        <v>43.024000000000001</v>
      </c>
      <c r="O118" s="37">
        <v>41.738</v>
      </c>
      <c r="P118" s="37">
        <v>42.512</v>
      </c>
      <c r="Q118" s="37">
        <v>45.439</v>
      </c>
      <c r="S118" s="4">
        <f t="shared" si="145"/>
        <v>42.819918902953439</v>
      </c>
      <c r="T118" s="4">
        <f t="shared" si="145"/>
        <v>41.80149804701977</v>
      </c>
      <c r="U118" s="4">
        <f t="shared" si="145"/>
        <v>45.199667564944576</v>
      </c>
      <c r="V118" s="4">
        <f t="shared" si="145"/>
        <v>46.248388968896222</v>
      </c>
      <c r="W118" s="4">
        <f t="shared" si="145"/>
        <v>45.70970522065204</v>
      </c>
      <c r="X118" s="4">
        <f t="shared" si="145"/>
        <v>46.135956667351898</v>
      </c>
      <c r="Y118" s="4">
        <f t="shared" si="145"/>
        <v>47.152751508532404</v>
      </c>
      <c r="Z118" s="4">
        <f t="shared" si="145"/>
        <v>47.934051583058803</v>
      </c>
      <c r="AA118" s="4">
        <f t="shared" si="145"/>
        <v>46.541890009841424</v>
      </c>
      <c r="AB118" s="4">
        <f t="shared" si="145"/>
        <v>45.35538323166314</v>
      </c>
      <c r="AC118" s="4">
        <f t="shared" si="145"/>
        <v>43.952545102852291</v>
      </c>
      <c r="AD118" s="4">
        <f t="shared" si="145"/>
        <v>43.320927076419963</v>
      </c>
      <c r="AE118" s="4">
        <f t="shared" si="145"/>
        <v>44.136596823068039</v>
      </c>
      <c r="AF118" s="4">
        <f t="shared" si="145"/>
        <v>46.984299111379741</v>
      </c>
      <c r="AG118" s="4">
        <f t="shared" si="145"/>
        <v>46.88663507831631</v>
      </c>
      <c r="AI118" s="4">
        <f t="shared" si="146"/>
        <v>-3.6449189029534423</v>
      </c>
      <c r="AJ118" s="4">
        <f t="shared" si="146"/>
        <v>-3.2514980470197727</v>
      </c>
      <c r="AK118" s="4">
        <f t="shared" si="146"/>
        <v>-3.9746675649445748</v>
      </c>
      <c r="AL118" s="4">
        <f t="shared" si="146"/>
        <v>-2.5983889688962236</v>
      </c>
      <c r="AM118" s="4">
        <f t="shared" si="146"/>
        <v>-1.0847052206520402</v>
      </c>
      <c r="AN118" s="4">
        <f t="shared" si="146"/>
        <v>0.1390433326481002</v>
      </c>
      <c r="AO118" s="4">
        <f t="shared" si="146"/>
        <v>-1.1777515085324026</v>
      </c>
      <c r="AP118" s="4">
        <f t="shared" si="146"/>
        <v>-1.8340515830588018</v>
      </c>
      <c r="AQ118" s="4">
        <f t="shared" si="146"/>
        <v>-0.99389000984142228</v>
      </c>
      <c r="AR118" s="4">
        <f t="shared" si="146"/>
        <v>-2.9743832316631398</v>
      </c>
      <c r="AS118" s="4">
        <f t="shared" si="146"/>
        <v>-1.6195451028522925</v>
      </c>
      <c r="AT118" s="4">
        <f t="shared" si="146"/>
        <v>-0.29692707641996208</v>
      </c>
      <c r="AU118" s="4">
        <f t="shared" si="146"/>
        <v>-2.3985968230680399</v>
      </c>
      <c r="AV118" s="4">
        <f t="shared" si="146"/>
        <v>-4.4722991113797406</v>
      </c>
      <c r="AW118" s="4">
        <f t="shared" si="146"/>
        <v>-1.4476350783163099</v>
      </c>
      <c r="AY118" s="2">
        <f t="shared" si="138"/>
        <v>39.496415652231519</v>
      </c>
      <c r="AZ118" s="2">
        <f t="shared" si="138"/>
        <v>40.239346399080425</v>
      </c>
      <c r="BA118" s="2">
        <f t="shared" si="138"/>
        <v>44.912335486410434</v>
      </c>
      <c r="BB118" s="2">
        <f t="shared" si="138"/>
        <v>46.217231226056221</v>
      </c>
      <c r="BC118" s="2">
        <f t="shared" si="138"/>
        <v>45.696481173219404</v>
      </c>
      <c r="BD118" s="2">
        <f t="shared" si="138"/>
        <v>46.093393351011585</v>
      </c>
      <c r="BE118" s="2">
        <f t="shared" si="138"/>
        <v>47.151950648955989</v>
      </c>
      <c r="BF118" s="2">
        <f t="shared" si="138"/>
        <v>47.933862184164788</v>
      </c>
      <c r="BG118" s="2">
        <f t="shared" si="138"/>
        <v>46.541886816105183</v>
      </c>
      <c r="BH118" s="2">
        <f t="shared" si="138"/>
        <v>45.355045507405954</v>
      </c>
      <c r="BI118" s="2">
        <f t="shared" si="138"/>
        <v>43.952407590030049</v>
      </c>
      <c r="BJ118" s="2">
        <f t="shared" si="138"/>
        <v>43.276259195580693</v>
      </c>
      <c r="BK118" s="2">
        <f t="shared" si="138"/>
        <v>43.546175867367907</v>
      </c>
      <c r="BL118" s="2">
        <f t="shared" si="138"/>
        <v>45.264943233281961</v>
      </c>
      <c r="BM118" s="2">
        <f t="shared" si="138"/>
        <v>46.431506373816475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 t="str">
        <f t="shared" si="139"/>
        <v/>
      </c>
      <c r="CG118" s="2">
        <f t="shared" si="139"/>
        <v>41.225000000000001</v>
      </c>
      <c r="CH118" s="2">
        <f t="shared" si="139"/>
        <v>43.65</v>
      </c>
      <c r="CI118" s="2">
        <f t="shared" si="139"/>
        <v>44.625</v>
      </c>
      <c r="CJ118" s="2">
        <f t="shared" si="139"/>
        <v>46.274999999999999</v>
      </c>
      <c r="CK118" s="2">
        <f t="shared" si="139"/>
        <v>45.975000000000001</v>
      </c>
      <c r="CL118" s="2">
        <f t="shared" si="139"/>
        <v>46.1</v>
      </c>
      <c r="CM118" s="2">
        <f t="shared" si="139"/>
        <v>45.548000000000002</v>
      </c>
      <c r="CN118" s="2">
        <f t="shared" si="139"/>
        <v>42.381</v>
      </c>
      <c r="CO118" s="2">
        <f t="shared" si="139"/>
        <v>42.332999999999998</v>
      </c>
      <c r="CP118" s="2">
        <f t="shared" si="139"/>
        <v>43.024000000000001</v>
      </c>
      <c r="CQ118" s="2">
        <f t="shared" si="139"/>
        <v>41.738</v>
      </c>
      <c r="CR118" s="2" t="str">
        <f t="shared" si="139"/>
        <v/>
      </c>
      <c r="CS118" s="2">
        <f t="shared" si="139"/>
        <v>45.439</v>
      </c>
      <c r="CU118" s="2" t="str">
        <f t="shared" si="109"/>
        <v/>
      </c>
      <c r="CV118" s="2" t="str">
        <f t="shared" si="110"/>
        <v/>
      </c>
      <c r="CW118" s="2">
        <f t="shared" si="111"/>
        <v>41.225000000000001</v>
      </c>
      <c r="CX118" s="2">
        <f t="shared" si="112"/>
        <v>43.65</v>
      </c>
      <c r="CY118" s="2">
        <f t="shared" si="113"/>
        <v>44.625</v>
      </c>
      <c r="CZ118" s="2">
        <f t="shared" si="114"/>
        <v>46.274999999999999</v>
      </c>
      <c r="DA118" s="2">
        <f t="shared" si="115"/>
        <v>45.975000000000001</v>
      </c>
      <c r="DB118" s="2">
        <f t="shared" si="116"/>
        <v>46.1</v>
      </c>
      <c r="DC118" s="2">
        <f t="shared" si="117"/>
        <v>45.548000000000002</v>
      </c>
      <c r="DD118" s="2">
        <f t="shared" si="118"/>
        <v>42.381</v>
      </c>
      <c r="DE118" s="2">
        <f t="shared" si="119"/>
        <v>42.332999999999998</v>
      </c>
      <c r="DF118" s="2">
        <f t="shared" si="120"/>
        <v>43.024000000000001</v>
      </c>
      <c r="DG118" s="2">
        <f t="shared" si="121"/>
        <v>41.738</v>
      </c>
      <c r="DH118" s="2" t="str">
        <f t="shared" si="122"/>
        <v/>
      </c>
      <c r="DI118" s="2">
        <f t="shared" si="123"/>
        <v>45.439</v>
      </c>
      <c r="DK118" s="2">
        <f t="shared" si="147"/>
        <v>74.578079268292669</v>
      </c>
      <c r="DL118" s="2">
        <f t="shared" si="147"/>
        <v>75.457408536585376</v>
      </c>
      <c r="DM118" s="2">
        <f t="shared" si="147"/>
        <v>75.992859168624904</v>
      </c>
      <c r="DN118" s="2">
        <f t="shared" si="147"/>
        <v>82.692273519163763</v>
      </c>
      <c r="DO118" s="2">
        <f t="shared" si="147"/>
        <v>81.854252086540811</v>
      </c>
      <c r="DP118" s="2">
        <f t="shared" si="147"/>
        <v>75.348361522198729</v>
      </c>
      <c r="DQ118" s="2">
        <f t="shared" si="147"/>
        <v>74.159943818707291</v>
      </c>
      <c r="DR118" s="2">
        <f t="shared" si="147"/>
        <v>74.184773519163755</v>
      </c>
      <c r="DS118" s="2">
        <f t="shared" si="147"/>
        <v>74.740525435540064</v>
      </c>
      <c r="DT118" s="2">
        <f t="shared" si="147"/>
        <v>73.655120087513154</v>
      </c>
      <c r="DU118" s="2">
        <f t="shared" si="147"/>
        <v>74.847463455149494</v>
      </c>
      <c r="DV118" s="2">
        <f t="shared" si="147"/>
        <v>73.619845665961947</v>
      </c>
      <c r="DW118" s="2">
        <f t="shared" si="147"/>
        <v>75.12086257928118</v>
      </c>
      <c r="DX118" s="2">
        <f t="shared" si="147"/>
        <v>70.858709396861386</v>
      </c>
      <c r="DY118" s="2">
        <f t="shared" si="147"/>
        <v>63.997506747638326</v>
      </c>
      <c r="EA118" s="2">
        <f t="shared" si="151"/>
        <v>39.180124368058038</v>
      </c>
      <c r="EB118" s="2">
        <f t="shared" si="151"/>
        <v>39.896685956006763</v>
      </c>
      <c r="EC118" s="2">
        <f t="shared" si="151"/>
        <v>44.572938495033341</v>
      </c>
      <c r="ED118" s="2">
        <f t="shared" si="151"/>
        <v>45.835911318178162</v>
      </c>
      <c r="EE118" s="2">
        <f t="shared" si="150"/>
        <v>45.306775319890335</v>
      </c>
      <c r="EF118" s="2">
        <f t="shared" si="150"/>
        <v>45.750576357096136</v>
      </c>
      <c r="EG118" s="2">
        <f t="shared" si="150"/>
        <v>46.841978689775459</v>
      </c>
      <c r="EH118" s="2">
        <f t="shared" si="150"/>
        <v>47.576926462108098</v>
      </c>
      <c r="EI118" s="2">
        <f t="shared" si="150"/>
        <v>46.157651952857492</v>
      </c>
      <c r="EJ118" s="2">
        <f t="shared" si="150"/>
        <v>44.963374064418474</v>
      </c>
      <c r="EK118" s="2">
        <f t="shared" si="150"/>
        <v>43.556034556648036</v>
      </c>
      <c r="EL118" s="2">
        <f t="shared" si="150"/>
        <v>42.863161819251587</v>
      </c>
      <c r="EM118" s="2">
        <f t="shared" si="134"/>
        <v>43.153997507504272</v>
      </c>
      <c r="EN118" s="2">
        <f t="shared" si="134"/>
        <v>44.971432693981257</v>
      </c>
      <c r="EO118" s="2">
        <f t="shared" si="134"/>
        <v>46.157935880062809</v>
      </c>
      <c r="EQ118" s="2">
        <f t="shared" si="148"/>
        <v>38.259450401240819</v>
      </c>
      <c r="ER118" s="2">
        <f t="shared" si="148"/>
        <v>39.682031220637711</v>
      </c>
      <c r="ES118" s="2">
        <f t="shared" si="148"/>
        <v>43.915286501914942</v>
      </c>
      <c r="ET118" s="2">
        <f t="shared" si="148"/>
        <v>45.322217895676147</v>
      </c>
      <c r="EU118" s="2">
        <f t="shared" si="148"/>
        <v>45.001393084343022</v>
      </c>
      <c r="EV118" s="2">
        <f t="shared" si="148"/>
        <v>45.558285647904697</v>
      </c>
      <c r="EW118" s="2">
        <f t="shared" si="148"/>
        <v>46.431967801536658</v>
      </c>
      <c r="EX118" s="2">
        <f t="shared" si="148"/>
        <v>46.565327123624535</v>
      </c>
      <c r="EY118" s="2">
        <f t="shared" si="148"/>
        <v>45.305826578169999</v>
      </c>
      <c r="EZ118" s="2">
        <f t="shared" si="148"/>
        <v>44.227225193349852</v>
      </c>
      <c r="FA118" s="2">
        <f t="shared" si="148"/>
        <v>43.046400503902852</v>
      </c>
      <c r="FB118" s="2">
        <f t="shared" si="148"/>
        <v>42.277290139421559</v>
      </c>
      <c r="FC118" s="2">
        <f t="shared" si="148"/>
        <v>42.636919936256568</v>
      </c>
      <c r="FD118" s="2">
        <f t="shared" si="148"/>
        <v>44.968212163858588</v>
      </c>
      <c r="FE118" s="2">
        <f t="shared" si="148"/>
        <v>46.496095668421425</v>
      </c>
      <c r="FG118" s="2">
        <f t="shared" si="149"/>
        <v>0.9909980082963713</v>
      </c>
      <c r="FH118" s="2">
        <f t="shared" si="149"/>
        <v>0.99034722896147631</v>
      </c>
      <c r="FI118" s="2">
        <f t="shared" si="149"/>
        <v>0.98913449430928158</v>
      </c>
      <c r="FJ118" s="2">
        <f t="shared" si="149"/>
        <v>0.98961143823380526</v>
      </c>
      <c r="FK118" s="2">
        <f t="shared" si="149"/>
        <v>0.98931286363292037</v>
      </c>
      <c r="FL118" s="2">
        <f t="shared" si="149"/>
        <v>0.98840008259498879</v>
      </c>
      <c r="FM118" s="2">
        <f t="shared" si="149"/>
        <v>0.988607792315495</v>
      </c>
      <c r="FN118" s="2">
        <f t="shared" si="149"/>
        <v>0.98645842836240416</v>
      </c>
      <c r="FO118" s="2">
        <f t="shared" si="149"/>
        <v>0.98645457112987656</v>
      </c>
      <c r="FP118" s="2">
        <f t="shared" si="149"/>
        <v>0.98627138704970829</v>
      </c>
      <c r="FQ118" s="2">
        <f t="shared" si="149"/>
        <v>0.98728500985202317</v>
      </c>
      <c r="FR118" s="2">
        <f t="shared" si="149"/>
        <v>0.98652355855010776</v>
      </c>
      <c r="FS118" s="2">
        <f t="shared" si="149"/>
        <v>0.98769522806479937</v>
      </c>
      <c r="FT118" s="2">
        <f t="shared" si="149"/>
        <v>0.98866172004293185</v>
      </c>
      <c r="FU118" s="2">
        <f t="shared" si="149"/>
        <v>0.98469690141469868</v>
      </c>
      <c r="FW118" s="2">
        <f t="shared" si="140"/>
        <v>2.5642216994786102E-3</v>
      </c>
      <c r="FX118" s="2">
        <f t="shared" si="140"/>
        <v>2.7908536939284115E-3</v>
      </c>
      <c r="FY118" s="2">
        <f t="shared" si="140"/>
        <v>3.0355499939590199E-3</v>
      </c>
      <c r="FZ118" s="2">
        <f t="shared" si="140"/>
        <v>3.0459555360843457E-3</v>
      </c>
      <c r="GA118" s="2">
        <f t="shared" si="140"/>
        <v>2.8882320126410333E-3</v>
      </c>
      <c r="GB118" s="2">
        <f t="shared" si="140"/>
        <v>2.6775571901941002E-3</v>
      </c>
      <c r="GC118" s="2">
        <f t="shared" si="140"/>
        <v>3.0242442869242007E-3</v>
      </c>
      <c r="GD118" s="2">
        <f t="shared" si="140"/>
        <v>3.3376306806254673E-3</v>
      </c>
      <c r="GE118" s="2">
        <f t="shared" si="140"/>
        <v>3.4425088790043597E-3</v>
      </c>
      <c r="GF118" s="2">
        <f t="shared" si="140"/>
        <v>3.0244331264404636E-3</v>
      </c>
      <c r="GG118" s="2">
        <f t="shared" si="140"/>
        <v>2.9377487051422024E-3</v>
      </c>
      <c r="GH118" s="2">
        <f t="shared" si="140"/>
        <v>2.3781192570105961E-3</v>
      </c>
      <c r="GI118" s="2">
        <f t="shared" si="140"/>
        <v>2.2561882254885047E-3</v>
      </c>
      <c r="GJ118" s="2">
        <f t="shared" si="140"/>
        <v>2.065275707587853E-3</v>
      </c>
      <c r="GK118" s="2">
        <f t="shared" si="140"/>
        <v>1.6849491492032837E-3</v>
      </c>
      <c r="GM118" s="92">
        <f t="shared" si="141"/>
        <v>1.7419395169221507E-41</v>
      </c>
      <c r="GN118" s="92">
        <f t="shared" si="141"/>
        <v>7.8899679849897829E-44</v>
      </c>
      <c r="GO118" s="92">
        <f t="shared" si="141"/>
        <v>2.4127741004632357E-54</v>
      </c>
      <c r="GP118" s="92">
        <f t="shared" si="141"/>
        <v>8.921215555428786E-69</v>
      </c>
      <c r="GQ118" s="92">
        <f t="shared" si="141"/>
        <v>1.0736448939835794E-77</v>
      </c>
      <c r="GR118" s="92">
        <f t="shared" si="141"/>
        <v>2.2177467641331118E-79</v>
      </c>
      <c r="GS118" s="92">
        <f t="shared" si="141"/>
        <v>2.7066050158708494E-78</v>
      </c>
      <c r="GT118" s="92">
        <f t="shared" si="141"/>
        <v>5.5775022443190837E-68</v>
      </c>
      <c r="GU118" s="92">
        <f t="shared" si="141"/>
        <v>2.9327022361761057E-84</v>
      </c>
      <c r="GV118" s="92">
        <f t="shared" si="141"/>
        <v>2.5138896844247856E-73</v>
      </c>
      <c r="GW118" s="92">
        <f t="shared" si="141"/>
        <v>6.5492480661525882E-100</v>
      </c>
      <c r="GX118" s="92">
        <f t="shared" si="141"/>
        <v>4.5994322833253869E-87</v>
      </c>
      <c r="GY118" s="92">
        <f t="shared" si="141"/>
        <v>4.8274366857003129E-63</v>
      </c>
      <c r="GZ118" s="92">
        <f t="shared" si="141"/>
        <v>2.0590841299740729E-48</v>
      </c>
      <c r="HA118" s="92">
        <f t="shared" si="141"/>
        <v>1.0059795996308681E-48</v>
      </c>
      <c r="HC118" s="92">
        <f t="shared" si="72"/>
        <v>3.319381260237031E-2</v>
      </c>
      <c r="HD118" s="92">
        <f t="shared" si="72"/>
        <v>1.5755250219800985E-2</v>
      </c>
      <c r="HE118" s="92">
        <f t="shared" si="72"/>
        <v>3.370142270071388E-3</v>
      </c>
      <c r="HF118" s="92">
        <f t="shared" si="72"/>
        <v>4.2608879559361608E-4</v>
      </c>
      <c r="HG118" s="92">
        <f t="shared" si="72"/>
        <v>1.8509994079105347E-4</v>
      </c>
      <c r="HH118" s="92">
        <f t="shared" si="72"/>
        <v>5.4174932514252977E-4</v>
      </c>
      <c r="HI118" s="92">
        <f t="shared" si="137"/>
        <v>1.3552923331107376E-5</v>
      </c>
      <c r="HJ118" s="92">
        <f t="shared" si="137"/>
        <v>3.6474523440849779E-6</v>
      </c>
      <c r="HK118" s="92">
        <f t="shared" si="137"/>
        <v>5.3872978739056484E-8</v>
      </c>
      <c r="HL118" s="92">
        <f t="shared" si="137"/>
        <v>5.1365031519728952E-6</v>
      </c>
      <c r="HM118" s="92">
        <f t="shared" si="137"/>
        <v>2.1453853191153884E-6</v>
      </c>
      <c r="HN118" s="92">
        <f t="shared" si="137"/>
        <v>5.1236097520875404E-4</v>
      </c>
      <c r="HO118" s="92">
        <f t="shared" si="137"/>
        <v>6.2676995412639571E-3</v>
      </c>
      <c r="HP118" s="92">
        <f t="shared" si="137"/>
        <v>1.9348182578360268E-2</v>
      </c>
      <c r="HQ118" s="92">
        <f t="shared" si="137"/>
        <v>9.0512966563198825E-3</v>
      </c>
      <c r="HS118" s="92">
        <f t="shared" si="142"/>
        <v>2.9062982381933854E-8</v>
      </c>
      <c r="HT118" s="92">
        <f t="shared" si="142"/>
        <v>4.5825908127790398E-8</v>
      </c>
      <c r="HU118" s="92">
        <f t="shared" si="142"/>
        <v>9.9260263567272514E-9</v>
      </c>
      <c r="HV118" s="92">
        <f t="shared" si="142"/>
        <v>1.0666883503273234E-8</v>
      </c>
      <c r="HW118" s="92">
        <f t="shared" si="142"/>
        <v>6.6609959657182337E-9</v>
      </c>
      <c r="HX118" s="92">
        <f t="shared" si="142"/>
        <v>1.1637332114209028E-9</v>
      </c>
      <c r="HY118" s="92">
        <f t="shared" si="142"/>
        <v>1.2372475035561291E-9</v>
      </c>
      <c r="HZ118" s="92">
        <f t="shared" si="142"/>
        <v>3.7489598991626667E-10</v>
      </c>
      <c r="IA118" s="92">
        <f t="shared" si="142"/>
        <v>7.4776392710042935E-10</v>
      </c>
      <c r="IB118" s="92">
        <f t="shared" si="142"/>
        <v>2.8723965772968092E-10</v>
      </c>
      <c r="IC118" s="92">
        <f t="shared" si="142"/>
        <v>2.4352072882139822E-10</v>
      </c>
      <c r="ID118" s="92">
        <f t="shared" si="142"/>
        <v>1.3335499127794523E-10</v>
      </c>
      <c r="IE118" s="92">
        <f t="shared" si="142"/>
        <v>3.1062965066328277E-10</v>
      </c>
      <c r="IF118" s="92">
        <f t="shared" si="142"/>
        <v>2.9477706402698773E-7</v>
      </c>
      <c r="IG118" s="92">
        <f t="shared" si="142"/>
        <v>5.1260934094531754E-6</v>
      </c>
      <c r="II118" s="92">
        <f t="shared" si="143"/>
        <v>1.048739850100704E-41</v>
      </c>
      <c r="IJ118" s="92">
        <f t="shared" si="143"/>
        <v>6.5341050557333641E-41</v>
      </c>
      <c r="IK118" s="92">
        <f t="shared" si="143"/>
        <v>8.465374424481617E-46</v>
      </c>
      <c r="IL118" s="92">
        <f t="shared" si="143"/>
        <v>8.3550666353491768E-47</v>
      </c>
      <c r="IM118" s="92">
        <f t="shared" si="143"/>
        <v>1.8874607294643853E-48</v>
      </c>
      <c r="IN118" s="92">
        <f t="shared" si="143"/>
        <v>1.6789169865520769E-52</v>
      </c>
      <c r="IO118" s="92">
        <f t="shared" si="143"/>
        <v>1.2570029512751057E-54</v>
      </c>
      <c r="IP118" s="92">
        <f t="shared" si="143"/>
        <v>7.1525997284654788E-59</v>
      </c>
      <c r="IQ118" s="92">
        <f t="shared" si="143"/>
        <v>3.9349674119691531E-56</v>
      </c>
      <c r="IR118" s="92">
        <f t="shared" si="143"/>
        <v>6.0856498135797766E-57</v>
      </c>
      <c r="IS118" s="92">
        <f t="shared" si="143"/>
        <v>1.1971073198043553E-57</v>
      </c>
      <c r="IT118" s="92">
        <f t="shared" si="143"/>
        <v>3.4356186976474565E-56</v>
      </c>
      <c r="IU118" s="92">
        <f t="shared" si="143"/>
        <v>8.9399789321513213E-53</v>
      </c>
      <c r="IV118" s="92">
        <f t="shared" si="143"/>
        <v>2.8638661537270746E-41</v>
      </c>
      <c r="IW118" s="92">
        <f t="shared" si="143"/>
        <v>1.5664997500038075E-26</v>
      </c>
      <c r="IY118" s="92">
        <f t="shared" si="144"/>
        <v>3.3193841665352691E-2</v>
      </c>
      <c r="IZ118" s="92">
        <f t="shared" si="144"/>
        <v>1.5755296045709112E-2</v>
      </c>
      <c r="JA118" s="92">
        <f t="shared" si="144"/>
        <v>3.3701521960977448E-3</v>
      </c>
      <c r="JB118" s="92">
        <f t="shared" si="144"/>
        <v>4.2609946247711936E-4</v>
      </c>
      <c r="JC118" s="92">
        <f t="shared" si="144"/>
        <v>1.8510660178701918E-4</v>
      </c>
      <c r="JD118" s="92">
        <f t="shared" si="144"/>
        <v>5.4175048887574124E-4</v>
      </c>
      <c r="JE118" s="92">
        <f t="shared" si="144"/>
        <v>1.3554160578610932E-5</v>
      </c>
      <c r="JF118" s="92">
        <f t="shared" si="144"/>
        <v>3.647827240074894E-6</v>
      </c>
      <c r="JG118" s="92">
        <f t="shared" si="144"/>
        <v>5.4620742666156917E-8</v>
      </c>
      <c r="JH118" s="92">
        <f t="shared" si="144"/>
        <v>5.1367903916306246E-6</v>
      </c>
      <c r="JI118" s="92">
        <f t="shared" si="144"/>
        <v>2.1456288398442097E-6</v>
      </c>
      <c r="JJ118" s="92">
        <f t="shared" si="144"/>
        <v>5.1236110856374536E-4</v>
      </c>
      <c r="JK118" s="92">
        <f t="shared" si="144"/>
        <v>6.2676998518936076E-3</v>
      </c>
      <c r="JL118" s="92">
        <f t="shared" si="144"/>
        <v>1.9348477355424294E-2</v>
      </c>
      <c r="JM118" s="92">
        <f t="shared" si="144"/>
        <v>9.0564227497293356E-3</v>
      </c>
    </row>
    <row r="119" spans="2:273" x14ac:dyDescent="0.25">
      <c r="B119" s="2">
        <v>92</v>
      </c>
      <c r="C119" s="37">
        <v>38.325000000000003</v>
      </c>
      <c r="D119" s="37">
        <v>38.799999999999997</v>
      </c>
      <c r="E119" s="37">
        <v>42.524999999999999</v>
      </c>
      <c r="F119" s="37">
        <v>45.125</v>
      </c>
      <c r="G119" s="37">
        <v>43.9</v>
      </c>
      <c r="H119" s="37">
        <v>45.4</v>
      </c>
      <c r="I119" s="37">
        <v>45</v>
      </c>
      <c r="J119" s="37">
        <v>46.7</v>
      </c>
      <c r="K119" s="37">
        <v>45.167000000000002</v>
      </c>
      <c r="L119" s="37">
        <v>43.548000000000002</v>
      </c>
      <c r="M119" s="37">
        <v>40.81</v>
      </c>
      <c r="N119" s="37">
        <v>39.81</v>
      </c>
      <c r="O119" s="37">
        <v>42</v>
      </c>
      <c r="P119" s="37">
        <v>43.634</v>
      </c>
      <c r="Q119" s="37">
        <v>42.366</v>
      </c>
      <c r="S119" s="4">
        <f t="shared" si="145"/>
        <v>40.280410129314305</v>
      </c>
      <c r="T119" s="4">
        <f t="shared" si="145"/>
        <v>40.477319398257805</v>
      </c>
      <c r="U119" s="4">
        <f t="shared" si="145"/>
        <v>44.777183486023063</v>
      </c>
      <c r="V119" s="4">
        <f t="shared" si="145"/>
        <v>46.044892181444766</v>
      </c>
      <c r="W119" s="4">
        <f t="shared" si="145"/>
        <v>45.552342133102393</v>
      </c>
      <c r="X119" s="4">
        <f t="shared" si="145"/>
        <v>45.953651784069443</v>
      </c>
      <c r="Y119" s="4">
        <f t="shared" si="145"/>
        <v>46.997876301440584</v>
      </c>
      <c r="Z119" s="4">
        <f t="shared" si="145"/>
        <v>47.732575294394678</v>
      </c>
      <c r="AA119" s="4">
        <f t="shared" si="145"/>
        <v>46.34072075616448</v>
      </c>
      <c r="AB119" s="4">
        <f t="shared" si="145"/>
        <v>45.17110872340092</v>
      </c>
      <c r="AC119" s="4">
        <f t="shared" si="145"/>
        <v>43.773845627208189</v>
      </c>
      <c r="AD119" s="4">
        <f t="shared" si="145"/>
        <v>43.104555572751607</v>
      </c>
      <c r="AE119" s="4">
        <f t="shared" si="145"/>
        <v>43.440065667747135</v>
      </c>
      <c r="AF119" s="4">
        <f t="shared" si="145"/>
        <v>45.462066271787393</v>
      </c>
      <c r="AG119" s="4">
        <f t="shared" si="145"/>
        <v>46.419680577591819</v>
      </c>
      <c r="AI119" s="4">
        <f t="shared" si="146"/>
        <v>-1.955410129314302</v>
      </c>
      <c r="AJ119" s="4">
        <f t="shared" si="146"/>
        <v>-1.6773193982578078</v>
      </c>
      <c r="AK119" s="4">
        <f t="shared" si="146"/>
        <v>-2.2521834860230641</v>
      </c>
      <c r="AL119" s="4">
        <f t="shared" si="146"/>
        <v>-0.91989218144476581</v>
      </c>
      <c r="AM119" s="4">
        <f t="shared" si="146"/>
        <v>-1.652342133102394</v>
      </c>
      <c r="AN119" s="4">
        <f t="shared" si="146"/>
        <v>-0.55365178406944437</v>
      </c>
      <c r="AO119" s="4">
        <f t="shared" si="146"/>
        <v>-1.9978763014405843</v>
      </c>
      <c r="AP119" s="4">
        <f t="shared" si="146"/>
        <v>-1.0325752943946753</v>
      </c>
      <c r="AQ119" s="4">
        <f t="shared" si="146"/>
        <v>-1.173720756164478</v>
      </c>
      <c r="AR119" s="4">
        <f t="shared" si="146"/>
        <v>-1.6231087234009181</v>
      </c>
      <c r="AS119" s="4">
        <f t="shared" si="146"/>
        <v>-2.9638456272081868</v>
      </c>
      <c r="AT119" s="4">
        <f t="shared" si="146"/>
        <v>-3.2945555727516052</v>
      </c>
      <c r="AU119" s="4">
        <f t="shared" si="146"/>
        <v>-1.4400656677471346</v>
      </c>
      <c r="AV119" s="4">
        <f t="shared" si="146"/>
        <v>-1.8280662717873923</v>
      </c>
      <c r="AW119" s="4">
        <f t="shared" si="146"/>
        <v>-4.0536805775918197</v>
      </c>
      <c r="AY119" s="2">
        <f t="shared" si="138"/>
        <v>39.344059493270194</v>
      </c>
      <c r="AZ119" s="2">
        <f t="shared" si="138"/>
        <v>40.134447686751955</v>
      </c>
      <c r="BA119" s="2">
        <f t="shared" si="138"/>
        <v>44.73683747257428</v>
      </c>
      <c r="BB119" s="2">
        <f t="shared" si="138"/>
        <v>46.042255014068047</v>
      </c>
      <c r="BC119" s="2">
        <f t="shared" si="138"/>
        <v>45.551488471559878</v>
      </c>
      <c r="BD119" s="2">
        <f t="shared" si="138"/>
        <v>45.950751140820699</v>
      </c>
      <c r="BE119" s="2">
        <f t="shared" si="138"/>
        <v>46.997848326926785</v>
      </c>
      <c r="BF119" s="2">
        <f t="shared" si="138"/>
        <v>47.732570216644966</v>
      </c>
      <c r="BG119" s="2">
        <f t="shared" si="138"/>
        <v>46.340719748194971</v>
      </c>
      <c r="BH119" s="2">
        <f t="shared" si="138"/>
        <v>45.171103019533206</v>
      </c>
      <c r="BI119" s="2">
        <f t="shared" si="138"/>
        <v>43.773843345170107</v>
      </c>
      <c r="BJ119" s="2">
        <f t="shared" si="138"/>
        <v>43.102603630634725</v>
      </c>
      <c r="BK119" s="2">
        <f t="shared" si="138"/>
        <v>43.370667585153797</v>
      </c>
      <c r="BL119" s="2">
        <f t="shared" si="138"/>
        <v>45.126846306785168</v>
      </c>
      <c r="BM119" s="2">
        <f t="shared" si="138"/>
        <v>46.334332850146396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 t="str">
        <f t="shared" si="139"/>
        <v/>
      </c>
      <c r="CF119" s="2">
        <f t="shared" si="139"/>
        <v>38.799999999999997</v>
      </c>
      <c r="CG119" s="2">
        <f t="shared" si="139"/>
        <v>42.524999999999999</v>
      </c>
      <c r="CH119" s="2">
        <f t="shared" si="139"/>
        <v>45.125</v>
      </c>
      <c r="CI119" s="2">
        <f t="shared" si="139"/>
        <v>43.9</v>
      </c>
      <c r="CJ119" s="2">
        <f t="shared" si="139"/>
        <v>45.4</v>
      </c>
      <c r="CK119" s="2">
        <f t="shared" si="139"/>
        <v>45</v>
      </c>
      <c r="CL119" s="2">
        <f t="shared" si="139"/>
        <v>46.7</v>
      </c>
      <c r="CM119" s="2">
        <f t="shared" si="139"/>
        <v>45.167000000000002</v>
      </c>
      <c r="CN119" s="2">
        <f t="shared" si="139"/>
        <v>43.548000000000002</v>
      </c>
      <c r="CO119" s="2">
        <f t="shared" si="139"/>
        <v>40.81</v>
      </c>
      <c r="CP119" s="2">
        <f t="shared" si="139"/>
        <v>39.81</v>
      </c>
      <c r="CQ119" s="2">
        <f t="shared" si="139"/>
        <v>42</v>
      </c>
      <c r="CR119" s="2">
        <f t="shared" si="139"/>
        <v>43.634</v>
      </c>
      <c r="CS119" s="2">
        <f t="shared" si="139"/>
        <v>42.366</v>
      </c>
      <c r="CU119" s="2" t="str">
        <f t="shared" si="109"/>
        <v/>
      </c>
      <c r="CV119" s="2">
        <f t="shared" si="110"/>
        <v>38.799999999999997</v>
      </c>
      <c r="CW119" s="2">
        <f t="shared" si="111"/>
        <v>42.524999999999999</v>
      </c>
      <c r="CX119" s="2">
        <f t="shared" si="112"/>
        <v>45.125</v>
      </c>
      <c r="CY119" s="2">
        <f t="shared" si="113"/>
        <v>43.9</v>
      </c>
      <c r="CZ119" s="2">
        <f t="shared" si="114"/>
        <v>45.4</v>
      </c>
      <c r="DA119" s="2">
        <f t="shared" si="115"/>
        <v>45</v>
      </c>
      <c r="DB119" s="2">
        <f t="shared" si="116"/>
        <v>46.7</v>
      </c>
      <c r="DC119" s="2">
        <f t="shared" si="117"/>
        <v>45.167000000000002</v>
      </c>
      <c r="DD119" s="2">
        <f t="shared" si="118"/>
        <v>43.548000000000002</v>
      </c>
      <c r="DE119" s="2">
        <f t="shared" si="119"/>
        <v>40.81</v>
      </c>
      <c r="DF119" s="2">
        <f t="shared" si="120"/>
        <v>39.81</v>
      </c>
      <c r="DG119" s="2">
        <f t="shared" si="121"/>
        <v>42</v>
      </c>
      <c r="DH119" s="2">
        <f t="shared" si="122"/>
        <v>43.634</v>
      </c>
      <c r="DI119" s="2">
        <f t="shared" si="123"/>
        <v>42.366</v>
      </c>
      <c r="DK119" s="2">
        <f t="shared" si="147"/>
        <v>74.920185272045018</v>
      </c>
      <c r="DL119" s="2">
        <f t="shared" si="147"/>
        <v>75.790121951219533</v>
      </c>
      <c r="DM119" s="2">
        <f t="shared" si="147"/>
        <v>76.292757880236593</v>
      </c>
      <c r="DN119" s="2">
        <f t="shared" si="147"/>
        <v>83.055278745644614</v>
      </c>
      <c r="DO119" s="2">
        <f t="shared" si="147"/>
        <v>82.195219188072286</v>
      </c>
      <c r="DP119" s="2">
        <f t="shared" si="147"/>
        <v>75.580406221685294</v>
      </c>
      <c r="DQ119" s="2">
        <f t="shared" si="147"/>
        <v>74.365133835723739</v>
      </c>
      <c r="DR119" s="2">
        <f t="shared" si="147"/>
        <v>74.409002613240403</v>
      </c>
      <c r="DS119" s="2">
        <f t="shared" si="147"/>
        <v>74.995805400696867</v>
      </c>
      <c r="DT119" s="2">
        <f t="shared" si="147"/>
        <v>73.901388785349639</v>
      </c>
      <c r="DU119" s="2">
        <f t="shared" si="147"/>
        <v>75.142651162790685</v>
      </c>
      <c r="DV119" s="2">
        <f t="shared" si="147"/>
        <v>73.897088794926006</v>
      </c>
      <c r="DW119" s="2">
        <f t="shared" si="147"/>
        <v>75.388741014799152</v>
      </c>
      <c r="DX119" s="2">
        <f t="shared" si="147"/>
        <v>71.071620506171826</v>
      </c>
      <c r="DY119" s="2">
        <f t="shared" si="147"/>
        <v>64.137487719298235</v>
      </c>
      <c r="EA119" s="2">
        <f t="shared" si="151"/>
        <v>39.051803383826048</v>
      </c>
      <c r="EB119" s="2">
        <f t="shared" si="151"/>
        <v>39.818121827411161</v>
      </c>
      <c r="EC119" s="2">
        <f t="shared" si="151"/>
        <v>44.422783145099118</v>
      </c>
      <c r="ED119" s="2">
        <f t="shared" si="151"/>
        <v>45.689529681098882</v>
      </c>
      <c r="EE119" s="2">
        <f t="shared" si="150"/>
        <v>45.191404090026282</v>
      </c>
      <c r="EF119" s="2">
        <f t="shared" si="150"/>
        <v>45.634148136036622</v>
      </c>
      <c r="EG119" s="2">
        <f t="shared" si="150"/>
        <v>46.711523735557009</v>
      </c>
      <c r="EH119" s="2">
        <f t="shared" si="150"/>
        <v>47.402100215484523</v>
      </c>
      <c r="EI119" s="2">
        <f t="shared" si="150"/>
        <v>45.984913322200455</v>
      </c>
      <c r="EJ119" s="2">
        <f t="shared" si="150"/>
        <v>44.808701959465147</v>
      </c>
      <c r="EK119" s="2">
        <f t="shared" si="150"/>
        <v>43.406950370790838</v>
      </c>
      <c r="EL119" s="2">
        <f t="shared" si="150"/>
        <v>42.720405910719052</v>
      </c>
      <c r="EM119" s="2">
        <f t="shared" si="134"/>
        <v>43.008105167238412</v>
      </c>
      <c r="EN119" s="2">
        <f t="shared" si="134"/>
        <v>44.85549553991018</v>
      </c>
      <c r="EO119" s="2">
        <f t="shared" si="134"/>
        <v>46.081451678819555</v>
      </c>
      <c r="EQ119" s="2">
        <f t="shared" si="148"/>
        <v>38.178901814013088</v>
      </c>
      <c r="ER119" s="2">
        <f t="shared" si="148"/>
        <v>39.615334037619675</v>
      </c>
      <c r="ES119" s="2">
        <f t="shared" si="148"/>
        <v>43.803057012705352</v>
      </c>
      <c r="ET119" s="2">
        <f t="shared" si="148"/>
        <v>45.204438191233329</v>
      </c>
      <c r="EU119" s="2">
        <f t="shared" si="148"/>
        <v>44.899776450044897</v>
      </c>
      <c r="EV119" s="2">
        <f t="shared" si="148"/>
        <v>45.453697500650854</v>
      </c>
      <c r="EW119" s="2">
        <f t="shared" si="148"/>
        <v>46.325512796156588</v>
      </c>
      <c r="EX119" s="2">
        <f t="shared" si="148"/>
        <v>46.455047919380952</v>
      </c>
      <c r="EY119" s="2">
        <f t="shared" si="148"/>
        <v>45.187340908024041</v>
      </c>
      <c r="EZ119" s="2">
        <f t="shared" si="148"/>
        <v>44.115345451066148</v>
      </c>
      <c r="FA119" s="2">
        <f t="shared" si="148"/>
        <v>42.93089393544895</v>
      </c>
      <c r="FB119" s="2">
        <f t="shared" si="148"/>
        <v>42.168337210542397</v>
      </c>
      <c r="FC119" s="2">
        <f t="shared" si="148"/>
        <v>42.519008713075458</v>
      </c>
      <c r="FD119" s="2">
        <f t="shared" si="148"/>
        <v>44.850497787596403</v>
      </c>
      <c r="FE119" s="2">
        <f t="shared" si="148"/>
        <v>46.374146567166463</v>
      </c>
      <c r="FG119" s="2">
        <f t="shared" si="149"/>
        <v>0.99178357794586403</v>
      </c>
      <c r="FH119" s="2">
        <f t="shared" si="149"/>
        <v>0.99118908472712641</v>
      </c>
      <c r="FI119" s="2">
        <f t="shared" si="149"/>
        <v>0.99008105806302016</v>
      </c>
      <c r="FJ119" s="2">
        <f t="shared" si="149"/>
        <v>0.99051685069892692</v>
      </c>
      <c r="FK119" s="2">
        <f t="shared" si="149"/>
        <v>0.99024404175515357</v>
      </c>
      <c r="FL119" s="2">
        <f t="shared" si="149"/>
        <v>0.98940994066694943</v>
      </c>
      <c r="FM119" s="2">
        <f t="shared" si="149"/>
        <v>0.98959975800072264</v>
      </c>
      <c r="FN119" s="2">
        <f t="shared" si="149"/>
        <v>0.98763520709137786</v>
      </c>
      <c r="FO119" s="2">
        <f t="shared" si="149"/>
        <v>0.98763168085420927</v>
      </c>
      <c r="FP119" s="2">
        <f t="shared" si="149"/>
        <v>0.98746421333669865</v>
      </c>
      <c r="FQ119" s="2">
        <f t="shared" si="149"/>
        <v>0.98839080301011684</v>
      </c>
      <c r="FR119" s="2">
        <f t="shared" si="149"/>
        <v>0.98769474799052992</v>
      </c>
      <c r="FS119" s="2">
        <f t="shared" si="149"/>
        <v>0.98876575144943901</v>
      </c>
      <c r="FT119" s="2">
        <f t="shared" si="149"/>
        <v>0.98964903918757807</v>
      </c>
      <c r="FU119" s="2">
        <f t="shared" si="149"/>
        <v>0.9860245902301884</v>
      </c>
      <c r="FW119" s="2">
        <f t="shared" si="140"/>
        <v>2.8109177864327163E-3</v>
      </c>
      <c r="FX119" s="2">
        <f t="shared" si="140"/>
        <v>3.0592864911530102E-3</v>
      </c>
      <c r="FY119" s="2">
        <f t="shared" si="140"/>
        <v>3.3274398930316943E-3</v>
      </c>
      <c r="FZ119" s="2">
        <f t="shared" si="140"/>
        <v>3.3388426517385874E-3</v>
      </c>
      <c r="GA119" s="2">
        <f t="shared" si="140"/>
        <v>3.1660012165459551E-3</v>
      </c>
      <c r="GB119" s="2">
        <f t="shared" si="140"/>
        <v>2.9351248592392326E-3</v>
      </c>
      <c r="GC119" s="2">
        <f t="shared" si="140"/>
        <v>3.3150506760420005E-3</v>
      </c>
      <c r="GD119" s="2">
        <f t="shared" si="140"/>
        <v>3.6584612121571616E-3</v>
      </c>
      <c r="GE119" s="2">
        <f t="shared" si="140"/>
        <v>3.7733826834103045E-3</v>
      </c>
      <c r="GF119" s="2">
        <f t="shared" si="140"/>
        <v>3.3152576136748751E-3</v>
      </c>
      <c r="GG119" s="2">
        <f t="shared" si="140"/>
        <v>3.2202646855163703E-3</v>
      </c>
      <c r="GH119" s="2">
        <f t="shared" si="140"/>
        <v>2.6069577814642982E-3</v>
      </c>
      <c r="GI119" s="2">
        <f t="shared" si="140"/>
        <v>2.4733228201187238E-3</v>
      </c>
      <c r="GJ119" s="2">
        <f t="shared" si="140"/>
        <v>2.2640786554964784E-3</v>
      </c>
      <c r="GK119" s="2">
        <f t="shared" si="140"/>
        <v>1.8472097197209166E-3</v>
      </c>
      <c r="GM119" s="92">
        <f t="shared" si="141"/>
        <v>1.5048785629218762E-44</v>
      </c>
      <c r="GN119" s="92">
        <f t="shared" si="141"/>
        <v>4.5832245123732128E-47</v>
      </c>
      <c r="GO119" s="92">
        <f t="shared" si="141"/>
        <v>2.5081450374706794E-58</v>
      </c>
      <c r="GP119" s="92">
        <f t="shared" si="141"/>
        <v>9.775250013600703E-74</v>
      </c>
      <c r="GQ119" s="92">
        <f t="shared" si="141"/>
        <v>2.5551122849234525E-83</v>
      </c>
      <c r="GR119" s="92">
        <f t="shared" si="141"/>
        <v>2.5345416754377806E-85</v>
      </c>
      <c r="GS119" s="92">
        <f t="shared" si="141"/>
        <v>5.9262950518457016E-84</v>
      </c>
      <c r="GT119" s="92">
        <f t="shared" si="141"/>
        <v>6.470131300516271E-73</v>
      </c>
      <c r="GU119" s="92">
        <f t="shared" si="141"/>
        <v>2.1916061577060949E-90</v>
      </c>
      <c r="GV119" s="92">
        <f t="shared" si="141"/>
        <v>9.9096117136888765E-79</v>
      </c>
      <c r="GW119" s="92">
        <f t="shared" si="141"/>
        <v>3.3735140852319742E-107</v>
      </c>
      <c r="GX119" s="92">
        <f t="shared" si="141"/>
        <v>1.3439691596255675E-93</v>
      </c>
      <c r="GY119" s="92">
        <f t="shared" si="141"/>
        <v>1.0330751573457091E-67</v>
      </c>
      <c r="GZ119" s="92">
        <f t="shared" si="141"/>
        <v>5.8814259916753552E-52</v>
      </c>
      <c r="HA119" s="92">
        <f t="shared" si="141"/>
        <v>3.4157914751192881E-52</v>
      </c>
      <c r="HC119" s="92">
        <f t="shared" si="72"/>
        <v>1.0756318887837162E-2</v>
      </c>
      <c r="HD119" s="92">
        <f t="shared" si="72"/>
        <v>3.9906776547263684E-3</v>
      </c>
      <c r="HE119" s="92">
        <f t="shared" si="72"/>
        <v>5.5808652802128344E-4</v>
      </c>
      <c r="HF119" s="92">
        <f t="shared" si="72"/>
        <v>4.2921812285407026E-5</v>
      </c>
      <c r="HG119" s="92">
        <f t="shared" si="72"/>
        <v>1.4222454152796975E-5</v>
      </c>
      <c r="HH119" s="92">
        <f t="shared" si="72"/>
        <v>4.4053477411971541E-5</v>
      </c>
      <c r="HI119" s="92">
        <f t="shared" si="137"/>
        <v>5.5638640453679347E-7</v>
      </c>
      <c r="HJ119" s="92">
        <f t="shared" si="137"/>
        <v>1.1161474770878664E-7</v>
      </c>
      <c r="HK119" s="92">
        <f t="shared" si="137"/>
        <v>4.1085997399568565E-10</v>
      </c>
      <c r="HL119" s="92">
        <f t="shared" si="137"/>
        <v>9.8310265526202337E-8</v>
      </c>
      <c r="HM119" s="92">
        <f t="shared" si="137"/>
        <v>3.5857031601199225E-8</v>
      </c>
      <c r="HN119" s="92">
        <f t="shared" si="137"/>
        <v>2.6574061619212662E-5</v>
      </c>
      <c r="HO119" s="92">
        <f t="shared" si="137"/>
        <v>8.6281240476901119E-4</v>
      </c>
      <c r="HP119" s="92">
        <f t="shared" si="137"/>
        <v>4.4209927028240909E-3</v>
      </c>
      <c r="HQ119" s="92">
        <f t="shared" si="137"/>
        <v>1.9783314497037424E-3</v>
      </c>
      <c r="HS119" s="92">
        <f t="shared" si="142"/>
        <v>7.0368529051923542E-8</v>
      </c>
      <c r="HT119" s="92">
        <f t="shared" si="142"/>
        <v>1.1001582770784868E-7</v>
      </c>
      <c r="HU119" s="92">
        <f t="shared" si="142"/>
        <v>2.6580749476122276E-8</v>
      </c>
      <c r="HV119" s="92">
        <f t="shared" si="142"/>
        <v>2.8839306236268038E-8</v>
      </c>
      <c r="HW119" s="92">
        <f t="shared" si="142"/>
        <v>1.8410017887733082E-8</v>
      </c>
      <c r="HX119" s="92">
        <f t="shared" si="142"/>
        <v>3.4800360613041939E-9</v>
      </c>
      <c r="HY119" s="92">
        <f t="shared" si="142"/>
        <v>3.8655892452563569E-9</v>
      </c>
      <c r="HZ119" s="92">
        <f t="shared" si="142"/>
        <v>1.2952559535388314E-9</v>
      </c>
      <c r="IA119" s="92">
        <f t="shared" si="142"/>
        <v>2.4733849271821772E-9</v>
      </c>
      <c r="IB119" s="92">
        <f t="shared" si="142"/>
        <v>9.595689956580412E-10</v>
      </c>
      <c r="IC119" s="92">
        <f t="shared" si="142"/>
        <v>8.1868957401389913E-10</v>
      </c>
      <c r="ID119" s="92">
        <f t="shared" si="142"/>
        <v>4.3039507579747176E-10</v>
      </c>
      <c r="IE119" s="92">
        <f t="shared" si="142"/>
        <v>9.3604983585105705E-10</v>
      </c>
      <c r="IF119" s="92">
        <f t="shared" si="142"/>
        <v>6.0255822145309298E-7</v>
      </c>
      <c r="IG119" s="92">
        <f t="shared" si="142"/>
        <v>8.8766858972885571E-6</v>
      </c>
      <c r="II119" s="92">
        <f t="shared" si="143"/>
        <v>1.7604905207429107E-40</v>
      </c>
      <c r="IJ119" s="92">
        <f t="shared" si="143"/>
        <v>1.0792959072038054E-39</v>
      </c>
      <c r="IK119" s="92">
        <f t="shared" si="143"/>
        <v>2.0726857233293491E-44</v>
      </c>
      <c r="IL119" s="92">
        <f t="shared" si="143"/>
        <v>2.2041374953448382E-45</v>
      </c>
      <c r="IM119" s="92">
        <f t="shared" si="143"/>
        <v>5.439197004120978E-47</v>
      </c>
      <c r="IN119" s="92">
        <f t="shared" si="143"/>
        <v>6.1747491580724248E-51</v>
      </c>
      <c r="IO119" s="92">
        <f t="shared" si="143"/>
        <v>5.8124131501196348E-53</v>
      </c>
      <c r="IP119" s="92">
        <f t="shared" si="143"/>
        <v>4.8273881898993085E-57</v>
      </c>
      <c r="IQ119" s="92">
        <f t="shared" si="143"/>
        <v>2.218847394906152E-54</v>
      </c>
      <c r="IR119" s="92">
        <f t="shared" si="143"/>
        <v>3.3267646217038248E-55</v>
      </c>
      <c r="IS119" s="92">
        <f t="shared" si="143"/>
        <v>6.7496408341232539E-56</v>
      </c>
      <c r="IT119" s="92">
        <f t="shared" si="143"/>
        <v>1.5213162581503789E-54</v>
      </c>
      <c r="IU119" s="92">
        <f t="shared" si="143"/>
        <v>3.0291781306541483E-51</v>
      </c>
      <c r="IV119" s="92">
        <f t="shared" si="143"/>
        <v>4.2307011394285358E-40</v>
      </c>
      <c r="IW119" s="92">
        <f t="shared" si="143"/>
        <v>8.0901937199783487E-26</v>
      </c>
      <c r="IY119" s="92">
        <f t="shared" si="144"/>
        <v>1.0756389256366215E-2</v>
      </c>
      <c r="IZ119" s="92">
        <f t="shared" si="144"/>
        <v>3.9907876705540767E-3</v>
      </c>
      <c r="JA119" s="92">
        <f t="shared" si="144"/>
        <v>5.581131087707596E-4</v>
      </c>
      <c r="JB119" s="92">
        <f t="shared" si="144"/>
        <v>4.2950651591643292E-5</v>
      </c>
      <c r="JC119" s="92">
        <f t="shared" si="144"/>
        <v>1.4240864170684709E-5</v>
      </c>
      <c r="JD119" s="92">
        <f t="shared" si="144"/>
        <v>4.4056957448032844E-5</v>
      </c>
      <c r="JE119" s="92">
        <f t="shared" si="144"/>
        <v>5.6025199378204983E-7</v>
      </c>
      <c r="JF119" s="92">
        <f t="shared" si="144"/>
        <v>1.1291000366232547E-7</v>
      </c>
      <c r="JG119" s="92">
        <f t="shared" si="144"/>
        <v>2.8842449011778629E-9</v>
      </c>
      <c r="JH119" s="92">
        <f t="shared" si="144"/>
        <v>9.9269834521860382E-8</v>
      </c>
      <c r="JI119" s="92">
        <f t="shared" si="144"/>
        <v>3.6675721175213123E-8</v>
      </c>
      <c r="JJ119" s="92">
        <f t="shared" si="144"/>
        <v>2.6574492014288459E-5</v>
      </c>
      <c r="JK119" s="92">
        <f t="shared" si="144"/>
        <v>8.6281334081884703E-4</v>
      </c>
      <c r="JL119" s="92">
        <f t="shared" si="144"/>
        <v>4.4215952610455441E-3</v>
      </c>
      <c r="JM119" s="92">
        <f t="shared" si="144"/>
        <v>1.9872081356010311E-3</v>
      </c>
    </row>
    <row r="120" spans="2:273" x14ac:dyDescent="0.25">
      <c r="B120" s="2">
        <v>93</v>
      </c>
      <c r="C120" s="37">
        <v>37.9</v>
      </c>
      <c r="D120" s="37">
        <v>38.875</v>
      </c>
      <c r="E120" s="37">
        <v>43.524999999999999</v>
      </c>
      <c r="F120" s="37">
        <v>45.375</v>
      </c>
      <c r="G120" s="37">
        <v>42.674999999999997</v>
      </c>
      <c r="H120" s="37">
        <v>45.375</v>
      </c>
      <c r="I120" s="37">
        <v>45.725000000000001</v>
      </c>
      <c r="J120" s="37">
        <v>47.674999999999997</v>
      </c>
      <c r="K120" s="37">
        <v>43.975999999999999</v>
      </c>
      <c r="L120" s="37">
        <v>44.951999999999998</v>
      </c>
      <c r="M120" s="37">
        <v>42.475999999999999</v>
      </c>
      <c r="N120" s="37">
        <v>41.024000000000001</v>
      </c>
      <c r="O120" s="37">
        <v>40.832999999999998</v>
      </c>
      <c r="P120" s="37">
        <v>42.902000000000001</v>
      </c>
      <c r="Q120" s="37">
        <v>44.951000000000001</v>
      </c>
      <c r="S120" s="4">
        <f t="shared" si="145"/>
        <v>39.407276587422018</v>
      </c>
      <c r="T120" s="4">
        <f t="shared" si="145"/>
        <v>40.090324268524007</v>
      </c>
      <c r="U120" s="4">
        <f t="shared" si="145"/>
        <v>44.567344724901197</v>
      </c>
      <c r="V120" s="4">
        <f t="shared" si="145"/>
        <v>45.869492632942467</v>
      </c>
      <c r="W120" s="4">
        <f t="shared" si="145"/>
        <v>45.408705342464877</v>
      </c>
      <c r="X120" s="4">
        <f t="shared" si="145"/>
        <v>45.810176577262354</v>
      </c>
      <c r="Y120" s="4">
        <f t="shared" si="145"/>
        <v>46.845482486176941</v>
      </c>
      <c r="Z120" s="4">
        <f t="shared" si="145"/>
        <v>47.533125498560906</v>
      </c>
      <c r="AA120" s="4">
        <f t="shared" si="145"/>
        <v>46.141537343421859</v>
      </c>
      <c r="AB120" s="4">
        <f t="shared" si="145"/>
        <v>44.989233402217401</v>
      </c>
      <c r="AC120" s="4">
        <f t="shared" si="145"/>
        <v>43.597366332056048</v>
      </c>
      <c r="AD120" s="4">
        <f t="shared" si="145"/>
        <v>42.931197017188481</v>
      </c>
      <c r="AE120" s="4">
        <f t="shared" si="145"/>
        <v>43.20279018658001</v>
      </c>
      <c r="AF120" s="4">
        <f t="shared" si="145"/>
        <v>45.039426645995405</v>
      </c>
      <c r="AG120" s="4">
        <f t="shared" si="145"/>
        <v>46.260062345405949</v>
      </c>
      <c r="AI120" s="4">
        <f t="shared" si="146"/>
        <v>-1.5072765874220195</v>
      </c>
      <c r="AJ120" s="4">
        <f t="shared" si="146"/>
        <v>-1.2153242685240073</v>
      </c>
      <c r="AK120" s="4">
        <f t="shared" si="146"/>
        <v>-1.0423447249011986</v>
      </c>
      <c r="AL120" s="4">
        <f t="shared" si="146"/>
        <v>-0.49449263294246748</v>
      </c>
      <c r="AM120" s="4">
        <f t="shared" si="146"/>
        <v>-2.7337053424648801</v>
      </c>
      <c r="AN120" s="4">
        <f t="shared" si="146"/>
        <v>-0.4351765772623537</v>
      </c>
      <c r="AO120" s="4">
        <f t="shared" si="146"/>
        <v>-1.1204824861769396</v>
      </c>
      <c r="AP120" s="4">
        <f t="shared" si="146"/>
        <v>0.14187450143909075</v>
      </c>
      <c r="AQ120" s="4">
        <f t="shared" si="146"/>
        <v>-2.1655373434218603</v>
      </c>
      <c r="AR120" s="4">
        <f t="shared" si="146"/>
        <v>-3.7233402217403011E-2</v>
      </c>
      <c r="AS120" s="4">
        <f t="shared" si="146"/>
        <v>-1.1213663320560485</v>
      </c>
      <c r="AT120" s="4">
        <f t="shared" si="146"/>
        <v>-1.90719701718848</v>
      </c>
      <c r="AU120" s="4">
        <f t="shared" si="146"/>
        <v>-2.3697901865800119</v>
      </c>
      <c r="AV120" s="4">
        <f t="shared" si="146"/>
        <v>-2.1374266459954043</v>
      </c>
      <c r="AW120" s="4">
        <f t="shared" si="146"/>
        <v>-1.3090623454059482</v>
      </c>
      <c r="AY120" s="2">
        <f t="shared" si="138"/>
        <v>39.19344058400214</v>
      </c>
      <c r="AZ120" s="2">
        <f t="shared" si="138"/>
        <v>40.031507583669935</v>
      </c>
      <c r="BA120" s="2">
        <f t="shared" si="138"/>
        <v>44.563134073239098</v>
      </c>
      <c r="BB120" s="2">
        <f t="shared" si="138"/>
        <v>45.869322959472193</v>
      </c>
      <c r="BC120" s="2">
        <f t="shared" si="138"/>
        <v>45.408658092543227</v>
      </c>
      <c r="BD120" s="2">
        <f t="shared" si="138"/>
        <v>45.810044378085991</v>
      </c>
      <c r="BE120" s="2">
        <f t="shared" si="138"/>
        <v>46.845478321580714</v>
      </c>
      <c r="BF120" s="2">
        <f t="shared" si="138"/>
        <v>47.533123914879937</v>
      </c>
      <c r="BG120" s="2">
        <f t="shared" si="138"/>
        <v>46.141534280780327</v>
      </c>
      <c r="BH120" s="2">
        <f t="shared" si="138"/>
        <v>44.989232039047891</v>
      </c>
      <c r="BI120" s="2">
        <f t="shared" si="138"/>
        <v>43.597365018438737</v>
      </c>
      <c r="BJ120" s="2">
        <f t="shared" si="138"/>
        <v>42.931147768613194</v>
      </c>
      <c r="BK120" s="2">
        <f t="shared" si="138"/>
        <v>43.197298574717131</v>
      </c>
      <c r="BL120" s="2">
        <f t="shared" si="138"/>
        <v>44.990359558558318</v>
      </c>
      <c r="BM120" s="2">
        <f t="shared" si="138"/>
        <v>46.238651154841314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>
        <f t="shared" si="139"/>
        <v>37.9</v>
      </c>
      <c r="CF120" s="2">
        <f t="shared" si="139"/>
        <v>38.875</v>
      </c>
      <c r="CG120" s="2">
        <f t="shared" si="139"/>
        <v>43.524999999999999</v>
      </c>
      <c r="CH120" s="2">
        <f t="shared" si="139"/>
        <v>45.375</v>
      </c>
      <c r="CI120" s="2">
        <f t="shared" si="139"/>
        <v>42.674999999999997</v>
      </c>
      <c r="CJ120" s="2">
        <f t="shared" si="139"/>
        <v>45.375</v>
      </c>
      <c r="CK120" s="2">
        <f t="shared" si="139"/>
        <v>45.725000000000001</v>
      </c>
      <c r="CL120" s="2">
        <f t="shared" si="139"/>
        <v>47.674999999999997</v>
      </c>
      <c r="CM120" s="2">
        <f t="shared" si="139"/>
        <v>43.975999999999999</v>
      </c>
      <c r="CN120" s="2">
        <f t="shared" si="139"/>
        <v>44.951999999999998</v>
      </c>
      <c r="CO120" s="2">
        <f t="shared" si="139"/>
        <v>42.475999999999999</v>
      </c>
      <c r="CP120" s="2">
        <f t="shared" si="139"/>
        <v>41.024000000000001</v>
      </c>
      <c r="CQ120" s="2">
        <f t="shared" si="139"/>
        <v>40.832999999999998</v>
      </c>
      <c r="CR120" s="2">
        <f t="shared" si="139"/>
        <v>42.902000000000001</v>
      </c>
      <c r="CS120" s="2">
        <f t="shared" si="139"/>
        <v>44.951000000000001</v>
      </c>
      <c r="CU120" s="2">
        <f t="shared" si="109"/>
        <v>37.9</v>
      </c>
      <c r="CV120" s="2">
        <f t="shared" si="110"/>
        <v>38.875</v>
      </c>
      <c r="CW120" s="2">
        <f t="shared" si="111"/>
        <v>43.524999999999999</v>
      </c>
      <c r="CX120" s="2">
        <f t="shared" si="112"/>
        <v>45.375</v>
      </c>
      <c r="CY120" s="2">
        <f t="shared" si="113"/>
        <v>42.674999999999997</v>
      </c>
      <c r="CZ120" s="2">
        <f t="shared" si="114"/>
        <v>45.375</v>
      </c>
      <c r="DA120" s="2">
        <f t="shared" si="115"/>
        <v>45.725000000000001</v>
      </c>
      <c r="DB120" s="2">
        <f t="shared" si="116"/>
        <v>47.674999999999997</v>
      </c>
      <c r="DC120" s="2">
        <f t="shared" si="117"/>
        <v>43.975999999999999</v>
      </c>
      <c r="DD120" s="2">
        <f t="shared" si="118"/>
        <v>44.951999999999998</v>
      </c>
      <c r="DE120" s="2">
        <f t="shared" si="119"/>
        <v>42.475999999999999</v>
      </c>
      <c r="DF120" s="2">
        <f t="shared" si="120"/>
        <v>41.024000000000001</v>
      </c>
      <c r="DG120" s="2">
        <f t="shared" si="121"/>
        <v>40.832999999999998</v>
      </c>
      <c r="DH120" s="2">
        <f t="shared" si="122"/>
        <v>42.902000000000001</v>
      </c>
      <c r="DI120" s="2">
        <f t="shared" si="123"/>
        <v>44.951000000000001</v>
      </c>
      <c r="DK120" s="2">
        <f t="shared" si="147"/>
        <v>75.262291275797367</v>
      </c>
      <c r="DL120" s="2">
        <f t="shared" si="147"/>
        <v>76.122835365853675</v>
      </c>
      <c r="DM120" s="2">
        <f t="shared" si="147"/>
        <v>76.592656591848296</v>
      </c>
      <c r="DN120" s="2">
        <f t="shared" si="147"/>
        <v>83.418283972125437</v>
      </c>
      <c r="DO120" s="2">
        <f t="shared" si="147"/>
        <v>82.536186289603762</v>
      </c>
      <c r="DP120" s="2">
        <f t="shared" si="147"/>
        <v>75.812450921171859</v>
      </c>
      <c r="DQ120" s="2">
        <f t="shared" si="147"/>
        <v>74.570323852740188</v>
      </c>
      <c r="DR120" s="2">
        <f t="shared" si="147"/>
        <v>74.633231707317066</v>
      </c>
      <c r="DS120" s="2">
        <f t="shared" si="147"/>
        <v>75.251085365853669</v>
      </c>
      <c r="DT120" s="2">
        <f t="shared" si="147"/>
        <v>74.147657483186109</v>
      </c>
      <c r="DU120" s="2">
        <f t="shared" si="147"/>
        <v>75.437838870431889</v>
      </c>
      <c r="DV120" s="2">
        <f t="shared" si="147"/>
        <v>74.174331923890065</v>
      </c>
      <c r="DW120" s="2">
        <f t="shared" si="147"/>
        <v>75.656619450317123</v>
      </c>
      <c r="DX120" s="2">
        <f t="shared" si="147"/>
        <v>71.284531615482251</v>
      </c>
      <c r="DY120" s="2">
        <f t="shared" si="147"/>
        <v>64.277468690958159</v>
      </c>
      <c r="EA120" s="2">
        <f t="shared" si="151"/>
        <v>38.923482399594057</v>
      </c>
      <c r="EB120" s="2">
        <f t="shared" si="151"/>
        <v>39.73955769881556</v>
      </c>
      <c r="EC120" s="2">
        <f t="shared" si="151"/>
        <v>44.27262779516488</v>
      </c>
      <c r="ED120" s="2">
        <f t="shared" si="151"/>
        <v>45.543148044019603</v>
      </c>
      <c r="EE120" s="2">
        <f t="shared" si="150"/>
        <v>45.076032860162236</v>
      </c>
      <c r="EF120" s="2">
        <f t="shared" si="150"/>
        <v>45.517719914977107</v>
      </c>
      <c r="EG120" s="2">
        <f t="shared" si="150"/>
        <v>46.581068781338573</v>
      </c>
      <c r="EH120" s="2">
        <f t="shared" si="150"/>
        <v>47.227273968860956</v>
      </c>
      <c r="EI120" s="2">
        <f t="shared" si="150"/>
        <v>45.812174691543419</v>
      </c>
      <c r="EJ120" s="2">
        <f t="shared" si="150"/>
        <v>44.654029854511819</v>
      </c>
      <c r="EK120" s="2">
        <f t="shared" si="150"/>
        <v>43.25786618493364</v>
      </c>
      <c r="EL120" s="2">
        <f t="shared" si="150"/>
        <v>42.577650002186509</v>
      </c>
      <c r="EM120" s="2">
        <f t="shared" si="134"/>
        <v>42.862212826972538</v>
      </c>
      <c r="EN120" s="2">
        <f t="shared" si="134"/>
        <v>44.739558385839089</v>
      </c>
      <c r="EO120" s="2">
        <f t="shared" si="134"/>
        <v>46.004967477576301</v>
      </c>
      <c r="EQ120" s="2">
        <f t="shared" si="148"/>
        <v>38.098353226785363</v>
      </c>
      <c r="ER120" s="2">
        <f t="shared" si="148"/>
        <v>39.548636854601639</v>
      </c>
      <c r="ES120" s="2">
        <f t="shared" si="148"/>
        <v>43.69082752349577</v>
      </c>
      <c r="ET120" s="2">
        <f t="shared" si="148"/>
        <v>45.086658486790505</v>
      </c>
      <c r="EU120" s="2">
        <f t="shared" si="148"/>
        <v>44.798159815746772</v>
      </c>
      <c r="EV120" s="2">
        <f t="shared" si="148"/>
        <v>45.349109353397004</v>
      </c>
      <c r="EW120" s="2">
        <f t="shared" si="148"/>
        <v>46.219057790776517</v>
      </c>
      <c r="EX120" s="2">
        <f t="shared" si="148"/>
        <v>46.34476871513737</v>
      </c>
      <c r="EY120" s="2">
        <f t="shared" si="148"/>
        <v>45.068855237878083</v>
      </c>
      <c r="EZ120" s="2">
        <f t="shared" si="148"/>
        <v>44.00346570878245</v>
      </c>
      <c r="FA120" s="2">
        <f t="shared" si="148"/>
        <v>42.815387366995047</v>
      </c>
      <c r="FB120" s="2">
        <f t="shared" si="148"/>
        <v>42.059384281663242</v>
      </c>
      <c r="FC120" s="2">
        <f t="shared" si="148"/>
        <v>42.401097489894354</v>
      </c>
      <c r="FD120" s="2">
        <f t="shared" si="148"/>
        <v>44.732783411334218</v>
      </c>
      <c r="FE120" s="2">
        <f t="shared" si="148"/>
        <v>46.2521974659115</v>
      </c>
      <c r="FG120" s="2">
        <f t="shared" si="149"/>
        <v>0.99250111265970886</v>
      </c>
      <c r="FH120" s="2">
        <f t="shared" si="149"/>
        <v>0.99195811517433685</v>
      </c>
      <c r="FI120" s="2">
        <f t="shared" si="149"/>
        <v>0.99094591540131227</v>
      </c>
      <c r="FJ120" s="2">
        <f t="shared" si="149"/>
        <v>0.99134404239097262</v>
      </c>
      <c r="FK120" s="2">
        <f t="shared" si="149"/>
        <v>0.99109481595698012</v>
      </c>
      <c r="FL120" s="2">
        <f t="shared" si="149"/>
        <v>0.99033274304796004</v>
      </c>
      <c r="FM120" s="2">
        <f t="shared" si="149"/>
        <v>0.99050617868754631</v>
      </c>
      <c r="FN120" s="2">
        <f t="shared" si="149"/>
        <v>0.98871089265623413</v>
      </c>
      <c r="FO120" s="2">
        <f t="shared" si="149"/>
        <v>0.98870766967954082</v>
      </c>
      <c r="FP120" s="2">
        <f t="shared" si="149"/>
        <v>0.98855460225674896</v>
      </c>
      <c r="FQ120" s="2">
        <f t="shared" si="149"/>
        <v>0.98940146027556775</v>
      </c>
      <c r="FR120" s="2">
        <f t="shared" si="149"/>
        <v>0.98876531266686951</v>
      </c>
      <c r="FS120" s="2">
        <f t="shared" si="149"/>
        <v>0.98974410567935123</v>
      </c>
      <c r="FT120" s="2">
        <f t="shared" si="149"/>
        <v>0.99055120584082657</v>
      </c>
      <c r="FU120" s="2">
        <f t="shared" si="149"/>
        <v>0.98723858228697059</v>
      </c>
      <c r="FW120" s="2">
        <f t="shared" si="140"/>
        <v>3.0812744461397581E-3</v>
      </c>
      <c r="FX120" s="2">
        <f t="shared" si="140"/>
        <v>3.353451147302003E-3</v>
      </c>
      <c r="FY120" s="2">
        <f t="shared" si="140"/>
        <v>3.647294417541861E-3</v>
      </c>
      <c r="FZ120" s="2">
        <f t="shared" si="140"/>
        <v>3.6597892564806623E-3</v>
      </c>
      <c r="GA120" s="2">
        <f t="shared" si="140"/>
        <v>3.4703912715918273E-3</v>
      </c>
      <c r="GB120" s="2">
        <f t="shared" si="140"/>
        <v>3.2173893251159196E-3</v>
      </c>
      <c r="GC120" s="2">
        <f t="shared" si="140"/>
        <v>3.6337186127685167E-3</v>
      </c>
      <c r="GD120" s="2">
        <f t="shared" si="140"/>
        <v>4.0100075713224905E-3</v>
      </c>
      <c r="GE120" s="2">
        <f t="shared" si="140"/>
        <v>4.1359261576422654E-3</v>
      </c>
      <c r="GF120" s="2">
        <f t="shared" si="140"/>
        <v>3.633945370295431E-3</v>
      </c>
      <c r="GG120" s="2">
        <f t="shared" si="140"/>
        <v>3.5298533398360433E-3</v>
      </c>
      <c r="GH120" s="2">
        <f t="shared" si="140"/>
        <v>2.8577535989332986E-3</v>
      </c>
      <c r="GI120" s="2">
        <f t="shared" si="140"/>
        <v>2.7112975697827272E-3</v>
      </c>
      <c r="GJ120" s="2">
        <f t="shared" si="140"/>
        <v>2.4819707327525579E-3</v>
      </c>
      <c r="GK120" s="2">
        <f t="shared" si="140"/>
        <v>2.02506428361156E-3</v>
      </c>
      <c r="GM120" s="92">
        <f t="shared" si="141"/>
        <v>1.0028422204750797E-47</v>
      </c>
      <c r="GN120" s="92">
        <f t="shared" si="141"/>
        <v>2.0249561053261893E-50</v>
      </c>
      <c r="GO120" s="92">
        <f t="shared" si="141"/>
        <v>1.8694475462958311E-62</v>
      </c>
      <c r="GP120" s="92">
        <f t="shared" si="141"/>
        <v>7.1371516763104342E-79</v>
      </c>
      <c r="GQ120" s="92">
        <f t="shared" si="141"/>
        <v>3.8354403038986764E-89</v>
      </c>
      <c r="GR120" s="92">
        <f t="shared" si="141"/>
        <v>1.7518203981316681E-91</v>
      </c>
      <c r="GS120" s="92">
        <f t="shared" si="141"/>
        <v>8.1656371328579919E-90</v>
      </c>
      <c r="GT120" s="92">
        <f t="shared" si="141"/>
        <v>4.9983902155483058E-78</v>
      </c>
      <c r="GU120" s="92">
        <f t="shared" si="141"/>
        <v>9.8980024810811369E-97</v>
      </c>
      <c r="GV120" s="92">
        <f t="shared" si="141"/>
        <v>2.4881044688415252E-84</v>
      </c>
      <c r="GW120" s="92">
        <f t="shared" si="141"/>
        <v>9.5408250438779371E-115</v>
      </c>
      <c r="GX120" s="92">
        <f t="shared" si="141"/>
        <v>2.2576786826371178E-100</v>
      </c>
      <c r="GY120" s="92">
        <f t="shared" si="141"/>
        <v>1.4927479378977458E-72</v>
      </c>
      <c r="GZ120" s="92">
        <f t="shared" si="141"/>
        <v>1.2489768056074462E-55</v>
      </c>
      <c r="HA120" s="92">
        <f t="shared" si="141"/>
        <v>8.7455907146956405E-56</v>
      </c>
      <c r="HC120" s="92">
        <f t="shared" si="72"/>
        <v>2.8513628262684197E-3</v>
      </c>
      <c r="HD120" s="92">
        <f t="shared" si="72"/>
        <v>7.9735574714100306E-4</v>
      </c>
      <c r="HE120" s="92">
        <f t="shared" si="72"/>
        <v>6.9374699972960105E-5</v>
      </c>
      <c r="HF120" s="92">
        <f t="shared" si="72"/>
        <v>3.0922080753590903E-6</v>
      </c>
      <c r="HG120" s="92">
        <f t="shared" si="72"/>
        <v>7.5128403551543735E-7</v>
      </c>
      <c r="HH120" s="92">
        <f t="shared" si="72"/>
        <v>2.3815216889448922E-6</v>
      </c>
      <c r="HI120" s="92">
        <f t="shared" si="137"/>
        <v>1.4736192491353596E-8</v>
      </c>
      <c r="HJ120" s="92">
        <f t="shared" si="137"/>
        <v>2.1448183902526848E-9</v>
      </c>
      <c r="HK120" s="92">
        <f t="shared" si="137"/>
        <v>1.6077970671768531E-12</v>
      </c>
      <c r="HL120" s="92">
        <f t="shared" si="137"/>
        <v>1.0260579904311758E-9</v>
      </c>
      <c r="HM120" s="92">
        <f t="shared" si="137"/>
        <v>3.2712572446790404E-10</v>
      </c>
      <c r="HN120" s="92">
        <f t="shared" si="137"/>
        <v>7.9481861790327115E-7</v>
      </c>
      <c r="HO120" s="92">
        <f t="shared" si="137"/>
        <v>8.0868928418375313E-5</v>
      </c>
      <c r="HP120" s="92">
        <f t="shared" si="137"/>
        <v>7.5955582542752318E-4</v>
      </c>
      <c r="HQ120" s="92">
        <f t="shared" si="137"/>
        <v>3.3601841296804056E-4</v>
      </c>
      <c r="HS120" s="92">
        <f t="shared" si="142"/>
        <v>1.6636119854407496E-7</v>
      </c>
      <c r="HT120" s="92">
        <f t="shared" si="142"/>
        <v>2.5784161070623394E-7</v>
      </c>
      <c r="HU120" s="92">
        <f t="shared" si="142"/>
        <v>6.9220801378711515E-8</v>
      </c>
      <c r="HV120" s="92">
        <f t="shared" si="142"/>
        <v>7.5773896839942256E-8</v>
      </c>
      <c r="HW120" s="92">
        <f t="shared" si="142"/>
        <v>4.942292222944187E-8</v>
      </c>
      <c r="HX120" s="92">
        <f t="shared" si="142"/>
        <v>1.0090123369812835E-8</v>
      </c>
      <c r="HY120" s="92">
        <f t="shared" si="142"/>
        <v>1.1678890251311815E-8</v>
      </c>
      <c r="HZ120" s="92">
        <f t="shared" si="142"/>
        <v>4.3100641674180861E-9</v>
      </c>
      <c r="IA120" s="92">
        <f t="shared" si="142"/>
        <v>7.8909076831564087E-9</v>
      </c>
      <c r="IB120" s="92">
        <f t="shared" si="142"/>
        <v>3.0950750663710033E-9</v>
      </c>
      <c r="IC120" s="92">
        <f t="shared" si="142"/>
        <v>2.6571867118675468E-9</v>
      </c>
      <c r="ID120" s="92">
        <f t="shared" si="142"/>
        <v>1.3454281444215291E-9</v>
      </c>
      <c r="IE120" s="92">
        <f t="shared" si="142"/>
        <v>2.7390206032957722E-9</v>
      </c>
      <c r="IF120" s="92">
        <f t="shared" si="142"/>
        <v>1.2097452211886877E-6</v>
      </c>
      <c r="IG120" s="92">
        <f t="shared" si="142"/>
        <v>1.5171757681229753E-5</v>
      </c>
      <c r="II120" s="92">
        <f t="shared" si="143"/>
        <v>2.8297037686090982E-39</v>
      </c>
      <c r="IJ120" s="92">
        <f t="shared" si="143"/>
        <v>1.7063788188167357E-38</v>
      </c>
      <c r="IK120" s="92">
        <f t="shared" si="143"/>
        <v>4.8237773961088657E-43</v>
      </c>
      <c r="IL120" s="92">
        <f t="shared" si="143"/>
        <v>5.5202857130970392E-44</v>
      </c>
      <c r="IM120" s="92">
        <f t="shared" si="143"/>
        <v>1.4866952537469705E-45</v>
      </c>
      <c r="IN120" s="92">
        <f t="shared" si="143"/>
        <v>2.1472037104433139E-49</v>
      </c>
      <c r="IO120" s="92">
        <f t="shared" si="143"/>
        <v>2.5289284366202879E-51</v>
      </c>
      <c r="IP120" s="92">
        <f t="shared" si="143"/>
        <v>3.0435912175867043E-55</v>
      </c>
      <c r="IQ120" s="92">
        <f t="shared" si="143"/>
        <v>1.1718072340305908E-52</v>
      </c>
      <c r="IR120" s="92">
        <f t="shared" si="143"/>
        <v>1.7066045885167319E-53</v>
      </c>
      <c r="IS120" s="92">
        <f t="shared" si="143"/>
        <v>3.5706571499796814E-54</v>
      </c>
      <c r="IT120" s="92">
        <f t="shared" si="143"/>
        <v>6.3582515849266292E-53</v>
      </c>
      <c r="IU120" s="92">
        <f t="shared" si="143"/>
        <v>9.7320520188833009E-50</v>
      </c>
      <c r="IV120" s="92">
        <f t="shared" si="143"/>
        <v>6.0049076955826673E-39</v>
      </c>
      <c r="IW120" s="92">
        <f t="shared" si="143"/>
        <v>4.0813588089497079E-25</v>
      </c>
      <c r="IY120" s="92">
        <f t="shared" si="144"/>
        <v>2.8515291874669636E-3</v>
      </c>
      <c r="IZ120" s="92">
        <f t="shared" si="144"/>
        <v>7.9761358875170925E-4</v>
      </c>
      <c r="JA120" s="92">
        <f t="shared" si="144"/>
        <v>6.944392077433882E-5</v>
      </c>
      <c r="JB120" s="92">
        <f t="shared" si="144"/>
        <v>3.1679819721990327E-6</v>
      </c>
      <c r="JC120" s="92">
        <f t="shared" si="144"/>
        <v>8.0070695774487924E-7</v>
      </c>
      <c r="JD120" s="92">
        <f t="shared" si="144"/>
        <v>2.3916118123147051E-6</v>
      </c>
      <c r="JE120" s="92">
        <f t="shared" si="144"/>
        <v>2.641508274266541E-8</v>
      </c>
      <c r="JF120" s="92">
        <f t="shared" si="144"/>
        <v>6.4548825576707704E-9</v>
      </c>
      <c r="JG120" s="92">
        <f t="shared" si="144"/>
        <v>7.8925154802235849E-9</v>
      </c>
      <c r="JH120" s="92">
        <f t="shared" si="144"/>
        <v>4.1211330568021787E-9</v>
      </c>
      <c r="JI120" s="92">
        <f t="shared" si="144"/>
        <v>2.984312436335451E-9</v>
      </c>
      <c r="JJ120" s="92">
        <f t="shared" si="144"/>
        <v>7.9616404604769263E-7</v>
      </c>
      <c r="JK120" s="92">
        <f t="shared" si="144"/>
        <v>8.0871667438978603E-5</v>
      </c>
      <c r="JL120" s="92">
        <f t="shared" si="144"/>
        <v>7.6076557064871182E-4</v>
      </c>
      <c r="JM120" s="92">
        <f t="shared" si="144"/>
        <v>3.511901706492703E-4</v>
      </c>
    </row>
    <row r="121" spans="2:273" x14ac:dyDescent="0.25">
      <c r="B121" s="2">
        <v>94</v>
      </c>
      <c r="C121" s="37">
        <v>37.549999999999997</v>
      </c>
      <c r="D121" s="37">
        <v>39.924999999999997</v>
      </c>
      <c r="E121" s="37">
        <v>42.2</v>
      </c>
      <c r="F121" s="37">
        <v>42.95</v>
      </c>
      <c r="G121" s="37">
        <v>45.325000000000003</v>
      </c>
      <c r="H121" s="37">
        <v>43.4</v>
      </c>
      <c r="I121" s="37">
        <v>45.45</v>
      </c>
      <c r="J121" s="37">
        <v>49.05</v>
      </c>
      <c r="K121" s="37">
        <v>45.31</v>
      </c>
      <c r="L121" s="37">
        <v>44.405000000000001</v>
      </c>
      <c r="M121" s="37">
        <v>41.905000000000001</v>
      </c>
      <c r="N121" s="37">
        <v>40.048000000000002</v>
      </c>
      <c r="O121" s="37">
        <v>42.286000000000001</v>
      </c>
      <c r="P121" s="37">
        <v>45.512</v>
      </c>
      <c r="Q121" s="37">
        <v>45.853999999999999</v>
      </c>
      <c r="S121" s="4">
        <f t="shared" si="145"/>
        <v>39.083877409163328</v>
      </c>
      <c r="T121" s="4">
        <f t="shared" si="145"/>
        <v>39.938266431146978</v>
      </c>
      <c r="U121" s="4">
        <f t="shared" si="145"/>
        <v>44.39145460210645</v>
      </c>
      <c r="V121" s="4">
        <f t="shared" si="145"/>
        <v>45.698338794241337</v>
      </c>
      <c r="W121" s="4">
        <f t="shared" si="145"/>
        <v>45.267868803617176</v>
      </c>
      <c r="X121" s="4">
        <f t="shared" si="145"/>
        <v>45.671149889082017</v>
      </c>
      <c r="Y121" s="4">
        <f t="shared" si="145"/>
        <v>46.694733039111767</v>
      </c>
      <c r="Z121" s="4">
        <f t="shared" si="145"/>
        <v>47.335416517244077</v>
      </c>
      <c r="AA121" s="4">
        <f t="shared" si="145"/>
        <v>45.944218848145304</v>
      </c>
      <c r="AB121" s="4">
        <f t="shared" si="145"/>
        <v>44.809304736535637</v>
      </c>
      <c r="AC121" s="4">
        <f t="shared" si="145"/>
        <v>43.42284362297459</v>
      </c>
      <c r="AD121" s="4">
        <f t="shared" si="145"/>
        <v>42.761751770849287</v>
      </c>
      <c r="AE121" s="4">
        <f t="shared" si="145"/>
        <v>43.02622071908953</v>
      </c>
      <c r="AF121" s="4">
        <f t="shared" si="145"/>
        <v>44.861679978656781</v>
      </c>
      <c r="AG121" s="4">
        <f t="shared" si="145"/>
        <v>46.163406853875543</v>
      </c>
      <c r="AI121" s="4">
        <f t="shared" si="146"/>
        <v>-1.5338774091633312</v>
      </c>
      <c r="AJ121" s="4">
        <f t="shared" si="146"/>
        <v>-1.3266431146981006E-2</v>
      </c>
      <c r="AK121" s="4">
        <f t="shared" si="146"/>
        <v>-2.1914546021064467</v>
      </c>
      <c r="AL121" s="4">
        <f t="shared" si="146"/>
        <v>-2.7483387942413344</v>
      </c>
      <c r="AM121" s="4">
        <f t="shared" si="146"/>
        <v>5.7131196382826488E-2</v>
      </c>
      <c r="AN121" s="4">
        <f t="shared" si="146"/>
        <v>-2.2711498890820181</v>
      </c>
      <c r="AO121" s="4">
        <f t="shared" si="146"/>
        <v>-1.2447330391117646</v>
      </c>
      <c r="AP121" s="4">
        <f t="shared" si="146"/>
        <v>1.7145834827559199</v>
      </c>
      <c r="AQ121" s="4">
        <f t="shared" si="146"/>
        <v>-0.63421884814530216</v>
      </c>
      <c r="AR121" s="4">
        <f t="shared" si="146"/>
        <v>-0.40430473653563581</v>
      </c>
      <c r="AS121" s="4">
        <f t="shared" si="146"/>
        <v>-1.5178436229745884</v>
      </c>
      <c r="AT121" s="4">
        <f t="shared" si="146"/>
        <v>-2.7137517708492851</v>
      </c>
      <c r="AU121" s="4">
        <f t="shared" si="146"/>
        <v>-0.74022071908952825</v>
      </c>
      <c r="AV121" s="4">
        <f t="shared" si="146"/>
        <v>0.65032002134321942</v>
      </c>
      <c r="AW121" s="4">
        <f t="shared" si="146"/>
        <v>-0.30940685387554367</v>
      </c>
      <c r="AY121" s="2">
        <f t="shared" si="138"/>
        <v>39.044442883715185</v>
      </c>
      <c r="AZ121" s="2">
        <f t="shared" si="138"/>
        <v>39.930388289471566</v>
      </c>
      <c r="BA121" s="2">
        <f t="shared" si="138"/>
        <v>44.391110350459719</v>
      </c>
      <c r="BB121" s="2">
        <f t="shared" si="138"/>
        <v>45.698300897809055</v>
      </c>
      <c r="BC121" s="2">
        <f t="shared" si="138"/>
        <v>45.267841925930071</v>
      </c>
      <c r="BD121" s="2">
        <f t="shared" si="138"/>
        <v>45.671139010483095</v>
      </c>
      <c r="BE121" s="2">
        <f t="shared" si="138"/>
        <v>46.694722844908803</v>
      </c>
      <c r="BF121" s="2">
        <f t="shared" si="138"/>
        <v>47.335411816233126</v>
      </c>
      <c r="BG121" s="2">
        <f t="shared" si="138"/>
        <v>45.944209721228354</v>
      </c>
      <c r="BH121" s="2">
        <f t="shared" si="138"/>
        <v>44.809300753647577</v>
      </c>
      <c r="BI121" s="2">
        <f t="shared" si="138"/>
        <v>43.422839672712094</v>
      </c>
      <c r="BJ121" s="2">
        <f t="shared" si="138"/>
        <v>42.761748999316389</v>
      </c>
      <c r="BK121" s="2">
        <f t="shared" si="138"/>
        <v>43.025925968513874</v>
      </c>
      <c r="BL121" s="2">
        <f t="shared" si="138"/>
        <v>44.855373200796031</v>
      </c>
      <c r="BM121" s="2">
        <f t="shared" si="138"/>
        <v>46.144357874642466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>
        <f t="shared" si="139"/>
        <v>37.549999999999997</v>
      </c>
      <c r="CF121" s="2">
        <f t="shared" si="139"/>
        <v>39.924999999999997</v>
      </c>
      <c r="CG121" s="2">
        <f t="shared" si="139"/>
        <v>42.2</v>
      </c>
      <c r="CH121" s="2">
        <f t="shared" si="139"/>
        <v>42.95</v>
      </c>
      <c r="CI121" s="2">
        <f t="shared" si="139"/>
        <v>45.325000000000003</v>
      </c>
      <c r="CJ121" s="2">
        <f t="shared" si="139"/>
        <v>43.4</v>
      </c>
      <c r="CK121" s="2">
        <f t="shared" si="139"/>
        <v>45.45</v>
      </c>
      <c r="CL121" s="2">
        <f t="shared" si="139"/>
        <v>49.05</v>
      </c>
      <c r="CM121" s="2">
        <f t="shared" si="139"/>
        <v>45.31</v>
      </c>
      <c r="CN121" s="2">
        <f t="shared" si="139"/>
        <v>44.405000000000001</v>
      </c>
      <c r="CO121" s="2">
        <f t="shared" si="139"/>
        <v>41.905000000000001</v>
      </c>
      <c r="CP121" s="2">
        <f t="shared" si="139"/>
        <v>40.048000000000002</v>
      </c>
      <c r="CQ121" s="2">
        <f t="shared" si="139"/>
        <v>42.286000000000001</v>
      </c>
      <c r="CR121" s="2">
        <f t="shared" si="139"/>
        <v>45.512</v>
      </c>
      <c r="CS121" s="2">
        <f t="shared" si="139"/>
        <v>45.853999999999999</v>
      </c>
      <c r="CU121" s="2">
        <f t="shared" si="109"/>
        <v>37.549999999999997</v>
      </c>
      <c r="CV121" s="2">
        <f t="shared" si="110"/>
        <v>39.924999999999997</v>
      </c>
      <c r="CW121" s="2">
        <f t="shared" si="111"/>
        <v>42.2</v>
      </c>
      <c r="CX121" s="2">
        <f t="shared" si="112"/>
        <v>42.95</v>
      </c>
      <c r="CY121" s="2">
        <f t="shared" si="113"/>
        <v>45.325000000000003</v>
      </c>
      <c r="CZ121" s="2">
        <f t="shared" si="114"/>
        <v>43.4</v>
      </c>
      <c r="DA121" s="2">
        <f t="shared" si="115"/>
        <v>45.45</v>
      </c>
      <c r="DB121" s="2">
        <f t="shared" si="116"/>
        <v>49.05</v>
      </c>
      <c r="DC121" s="2">
        <f t="shared" si="117"/>
        <v>45.31</v>
      </c>
      <c r="DD121" s="2">
        <f t="shared" si="118"/>
        <v>44.405000000000001</v>
      </c>
      <c r="DE121" s="2">
        <f t="shared" si="119"/>
        <v>41.905000000000001</v>
      </c>
      <c r="DF121" s="2">
        <f t="shared" si="120"/>
        <v>40.048000000000002</v>
      </c>
      <c r="DG121" s="2">
        <f t="shared" si="121"/>
        <v>42.286000000000001</v>
      </c>
      <c r="DH121" s="2">
        <f t="shared" si="122"/>
        <v>45.512</v>
      </c>
      <c r="DI121" s="2">
        <f t="shared" si="123"/>
        <v>45.853999999999999</v>
      </c>
      <c r="DK121" s="2">
        <f t="shared" si="147"/>
        <v>75.604397279549715</v>
      </c>
      <c r="DL121" s="2">
        <f t="shared" si="147"/>
        <v>76.455548780487817</v>
      </c>
      <c r="DM121" s="2">
        <f t="shared" si="147"/>
        <v>76.89255530346</v>
      </c>
      <c r="DN121" s="2">
        <f t="shared" si="147"/>
        <v>83.781289198606274</v>
      </c>
      <c r="DO121" s="2">
        <f t="shared" si="147"/>
        <v>82.877153391135252</v>
      </c>
      <c r="DP121" s="2">
        <f t="shared" si="147"/>
        <v>76.04449562065841</v>
      </c>
      <c r="DQ121" s="2">
        <f t="shared" si="147"/>
        <v>74.775513869756637</v>
      </c>
      <c r="DR121" s="2">
        <f t="shared" si="147"/>
        <v>74.857460801393728</v>
      </c>
      <c r="DS121" s="2">
        <f t="shared" si="147"/>
        <v>75.506365331010457</v>
      </c>
      <c r="DT121" s="2">
        <f t="shared" si="147"/>
        <v>74.393926181022593</v>
      </c>
      <c r="DU121" s="2">
        <f t="shared" si="147"/>
        <v>75.73302657807308</v>
      </c>
      <c r="DV121" s="2">
        <f t="shared" si="147"/>
        <v>74.451575052854125</v>
      </c>
      <c r="DW121" s="2">
        <f t="shared" si="147"/>
        <v>75.924497885835095</v>
      </c>
      <c r="DX121" s="2">
        <f t="shared" si="147"/>
        <v>71.497442724792677</v>
      </c>
      <c r="DY121" s="2">
        <f t="shared" si="147"/>
        <v>64.417449662618083</v>
      </c>
      <c r="EA121" s="2">
        <f t="shared" si="151"/>
        <v>38.795161415362067</v>
      </c>
      <c r="EB121" s="2">
        <f t="shared" si="151"/>
        <v>39.660993570219965</v>
      </c>
      <c r="EC121" s="2">
        <f t="shared" si="151"/>
        <v>44.122472445230649</v>
      </c>
      <c r="ED121" s="2">
        <f t="shared" si="151"/>
        <v>45.396766406940316</v>
      </c>
      <c r="EE121" s="2">
        <f t="shared" si="150"/>
        <v>44.960661630298191</v>
      </c>
      <c r="EF121" s="2">
        <f t="shared" si="150"/>
        <v>45.401291693917592</v>
      </c>
      <c r="EG121" s="2">
        <f t="shared" si="150"/>
        <v>46.450613827120122</v>
      </c>
      <c r="EH121" s="2">
        <f t="shared" si="150"/>
        <v>47.052447722237389</v>
      </c>
      <c r="EI121" s="2">
        <f t="shared" si="150"/>
        <v>45.639436060886375</v>
      </c>
      <c r="EJ121" s="2">
        <f t="shared" si="150"/>
        <v>44.499357749558492</v>
      </c>
      <c r="EK121" s="2">
        <f t="shared" si="150"/>
        <v>43.108781999076442</v>
      </c>
      <c r="EL121" s="2">
        <f t="shared" si="150"/>
        <v>42.434894093653973</v>
      </c>
      <c r="EM121" s="2">
        <f t="shared" si="134"/>
        <v>42.716320486706678</v>
      </c>
      <c r="EN121" s="2">
        <f t="shared" si="134"/>
        <v>44.623621231768013</v>
      </c>
      <c r="EO121" s="2">
        <f t="shared" si="134"/>
        <v>45.928483276333054</v>
      </c>
      <c r="EQ121" s="2">
        <f t="shared" si="148"/>
        <v>38.017804639557632</v>
      </c>
      <c r="ER121" s="2">
        <f t="shared" si="148"/>
        <v>39.481939671583596</v>
      </c>
      <c r="ES121" s="2">
        <f t="shared" si="148"/>
        <v>43.578598034286181</v>
      </c>
      <c r="ET121" s="2">
        <f t="shared" si="148"/>
        <v>44.968878782347687</v>
      </c>
      <c r="EU121" s="2">
        <f t="shared" si="148"/>
        <v>44.696543181448639</v>
      </c>
      <c r="EV121" s="2">
        <f t="shared" si="148"/>
        <v>45.244521206143155</v>
      </c>
      <c r="EW121" s="2">
        <f t="shared" si="148"/>
        <v>46.112602785396447</v>
      </c>
      <c r="EX121" s="2">
        <f t="shared" si="148"/>
        <v>46.234489510893781</v>
      </c>
      <c r="EY121" s="2">
        <f t="shared" si="148"/>
        <v>44.950369567732132</v>
      </c>
      <c r="EZ121" s="2">
        <f t="shared" si="148"/>
        <v>43.891585966498752</v>
      </c>
      <c r="FA121" s="2">
        <f t="shared" si="148"/>
        <v>42.699880798541152</v>
      </c>
      <c r="FB121" s="2">
        <f t="shared" si="148"/>
        <v>41.950431352784079</v>
      </c>
      <c r="FC121" s="2">
        <f t="shared" si="148"/>
        <v>42.283186266713244</v>
      </c>
      <c r="FD121" s="2">
        <f t="shared" si="148"/>
        <v>44.615069035072032</v>
      </c>
      <c r="FE121" s="2">
        <f t="shared" si="148"/>
        <v>46.130248364656531</v>
      </c>
      <c r="FG121" s="2">
        <f t="shared" si="149"/>
        <v>0.99315641792472642</v>
      </c>
      <c r="FH121" s="2">
        <f t="shared" si="149"/>
        <v>0.99266052046399578</v>
      </c>
      <c r="FI121" s="2">
        <f t="shared" si="149"/>
        <v>0.99173599309102911</v>
      </c>
      <c r="FJ121" s="2">
        <f t="shared" si="149"/>
        <v>0.99209965569281466</v>
      </c>
      <c r="FK121" s="2">
        <f t="shared" si="149"/>
        <v>0.99187200685868848</v>
      </c>
      <c r="FL121" s="2">
        <f t="shared" si="149"/>
        <v>0.99117585092970828</v>
      </c>
      <c r="FM121" s="2">
        <f t="shared" si="149"/>
        <v>0.99133429312870791</v>
      </c>
      <c r="FN121" s="2">
        <f t="shared" si="149"/>
        <v>0.98969397456413288</v>
      </c>
      <c r="FO121" s="2">
        <f t="shared" si="149"/>
        <v>0.98969102932540154</v>
      </c>
      <c r="FP121" s="2">
        <f t="shared" si="149"/>
        <v>0.989551150464685</v>
      </c>
      <c r="FQ121" s="2">
        <f t="shared" si="149"/>
        <v>0.99032499439950639</v>
      </c>
      <c r="FR121" s="2">
        <f t="shared" si="149"/>
        <v>0.98974370471256301</v>
      </c>
      <c r="FS121" s="2">
        <f t="shared" si="149"/>
        <v>0.99063806493155104</v>
      </c>
      <c r="FT121" s="2">
        <f t="shared" si="149"/>
        <v>0.99137542691151725</v>
      </c>
      <c r="FU121" s="2">
        <f t="shared" si="149"/>
        <v>0.98834836549088656</v>
      </c>
      <c r="FW121" s="2">
        <f t="shared" si="140"/>
        <v>3.3775461837802917E-3</v>
      </c>
      <c r="FX121" s="2">
        <f t="shared" si="140"/>
        <v>3.6757968162281392E-3</v>
      </c>
      <c r="FY121" s="2">
        <f t="shared" si="140"/>
        <v>3.9977720501853343E-3</v>
      </c>
      <c r="FZ121" s="2">
        <f t="shared" si="140"/>
        <v>4.0114627153785718E-3</v>
      </c>
      <c r="GA121" s="2">
        <f t="shared" si="140"/>
        <v>3.8039347390269747E-3</v>
      </c>
      <c r="GB121" s="2">
        <f t="shared" si="140"/>
        <v>3.5267025271032673E-3</v>
      </c>
      <c r="GC121" s="2">
        <f t="shared" si="140"/>
        <v>3.982896927255313E-3</v>
      </c>
      <c r="GD121" s="2">
        <f t="shared" si="140"/>
        <v>4.3951854664559236E-3</v>
      </c>
      <c r="GE121" s="2">
        <f t="shared" si="140"/>
        <v>4.5331440072415149E-3</v>
      </c>
      <c r="GF121" s="2">
        <f t="shared" si="140"/>
        <v>3.9831453876955653E-3</v>
      </c>
      <c r="GG121" s="2">
        <f t="shared" si="140"/>
        <v>3.8690895892306114E-3</v>
      </c>
      <c r="GH121" s="2">
        <f t="shared" si="140"/>
        <v>3.1326008189505789E-3</v>
      </c>
      <c r="GI121" s="2">
        <f t="shared" si="140"/>
        <v>2.9721012230192836E-3</v>
      </c>
      <c r="GJ121" s="2">
        <f t="shared" si="140"/>
        <v>2.7207752858008582E-3</v>
      </c>
      <c r="GK121" s="2">
        <f t="shared" si="140"/>
        <v>2.2200051002728037E-3</v>
      </c>
      <c r="GM121" s="92">
        <f t="shared" si="141"/>
        <v>5.1548027486963661E-51</v>
      </c>
      <c r="GN121" s="92">
        <f t="shared" si="141"/>
        <v>6.804429243169538E-54</v>
      </c>
      <c r="GO121" s="92">
        <f t="shared" si="141"/>
        <v>9.9902376206783551E-67</v>
      </c>
      <c r="GP121" s="92">
        <f t="shared" si="141"/>
        <v>3.4720969129637859E-84</v>
      </c>
      <c r="GQ121" s="92">
        <f t="shared" si="141"/>
        <v>3.6312156997658486E-95</v>
      </c>
      <c r="GR121" s="92">
        <f t="shared" si="141"/>
        <v>7.3224724225318827E-98</v>
      </c>
      <c r="GS121" s="92">
        <f t="shared" si="141"/>
        <v>7.0797667986474379E-96</v>
      </c>
      <c r="GT121" s="92">
        <f t="shared" si="141"/>
        <v>2.5713452990758301E-83</v>
      </c>
      <c r="GU121" s="92">
        <f t="shared" si="141"/>
        <v>2.7014211607588161E-103</v>
      </c>
      <c r="GV121" s="92">
        <f t="shared" si="141"/>
        <v>3.9787932019659459E-90</v>
      </c>
      <c r="GW121" s="92">
        <f t="shared" si="141"/>
        <v>1.4813995271180087E-122</v>
      </c>
      <c r="GX121" s="92">
        <f t="shared" si="141"/>
        <v>2.1801823777926463E-107</v>
      </c>
      <c r="GY121" s="92">
        <f t="shared" si="141"/>
        <v>1.4563088192838078E-77</v>
      </c>
      <c r="GZ121" s="92">
        <f t="shared" si="141"/>
        <v>1.9718118569843884E-59</v>
      </c>
      <c r="HA121" s="92">
        <f t="shared" si="141"/>
        <v>1.6883033859385809E-59</v>
      </c>
      <c r="HC121" s="92">
        <f t="shared" si="72"/>
        <v>6.1638878958027686E-4</v>
      </c>
      <c r="HD121" s="92">
        <f t="shared" si="72"/>
        <v>1.2527074644960392E-4</v>
      </c>
      <c r="HE121" s="92">
        <f t="shared" si="72"/>
        <v>6.4562778070962492E-6</v>
      </c>
      <c r="HF121" s="92">
        <f t="shared" si="72"/>
        <v>1.5897131213077781E-7</v>
      </c>
      <c r="HG121" s="92">
        <f t="shared" si="72"/>
        <v>2.722144397377573E-8</v>
      </c>
      <c r="HH121" s="92">
        <f t="shared" si="72"/>
        <v>8.5322774013833931E-8</v>
      </c>
      <c r="HI121" s="92">
        <f t="shared" si="137"/>
        <v>2.5135800487162964E-10</v>
      </c>
      <c r="HJ121" s="92">
        <f t="shared" si="137"/>
        <v>2.5844291140342759E-11</v>
      </c>
      <c r="HK121" s="92">
        <f t="shared" si="137"/>
        <v>3.2223663582740451E-15</v>
      </c>
      <c r="HL121" s="92">
        <f t="shared" si="137"/>
        <v>5.8235745092081432E-12</v>
      </c>
      <c r="HM121" s="92">
        <f t="shared" si="137"/>
        <v>1.625039519677463E-12</v>
      </c>
      <c r="HN121" s="92">
        <f t="shared" si="137"/>
        <v>1.3641503629203494E-8</v>
      </c>
      <c r="HO121" s="92">
        <f t="shared" si="137"/>
        <v>5.1351659231685042E-6</v>
      </c>
      <c r="HP121" s="92">
        <f t="shared" si="137"/>
        <v>9.7707163465879753E-5</v>
      </c>
      <c r="HQ121" s="92">
        <f t="shared" si="137"/>
        <v>4.4266620012767899E-5</v>
      </c>
      <c r="HS121" s="92">
        <f t="shared" si="142"/>
        <v>3.8404010556758095E-7</v>
      </c>
      <c r="HT121" s="92">
        <f t="shared" si="142"/>
        <v>5.8995798829909763E-7</v>
      </c>
      <c r="HU121" s="92">
        <f t="shared" si="142"/>
        <v>1.7530811445452356E-7</v>
      </c>
      <c r="HV121" s="92">
        <f t="shared" si="142"/>
        <v>1.9349118452224094E-7</v>
      </c>
      <c r="HW121" s="92">
        <f t="shared" si="142"/>
        <v>1.2887860942584691E-7</v>
      </c>
      <c r="HX121" s="92">
        <f t="shared" si="142"/>
        <v>2.8366778802629929E-8</v>
      </c>
      <c r="HY121" s="92">
        <f t="shared" si="142"/>
        <v>3.4122058559337993E-8</v>
      </c>
      <c r="HZ121" s="92">
        <f t="shared" si="142"/>
        <v>1.3813963871580134E-8</v>
      </c>
      <c r="IA121" s="92">
        <f t="shared" si="142"/>
        <v>2.4282480503290387E-8</v>
      </c>
      <c r="IB121" s="92">
        <f t="shared" si="142"/>
        <v>9.6393940658745507E-9</v>
      </c>
      <c r="IC121" s="92">
        <f t="shared" si="142"/>
        <v>8.3265412391454887E-9</v>
      </c>
      <c r="ID121" s="92">
        <f t="shared" si="142"/>
        <v>4.0738559424632789E-9</v>
      </c>
      <c r="IE121" s="92">
        <f t="shared" si="142"/>
        <v>7.7830073469754132E-9</v>
      </c>
      <c r="IF121" s="92">
        <f t="shared" si="142"/>
        <v>2.3855622864366153E-6</v>
      </c>
      <c r="IG121" s="92">
        <f t="shared" si="142"/>
        <v>2.5594800353494016E-5</v>
      </c>
      <c r="II121" s="92">
        <f t="shared" si="143"/>
        <v>4.355046848181993E-38</v>
      </c>
      <c r="IJ121" s="92">
        <f t="shared" si="143"/>
        <v>2.582225890362083E-37</v>
      </c>
      <c r="IK121" s="92">
        <f t="shared" si="143"/>
        <v>1.0671147181641851E-41</v>
      </c>
      <c r="IL121" s="92">
        <f t="shared" si="143"/>
        <v>1.3125688137228961E-42</v>
      </c>
      <c r="IM121" s="92">
        <f t="shared" si="143"/>
        <v>3.8542765609951662E-44</v>
      </c>
      <c r="IN121" s="92">
        <f t="shared" si="143"/>
        <v>7.059831624788837E-48</v>
      </c>
      <c r="IO121" s="92">
        <f t="shared" si="143"/>
        <v>1.0353329758050722E-49</v>
      </c>
      <c r="IP121" s="92">
        <f t="shared" si="143"/>
        <v>1.7926272112089158E-53</v>
      </c>
      <c r="IQ121" s="92">
        <f t="shared" si="143"/>
        <v>5.7960374672910365E-51</v>
      </c>
      <c r="IR121" s="92">
        <f t="shared" si="143"/>
        <v>8.2156708054870987E-52</v>
      </c>
      <c r="IS121" s="92">
        <f t="shared" si="143"/>
        <v>1.772307461301591E-52</v>
      </c>
      <c r="IT121" s="92">
        <f t="shared" si="143"/>
        <v>2.508203146256677E-51</v>
      </c>
      <c r="IU121" s="92">
        <f t="shared" si="143"/>
        <v>2.9646837645426519E-48</v>
      </c>
      <c r="IV121" s="92">
        <f t="shared" si="143"/>
        <v>8.1891261407394241E-38</v>
      </c>
      <c r="IW121" s="92">
        <f t="shared" si="143"/>
        <v>2.0112701491470909E-24</v>
      </c>
      <c r="IY121" s="92">
        <f t="shared" si="144"/>
        <v>6.1677282968584447E-4</v>
      </c>
      <c r="IZ121" s="92">
        <f t="shared" si="144"/>
        <v>1.2586070443790302E-4</v>
      </c>
      <c r="JA121" s="92">
        <f t="shared" si="144"/>
        <v>6.6315859215507724E-6</v>
      </c>
      <c r="JB121" s="92">
        <f t="shared" si="144"/>
        <v>3.5246249665301875E-7</v>
      </c>
      <c r="JC121" s="92">
        <f t="shared" si="144"/>
        <v>1.5610005339962264E-7</v>
      </c>
      <c r="JD121" s="92">
        <f t="shared" si="144"/>
        <v>1.1368955281646386E-7</v>
      </c>
      <c r="JE121" s="92">
        <f t="shared" si="144"/>
        <v>3.4373416564209625E-8</v>
      </c>
      <c r="JF121" s="92">
        <f t="shared" si="144"/>
        <v>1.3839808162720477E-8</v>
      </c>
      <c r="JG121" s="92">
        <f t="shared" si="144"/>
        <v>2.4282483725656746E-8</v>
      </c>
      <c r="JH121" s="92">
        <f t="shared" si="144"/>
        <v>9.6452176403837594E-9</v>
      </c>
      <c r="JI121" s="92">
        <f t="shared" si="144"/>
        <v>8.328166278665166E-9</v>
      </c>
      <c r="JJ121" s="92">
        <f t="shared" si="144"/>
        <v>1.7715359571666773E-8</v>
      </c>
      <c r="JK121" s="92">
        <f t="shared" si="144"/>
        <v>5.1429489305154794E-6</v>
      </c>
      <c r="JL121" s="92">
        <f t="shared" si="144"/>
        <v>1.0009272575231637E-4</v>
      </c>
      <c r="JM121" s="92">
        <f t="shared" si="144"/>
        <v>6.9861420366261915E-5</v>
      </c>
    </row>
    <row r="122" spans="2:273" x14ac:dyDescent="0.25">
      <c r="B122" s="2">
        <v>95</v>
      </c>
      <c r="C122" s="37">
        <v>37.475000000000001</v>
      </c>
      <c r="D122" s="37">
        <v>41.125</v>
      </c>
      <c r="E122" s="37">
        <v>43.45</v>
      </c>
      <c r="F122" s="37">
        <v>45.6</v>
      </c>
      <c r="G122" s="37">
        <v>45.225000000000001</v>
      </c>
      <c r="H122" s="37">
        <v>45.75</v>
      </c>
      <c r="I122" s="37">
        <v>45.35</v>
      </c>
      <c r="J122" s="37">
        <v>47.35</v>
      </c>
      <c r="K122" s="37">
        <v>46.356999999999999</v>
      </c>
      <c r="L122" s="37">
        <v>46.070999999999998</v>
      </c>
      <c r="M122" s="37">
        <v>43.356999999999999</v>
      </c>
      <c r="N122" s="37">
        <v>41.594999999999999</v>
      </c>
      <c r="O122" s="37">
        <v>41.332999999999998</v>
      </c>
      <c r="P122" s="37">
        <v>44.366</v>
      </c>
      <c r="Q122" s="37">
        <v>44.073</v>
      </c>
      <c r="S122" s="4">
        <f t="shared" si="145"/>
        <v>38.902813383355486</v>
      </c>
      <c r="T122" s="4">
        <f t="shared" si="145"/>
        <v>39.831834217853782</v>
      </c>
      <c r="U122" s="4">
        <f t="shared" si="145"/>
        <v>44.220725673747346</v>
      </c>
      <c r="V122" s="4">
        <f t="shared" si="145"/>
        <v>45.529138006496112</v>
      </c>
      <c r="W122" s="4">
        <f t="shared" si="145"/>
        <v>45.128964240808109</v>
      </c>
      <c r="X122" s="4">
        <f t="shared" si="145"/>
        <v>45.533928177632468</v>
      </c>
      <c r="Y122" s="4">
        <f t="shared" si="145"/>
        <v>46.545499330099695</v>
      </c>
      <c r="Z122" s="4">
        <f t="shared" si="145"/>
        <v>47.139342680495034</v>
      </c>
      <c r="AA122" s="4">
        <f t="shared" si="145"/>
        <v>45.748658139264272</v>
      </c>
      <c r="AB122" s="4">
        <f t="shared" si="145"/>
        <v>44.631196322720569</v>
      </c>
      <c r="AC122" s="4">
        <f t="shared" si="145"/>
        <v>43.250153331325002</v>
      </c>
      <c r="AD122" s="4">
        <f t="shared" si="145"/>
        <v>42.594278641394297</v>
      </c>
      <c r="AE122" s="4">
        <f t="shared" si="145"/>
        <v>42.856436608397139</v>
      </c>
      <c r="AF122" s="4">
        <f t="shared" si="145"/>
        <v>44.724299914893109</v>
      </c>
      <c r="AG122" s="4">
        <f t="shared" si="145"/>
        <v>46.080640178095308</v>
      </c>
      <c r="AI122" s="4">
        <f t="shared" si="146"/>
        <v>-1.4278133833554847</v>
      </c>
      <c r="AJ122" s="4">
        <f t="shared" si="146"/>
        <v>1.2931657821462181</v>
      </c>
      <c r="AK122" s="4">
        <f t="shared" si="146"/>
        <v>-0.77072567374734291</v>
      </c>
      <c r="AL122" s="4">
        <f t="shared" si="146"/>
        <v>7.0861993503889664E-2</v>
      </c>
      <c r="AM122" s="4">
        <f t="shared" si="146"/>
        <v>9.6035759191892112E-2</v>
      </c>
      <c r="AN122" s="4">
        <f t="shared" si="146"/>
        <v>0.21607182236753175</v>
      </c>
      <c r="AO122" s="4">
        <f t="shared" si="146"/>
        <v>-1.1954993300996932</v>
      </c>
      <c r="AP122" s="4">
        <f t="shared" si="146"/>
        <v>0.21065731950496769</v>
      </c>
      <c r="AQ122" s="4">
        <f t="shared" si="146"/>
        <v>0.60834186073572738</v>
      </c>
      <c r="AR122" s="4">
        <f t="shared" si="146"/>
        <v>1.4398036772794285</v>
      </c>
      <c r="AS122" s="4">
        <f t="shared" si="146"/>
        <v>0.10684666867499715</v>
      </c>
      <c r="AT122" s="4">
        <f t="shared" si="146"/>
        <v>-0.99927864139429801</v>
      </c>
      <c r="AU122" s="4">
        <f t="shared" si="146"/>
        <v>-1.5234366083971409</v>
      </c>
      <c r="AV122" s="4">
        <f t="shared" si="146"/>
        <v>-0.35829991489310942</v>
      </c>
      <c r="AW122" s="4">
        <f t="shared" si="146"/>
        <v>-2.0076401780953077</v>
      </c>
      <c r="AY122" s="2">
        <f t="shared" si="138"/>
        <v>38.896957630223348</v>
      </c>
      <c r="AZ122" s="2">
        <f t="shared" si="138"/>
        <v>39.830960900905126</v>
      </c>
      <c r="BA122" s="2">
        <f t="shared" si="138"/>
        <v>44.220657981481743</v>
      </c>
      <c r="BB122" s="2">
        <f t="shared" si="138"/>
        <v>45.529062524294602</v>
      </c>
      <c r="BC122" s="2">
        <f t="shared" si="138"/>
        <v>45.128900910576874</v>
      </c>
      <c r="BD122" s="2">
        <f t="shared" si="138"/>
        <v>45.533909351226399</v>
      </c>
      <c r="BE122" s="2">
        <f t="shared" si="138"/>
        <v>46.545471458875554</v>
      </c>
      <c r="BF122" s="2">
        <f t="shared" si="138"/>
        <v>47.13932864339705</v>
      </c>
      <c r="BG122" s="2">
        <f t="shared" si="138"/>
        <v>45.748631928617357</v>
      </c>
      <c r="BH122" s="2">
        <f t="shared" si="138"/>
        <v>44.631184719718824</v>
      </c>
      <c r="BI122" s="2">
        <f t="shared" si="138"/>
        <v>43.250141752367306</v>
      </c>
      <c r="BJ122" s="2">
        <f t="shared" si="138"/>
        <v>42.594272688864869</v>
      </c>
      <c r="BK122" s="2">
        <f t="shared" si="138"/>
        <v>42.856415318928882</v>
      </c>
      <c r="BL122" s="2">
        <f t="shared" si="138"/>
        <v>44.721783919593719</v>
      </c>
      <c r="BM122" s="2">
        <f t="shared" si="138"/>
        <v>46.051355166245393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>
        <f t="shared" si="139"/>
        <v>37.475000000000001</v>
      </c>
      <c r="CF122" s="2">
        <f t="shared" si="139"/>
        <v>41.125</v>
      </c>
      <c r="CG122" s="2">
        <f t="shared" si="139"/>
        <v>43.45</v>
      </c>
      <c r="CH122" s="2">
        <f t="shared" si="139"/>
        <v>45.6</v>
      </c>
      <c r="CI122" s="2">
        <f t="shared" si="139"/>
        <v>45.225000000000001</v>
      </c>
      <c r="CJ122" s="2">
        <f t="shared" si="139"/>
        <v>45.75</v>
      </c>
      <c r="CK122" s="2">
        <f t="shared" si="139"/>
        <v>45.35</v>
      </c>
      <c r="CL122" s="2">
        <f t="shared" si="139"/>
        <v>47.35</v>
      </c>
      <c r="CM122" s="2">
        <f t="shared" si="139"/>
        <v>46.356999999999999</v>
      </c>
      <c r="CN122" s="2">
        <f t="shared" si="139"/>
        <v>46.070999999999998</v>
      </c>
      <c r="CO122" s="2">
        <f t="shared" si="139"/>
        <v>43.356999999999999</v>
      </c>
      <c r="CP122" s="2">
        <f t="shared" si="139"/>
        <v>41.594999999999999</v>
      </c>
      <c r="CQ122" s="2">
        <f t="shared" si="139"/>
        <v>41.332999999999998</v>
      </c>
      <c r="CR122" s="2">
        <f t="shared" si="139"/>
        <v>44.366</v>
      </c>
      <c r="CS122" s="2">
        <f t="shared" si="139"/>
        <v>44.073</v>
      </c>
      <c r="CU122" s="2">
        <f t="shared" si="109"/>
        <v>37.475000000000001</v>
      </c>
      <c r="CV122" s="2">
        <f t="shared" si="110"/>
        <v>41.125</v>
      </c>
      <c r="CW122" s="2">
        <f t="shared" si="111"/>
        <v>43.45</v>
      </c>
      <c r="CX122" s="2">
        <f t="shared" si="112"/>
        <v>45.6</v>
      </c>
      <c r="CY122" s="2">
        <f t="shared" si="113"/>
        <v>45.225000000000001</v>
      </c>
      <c r="CZ122" s="2">
        <f t="shared" si="114"/>
        <v>45.75</v>
      </c>
      <c r="DA122" s="2">
        <f t="shared" si="115"/>
        <v>45.35</v>
      </c>
      <c r="DB122" s="2">
        <f t="shared" si="116"/>
        <v>47.35</v>
      </c>
      <c r="DC122" s="2">
        <f t="shared" si="117"/>
        <v>46.356999999999999</v>
      </c>
      <c r="DD122" s="2">
        <f t="shared" si="118"/>
        <v>46.070999999999998</v>
      </c>
      <c r="DE122" s="2">
        <f t="shared" si="119"/>
        <v>43.356999999999999</v>
      </c>
      <c r="DF122" s="2">
        <f t="shared" si="120"/>
        <v>41.594999999999999</v>
      </c>
      <c r="DG122" s="2">
        <f t="shared" si="121"/>
        <v>41.332999999999998</v>
      </c>
      <c r="DH122" s="2">
        <f t="shared" si="122"/>
        <v>44.366</v>
      </c>
      <c r="DI122" s="2">
        <f t="shared" si="123"/>
        <v>44.073</v>
      </c>
      <c r="DK122" s="2">
        <f t="shared" si="147"/>
        <v>75.94650328330205</v>
      </c>
      <c r="DL122" s="2">
        <f t="shared" si="147"/>
        <v>76.788262195121973</v>
      </c>
      <c r="DM122" s="2">
        <f t="shared" si="147"/>
        <v>77.192454015071704</v>
      </c>
      <c r="DN122" s="2">
        <f t="shared" si="147"/>
        <v>84.144294425087111</v>
      </c>
      <c r="DO122" s="2">
        <f t="shared" si="147"/>
        <v>83.218120492666742</v>
      </c>
      <c r="DP122" s="2">
        <f t="shared" si="147"/>
        <v>76.276540320144974</v>
      </c>
      <c r="DQ122" s="2">
        <f t="shared" si="147"/>
        <v>74.980703886773085</v>
      </c>
      <c r="DR122" s="2">
        <f t="shared" si="147"/>
        <v>75.081689895470376</v>
      </c>
      <c r="DS122" s="2">
        <f t="shared" si="147"/>
        <v>75.761645296167245</v>
      </c>
      <c r="DT122" s="2">
        <f t="shared" si="147"/>
        <v>74.640194878859077</v>
      </c>
      <c r="DU122" s="2">
        <f t="shared" si="147"/>
        <v>76.028214285714284</v>
      </c>
      <c r="DV122" s="2">
        <f t="shared" si="147"/>
        <v>74.728818181818184</v>
      </c>
      <c r="DW122" s="2">
        <f t="shared" si="147"/>
        <v>76.192376321353066</v>
      </c>
      <c r="DX122" s="2">
        <f t="shared" si="147"/>
        <v>71.710353834103103</v>
      </c>
      <c r="DY122" s="2">
        <f t="shared" si="147"/>
        <v>64.557430634278006</v>
      </c>
      <c r="EA122" s="2">
        <f t="shared" si="151"/>
        <v>38.666840431130076</v>
      </c>
      <c r="EB122" s="2">
        <f t="shared" si="151"/>
        <v>39.582429441624363</v>
      </c>
      <c r="EC122" s="2">
        <f t="shared" si="151"/>
        <v>43.972317095296418</v>
      </c>
      <c r="ED122" s="2">
        <f t="shared" si="151"/>
        <v>45.250384769861029</v>
      </c>
      <c r="EE122" s="2">
        <f t="shared" si="150"/>
        <v>44.845290400434145</v>
      </c>
      <c r="EF122" s="2">
        <f t="shared" si="150"/>
        <v>45.284863472858078</v>
      </c>
      <c r="EG122" s="2">
        <f t="shared" si="150"/>
        <v>46.320158872901686</v>
      </c>
      <c r="EH122" s="2">
        <f t="shared" si="150"/>
        <v>46.877621475613822</v>
      </c>
      <c r="EI122" s="2">
        <f t="shared" si="150"/>
        <v>45.466697430229331</v>
      </c>
      <c r="EJ122" s="2">
        <f t="shared" si="150"/>
        <v>44.344685644605164</v>
      </c>
      <c r="EK122" s="2">
        <f t="shared" si="150"/>
        <v>42.959697813219236</v>
      </c>
      <c r="EL122" s="2">
        <f t="shared" si="150"/>
        <v>42.292138185121438</v>
      </c>
      <c r="EM122" s="2">
        <f t="shared" si="134"/>
        <v>42.570428146440811</v>
      </c>
      <c r="EN122" s="2">
        <f t="shared" si="134"/>
        <v>44.507684077696929</v>
      </c>
      <c r="EO122" s="2">
        <f t="shared" si="134"/>
        <v>45.8519990750898</v>
      </c>
      <c r="EQ122" s="2">
        <f t="shared" si="148"/>
        <v>37.9372560523299</v>
      </c>
      <c r="ER122" s="2">
        <f t="shared" si="148"/>
        <v>39.415242488565561</v>
      </c>
      <c r="ES122" s="2">
        <f t="shared" si="148"/>
        <v>43.466368545076591</v>
      </c>
      <c r="ET122" s="2">
        <f t="shared" si="148"/>
        <v>44.851099077904863</v>
      </c>
      <c r="EU122" s="2">
        <f t="shared" si="148"/>
        <v>44.594926547150514</v>
      </c>
      <c r="EV122" s="2">
        <f t="shared" si="148"/>
        <v>45.139933058889305</v>
      </c>
      <c r="EW122" s="2">
        <f t="shared" si="148"/>
        <v>46.006147780016377</v>
      </c>
      <c r="EX122" s="2">
        <f t="shared" si="148"/>
        <v>46.124210306650198</v>
      </c>
      <c r="EY122" s="2">
        <f t="shared" si="148"/>
        <v>44.831883897586174</v>
      </c>
      <c r="EZ122" s="2">
        <f t="shared" si="148"/>
        <v>43.779706224215047</v>
      </c>
      <c r="FA122" s="2">
        <f t="shared" si="148"/>
        <v>42.584374230087249</v>
      </c>
      <c r="FB122" s="2">
        <f t="shared" si="148"/>
        <v>41.841478423904917</v>
      </c>
      <c r="FC122" s="2">
        <f t="shared" si="148"/>
        <v>42.165275043532141</v>
      </c>
      <c r="FD122" s="2">
        <f t="shared" si="148"/>
        <v>44.49735465880984</v>
      </c>
      <c r="FE122" s="2">
        <f t="shared" si="148"/>
        <v>46.008299263401568</v>
      </c>
      <c r="FG122" s="2">
        <f t="shared" si="149"/>
        <v>0.99375481836224244</v>
      </c>
      <c r="FH122" s="2">
        <f t="shared" si="149"/>
        <v>0.99330198956867177</v>
      </c>
      <c r="FI122" s="2">
        <f t="shared" si="149"/>
        <v>0.99245765175654022</v>
      </c>
      <c r="FJ122" s="2">
        <f t="shared" si="149"/>
        <v>0.99278978821695307</v>
      </c>
      <c r="FK122" s="2">
        <f t="shared" si="149"/>
        <v>0.99258187689453892</v>
      </c>
      <c r="FL122" s="2">
        <f t="shared" si="149"/>
        <v>0.99194602705785795</v>
      </c>
      <c r="FM122" s="2">
        <f t="shared" si="149"/>
        <v>0.9920907506928478</v>
      </c>
      <c r="FN122" s="2">
        <f t="shared" si="149"/>
        <v>0.99059226198067196</v>
      </c>
      <c r="FO122" s="2">
        <f t="shared" si="149"/>
        <v>0.99058957101210032</v>
      </c>
      <c r="FP122" s="2">
        <f t="shared" si="149"/>
        <v>0.99046176665155461</v>
      </c>
      <c r="FQ122" s="2">
        <f t="shared" si="149"/>
        <v>0.99116877203581777</v>
      </c>
      <c r="FR122" s="2">
        <f t="shared" si="149"/>
        <v>0.99063769858459083</v>
      </c>
      <c r="FS122" s="2">
        <f t="shared" si="149"/>
        <v>0.99145477462100251</v>
      </c>
      <c r="FT122" s="2">
        <f t="shared" si="149"/>
        <v>0.99212832228670933</v>
      </c>
      <c r="FU122" s="2">
        <f t="shared" si="149"/>
        <v>0.98936267746182405</v>
      </c>
      <c r="FW122" s="2">
        <f t="shared" si="140"/>
        <v>3.7021993499186624E-3</v>
      </c>
      <c r="FX122" s="2">
        <f t="shared" si="140"/>
        <v>4.0290022402742019E-3</v>
      </c>
      <c r="FY122" s="2">
        <f t="shared" si="140"/>
        <v>4.3817798431755439E-3</v>
      </c>
      <c r="FZ122" s="2">
        <f t="shared" si="140"/>
        <v>4.3967797661232559E-3</v>
      </c>
      <c r="GA122" s="2">
        <f t="shared" si="140"/>
        <v>4.1694013441024849E-3</v>
      </c>
      <c r="GB122" s="2">
        <f t="shared" si="140"/>
        <v>3.8656371426077532E-3</v>
      </c>
      <c r="GC122" s="2">
        <f t="shared" si="140"/>
        <v>4.3654821462169565E-3</v>
      </c>
      <c r="GD122" s="2">
        <f t="shared" si="140"/>
        <v>4.817182356061051E-3</v>
      </c>
      <c r="GE122" s="2">
        <f t="shared" si="140"/>
        <v>4.9683206710745501E-3</v>
      </c>
      <c r="GF122" s="2">
        <f t="shared" si="140"/>
        <v>4.3657543684158971E-3</v>
      </c>
      <c r="GG122" s="2">
        <f t="shared" si="140"/>
        <v>4.2407893598561414E-3</v>
      </c>
      <c r="GH122" s="2">
        <f t="shared" si="140"/>
        <v>3.4337907086130076E-3</v>
      </c>
      <c r="GI122" s="2">
        <f t="shared" si="140"/>
        <v>3.2579100049974124E-3</v>
      </c>
      <c r="GJ122" s="2">
        <f t="shared" si="140"/>
        <v>2.9824878878613164E-3</v>
      </c>
      <c r="GK122" s="2">
        <f t="shared" si="140"/>
        <v>2.4336659401244529E-3</v>
      </c>
      <c r="GM122" s="92">
        <f t="shared" si="141"/>
        <v>2.0437343451641623E-54</v>
      </c>
      <c r="GN122" s="92">
        <f t="shared" si="141"/>
        <v>1.7389284227488477E-57</v>
      </c>
      <c r="GO122" s="92">
        <f t="shared" si="141"/>
        <v>3.8275204750767246E-71</v>
      </c>
      <c r="GP122" s="92">
        <f t="shared" si="141"/>
        <v>1.125396565606716E-89</v>
      </c>
      <c r="GQ122" s="92">
        <f t="shared" si="141"/>
        <v>2.1681863362096761E-101</v>
      </c>
      <c r="GR122" s="92">
        <f t="shared" si="141"/>
        <v>1.8508853037464455E-104</v>
      </c>
      <c r="GS122" s="92">
        <f t="shared" si="141"/>
        <v>3.8622859516888014E-102</v>
      </c>
      <c r="GT122" s="92">
        <f t="shared" si="141"/>
        <v>8.8079540861993178E-89</v>
      </c>
      <c r="GU122" s="92">
        <f t="shared" si="141"/>
        <v>4.45520589463414E-110</v>
      </c>
      <c r="GV122" s="92">
        <f t="shared" si="141"/>
        <v>4.0520588058888741E-96</v>
      </c>
      <c r="GW122" s="92">
        <f t="shared" si="141"/>
        <v>1.2627383807088739E-130</v>
      </c>
      <c r="GX122" s="92">
        <f t="shared" si="141"/>
        <v>1.2101874922313158E-114</v>
      </c>
      <c r="GY122" s="92">
        <f t="shared" si="141"/>
        <v>9.5919467198408294E-83</v>
      </c>
      <c r="GZ122" s="92">
        <f t="shared" si="141"/>
        <v>2.314154118067734E-63</v>
      </c>
      <c r="HA122" s="92">
        <f t="shared" si="141"/>
        <v>2.457229825734367E-63</v>
      </c>
      <c r="HC122" s="92">
        <f t="shared" si="72"/>
        <v>1.0842005169749662E-4</v>
      </c>
      <c r="HD122" s="92">
        <f t="shared" si="72"/>
        <v>1.5440951172015765E-5</v>
      </c>
      <c r="HE122" s="92">
        <f t="shared" si="72"/>
        <v>4.4902118692386058E-7</v>
      </c>
      <c r="HF122" s="92">
        <f t="shared" si="72"/>
        <v>5.82374893863554E-9</v>
      </c>
      <c r="HG122" s="92">
        <f t="shared" si="72"/>
        <v>6.7554531564757574E-10</v>
      </c>
      <c r="HH122" s="92">
        <f t="shared" si="72"/>
        <v>2.0217851166328332E-9</v>
      </c>
      <c r="HI122" s="92">
        <f t="shared" si="137"/>
        <v>2.7581935280225596E-12</v>
      </c>
      <c r="HJ122" s="92">
        <f t="shared" si="137"/>
        <v>1.9510697341417515E-13</v>
      </c>
      <c r="HK122" s="92">
        <f t="shared" si="137"/>
        <v>3.3039873381990765E-18</v>
      </c>
      <c r="HL122" s="92">
        <f t="shared" si="137"/>
        <v>1.7943753643515319E-14</v>
      </c>
      <c r="HM122" s="92">
        <f t="shared" si="137"/>
        <v>4.3890356707905388E-15</v>
      </c>
      <c r="HN122" s="92">
        <f t="shared" si="137"/>
        <v>1.3393051373436012E-10</v>
      </c>
      <c r="HO122" s="92">
        <f t="shared" si="137"/>
        <v>2.202044590694693E-7</v>
      </c>
      <c r="HP122" s="92">
        <f t="shared" si="137"/>
        <v>9.3842489334380874E-6</v>
      </c>
      <c r="HQ122" s="92">
        <f t="shared" si="137"/>
        <v>4.5182538535313046E-6</v>
      </c>
      <c r="HS122" s="92">
        <f t="shared" si="142"/>
        <v>8.6570306825188816E-7</v>
      </c>
      <c r="HT122" s="92">
        <f t="shared" si="142"/>
        <v>1.3178839133899946E-6</v>
      </c>
      <c r="HU122" s="92">
        <f t="shared" si="142"/>
        <v>4.3180061172784893E-7</v>
      </c>
      <c r="HV122" s="92">
        <f t="shared" si="142"/>
        <v>4.8020891407016653E-7</v>
      </c>
      <c r="HW122" s="92">
        <f t="shared" si="142"/>
        <v>3.2646155003300727E-7</v>
      </c>
      <c r="HX122" s="92">
        <f t="shared" si="142"/>
        <v>7.7329329522247024E-8</v>
      </c>
      <c r="HY122" s="92">
        <f t="shared" si="142"/>
        <v>9.641384796253299E-8</v>
      </c>
      <c r="HZ122" s="92">
        <f t="shared" si="142"/>
        <v>4.26466029475231E-8</v>
      </c>
      <c r="IA122" s="92">
        <f t="shared" si="142"/>
        <v>7.2079988175589815E-8</v>
      </c>
      <c r="IB122" s="92">
        <f t="shared" si="142"/>
        <v>2.8989047175817114E-8</v>
      </c>
      <c r="IC122" s="92">
        <f t="shared" si="142"/>
        <v>2.5192362745940549E-8</v>
      </c>
      <c r="ID122" s="92">
        <f t="shared" si="142"/>
        <v>1.1948704555715083E-8</v>
      </c>
      <c r="IE122" s="92">
        <f t="shared" si="142"/>
        <v>2.1476925902272032E-8</v>
      </c>
      <c r="IF122" s="92">
        <f t="shared" si="142"/>
        <v>4.6206466850435063E-6</v>
      </c>
      <c r="IG122" s="92">
        <f t="shared" si="142"/>
        <v>4.2619574956505298E-5</v>
      </c>
      <c r="II122" s="92">
        <f t="shared" si="143"/>
        <v>6.417895320032508E-37</v>
      </c>
      <c r="IJ122" s="92">
        <f t="shared" si="143"/>
        <v>3.7402478536472549E-36</v>
      </c>
      <c r="IK122" s="92">
        <f t="shared" si="143"/>
        <v>2.2439269492946419E-40</v>
      </c>
      <c r="IL122" s="92">
        <f t="shared" si="143"/>
        <v>2.9629476144947945E-41</v>
      </c>
      <c r="IM122" s="92">
        <f t="shared" si="143"/>
        <v>9.4776608446300131E-43</v>
      </c>
      <c r="IN122" s="92">
        <f t="shared" si="143"/>
        <v>2.1947552346368466E-46</v>
      </c>
      <c r="IO122" s="92">
        <f t="shared" si="143"/>
        <v>3.9883267394827235E-48</v>
      </c>
      <c r="IP122" s="92">
        <f t="shared" si="143"/>
        <v>9.8634117797582058E-52</v>
      </c>
      <c r="IQ122" s="92">
        <f t="shared" si="143"/>
        <v>2.6850753331372832E-49</v>
      </c>
      <c r="IR122" s="92">
        <f t="shared" si="143"/>
        <v>3.7115573549552645E-50</v>
      </c>
      <c r="IS122" s="92">
        <f t="shared" si="143"/>
        <v>8.2538598644765944E-51</v>
      </c>
      <c r="IT122" s="92">
        <f t="shared" si="143"/>
        <v>9.3389446099895544E-50</v>
      </c>
      <c r="IU122" s="92">
        <f t="shared" si="143"/>
        <v>8.563471708254932E-47</v>
      </c>
      <c r="IV122" s="92">
        <f t="shared" si="143"/>
        <v>1.0730229965849057E-36</v>
      </c>
      <c r="IW122" s="92">
        <f t="shared" si="143"/>
        <v>9.6818517831614357E-24</v>
      </c>
      <c r="IY122" s="92">
        <f t="shared" si="144"/>
        <v>1.0928575476574851E-4</v>
      </c>
      <c r="IZ122" s="92">
        <f t="shared" si="144"/>
        <v>1.6758835085405761E-5</v>
      </c>
      <c r="JA122" s="92">
        <f t="shared" si="144"/>
        <v>8.8082179865170946E-7</v>
      </c>
      <c r="JB122" s="92">
        <f t="shared" si="144"/>
        <v>4.8603266300880204E-7</v>
      </c>
      <c r="JC122" s="92">
        <f t="shared" si="144"/>
        <v>3.2713709534865485E-7</v>
      </c>
      <c r="JD122" s="92">
        <f t="shared" si="144"/>
        <v>7.9351114638879852E-8</v>
      </c>
      <c r="JE122" s="92">
        <f t="shared" si="144"/>
        <v>9.6416606156061012E-8</v>
      </c>
      <c r="JF122" s="92">
        <f t="shared" si="144"/>
        <v>4.2646798054496511E-8</v>
      </c>
      <c r="JG122" s="92">
        <f t="shared" si="144"/>
        <v>7.2079988178893799E-8</v>
      </c>
      <c r="JH122" s="92">
        <f t="shared" si="144"/>
        <v>2.8989065119570757E-8</v>
      </c>
      <c r="JI122" s="92">
        <f t="shared" si="144"/>
        <v>2.5192367134976218E-8</v>
      </c>
      <c r="JJ122" s="92">
        <f t="shared" si="144"/>
        <v>1.2082635069449443E-8</v>
      </c>
      <c r="JK122" s="92">
        <f t="shared" si="144"/>
        <v>2.4168138497174131E-7</v>
      </c>
      <c r="JL122" s="92">
        <f t="shared" si="144"/>
        <v>1.4004895618481593E-5</v>
      </c>
      <c r="JM122" s="92">
        <f t="shared" si="144"/>
        <v>4.7137828810036599E-5</v>
      </c>
    </row>
    <row r="123" spans="2:273" x14ac:dyDescent="0.25">
      <c r="B123" s="2">
        <v>96</v>
      </c>
      <c r="C123" s="37">
        <v>40.25</v>
      </c>
      <c r="D123" s="37">
        <v>38.700000000000003</v>
      </c>
      <c r="E123" s="37">
        <v>42.85</v>
      </c>
      <c r="F123" s="37">
        <v>45.975000000000001</v>
      </c>
      <c r="G123" s="37">
        <v>44.625</v>
      </c>
      <c r="H123" s="37">
        <v>44.25</v>
      </c>
      <c r="I123" s="37">
        <v>46.3</v>
      </c>
      <c r="J123" s="37">
        <v>46.5</v>
      </c>
      <c r="K123" s="37">
        <v>46.381</v>
      </c>
      <c r="L123" s="37">
        <v>43.451999999999998</v>
      </c>
      <c r="M123" s="37">
        <v>43.024000000000001</v>
      </c>
      <c r="N123" s="37">
        <v>41.643000000000001</v>
      </c>
      <c r="O123" s="37">
        <v>41.762</v>
      </c>
      <c r="P123" s="37">
        <v>44.488</v>
      </c>
      <c r="Q123" s="37">
        <v>44.829000000000001</v>
      </c>
      <c r="S123" s="4">
        <f t="shared" si="145"/>
        <v>38.751581726417598</v>
      </c>
      <c r="T123" s="4">
        <f t="shared" si="145"/>
        <v>39.733296847543009</v>
      </c>
      <c r="U123" s="4">
        <f t="shared" si="145"/>
        <v>44.051790351368737</v>
      </c>
      <c r="V123" s="4">
        <f t="shared" si="145"/>
        <v>45.361665024958931</v>
      </c>
      <c r="W123" s="4">
        <f t="shared" si="145"/>
        <v>44.991855540184062</v>
      </c>
      <c r="X123" s="4">
        <f t="shared" si="145"/>
        <v>45.398285769085994</v>
      </c>
      <c r="Y123" s="4">
        <f t="shared" si="145"/>
        <v>46.397694487482127</v>
      </c>
      <c r="Z123" s="4">
        <f t="shared" si="145"/>
        <v>46.944815668238199</v>
      </c>
      <c r="AA123" s="4">
        <f t="shared" si="145"/>
        <v>45.554765860188951</v>
      </c>
      <c r="AB123" s="4">
        <f t="shared" si="145"/>
        <v>44.454799377180052</v>
      </c>
      <c r="AC123" s="4">
        <f t="shared" si="145"/>
        <v>43.079185708058858</v>
      </c>
      <c r="AD123" s="4">
        <f t="shared" si="145"/>
        <v>42.428608412722689</v>
      </c>
      <c r="AE123" s="4">
        <f t="shared" si="145"/>
        <v>42.688669295219924</v>
      </c>
      <c r="AF123" s="4">
        <f t="shared" si="145"/>
        <v>44.593417039990378</v>
      </c>
      <c r="AG123" s="4">
        <f t="shared" si="145"/>
        <v>46.006318375480518</v>
      </c>
      <c r="AI123" s="4">
        <f t="shared" si="146"/>
        <v>1.4984182735824021</v>
      </c>
      <c r="AJ123" s="4">
        <f t="shared" si="146"/>
        <v>-1.0332968475430064</v>
      </c>
      <c r="AK123" s="4">
        <f t="shared" si="146"/>
        <v>-1.2017903513687358</v>
      </c>
      <c r="AL123" s="4">
        <f t="shared" si="146"/>
        <v>0.61333497504107015</v>
      </c>
      <c r="AM123" s="4">
        <f t="shared" si="146"/>
        <v>-0.36685554018406208</v>
      </c>
      <c r="AN123" s="4">
        <f t="shared" si="146"/>
        <v>-1.1482857690859944</v>
      </c>
      <c r="AO123" s="4">
        <f t="shared" si="146"/>
        <v>-9.7694487482129944E-2</v>
      </c>
      <c r="AP123" s="4">
        <f t="shared" si="146"/>
        <v>-0.44481566823819918</v>
      </c>
      <c r="AQ123" s="4">
        <f t="shared" si="146"/>
        <v>0.82623413981104932</v>
      </c>
      <c r="AR123" s="4">
        <f t="shared" si="146"/>
        <v>-1.0027993771800539</v>
      </c>
      <c r="AS123" s="4">
        <f t="shared" si="146"/>
        <v>-5.5185708058857585E-2</v>
      </c>
      <c r="AT123" s="4">
        <f t="shared" si="146"/>
        <v>-0.78560841272268789</v>
      </c>
      <c r="AU123" s="4">
        <f t="shared" si="146"/>
        <v>-0.92666929521992358</v>
      </c>
      <c r="AV123" s="4">
        <f t="shared" si="146"/>
        <v>-0.10541703999037821</v>
      </c>
      <c r="AW123" s="4">
        <f t="shared" si="146"/>
        <v>-1.1773183754805174</v>
      </c>
      <c r="AY123" s="2">
        <f t="shared" si="138"/>
        <v>38.750883097116528</v>
      </c>
      <c r="AZ123" s="2">
        <f t="shared" si="138"/>
        <v>39.733104993674068</v>
      </c>
      <c r="BA123" s="2">
        <f t="shared" si="138"/>
        <v>44.051675130970274</v>
      </c>
      <c r="BB123" s="2">
        <f t="shared" si="138"/>
        <v>45.361489176199747</v>
      </c>
      <c r="BC123" s="2">
        <f t="shared" si="138"/>
        <v>44.991704679005451</v>
      </c>
      <c r="BD123" s="2">
        <f t="shared" si="138"/>
        <v>45.398237734139784</v>
      </c>
      <c r="BE123" s="2">
        <f t="shared" si="138"/>
        <v>46.397620809441364</v>
      </c>
      <c r="BF123" s="2">
        <f t="shared" si="138"/>
        <v>46.944775330433991</v>
      </c>
      <c r="BG123" s="2">
        <f t="shared" si="138"/>
        <v>45.55469332489492</v>
      </c>
      <c r="BH123" s="2">
        <f t="shared" si="138"/>
        <v>44.454766766081008</v>
      </c>
      <c r="BI123" s="2">
        <f t="shared" si="138"/>
        <v>43.079152968114649</v>
      </c>
      <c r="BJ123" s="2">
        <f t="shared" si="138"/>
        <v>42.428592022122935</v>
      </c>
      <c r="BK123" s="2">
        <f t="shared" si="138"/>
        <v>42.688640342686462</v>
      </c>
      <c r="BL123" s="2">
        <f t="shared" si="138"/>
        <v>44.589494628432689</v>
      </c>
      <c r="BM123" s="2">
        <f t="shared" si="138"/>
        <v>45.95955054734447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>
        <f t="shared" si="139"/>
        <v>40.25</v>
      </c>
      <c r="CF123" s="2">
        <f t="shared" si="139"/>
        <v>38.700000000000003</v>
      </c>
      <c r="CG123" s="2">
        <f t="shared" si="139"/>
        <v>42.85</v>
      </c>
      <c r="CH123" s="2">
        <f t="shared" si="139"/>
        <v>45.975000000000001</v>
      </c>
      <c r="CI123" s="2">
        <f t="shared" si="139"/>
        <v>44.625</v>
      </c>
      <c r="CJ123" s="2">
        <f t="shared" si="139"/>
        <v>44.25</v>
      </c>
      <c r="CK123" s="2">
        <f t="shared" si="139"/>
        <v>46.3</v>
      </c>
      <c r="CL123" s="2">
        <f t="shared" si="139"/>
        <v>46.5</v>
      </c>
      <c r="CM123" s="2">
        <f t="shared" si="139"/>
        <v>46.381</v>
      </c>
      <c r="CN123" s="2">
        <f t="shared" si="139"/>
        <v>43.451999999999998</v>
      </c>
      <c r="CO123" s="2">
        <f t="shared" si="139"/>
        <v>43.024000000000001</v>
      </c>
      <c r="CP123" s="2">
        <f t="shared" si="139"/>
        <v>41.643000000000001</v>
      </c>
      <c r="CQ123" s="2">
        <f t="shared" si="139"/>
        <v>41.762</v>
      </c>
      <c r="CR123" s="2">
        <f t="shared" si="139"/>
        <v>44.488</v>
      </c>
      <c r="CS123" s="2">
        <f t="shared" si="139"/>
        <v>44.829000000000001</v>
      </c>
      <c r="CU123" s="2">
        <f t="shared" si="109"/>
        <v>40.25</v>
      </c>
      <c r="CV123" s="2">
        <f t="shared" si="110"/>
        <v>38.700000000000003</v>
      </c>
      <c r="CW123" s="2">
        <f t="shared" si="111"/>
        <v>42.85</v>
      </c>
      <c r="CX123" s="2">
        <f t="shared" si="112"/>
        <v>45.975000000000001</v>
      </c>
      <c r="CY123" s="2">
        <f t="shared" si="113"/>
        <v>44.625</v>
      </c>
      <c r="CZ123" s="2">
        <f t="shared" si="114"/>
        <v>44.25</v>
      </c>
      <c r="DA123" s="2">
        <f t="shared" si="115"/>
        <v>46.3</v>
      </c>
      <c r="DB123" s="2">
        <f t="shared" si="116"/>
        <v>46.5</v>
      </c>
      <c r="DC123" s="2">
        <f t="shared" si="117"/>
        <v>46.381</v>
      </c>
      <c r="DD123" s="2">
        <f t="shared" si="118"/>
        <v>43.451999999999998</v>
      </c>
      <c r="DE123" s="2">
        <f t="shared" si="119"/>
        <v>43.024000000000001</v>
      </c>
      <c r="DF123" s="2">
        <f t="shared" si="120"/>
        <v>41.643000000000001</v>
      </c>
      <c r="DG123" s="2">
        <f t="shared" si="121"/>
        <v>41.762</v>
      </c>
      <c r="DH123" s="2">
        <f t="shared" si="122"/>
        <v>44.488</v>
      </c>
      <c r="DI123" s="2">
        <f t="shared" si="123"/>
        <v>44.829000000000001</v>
      </c>
      <c r="DK123" s="2">
        <f t="shared" si="147"/>
        <v>76.288609287054399</v>
      </c>
      <c r="DL123" s="2">
        <f t="shared" si="147"/>
        <v>77.120975609756115</v>
      </c>
      <c r="DM123" s="2">
        <f t="shared" si="147"/>
        <v>77.492352726683407</v>
      </c>
      <c r="DN123" s="2">
        <f t="shared" si="147"/>
        <v>84.507299651567948</v>
      </c>
      <c r="DO123" s="2">
        <f t="shared" si="147"/>
        <v>83.559087594198218</v>
      </c>
      <c r="DP123" s="2">
        <f t="shared" si="147"/>
        <v>76.508585019631539</v>
      </c>
      <c r="DQ123" s="2">
        <f t="shared" si="147"/>
        <v>75.185893903789534</v>
      </c>
      <c r="DR123" s="2">
        <f t="shared" si="147"/>
        <v>75.305918989547024</v>
      </c>
      <c r="DS123" s="2">
        <f t="shared" si="147"/>
        <v>76.016925261324047</v>
      </c>
      <c r="DT123" s="2">
        <f t="shared" si="147"/>
        <v>74.886463576695547</v>
      </c>
      <c r="DU123" s="2">
        <f t="shared" si="147"/>
        <v>76.323401993355475</v>
      </c>
      <c r="DV123" s="2">
        <f t="shared" si="147"/>
        <v>75.006061310782243</v>
      </c>
      <c r="DW123" s="2">
        <f t="shared" si="147"/>
        <v>76.460254756871024</v>
      </c>
      <c r="DX123" s="2">
        <f t="shared" si="147"/>
        <v>71.923264943413528</v>
      </c>
      <c r="DY123" s="2">
        <f t="shared" si="147"/>
        <v>64.697411605937916</v>
      </c>
      <c r="EA123" s="2">
        <f t="shared" si="151"/>
        <v>38.538519446898079</v>
      </c>
      <c r="EB123" s="2">
        <f t="shared" si="151"/>
        <v>39.503865313028761</v>
      </c>
      <c r="EC123" s="2">
        <f t="shared" si="151"/>
        <v>43.822161745362187</v>
      </c>
      <c r="ED123" s="2">
        <f t="shared" si="151"/>
        <v>45.104003132781749</v>
      </c>
      <c r="EE123" s="2">
        <f t="shared" si="150"/>
        <v>44.729919170570099</v>
      </c>
      <c r="EF123" s="2">
        <f t="shared" si="150"/>
        <v>45.168435251798556</v>
      </c>
      <c r="EG123" s="2">
        <f t="shared" si="150"/>
        <v>46.189703918683236</v>
      </c>
      <c r="EH123" s="2">
        <f t="shared" si="150"/>
        <v>46.702795228990254</v>
      </c>
      <c r="EI123" s="2">
        <f t="shared" si="150"/>
        <v>45.293958799572295</v>
      </c>
      <c r="EJ123" s="2">
        <f t="shared" si="150"/>
        <v>44.190013539651844</v>
      </c>
      <c r="EK123" s="2">
        <f t="shared" si="150"/>
        <v>42.810613627362038</v>
      </c>
      <c r="EL123" s="2">
        <f t="shared" si="150"/>
        <v>42.149382276588895</v>
      </c>
      <c r="EM123" s="2">
        <f t="shared" si="134"/>
        <v>42.424535806174944</v>
      </c>
      <c r="EN123" s="2">
        <f t="shared" si="134"/>
        <v>44.391746923625846</v>
      </c>
      <c r="EO123" s="2">
        <f t="shared" si="134"/>
        <v>45.775514873846546</v>
      </c>
      <c r="EQ123" s="2">
        <f t="shared" si="148"/>
        <v>37.856707465102176</v>
      </c>
      <c r="ER123" s="2">
        <f t="shared" si="148"/>
        <v>39.348545305547518</v>
      </c>
      <c r="ES123" s="2">
        <f t="shared" si="148"/>
        <v>43.354139055867009</v>
      </c>
      <c r="ET123" s="2">
        <f t="shared" si="148"/>
        <v>44.733319373462038</v>
      </c>
      <c r="EU123" s="2">
        <f t="shared" si="148"/>
        <v>44.493309912852382</v>
      </c>
      <c r="EV123" s="2">
        <f t="shared" si="148"/>
        <v>45.035344911635462</v>
      </c>
      <c r="EW123" s="2">
        <f t="shared" si="148"/>
        <v>45.899692774636307</v>
      </c>
      <c r="EX123" s="2">
        <f t="shared" si="148"/>
        <v>46.013931102406616</v>
      </c>
      <c r="EY123" s="2">
        <f t="shared" si="148"/>
        <v>44.713398227440223</v>
      </c>
      <c r="EZ123" s="2">
        <f t="shared" si="148"/>
        <v>43.66782648193135</v>
      </c>
      <c r="FA123" s="2">
        <f t="shared" si="148"/>
        <v>42.468867661633347</v>
      </c>
      <c r="FB123" s="2">
        <f t="shared" si="148"/>
        <v>41.732525495025754</v>
      </c>
      <c r="FC123" s="2">
        <f t="shared" si="148"/>
        <v>42.04736382035103</v>
      </c>
      <c r="FD123" s="2">
        <f t="shared" si="148"/>
        <v>44.379640282547655</v>
      </c>
      <c r="FE123" s="2">
        <f t="shared" si="148"/>
        <v>45.886350162146606</v>
      </c>
      <c r="FG123" s="2">
        <f t="shared" si="149"/>
        <v>0.99430119511208748</v>
      </c>
      <c r="FH123" s="2">
        <f t="shared" si="149"/>
        <v>0.99388773960969368</v>
      </c>
      <c r="FI123" s="2">
        <f t="shared" si="149"/>
        <v>0.99311672859986799</v>
      </c>
      <c r="FJ123" s="2">
        <f t="shared" si="149"/>
        <v>0.99342003423475156</v>
      </c>
      <c r="FK123" s="2">
        <f t="shared" si="149"/>
        <v>0.99323017255611146</v>
      </c>
      <c r="FL123" s="2">
        <f t="shared" si="149"/>
        <v>0.99264948034057932</v>
      </c>
      <c r="FM123" s="2">
        <f t="shared" si="149"/>
        <v>0.9927816554511234</v>
      </c>
      <c r="FN123" s="2">
        <f t="shared" si="149"/>
        <v>0.99141293275885978</v>
      </c>
      <c r="FO123" s="2">
        <f t="shared" si="149"/>
        <v>0.99141047449766306</v>
      </c>
      <c r="FP123" s="2">
        <f t="shared" si="149"/>
        <v>0.99129372095618096</v>
      </c>
      <c r="FQ123" s="2">
        <f t="shared" si="149"/>
        <v>0.99193956098887981</v>
      </c>
      <c r="FR123" s="2">
        <f t="shared" si="149"/>
        <v>0.99145443995746274</v>
      </c>
      <c r="FS123" s="2">
        <f t="shared" si="149"/>
        <v>0.99220079770917513</v>
      </c>
      <c r="FT123" s="2">
        <f t="shared" si="149"/>
        <v>0.9928159687812298</v>
      </c>
      <c r="FU123" s="2">
        <f t="shared" si="149"/>
        <v>0.99028955786985584</v>
      </c>
      <c r="FW123" s="2">
        <f t="shared" si="140"/>
        <v>4.0579314468591615E-3</v>
      </c>
      <c r="FX123" s="2">
        <f t="shared" si="140"/>
        <v>4.4159965628139345E-3</v>
      </c>
      <c r="FY123" s="2">
        <f t="shared" si="140"/>
        <v>4.8024958214098372E-3</v>
      </c>
      <c r="FZ123" s="2">
        <f t="shared" si="140"/>
        <v>4.818928989018598E-3</v>
      </c>
      <c r="GA123" s="2">
        <f t="shared" si="140"/>
        <v>4.5698194260299918E-3</v>
      </c>
      <c r="GB123" s="2">
        <f t="shared" si="140"/>
        <v>4.2370066507178734E-3</v>
      </c>
      <c r="GC123" s="2">
        <f t="shared" si="140"/>
        <v>4.784640823417413E-3</v>
      </c>
      <c r="GD123" s="2">
        <f t="shared" si="140"/>
        <v>5.2794817649389246E-3</v>
      </c>
      <c r="GE123" s="2">
        <f t="shared" si="140"/>
        <v>5.445045288587089E-3</v>
      </c>
      <c r="GF123" s="2">
        <f t="shared" si="140"/>
        <v>4.7849390578452392E-3</v>
      </c>
      <c r="GG123" s="2">
        <f t="shared" si="140"/>
        <v>4.6480313547364689E-3</v>
      </c>
      <c r="GH123" s="2">
        <f t="shared" si="140"/>
        <v>3.7638297382648379E-3</v>
      </c>
      <c r="GI123" s="2">
        <f t="shared" si="140"/>
        <v>3.5711048255193337E-3</v>
      </c>
      <c r="GJ123" s="2">
        <f t="shared" si="140"/>
        <v>3.2692922166440226E-3</v>
      </c>
      <c r="GK123" s="2">
        <f t="shared" si="140"/>
        <v>2.6678352437994354E-3</v>
      </c>
      <c r="GM123" s="92">
        <f t="shared" si="141"/>
        <v>6.2496230271332719E-58</v>
      </c>
      <c r="GN123" s="92">
        <f t="shared" si="141"/>
        <v>3.3796172232269134E-61</v>
      </c>
      <c r="GO123" s="92">
        <f t="shared" si="141"/>
        <v>1.0512742627288148E-75</v>
      </c>
      <c r="GP123" s="92">
        <f t="shared" si="141"/>
        <v>2.4302097076505556E-95</v>
      </c>
      <c r="GQ123" s="92">
        <f t="shared" si="141"/>
        <v>8.1644287424419404E-108</v>
      </c>
      <c r="GR123" s="92">
        <f t="shared" si="141"/>
        <v>2.8289871839631576E-111</v>
      </c>
      <c r="GS123" s="92">
        <f t="shared" si="141"/>
        <v>1.3256904486392281E-108</v>
      </c>
      <c r="GT123" s="92">
        <f t="shared" si="141"/>
        <v>2.0088483701573519E-94</v>
      </c>
      <c r="GU123" s="92">
        <f t="shared" si="141"/>
        <v>4.439632116229989E-117</v>
      </c>
      <c r="GV123" s="92">
        <f t="shared" si="141"/>
        <v>2.6279331510828412E-102</v>
      </c>
      <c r="GW123" s="92">
        <f t="shared" si="141"/>
        <v>5.9085804311677449E-139</v>
      </c>
      <c r="GX123" s="92">
        <f t="shared" si="141"/>
        <v>3.8611291993617647E-122</v>
      </c>
      <c r="GY123" s="92">
        <f t="shared" si="141"/>
        <v>4.2650202016038208E-88</v>
      </c>
      <c r="GZ123" s="92">
        <f t="shared" si="141"/>
        <v>2.0188852452958045E-67</v>
      </c>
      <c r="HA123" s="92">
        <f t="shared" si="141"/>
        <v>2.6961730986850592E-67</v>
      </c>
      <c r="HC123" s="92">
        <f t="shared" ref="HC123:HK153" si="152" xml:space="preserve"> _xlfn.NORM.DIST($B123, C$8, ABS(C$12), TRUE) * _xlfn.NORM.DIST(($B123 - C$8)*C$16, 0, ABS(C$12), TRUE) * 2</f>
        <v>1.5493452900938926E-5</v>
      </c>
      <c r="HD123" s="92">
        <f t="shared" si="152"/>
        <v>1.4909400721723857E-6</v>
      </c>
      <c r="HE123" s="92">
        <f t="shared" si="152"/>
        <v>2.3310028418033924E-8</v>
      </c>
      <c r="HF123" s="92">
        <f t="shared" si="152"/>
        <v>1.5188581810605002E-10</v>
      </c>
      <c r="HG123" s="92">
        <f t="shared" si="152"/>
        <v>1.1471588075225042E-11</v>
      </c>
      <c r="HH123" s="92">
        <f t="shared" si="152"/>
        <v>3.1645023870403841E-11</v>
      </c>
      <c r="HI123" s="92">
        <f t="shared" si="137"/>
        <v>1.945794086000103E-14</v>
      </c>
      <c r="HJ123" s="92">
        <f t="shared" si="137"/>
        <v>9.2237207115949562E-16</v>
      </c>
      <c r="HK123" s="92">
        <f t="shared" si="137"/>
        <v>1.7319537295046137E-21</v>
      </c>
      <c r="HL123" s="92">
        <f t="shared" si="137"/>
        <v>2.9984395133950504E-17</v>
      </c>
      <c r="HM123" s="92">
        <f t="shared" si="137"/>
        <v>6.4392816990330991E-18</v>
      </c>
      <c r="HN123" s="92">
        <f t="shared" si="137"/>
        <v>7.5068262612313173E-13</v>
      </c>
      <c r="HO123" s="92">
        <f t="shared" si="137"/>
        <v>6.3631869805529777E-9</v>
      </c>
      <c r="HP123" s="92">
        <f t="shared" si="137"/>
        <v>6.7169903062283088E-7</v>
      </c>
      <c r="HQ123" s="92">
        <f t="shared" si="137"/>
        <v>3.5711381323597619E-7</v>
      </c>
      <c r="HS123" s="92">
        <f t="shared" si="142"/>
        <v>1.9056683076891885E-6</v>
      </c>
      <c r="HT123" s="92">
        <f t="shared" si="142"/>
        <v>2.8743544825968323E-6</v>
      </c>
      <c r="HU123" s="92">
        <f t="shared" si="142"/>
        <v>1.0344315772757582E-6</v>
      </c>
      <c r="HV123" s="92">
        <f t="shared" si="142"/>
        <v>1.1583749203692632E-6</v>
      </c>
      <c r="HW123" s="92">
        <f t="shared" si="142"/>
        <v>8.0334899827791031E-7</v>
      </c>
      <c r="HX123" s="92">
        <f t="shared" si="142"/>
        <v>2.0441870087054229E-7</v>
      </c>
      <c r="HY123" s="92">
        <f t="shared" si="142"/>
        <v>2.6347467043754214E-7</v>
      </c>
      <c r="HZ123" s="92">
        <f t="shared" si="142"/>
        <v>1.2682633723747758E-7</v>
      </c>
      <c r="IA123" s="92">
        <f t="shared" si="142"/>
        <v>2.0640435323606478E-7</v>
      </c>
      <c r="IB123" s="92">
        <f t="shared" si="142"/>
        <v>8.418753051471777E-8</v>
      </c>
      <c r="IC123" s="92">
        <f t="shared" si="142"/>
        <v>7.3596755634453464E-8</v>
      </c>
      <c r="ID123" s="92">
        <f t="shared" si="142"/>
        <v>3.3948880585792379E-8</v>
      </c>
      <c r="IE123" s="92">
        <f t="shared" si="142"/>
        <v>5.7555568404670186E-8</v>
      </c>
      <c r="IF123" s="92">
        <f t="shared" si="142"/>
        <v>8.791116508327782E-6</v>
      </c>
      <c r="IG123" s="92">
        <f t="shared" si="142"/>
        <v>7.0051813990254375E-5</v>
      </c>
      <c r="II123" s="92">
        <f t="shared" si="143"/>
        <v>9.0561559260432518E-36</v>
      </c>
      <c r="IJ123" s="92">
        <f t="shared" si="143"/>
        <v>5.1855829759679343E-35</v>
      </c>
      <c r="IK123" s="92">
        <f t="shared" si="143"/>
        <v>4.4852221343305724E-39</v>
      </c>
      <c r="IL123" s="92">
        <f t="shared" si="143"/>
        <v>6.3499620443097757E-40</v>
      </c>
      <c r="IM123" s="92">
        <f t="shared" si="143"/>
        <v>2.210551402707871E-41</v>
      </c>
      <c r="IN123" s="92">
        <f t="shared" si="143"/>
        <v>6.4513730994223391E-45</v>
      </c>
      <c r="IO123" s="92">
        <f t="shared" si="143"/>
        <v>1.4456811169940389E-46</v>
      </c>
      <c r="IP123" s="92">
        <f t="shared" si="143"/>
        <v>5.0699306215531352E-50</v>
      </c>
      <c r="IQ123" s="92">
        <f t="shared" si="143"/>
        <v>1.1650277314935181E-47</v>
      </c>
      <c r="IR123" s="92">
        <f t="shared" si="143"/>
        <v>1.5735345266423217E-48</v>
      </c>
      <c r="IS123" s="92">
        <f t="shared" si="143"/>
        <v>3.6066674032903934E-49</v>
      </c>
      <c r="IT123" s="92">
        <f t="shared" si="143"/>
        <v>3.2820593564688953E-48</v>
      </c>
      <c r="IU123" s="92">
        <f t="shared" si="143"/>
        <v>2.3454287384013579E-45</v>
      </c>
      <c r="IV123" s="92">
        <f t="shared" si="143"/>
        <v>1.3509021353678593E-35</v>
      </c>
      <c r="IW123" s="92">
        <f t="shared" si="143"/>
        <v>4.5527266085038181E-23</v>
      </c>
      <c r="IY123" s="92">
        <f t="shared" si="144"/>
        <v>1.7399121208628113E-5</v>
      </c>
      <c r="IZ123" s="92">
        <f t="shared" si="144"/>
        <v>4.3652945547692185E-6</v>
      </c>
      <c r="JA123" s="92">
        <f t="shared" si="144"/>
        <v>1.0577416056937921E-6</v>
      </c>
      <c r="JB123" s="92">
        <f t="shared" si="144"/>
        <v>1.1585268061873692E-6</v>
      </c>
      <c r="JC123" s="92">
        <f t="shared" si="144"/>
        <v>8.0336046986598549E-7</v>
      </c>
      <c r="JD123" s="92">
        <f t="shared" si="144"/>
        <v>2.044503458944127E-7</v>
      </c>
      <c r="JE123" s="92">
        <f t="shared" si="144"/>
        <v>2.63474689895483E-7</v>
      </c>
      <c r="JF123" s="92">
        <f t="shared" si="144"/>
        <v>1.2682633815984966E-7</v>
      </c>
      <c r="JG123" s="92">
        <f t="shared" si="144"/>
        <v>2.064043532360665E-7</v>
      </c>
      <c r="JH123" s="92">
        <f t="shared" si="144"/>
        <v>8.4187530544702167E-8</v>
      </c>
      <c r="JI123" s="92">
        <f t="shared" si="144"/>
        <v>7.3596755640892741E-8</v>
      </c>
      <c r="JJ123" s="92">
        <f t="shared" si="144"/>
        <v>3.3949631268418502E-8</v>
      </c>
      <c r="JK123" s="92">
        <f t="shared" si="144"/>
        <v>6.3918755385223162E-8</v>
      </c>
      <c r="JL123" s="92">
        <f t="shared" si="144"/>
        <v>9.4628155389506129E-6</v>
      </c>
      <c r="JM123" s="92">
        <f t="shared" si="144"/>
        <v>7.0408927803490348E-5</v>
      </c>
    </row>
    <row r="124" spans="2:273" x14ac:dyDescent="0.25">
      <c r="B124" s="2">
        <v>97</v>
      </c>
      <c r="C124" s="37">
        <v>38.375</v>
      </c>
      <c r="D124" s="37">
        <v>40</v>
      </c>
      <c r="E124" s="37">
        <v>43.325000000000003</v>
      </c>
      <c r="F124" s="37">
        <v>44.55</v>
      </c>
      <c r="G124" s="37">
        <v>42.35</v>
      </c>
      <c r="H124" s="37">
        <v>44.024999999999999</v>
      </c>
      <c r="I124" s="37">
        <v>44.375</v>
      </c>
      <c r="J124" s="37">
        <v>46.75</v>
      </c>
      <c r="K124" s="37">
        <v>45.951999999999998</v>
      </c>
      <c r="L124" s="37">
        <v>44.69</v>
      </c>
      <c r="M124" s="37">
        <v>40.975999999999999</v>
      </c>
      <c r="N124" s="37">
        <v>43.119</v>
      </c>
      <c r="O124" s="37">
        <v>41.594999999999999</v>
      </c>
      <c r="P124" s="37">
        <v>42.292999999999999</v>
      </c>
      <c r="Q124" s="37">
        <v>44.975999999999999</v>
      </c>
      <c r="S124" s="4">
        <f t="shared" si="145"/>
        <v>38.606191199474758</v>
      </c>
      <c r="T124" s="4">
        <f t="shared" si="145"/>
        <v>39.636973423578866</v>
      </c>
      <c r="U124" s="4">
        <f t="shared" si="145"/>
        <v>43.884324423442777</v>
      </c>
      <c r="V124" s="4">
        <f t="shared" si="145"/>
        <v>45.195868411060594</v>
      </c>
      <c r="W124" s="4">
        <f t="shared" si="145"/>
        <v>44.856480091222146</v>
      </c>
      <c r="X124" s="4">
        <f t="shared" si="145"/>
        <v>45.264133349508789</v>
      </c>
      <c r="Y124" s="4">
        <f t="shared" si="145"/>
        <v>46.251262533294373</v>
      </c>
      <c r="Z124" s="4">
        <f t="shared" si="145"/>
        <v>46.751770556202452</v>
      </c>
      <c r="AA124" s="4">
        <f t="shared" si="145"/>
        <v>45.362486304314501</v>
      </c>
      <c r="AB124" s="4">
        <f t="shared" si="145"/>
        <v>44.280025285894084</v>
      </c>
      <c r="AC124" s="4">
        <f t="shared" si="145"/>
        <v>42.90985144732457</v>
      </c>
      <c r="AD124" s="4">
        <f t="shared" si="145"/>
        <v>42.264631532955896</v>
      </c>
      <c r="AE124" s="4">
        <f t="shared" si="145"/>
        <v>42.522555129696784</v>
      </c>
      <c r="AF124" s="4">
        <f t="shared" si="145"/>
        <v>44.465496598116445</v>
      </c>
      <c r="AG124" s="4">
        <f t="shared" si="145"/>
        <v>45.942723413344901</v>
      </c>
      <c r="AI124" s="4">
        <f t="shared" si="146"/>
        <v>-0.23119119947475752</v>
      </c>
      <c r="AJ124" s="4">
        <f t="shared" si="146"/>
        <v>0.36302657642113445</v>
      </c>
      <c r="AK124" s="4">
        <f t="shared" si="146"/>
        <v>-0.55932442344277433</v>
      </c>
      <c r="AL124" s="4">
        <f t="shared" si="146"/>
        <v>-0.64586841106059723</v>
      </c>
      <c r="AM124" s="4">
        <f t="shared" si="146"/>
        <v>-2.5064800912221443</v>
      </c>
      <c r="AN124" s="4">
        <f t="shared" si="146"/>
        <v>-1.2391333495087906</v>
      </c>
      <c r="AO124" s="4">
        <f t="shared" si="146"/>
        <v>-1.8762625332943728</v>
      </c>
      <c r="AP124" s="4">
        <f t="shared" si="146"/>
        <v>-1.7705562024517008E-3</v>
      </c>
      <c r="AQ124" s="4">
        <f t="shared" si="146"/>
        <v>0.58951369568549694</v>
      </c>
      <c r="AR124" s="4">
        <f t="shared" si="146"/>
        <v>0.40997471410591402</v>
      </c>
      <c r="AS124" s="4">
        <f t="shared" si="146"/>
        <v>-1.9338514473245709</v>
      </c>
      <c r="AT124" s="4">
        <f t="shared" si="146"/>
        <v>0.85436846704410385</v>
      </c>
      <c r="AU124" s="4">
        <f t="shared" si="146"/>
        <v>-0.92755512969678477</v>
      </c>
      <c r="AV124" s="4">
        <f t="shared" si="146"/>
        <v>-2.1724965981164459</v>
      </c>
      <c r="AW124" s="4">
        <f t="shared" si="146"/>
        <v>-0.96672341334490142</v>
      </c>
      <c r="AY124" s="2">
        <f t="shared" si="138"/>
        <v>38.606124345051157</v>
      </c>
      <c r="AZ124" s="2">
        <f t="shared" si="138"/>
        <v>39.636708205222824</v>
      </c>
      <c r="BA124" s="2">
        <f t="shared" si="138"/>
        <v>43.884066301307897</v>
      </c>
      <c r="BB124" s="2">
        <f t="shared" si="138"/>
        <v>45.195469595279874</v>
      </c>
      <c r="BC124" s="2">
        <f t="shared" si="138"/>
        <v>44.856131190038106</v>
      </c>
      <c r="BD124" s="2">
        <f t="shared" si="138"/>
        <v>45.264014159945852</v>
      </c>
      <c r="BE124" s="2">
        <f t="shared" si="138"/>
        <v>46.251074351526064</v>
      </c>
      <c r="BF124" s="2">
        <f t="shared" si="138"/>
        <v>46.7516590144579</v>
      </c>
      <c r="BG124" s="2">
        <f t="shared" si="138"/>
        <v>45.362292867557613</v>
      </c>
      <c r="BH124" s="2">
        <f t="shared" si="138"/>
        <v>44.279936863619881</v>
      </c>
      <c r="BI124" s="2">
        <f t="shared" si="138"/>
        <v>42.909762148549419</v>
      </c>
      <c r="BJ124" s="2">
        <f t="shared" si="138"/>
        <v>42.26458781097395</v>
      </c>
      <c r="BK124" s="2">
        <f t="shared" si="138"/>
        <v>42.522482643102947</v>
      </c>
      <c r="BL124" s="2">
        <f t="shared" si="138"/>
        <v>44.458414207873041</v>
      </c>
      <c r="BM124" s="2">
        <f t="shared" si="138"/>
        <v>45.868856662721157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>
        <f t="shared" si="139"/>
        <v>38.375</v>
      </c>
      <c r="CF124" s="2">
        <f t="shared" si="139"/>
        <v>40</v>
      </c>
      <c r="CG124" s="2">
        <f t="shared" si="139"/>
        <v>43.325000000000003</v>
      </c>
      <c r="CH124" s="2">
        <f t="shared" si="139"/>
        <v>44.55</v>
      </c>
      <c r="CI124" s="2">
        <f t="shared" si="139"/>
        <v>42.35</v>
      </c>
      <c r="CJ124" s="2">
        <f t="shared" si="139"/>
        <v>44.024999999999999</v>
      </c>
      <c r="CK124" s="2">
        <f t="shared" si="139"/>
        <v>44.375</v>
      </c>
      <c r="CL124" s="2">
        <f t="shared" si="139"/>
        <v>46.75</v>
      </c>
      <c r="CM124" s="2">
        <f t="shared" si="139"/>
        <v>45.951999999999998</v>
      </c>
      <c r="CN124" s="2">
        <f t="shared" si="139"/>
        <v>44.69</v>
      </c>
      <c r="CO124" s="2">
        <f t="shared" si="139"/>
        <v>40.975999999999999</v>
      </c>
      <c r="CP124" s="2">
        <f t="shared" si="139"/>
        <v>43.119</v>
      </c>
      <c r="CQ124" s="2">
        <f t="shared" si="139"/>
        <v>41.594999999999999</v>
      </c>
      <c r="CR124" s="2">
        <f t="shared" si="139"/>
        <v>42.292999999999999</v>
      </c>
      <c r="CS124" s="2">
        <f t="shared" si="139"/>
        <v>44.975999999999999</v>
      </c>
      <c r="CU124" s="2">
        <f t="shared" si="109"/>
        <v>38.375</v>
      </c>
      <c r="CV124" s="2">
        <f t="shared" si="110"/>
        <v>40</v>
      </c>
      <c r="CW124" s="2">
        <f t="shared" si="111"/>
        <v>43.325000000000003</v>
      </c>
      <c r="CX124" s="2">
        <f t="shared" si="112"/>
        <v>44.55</v>
      </c>
      <c r="CY124" s="2">
        <f t="shared" si="113"/>
        <v>42.35</v>
      </c>
      <c r="CZ124" s="2">
        <f t="shared" si="114"/>
        <v>44.024999999999999</v>
      </c>
      <c r="DA124" s="2">
        <f t="shared" si="115"/>
        <v>44.375</v>
      </c>
      <c r="DB124" s="2">
        <f t="shared" si="116"/>
        <v>46.75</v>
      </c>
      <c r="DC124" s="2">
        <f t="shared" si="117"/>
        <v>45.951999999999998</v>
      </c>
      <c r="DD124" s="2">
        <f t="shared" si="118"/>
        <v>44.69</v>
      </c>
      <c r="DE124" s="2">
        <f t="shared" si="119"/>
        <v>40.975999999999999</v>
      </c>
      <c r="DF124" s="2">
        <f t="shared" si="120"/>
        <v>43.119</v>
      </c>
      <c r="DG124" s="2">
        <f t="shared" si="121"/>
        <v>41.594999999999999</v>
      </c>
      <c r="DH124" s="2">
        <f t="shared" si="122"/>
        <v>42.292999999999999</v>
      </c>
      <c r="DI124" s="2">
        <f t="shared" si="123"/>
        <v>44.975999999999999</v>
      </c>
      <c r="DK124" s="2">
        <f t="shared" si="147"/>
        <v>76.630715290806734</v>
      </c>
      <c r="DL124" s="2">
        <f t="shared" si="147"/>
        <v>77.453689024390258</v>
      </c>
      <c r="DM124" s="2">
        <f t="shared" si="147"/>
        <v>77.792251438295096</v>
      </c>
      <c r="DN124" s="2">
        <f t="shared" si="147"/>
        <v>84.870304878048785</v>
      </c>
      <c r="DO124" s="2">
        <f t="shared" si="147"/>
        <v>83.900054695729693</v>
      </c>
      <c r="DP124" s="2">
        <f t="shared" si="147"/>
        <v>76.74062971911809</v>
      </c>
      <c r="DQ124" s="2">
        <f t="shared" si="147"/>
        <v>75.391083920805983</v>
      </c>
      <c r="DR124" s="2">
        <f t="shared" si="147"/>
        <v>75.530148083623686</v>
      </c>
      <c r="DS124" s="2">
        <f t="shared" si="147"/>
        <v>76.272205226480835</v>
      </c>
      <c r="DT124" s="2">
        <f t="shared" si="147"/>
        <v>75.132732274532032</v>
      </c>
      <c r="DU124" s="2">
        <f t="shared" si="147"/>
        <v>76.618589700996665</v>
      </c>
      <c r="DV124" s="2">
        <f t="shared" si="147"/>
        <v>75.283304439746303</v>
      </c>
      <c r="DW124" s="2">
        <f t="shared" si="147"/>
        <v>76.728133192389009</v>
      </c>
      <c r="DX124" s="2">
        <f t="shared" si="147"/>
        <v>72.136176052723954</v>
      </c>
      <c r="DY124" s="2">
        <f t="shared" si="147"/>
        <v>64.837392577597839</v>
      </c>
      <c r="EA124" s="2">
        <f t="shared" si="151"/>
        <v>38.410198462666088</v>
      </c>
      <c r="EB124" s="2">
        <f t="shared" si="151"/>
        <v>39.42530118443316</v>
      </c>
      <c r="EC124" s="2">
        <f t="shared" si="151"/>
        <v>43.672006395427957</v>
      </c>
      <c r="ED124" s="2">
        <f t="shared" si="151"/>
        <v>44.957621495702462</v>
      </c>
      <c r="EE124" s="2">
        <f t="shared" si="150"/>
        <v>44.614547940706053</v>
      </c>
      <c r="EF124" s="2">
        <f t="shared" si="150"/>
        <v>45.052007030739041</v>
      </c>
      <c r="EG124" s="2">
        <f t="shared" si="150"/>
        <v>46.059248964464793</v>
      </c>
      <c r="EH124" s="2">
        <f t="shared" si="150"/>
        <v>46.52796898236668</v>
      </c>
      <c r="EI124" s="2">
        <f t="shared" si="150"/>
        <v>45.121220168915258</v>
      </c>
      <c r="EJ124" s="2">
        <f t="shared" si="150"/>
        <v>44.035341434698516</v>
      </c>
      <c r="EK124" s="2">
        <f t="shared" si="150"/>
        <v>42.66152944150484</v>
      </c>
      <c r="EL124" s="2">
        <f t="shared" si="150"/>
        <v>42.006626368056359</v>
      </c>
      <c r="EM124" s="2">
        <f t="shared" si="134"/>
        <v>42.278643465909077</v>
      </c>
      <c r="EN124" s="2">
        <f t="shared" si="134"/>
        <v>44.275809769554762</v>
      </c>
      <c r="EO124" s="2">
        <f t="shared" si="134"/>
        <v>45.6990306726033</v>
      </c>
      <c r="EQ124" s="2">
        <f t="shared" si="148"/>
        <v>37.776158877874444</v>
      </c>
      <c r="ER124" s="2">
        <f t="shared" si="148"/>
        <v>39.281848122529482</v>
      </c>
      <c r="ES124" s="2">
        <f t="shared" si="148"/>
        <v>43.241909566657419</v>
      </c>
      <c r="ET124" s="2">
        <f t="shared" si="148"/>
        <v>44.615539669019221</v>
      </c>
      <c r="EU124" s="2">
        <f t="shared" si="148"/>
        <v>44.391693278554257</v>
      </c>
      <c r="EV124" s="2">
        <f t="shared" si="148"/>
        <v>44.930756764381613</v>
      </c>
      <c r="EW124" s="2">
        <f t="shared" si="148"/>
        <v>45.793237769256244</v>
      </c>
      <c r="EX124" s="2">
        <f t="shared" si="148"/>
        <v>45.903651898163034</v>
      </c>
      <c r="EY124" s="2">
        <f t="shared" si="148"/>
        <v>44.594912557294265</v>
      </c>
      <c r="EZ124" s="2">
        <f t="shared" si="148"/>
        <v>43.555946739647652</v>
      </c>
      <c r="FA124" s="2">
        <f t="shared" si="148"/>
        <v>42.353361093179451</v>
      </c>
      <c r="FB124" s="2">
        <f t="shared" si="148"/>
        <v>41.623572566146592</v>
      </c>
      <c r="FC124" s="2">
        <f t="shared" si="148"/>
        <v>41.929452597169927</v>
      </c>
      <c r="FD124" s="2">
        <f t="shared" si="148"/>
        <v>44.26192590628547</v>
      </c>
      <c r="FE124" s="2">
        <f t="shared" si="148"/>
        <v>45.764401060891636</v>
      </c>
      <c r="FG124" s="2">
        <f t="shared" si="149"/>
        <v>0.99480002072933815</v>
      </c>
      <c r="FH124" s="2">
        <f t="shared" si="149"/>
        <v>0.99442255264927137</v>
      </c>
      <c r="FI124" s="2">
        <f t="shared" si="149"/>
        <v>0.99371857750876025</v>
      </c>
      <c r="FJ124" s="2">
        <f t="shared" si="149"/>
        <v>0.99399552351378229</v>
      </c>
      <c r="FK124" s="2">
        <f t="shared" si="149"/>
        <v>0.9938221640301903</v>
      </c>
      <c r="FL124" s="2">
        <f t="shared" si="149"/>
        <v>0.99329190782939902</v>
      </c>
      <c r="FM124" s="2">
        <f t="shared" si="149"/>
        <v>0.99341260763866968</v>
      </c>
      <c r="FN124" s="2">
        <f t="shared" si="149"/>
        <v>0.99216257988738732</v>
      </c>
      <c r="FO124" s="2">
        <f t="shared" si="149"/>
        <v>0.99216033453428876</v>
      </c>
      <c r="FP124" s="2">
        <f t="shared" si="149"/>
        <v>0.99205369180714498</v>
      </c>
      <c r="FQ124" s="2">
        <f t="shared" si="149"/>
        <v>0.99264357484518739</v>
      </c>
      <c r="FR124" s="2">
        <f t="shared" si="149"/>
        <v>0.99220049203289495</v>
      </c>
      <c r="FS124" s="2">
        <f t="shared" si="149"/>
        <v>0.99288215838734695</v>
      </c>
      <c r="FT124" s="2">
        <f t="shared" si="149"/>
        <v>0.99344394146296267</v>
      </c>
      <c r="FU124" s="2">
        <f t="shared" si="149"/>
        <v>0.99113639834010159</v>
      </c>
      <c r="FW124" s="2">
        <f t="shared" si="140"/>
        <v>4.4476920730006598E-3</v>
      </c>
      <c r="FX124" s="2">
        <f t="shared" si="140"/>
        <v>4.8399818837555342E-3</v>
      </c>
      <c r="FY124" s="2">
        <f t="shared" si="140"/>
        <v>5.2633932349722967E-3</v>
      </c>
      <c r="FZ124" s="2">
        <f t="shared" si="140"/>
        <v>5.2813951306725122E-3</v>
      </c>
      <c r="GA124" s="2">
        <f t="shared" si="140"/>
        <v>5.0084991740955214E-3</v>
      </c>
      <c r="GB124" s="2">
        <f t="shared" si="140"/>
        <v>4.6438870870267992E-3</v>
      </c>
      <c r="GC124" s="2">
        <f t="shared" si="140"/>
        <v>5.2438337147362474E-3</v>
      </c>
      <c r="GD124" s="2">
        <f t="shared" si="140"/>
        <v>5.7858895711187814E-3</v>
      </c>
      <c r="GE124" s="2">
        <f t="shared" si="140"/>
        <v>5.9672386775086071E-3</v>
      </c>
      <c r="GF124" s="2">
        <f t="shared" si="140"/>
        <v>5.2441604205810078E-3</v>
      </c>
      <c r="GG124" s="2">
        <f t="shared" si="140"/>
        <v>5.0941806332867592E-3</v>
      </c>
      <c r="GH124" s="2">
        <f t="shared" si="140"/>
        <v>4.1254591743109673E-3</v>
      </c>
      <c r="GI124" s="2">
        <f t="shared" si="140"/>
        <v>3.9142899723138523E-3</v>
      </c>
      <c r="GJ124" s="2">
        <f t="shared" si="140"/>
        <v>3.5835773168416151E-3</v>
      </c>
      <c r="GK124" s="2">
        <f t="shared" si="140"/>
        <v>2.9244704523267062E-3</v>
      </c>
      <c r="GM124" s="92">
        <f t="shared" si="141"/>
        <v>1.4739536998617463E-61</v>
      </c>
      <c r="GN124" s="92">
        <f t="shared" si="141"/>
        <v>4.9949469868659034E-65</v>
      </c>
      <c r="GO124" s="92">
        <f t="shared" si="141"/>
        <v>2.0699011651773682E-80</v>
      </c>
      <c r="GP124" s="92">
        <f t="shared" si="141"/>
        <v>3.4961072460182322E-101</v>
      </c>
      <c r="GQ124" s="92">
        <f t="shared" si="141"/>
        <v>1.9387307958271313E-114</v>
      </c>
      <c r="GR124" s="92">
        <f t="shared" si="141"/>
        <v>2.6145026056590836E-118</v>
      </c>
      <c r="GS124" s="92">
        <f t="shared" si="141"/>
        <v>2.8627864585729673E-115</v>
      </c>
      <c r="GT124" s="92">
        <f t="shared" si="141"/>
        <v>3.0503641502658951E-100</v>
      </c>
      <c r="GU124" s="92">
        <f t="shared" si="141"/>
        <v>2.6730360225065348E-124</v>
      </c>
      <c r="GV124" s="92">
        <f t="shared" si="141"/>
        <v>1.0852792096817552E-108</v>
      </c>
      <c r="GW124" s="92">
        <f t="shared" si="141"/>
        <v>1.5175985102165832E-147</v>
      </c>
      <c r="GX124" s="92">
        <f t="shared" si="141"/>
        <v>7.0803072913048267E-130</v>
      </c>
      <c r="GY124" s="92">
        <f t="shared" si="141"/>
        <v>1.2801840549157588E-93</v>
      </c>
      <c r="GZ124" s="92">
        <f t="shared" si="141"/>
        <v>1.3091853952905792E-71</v>
      </c>
      <c r="HA124" s="92">
        <f t="shared" si="141"/>
        <v>2.2301364626956981E-71</v>
      </c>
      <c r="HC124" s="92">
        <f t="shared" si="152"/>
        <v>1.7968467821074662E-6</v>
      </c>
      <c r="HD124" s="92">
        <f t="shared" si="152"/>
        <v>1.1265621813531577E-7</v>
      </c>
      <c r="HE124" s="92">
        <f t="shared" si="152"/>
        <v>9.0256926043594045E-10</v>
      </c>
      <c r="HF124" s="92">
        <f t="shared" si="152"/>
        <v>2.8184448415294066E-12</v>
      </c>
      <c r="HG124" s="92">
        <f t="shared" si="152"/>
        <v>1.3321770812541734E-13</v>
      </c>
      <c r="HH124" s="92">
        <f t="shared" si="152"/>
        <v>3.2690929603122586E-13</v>
      </c>
      <c r="HI124" s="92">
        <f t="shared" si="137"/>
        <v>8.8215457013607938E-17</v>
      </c>
      <c r="HJ124" s="92">
        <f t="shared" si="137"/>
        <v>2.7299314923429247E-18</v>
      </c>
      <c r="HK124" s="92">
        <f t="shared" si="137"/>
        <v>4.6398677711591671E-25</v>
      </c>
      <c r="HL124" s="92">
        <f t="shared" si="137"/>
        <v>2.7156364827820168E-20</v>
      </c>
      <c r="HM124" s="92">
        <f t="shared" si="137"/>
        <v>5.1290760057474578E-21</v>
      </c>
      <c r="HN124" s="92">
        <f t="shared" si="137"/>
        <v>2.3991124947424554E-15</v>
      </c>
      <c r="HO124" s="92">
        <f t="shared" si="137"/>
        <v>1.2373784157934866E-10</v>
      </c>
      <c r="HP124" s="92">
        <f t="shared" si="137"/>
        <v>3.5787502543011762E-8</v>
      </c>
      <c r="HQ124" s="92">
        <f t="shared" si="137"/>
        <v>2.1851568187648093E-8</v>
      </c>
      <c r="HS124" s="92">
        <f t="shared" si="142"/>
        <v>4.0966719508113866E-6</v>
      </c>
      <c r="HT124" s="92">
        <f t="shared" si="142"/>
        <v>6.121124379980196E-6</v>
      </c>
      <c r="HU124" s="92">
        <f t="shared" si="142"/>
        <v>2.4103536952085341E-6</v>
      </c>
      <c r="HV124" s="92">
        <f t="shared" si="142"/>
        <v>2.7160781649639071E-6</v>
      </c>
      <c r="HW124" s="92">
        <f t="shared" si="142"/>
        <v>1.9205322333807074E-6</v>
      </c>
      <c r="HX124" s="92">
        <f t="shared" si="142"/>
        <v>5.2403757500466262E-7</v>
      </c>
      <c r="HY124" s="92">
        <f t="shared" si="142"/>
        <v>6.964027218217049E-7</v>
      </c>
      <c r="HZ124" s="92">
        <f t="shared" si="142"/>
        <v>3.63348320144087E-7</v>
      </c>
      <c r="IA124" s="92">
        <f t="shared" si="142"/>
        <v>5.7021000055262062E-7</v>
      </c>
      <c r="IB124" s="92">
        <f t="shared" si="142"/>
        <v>2.3611157232534514E-7</v>
      </c>
      <c r="IC124" s="92">
        <f t="shared" si="142"/>
        <v>2.0761552073571914E-7</v>
      </c>
      <c r="ID124" s="92">
        <f t="shared" si="142"/>
        <v>9.3441680838705516E-8</v>
      </c>
      <c r="IE124" s="92">
        <f t="shared" si="142"/>
        <v>1.4980025688081718E-7</v>
      </c>
      <c r="IF124" s="92">
        <f t="shared" si="142"/>
        <v>1.6429701954312332E-5</v>
      </c>
      <c r="IG124" s="92">
        <f t="shared" si="142"/>
        <v>1.13656601725004E-4</v>
      </c>
      <c r="II124" s="92">
        <f t="shared" si="143"/>
        <v>1.2236305523081899E-34</v>
      </c>
      <c r="IJ124" s="92">
        <f t="shared" si="143"/>
        <v>6.8816045270780268E-34</v>
      </c>
      <c r="IK124" s="92">
        <f t="shared" si="143"/>
        <v>8.5219879586832703E-38</v>
      </c>
      <c r="IL124" s="92">
        <f t="shared" si="143"/>
        <v>1.292015260103779E-38</v>
      </c>
      <c r="IM124" s="92">
        <f t="shared" si="143"/>
        <v>4.8904094346532888E-40</v>
      </c>
      <c r="IN124" s="92">
        <f t="shared" si="143"/>
        <v>1.7930664272034506E-43</v>
      </c>
      <c r="IO124" s="92">
        <f t="shared" si="143"/>
        <v>4.9309374852310019E-45</v>
      </c>
      <c r="IP124" s="92">
        <f t="shared" si="143"/>
        <v>2.4345511734375652E-48</v>
      </c>
      <c r="IQ124" s="92">
        <f t="shared" si="143"/>
        <v>4.7345093986399543E-46</v>
      </c>
      <c r="IR124" s="92">
        <f t="shared" si="143"/>
        <v>6.2604774491390519E-47</v>
      </c>
      <c r="IS124" s="92">
        <f t="shared" si="143"/>
        <v>1.4787342706188055E-47</v>
      </c>
      <c r="IT124" s="92">
        <f t="shared" si="143"/>
        <v>1.0887100148528867E-46</v>
      </c>
      <c r="IU124" s="92">
        <f t="shared" si="143"/>
        <v>6.0911459151088075E-44</v>
      </c>
      <c r="IV124" s="92">
        <f t="shared" si="143"/>
        <v>1.6341255774608234E-34</v>
      </c>
      <c r="IW124" s="92">
        <f t="shared" si="143"/>
        <v>2.0912823944327976E-22</v>
      </c>
      <c r="IY124" s="92">
        <f t="shared" si="144"/>
        <v>5.893518732918853E-6</v>
      </c>
      <c r="IZ124" s="92">
        <f t="shared" si="144"/>
        <v>6.2337805981155121E-6</v>
      </c>
      <c r="JA124" s="92">
        <f t="shared" si="144"/>
        <v>2.4112562644689702E-6</v>
      </c>
      <c r="JB124" s="92">
        <f t="shared" si="144"/>
        <v>2.7160809834087487E-6</v>
      </c>
      <c r="JC124" s="92">
        <f t="shared" si="144"/>
        <v>1.9205323665984156E-6</v>
      </c>
      <c r="JD124" s="92">
        <f t="shared" si="144"/>
        <v>5.2403790191395864E-7</v>
      </c>
      <c r="JE124" s="92">
        <f t="shared" si="144"/>
        <v>6.9640272190992031E-7</v>
      </c>
      <c r="JF124" s="92">
        <f t="shared" si="144"/>
        <v>3.6334832014681694E-7</v>
      </c>
      <c r="JG124" s="92">
        <f t="shared" si="144"/>
        <v>5.7021000055262062E-7</v>
      </c>
      <c r="JH124" s="92">
        <f t="shared" si="144"/>
        <v>2.361115723253723E-7</v>
      </c>
      <c r="JI124" s="92">
        <f t="shared" si="144"/>
        <v>2.0761552073572427E-7</v>
      </c>
      <c r="JJ124" s="92">
        <f t="shared" si="144"/>
        <v>9.3441683237818012E-8</v>
      </c>
      <c r="JK124" s="92">
        <f t="shared" si="144"/>
        <v>1.4992399472239654E-7</v>
      </c>
      <c r="JL124" s="92">
        <f t="shared" si="144"/>
        <v>1.6465489456855345E-5</v>
      </c>
      <c r="JM124" s="92">
        <f t="shared" si="144"/>
        <v>1.1367845329319164E-4</v>
      </c>
    </row>
    <row r="125" spans="2:273" x14ac:dyDescent="0.25">
      <c r="B125" s="2">
        <v>98</v>
      </c>
      <c r="C125" s="37">
        <v>38</v>
      </c>
      <c r="D125" s="37">
        <v>39.125</v>
      </c>
      <c r="E125" s="37">
        <v>42.55</v>
      </c>
      <c r="F125" s="37">
        <v>45.5</v>
      </c>
      <c r="G125" s="37">
        <v>43.7</v>
      </c>
      <c r="H125" s="37">
        <v>44.45</v>
      </c>
      <c r="I125" s="37">
        <v>46.674999999999997</v>
      </c>
      <c r="J125" s="37">
        <v>48</v>
      </c>
      <c r="K125" s="37">
        <v>44</v>
      </c>
      <c r="L125" s="37">
        <v>44.048000000000002</v>
      </c>
      <c r="M125" s="37">
        <v>42.762</v>
      </c>
      <c r="N125" s="37">
        <v>40.713999999999999</v>
      </c>
      <c r="O125" s="37">
        <v>42.19</v>
      </c>
      <c r="P125" s="37">
        <v>43.048999999999999</v>
      </c>
      <c r="Q125" s="37">
        <v>44.073</v>
      </c>
      <c r="S125" s="4">
        <f t="shared" si="145"/>
        <v>38.462598097405056</v>
      </c>
      <c r="T125" s="4">
        <f t="shared" si="145"/>
        <v>39.542191716635067</v>
      </c>
      <c r="U125" s="4">
        <f t="shared" si="145"/>
        <v>43.718307733253077</v>
      </c>
      <c r="V125" s="4">
        <f t="shared" si="145"/>
        <v>45.03177799639127</v>
      </c>
      <c r="W125" s="4">
        <f t="shared" si="145"/>
        <v>44.722849495382668</v>
      </c>
      <c r="X125" s="4">
        <f t="shared" si="145"/>
        <v>45.131422469668578</v>
      </c>
      <c r="Y125" s="4">
        <f t="shared" si="145"/>
        <v>46.106206450355174</v>
      </c>
      <c r="Z125" s="4">
        <f t="shared" si="145"/>
        <v>46.560189794659472</v>
      </c>
      <c r="AA125" s="4">
        <f t="shared" si="145"/>
        <v>45.171833096941945</v>
      </c>
      <c r="AB125" s="4">
        <f t="shared" si="145"/>
        <v>44.106823261319533</v>
      </c>
      <c r="AC125" s="4">
        <f t="shared" si="145"/>
        <v>42.742100015575375</v>
      </c>
      <c r="AD125" s="4">
        <f t="shared" si="145"/>
        <v>42.102261159346583</v>
      </c>
      <c r="AE125" s="4">
        <f t="shared" si="145"/>
        <v>42.358008976403831</v>
      </c>
      <c r="AF125" s="4">
        <f t="shared" si="145"/>
        <v>44.341082467870777</v>
      </c>
      <c r="AG125" s="4">
        <f t="shared" si="145"/>
        <v>45.894291760935232</v>
      </c>
      <c r="AI125" s="4">
        <f t="shared" si="146"/>
        <v>-0.46259809740505631</v>
      </c>
      <c r="AJ125" s="4">
        <f t="shared" si="146"/>
        <v>-0.41719171663506671</v>
      </c>
      <c r="AK125" s="4">
        <f t="shared" si="146"/>
        <v>-1.16830773325308</v>
      </c>
      <c r="AL125" s="4">
        <f t="shared" si="146"/>
        <v>0.46822200360873012</v>
      </c>
      <c r="AM125" s="4">
        <f t="shared" si="146"/>
        <v>-1.0228494953826655</v>
      </c>
      <c r="AN125" s="4">
        <f t="shared" si="146"/>
        <v>-0.68142246966857556</v>
      </c>
      <c r="AO125" s="4">
        <f t="shared" si="146"/>
        <v>0.56879354964482332</v>
      </c>
      <c r="AP125" s="4">
        <f t="shared" si="146"/>
        <v>1.4398102053405282</v>
      </c>
      <c r="AQ125" s="4">
        <f t="shared" si="146"/>
        <v>-1.1718330969419455</v>
      </c>
      <c r="AR125" s="4">
        <f t="shared" si="146"/>
        <v>-5.8823261319531639E-2</v>
      </c>
      <c r="AS125" s="4">
        <f t="shared" si="146"/>
        <v>1.9899984424625927E-2</v>
      </c>
      <c r="AT125" s="4">
        <f t="shared" si="146"/>
        <v>-1.3882611593465839</v>
      </c>
      <c r="AU125" s="4">
        <f t="shared" si="146"/>
        <v>-0.16800897640383283</v>
      </c>
      <c r="AV125" s="4">
        <f t="shared" si="146"/>
        <v>-1.2920824678707774</v>
      </c>
      <c r="AW125" s="4">
        <f t="shared" si="146"/>
        <v>-1.8212917609352317</v>
      </c>
      <c r="AY125" s="2">
        <f t="shared" si="138"/>
        <v>38.462592972261518</v>
      </c>
      <c r="AZ125" s="2">
        <f t="shared" si="138"/>
        <v>39.541665822939358</v>
      </c>
      <c r="BA125" s="2">
        <f t="shared" si="138"/>
        <v>43.717742167979182</v>
      </c>
      <c r="BB125" s="2">
        <f t="shared" si="138"/>
        <v>45.030899677385626</v>
      </c>
      <c r="BC125" s="2">
        <f t="shared" si="138"/>
        <v>44.722066355872009</v>
      </c>
      <c r="BD125" s="2">
        <f t="shared" si="138"/>
        <v>45.131135939469075</v>
      </c>
      <c r="BE125" s="2">
        <f t="shared" si="138"/>
        <v>46.105742070392921</v>
      </c>
      <c r="BF125" s="2">
        <f t="shared" si="138"/>
        <v>46.559893002272027</v>
      </c>
      <c r="BG125" s="2">
        <f t="shared" si="138"/>
        <v>45.171335993672628</v>
      </c>
      <c r="BH125" s="2">
        <f t="shared" si="138"/>
        <v>44.106591970137643</v>
      </c>
      <c r="BI125" s="2">
        <f t="shared" si="138"/>
        <v>42.741865067352791</v>
      </c>
      <c r="BJ125" s="2">
        <f t="shared" si="138"/>
        <v>42.102148277752413</v>
      </c>
      <c r="BK125" s="2">
        <f t="shared" si="138"/>
        <v>42.357831417936595</v>
      </c>
      <c r="BL125" s="2">
        <f t="shared" si="138"/>
        <v>44.328457236509628</v>
      </c>
      <c r="BM125" s="2">
        <f t="shared" si="138"/>
        <v>45.779191031047922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>
        <f t="shared" si="139"/>
        <v>38</v>
      </c>
      <c r="CF125" s="2">
        <f t="shared" si="139"/>
        <v>39.125</v>
      </c>
      <c r="CG125" s="2">
        <f t="shared" si="139"/>
        <v>42.55</v>
      </c>
      <c r="CH125" s="2">
        <f t="shared" si="139"/>
        <v>45.5</v>
      </c>
      <c r="CI125" s="2">
        <f t="shared" si="139"/>
        <v>43.7</v>
      </c>
      <c r="CJ125" s="2">
        <f t="shared" si="139"/>
        <v>44.45</v>
      </c>
      <c r="CK125" s="2">
        <f t="shared" si="139"/>
        <v>46.674999999999997</v>
      </c>
      <c r="CL125" s="2">
        <f t="shared" si="139"/>
        <v>48</v>
      </c>
      <c r="CM125" s="2">
        <f t="shared" si="139"/>
        <v>44</v>
      </c>
      <c r="CN125" s="2">
        <f t="shared" si="139"/>
        <v>44.048000000000002</v>
      </c>
      <c r="CO125" s="2">
        <f t="shared" si="139"/>
        <v>42.762</v>
      </c>
      <c r="CP125" s="2">
        <f t="shared" si="139"/>
        <v>40.713999999999999</v>
      </c>
      <c r="CQ125" s="2">
        <f t="shared" si="139"/>
        <v>42.19</v>
      </c>
      <c r="CR125" s="2">
        <f t="shared" si="139"/>
        <v>43.048999999999999</v>
      </c>
      <c r="CS125" s="2">
        <f t="shared" si="139"/>
        <v>44.073</v>
      </c>
      <c r="CU125" s="2">
        <f t="shared" si="109"/>
        <v>38</v>
      </c>
      <c r="CV125" s="2">
        <f t="shared" si="110"/>
        <v>39.125</v>
      </c>
      <c r="CW125" s="2">
        <f t="shared" si="111"/>
        <v>42.55</v>
      </c>
      <c r="CX125" s="2">
        <f t="shared" si="112"/>
        <v>45.5</v>
      </c>
      <c r="CY125" s="2">
        <f t="shared" si="113"/>
        <v>43.7</v>
      </c>
      <c r="CZ125" s="2">
        <f t="shared" si="114"/>
        <v>44.45</v>
      </c>
      <c r="DA125" s="2">
        <f t="shared" si="115"/>
        <v>46.674999999999997</v>
      </c>
      <c r="DB125" s="2">
        <f t="shared" si="116"/>
        <v>48</v>
      </c>
      <c r="DC125" s="2">
        <f t="shared" si="117"/>
        <v>44</v>
      </c>
      <c r="DD125" s="2">
        <f t="shared" si="118"/>
        <v>44.048000000000002</v>
      </c>
      <c r="DE125" s="2">
        <f t="shared" si="119"/>
        <v>42.762</v>
      </c>
      <c r="DF125" s="2">
        <f t="shared" si="120"/>
        <v>40.713999999999999</v>
      </c>
      <c r="DG125" s="2">
        <f t="shared" si="121"/>
        <v>42.19</v>
      </c>
      <c r="DH125" s="2">
        <f t="shared" si="122"/>
        <v>43.048999999999999</v>
      </c>
      <c r="DI125" s="2">
        <f t="shared" si="123"/>
        <v>44.073</v>
      </c>
      <c r="DK125" s="2">
        <f t="shared" si="147"/>
        <v>76.972821294559083</v>
      </c>
      <c r="DL125" s="2">
        <f t="shared" si="147"/>
        <v>77.786402439024414</v>
      </c>
      <c r="DM125" s="2">
        <f t="shared" si="147"/>
        <v>78.0921501499068</v>
      </c>
      <c r="DN125" s="2">
        <f t="shared" si="147"/>
        <v>85.233310104529622</v>
      </c>
      <c r="DO125" s="2">
        <f t="shared" si="147"/>
        <v>84.241021797261169</v>
      </c>
      <c r="DP125" s="2">
        <f t="shared" si="147"/>
        <v>76.972674418604655</v>
      </c>
      <c r="DQ125" s="2">
        <f t="shared" si="147"/>
        <v>75.596273937822431</v>
      </c>
      <c r="DR125" s="2">
        <f t="shared" si="147"/>
        <v>75.754377177700349</v>
      </c>
      <c r="DS125" s="2">
        <f t="shared" si="147"/>
        <v>76.527485191637638</v>
      </c>
      <c r="DT125" s="2">
        <f t="shared" si="147"/>
        <v>75.379000972368516</v>
      </c>
      <c r="DU125" s="2">
        <f t="shared" si="147"/>
        <v>76.91377740863787</v>
      </c>
      <c r="DV125" s="2">
        <f t="shared" si="147"/>
        <v>75.560547568710362</v>
      </c>
      <c r="DW125" s="2">
        <f t="shared" si="147"/>
        <v>76.996011627906967</v>
      </c>
      <c r="DX125" s="2">
        <f t="shared" si="147"/>
        <v>72.349087162034394</v>
      </c>
      <c r="DY125" s="2">
        <f t="shared" si="147"/>
        <v>64.977373549257749</v>
      </c>
      <c r="EA125" s="2">
        <f t="shared" si="151"/>
        <v>38.281877478434097</v>
      </c>
      <c r="EB125" s="2">
        <f t="shared" si="151"/>
        <v>39.346737055837558</v>
      </c>
      <c r="EC125" s="2">
        <f t="shared" si="151"/>
        <v>43.521851045493726</v>
      </c>
      <c r="ED125" s="2">
        <f t="shared" si="151"/>
        <v>44.811239858623182</v>
      </c>
      <c r="EE125" s="2">
        <f t="shared" si="150"/>
        <v>44.499176710842008</v>
      </c>
      <c r="EF125" s="2">
        <f t="shared" si="150"/>
        <v>44.935578809679527</v>
      </c>
      <c r="EG125" s="2">
        <f t="shared" si="150"/>
        <v>45.928794010246349</v>
      </c>
      <c r="EH125" s="2">
        <f t="shared" si="150"/>
        <v>46.353142735743106</v>
      </c>
      <c r="EI125" s="2">
        <f t="shared" si="150"/>
        <v>44.948481538258221</v>
      </c>
      <c r="EJ125" s="2">
        <f t="shared" si="150"/>
        <v>43.880669329745189</v>
      </c>
      <c r="EK125" s="2">
        <f t="shared" si="150"/>
        <v>42.512445255647641</v>
      </c>
      <c r="EL125" s="2">
        <f t="shared" si="150"/>
        <v>41.863870459523824</v>
      </c>
      <c r="EM125" s="2">
        <f t="shared" si="134"/>
        <v>42.13275112564321</v>
      </c>
      <c r="EN125" s="2">
        <f t="shared" si="134"/>
        <v>44.159872615483678</v>
      </c>
      <c r="EO125" s="2">
        <f t="shared" si="134"/>
        <v>45.622546471360046</v>
      </c>
      <c r="EQ125" s="2">
        <f t="shared" si="148"/>
        <v>37.695610290646712</v>
      </c>
      <c r="ER125" s="2">
        <f t="shared" si="148"/>
        <v>39.215150939511446</v>
      </c>
      <c r="ES125" s="2">
        <f t="shared" si="148"/>
        <v>43.12968007744783</v>
      </c>
      <c r="ET125" s="2">
        <f t="shared" si="148"/>
        <v>44.497759964576396</v>
      </c>
      <c r="EU125" s="2">
        <f t="shared" si="148"/>
        <v>44.290076644256132</v>
      </c>
      <c r="EV125" s="2">
        <f t="shared" si="148"/>
        <v>44.826168617127763</v>
      </c>
      <c r="EW125" s="2">
        <f t="shared" si="148"/>
        <v>45.686782763876174</v>
      </c>
      <c r="EX125" s="2">
        <f t="shared" si="148"/>
        <v>45.793372693919451</v>
      </c>
      <c r="EY125" s="2">
        <f t="shared" si="148"/>
        <v>44.476426887148307</v>
      </c>
      <c r="EZ125" s="2">
        <f t="shared" si="148"/>
        <v>43.444066997363947</v>
      </c>
      <c r="FA125" s="2">
        <f t="shared" si="148"/>
        <v>42.237854524725549</v>
      </c>
      <c r="FB125" s="2">
        <f t="shared" si="148"/>
        <v>41.51461963726743</v>
      </c>
      <c r="FC125" s="2">
        <f t="shared" si="148"/>
        <v>41.811541373988817</v>
      </c>
      <c r="FD125" s="2">
        <f t="shared" si="148"/>
        <v>44.144211530023284</v>
      </c>
      <c r="FE125" s="2">
        <f t="shared" si="148"/>
        <v>45.642451959636674</v>
      </c>
      <c r="FG125" s="2">
        <f t="shared" si="149"/>
        <v>0.9952553916840472</v>
      </c>
      <c r="FH125" s="2">
        <f t="shared" si="149"/>
        <v>0.99491081001522097</v>
      </c>
      <c r="FI125" s="2">
        <f t="shared" si="149"/>
        <v>0.99426810660059817</v>
      </c>
      <c r="FJ125" s="2">
        <f t="shared" si="149"/>
        <v>0.99452095762377524</v>
      </c>
      <c r="FK125" s="2">
        <f t="shared" si="149"/>
        <v>0.99436268228394076</v>
      </c>
      <c r="FL125" s="2">
        <f t="shared" si="149"/>
        <v>0.99387853409865501</v>
      </c>
      <c r="FM125" s="2">
        <f t="shared" si="149"/>
        <v>0.99398874252357949</v>
      </c>
      <c r="FN125" s="2">
        <f t="shared" si="149"/>
        <v>0.99284725531463025</v>
      </c>
      <c r="FO125" s="2">
        <f t="shared" si="149"/>
        <v>0.9928452047005969</v>
      </c>
      <c r="FP125" s="2">
        <f t="shared" si="149"/>
        <v>0.99274781014396651</v>
      </c>
      <c r="FQ125" s="2">
        <f t="shared" si="149"/>
        <v>0.99328651497721776</v>
      </c>
      <c r="FR125" s="2">
        <f t="shared" si="149"/>
        <v>0.99288187922424143</v>
      </c>
      <c r="FS125" s="2">
        <f t="shared" si="149"/>
        <v>0.99350438313766087</v>
      </c>
      <c r="FT125" s="2">
        <f t="shared" si="149"/>
        <v>0.99401735238817812</v>
      </c>
      <c r="FU125" s="2">
        <f t="shared" si="149"/>
        <v>0.991909989804447</v>
      </c>
      <c r="FW125" s="2">
        <f t="shared" si="140"/>
        <v>4.8747056191470036E-3</v>
      </c>
      <c r="FX125" s="2">
        <f t="shared" si="140"/>
        <v>5.3044576743188025E-3</v>
      </c>
      <c r="FY125" s="2">
        <f t="shared" si="140"/>
        <v>5.7682667785173064E-3</v>
      </c>
      <c r="FZ125" s="2">
        <f t="shared" si="140"/>
        <v>5.7879853989558127E-3</v>
      </c>
      <c r="GA125" s="2">
        <f t="shared" si="140"/>
        <v>5.4890577668925567E-3</v>
      </c>
      <c r="GB125" s="2">
        <f t="shared" si="140"/>
        <v>5.089640605004218E-3</v>
      </c>
      <c r="GC125" s="2">
        <f t="shared" si="140"/>
        <v>5.746841915331557E-3</v>
      </c>
      <c r="GD125" s="2">
        <f t="shared" si="140"/>
        <v>6.3405623808184992E-3</v>
      </c>
      <c r="GE125" s="2">
        <f t="shared" si="140"/>
        <v>6.5391824386573363E-3</v>
      </c>
      <c r="GF125" s="2">
        <f t="shared" si="140"/>
        <v>5.7471997789664076E-3</v>
      </c>
      <c r="GG125" s="2">
        <f t="shared" si="140"/>
        <v>5.5829141157324493E-3</v>
      </c>
      <c r="GH125" s="2">
        <f t="shared" si="140"/>
        <v>4.5216763302986327E-3</v>
      </c>
      <c r="GI125" s="2">
        <f t="shared" si="140"/>
        <v>4.2903133984739132E-3</v>
      </c>
      <c r="GJ125" s="2">
        <f t="shared" si="140"/>
        <v>3.9279563519692149E-3</v>
      </c>
      <c r="GK125" s="2">
        <f t="shared" si="140"/>
        <v>3.2057136017334953E-3</v>
      </c>
      <c r="GM125" s="92">
        <f t="shared" si="141"/>
        <v>2.6810074181910631E-65</v>
      </c>
      <c r="GN125" s="92">
        <f t="shared" si="141"/>
        <v>5.6137579877642286E-69</v>
      </c>
      <c r="GO125" s="92">
        <f t="shared" si="141"/>
        <v>2.9214424944133197E-85</v>
      </c>
      <c r="GP125" s="92">
        <f t="shared" si="141"/>
        <v>3.3504871555662897E-107</v>
      </c>
      <c r="GQ125" s="92">
        <f t="shared" si="141"/>
        <v>2.9030242937138737E-121</v>
      </c>
      <c r="GR125" s="92">
        <f t="shared" si="141"/>
        <v>1.4609377446856303E-125</v>
      </c>
      <c r="GS125" s="92">
        <f t="shared" si="141"/>
        <v>3.8892256073840923E-122</v>
      </c>
      <c r="GT125" s="92">
        <f t="shared" si="141"/>
        <v>3.083652259011197E-106</v>
      </c>
      <c r="GU125" s="92">
        <f t="shared" si="141"/>
        <v>9.7233969137105825E-132</v>
      </c>
      <c r="GV125" s="92">
        <f t="shared" si="141"/>
        <v>2.8538650875841896E-115</v>
      </c>
      <c r="GW125" s="92">
        <f t="shared" si="141"/>
        <v>2.1394969249381678E-156</v>
      </c>
      <c r="GX125" s="92">
        <f t="shared" si="141"/>
        <v>7.461770118180618E-138</v>
      </c>
      <c r="GY125" s="92">
        <f t="shared" si="141"/>
        <v>2.5938086530863805E-99</v>
      </c>
      <c r="GZ125" s="92">
        <f t="shared" si="141"/>
        <v>6.310145841067104E-76</v>
      </c>
      <c r="HA125" s="92">
        <f t="shared" si="141"/>
        <v>1.3905089194233696E-75</v>
      </c>
      <c r="HC125" s="92">
        <f t="shared" si="152"/>
        <v>1.6900076773032228E-7</v>
      </c>
      <c r="HD125" s="92">
        <f t="shared" si="152"/>
        <v>6.6566575316051705E-9</v>
      </c>
      <c r="HE125" s="92">
        <f t="shared" si="152"/>
        <v>2.6054013913577811E-11</v>
      </c>
      <c r="HF125" s="92">
        <f t="shared" si="152"/>
        <v>3.7198567635645325E-14</v>
      </c>
      <c r="HG125" s="92">
        <f t="shared" si="152"/>
        <v>1.057583614882745E-15</v>
      </c>
      <c r="HH125" s="92">
        <f t="shared" si="152"/>
        <v>2.2278668254103519E-15</v>
      </c>
      <c r="HI125" s="92">
        <f t="shared" si="137"/>
        <v>2.569661627177919E-19</v>
      </c>
      <c r="HJ125" s="92">
        <f t="shared" si="137"/>
        <v>5.057643414016841E-21</v>
      </c>
      <c r="HK125" s="92">
        <f t="shared" si="137"/>
        <v>6.3511631739805842E-29</v>
      </c>
      <c r="HL125" s="92">
        <f t="shared" si="137"/>
        <v>1.3325722629375342E-23</v>
      </c>
      <c r="HM125" s="92">
        <f t="shared" si="137"/>
        <v>2.217395196821885E-24</v>
      </c>
      <c r="HN125" s="92">
        <f t="shared" si="137"/>
        <v>4.3684624122654833E-18</v>
      </c>
      <c r="HO125" s="92">
        <f t="shared" si="137"/>
        <v>1.6178159963296726E-12</v>
      </c>
      <c r="HP125" s="92">
        <f t="shared" si="137"/>
        <v>1.4182140433937783E-9</v>
      </c>
      <c r="HQ125" s="92">
        <f t="shared" si="137"/>
        <v>1.0350700133085362E-9</v>
      </c>
      <c r="HS125" s="92">
        <f t="shared" si="142"/>
        <v>8.6008559135850166E-6</v>
      </c>
      <c r="HT125" s="92">
        <f t="shared" si="142"/>
        <v>1.2728348196327739E-5</v>
      </c>
      <c r="HU125" s="92">
        <f t="shared" si="142"/>
        <v>5.4631790346537278E-6</v>
      </c>
      <c r="HV125" s="92">
        <f t="shared" si="142"/>
        <v>6.190645600491395E-6</v>
      </c>
      <c r="HW125" s="92">
        <f t="shared" si="142"/>
        <v>4.4607741409652689E-6</v>
      </c>
      <c r="HX125" s="92">
        <f t="shared" si="142"/>
        <v>1.3028514700841887E-6</v>
      </c>
      <c r="HY125" s="92">
        <f t="shared" si="142"/>
        <v>1.7804650973599147E-6</v>
      </c>
      <c r="HZ125" s="92">
        <f t="shared" si="142"/>
        <v>1.0029012213988232E-6</v>
      </c>
      <c r="IA125" s="92">
        <f t="shared" si="142"/>
        <v>1.5198288806445878E-6</v>
      </c>
      <c r="IB125" s="92">
        <f t="shared" si="142"/>
        <v>6.3954457529777559E-7</v>
      </c>
      <c r="IC125" s="92">
        <f t="shared" si="142"/>
        <v>5.6558843054601818E-7</v>
      </c>
      <c r="ID125" s="92">
        <f t="shared" si="142"/>
        <v>2.4916623480785968E-7</v>
      </c>
      <c r="IE125" s="92">
        <f t="shared" si="142"/>
        <v>3.7867684311179134E-7</v>
      </c>
      <c r="IF125" s="92">
        <f t="shared" si="142"/>
        <v>3.0163093896114692E-5</v>
      </c>
      <c r="IG125" s="92">
        <f t="shared" si="142"/>
        <v>1.820320420248499E-4</v>
      </c>
      <c r="II125" s="92">
        <f t="shared" si="143"/>
        <v>1.5831270392962264E-33</v>
      </c>
      <c r="IJ125" s="92">
        <f t="shared" si="143"/>
        <v>8.7413962344602769E-33</v>
      </c>
      <c r="IK125" s="92">
        <f t="shared" si="143"/>
        <v>1.5391603946590104E-36</v>
      </c>
      <c r="IL125" s="92">
        <f t="shared" si="143"/>
        <v>2.4958461790096223E-37</v>
      </c>
      <c r="IM125" s="92">
        <f t="shared" si="143"/>
        <v>1.0262168817885661E-38</v>
      </c>
      <c r="IN125" s="92">
        <f t="shared" si="143"/>
        <v>4.7121899054227183E-42</v>
      </c>
      <c r="IO125" s="92">
        <f t="shared" si="143"/>
        <v>1.5825812651088307E-43</v>
      </c>
      <c r="IP125" s="92">
        <f t="shared" si="143"/>
        <v>1.0921503632007173E-46</v>
      </c>
      <c r="IQ125" s="92">
        <f t="shared" si="143"/>
        <v>1.8020934222217554E-44</v>
      </c>
      <c r="IR125" s="92">
        <f t="shared" si="143"/>
        <v>2.3375130738846104E-45</v>
      </c>
      <c r="IS125" s="92">
        <f t="shared" si="143"/>
        <v>5.6887059959858332E-46</v>
      </c>
      <c r="IT125" s="92">
        <f t="shared" si="143"/>
        <v>3.4087798371646027E-45</v>
      </c>
      <c r="IU125" s="92">
        <f t="shared" si="143"/>
        <v>1.4999743173070877E-42</v>
      </c>
      <c r="IV125" s="92">
        <f t="shared" si="143"/>
        <v>1.8993154216142616E-33</v>
      </c>
      <c r="IW125" s="92">
        <f t="shared" si="143"/>
        <v>9.3839294217854721E-22</v>
      </c>
      <c r="IY125" s="92">
        <f t="shared" si="144"/>
        <v>8.7698566813153389E-6</v>
      </c>
      <c r="IZ125" s="92">
        <f t="shared" si="144"/>
        <v>1.2735004853859343E-5</v>
      </c>
      <c r="JA125" s="92">
        <f t="shared" si="144"/>
        <v>5.463205088667641E-6</v>
      </c>
      <c r="JB125" s="92">
        <f t="shared" si="144"/>
        <v>6.1906456376899625E-6</v>
      </c>
      <c r="JC125" s="92">
        <f t="shared" si="144"/>
        <v>4.4607741420228522E-6</v>
      </c>
      <c r="JD125" s="92">
        <f t="shared" si="144"/>
        <v>1.3028514723120556E-6</v>
      </c>
      <c r="JE125" s="92">
        <f t="shared" si="144"/>
        <v>1.7804650973601716E-6</v>
      </c>
      <c r="JF125" s="92">
        <f t="shared" si="144"/>
        <v>1.0029012213988283E-6</v>
      </c>
      <c r="JG125" s="92">
        <f t="shared" si="144"/>
        <v>1.5198288806445878E-6</v>
      </c>
      <c r="JH125" s="92">
        <f t="shared" si="144"/>
        <v>6.3954457529777559E-7</v>
      </c>
      <c r="JI125" s="92">
        <f t="shared" si="144"/>
        <v>5.6558843054601818E-7</v>
      </c>
      <c r="JJ125" s="92">
        <f t="shared" si="144"/>
        <v>2.4916623481222815E-7</v>
      </c>
      <c r="JK125" s="92">
        <f t="shared" si="144"/>
        <v>3.7867846092778766E-7</v>
      </c>
      <c r="JL125" s="92">
        <f t="shared" si="144"/>
        <v>3.0164512110158087E-5</v>
      </c>
      <c r="JM125" s="92">
        <f t="shared" si="144"/>
        <v>1.8203307709486322E-4</v>
      </c>
    </row>
    <row r="126" spans="2:273" x14ac:dyDescent="0.25">
      <c r="B126" s="2">
        <v>99</v>
      </c>
      <c r="C126" s="37">
        <v>38.4</v>
      </c>
      <c r="D126" s="37">
        <v>39.375</v>
      </c>
      <c r="E126" s="37">
        <v>42.25</v>
      </c>
      <c r="F126" s="37">
        <v>46.1</v>
      </c>
      <c r="G126" s="37">
        <v>45.05</v>
      </c>
      <c r="H126" s="37">
        <v>45.65</v>
      </c>
      <c r="I126" s="37">
        <v>47.6</v>
      </c>
      <c r="J126" s="37">
        <v>45.625</v>
      </c>
      <c r="K126" s="37">
        <v>44.929000000000002</v>
      </c>
      <c r="L126" s="37">
        <v>44.786000000000001</v>
      </c>
      <c r="M126" s="37">
        <v>42.713999999999999</v>
      </c>
      <c r="N126" s="37">
        <v>41.975999999999999</v>
      </c>
      <c r="O126" s="37">
        <v>43.094999999999999</v>
      </c>
      <c r="P126" s="37">
        <v>42.78</v>
      </c>
      <c r="Q126" s="37">
        <v>45.585000000000001</v>
      </c>
      <c r="S126" s="4">
        <f t="shared" si="145"/>
        <v>38.32020718448554</v>
      </c>
      <c r="T126" s="4">
        <f t="shared" si="145"/>
        <v>39.448912652864223</v>
      </c>
      <c r="U126" s="4">
        <f t="shared" si="145"/>
        <v>43.553823654139904</v>
      </c>
      <c r="V126" s="4">
        <f t="shared" si="145"/>
        <v>44.869560534508608</v>
      </c>
      <c r="W126" s="4">
        <f t="shared" si="145"/>
        <v>44.591109699185566</v>
      </c>
      <c r="X126" s="4">
        <f t="shared" si="145"/>
        <v>45.000174676458009</v>
      </c>
      <c r="Y126" s="4">
        <f t="shared" si="145"/>
        <v>45.962647403455158</v>
      </c>
      <c r="Z126" s="4">
        <f t="shared" si="145"/>
        <v>46.370156623271981</v>
      </c>
      <c r="AA126" s="4">
        <f t="shared" si="145"/>
        <v>44.98296558401649</v>
      </c>
      <c r="AB126" s="4">
        <f t="shared" si="145"/>
        <v>43.9352195153742</v>
      </c>
      <c r="AC126" s="4">
        <f t="shared" si="145"/>
        <v>42.575960544373309</v>
      </c>
      <c r="AD126" s="4">
        <f t="shared" si="145"/>
        <v>41.941450896474585</v>
      </c>
      <c r="AE126" s="4">
        <f t="shared" si="145"/>
        <v>42.195005229628656</v>
      </c>
      <c r="AF126" s="4">
        <f t="shared" si="145"/>
        <v>44.221638156337875</v>
      </c>
      <c r="AG126" s="4">
        <f t="shared" si="145"/>
        <v>45.867403017109368</v>
      </c>
      <c r="AI126" s="4">
        <f t="shared" si="146"/>
        <v>7.9792815514458937E-2</v>
      </c>
      <c r="AJ126" s="4">
        <f t="shared" si="146"/>
        <v>-7.3912652864223105E-2</v>
      </c>
      <c r="AK126" s="4">
        <f t="shared" si="146"/>
        <v>-1.3038236541399044</v>
      </c>
      <c r="AL126" s="4">
        <f t="shared" si="146"/>
        <v>1.2304394654913935</v>
      </c>
      <c r="AM126" s="4">
        <f t="shared" si="146"/>
        <v>0.45889030081443138</v>
      </c>
      <c r="AN126" s="4">
        <f t="shared" si="146"/>
        <v>0.64982532354198952</v>
      </c>
      <c r="AO126" s="4">
        <f t="shared" si="146"/>
        <v>1.6373525965448437</v>
      </c>
      <c r="AP126" s="4">
        <f t="shared" si="146"/>
        <v>-0.74515662327198129</v>
      </c>
      <c r="AQ126" s="4">
        <f t="shared" si="146"/>
        <v>-5.3965584016488322E-2</v>
      </c>
      <c r="AR126" s="4">
        <f t="shared" si="146"/>
        <v>0.85078048462580114</v>
      </c>
      <c r="AS126" s="4">
        <f t="shared" si="146"/>
        <v>0.13803945562668929</v>
      </c>
      <c r="AT126" s="4">
        <f t="shared" si="146"/>
        <v>3.4549103525414182E-2</v>
      </c>
      <c r="AU126" s="4">
        <f t="shared" si="146"/>
        <v>0.89999477037134312</v>
      </c>
      <c r="AV126" s="4">
        <f t="shared" si="146"/>
        <v>-1.4416381563378735</v>
      </c>
      <c r="AW126" s="4">
        <f t="shared" si="146"/>
        <v>-0.28240301710936677</v>
      </c>
      <c r="AY126" s="2">
        <f t="shared" si="138"/>
        <v>38.320206868696239</v>
      </c>
      <c r="AZ126" s="2">
        <f t="shared" si="138"/>
        <v>39.447880381384053</v>
      </c>
      <c r="BA126" s="2">
        <f t="shared" si="138"/>
        <v>43.552619406088724</v>
      </c>
      <c r="BB126" s="2">
        <f t="shared" si="138"/>
        <v>44.867682215322993</v>
      </c>
      <c r="BC126" s="2">
        <f t="shared" si="138"/>
        <v>44.589403668878582</v>
      </c>
      <c r="BD126" s="2">
        <f t="shared" si="138"/>
        <v>44.999507338444971</v>
      </c>
      <c r="BE126" s="2">
        <f t="shared" si="138"/>
        <v>45.961540204042521</v>
      </c>
      <c r="BF126" s="2">
        <f t="shared" si="138"/>
        <v>46.36939672015238</v>
      </c>
      <c r="BG126" s="2">
        <f t="shared" si="138"/>
        <v>44.981734543839394</v>
      </c>
      <c r="BH126" s="2">
        <f t="shared" si="138"/>
        <v>43.934635858480469</v>
      </c>
      <c r="BI126" s="2">
        <f t="shared" si="138"/>
        <v>42.575364253831665</v>
      </c>
      <c r="BJ126" s="2">
        <f t="shared" si="138"/>
        <v>41.941168821804887</v>
      </c>
      <c r="BK126" s="2">
        <f t="shared" si="138"/>
        <v>42.194583159389417</v>
      </c>
      <c r="BL126" s="2">
        <f t="shared" si="138"/>
        <v>44.199543717380422</v>
      </c>
      <c r="BM126" s="2">
        <f t="shared" si="138"/>
        <v>45.690475777076976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38.4</v>
      </c>
      <c r="CF126" s="2">
        <f t="shared" si="139"/>
        <v>39.375</v>
      </c>
      <c r="CG126" s="2">
        <f t="shared" si="139"/>
        <v>42.25</v>
      </c>
      <c r="CH126" s="2">
        <f t="shared" si="139"/>
        <v>46.1</v>
      </c>
      <c r="CI126" s="2">
        <f t="shared" si="139"/>
        <v>45.05</v>
      </c>
      <c r="CJ126" s="2">
        <f t="shared" si="139"/>
        <v>45.65</v>
      </c>
      <c r="CK126" s="2">
        <f t="shared" si="139"/>
        <v>47.6</v>
      </c>
      <c r="CL126" s="2">
        <f t="shared" si="139"/>
        <v>45.625</v>
      </c>
      <c r="CM126" s="2">
        <f t="shared" si="139"/>
        <v>44.929000000000002</v>
      </c>
      <c r="CN126" s="2">
        <f t="shared" si="139"/>
        <v>44.786000000000001</v>
      </c>
      <c r="CO126" s="2">
        <f t="shared" si="139"/>
        <v>42.713999999999999</v>
      </c>
      <c r="CP126" s="2">
        <f t="shared" si="139"/>
        <v>41.975999999999999</v>
      </c>
      <c r="CQ126" s="2">
        <f t="shared" si="139"/>
        <v>43.094999999999999</v>
      </c>
      <c r="CR126" s="2">
        <f t="shared" si="139"/>
        <v>42.78</v>
      </c>
      <c r="CS126" s="2">
        <f t="shared" si="139"/>
        <v>45.585000000000001</v>
      </c>
      <c r="CU126" s="2">
        <f t="shared" si="109"/>
        <v>38.4</v>
      </c>
      <c r="CV126" s="2">
        <f t="shared" si="110"/>
        <v>39.375</v>
      </c>
      <c r="CW126" s="2">
        <f t="shared" si="111"/>
        <v>42.25</v>
      </c>
      <c r="CX126" s="2">
        <f t="shared" si="112"/>
        <v>46.1</v>
      </c>
      <c r="CY126" s="2">
        <f t="shared" si="113"/>
        <v>45.05</v>
      </c>
      <c r="CZ126" s="2">
        <f t="shared" si="114"/>
        <v>45.65</v>
      </c>
      <c r="DA126" s="2">
        <f t="shared" si="115"/>
        <v>47.6</v>
      </c>
      <c r="DB126" s="2">
        <f t="shared" si="116"/>
        <v>45.625</v>
      </c>
      <c r="DC126" s="2">
        <f t="shared" si="117"/>
        <v>44.929000000000002</v>
      </c>
      <c r="DD126" s="2">
        <f t="shared" si="118"/>
        <v>44.786000000000001</v>
      </c>
      <c r="DE126" s="2">
        <f t="shared" si="119"/>
        <v>42.713999999999999</v>
      </c>
      <c r="DF126" s="2">
        <f t="shared" si="120"/>
        <v>41.975999999999999</v>
      </c>
      <c r="DG126" s="2">
        <f t="shared" si="121"/>
        <v>43.094999999999999</v>
      </c>
      <c r="DH126" s="2">
        <f t="shared" si="122"/>
        <v>42.78</v>
      </c>
      <c r="DI126" s="2">
        <f t="shared" si="123"/>
        <v>45.585000000000001</v>
      </c>
      <c r="DK126" s="2">
        <f t="shared" si="147"/>
        <v>77.314927298311432</v>
      </c>
      <c r="DL126" s="2">
        <f t="shared" si="147"/>
        <v>78.119115853658542</v>
      </c>
      <c r="DM126" s="2">
        <f t="shared" si="147"/>
        <v>78.392048861518504</v>
      </c>
      <c r="DN126" s="2">
        <f t="shared" si="147"/>
        <v>85.596315331010459</v>
      </c>
      <c r="DO126" s="2">
        <f t="shared" si="147"/>
        <v>84.581988898792645</v>
      </c>
      <c r="DP126" s="2">
        <f t="shared" si="147"/>
        <v>77.204719118091219</v>
      </c>
      <c r="DQ126" s="2">
        <f t="shared" si="147"/>
        <v>75.80146395483888</v>
      </c>
      <c r="DR126" s="2">
        <f t="shared" si="147"/>
        <v>75.978606271776997</v>
      </c>
      <c r="DS126" s="2">
        <f t="shared" si="147"/>
        <v>76.782765156794426</v>
      </c>
      <c r="DT126" s="2">
        <f t="shared" si="147"/>
        <v>75.625269670205</v>
      </c>
      <c r="DU126" s="2">
        <f t="shared" si="147"/>
        <v>77.20896511627906</v>
      </c>
      <c r="DV126" s="2">
        <f t="shared" si="147"/>
        <v>75.837790697674421</v>
      </c>
      <c r="DW126" s="2">
        <f t="shared" si="147"/>
        <v>77.263890063424938</v>
      </c>
      <c r="DX126" s="2">
        <f t="shared" si="147"/>
        <v>72.561998271344819</v>
      </c>
      <c r="DY126" s="2">
        <f t="shared" si="147"/>
        <v>65.117354520917672</v>
      </c>
      <c r="EA126" s="2">
        <f t="shared" si="151"/>
        <v>38.153556494202107</v>
      </c>
      <c r="EB126" s="2">
        <f t="shared" si="151"/>
        <v>39.268172927241956</v>
      </c>
      <c r="EC126" s="2">
        <f t="shared" si="151"/>
        <v>43.371695695559495</v>
      </c>
      <c r="ED126" s="2">
        <f t="shared" si="151"/>
        <v>44.664858221543895</v>
      </c>
      <c r="EE126" s="2">
        <f t="shared" si="150"/>
        <v>44.383805480977955</v>
      </c>
      <c r="EF126" s="2">
        <f t="shared" si="150"/>
        <v>44.819150588620012</v>
      </c>
      <c r="EG126" s="2">
        <f t="shared" si="150"/>
        <v>45.798339056027906</v>
      </c>
      <c r="EH126" s="2">
        <f t="shared" si="150"/>
        <v>46.178316489119538</v>
      </c>
      <c r="EI126" s="2">
        <f t="shared" si="150"/>
        <v>44.775742907601177</v>
      </c>
      <c r="EJ126" s="2">
        <f t="shared" si="150"/>
        <v>43.725997224791861</v>
      </c>
      <c r="EK126" s="2">
        <f t="shared" si="150"/>
        <v>42.363361069790443</v>
      </c>
      <c r="EL126" s="2">
        <f t="shared" si="150"/>
        <v>41.721114550991288</v>
      </c>
      <c r="EM126" s="2">
        <f t="shared" si="134"/>
        <v>41.986858785377343</v>
      </c>
      <c r="EN126" s="2">
        <f t="shared" si="134"/>
        <v>44.043935461412595</v>
      </c>
      <c r="EO126" s="2">
        <f t="shared" si="134"/>
        <v>45.546062270116792</v>
      </c>
      <c r="EQ126" s="2">
        <f t="shared" si="148"/>
        <v>37.615061703418981</v>
      </c>
      <c r="ER126" s="2">
        <f t="shared" si="148"/>
        <v>39.148453756493403</v>
      </c>
      <c r="ES126" s="2">
        <f t="shared" si="148"/>
        <v>43.017450588238248</v>
      </c>
      <c r="ET126" s="2">
        <f t="shared" si="148"/>
        <v>44.379980260133578</v>
      </c>
      <c r="EU126" s="2">
        <f t="shared" si="148"/>
        <v>44.188460009958</v>
      </c>
      <c r="EV126" s="2">
        <f t="shared" si="148"/>
        <v>44.721580469873913</v>
      </c>
      <c r="EW126" s="2">
        <f t="shared" si="148"/>
        <v>45.580327758496104</v>
      </c>
      <c r="EX126" s="2">
        <f t="shared" si="148"/>
        <v>45.683093489675869</v>
      </c>
      <c r="EY126" s="2">
        <f t="shared" si="148"/>
        <v>44.357941217002349</v>
      </c>
      <c r="EZ126" s="2">
        <f t="shared" si="148"/>
        <v>43.33218725508025</v>
      </c>
      <c r="FA126" s="2">
        <f t="shared" si="148"/>
        <v>42.122347956271646</v>
      </c>
      <c r="FB126" s="2">
        <f t="shared" si="148"/>
        <v>41.405666708388267</v>
      </c>
      <c r="FC126" s="2">
        <f t="shared" si="148"/>
        <v>41.693630150807707</v>
      </c>
      <c r="FD126" s="2">
        <f t="shared" si="148"/>
        <v>44.026497153761099</v>
      </c>
      <c r="FE126" s="2">
        <f t="shared" si="148"/>
        <v>45.520502858381711</v>
      </c>
      <c r="FG126" s="2">
        <f t="shared" si="149"/>
        <v>0.99567105856640958</v>
      </c>
      <c r="FH126" s="2">
        <f t="shared" si="149"/>
        <v>0.99535652425182652</v>
      </c>
      <c r="FI126" s="2">
        <f t="shared" si="149"/>
        <v>0.99476981327386049</v>
      </c>
      <c r="FJ126" s="2">
        <f t="shared" si="149"/>
        <v>0.99500064379226349</v>
      </c>
      <c r="FK126" s="2">
        <f t="shared" si="149"/>
        <v>0.9948561536727244</v>
      </c>
      <c r="FL126" s="2">
        <f t="shared" si="149"/>
        <v>0.99441414807888062</v>
      </c>
      <c r="FM126" s="2">
        <f t="shared" si="149"/>
        <v>0.99451476674360384</v>
      </c>
      <c r="FN126" s="2">
        <f t="shared" si="149"/>
        <v>0.9934725111492968</v>
      </c>
      <c r="FO126" s="2">
        <f t="shared" si="149"/>
        <v>0.99347063861045792</v>
      </c>
      <c r="FP126" s="2">
        <f t="shared" si="149"/>
        <v>0.99338170101233991</v>
      </c>
      <c r="FQ126" s="2">
        <f t="shared" si="149"/>
        <v>0.99387360994553264</v>
      </c>
      <c r="FR126" s="2">
        <f t="shared" si="149"/>
        <v>0.99350412821866851</v>
      </c>
      <c r="FS126" s="2">
        <f t="shared" si="149"/>
        <v>0.99407253920933103</v>
      </c>
      <c r="FT126" s="2">
        <f t="shared" si="149"/>
        <v>0.99454088680834063</v>
      </c>
      <c r="FU126" s="2">
        <f t="shared" si="149"/>
        <v>0.99261656723853675</v>
      </c>
      <c r="FW126" s="2">
        <f t="shared" si="140"/>
        <v>5.3424958332360054E-3</v>
      </c>
      <c r="FX126" s="2">
        <f t="shared" si="140"/>
        <v>5.8132471686781666E-3</v>
      </c>
      <c r="FY126" s="2">
        <f t="shared" si="140"/>
        <v>6.3212608948046995E-3</v>
      </c>
      <c r="FZ126" s="2">
        <f t="shared" si="140"/>
        <v>6.3428578464512133E-3</v>
      </c>
      <c r="GA126" s="2">
        <f t="shared" si="140"/>
        <v>6.0154465323288744E-3</v>
      </c>
      <c r="GB126" s="2">
        <f t="shared" si="140"/>
        <v>5.57794096111844E-3</v>
      </c>
      <c r="GC126" s="2">
        <f t="shared" si="140"/>
        <v>6.2977950762201059E-3</v>
      </c>
      <c r="GD126" s="2">
        <f t="shared" si="140"/>
        <v>6.9480381061485371E-3</v>
      </c>
      <c r="GE126" s="2">
        <f t="shared" si="140"/>
        <v>7.1655503011232215E-3</v>
      </c>
      <c r="GF126" s="2">
        <f t="shared" si="140"/>
        <v>6.2981870311240506E-3</v>
      </c>
      <c r="GG126" s="2">
        <f t="shared" si="140"/>
        <v>6.1182481300128414E-3</v>
      </c>
      <c r="GH126" s="2">
        <f t="shared" si="140"/>
        <v>4.955757590758848E-3</v>
      </c>
      <c r="GI126" s="2">
        <f t="shared" si="140"/>
        <v>4.7022887167195108E-3</v>
      </c>
      <c r="GJ126" s="2">
        <f t="shared" si="140"/>
        <v>4.3052869545642603E-3</v>
      </c>
      <c r="GK126" s="2">
        <f t="shared" si="140"/>
        <v>3.5139082806772215E-3</v>
      </c>
      <c r="GM126" s="92">
        <f t="shared" si="141"/>
        <v>3.7607973555800253E-69</v>
      </c>
      <c r="GN126" s="92">
        <f t="shared" si="141"/>
        <v>4.7975347796855692E-73</v>
      </c>
      <c r="GO126" s="92">
        <f t="shared" si="141"/>
        <v>2.9555566211453228E-90</v>
      </c>
      <c r="GP126" s="92">
        <f t="shared" si="141"/>
        <v>2.1389165433665005E-113</v>
      </c>
      <c r="GQ126" s="92">
        <f t="shared" si="141"/>
        <v>2.7409770396685892E-128</v>
      </c>
      <c r="GR126" s="92">
        <f t="shared" si="141"/>
        <v>4.9355765265389168E-133</v>
      </c>
      <c r="GS126" s="92">
        <f t="shared" si="141"/>
        <v>3.3238718223290958E-129</v>
      </c>
      <c r="GT126" s="92">
        <f t="shared" si="141"/>
        <v>2.0752325797640629E-112</v>
      </c>
      <c r="GU126" s="92">
        <f t="shared" si="141"/>
        <v>2.1368060336809459E-139</v>
      </c>
      <c r="GV126" s="92">
        <f t="shared" si="141"/>
        <v>4.7782415653189072E-122</v>
      </c>
      <c r="GW126" s="92">
        <f t="shared" si="141"/>
        <v>1.6554885456610826E-165</v>
      </c>
      <c r="GX126" s="92">
        <f t="shared" si="141"/>
        <v>4.5191954374091253E-146</v>
      </c>
      <c r="GY126" s="92">
        <f t="shared" si="141"/>
        <v>3.5472861231821487E-105</v>
      </c>
      <c r="GZ126" s="92">
        <f t="shared" si="141"/>
        <v>2.2605077840402182E-80</v>
      </c>
      <c r="HA126" s="92">
        <f t="shared" si="141"/>
        <v>6.5351211821274824E-80</v>
      </c>
      <c r="HC126" s="92">
        <f t="shared" si="152"/>
        <v>1.2884823769328435E-8</v>
      </c>
      <c r="HD126" s="92">
        <f t="shared" si="152"/>
        <v>3.0744404685886478E-10</v>
      </c>
      <c r="HE126" s="92">
        <f t="shared" si="152"/>
        <v>5.6053425729508168E-13</v>
      </c>
      <c r="HF126" s="92">
        <f t="shared" si="152"/>
        <v>3.4912228905880441E-16</v>
      </c>
      <c r="HG126" s="92">
        <f t="shared" si="152"/>
        <v>5.7384020675710017E-18</v>
      </c>
      <c r="HH126" s="92">
        <f t="shared" si="152"/>
        <v>1.001307787379076E-17</v>
      </c>
      <c r="HI126" s="92">
        <f t="shared" si="137"/>
        <v>4.8088152157668122E-22</v>
      </c>
      <c r="HJ126" s="92">
        <f t="shared" si="137"/>
        <v>5.8648479162983411E-24</v>
      </c>
      <c r="HK126" s="92">
        <f t="shared" si="137"/>
        <v>4.4414207186007099E-33</v>
      </c>
      <c r="HL126" s="92">
        <f t="shared" si="137"/>
        <v>3.5421417787560924E-27</v>
      </c>
      <c r="HM126" s="92">
        <f t="shared" si="137"/>
        <v>5.2020398187828762E-28</v>
      </c>
      <c r="HN126" s="92">
        <f t="shared" si="137"/>
        <v>4.5299161327313904E-21</v>
      </c>
      <c r="HO126" s="92">
        <f t="shared" si="137"/>
        <v>1.421407018076965E-14</v>
      </c>
      <c r="HP126" s="92">
        <f t="shared" si="137"/>
        <v>4.1783745976643264E-11</v>
      </c>
      <c r="HQ126" s="92">
        <f t="shared" si="137"/>
        <v>3.7954971266456132E-11</v>
      </c>
      <c r="HS126" s="92">
        <f t="shared" si="142"/>
        <v>1.7636059051990764E-5</v>
      </c>
      <c r="HT126" s="92">
        <f t="shared" si="142"/>
        <v>2.5845618689371599E-5</v>
      </c>
      <c r="HU126" s="92">
        <f t="shared" si="142"/>
        <v>1.2045451053574611E-5</v>
      </c>
      <c r="HV126" s="92">
        <f t="shared" si="142"/>
        <v>1.3716991052237585E-5</v>
      </c>
      <c r="HW126" s="92">
        <f t="shared" si="142"/>
        <v>1.0066966138683633E-5</v>
      </c>
      <c r="HX126" s="92">
        <f t="shared" si="142"/>
        <v>3.1415610952789882E-6</v>
      </c>
      <c r="HY126" s="92">
        <f t="shared" si="142"/>
        <v>4.4034173011112697E-6</v>
      </c>
      <c r="HZ126" s="92">
        <f t="shared" si="142"/>
        <v>2.6671667829828717E-6</v>
      </c>
      <c r="IA126" s="92">
        <f t="shared" si="142"/>
        <v>3.9087107432622559E-6</v>
      </c>
      <c r="IB126" s="92">
        <f t="shared" si="142"/>
        <v>1.6731672975403094E-6</v>
      </c>
      <c r="IC126" s="92">
        <f t="shared" si="142"/>
        <v>1.4880293955060052E-6</v>
      </c>
      <c r="ID126" s="92">
        <f t="shared" si="142"/>
        <v>6.4371830096613009E-7</v>
      </c>
      <c r="IE126" s="92">
        <f t="shared" si="142"/>
        <v>9.2977666191321525E-7</v>
      </c>
      <c r="IF126" s="92">
        <f t="shared" si="142"/>
        <v>5.4400136001232433E-5</v>
      </c>
      <c r="IG126" s="92">
        <f t="shared" si="142"/>
        <v>2.878012222185577E-4</v>
      </c>
      <c r="II126" s="92">
        <f t="shared" si="143"/>
        <v>1.9613013299622917E-32</v>
      </c>
      <c r="IJ126" s="92">
        <f t="shared" si="143"/>
        <v>1.0628577293309783E-31</v>
      </c>
      <c r="IK126" s="92">
        <f t="shared" si="143"/>
        <v>2.6425143545622642E-35</v>
      </c>
      <c r="IL126" s="92">
        <f t="shared" si="143"/>
        <v>4.5774770076316829E-36</v>
      </c>
      <c r="IM126" s="92">
        <f t="shared" si="143"/>
        <v>2.0426164203969904E-37</v>
      </c>
      <c r="IN126" s="92">
        <f t="shared" si="143"/>
        <v>1.1709426124118089E-40</v>
      </c>
      <c r="IO126" s="92">
        <f t="shared" si="143"/>
        <v>4.7795458250372578E-42</v>
      </c>
      <c r="IP126" s="92">
        <f t="shared" si="143"/>
        <v>4.5771741570637613E-45</v>
      </c>
      <c r="IQ126" s="92">
        <f t="shared" si="143"/>
        <v>6.4246301957543052E-43</v>
      </c>
      <c r="IR126" s="92">
        <f t="shared" si="143"/>
        <v>8.1906924255589567E-44</v>
      </c>
      <c r="IS126" s="92">
        <f t="shared" si="143"/>
        <v>2.0534334735158491E-44</v>
      </c>
      <c r="IT126" s="92">
        <f t="shared" si="143"/>
        <v>1.0074201079652517E-43</v>
      </c>
      <c r="IU126" s="92">
        <f t="shared" si="143"/>
        <v>3.5025194433435357E-41</v>
      </c>
      <c r="IV126" s="92">
        <f t="shared" si="143"/>
        <v>2.1211066227160752E-32</v>
      </c>
      <c r="IW126" s="92">
        <f t="shared" si="143"/>
        <v>4.1133042379577916E-21</v>
      </c>
      <c r="IY126" s="92">
        <f t="shared" si="144"/>
        <v>1.7648943875760091E-5</v>
      </c>
      <c r="IZ126" s="92">
        <f t="shared" si="144"/>
        <v>2.5845926133418457E-5</v>
      </c>
      <c r="JA126" s="92">
        <f t="shared" si="144"/>
        <v>1.2045451614108869E-5</v>
      </c>
      <c r="JB126" s="92">
        <f t="shared" si="144"/>
        <v>1.3716991052586707E-5</v>
      </c>
      <c r="JC126" s="92">
        <f t="shared" si="144"/>
        <v>1.0066966138689371E-5</v>
      </c>
      <c r="JD126" s="92">
        <f t="shared" si="144"/>
        <v>3.1415610952890014E-6</v>
      </c>
      <c r="JE126" s="92">
        <f t="shared" si="144"/>
        <v>4.4034173011112705E-6</v>
      </c>
      <c r="JF126" s="92">
        <f t="shared" si="144"/>
        <v>2.6671667829828717E-6</v>
      </c>
      <c r="JG126" s="92">
        <f t="shared" si="144"/>
        <v>3.9087107432622559E-6</v>
      </c>
      <c r="JH126" s="92">
        <f t="shared" si="144"/>
        <v>1.6731672975403094E-6</v>
      </c>
      <c r="JI126" s="92">
        <f t="shared" si="144"/>
        <v>1.4880293955060052E-6</v>
      </c>
      <c r="JJ126" s="92">
        <f t="shared" si="144"/>
        <v>6.4371830096613464E-7</v>
      </c>
      <c r="JK126" s="92">
        <f t="shared" si="144"/>
        <v>9.2977667612728541E-7</v>
      </c>
      <c r="JL126" s="92">
        <f t="shared" si="144"/>
        <v>5.4400177784978411E-5</v>
      </c>
      <c r="JM126" s="92">
        <f t="shared" si="144"/>
        <v>2.8780126017352895E-4</v>
      </c>
    </row>
    <row r="127" spans="2:273" x14ac:dyDescent="0.25">
      <c r="B127" s="2">
        <v>100</v>
      </c>
      <c r="C127" s="37">
        <v>39</v>
      </c>
      <c r="D127" s="37">
        <v>38.450000000000003</v>
      </c>
      <c r="E127" s="37">
        <v>42.55</v>
      </c>
      <c r="F127" s="37">
        <v>44.424999999999997</v>
      </c>
      <c r="G127" s="37">
        <v>42.95</v>
      </c>
      <c r="H127" s="37">
        <v>45.274999999999999</v>
      </c>
      <c r="I127" s="37">
        <v>44.8</v>
      </c>
      <c r="J127" s="37">
        <v>45.65</v>
      </c>
      <c r="K127" s="37">
        <v>44.570999999999998</v>
      </c>
      <c r="L127" s="37">
        <v>44.619</v>
      </c>
      <c r="M127" s="37">
        <v>43.667000000000002</v>
      </c>
      <c r="N127" s="37">
        <v>40.881</v>
      </c>
      <c r="O127" s="37">
        <v>41.951999999999998</v>
      </c>
      <c r="P127" s="37">
        <v>43.024000000000001</v>
      </c>
      <c r="Q127" s="37">
        <v>43.61</v>
      </c>
      <c r="S127" s="4">
        <f t="shared" si="145"/>
        <v>38.178889995846802</v>
      </c>
      <c r="T127" s="4">
        <f t="shared" si="145"/>
        <v>39.357238602751139</v>
      </c>
      <c r="U127" s="4">
        <f t="shared" si="145"/>
        <v>43.391112159839338</v>
      </c>
      <c r="V127" s="4">
        <f t="shared" si="145"/>
        <v>44.709627170034473</v>
      </c>
      <c r="W127" s="4">
        <f t="shared" si="145"/>
        <v>44.461650825147835</v>
      </c>
      <c r="X127" s="4">
        <f t="shared" si="145"/>
        <v>44.870545018383304</v>
      </c>
      <c r="Y127" s="4">
        <f t="shared" si="145"/>
        <v>45.82094152530177</v>
      </c>
      <c r="Z127" s="4">
        <f t="shared" si="145"/>
        <v>46.181967860878913</v>
      </c>
      <c r="AA127" s="4">
        <f t="shared" si="145"/>
        <v>44.796344430305879</v>
      </c>
      <c r="AB127" s="4">
        <f t="shared" si="145"/>
        <v>43.765399814603995</v>
      </c>
      <c r="AC127" s="4">
        <f t="shared" si="145"/>
        <v>42.411628625040898</v>
      </c>
      <c r="AD127" s="4">
        <f t="shared" si="145"/>
        <v>41.782233993244418</v>
      </c>
      <c r="AE127" s="4">
        <f t="shared" si="145"/>
        <v>42.033614918297289</v>
      </c>
      <c r="AF127" s="4">
        <f t="shared" si="145"/>
        <v>44.109552343012766</v>
      </c>
      <c r="AG127" s="4">
        <f t="shared" si="145"/>
        <v>45.870923194243694</v>
      </c>
      <c r="AI127" s="4">
        <f t="shared" si="146"/>
        <v>0.82111000415319779</v>
      </c>
      <c r="AJ127" s="4">
        <f t="shared" si="146"/>
        <v>-0.90723860275113566</v>
      </c>
      <c r="AK127" s="4">
        <f t="shared" si="146"/>
        <v>-0.84111215983934073</v>
      </c>
      <c r="AL127" s="4">
        <f t="shared" si="146"/>
        <v>-0.2846271700344758</v>
      </c>
      <c r="AM127" s="4">
        <f t="shared" si="146"/>
        <v>-1.5116508251478322</v>
      </c>
      <c r="AN127" s="4">
        <f t="shared" si="146"/>
        <v>0.40445498161669491</v>
      </c>
      <c r="AO127" s="4">
        <f t="shared" si="146"/>
        <v>-1.0209415253017724</v>
      </c>
      <c r="AP127" s="4">
        <f t="shared" si="146"/>
        <v>-0.53196786087891468</v>
      </c>
      <c r="AQ127" s="4">
        <f t="shared" si="146"/>
        <v>-0.22534443030588136</v>
      </c>
      <c r="AR127" s="4">
        <f t="shared" si="146"/>
        <v>0.85360018539600446</v>
      </c>
      <c r="AS127" s="4">
        <f t="shared" si="146"/>
        <v>1.255371374959104</v>
      </c>
      <c r="AT127" s="4">
        <f t="shared" si="146"/>
        <v>-0.90123399324441777</v>
      </c>
      <c r="AU127" s="4">
        <f t="shared" si="146"/>
        <v>-8.1614918297290728E-2</v>
      </c>
      <c r="AV127" s="4">
        <f t="shared" si="146"/>
        <v>-1.0855523430127647</v>
      </c>
      <c r="AW127" s="4">
        <f t="shared" si="146"/>
        <v>-2.2609231942436949</v>
      </c>
      <c r="AY127" s="2">
        <f t="shared" ref="AY127:BM143" si="153">IF(OR($B127 &lt; C$230, $B127 &gt; C$233), #N/A, ((1-FG127)*DK127) + (FG127 - FW127)*EA127 + (FW127*EQ127))</f>
        <v>38.178889977522239</v>
      </c>
      <c r="AZ127" s="2">
        <f t="shared" si="153"/>
        <v>39.355261271420993</v>
      </c>
      <c r="BA127" s="2">
        <f t="shared" si="153"/>
        <v>43.388620513213802</v>
      </c>
      <c r="BB127" s="2">
        <f t="shared" si="153"/>
        <v>44.70572664010848</v>
      </c>
      <c r="BC127" s="2">
        <f t="shared" si="153"/>
        <v>44.458043832477344</v>
      </c>
      <c r="BD127" s="2">
        <f t="shared" si="153"/>
        <v>44.869039227766272</v>
      </c>
      <c r="BE127" s="2">
        <f t="shared" si="153"/>
        <v>45.818390970439175</v>
      </c>
      <c r="BF127" s="2">
        <f t="shared" si="153"/>
        <v>46.180095653972913</v>
      </c>
      <c r="BG127" s="2">
        <f t="shared" si="153"/>
        <v>44.793406673605688</v>
      </c>
      <c r="BH127" s="2">
        <f t="shared" si="153"/>
        <v>43.763978934892783</v>
      </c>
      <c r="BI127" s="2">
        <f t="shared" si="153"/>
        <v>42.410168793400672</v>
      </c>
      <c r="BJ127" s="2">
        <f t="shared" si="153"/>
        <v>41.781551775984894</v>
      </c>
      <c r="BK127" s="2">
        <f t="shared" si="153"/>
        <v>42.032641351775275</v>
      </c>
      <c r="BL127" s="2">
        <f t="shared" si="153"/>
        <v>44.071598803266568</v>
      </c>
      <c r="BM127" s="2">
        <f t="shared" si="153"/>
        <v>45.602637352998663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39</v>
      </c>
      <c r="CF127" s="2">
        <f t="shared" si="154"/>
        <v>38.450000000000003</v>
      </c>
      <c r="CG127" s="2">
        <f t="shared" si="154"/>
        <v>42.55</v>
      </c>
      <c r="CH127" s="2">
        <f t="shared" si="154"/>
        <v>44.424999999999997</v>
      </c>
      <c r="CI127" s="2">
        <f t="shared" si="154"/>
        <v>42.95</v>
      </c>
      <c r="CJ127" s="2">
        <f t="shared" si="154"/>
        <v>45.274999999999999</v>
      </c>
      <c r="CK127" s="2">
        <f t="shared" si="154"/>
        <v>44.8</v>
      </c>
      <c r="CL127" s="2">
        <f t="shared" si="154"/>
        <v>45.65</v>
      </c>
      <c r="CM127" s="2">
        <f t="shared" si="154"/>
        <v>44.570999999999998</v>
      </c>
      <c r="CN127" s="2">
        <f t="shared" si="154"/>
        <v>44.619</v>
      </c>
      <c r="CO127" s="2">
        <f t="shared" si="154"/>
        <v>43.667000000000002</v>
      </c>
      <c r="CP127" s="2">
        <f t="shared" si="154"/>
        <v>40.881</v>
      </c>
      <c r="CQ127" s="2">
        <f t="shared" si="154"/>
        <v>41.951999999999998</v>
      </c>
      <c r="CR127" s="2">
        <f t="shared" si="154"/>
        <v>43.024000000000001</v>
      </c>
      <c r="CS127" s="2">
        <f t="shared" si="154"/>
        <v>43.61</v>
      </c>
      <c r="CU127" s="2">
        <f t="shared" si="109"/>
        <v>39</v>
      </c>
      <c r="CV127" s="2">
        <f t="shared" si="110"/>
        <v>38.450000000000003</v>
      </c>
      <c r="CW127" s="2">
        <f t="shared" si="111"/>
        <v>42.55</v>
      </c>
      <c r="CX127" s="2">
        <f t="shared" si="112"/>
        <v>44.424999999999997</v>
      </c>
      <c r="CY127" s="2">
        <f t="shared" si="113"/>
        <v>42.95</v>
      </c>
      <c r="CZ127" s="2">
        <f t="shared" si="114"/>
        <v>45.274999999999999</v>
      </c>
      <c r="DA127" s="2">
        <f t="shared" si="115"/>
        <v>44.8</v>
      </c>
      <c r="DB127" s="2">
        <f t="shared" si="116"/>
        <v>45.65</v>
      </c>
      <c r="DC127" s="2">
        <f t="shared" si="117"/>
        <v>44.570999999999998</v>
      </c>
      <c r="DD127" s="2">
        <f t="shared" si="118"/>
        <v>44.619</v>
      </c>
      <c r="DE127" s="2">
        <f t="shared" si="119"/>
        <v>43.667000000000002</v>
      </c>
      <c r="DF127" s="2">
        <f t="shared" si="120"/>
        <v>40.881</v>
      </c>
      <c r="DG127" s="2">
        <f t="shared" si="121"/>
        <v>41.951999999999998</v>
      </c>
      <c r="DH127" s="2">
        <f t="shared" si="122"/>
        <v>43.024000000000001</v>
      </c>
      <c r="DI127" s="2">
        <f t="shared" si="123"/>
        <v>43.61</v>
      </c>
      <c r="DK127" s="2">
        <f t="shared" si="147"/>
        <v>77.65703330206378</v>
      </c>
      <c r="DL127" s="2">
        <f t="shared" si="147"/>
        <v>78.451829268292698</v>
      </c>
      <c r="DM127" s="2">
        <f t="shared" si="147"/>
        <v>78.691947573130207</v>
      </c>
      <c r="DN127" s="2">
        <f t="shared" si="147"/>
        <v>85.959320557491296</v>
      </c>
      <c r="DO127" s="2">
        <f t="shared" si="147"/>
        <v>84.922956000324135</v>
      </c>
      <c r="DP127" s="2">
        <f t="shared" si="147"/>
        <v>77.43676381757777</v>
      </c>
      <c r="DQ127" s="2">
        <f t="shared" si="147"/>
        <v>76.006653971855343</v>
      </c>
      <c r="DR127" s="2">
        <f t="shared" si="147"/>
        <v>76.202835365853645</v>
      </c>
      <c r="DS127" s="2">
        <f t="shared" si="147"/>
        <v>77.038045121951228</v>
      </c>
      <c r="DT127" s="2">
        <f t="shared" si="147"/>
        <v>75.87153836804147</v>
      </c>
      <c r="DU127" s="2">
        <f t="shared" si="147"/>
        <v>77.504152823920265</v>
      </c>
      <c r="DV127" s="2">
        <f t="shared" si="147"/>
        <v>76.115033826638481</v>
      </c>
      <c r="DW127" s="2">
        <f t="shared" si="147"/>
        <v>77.53176849894291</v>
      </c>
      <c r="DX127" s="2">
        <f t="shared" si="147"/>
        <v>72.774909380655245</v>
      </c>
      <c r="DY127" s="2">
        <f t="shared" si="147"/>
        <v>65.257335492577596</v>
      </c>
      <c r="EA127" s="2">
        <f t="shared" si="151"/>
        <v>38.025235509970116</v>
      </c>
      <c r="EB127" s="2">
        <f t="shared" si="151"/>
        <v>39.189608798646361</v>
      </c>
      <c r="EC127" s="2">
        <f t="shared" si="151"/>
        <v>43.221540345625257</v>
      </c>
      <c r="ED127" s="2">
        <f t="shared" si="151"/>
        <v>44.518476584464615</v>
      </c>
      <c r="EE127" s="2">
        <f t="shared" si="150"/>
        <v>44.268434251113909</v>
      </c>
      <c r="EF127" s="2">
        <f t="shared" si="150"/>
        <v>44.702722367560497</v>
      </c>
      <c r="EG127" s="2">
        <f t="shared" si="150"/>
        <v>45.667884101809463</v>
      </c>
      <c r="EH127" s="2">
        <f t="shared" si="150"/>
        <v>46.003490242495971</v>
      </c>
      <c r="EI127" s="2">
        <f t="shared" si="150"/>
        <v>44.603004276944134</v>
      </c>
      <c r="EJ127" s="2">
        <f t="shared" si="150"/>
        <v>43.571325119838534</v>
      </c>
      <c r="EK127" s="2">
        <f t="shared" si="150"/>
        <v>42.214276883933238</v>
      </c>
      <c r="EL127" s="2">
        <f t="shared" si="150"/>
        <v>41.578358642458753</v>
      </c>
      <c r="EM127" s="2">
        <f t="shared" si="134"/>
        <v>41.840966445111476</v>
      </c>
      <c r="EN127" s="2">
        <f t="shared" si="134"/>
        <v>43.927998307341511</v>
      </c>
      <c r="EO127" s="2">
        <f t="shared" si="134"/>
        <v>45.469578068873545</v>
      </c>
      <c r="EQ127" s="2">
        <f t="shared" si="148"/>
        <v>37.534513116191256</v>
      </c>
      <c r="ER127" s="2">
        <f t="shared" si="148"/>
        <v>39.081756573475367</v>
      </c>
      <c r="ES127" s="2">
        <f t="shared" si="148"/>
        <v>42.905221099028658</v>
      </c>
      <c r="ET127" s="2">
        <f t="shared" si="148"/>
        <v>44.262200555690754</v>
      </c>
      <c r="EU127" s="2">
        <f t="shared" si="148"/>
        <v>44.086843375659875</v>
      </c>
      <c r="EV127" s="2">
        <f t="shared" si="148"/>
        <v>44.616992322620064</v>
      </c>
      <c r="EW127" s="2">
        <f t="shared" si="148"/>
        <v>45.473872753116034</v>
      </c>
      <c r="EX127" s="2">
        <f t="shared" si="148"/>
        <v>45.572814285432287</v>
      </c>
      <c r="EY127" s="2">
        <f t="shared" si="148"/>
        <v>44.239455546856398</v>
      </c>
      <c r="EZ127" s="2">
        <f t="shared" si="148"/>
        <v>43.220307512796552</v>
      </c>
      <c r="FA127" s="2">
        <f t="shared" si="148"/>
        <v>42.006841387817744</v>
      </c>
      <c r="FB127" s="2">
        <f t="shared" si="148"/>
        <v>41.296713779509105</v>
      </c>
      <c r="FC127" s="2">
        <f t="shared" si="148"/>
        <v>41.575718927626603</v>
      </c>
      <c r="FD127" s="2">
        <f t="shared" si="148"/>
        <v>43.908782777498914</v>
      </c>
      <c r="FE127" s="2">
        <f t="shared" si="148"/>
        <v>45.398553757126749</v>
      </c>
      <c r="FG127" s="2">
        <f t="shared" si="149"/>
        <v>0.99605045410790161</v>
      </c>
      <c r="FH127" s="2">
        <f t="shared" si="149"/>
        <v>0.99576336880152716</v>
      </c>
      <c r="FI127" s="2">
        <f t="shared" si="149"/>
        <v>0.99522781685646333</v>
      </c>
      <c r="FJ127" s="2">
        <f t="shared" si="149"/>
        <v>0.99543852640597141</v>
      </c>
      <c r="FK127" s="2">
        <f t="shared" si="149"/>
        <v>0.99530663216249049</v>
      </c>
      <c r="FL127" s="2">
        <f t="shared" si="149"/>
        <v>0.99490313742137493</v>
      </c>
      <c r="FM127" s="2">
        <f t="shared" si="149"/>
        <v>0.99499499219144627</v>
      </c>
      <c r="FN127" s="2">
        <f t="shared" si="149"/>
        <v>0.99404343827349029</v>
      </c>
      <c r="FO127" s="2">
        <f t="shared" si="149"/>
        <v>0.9940417285340829</v>
      </c>
      <c r="FP127" s="2">
        <f t="shared" si="149"/>
        <v>0.99396052256448542</v>
      </c>
      <c r="FQ127" s="2">
        <f t="shared" si="149"/>
        <v>0.99440965235421763</v>
      </c>
      <c r="FR127" s="2">
        <f t="shared" si="149"/>
        <v>0.99407230645445832</v>
      </c>
      <c r="FS127" s="2">
        <f t="shared" si="149"/>
        <v>0.99459127057378194</v>
      </c>
      <c r="FT127" s="2">
        <f t="shared" si="149"/>
        <v>0.99501883693018134</v>
      </c>
      <c r="FU127" s="2">
        <f t="shared" si="149"/>
        <v>0.99326185177068904</v>
      </c>
      <c r="FW127" s="2">
        <f t="shared" ref="FW127:GK143" si="155">POWER(10,($B127-C$232)/C$229)/(1+POWER(10,($B127-C$232)/C$229))</f>
        <v>5.8549123711130096E-3</v>
      </c>
      <c r="FX127" s="2">
        <f t="shared" si="155"/>
        <v>6.37052584962749E-3</v>
      </c>
      <c r="FY127" s="2">
        <f t="shared" si="155"/>
        <v>6.9269002772248027E-3</v>
      </c>
      <c r="FZ127" s="2">
        <f t="shared" si="155"/>
        <v>6.9505519570909613E-3</v>
      </c>
      <c r="GA127" s="2">
        <f t="shared" si="155"/>
        <v>6.5919802448633873E-3</v>
      </c>
      <c r="GB127" s="2">
        <f t="shared" si="155"/>
        <v>6.1128010413030766E-3</v>
      </c>
      <c r="GC127" s="2">
        <f t="shared" si="155"/>
        <v>6.9012018152608467E-3</v>
      </c>
      <c r="GD127" s="2">
        <f t="shared" si="155"/>
        <v>7.6132688550043454E-3</v>
      </c>
      <c r="GE127" s="2">
        <f t="shared" si="155"/>
        <v>7.851441814760083E-3</v>
      </c>
      <c r="GF127" s="2">
        <f t="shared" si="155"/>
        <v>6.9016310634698371E-3</v>
      </c>
      <c r="GG127" s="2">
        <f t="shared" si="155"/>
        <v>6.7045681171568876E-3</v>
      </c>
      <c r="GH127" s="2">
        <f t="shared" si="155"/>
        <v>5.4312833245895933E-3</v>
      </c>
      <c r="GI127" s="2">
        <f t="shared" si="155"/>
        <v>5.1536190161044172E-3</v>
      </c>
      <c r="GJ127" s="2">
        <f t="shared" si="155"/>
        <v>4.7186932875568624E-3</v>
      </c>
      <c r="GK127" s="2">
        <f t="shared" si="155"/>
        <v>3.8516180546644152E-3</v>
      </c>
      <c r="GM127" s="92">
        <f t="shared" ref="GM127:HA143" si="156" xml:space="preserve"> _xlfn.NORM.DIST($B127, C$7, ABS(C$11), TRUE) * _xlfn.NORM.DIST(($B127 - C$7)*C$15, 0, ABS(C$11), TRUE) * 2</f>
        <v>4.0683044415790146E-73</v>
      </c>
      <c r="GN127" s="92">
        <f t="shared" si="156"/>
        <v>3.117503403063204E-77</v>
      </c>
      <c r="GO127" s="92">
        <f t="shared" si="156"/>
        <v>2.1431695588888982E-95</v>
      </c>
      <c r="GP127" s="92">
        <f t="shared" si="156"/>
        <v>9.0954452257322764E-120</v>
      </c>
      <c r="GQ127" s="92">
        <f t="shared" si="156"/>
        <v>1.6317852061713804E-135</v>
      </c>
      <c r="GR127" s="92">
        <f t="shared" si="156"/>
        <v>1.0080633311603526E-140</v>
      </c>
      <c r="GS127" s="92">
        <f t="shared" si="156"/>
        <v>1.7869536464583311E-136</v>
      </c>
      <c r="GT127" s="92">
        <f t="shared" si="156"/>
        <v>9.2968525569867892E-119</v>
      </c>
      <c r="GU127" s="92">
        <f t="shared" si="156"/>
        <v>2.8367836694919486E-147</v>
      </c>
      <c r="GV127" s="92">
        <f t="shared" si="156"/>
        <v>5.0936023507864018E-129</v>
      </c>
      <c r="GW127" s="92">
        <f t="shared" si="156"/>
        <v>7.0304106111545643E-175</v>
      </c>
      <c r="GX127" s="92">
        <f t="shared" si="156"/>
        <v>1.5728560531624688E-154</v>
      </c>
      <c r="GY127" s="92">
        <f t="shared" si="156"/>
        <v>3.2743658067609846E-111</v>
      </c>
      <c r="GZ127" s="92">
        <f t="shared" si="156"/>
        <v>6.0184098189487116E-85</v>
      </c>
      <c r="HA127" s="92">
        <f t="shared" si="156"/>
        <v>2.3150030716470587E-84</v>
      </c>
      <c r="HC127" s="92">
        <f t="shared" si="152"/>
        <v>7.9607247257720534E-10</v>
      </c>
      <c r="HD127" s="92">
        <f t="shared" si="152"/>
        <v>1.1095848765501732E-11</v>
      </c>
      <c r="HE127" s="92">
        <f t="shared" si="152"/>
        <v>8.9865409140154118E-15</v>
      </c>
      <c r="HF127" s="92">
        <f t="shared" si="152"/>
        <v>2.3297652146589846E-18</v>
      </c>
      <c r="HG127" s="92">
        <f t="shared" si="152"/>
        <v>2.1278349513695927E-20</v>
      </c>
      <c r="HH127" s="92">
        <f t="shared" si="152"/>
        <v>2.9675046118334028E-20</v>
      </c>
      <c r="HI127" s="92">
        <f t="shared" si="137"/>
        <v>5.7809165765231058E-25</v>
      </c>
      <c r="HJ127" s="92">
        <f t="shared" si="137"/>
        <v>4.2564120048446073E-27</v>
      </c>
      <c r="HK127" s="92">
        <f t="shared" si="137"/>
        <v>1.5866029221816054E-37</v>
      </c>
      <c r="HL127" s="92">
        <f t="shared" si="137"/>
        <v>5.0996889161990684E-31</v>
      </c>
      <c r="HM127" s="92">
        <f t="shared" si="137"/>
        <v>6.6218962899064012E-32</v>
      </c>
      <c r="HN127" s="92">
        <f t="shared" si="137"/>
        <v>2.674347347757049E-24</v>
      </c>
      <c r="HO127" s="92">
        <f t="shared" si="137"/>
        <v>8.3893580836201966E-17</v>
      </c>
      <c r="HP127" s="92">
        <f t="shared" si="137"/>
        <v>9.1498423594149179E-13</v>
      </c>
      <c r="HQ127" s="92">
        <f t="shared" si="137"/>
        <v>1.0774128880322655E-12</v>
      </c>
      <c r="HS127" s="92">
        <f t="shared" ref="HS127:IG143" si="157" xml:space="preserve"> _xlfn.NORM.DIST($B127, C$9, ABS(C$13), TRUE) * _xlfn.NORM.DIST(($B127 - C$9)*C$17, 0, ABS(C$13), TRUE) * 2</f>
        <v>3.53212005763043E-5</v>
      </c>
      <c r="HT127" s="92">
        <f t="shared" si="157"/>
        <v>5.1250953005484429E-5</v>
      </c>
      <c r="HU127" s="92">
        <f t="shared" si="157"/>
        <v>2.5837078567214377E-5</v>
      </c>
      <c r="HV127" s="92">
        <f t="shared" si="157"/>
        <v>2.9548962628923526E-5</v>
      </c>
      <c r="HW127" s="92">
        <f t="shared" si="157"/>
        <v>2.2075864101212263E-5</v>
      </c>
      <c r="HX127" s="92">
        <f t="shared" si="157"/>
        <v>7.3475767531563822E-6</v>
      </c>
      <c r="HY127" s="92">
        <f t="shared" si="157"/>
        <v>1.0535728196095146E-5</v>
      </c>
      <c r="HZ127" s="92">
        <f t="shared" si="157"/>
        <v>6.8349982943073295E-6</v>
      </c>
      <c r="IA127" s="92">
        <f t="shared" si="157"/>
        <v>9.7004045326254104E-6</v>
      </c>
      <c r="IB127" s="92">
        <f t="shared" si="157"/>
        <v>4.2282121472285182E-6</v>
      </c>
      <c r="IC127" s="92">
        <f t="shared" si="157"/>
        <v>3.7811717686559237E-6</v>
      </c>
      <c r="ID127" s="92">
        <f t="shared" si="157"/>
        <v>1.6113413384527926E-6</v>
      </c>
      <c r="IE127" s="92">
        <f t="shared" si="157"/>
        <v>2.2175165639699383E-6</v>
      </c>
      <c r="IF127" s="92">
        <f t="shared" si="157"/>
        <v>9.6387475987889156E-5</v>
      </c>
      <c r="IG127" s="92">
        <f t="shared" si="157"/>
        <v>4.4920406784653094E-4</v>
      </c>
      <c r="II127" s="92">
        <f t="shared" ref="II127:IW143" si="158" xml:space="preserve"> _xlfn.NORM.DIST($B127, C$10, ABS(C$14), TRUE) * _xlfn.NORM.DIST(($B127 - C$10)*C$18, 0, ABS(C$14), TRUE) * 2</f>
        <v>2.3266992767574361E-31</v>
      </c>
      <c r="IJ127" s="92">
        <f t="shared" si="158"/>
        <v>1.2370212938915904E-30</v>
      </c>
      <c r="IK127" s="92">
        <f t="shared" si="158"/>
        <v>4.3126686068941513E-34</v>
      </c>
      <c r="IL127" s="92">
        <f t="shared" si="158"/>
        <v>7.9707185079188493E-35</v>
      </c>
      <c r="IM127" s="92">
        <f t="shared" si="158"/>
        <v>3.8564956032652779E-36</v>
      </c>
      <c r="IN127" s="92">
        <f t="shared" si="158"/>
        <v>2.751308638559262E-39</v>
      </c>
      <c r="IO127" s="92">
        <f t="shared" si="158"/>
        <v>1.3583013016824619E-40</v>
      </c>
      <c r="IP127" s="92">
        <f t="shared" si="158"/>
        <v>1.7921279700431982E-43</v>
      </c>
      <c r="IQ127" s="92">
        <f t="shared" si="158"/>
        <v>2.1453228849298347E-41</v>
      </c>
      <c r="IR127" s="92">
        <f t="shared" si="158"/>
        <v>2.6934689066760036E-42</v>
      </c>
      <c r="IS127" s="92">
        <f t="shared" si="158"/>
        <v>6.9549867735053071E-43</v>
      </c>
      <c r="IT127" s="92">
        <f t="shared" si="158"/>
        <v>2.8102916173697348E-42</v>
      </c>
      <c r="IU127" s="92">
        <f t="shared" si="158"/>
        <v>7.7552043144575351E-40</v>
      </c>
      <c r="IV127" s="92">
        <f t="shared" si="158"/>
        <v>2.2760690346637177E-31</v>
      </c>
      <c r="IW127" s="92">
        <f t="shared" si="158"/>
        <v>1.7613036323112762E-20</v>
      </c>
      <c r="IY127" s="92">
        <f t="shared" ref="IY127:JM143" si="159">GM127+HC127+HS127+II127</f>
        <v>3.5321996648776877E-5</v>
      </c>
      <c r="IZ127" s="92">
        <f t="shared" si="159"/>
        <v>5.1250964101333197E-5</v>
      </c>
      <c r="JA127" s="92">
        <f t="shared" si="159"/>
        <v>2.5837078576200918E-5</v>
      </c>
      <c r="JB127" s="92">
        <f t="shared" si="159"/>
        <v>2.9548962628925857E-5</v>
      </c>
      <c r="JC127" s="92">
        <f t="shared" si="159"/>
        <v>2.2075864101212283E-5</v>
      </c>
      <c r="JD127" s="92">
        <f t="shared" si="159"/>
        <v>7.3475767531564119E-6</v>
      </c>
      <c r="JE127" s="92">
        <f t="shared" si="159"/>
        <v>1.0535728196095146E-5</v>
      </c>
      <c r="JF127" s="92">
        <f t="shared" si="159"/>
        <v>6.8349982943073295E-6</v>
      </c>
      <c r="JG127" s="92">
        <f t="shared" si="159"/>
        <v>9.7004045326254104E-6</v>
      </c>
      <c r="JH127" s="92">
        <f t="shared" si="159"/>
        <v>4.2282121472285182E-6</v>
      </c>
      <c r="JI127" s="92">
        <f t="shared" si="159"/>
        <v>3.7811717686559237E-6</v>
      </c>
      <c r="JJ127" s="92">
        <f t="shared" si="159"/>
        <v>1.6113413384527926E-6</v>
      </c>
      <c r="JK127" s="92">
        <f t="shared" si="159"/>
        <v>2.2175165640538318E-6</v>
      </c>
      <c r="JL127" s="92">
        <f t="shared" si="159"/>
        <v>9.638747690287339E-5</v>
      </c>
      <c r="JM127" s="92">
        <f t="shared" si="159"/>
        <v>4.4920406892394384E-4</v>
      </c>
    </row>
    <row r="128" spans="2:273" x14ac:dyDescent="0.25">
      <c r="B128" s="2">
        <v>101</v>
      </c>
      <c r="C128" s="37">
        <v>37.049999999999997</v>
      </c>
      <c r="D128" s="37">
        <v>40.524999999999999</v>
      </c>
      <c r="E128" s="37">
        <v>44.25</v>
      </c>
      <c r="F128" s="37">
        <v>44.5</v>
      </c>
      <c r="G128" s="37">
        <v>44.55</v>
      </c>
      <c r="H128" s="37">
        <v>44.85</v>
      </c>
      <c r="I128" s="37">
        <v>46.75</v>
      </c>
      <c r="J128" s="37">
        <v>47</v>
      </c>
      <c r="K128" s="37">
        <v>44.19</v>
      </c>
      <c r="L128" s="37">
        <v>43.738</v>
      </c>
      <c r="M128" s="37">
        <v>42.786000000000001</v>
      </c>
      <c r="N128" s="37">
        <v>41.332999999999998</v>
      </c>
      <c r="O128" s="37">
        <v>42.429000000000002</v>
      </c>
      <c r="P128" s="37">
        <v>44.512</v>
      </c>
      <c r="Q128" s="37">
        <v>46.878</v>
      </c>
      <c r="S128" s="4">
        <f t="shared" si="145"/>
        <v>38.038572073286943</v>
      </c>
      <c r="T128" s="4">
        <f t="shared" si="145"/>
        <v>39.267419267494525</v>
      </c>
      <c r="U128" s="4">
        <f t="shared" si="145"/>
        <v>43.230683126680994</v>
      </c>
      <c r="V128" s="4">
        <f t="shared" si="145"/>
        <v>44.552814058577745</v>
      </c>
      <c r="W128" s="4">
        <f t="shared" si="145"/>
        <v>44.335295813489182</v>
      </c>
      <c r="X128" s="4">
        <f t="shared" si="145"/>
        <v>44.74294049018507</v>
      </c>
      <c r="Y128" s="4">
        <f t="shared" si="145"/>
        <v>45.681899054987916</v>
      </c>
      <c r="Z128" s="4">
        <f t="shared" si="145"/>
        <v>45.996359820533911</v>
      </c>
      <c r="AA128" s="4">
        <f t="shared" si="145"/>
        <v>44.613032568704178</v>
      </c>
      <c r="AB128" s="4">
        <f t="shared" si="145"/>
        <v>43.597875068554153</v>
      </c>
      <c r="AC128" s="4">
        <f t="shared" si="145"/>
        <v>42.249641643059363</v>
      </c>
      <c r="AD128" s="4">
        <f t="shared" si="145"/>
        <v>41.624803137029808</v>
      </c>
      <c r="AE128" s="4">
        <f t="shared" si="145"/>
        <v>41.874095305771249</v>
      </c>
      <c r="AF128" s="4">
        <f t="shared" si="145"/>
        <v>44.008547552485332</v>
      </c>
      <c r="AG128" s="4">
        <f t="shared" si="145"/>
        <v>45.916922927249338</v>
      </c>
      <c r="AI128" s="4">
        <f t="shared" si="146"/>
        <v>-0.98857207328694585</v>
      </c>
      <c r="AJ128" s="4">
        <f t="shared" si="146"/>
        <v>1.257580732505474</v>
      </c>
      <c r="AK128" s="4">
        <f t="shared" si="146"/>
        <v>1.0193168733190063</v>
      </c>
      <c r="AL128" s="4">
        <f t="shared" si="146"/>
        <v>-5.2814058577745016E-2</v>
      </c>
      <c r="AM128" s="4">
        <f t="shared" si="146"/>
        <v>0.21470418651081502</v>
      </c>
      <c r="AN128" s="4">
        <f t="shared" si="146"/>
        <v>0.10705950981493118</v>
      </c>
      <c r="AO128" s="4">
        <f t="shared" si="146"/>
        <v>1.068100945012084</v>
      </c>
      <c r="AP128" s="4">
        <f t="shared" si="146"/>
        <v>1.003640179466089</v>
      </c>
      <c r="AQ128" s="4">
        <f t="shared" si="146"/>
        <v>-0.42303256870417982</v>
      </c>
      <c r="AR128" s="4">
        <f t="shared" si="146"/>
        <v>0.14012493144584681</v>
      </c>
      <c r="AS128" s="4">
        <f t="shared" si="146"/>
        <v>0.53635835694063871</v>
      </c>
      <c r="AT128" s="4">
        <f t="shared" si="146"/>
        <v>-0.29180313702980953</v>
      </c>
      <c r="AU128" s="4">
        <f t="shared" si="146"/>
        <v>0.55490469422875321</v>
      </c>
      <c r="AV128" s="4">
        <f t="shared" si="146"/>
        <v>0.50345244751466822</v>
      </c>
      <c r="AW128" s="4">
        <f t="shared" si="146"/>
        <v>0.9610770727506619</v>
      </c>
      <c r="AY128" s="2">
        <f t="shared" si="153"/>
        <v>38.038572067176617</v>
      </c>
      <c r="AZ128" s="2">
        <f t="shared" si="153"/>
        <v>39.263724363506391</v>
      </c>
      <c r="BA128" s="2">
        <f t="shared" si="153"/>
        <v>43.225673633058598</v>
      </c>
      <c r="BB128" s="2">
        <f t="shared" si="153"/>
        <v>44.544948764967501</v>
      </c>
      <c r="BC128" s="2">
        <f t="shared" si="153"/>
        <v>44.327894399631667</v>
      </c>
      <c r="BD128" s="2">
        <f t="shared" si="153"/>
        <v>44.739648742262197</v>
      </c>
      <c r="BE128" s="2">
        <f t="shared" si="153"/>
        <v>45.676222302738246</v>
      </c>
      <c r="BF128" s="2">
        <f t="shared" si="153"/>
        <v>45.991921285994344</v>
      </c>
      <c r="BG128" s="2">
        <f t="shared" si="153"/>
        <v>44.606276758899973</v>
      </c>
      <c r="BH128" s="2">
        <f t="shared" si="153"/>
        <v>43.59453805357618</v>
      </c>
      <c r="BI128" s="2">
        <f t="shared" si="153"/>
        <v>42.246194123658874</v>
      </c>
      <c r="BJ128" s="2">
        <f t="shared" si="153"/>
        <v>41.623206158869948</v>
      </c>
      <c r="BK128" s="2">
        <f t="shared" si="153"/>
        <v>41.871916171469714</v>
      </c>
      <c r="BL128" s="2">
        <f t="shared" si="153"/>
        <v>43.944552523675711</v>
      </c>
      <c r="BM128" s="2">
        <f t="shared" si="153"/>
        <v>45.515606251979115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37.049999999999997</v>
      </c>
      <c r="CF128" s="2">
        <f t="shared" si="154"/>
        <v>40.524999999999999</v>
      </c>
      <c r="CG128" s="2">
        <f t="shared" si="154"/>
        <v>44.25</v>
      </c>
      <c r="CH128" s="2">
        <f t="shared" si="154"/>
        <v>44.5</v>
      </c>
      <c r="CI128" s="2">
        <f t="shared" si="154"/>
        <v>44.55</v>
      </c>
      <c r="CJ128" s="2">
        <f t="shared" si="154"/>
        <v>44.85</v>
      </c>
      <c r="CK128" s="2">
        <f t="shared" si="154"/>
        <v>46.75</v>
      </c>
      <c r="CL128" s="2">
        <f t="shared" si="154"/>
        <v>47</v>
      </c>
      <c r="CM128" s="2">
        <f t="shared" si="154"/>
        <v>44.19</v>
      </c>
      <c r="CN128" s="2">
        <f t="shared" si="154"/>
        <v>43.738</v>
      </c>
      <c r="CO128" s="2">
        <f t="shared" si="154"/>
        <v>42.786000000000001</v>
      </c>
      <c r="CP128" s="2">
        <f t="shared" si="154"/>
        <v>41.332999999999998</v>
      </c>
      <c r="CQ128" s="2">
        <f t="shared" si="154"/>
        <v>42.429000000000002</v>
      </c>
      <c r="CR128" s="2">
        <f t="shared" si="154"/>
        <v>44.512</v>
      </c>
      <c r="CS128" s="2">
        <f t="shared" si="154"/>
        <v>46.878</v>
      </c>
      <c r="CU128" s="2">
        <f t="shared" si="109"/>
        <v>37.049999999999997</v>
      </c>
      <c r="CV128" s="2">
        <f t="shared" si="110"/>
        <v>40.524999999999999</v>
      </c>
      <c r="CW128" s="2">
        <f t="shared" si="111"/>
        <v>44.25</v>
      </c>
      <c r="CX128" s="2">
        <f t="shared" si="112"/>
        <v>44.5</v>
      </c>
      <c r="CY128" s="2">
        <f t="shared" si="113"/>
        <v>44.55</v>
      </c>
      <c r="CZ128" s="2">
        <f t="shared" si="114"/>
        <v>44.85</v>
      </c>
      <c r="DA128" s="2">
        <f t="shared" si="115"/>
        <v>46.75</v>
      </c>
      <c r="DB128" s="2">
        <f t="shared" si="116"/>
        <v>47</v>
      </c>
      <c r="DC128" s="2">
        <f t="shared" si="117"/>
        <v>44.19</v>
      </c>
      <c r="DD128" s="2">
        <f t="shared" si="118"/>
        <v>43.738</v>
      </c>
      <c r="DE128" s="2">
        <f t="shared" si="119"/>
        <v>42.786000000000001</v>
      </c>
      <c r="DF128" s="2">
        <f t="shared" si="120"/>
        <v>41.332999999999998</v>
      </c>
      <c r="DG128" s="2">
        <f t="shared" si="121"/>
        <v>42.429000000000002</v>
      </c>
      <c r="DH128" s="2">
        <f t="shared" si="122"/>
        <v>44.512</v>
      </c>
      <c r="DI128" s="2">
        <f t="shared" si="123"/>
        <v>46.878</v>
      </c>
      <c r="DK128" s="2">
        <f t="shared" si="147"/>
        <v>77.999139305816129</v>
      </c>
      <c r="DL128" s="2">
        <f t="shared" si="147"/>
        <v>78.784542682926855</v>
      </c>
      <c r="DM128" s="2">
        <f t="shared" si="147"/>
        <v>78.991846284741911</v>
      </c>
      <c r="DN128" s="2">
        <f t="shared" si="147"/>
        <v>86.322325783972133</v>
      </c>
      <c r="DO128" s="2">
        <f t="shared" si="147"/>
        <v>85.263923101855625</v>
      </c>
      <c r="DP128" s="2">
        <f t="shared" si="147"/>
        <v>77.668808517064335</v>
      </c>
      <c r="DQ128" s="2">
        <f t="shared" si="147"/>
        <v>76.211843988871777</v>
      </c>
      <c r="DR128" s="2">
        <f t="shared" si="147"/>
        <v>76.427064459930307</v>
      </c>
      <c r="DS128" s="2">
        <f t="shared" si="147"/>
        <v>77.293325087108016</v>
      </c>
      <c r="DT128" s="2">
        <f t="shared" si="147"/>
        <v>76.117807065877955</v>
      </c>
      <c r="DU128" s="2">
        <f t="shared" si="147"/>
        <v>77.799340531561455</v>
      </c>
      <c r="DV128" s="2">
        <f t="shared" si="147"/>
        <v>76.39227695560254</v>
      </c>
      <c r="DW128" s="2">
        <f t="shared" si="147"/>
        <v>77.799646934460881</v>
      </c>
      <c r="DX128" s="2">
        <f t="shared" si="147"/>
        <v>72.987820489965671</v>
      </c>
      <c r="DY128" s="2">
        <f t="shared" si="147"/>
        <v>65.39731646423752</v>
      </c>
      <c r="EA128" s="2">
        <f t="shared" si="151"/>
        <v>37.896914525738126</v>
      </c>
      <c r="EB128" s="2">
        <f t="shared" si="151"/>
        <v>39.111044670050759</v>
      </c>
      <c r="EC128" s="2">
        <f t="shared" si="151"/>
        <v>43.071384995691034</v>
      </c>
      <c r="ED128" s="2">
        <f t="shared" si="151"/>
        <v>44.372094947385328</v>
      </c>
      <c r="EE128" s="2">
        <f t="shared" si="150"/>
        <v>44.153063021249864</v>
      </c>
      <c r="EF128" s="2">
        <f t="shared" si="150"/>
        <v>44.586294146500975</v>
      </c>
      <c r="EG128" s="2">
        <f t="shared" si="150"/>
        <v>45.53742914759102</v>
      </c>
      <c r="EH128" s="2">
        <f t="shared" si="150"/>
        <v>45.828663995872404</v>
      </c>
      <c r="EI128" s="2">
        <f t="shared" si="150"/>
        <v>44.430265646287097</v>
      </c>
      <c r="EJ128" s="2">
        <f t="shared" si="150"/>
        <v>43.416653014885213</v>
      </c>
      <c r="EK128" s="2">
        <f t="shared" si="150"/>
        <v>42.065192698076046</v>
      </c>
      <c r="EL128" s="2">
        <f t="shared" si="150"/>
        <v>41.435602733926217</v>
      </c>
      <c r="EM128" s="2">
        <f t="shared" si="134"/>
        <v>41.695074104845617</v>
      </c>
      <c r="EN128" s="2">
        <f t="shared" si="134"/>
        <v>43.812061153270427</v>
      </c>
      <c r="EO128" s="2">
        <f t="shared" si="134"/>
        <v>45.393093867630292</v>
      </c>
      <c r="EQ128" s="2">
        <f t="shared" si="148"/>
        <v>37.453964528963525</v>
      </c>
      <c r="ER128" s="2">
        <f t="shared" si="148"/>
        <v>39.015059390457324</v>
      </c>
      <c r="ES128" s="2">
        <f t="shared" si="148"/>
        <v>42.792991609819069</v>
      </c>
      <c r="ET128" s="2">
        <f t="shared" si="148"/>
        <v>44.144420851247929</v>
      </c>
      <c r="EU128" s="2">
        <f t="shared" si="148"/>
        <v>43.985226741361743</v>
      </c>
      <c r="EV128" s="2">
        <f t="shared" si="148"/>
        <v>44.512404175366214</v>
      </c>
      <c r="EW128" s="2">
        <f t="shared" si="148"/>
        <v>45.367417747735963</v>
      </c>
      <c r="EX128" s="2">
        <f t="shared" si="148"/>
        <v>45.462535081188705</v>
      </c>
      <c r="EY128" s="2">
        <f t="shared" si="148"/>
        <v>44.12096987671044</v>
      </c>
      <c r="EZ128" s="2">
        <f t="shared" si="148"/>
        <v>43.108427770512847</v>
      </c>
      <c r="FA128" s="2">
        <f t="shared" si="148"/>
        <v>41.891334819363848</v>
      </c>
      <c r="FB128" s="2">
        <f t="shared" si="148"/>
        <v>41.18776085062995</v>
      </c>
      <c r="FC128" s="2">
        <f t="shared" si="148"/>
        <v>41.457807704445493</v>
      </c>
      <c r="FD128" s="2">
        <f t="shared" si="148"/>
        <v>43.791068401236728</v>
      </c>
      <c r="FE128" s="2">
        <f t="shared" si="148"/>
        <v>45.276604655871779</v>
      </c>
      <c r="FG128" s="2">
        <f t="shared" si="149"/>
        <v>0.99639671913369432</v>
      </c>
      <c r="FH128" s="2">
        <f t="shared" si="149"/>
        <v>0.9961347055293539</v>
      </c>
      <c r="FI128" s="2">
        <f t="shared" si="149"/>
        <v>0.9956458889527795</v>
      </c>
      <c r="FJ128" s="2">
        <f t="shared" si="149"/>
        <v>0.99583821626432101</v>
      </c>
      <c r="FK128" s="2">
        <f t="shared" si="149"/>
        <v>0.99571782927034502</v>
      </c>
      <c r="FL128" s="2">
        <f t="shared" si="149"/>
        <v>0.99534952048726999</v>
      </c>
      <c r="FM128" s="2">
        <f t="shared" si="149"/>
        <v>0.99543336754454603</v>
      </c>
      <c r="FN128" s="2">
        <f t="shared" si="149"/>
        <v>0.99456470243074058</v>
      </c>
      <c r="FO128" s="2">
        <f t="shared" si="149"/>
        <v>0.99456314149384839</v>
      </c>
      <c r="FP128" s="2">
        <f t="shared" si="149"/>
        <v>0.99448900252358574</v>
      </c>
      <c r="FQ128" s="2">
        <f t="shared" si="149"/>
        <v>0.99489903323675244</v>
      </c>
      <c r="FR128" s="2">
        <f t="shared" si="149"/>
        <v>0.99459105807721249</v>
      </c>
      <c r="FS128" s="2">
        <f t="shared" si="149"/>
        <v>0.99506483144223734</v>
      </c>
      <c r="FT128" s="2">
        <f t="shared" si="149"/>
        <v>0.99545513332557611</v>
      </c>
      <c r="FU128" s="2">
        <f t="shared" si="149"/>
        <v>0.99385109018739326</v>
      </c>
      <c r="FW128" s="2">
        <f t="shared" si="155"/>
        <v>6.4161594503847983E-3</v>
      </c>
      <c r="FX128" s="2">
        <f t="shared" si="155"/>
        <v>6.9808521427814334E-3</v>
      </c>
      <c r="FY128" s="2">
        <f t="shared" si="155"/>
        <v>7.5901226809851046E-3</v>
      </c>
      <c r="FZ128" s="2">
        <f t="shared" si="155"/>
        <v>7.6160215454011519E-3</v>
      </c>
      <c r="GA128" s="2">
        <f t="shared" si="155"/>
        <v>7.2233686728217002E-3</v>
      </c>
      <c r="GB128" s="2">
        <f t="shared" si="155"/>
        <v>6.6986025447826423E-3</v>
      </c>
      <c r="GC128" s="2">
        <f t="shared" si="155"/>
        <v>7.5619824324851884E-3</v>
      </c>
      <c r="GD128" s="2">
        <f t="shared" si="155"/>
        <v>8.3416562338818698E-3</v>
      </c>
      <c r="GE128" s="2">
        <f t="shared" si="155"/>
        <v>8.6024184868712401E-3</v>
      </c>
      <c r="GF128" s="2">
        <f t="shared" si="155"/>
        <v>7.5624524676458438E-3</v>
      </c>
      <c r="GG128" s="2">
        <f t="shared" si="155"/>
        <v>7.3466606069994599E-3</v>
      </c>
      <c r="GH128" s="2">
        <f t="shared" si="155"/>
        <v>5.9521648056429996E-3</v>
      </c>
      <c r="GI128" s="2">
        <f t="shared" si="155"/>
        <v>5.6480226185204284E-3</v>
      </c>
      <c r="GJ128" s="2">
        <f t="shared" si="155"/>
        <v>5.1715899325194123E-3</v>
      </c>
      <c r="GK128" s="2">
        <f t="shared" si="155"/>
        <v>4.221646464964997E-3</v>
      </c>
      <c r="GM128" s="92">
        <f t="shared" si="156"/>
        <v>3.3937732217513959E-77</v>
      </c>
      <c r="GN128" s="92">
        <f t="shared" si="156"/>
        <v>1.5402933855455699E-81</v>
      </c>
      <c r="GO128" s="92">
        <f t="shared" si="156"/>
        <v>1.1138616912170979E-100</v>
      </c>
      <c r="GP128" s="92">
        <f t="shared" si="156"/>
        <v>2.5762085568036459E-126</v>
      </c>
      <c r="GQ128" s="92">
        <f t="shared" si="156"/>
        <v>6.124997751106737E-143</v>
      </c>
      <c r="GR128" s="92">
        <f t="shared" si="156"/>
        <v>1.244694837260523E-148</v>
      </c>
      <c r="GS128" s="92">
        <f t="shared" si="156"/>
        <v>6.0429977418965622E-144</v>
      </c>
      <c r="GT128" s="92">
        <f t="shared" si="156"/>
        <v>2.772391219784343E-125</v>
      </c>
      <c r="GU128" s="92">
        <f t="shared" si="156"/>
        <v>2.2750084861255801E-155</v>
      </c>
      <c r="GV128" s="92">
        <f t="shared" si="156"/>
        <v>3.4568882551120052E-136</v>
      </c>
      <c r="GW128" s="92">
        <f t="shared" si="156"/>
        <v>1.6385394915805841E-184</v>
      </c>
      <c r="GX128" s="92">
        <f t="shared" si="156"/>
        <v>3.145618388181269E-163</v>
      </c>
      <c r="GY128" s="92">
        <f t="shared" si="156"/>
        <v>2.0399152693583441E-117</v>
      </c>
      <c r="GZ128" s="92">
        <f t="shared" si="156"/>
        <v>1.1908267488954098E-89</v>
      </c>
      <c r="HA128" s="92">
        <f t="shared" si="156"/>
        <v>6.1808700739884775E-89</v>
      </c>
      <c r="HC128" s="92">
        <f t="shared" si="152"/>
        <v>3.9850526299624564E-11</v>
      </c>
      <c r="HD128" s="92">
        <f t="shared" si="152"/>
        <v>3.128702330602991E-13</v>
      </c>
      <c r="HE128" s="92">
        <f t="shared" si="152"/>
        <v>1.0735102457713064E-16</v>
      </c>
      <c r="HF128" s="92">
        <f t="shared" si="152"/>
        <v>1.105347765517831E-20</v>
      </c>
      <c r="HG128" s="92">
        <f t="shared" si="152"/>
        <v>5.3916634991767822E-23</v>
      </c>
      <c r="HH128" s="92">
        <f t="shared" si="152"/>
        <v>5.798536743509857E-23</v>
      </c>
      <c r="HI128" s="92">
        <f t="shared" si="137"/>
        <v>4.4639774018768837E-28</v>
      </c>
      <c r="HJ128" s="92">
        <f t="shared" si="137"/>
        <v>1.9331732397355103E-30</v>
      </c>
      <c r="HK128" s="92">
        <f t="shared" si="137"/>
        <v>2.8950132513832628E-42</v>
      </c>
      <c r="HL128" s="92">
        <f t="shared" ref="HL128:HQ170" si="160" xml:space="preserve"> _xlfn.NORM.DIST($B128, L$8, ABS(L$12), TRUE) * _xlfn.NORM.DIST(($B128 - L$8)*L$16, 0, ABS(L$12), TRUE) * 2</f>
        <v>3.9763427197440787E-35</v>
      </c>
      <c r="HM128" s="92">
        <f t="shared" si="160"/>
        <v>4.5733058172790819E-36</v>
      </c>
      <c r="HN128" s="92">
        <f t="shared" si="160"/>
        <v>8.9875676155910576E-28</v>
      </c>
      <c r="HO128" s="92">
        <f t="shared" si="160"/>
        <v>3.3256538517665053E-19</v>
      </c>
      <c r="HP128" s="92">
        <f t="shared" si="160"/>
        <v>1.4890098596619956E-14</v>
      </c>
      <c r="HQ128" s="92">
        <f t="shared" si="160"/>
        <v>2.3675552862221485E-14</v>
      </c>
      <c r="HS128" s="92">
        <f t="shared" si="157"/>
        <v>6.9098740015055793E-5</v>
      </c>
      <c r="HT128" s="92">
        <f t="shared" si="157"/>
        <v>9.9253399672151826E-5</v>
      </c>
      <c r="HU128" s="92">
        <f t="shared" si="157"/>
        <v>5.3918630008468233E-5</v>
      </c>
      <c r="HV128" s="92">
        <f t="shared" si="157"/>
        <v>6.1889957128722798E-5</v>
      </c>
      <c r="HW128" s="92">
        <f t="shared" si="157"/>
        <v>4.7043688982735681E-5</v>
      </c>
      <c r="HX128" s="92">
        <f t="shared" si="157"/>
        <v>1.6669531455923766E-5</v>
      </c>
      <c r="HY128" s="92">
        <f t="shared" si="157"/>
        <v>2.4389108384919014E-5</v>
      </c>
      <c r="HZ128" s="92">
        <f t="shared" si="157"/>
        <v>1.6879750614296754E-5</v>
      </c>
      <c r="IA128" s="92">
        <f t="shared" si="157"/>
        <v>2.3233035885473323E-5</v>
      </c>
      <c r="IB128" s="92">
        <f t="shared" si="157"/>
        <v>1.0321911241917004E-5</v>
      </c>
      <c r="IC128" s="92">
        <f t="shared" si="157"/>
        <v>9.280727658026176E-6</v>
      </c>
      <c r="ID128" s="92">
        <f t="shared" si="157"/>
        <v>3.9083510671627271E-6</v>
      </c>
      <c r="IE128" s="92">
        <f t="shared" si="157"/>
        <v>5.1375989218089719E-6</v>
      </c>
      <c r="IF128" s="92">
        <f t="shared" si="157"/>
        <v>1.6778679350525563E-4</v>
      </c>
      <c r="IG128" s="92">
        <f t="shared" si="157"/>
        <v>6.9217610063603311E-4</v>
      </c>
      <c r="II128" s="92">
        <f t="shared" si="158"/>
        <v>2.6430662930458312E-30</v>
      </c>
      <c r="IJ128" s="92">
        <f t="shared" si="158"/>
        <v>1.3781346131693238E-29</v>
      </c>
      <c r="IK128" s="92">
        <f t="shared" si="158"/>
        <v>6.690754191712932E-33</v>
      </c>
      <c r="IL128" s="92">
        <f t="shared" si="158"/>
        <v>1.3177612537012788E-33</v>
      </c>
      <c r="IM128" s="92">
        <f t="shared" si="158"/>
        <v>6.906564832442082E-35</v>
      </c>
      <c r="IN128" s="92">
        <f t="shared" si="158"/>
        <v>6.1127773039203587E-38</v>
      </c>
      <c r="IO128" s="92">
        <f t="shared" si="158"/>
        <v>3.63244903947261E-39</v>
      </c>
      <c r="IP128" s="92">
        <f t="shared" si="158"/>
        <v>6.5554507646949898E-42</v>
      </c>
      <c r="IQ128" s="92">
        <f t="shared" si="158"/>
        <v>6.7099048907888669E-40</v>
      </c>
      <c r="IR128" s="92">
        <f t="shared" si="158"/>
        <v>8.3125286846053035E-41</v>
      </c>
      <c r="IS128" s="92">
        <f t="shared" si="158"/>
        <v>2.2103725659822542E-41</v>
      </c>
      <c r="IT128" s="92">
        <f t="shared" si="158"/>
        <v>7.399896880826033E-41</v>
      </c>
      <c r="IU128" s="92">
        <f t="shared" si="158"/>
        <v>1.6282689498549006E-38</v>
      </c>
      <c r="IV128" s="92">
        <f t="shared" si="158"/>
        <v>2.3467663852775035E-30</v>
      </c>
      <c r="IW128" s="92">
        <f t="shared" si="158"/>
        <v>7.3674691189612555E-20</v>
      </c>
      <c r="IY128" s="92">
        <f t="shared" si="159"/>
        <v>6.9098779865582087E-5</v>
      </c>
      <c r="IZ128" s="92">
        <f t="shared" si="159"/>
        <v>9.9253399985022053E-5</v>
      </c>
      <c r="JA128" s="92">
        <f t="shared" si="159"/>
        <v>5.3918630008575583E-5</v>
      </c>
      <c r="JB128" s="92">
        <f t="shared" si="159"/>
        <v>6.1889957128722812E-5</v>
      </c>
      <c r="JC128" s="92">
        <f t="shared" si="159"/>
        <v>4.7043688982735681E-5</v>
      </c>
      <c r="JD128" s="92">
        <f t="shared" si="159"/>
        <v>1.6669531455923766E-5</v>
      </c>
      <c r="JE128" s="92">
        <f t="shared" si="159"/>
        <v>2.4389108384919014E-5</v>
      </c>
      <c r="JF128" s="92">
        <f t="shared" si="159"/>
        <v>1.6879750614296754E-5</v>
      </c>
      <c r="JG128" s="92">
        <f t="shared" si="159"/>
        <v>2.3233035885473323E-5</v>
      </c>
      <c r="JH128" s="92">
        <f t="shared" si="159"/>
        <v>1.0321911241917004E-5</v>
      </c>
      <c r="JI128" s="92">
        <f t="shared" si="159"/>
        <v>9.280727658026176E-6</v>
      </c>
      <c r="JJ128" s="92">
        <f t="shared" si="159"/>
        <v>3.9083510671627271E-6</v>
      </c>
      <c r="JK128" s="92">
        <f t="shared" si="159"/>
        <v>5.1375989218093048E-6</v>
      </c>
      <c r="JL128" s="92">
        <f t="shared" si="159"/>
        <v>1.6778679352014573E-4</v>
      </c>
      <c r="JM128" s="92">
        <f t="shared" si="159"/>
        <v>6.9217610065970873E-4</v>
      </c>
    </row>
    <row r="129" spans="2:273" x14ac:dyDescent="0.25">
      <c r="B129" s="2">
        <v>102</v>
      </c>
      <c r="C129" s="37">
        <v>36.274999999999999</v>
      </c>
      <c r="D129" s="37">
        <v>38.049999999999997</v>
      </c>
      <c r="E129" s="37">
        <v>43.975000000000001</v>
      </c>
      <c r="F129" s="37">
        <v>43.9</v>
      </c>
      <c r="G129" s="37">
        <v>44.875</v>
      </c>
      <c r="H129" s="37">
        <v>45.024999999999999</v>
      </c>
      <c r="I129" s="37">
        <v>47.2</v>
      </c>
      <c r="J129" s="37">
        <v>45.95</v>
      </c>
      <c r="K129" s="37">
        <v>44.119</v>
      </c>
      <c r="L129" s="37">
        <v>43.094999999999999</v>
      </c>
      <c r="M129" s="37">
        <v>41.856999999999999</v>
      </c>
      <c r="N129" s="37">
        <v>41.381</v>
      </c>
      <c r="O129" s="37">
        <v>41.832999999999998</v>
      </c>
      <c r="P129" s="37">
        <v>43.951000000000001</v>
      </c>
      <c r="Q129" s="37">
        <v>45.414999999999999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37.899188526841883</v>
      </c>
      <c r="T129" s="4">
        <f t="shared" si="161"/>
        <v>39.179927027989606</v>
      </c>
      <c r="U129" s="4">
        <f t="shared" si="161"/>
        <v>43.073499124533484</v>
      </c>
      <c r="V129" s="4">
        <f t="shared" si="161"/>
        <v>44.400671338891129</v>
      </c>
      <c r="W129" s="4">
        <f t="shared" si="161"/>
        <v>44.213609338531981</v>
      </c>
      <c r="X129" s="4">
        <f t="shared" si="161"/>
        <v>44.61823054010312</v>
      </c>
      <c r="Y129" s="4">
        <f t="shared" si="161"/>
        <v>45.547174952529353</v>
      </c>
      <c r="Z129" s="4">
        <f t="shared" si="161"/>
        <v>45.814936511307764</v>
      </c>
      <c r="AA129" s="4">
        <f t="shared" si="161"/>
        <v>44.435246514368941</v>
      </c>
      <c r="AB129" s="4">
        <f t="shared" si="161"/>
        <v>43.433797000244986</v>
      </c>
      <c r="AC129" s="4">
        <f t="shared" si="161"/>
        <v>42.091215448650935</v>
      </c>
      <c r="AD129" s="4">
        <f t="shared" si="161"/>
        <v>41.469665630456674</v>
      </c>
      <c r="AE129" s="4">
        <f t="shared" si="161"/>
        <v>41.717057229194602</v>
      </c>
      <c r="AF129" s="4">
        <f t="shared" si="161"/>
        <v>43.924256308409603</v>
      </c>
      <c r="AG129" s="4">
        <f t="shared" si="161"/>
        <v>46.021509429256284</v>
      </c>
      <c r="AI129" s="4">
        <f t="shared" ref="AI129:AW145" si="162">IF(OR($B129 &lt; C$230, $B129 &gt; C$233), 0, C129-S129)</f>
        <v>-1.6241885268418841</v>
      </c>
      <c r="AJ129" s="4">
        <f t="shared" si="162"/>
        <v>-1.1299270279896092</v>
      </c>
      <c r="AK129" s="4">
        <f t="shared" si="162"/>
        <v>0.90150087546651747</v>
      </c>
      <c r="AL129" s="4">
        <f t="shared" si="162"/>
        <v>-0.5006713388911308</v>
      </c>
      <c r="AM129" s="4">
        <f t="shared" si="162"/>
        <v>0.66139066146801895</v>
      </c>
      <c r="AN129" s="4">
        <f t="shared" si="162"/>
        <v>0.40676945989687852</v>
      </c>
      <c r="AO129" s="4">
        <f t="shared" si="162"/>
        <v>1.6528250474706496</v>
      </c>
      <c r="AP129" s="4">
        <f t="shared" si="162"/>
        <v>0.13506348869223928</v>
      </c>
      <c r="AQ129" s="4">
        <f t="shared" si="162"/>
        <v>-0.31624651436894169</v>
      </c>
      <c r="AR129" s="4">
        <f t="shared" si="162"/>
        <v>-0.3387970002449876</v>
      </c>
      <c r="AS129" s="4">
        <f t="shared" si="162"/>
        <v>-0.2342154486509358</v>
      </c>
      <c r="AT129" s="4">
        <f t="shared" si="162"/>
        <v>-8.8665630456674194E-2</v>
      </c>
      <c r="AU129" s="4">
        <f t="shared" si="162"/>
        <v>0.11594277080539683</v>
      </c>
      <c r="AV129" s="4">
        <f t="shared" si="162"/>
        <v>2.6743691590397134E-2</v>
      </c>
      <c r="AW129" s="4">
        <f t="shared" si="162"/>
        <v>-0.6065094292562847</v>
      </c>
      <c r="AY129" s="2">
        <f t="shared" si="153"/>
        <v>37.899188516672737</v>
      </c>
      <c r="AZ129" s="2">
        <f t="shared" si="153"/>
        <v>39.173191646868901</v>
      </c>
      <c r="BA129" s="2">
        <f t="shared" si="153"/>
        <v>43.063712383743187</v>
      </c>
      <c r="BB129" s="2">
        <f t="shared" si="153"/>
        <v>44.385270535738719</v>
      </c>
      <c r="BC129" s="2">
        <f t="shared" si="153"/>
        <v>44.198869421830999</v>
      </c>
      <c r="BD129" s="2">
        <f t="shared" si="153"/>
        <v>44.611258950482259</v>
      </c>
      <c r="BE129" s="2">
        <f t="shared" si="153"/>
        <v>45.534967595125302</v>
      </c>
      <c r="BF129" s="2">
        <f t="shared" si="153"/>
        <v>45.804811033873257</v>
      </c>
      <c r="BG129" s="2">
        <f t="shared" si="153"/>
        <v>44.420275301204747</v>
      </c>
      <c r="BH129" s="2">
        <f t="shared" si="153"/>
        <v>43.426236332586498</v>
      </c>
      <c r="BI129" s="2">
        <f t="shared" si="153"/>
        <v>42.083361830888855</v>
      </c>
      <c r="BJ129" s="2">
        <f t="shared" si="153"/>
        <v>41.466047427608302</v>
      </c>
      <c r="BK129" s="2">
        <f t="shared" si="153"/>
        <v>41.712324192987012</v>
      </c>
      <c r="BL129" s="2">
        <f t="shared" si="153"/>
        <v>43.818339515745478</v>
      </c>
      <c r="BM129" s="2">
        <f t="shared" si="153"/>
        <v>45.429316716209286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36.274999999999999</v>
      </c>
      <c r="CF129" s="2">
        <f t="shared" si="154"/>
        <v>38.049999999999997</v>
      </c>
      <c r="CG129" s="2">
        <f t="shared" si="154"/>
        <v>43.975000000000001</v>
      </c>
      <c r="CH129" s="2">
        <f t="shared" si="154"/>
        <v>43.9</v>
      </c>
      <c r="CI129" s="2">
        <f t="shared" si="154"/>
        <v>44.875</v>
      </c>
      <c r="CJ129" s="2">
        <f t="shared" si="154"/>
        <v>45.024999999999999</v>
      </c>
      <c r="CK129" s="2">
        <f t="shared" si="154"/>
        <v>47.2</v>
      </c>
      <c r="CL129" s="2">
        <f t="shared" si="154"/>
        <v>45.95</v>
      </c>
      <c r="CM129" s="2">
        <f t="shared" si="154"/>
        <v>44.119</v>
      </c>
      <c r="CN129" s="2">
        <f t="shared" si="154"/>
        <v>43.094999999999999</v>
      </c>
      <c r="CO129" s="2">
        <f t="shared" si="154"/>
        <v>41.856999999999999</v>
      </c>
      <c r="CP129" s="2">
        <f t="shared" si="154"/>
        <v>41.381</v>
      </c>
      <c r="CQ129" s="2">
        <f t="shared" si="154"/>
        <v>41.832999999999998</v>
      </c>
      <c r="CR129" s="2">
        <f t="shared" si="154"/>
        <v>43.951000000000001</v>
      </c>
      <c r="CS129" s="2">
        <f t="shared" si="154"/>
        <v>45.414999999999999</v>
      </c>
      <c r="CU129" s="2">
        <f t="shared" si="109"/>
        <v>36.274999999999999</v>
      </c>
      <c r="CV129" s="2">
        <f t="shared" si="110"/>
        <v>38.049999999999997</v>
      </c>
      <c r="CW129" s="2">
        <f t="shared" si="111"/>
        <v>43.975000000000001</v>
      </c>
      <c r="CX129" s="2">
        <f t="shared" si="112"/>
        <v>43.9</v>
      </c>
      <c r="CY129" s="2">
        <f t="shared" si="113"/>
        <v>44.875</v>
      </c>
      <c r="CZ129" s="2">
        <f t="shared" si="114"/>
        <v>45.024999999999999</v>
      </c>
      <c r="DA129" s="2">
        <f t="shared" si="115"/>
        <v>47.2</v>
      </c>
      <c r="DB129" s="2">
        <f t="shared" si="116"/>
        <v>45.95</v>
      </c>
      <c r="DC129" s="2">
        <f t="shared" si="117"/>
        <v>44.119</v>
      </c>
      <c r="DD129" s="2">
        <f t="shared" si="118"/>
        <v>43.094999999999999</v>
      </c>
      <c r="DE129" s="2">
        <f t="shared" si="119"/>
        <v>41.856999999999999</v>
      </c>
      <c r="DF129" s="2">
        <f t="shared" si="120"/>
        <v>41.381</v>
      </c>
      <c r="DG129" s="2">
        <f t="shared" si="121"/>
        <v>41.832999999999998</v>
      </c>
      <c r="DH129" s="2">
        <f t="shared" si="122"/>
        <v>43.951000000000001</v>
      </c>
      <c r="DI129" s="2">
        <f t="shared" si="123"/>
        <v>45.414999999999999</v>
      </c>
      <c r="DK129" s="2">
        <f t="shared" ref="DK129:DY145" si="163">BO$228*$B129+BO$229</f>
        <v>78.341245309568478</v>
      </c>
      <c r="DL129" s="2">
        <f t="shared" si="163"/>
        <v>79.117256097560983</v>
      </c>
      <c r="DM129" s="2">
        <f t="shared" si="163"/>
        <v>79.2917449963536</v>
      </c>
      <c r="DN129" s="2">
        <f t="shared" si="163"/>
        <v>86.68533101045297</v>
      </c>
      <c r="DO129" s="2">
        <f t="shared" si="163"/>
        <v>85.6048902033871</v>
      </c>
      <c r="DP129" s="2">
        <f t="shared" si="163"/>
        <v>77.9008532165509</v>
      </c>
      <c r="DQ129" s="2">
        <f t="shared" si="163"/>
        <v>76.41703400588824</v>
      </c>
      <c r="DR129" s="2">
        <f t="shared" si="163"/>
        <v>76.651293554006969</v>
      </c>
      <c r="DS129" s="2">
        <f t="shared" si="163"/>
        <v>77.548605052264804</v>
      </c>
      <c r="DT129" s="2">
        <f t="shared" si="163"/>
        <v>76.364075763714425</v>
      </c>
      <c r="DU129" s="2">
        <f t="shared" si="163"/>
        <v>78.094528239202646</v>
      </c>
      <c r="DV129" s="2">
        <f t="shared" si="163"/>
        <v>76.669520084566599</v>
      </c>
      <c r="DW129" s="2">
        <f t="shared" si="163"/>
        <v>78.067525369978853</v>
      </c>
      <c r="DX129" s="2">
        <f t="shared" si="163"/>
        <v>73.200731599276111</v>
      </c>
      <c r="DY129" s="2">
        <f t="shared" si="163"/>
        <v>65.537297435897429</v>
      </c>
      <c r="EA129" s="2">
        <f t="shared" si="151"/>
        <v>37.768593541506135</v>
      </c>
      <c r="EB129" s="2">
        <f t="shared" si="151"/>
        <v>39.032480541455158</v>
      </c>
      <c r="EC129" s="2">
        <f t="shared" si="151"/>
        <v>42.921229645756796</v>
      </c>
      <c r="ED129" s="2">
        <f t="shared" si="151"/>
        <v>44.225713310306048</v>
      </c>
      <c r="EE129" s="2">
        <f t="shared" si="150"/>
        <v>44.037691791385818</v>
      </c>
      <c r="EF129" s="2">
        <f t="shared" si="150"/>
        <v>44.469865925441461</v>
      </c>
      <c r="EG129" s="2">
        <f t="shared" si="150"/>
        <v>45.406974193372577</v>
      </c>
      <c r="EH129" s="2">
        <f t="shared" si="150"/>
        <v>45.653837749248837</v>
      </c>
      <c r="EI129" s="2">
        <f t="shared" si="150"/>
        <v>44.25752701563006</v>
      </c>
      <c r="EJ129" s="2">
        <f t="shared" si="150"/>
        <v>43.261980909931886</v>
      </c>
      <c r="EK129" s="2">
        <f t="shared" si="150"/>
        <v>41.916108512218841</v>
      </c>
      <c r="EL129" s="2">
        <f t="shared" si="150"/>
        <v>41.292846825393674</v>
      </c>
      <c r="EM129" s="2">
        <f t="shared" si="134"/>
        <v>41.549181764579743</v>
      </c>
      <c r="EN129" s="2">
        <f t="shared" si="134"/>
        <v>43.696123999199344</v>
      </c>
      <c r="EO129" s="2">
        <f t="shared" si="134"/>
        <v>45.316609666387038</v>
      </c>
      <c r="EQ129" s="2">
        <f t="shared" ref="EQ129:FE145" si="164">CU$228*$B129+CU$229</f>
        <v>37.373415941735793</v>
      </c>
      <c r="ER129" s="2">
        <f t="shared" si="164"/>
        <v>38.948362207439288</v>
      </c>
      <c r="ES129" s="2">
        <f t="shared" si="164"/>
        <v>42.680762120609486</v>
      </c>
      <c r="ET129" s="2">
        <f t="shared" si="164"/>
        <v>44.026641146805112</v>
      </c>
      <c r="EU129" s="2">
        <f t="shared" si="164"/>
        <v>43.883610107063618</v>
      </c>
      <c r="EV129" s="2">
        <f t="shared" si="164"/>
        <v>44.407816028112371</v>
      </c>
      <c r="EW129" s="2">
        <f t="shared" si="164"/>
        <v>45.260962742355893</v>
      </c>
      <c r="EX129" s="2">
        <f t="shared" si="164"/>
        <v>45.352255876945122</v>
      </c>
      <c r="EY129" s="2">
        <f t="shared" si="164"/>
        <v>44.002484206564489</v>
      </c>
      <c r="EZ129" s="2">
        <f t="shared" si="164"/>
        <v>42.996548028229149</v>
      </c>
      <c r="FA129" s="2">
        <f t="shared" si="164"/>
        <v>41.775828250909946</v>
      </c>
      <c r="FB129" s="2">
        <f t="shared" si="164"/>
        <v>41.078807921750787</v>
      </c>
      <c r="FC129" s="2">
        <f t="shared" si="164"/>
        <v>41.33989648126439</v>
      </c>
      <c r="FD129" s="2">
        <f t="shared" si="164"/>
        <v>43.673354024974543</v>
      </c>
      <c r="FE129" s="2">
        <f t="shared" si="164"/>
        <v>45.154655554616816</v>
      </c>
      <c r="FG129" s="2">
        <f t="shared" ref="FG129:FU145" si="165">POWER(10,($B129-C$231)/C$229)/(1+POWER(10,($B129-C$231)/C$229))</f>
        <v>0.99671272656376353</v>
      </c>
      <c r="FH129" s="2">
        <f t="shared" si="165"/>
        <v>0.99647361020613712</v>
      </c>
      <c r="FI129" s="2">
        <f t="shared" si="165"/>
        <v>0.9960274815994713</v>
      </c>
      <c r="FJ129" s="2">
        <f t="shared" si="165"/>
        <v>0.9962030176980029</v>
      </c>
      <c r="FK129" s="2">
        <f t="shared" si="165"/>
        <v>0.99609314183455877</v>
      </c>
      <c r="FL129" s="2">
        <f t="shared" si="165"/>
        <v>0.99575697606563351</v>
      </c>
      <c r="FM129" s="2">
        <f t="shared" si="165"/>
        <v>0.99583350754561939</v>
      </c>
      <c r="FN129" s="2">
        <f t="shared" si="165"/>
        <v>0.99504057787161204</v>
      </c>
      <c r="FO129" s="2">
        <f t="shared" si="165"/>
        <v>0.99503915291741629</v>
      </c>
      <c r="FP129" s="2">
        <f t="shared" si="165"/>
        <v>0.99497147219227244</v>
      </c>
      <c r="FQ129" s="2">
        <f t="shared" si="165"/>
        <v>0.99534577406550329</v>
      </c>
      <c r="FR129" s="2">
        <f t="shared" si="165"/>
        <v>0.99506463745846552</v>
      </c>
      <c r="FS129" s="2">
        <f t="shared" si="165"/>
        <v>0.9954971174435211</v>
      </c>
      <c r="FT129" s="2">
        <f t="shared" si="165"/>
        <v>0.99585337409793007</v>
      </c>
      <c r="FU129" s="2">
        <f t="shared" si="165"/>
        <v>0.99438909188947044</v>
      </c>
      <c r="FW129" s="2">
        <f t="shared" si="155"/>
        <v>7.0308267215539446E-3</v>
      </c>
      <c r="FX129" s="2">
        <f t="shared" si="155"/>
        <v>7.6492004284003413E-3</v>
      </c>
      <c r="FY129" s="2">
        <f t="shared" si="155"/>
        <v>8.3163141440471215E-3</v>
      </c>
      <c r="FZ129" s="2">
        <f t="shared" si="155"/>
        <v>8.344670069044784E-3</v>
      </c>
      <c r="GA129" s="2">
        <f t="shared" si="155"/>
        <v>7.9147504819984393E-3</v>
      </c>
      <c r="GB129" s="2">
        <f t="shared" si="155"/>
        <v>7.340127937179493E-3</v>
      </c>
      <c r="GC129" s="2">
        <f t="shared" si="155"/>
        <v>8.2855040312877527E-3</v>
      </c>
      <c r="GD129" s="2">
        <f t="shared" si="155"/>
        <v>9.1390891513842346E-3</v>
      </c>
      <c r="GE129" s="2">
        <f t="shared" si="155"/>
        <v>9.4245424453634936E-3</v>
      </c>
      <c r="GF129" s="2">
        <f t="shared" si="155"/>
        <v>8.2860186633789516E-3</v>
      </c>
      <c r="GG129" s="2">
        <f t="shared" si="155"/>
        <v>8.0497475688278402E-3</v>
      </c>
      <c r="GH129" s="2">
        <f t="shared" si="155"/>
        <v>6.5226732572235581E-3</v>
      </c>
      <c r="GI129" s="2">
        <f t="shared" si="155"/>
        <v>6.1895608925051767E-3</v>
      </c>
      <c r="GJ129" s="2">
        <f t="shared" si="155"/>
        <v>5.6677077221863395E-3</v>
      </c>
      <c r="GK129" s="2">
        <f t="shared" si="155"/>
        <v>4.6270587142861726E-3</v>
      </c>
      <c r="GM129" s="92">
        <f t="shared" si="156"/>
        <v>2.1830960947855579E-81</v>
      </c>
      <c r="GN129" s="92">
        <f t="shared" si="156"/>
        <v>5.7861774799066511E-86</v>
      </c>
      <c r="GO129" s="92">
        <f t="shared" si="156"/>
        <v>4.1490317318561753E-106</v>
      </c>
      <c r="GP129" s="92">
        <f t="shared" si="156"/>
        <v>4.860140202196399E-133</v>
      </c>
      <c r="GQ129" s="92">
        <f t="shared" si="156"/>
        <v>1.4494987755121499E-150</v>
      </c>
      <c r="GR129" s="92">
        <f t="shared" si="156"/>
        <v>9.290641144315477E-157</v>
      </c>
      <c r="GS129" s="92">
        <f t="shared" si="156"/>
        <v>1.2854203572148591E-151</v>
      </c>
      <c r="GT129" s="92">
        <f t="shared" si="156"/>
        <v>5.5030757475432595E-132</v>
      </c>
      <c r="GU129" s="92">
        <f t="shared" si="156"/>
        <v>1.1020937794637817E-163</v>
      </c>
      <c r="GV129" s="92">
        <f t="shared" si="156"/>
        <v>1.4935904404455968E-143</v>
      </c>
      <c r="GW129" s="92">
        <f t="shared" si="156"/>
        <v>2.0957424600570682E-194</v>
      </c>
      <c r="GX129" s="92">
        <f t="shared" si="156"/>
        <v>3.6148835802182077E-172</v>
      </c>
      <c r="GY129" s="92">
        <f t="shared" si="156"/>
        <v>8.5769635907744284E-124</v>
      </c>
      <c r="GZ129" s="92">
        <f t="shared" si="156"/>
        <v>1.751013749636359E-94</v>
      </c>
      <c r="HA129" s="92">
        <f t="shared" si="156"/>
        <v>1.243744593016585E-93</v>
      </c>
      <c r="HC129" s="92">
        <f t="shared" si="152"/>
        <v>1.6161395914532316E-12</v>
      </c>
      <c r="HD129" s="92">
        <f t="shared" si="152"/>
        <v>6.8918085997125104E-15</v>
      </c>
      <c r="HE129" s="92">
        <f t="shared" si="152"/>
        <v>9.554748909813967E-19</v>
      </c>
      <c r="HF129" s="92">
        <f t="shared" si="152"/>
        <v>3.7283389336544553E-23</v>
      </c>
      <c r="HG129" s="92">
        <f t="shared" si="152"/>
        <v>9.3351362262952633E-26</v>
      </c>
      <c r="HH129" s="92">
        <f t="shared" si="152"/>
        <v>7.4699745544540746E-26</v>
      </c>
      <c r="HI129" s="92">
        <f t="shared" si="152"/>
        <v>2.2140187355782691E-31</v>
      </c>
      <c r="HJ129" s="92">
        <f t="shared" si="152"/>
        <v>5.494039329162563E-34</v>
      </c>
      <c r="HK129" s="92">
        <f t="shared" si="152"/>
        <v>2.6978793151930817E-47</v>
      </c>
      <c r="HL129" s="92">
        <f t="shared" si="160"/>
        <v>1.6789882105742926E-39</v>
      </c>
      <c r="HM129" s="92">
        <f t="shared" si="160"/>
        <v>1.7134749985697992E-40</v>
      </c>
      <c r="HN129" s="92">
        <f t="shared" si="160"/>
        <v>1.7191695136123427E-31</v>
      </c>
      <c r="HO129" s="92">
        <f t="shared" si="160"/>
        <v>8.853493265126441E-22</v>
      </c>
      <c r="HP129" s="92">
        <f t="shared" si="160"/>
        <v>1.8006326080346397E-16</v>
      </c>
      <c r="HQ129" s="92">
        <f t="shared" si="160"/>
        <v>4.0271132081918072E-16</v>
      </c>
      <c r="HS129" s="92">
        <f t="shared" si="157"/>
        <v>1.320488314600353E-4</v>
      </c>
      <c r="HT129" s="92">
        <f t="shared" si="157"/>
        <v>1.8773620566618458E-4</v>
      </c>
      <c r="HU129" s="92">
        <f t="shared" si="157"/>
        <v>1.0948251716278442E-4</v>
      </c>
      <c r="HV129" s="92">
        <f t="shared" si="157"/>
        <v>1.2604625840609919E-4</v>
      </c>
      <c r="HW129" s="92">
        <f t="shared" si="157"/>
        <v>9.7428623652941751E-5</v>
      </c>
      <c r="HX129" s="92">
        <f t="shared" si="157"/>
        <v>3.6687571147333078E-5</v>
      </c>
      <c r="HY129" s="92">
        <f t="shared" si="157"/>
        <v>5.4629349967843809E-5</v>
      </c>
      <c r="HZ129" s="92">
        <f t="shared" si="157"/>
        <v>4.0177288839802701E-5</v>
      </c>
      <c r="IA129" s="92">
        <f t="shared" si="157"/>
        <v>5.3706708457838419E-5</v>
      </c>
      <c r="IB129" s="92">
        <f t="shared" si="157"/>
        <v>2.4343900068771034E-5</v>
      </c>
      <c r="IC129" s="92">
        <f t="shared" si="157"/>
        <v>2.2004870099823583E-5</v>
      </c>
      <c r="ID129" s="92">
        <f t="shared" si="157"/>
        <v>9.1864111482503855E-6</v>
      </c>
      <c r="IE129" s="92">
        <f t="shared" si="157"/>
        <v>1.1563457850850766E-5</v>
      </c>
      <c r="IF129" s="92">
        <f t="shared" si="157"/>
        <v>2.8696771133424298E-4</v>
      </c>
      <c r="IG129" s="92">
        <f t="shared" si="157"/>
        <v>1.0529992903456481E-3</v>
      </c>
      <c r="II129" s="92">
        <f t="shared" si="158"/>
        <v>2.8750966934959482E-29</v>
      </c>
      <c r="IJ129" s="92">
        <f t="shared" si="158"/>
        <v>1.4696823991024729E-28</v>
      </c>
      <c r="IK129" s="92">
        <f t="shared" si="158"/>
        <v>9.8675557092977035E-32</v>
      </c>
      <c r="IL129" s="92">
        <f t="shared" si="158"/>
        <v>2.0684700960876072E-32</v>
      </c>
      <c r="IM129" s="92">
        <f t="shared" si="158"/>
        <v>1.173274715796858E-33</v>
      </c>
      <c r="IN129" s="92">
        <f t="shared" si="158"/>
        <v>1.2842167650475472E-36</v>
      </c>
      <c r="IO129" s="92">
        <f t="shared" si="158"/>
        <v>9.1411786178406904E-38</v>
      </c>
      <c r="IP129" s="92">
        <f t="shared" si="158"/>
        <v>2.24028745943276E-40</v>
      </c>
      <c r="IQ129" s="92">
        <f t="shared" si="158"/>
        <v>1.9657351733065602E-38</v>
      </c>
      <c r="IR129" s="92">
        <f t="shared" si="158"/>
        <v>2.4076287974146937E-39</v>
      </c>
      <c r="IS129" s="92">
        <f t="shared" si="158"/>
        <v>6.5916388972486721E-40</v>
      </c>
      <c r="IT129" s="92">
        <f t="shared" si="158"/>
        <v>1.8392386339892864E-39</v>
      </c>
      <c r="IU129" s="92">
        <f t="shared" si="158"/>
        <v>3.2417813268416171E-37</v>
      </c>
      <c r="IV129" s="92">
        <f t="shared" si="158"/>
        <v>2.3249839404339797E-29</v>
      </c>
      <c r="IW129" s="92">
        <f t="shared" si="158"/>
        <v>3.0105557261906724E-19</v>
      </c>
      <c r="IY129" s="92">
        <f t="shared" si="159"/>
        <v>1.3204883307617489E-4</v>
      </c>
      <c r="IZ129" s="92">
        <f t="shared" si="159"/>
        <v>1.877362056730764E-4</v>
      </c>
      <c r="JA129" s="92">
        <f t="shared" si="159"/>
        <v>1.0948251716278538E-4</v>
      </c>
      <c r="JB129" s="92">
        <f t="shared" si="159"/>
        <v>1.2604625840609919E-4</v>
      </c>
      <c r="JC129" s="92">
        <f t="shared" si="159"/>
        <v>9.7428623652941751E-5</v>
      </c>
      <c r="JD129" s="92">
        <f t="shared" si="159"/>
        <v>3.6687571147333078E-5</v>
      </c>
      <c r="JE129" s="92">
        <f t="shared" si="159"/>
        <v>5.4629349967843809E-5</v>
      </c>
      <c r="JF129" s="92">
        <f t="shared" si="159"/>
        <v>4.0177288839802701E-5</v>
      </c>
      <c r="JG129" s="92">
        <f t="shared" si="159"/>
        <v>5.3706708457838419E-5</v>
      </c>
      <c r="JH129" s="92">
        <f t="shared" si="159"/>
        <v>2.4343900068771034E-5</v>
      </c>
      <c r="JI129" s="92">
        <f t="shared" si="159"/>
        <v>2.2004870099823583E-5</v>
      </c>
      <c r="JJ129" s="92">
        <f t="shared" si="159"/>
        <v>9.1864111482503855E-6</v>
      </c>
      <c r="JK129" s="92">
        <f t="shared" si="159"/>
        <v>1.1563457850850768E-5</v>
      </c>
      <c r="JL129" s="92">
        <f t="shared" si="159"/>
        <v>2.8696771133442307E-4</v>
      </c>
      <c r="JM129" s="92">
        <f t="shared" si="159"/>
        <v>1.052999290346051E-3</v>
      </c>
    </row>
    <row r="130" spans="2:273" x14ac:dyDescent="0.25">
      <c r="B130" s="2">
        <v>103</v>
      </c>
      <c r="C130" s="37">
        <v>37.424999999999997</v>
      </c>
      <c r="D130" s="37">
        <v>39.799999999999997</v>
      </c>
      <c r="E130" s="37">
        <v>44.85</v>
      </c>
      <c r="F130" s="37">
        <v>43.1</v>
      </c>
      <c r="G130" s="37">
        <v>45.325000000000003</v>
      </c>
      <c r="H130" s="37">
        <v>44.125</v>
      </c>
      <c r="I130" s="37">
        <v>46.2</v>
      </c>
      <c r="J130" s="37">
        <v>46.1</v>
      </c>
      <c r="K130" s="37">
        <v>45.951999999999998</v>
      </c>
      <c r="L130" s="37">
        <v>42.213999999999999</v>
      </c>
      <c r="M130" s="37">
        <v>42.356999999999999</v>
      </c>
      <c r="N130" s="37">
        <v>40.786000000000001</v>
      </c>
      <c r="O130" s="37">
        <v>41.381</v>
      </c>
      <c r="P130" s="37">
        <v>43</v>
      </c>
      <c r="Q130" s="37">
        <v>46.024000000000001</v>
      </c>
      <c r="S130" s="4">
        <f t="shared" si="161"/>
        <v>37.760680134725433</v>
      </c>
      <c r="T130" s="4">
        <f t="shared" si="161"/>
        <v>39.09556811774052</v>
      </c>
      <c r="U130" s="4">
        <f t="shared" si="161"/>
        <v>42.921254560873642</v>
      </c>
      <c r="V130" s="4">
        <f t="shared" si="161"/>
        <v>44.255902341583528</v>
      </c>
      <c r="W130" s="4">
        <f t="shared" si="161"/>
        <v>44.099378706192986</v>
      </c>
      <c r="X130" s="4">
        <f t="shared" si="161"/>
        <v>44.49810328900552</v>
      </c>
      <c r="Y130" s="4">
        <f t="shared" si="161"/>
        <v>45.419928415009757</v>
      </c>
      <c r="Z130" s="4">
        <f t="shared" si="161"/>
        <v>45.640935233238032</v>
      </c>
      <c r="AA130" s="4">
        <f t="shared" si="161"/>
        <v>44.267309715535617</v>
      </c>
      <c r="AB130" s="4">
        <f t="shared" si="161"/>
        <v>43.275528805825722</v>
      </c>
      <c r="AC130" s="4">
        <f t="shared" si="161"/>
        <v>41.938857507990512</v>
      </c>
      <c r="AD130" s="4">
        <f t="shared" si="161"/>
        <v>41.317931460426642</v>
      </c>
      <c r="AE130" s="4">
        <f t="shared" si="161"/>
        <v>41.56376356872682</v>
      </c>
      <c r="AF130" s="4">
        <f t="shared" si="161"/>
        <v>43.864969899739599</v>
      </c>
      <c r="AG130" s="4">
        <f t="shared" si="161"/>
        <v>46.205742263887402</v>
      </c>
      <c r="AI130" s="4">
        <f t="shared" si="162"/>
        <v>-0.33568013472543612</v>
      </c>
      <c r="AJ130" s="4">
        <f t="shared" si="162"/>
        <v>0.7044318822594775</v>
      </c>
      <c r="AK130" s="4">
        <f t="shared" si="162"/>
        <v>1.9287454391263594</v>
      </c>
      <c r="AL130" s="4">
        <f t="shared" si="162"/>
        <v>-1.155902341583527</v>
      </c>
      <c r="AM130" s="4">
        <f t="shared" si="162"/>
        <v>1.2256212938070163</v>
      </c>
      <c r="AN130" s="4">
        <f t="shared" si="162"/>
        <v>-0.37310328900552037</v>
      </c>
      <c r="AO130" s="4">
        <f t="shared" si="162"/>
        <v>0.78007158499024598</v>
      </c>
      <c r="AP130" s="4">
        <f t="shared" si="162"/>
        <v>0.45906476676196917</v>
      </c>
      <c r="AQ130" s="4">
        <f t="shared" si="162"/>
        <v>1.6846902844643807</v>
      </c>
      <c r="AR130" s="4">
        <f t="shared" si="162"/>
        <v>-1.0615288058257235</v>
      </c>
      <c r="AS130" s="4">
        <f t="shared" si="162"/>
        <v>0.41814249200948694</v>
      </c>
      <c r="AT130" s="4">
        <f t="shared" si="162"/>
        <v>-0.53193146042664097</v>
      </c>
      <c r="AU130" s="4">
        <f t="shared" si="162"/>
        <v>-0.18276356872681987</v>
      </c>
      <c r="AV130" s="4">
        <f t="shared" si="162"/>
        <v>-0.8649698997395987</v>
      </c>
      <c r="AW130" s="4">
        <f t="shared" si="162"/>
        <v>-0.18174226388740067</v>
      </c>
      <c r="AY130" s="2">
        <f t="shared" si="153"/>
        <v>37.760680116469715</v>
      </c>
      <c r="AZ130" s="2">
        <f t="shared" si="153"/>
        <v>39.083590885881335</v>
      </c>
      <c r="BA130" s="2">
        <f t="shared" si="153"/>
        <v>42.90267569401459</v>
      </c>
      <c r="BB130" s="2">
        <f t="shared" si="153"/>
        <v>44.226619790759003</v>
      </c>
      <c r="BC130" s="2">
        <f t="shared" si="153"/>
        <v>44.070889110845208</v>
      </c>
      <c r="BD130" s="2">
        <f t="shared" si="153"/>
        <v>44.483798537429259</v>
      </c>
      <c r="BE130" s="2">
        <f t="shared" si="153"/>
        <v>45.3945654614067</v>
      </c>
      <c r="BF130" s="2">
        <f t="shared" si="153"/>
        <v>45.618708196777852</v>
      </c>
      <c r="BG130" s="2">
        <f t="shared" si="153"/>
        <v>44.235338837462905</v>
      </c>
      <c r="BH130" s="2">
        <f t="shared" si="153"/>
        <v>43.259002975472008</v>
      </c>
      <c r="BI130" s="2">
        <f t="shared" si="153"/>
        <v>41.921599451091353</v>
      </c>
      <c r="BJ130" s="2">
        <f t="shared" si="153"/>
        <v>41.309997235544678</v>
      </c>
      <c r="BK130" s="2">
        <f t="shared" si="153"/>
        <v>41.553788104372906</v>
      </c>
      <c r="BL130" s="2">
        <f t="shared" si="153"/>
        <v>43.692898760828442</v>
      </c>
      <c r="BM130" s="2">
        <f t="shared" si="153"/>
        <v>45.343706441207466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37.424999999999997</v>
      </c>
      <c r="CF130" s="2">
        <f t="shared" si="154"/>
        <v>39.799999999999997</v>
      </c>
      <c r="CG130" s="2">
        <f t="shared" si="154"/>
        <v>44.85</v>
      </c>
      <c r="CH130" s="2">
        <f t="shared" si="154"/>
        <v>43.1</v>
      </c>
      <c r="CI130" s="2">
        <f t="shared" si="154"/>
        <v>45.325000000000003</v>
      </c>
      <c r="CJ130" s="2">
        <f t="shared" si="154"/>
        <v>44.125</v>
      </c>
      <c r="CK130" s="2">
        <f t="shared" si="154"/>
        <v>46.2</v>
      </c>
      <c r="CL130" s="2">
        <f t="shared" si="154"/>
        <v>46.1</v>
      </c>
      <c r="CM130" s="2">
        <f t="shared" si="154"/>
        <v>45.951999999999998</v>
      </c>
      <c r="CN130" s="2">
        <f t="shared" si="154"/>
        <v>42.213999999999999</v>
      </c>
      <c r="CO130" s="2">
        <f t="shared" si="154"/>
        <v>42.356999999999999</v>
      </c>
      <c r="CP130" s="2">
        <f t="shared" si="154"/>
        <v>40.786000000000001</v>
      </c>
      <c r="CQ130" s="2">
        <f t="shared" si="154"/>
        <v>41.381</v>
      </c>
      <c r="CR130" s="2">
        <f t="shared" si="154"/>
        <v>43</v>
      </c>
      <c r="CS130" s="2">
        <f t="shared" si="154"/>
        <v>46.024000000000001</v>
      </c>
      <c r="CU130" s="2">
        <f t="shared" si="109"/>
        <v>37.424999999999997</v>
      </c>
      <c r="CV130" s="2">
        <f t="shared" si="110"/>
        <v>39.799999999999997</v>
      </c>
      <c r="CW130" s="2">
        <f t="shared" si="111"/>
        <v>44.85</v>
      </c>
      <c r="CX130" s="2">
        <f t="shared" si="112"/>
        <v>43.1</v>
      </c>
      <c r="CY130" s="2">
        <f t="shared" si="113"/>
        <v>45.325000000000003</v>
      </c>
      <c r="CZ130" s="2">
        <f t="shared" si="114"/>
        <v>44.125</v>
      </c>
      <c r="DA130" s="2">
        <f t="shared" si="115"/>
        <v>46.2</v>
      </c>
      <c r="DB130" s="2">
        <f t="shared" si="116"/>
        <v>46.1</v>
      </c>
      <c r="DC130" s="2">
        <f t="shared" si="117"/>
        <v>45.951999999999998</v>
      </c>
      <c r="DD130" s="2">
        <f t="shared" si="118"/>
        <v>42.213999999999999</v>
      </c>
      <c r="DE130" s="2">
        <f t="shared" si="119"/>
        <v>42.356999999999999</v>
      </c>
      <c r="DF130" s="2">
        <f t="shared" si="120"/>
        <v>40.786000000000001</v>
      </c>
      <c r="DG130" s="2">
        <f t="shared" si="121"/>
        <v>41.381</v>
      </c>
      <c r="DH130" s="2">
        <f t="shared" si="122"/>
        <v>43</v>
      </c>
      <c r="DI130" s="2">
        <f t="shared" si="123"/>
        <v>46.024000000000001</v>
      </c>
      <c r="DK130" s="2">
        <f t="shared" si="163"/>
        <v>78.683351313320813</v>
      </c>
      <c r="DL130" s="2">
        <f t="shared" si="163"/>
        <v>79.449969512195139</v>
      </c>
      <c r="DM130" s="2">
        <f t="shared" si="163"/>
        <v>79.591643707965318</v>
      </c>
      <c r="DN130" s="2">
        <f t="shared" si="163"/>
        <v>87.048336236933807</v>
      </c>
      <c r="DO130" s="2">
        <f t="shared" si="163"/>
        <v>85.945857304918576</v>
      </c>
      <c r="DP130" s="2">
        <f t="shared" si="163"/>
        <v>78.13289791603745</v>
      </c>
      <c r="DQ130" s="2">
        <f t="shared" si="163"/>
        <v>76.622224022904675</v>
      </c>
      <c r="DR130" s="2">
        <f t="shared" si="163"/>
        <v>76.875522648083617</v>
      </c>
      <c r="DS130" s="2">
        <f t="shared" si="163"/>
        <v>77.803885017421607</v>
      </c>
      <c r="DT130" s="2">
        <f t="shared" si="163"/>
        <v>76.610344461550909</v>
      </c>
      <c r="DU130" s="2">
        <f t="shared" si="163"/>
        <v>78.38971594684385</v>
      </c>
      <c r="DV130" s="2">
        <f t="shared" si="163"/>
        <v>76.946763213530659</v>
      </c>
      <c r="DW130" s="2">
        <f t="shared" si="163"/>
        <v>78.335403805496824</v>
      </c>
      <c r="DX130" s="2">
        <f t="shared" si="163"/>
        <v>73.413642708586536</v>
      </c>
      <c r="DY130" s="2">
        <f t="shared" si="163"/>
        <v>65.677278407557353</v>
      </c>
      <c r="EA130" s="2">
        <f t="shared" si="151"/>
        <v>37.640272557274145</v>
      </c>
      <c r="EB130" s="2">
        <f t="shared" si="151"/>
        <v>38.953916412859556</v>
      </c>
      <c r="EC130" s="2">
        <f t="shared" si="151"/>
        <v>42.771074295822565</v>
      </c>
      <c r="ED130" s="2">
        <f t="shared" si="151"/>
        <v>44.079331673226761</v>
      </c>
      <c r="EE130" s="2">
        <f t="shared" si="150"/>
        <v>43.922320561521772</v>
      </c>
      <c r="EF130" s="2">
        <f t="shared" si="150"/>
        <v>44.353437704381946</v>
      </c>
      <c r="EG130" s="2">
        <f t="shared" si="150"/>
        <v>45.276519239154133</v>
      </c>
      <c r="EH130" s="2">
        <f t="shared" si="150"/>
        <v>45.479011502625262</v>
      </c>
      <c r="EI130" s="2">
        <f t="shared" si="150"/>
        <v>44.084788384973024</v>
      </c>
      <c r="EJ130" s="2">
        <f t="shared" si="150"/>
        <v>43.107308804978558</v>
      </c>
      <c r="EK130" s="2">
        <f t="shared" si="150"/>
        <v>41.767024326361643</v>
      </c>
      <c r="EL130" s="2">
        <f t="shared" si="150"/>
        <v>41.150090916861139</v>
      </c>
      <c r="EM130" s="2">
        <f t="shared" si="134"/>
        <v>41.403289424313883</v>
      </c>
      <c r="EN130" s="2">
        <f t="shared" si="134"/>
        <v>43.580186845128267</v>
      </c>
      <c r="EO130" s="2">
        <f t="shared" si="134"/>
        <v>45.240125465143791</v>
      </c>
      <c r="EQ130" s="2">
        <f t="shared" si="164"/>
        <v>37.292867354508061</v>
      </c>
      <c r="ER130" s="2">
        <f t="shared" si="164"/>
        <v>38.881665024421252</v>
      </c>
      <c r="ES130" s="2">
        <f t="shared" si="164"/>
        <v>42.568532631399897</v>
      </c>
      <c r="ET130" s="2">
        <f t="shared" si="164"/>
        <v>43.908861442362287</v>
      </c>
      <c r="EU130" s="2">
        <f t="shared" si="164"/>
        <v>43.781993472765492</v>
      </c>
      <c r="EV130" s="2">
        <f t="shared" si="164"/>
        <v>44.303227880858522</v>
      </c>
      <c r="EW130" s="2">
        <f t="shared" si="164"/>
        <v>45.15450773697583</v>
      </c>
      <c r="EX130" s="2">
        <f t="shared" si="164"/>
        <v>45.24197667270154</v>
      </c>
      <c r="EY130" s="2">
        <f t="shared" si="164"/>
        <v>43.883998536418531</v>
      </c>
      <c r="EZ130" s="2">
        <f t="shared" si="164"/>
        <v>42.884668285945452</v>
      </c>
      <c r="FA130" s="2">
        <f t="shared" si="164"/>
        <v>41.660321682456043</v>
      </c>
      <c r="FB130" s="2">
        <f t="shared" si="164"/>
        <v>40.969854992871625</v>
      </c>
      <c r="FC130" s="2">
        <f t="shared" si="164"/>
        <v>41.221985258083279</v>
      </c>
      <c r="FD130" s="2">
        <f t="shared" si="164"/>
        <v>43.555639648712358</v>
      </c>
      <c r="FE130" s="2">
        <f t="shared" si="164"/>
        <v>45.032706453361854</v>
      </c>
      <c r="FG130" s="2">
        <f t="shared" si="165"/>
        <v>0.9970011035801386</v>
      </c>
      <c r="FH130" s="2">
        <f t="shared" si="165"/>
        <v>0.99678289606807535</v>
      </c>
      <c r="FI130" s="2">
        <f t="shared" si="165"/>
        <v>0.99637575334522133</v>
      </c>
      <c r="FJ130" s="2">
        <f t="shared" si="165"/>
        <v>0.99653595366911552</v>
      </c>
      <c r="FK130" s="2">
        <f t="shared" si="165"/>
        <v>0.99643567772969488</v>
      </c>
      <c r="FL130" s="2">
        <f t="shared" si="165"/>
        <v>0.99612887093244162</v>
      </c>
      <c r="FM130" s="2">
        <f t="shared" si="165"/>
        <v>0.99619872014684741</v>
      </c>
      <c r="FN130" s="2">
        <f t="shared" si="165"/>
        <v>0.99547497865401247</v>
      </c>
      <c r="FO130" s="2">
        <f t="shared" si="165"/>
        <v>0.99547367794523034</v>
      </c>
      <c r="FP130" s="2">
        <f t="shared" si="165"/>
        <v>0.99541189810040609</v>
      </c>
      <c r="FQ130" s="2">
        <f t="shared" si="165"/>
        <v>0.9957535564892942</v>
      </c>
      <c r="FR130" s="2">
        <f t="shared" si="165"/>
        <v>0.99549694037446756</v>
      </c>
      <c r="FS130" s="2">
        <f t="shared" si="165"/>
        <v>0.9958916945695806</v>
      </c>
      <c r="FT130" s="2">
        <f t="shared" si="165"/>
        <v>0.99621685191821363</v>
      </c>
      <c r="FU130" s="2">
        <f t="shared" si="165"/>
        <v>0.99488026337522828</v>
      </c>
      <c r="FW130" s="2">
        <f t="shared" si="155"/>
        <v>7.7039224649604523E-3</v>
      </c>
      <c r="FX130" s="2">
        <f t="shared" si="155"/>
        <v>8.3809964710166666E-3</v>
      </c>
      <c r="FY130" s="2">
        <f t="shared" si="155"/>
        <v>9.1113467060914711E-3</v>
      </c>
      <c r="FZ130" s="2">
        <f t="shared" si="155"/>
        <v>9.1423884423709068E-3</v>
      </c>
      <c r="GA130" s="2">
        <f t="shared" si="155"/>
        <v>8.6717295913431094E-3</v>
      </c>
      <c r="GB130" s="2">
        <f t="shared" si="155"/>
        <v>8.0425947775802781E-3</v>
      </c>
      <c r="GC130" s="2">
        <f t="shared" si="155"/>
        <v>9.0776181343702293E-3</v>
      </c>
      <c r="GD130" s="2">
        <f t="shared" si="155"/>
        <v>1.00119841920086E-2</v>
      </c>
      <c r="GE130" s="2">
        <f t="shared" si="155"/>
        <v>1.032441769046569E-2</v>
      </c>
      <c r="GF130" s="2">
        <f t="shared" si="155"/>
        <v>9.0781815161477472E-3</v>
      </c>
      <c r="GG130" s="2">
        <f t="shared" si="155"/>
        <v>8.8195232303464703E-3</v>
      </c>
      <c r="GH130" s="2">
        <f t="shared" si="155"/>
        <v>7.1474711339048688E-3</v>
      </c>
      <c r="GI130" s="2">
        <f t="shared" si="155"/>
        <v>6.7826682399710824E-3</v>
      </c>
      <c r="GJ130" s="2">
        <f t="shared" si="155"/>
        <v>6.2111216347188964E-3</v>
      </c>
      <c r="GK130" s="2">
        <f t="shared" si="155"/>
        <v>5.0712051543853158E-3</v>
      </c>
      <c r="GM130" s="92">
        <f t="shared" si="156"/>
        <v>1.0828516468821234E-85</v>
      </c>
      <c r="GN130" s="92">
        <f t="shared" si="156"/>
        <v>1.6525579306148997E-90</v>
      </c>
      <c r="GO130" s="92">
        <f t="shared" si="156"/>
        <v>1.1076111660400719E-111</v>
      </c>
      <c r="GP130" s="92">
        <f t="shared" si="156"/>
        <v>6.1067782699546796E-140</v>
      </c>
      <c r="GQ130" s="92">
        <f t="shared" si="156"/>
        <v>2.1626362265038955E-158</v>
      </c>
      <c r="GR130" s="92">
        <f t="shared" si="156"/>
        <v>4.191987127635986E-165</v>
      </c>
      <c r="GS130" s="92">
        <f t="shared" si="156"/>
        <v>1.7197928529089769E-159</v>
      </c>
      <c r="GT130" s="92">
        <f t="shared" si="156"/>
        <v>7.2706482432718841E-139</v>
      </c>
      <c r="GU130" s="92">
        <f t="shared" si="156"/>
        <v>3.2249063997900113E-172</v>
      </c>
      <c r="GV130" s="92">
        <f t="shared" si="156"/>
        <v>4.1081604949100252E-151</v>
      </c>
      <c r="GW130" s="92">
        <f t="shared" si="156"/>
        <v>1.4709841612853044E-204</v>
      </c>
      <c r="GX130" s="92">
        <f t="shared" si="156"/>
        <v>2.3869161099199134E-181</v>
      </c>
      <c r="GY130" s="92">
        <f t="shared" si="156"/>
        <v>2.4337461347367203E-130</v>
      </c>
      <c r="GZ130" s="92">
        <f t="shared" si="156"/>
        <v>1.9133255309932755E-99</v>
      </c>
      <c r="HA130" s="92">
        <f t="shared" si="156"/>
        <v>1.8861708121006617E-98</v>
      </c>
      <c r="HC130" s="92">
        <f t="shared" si="152"/>
        <v>5.3096128034225499E-14</v>
      </c>
      <c r="HD130" s="92">
        <f t="shared" si="152"/>
        <v>1.1858826683678475E-16</v>
      </c>
      <c r="HE130" s="92">
        <f t="shared" si="152"/>
        <v>6.335979377392962E-21</v>
      </c>
      <c r="HF130" s="92">
        <f t="shared" si="152"/>
        <v>8.940049908616757E-26</v>
      </c>
      <c r="HG130" s="92">
        <f t="shared" si="152"/>
        <v>1.1043515090203718E-28</v>
      </c>
      <c r="HH130" s="92">
        <f t="shared" si="152"/>
        <v>6.3440523051147313E-29</v>
      </c>
      <c r="HI130" s="92">
        <f t="shared" si="152"/>
        <v>7.0523816889962482E-35</v>
      </c>
      <c r="HJ130" s="92">
        <f t="shared" si="152"/>
        <v>9.7690411398230597E-38</v>
      </c>
      <c r="HK130" s="92">
        <f t="shared" si="152"/>
        <v>1.2839003278030959E-52</v>
      </c>
      <c r="HL130" s="92">
        <f t="shared" si="160"/>
        <v>3.8387707582917046E-44</v>
      </c>
      <c r="HM130" s="92">
        <f t="shared" si="160"/>
        <v>3.4824125743167974E-45</v>
      </c>
      <c r="HN130" s="92">
        <f t="shared" si="160"/>
        <v>1.8715988272546527E-35</v>
      </c>
      <c r="HO130" s="92">
        <f t="shared" si="160"/>
        <v>1.5827419811263081E-24</v>
      </c>
      <c r="HP130" s="92">
        <f t="shared" si="160"/>
        <v>1.6179876323866657E-18</v>
      </c>
      <c r="HQ130" s="92">
        <f t="shared" si="160"/>
        <v>5.3017129287935388E-18</v>
      </c>
      <c r="HS130" s="92">
        <f t="shared" si="157"/>
        <v>2.4652461868423581E-4</v>
      </c>
      <c r="HT130" s="92">
        <f t="shared" si="157"/>
        <v>3.4685133848624426E-4</v>
      </c>
      <c r="HU130" s="92">
        <f t="shared" si="157"/>
        <v>2.1632159813580174E-4</v>
      </c>
      <c r="HV130" s="92">
        <f t="shared" si="157"/>
        <v>2.4963898262654659E-4</v>
      </c>
      <c r="HW130" s="92">
        <f t="shared" si="157"/>
        <v>1.9611636070334507E-4</v>
      </c>
      <c r="HX130" s="92">
        <f t="shared" si="157"/>
        <v>7.833753628873165E-5</v>
      </c>
      <c r="HY130" s="92">
        <f t="shared" si="157"/>
        <v>1.1841350166799911E-4</v>
      </c>
      <c r="HZ130" s="92">
        <f t="shared" si="157"/>
        <v>9.2179608801248265E-5</v>
      </c>
      <c r="IA130" s="92">
        <f t="shared" si="157"/>
        <v>1.198420150193359E-4</v>
      </c>
      <c r="IB130" s="92">
        <f t="shared" si="157"/>
        <v>5.5474285303507291E-5</v>
      </c>
      <c r="IC130" s="92">
        <f t="shared" si="157"/>
        <v>5.0405885041447454E-5</v>
      </c>
      <c r="ID130" s="92">
        <f t="shared" si="157"/>
        <v>2.0925672832682829E-5</v>
      </c>
      <c r="IE130" s="92">
        <f t="shared" si="157"/>
        <v>2.5286060449944598E-5</v>
      </c>
      <c r="IF130" s="92">
        <f t="shared" si="157"/>
        <v>4.8224708293418788E-4</v>
      </c>
      <c r="IG130" s="92">
        <f t="shared" si="157"/>
        <v>1.5815974582980162E-3</v>
      </c>
      <c r="II130" s="92">
        <f t="shared" si="158"/>
        <v>2.9948731440624445E-28</v>
      </c>
      <c r="IJ130" s="92">
        <f t="shared" si="158"/>
        <v>1.5002994980018091E-27</v>
      </c>
      <c r="IK130" s="92">
        <f t="shared" si="158"/>
        <v>1.3834236150983234E-30</v>
      </c>
      <c r="IL130" s="92">
        <f t="shared" si="158"/>
        <v>3.082766232075698E-31</v>
      </c>
      <c r="IM130" s="92">
        <f t="shared" si="158"/>
        <v>1.8906498926807787E-32</v>
      </c>
      <c r="IN130" s="92">
        <f t="shared" si="158"/>
        <v>2.5511958484440618E-35</v>
      </c>
      <c r="IO130" s="92">
        <f t="shared" si="158"/>
        <v>2.1647598958104821E-36</v>
      </c>
      <c r="IP130" s="92">
        <f t="shared" si="158"/>
        <v>7.1528413224055937E-39</v>
      </c>
      <c r="IQ130" s="92">
        <f t="shared" si="158"/>
        <v>5.3941709714085344E-37</v>
      </c>
      <c r="IR130" s="92">
        <f t="shared" si="158"/>
        <v>6.5446544487343757E-38</v>
      </c>
      <c r="IS130" s="92">
        <f t="shared" si="158"/>
        <v>1.8445296003408652E-38</v>
      </c>
      <c r="IT130" s="92">
        <f t="shared" si="158"/>
        <v>4.3151261781700629E-38</v>
      </c>
      <c r="IU130" s="92">
        <f t="shared" si="158"/>
        <v>6.1202712922637282E-36</v>
      </c>
      <c r="IV130" s="92">
        <f t="shared" si="158"/>
        <v>2.2132991151936542E-28</v>
      </c>
      <c r="IW130" s="92">
        <f t="shared" si="158"/>
        <v>1.2017745310243263E-18</v>
      </c>
      <c r="IY130" s="92">
        <f t="shared" si="159"/>
        <v>2.4652461873733196E-4</v>
      </c>
      <c r="IZ130" s="92">
        <f t="shared" si="159"/>
        <v>3.4685133848636287E-4</v>
      </c>
      <c r="JA130" s="92">
        <f t="shared" si="159"/>
        <v>2.1632159813580174E-4</v>
      </c>
      <c r="JB130" s="92">
        <f t="shared" si="159"/>
        <v>2.4963898262654659E-4</v>
      </c>
      <c r="JC130" s="92">
        <f t="shared" si="159"/>
        <v>1.9611636070334507E-4</v>
      </c>
      <c r="JD130" s="92">
        <f t="shared" si="159"/>
        <v>7.833753628873165E-5</v>
      </c>
      <c r="JE130" s="92">
        <f t="shared" si="159"/>
        <v>1.1841350166799911E-4</v>
      </c>
      <c r="JF130" s="92">
        <f t="shared" si="159"/>
        <v>9.2179608801248265E-5</v>
      </c>
      <c r="JG130" s="92">
        <f t="shared" si="159"/>
        <v>1.198420150193359E-4</v>
      </c>
      <c r="JH130" s="92">
        <f t="shared" si="159"/>
        <v>5.5474285303507291E-5</v>
      </c>
      <c r="JI130" s="92">
        <f t="shared" si="159"/>
        <v>5.0405885041447454E-5</v>
      </c>
      <c r="JJ130" s="92">
        <f t="shared" si="159"/>
        <v>2.0925672832682829E-5</v>
      </c>
      <c r="JK130" s="92">
        <f t="shared" si="159"/>
        <v>2.5286060449944598E-5</v>
      </c>
      <c r="JL130" s="92">
        <f t="shared" si="159"/>
        <v>4.8224708293418951E-4</v>
      </c>
      <c r="JM130" s="92">
        <f t="shared" si="159"/>
        <v>1.5815974582980227E-3</v>
      </c>
    </row>
    <row r="131" spans="2:273" x14ac:dyDescent="0.25">
      <c r="B131" s="2">
        <v>104</v>
      </c>
      <c r="C131" s="37">
        <v>37.85</v>
      </c>
      <c r="D131" s="37">
        <v>39.274999999999999</v>
      </c>
      <c r="E131" s="37">
        <v>43.75</v>
      </c>
      <c r="F131" s="37">
        <v>43.95</v>
      </c>
      <c r="G131" s="37">
        <v>44.8</v>
      </c>
      <c r="H131" s="37">
        <v>45.45</v>
      </c>
      <c r="I131" s="37">
        <v>47.95</v>
      </c>
      <c r="J131" s="37">
        <v>46.975000000000001</v>
      </c>
      <c r="K131" s="37">
        <v>46.738</v>
      </c>
      <c r="L131" s="37">
        <v>44.548000000000002</v>
      </c>
      <c r="M131" s="37">
        <v>42.786000000000001</v>
      </c>
      <c r="N131" s="37">
        <v>42.262</v>
      </c>
      <c r="O131" s="37">
        <v>40.713999999999999</v>
      </c>
      <c r="P131" s="37">
        <v>41.341000000000001</v>
      </c>
      <c r="Q131" s="37">
        <v>46.439</v>
      </c>
      <c r="S131" s="4">
        <f t="shared" si="161"/>
        <v>37.622992918918001</v>
      </c>
      <c r="T131" s="4">
        <f t="shared" si="161"/>
        <v>39.015632445846784</v>
      </c>
      <c r="U131" s="4">
        <f t="shared" si="161"/>
        <v>42.776779475703698</v>
      </c>
      <c r="V131" s="4">
        <f t="shared" si="161"/>
        <v>44.122994452635297</v>
      </c>
      <c r="W131" s="4">
        <f t="shared" si="161"/>
        <v>43.99732222149354</v>
      </c>
      <c r="X131" s="4">
        <f t="shared" si="161"/>
        <v>44.385637736196983</v>
      </c>
      <c r="Y131" s="4">
        <f t="shared" si="161"/>
        <v>45.305873182704921</v>
      </c>
      <c r="Z131" s="4">
        <f t="shared" si="161"/>
        <v>45.480512146689492</v>
      </c>
      <c r="AA131" s="4">
        <f t="shared" si="161"/>
        <v>44.117201410113587</v>
      </c>
      <c r="AB131" s="4">
        <f t="shared" si="161"/>
        <v>43.127620277831475</v>
      </c>
      <c r="AC131" s="4">
        <f t="shared" si="161"/>
        <v>41.79742275769209</v>
      </c>
      <c r="AD131" s="4">
        <f t="shared" si="161"/>
        <v>41.171822875243961</v>
      </c>
      <c r="AE131" s="4">
        <f t="shared" si="161"/>
        <v>41.416638018161507</v>
      </c>
      <c r="AF131" s="4">
        <f t="shared" si="161"/>
        <v>43.842568127060424</v>
      </c>
      <c r="AG131" s="4">
        <f t="shared" si="161"/>
        <v>46.496583232529602</v>
      </c>
      <c r="AI131" s="4">
        <f t="shared" si="162"/>
        <v>0.22700708108200018</v>
      </c>
      <c r="AJ131" s="4">
        <f t="shared" si="162"/>
        <v>0.259367554153215</v>
      </c>
      <c r="AK131" s="4">
        <f t="shared" si="162"/>
        <v>0.9732205242963019</v>
      </c>
      <c r="AL131" s="4">
        <f t="shared" si="162"/>
        <v>-0.17299445263529378</v>
      </c>
      <c r="AM131" s="4">
        <f t="shared" si="162"/>
        <v>0.80267777850645672</v>
      </c>
      <c r="AN131" s="4">
        <f t="shared" si="162"/>
        <v>1.0643622638030195</v>
      </c>
      <c r="AO131" s="4">
        <f t="shared" si="162"/>
        <v>2.6441268172950814</v>
      </c>
      <c r="AP131" s="4">
        <f t="shared" si="162"/>
        <v>1.4944878533105097</v>
      </c>
      <c r="AQ131" s="4">
        <f t="shared" si="162"/>
        <v>2.6207985898864123</v>
      </c>
      <c r="AR131" s="4">
        <f t="shared" si="162"/>
        <v>1.4203797221685264</v>
      </c>
      <c r="AS131" s="4">
        <f t="shared" si="162"/>
        <v>0.98857724230791177</v>
      </c>
      <c r="AT131" s="4">
        <f t="shared" si="162"/>
        <v>1.090177124756039</v>
      </c>
      <c r="AU131" s="4">
        <f t="shared" si="162"/>
        <v>-0.70263801816150817</v>
      </c>
      <c r="AV131" s="4">
        <f t="shared" si="162"/>
        <v>-2.5015681270604233</v>
      </c>
      <c r="AW131" s="4">
        <f t="shared" si="162"/>
        <v>-5.7583232529601958E-2</v>
      </c>
      <c r="AY131" s="2">
        <f t="shared" si="153"/>
        <v>37.622992886882926</v>
      </c>
      <c r="AZ131" s="2">
        <f t="shared" si="153"/>
        <v>38.994855294563088</v>
      </c>
      <c r="BA131" s="2">
        <f t="shared" si="153"/>
        <v>42.742507650198242</v>
      </c>
      <c r="BB131" s="2">
        <f t="shared" si="153"/>
        <v>44.068930032801553</v>
      </c>
      <c r="BC131" s="2">
        <f t="shared" si="153"/>
        <v>43.943879515048621</v>
      </c>
      <c r="BD131" s="2">
        <f t="shared" si="153"/>
        <v>44.357201501743837</v>
      </c>
      <c r="BE131" s="2">
        <f t="shared" si="153"/>
        <v>45.254959508093016</v>
      </c>
      <c r="BF131" s="2">
        <f t="shared" si="153"/>
        <v>45.433561912910726</v>
      </c>
      <c r="BG131" s="2">
        <f t="shared" si="153"/>
        <v>44.051409859067093</v>
      </c>
      <c r="BH131" s="2">
        <f t="shared" si="153"/>
        <v>43.092773102424026</v>
      </c>
      <c r="BI131" s="2">
        <f t="shared" si="153"/>
        <v>41.760840279051642</v>
      </c>
      <c r="BJ131" s="2">
        <f t="shared" si="153"/>
        <v>41.154983198124228</v>
      </c>
      <c r="BK131" s="2">
        <f t="shared" si="153"/>
        <v>41.396236434543681</v>
      </c>
      <c r="BL131" s="2">
        <f t="shared" si="153"/>
        <v>43.568173328117503</v>
      </c>
      <c r="BM131" s="2">
        <f t="shared" si="153"/>
        <v>45.258716277605771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37.85</v>
      </c>
      <c r="CF131" s="2">
        <f t="shared" si="154"/>
        <v>39.274999999999999</v>
      </c>
      <c r="CG131" s="2">
        <f t="shared" si="154"/>
        <v>43.75</v>
      </c>
      <c r="CH131" s="2">
        <f t="shared" si="154"/>
        <v>43.95</v>
      </c>
      <c r="CI131" s="2">
        <f t="shared" si="154"/>
        <v>44.8</v>
      </c>
      <c r="CJ131" s="2">
        <f t="shared" si="154"/>
        <v>45.45</v>
      </c>
      <c r="CK131" s="2">
        <f t="shared" si="154"/>
        <v>47.95</v>
      </c>
      <c r="CL131" s="2">
        <f t="shared" si="154"/>
        <v>46.975000000000001</v>
      </c>
      <c r="CM131" s="2">
        <f t="shared" si="154"/>
        <v>46.738</v>
      </c>
      <c r="CN131" s="2">
        <f t="shared" si="154"/>
        <v>44.548000000000002</v>
      </c>
      <c r="CO131" s="2">
        <f t="shared" si="154"/>
        <v>42.786000000000001</v>
      </c>
      <c r="CP131" s="2">
        <f t="shared" si="154"/>
        <v>42.262</v>
      </c>
      <c r="CQ131" s="2">
        <f t="shared" si="154"/>
        <v>40.713999999999999</v>
      </c>
      <c r="CR131" s="2">
        <f t="shared" si="154"/>
        <v>41.341000000000001</v>
      </c>
      <c r="CS131" s="2">
        <f t="shared" si="154"/>
        <v>46.439</v>
      </c>
      <c r="CU131" s="2">
        <f t="shared" si="109"/>
        <v>37.85</v>
      </c>
      <c r="CV131" s="2">
        <f t="shared" si="110"/>
        <v>39.274999999999999</v>
      </c>
      <c r="CW131" s="2">
        <f t="shared" si="111"/>
        <v>43.75</v>
      </c>
      <c r="CX131" s="2">
        <f t="shared" si="112"/>
        <v>43.95</v>
      </c>
      <c r="CY131" s="2">
        <f t="shared" si="113"/>
        <v>44.8</v>
      </c>
      <c r="CZ131" s="2">
        <f t="shared" si="114"/>
        <v>45.45</v>
      </c>
      <c r="DA131" s="2">
        <f t="shared" si="115"/>
        <v>47.95</v>
      </c>
      <c r="DB131" s="2">
        <f t="shared" si="116"/>
        <v>46.975000000000001</v>
      </c>
      <c r="DC131" s="2">
        <f t="shared" si="117"/>
        <v>46.738</v>
      </c>
      <c r="DD131" s="2">
        <f t="shared" si="118"/>
        <v>44.548000000000002</v>
      </c>
      <c r="DE131" s="2">
        <f t="shared" si="119"/>
        <v>42.786000000000001</v>
      </c>
      <c r="DF131" s="2">
        <f t="shared" si="120"/>
        <v>42.262</v>
      </c>
      <c r="DG131" s="2">
        <f t="shared" si="121"/>
        <v>40.713999999999999</v>
      </c>
      <c r="DH131" s="2">
        <f t="shared" si="122"/>
        <v>41.341000000000001</v>
      </c>
      <c r="DI131" s="2">
        <f t="shared" si="123"/>
        <v>46.439</v>
      </c>
      <c r="DK131" s="2">
        <f t="shared" si="163"/>
        <v>79.025457317073162</v>
      </c>
      <c r="DL131" s="2">
        <f t="shared" si="163"/>
        <v>79.782682926829281</v>
      </c>
      <c r="DM131" s="2">
        <f t="shared" si="163"/>
        <v>79.891542419577007</v>
      </c>
      <c r="DN131" s="2">
        <f t="shared" si="163"/>
        <v>87.41134146341463</v>
      </c>
      <c r="DO131" s="2">
        <f t="shared" si="163"/>
        <v>86.286824406450052</v>
      </c>
      <c r="DP131" s="2">
        <f t="shared" si="163"/>
        <v>78.364942615524015</v>
      </c>
      <c r="DQ131" s="2">
        <f t="shared" si="163"/>
        <v>76.827414039921138</v>
      </c>
      <c r="DR131" s="2">
        <f t="shared" si="163"/>
        <v>77.099751742160265</v>
      </c>
      <c r="DS131" s="2">
        <f t="shared" si="163"/>
        <v>78.059164982578395</v>
      </c>
      <c r="DT131" s="2">
        <f t="shared" si="163"/>
        <v>76.856613159387393</v>
      </c>
      <c r="DU131" s="2">
        <f t="shared" si="163"/>
        <v>78.684903654485041</v>
      </c>
      <c r="DV131" s="2">
        <f t="shared" si="163"/>
        <v>77.224006342494718</v>
      </c>
      <c r="DW131" s="2">
        <f t="shared" si="163"/>
        <v>78.603282241014796</v>
      </c>
      <c r="DX131" s="2">
        <f t="shared" si="163"/>
        <v>73.626553817896962</v>
      </c>
      <c r="DY131" s="2">
        <f t="shared" si="163"/>
        <v>65.817259379217276</v>
      </c>
      <c r="EA131" s="2">
        <f t="shared" si="151"/>
        <v>37.511951573042154</v>
      </c>
      <c r="EB131" s="2">
        <f t="shared" si="151"/>
        <v>38.875352284263954</v>
      </c>
      <c r="EC131" s="2">
        <f t="shared" si="151"/>
        <v>42.620918945888334</v>
      </c>
      <c r="ED131" s="2">
        <f t="shared" si="151"/>
        <v>43.932950036147481</v>
      </c>
      <c r="EE131" s="2">
        <f t="shared" si="150"/>
        <v>43.806949331657727</v>
      </c>
      <c r="EF131" s="2">
        <f t="shared" si="150"/>
        <v>44.237009483322431</v>
      </c>
      <c r="EG131" s="2">
        <f t="shared" si="150"/>
        <v>45.14606428493569</v>
      </c>
      <c r="EH131" s="2">
        <f t="shared" si="150"/>
        <v>45.304185256001688</v>
      </c>
      <c r="EI131" s="2">
        <f t="shared" si="150"/>
        <v>43.91204975431598</v>
      </c>
      <c r="EJ131" s="2">
        <f t="shared" si="150"/>
        <v>42.952636700025231</v>
      </c>
      <c r="EK131" s="2">
        <f t="shared" si="150"/>
        <v>41.617940140504444</v>
      </c>
      <c r="EL131" s="2">
        <f t="shared" si="150"/>
        <v>41.007335008328603</v>
      </c>
      <c r="EM131" s="2">
        <f t="shared" si="134"/>
        <v>41.257397084048016</v>
      </c>
      <c r="EN131" s="2">
        <f t="shared" si="134"/>
        <v>43.464249691057177</v>
      </c>
      <c r="EO131" s="2">
        <f t="shared" si="134"/>
        <v>45.163641263900537</v>
      </c>
      <c r="EQ131" s="2">
        <f t="shared" si="164"/>
        <v>37.212318767280337</v>
      </c>
      <c r="ER131" s="2">
        <f t="shared" si="164"/>
        <v>38.81496784140321</v>
      </c>
      <c r="ES131" s="2">
        <f t="shared" si="164"/>
        <v>42.456303142190308</v>
      </c>
      <c r="ET131" s="2">
        <f t="shared" si="164"/>
        <v>43.79108173791947</v>
      </c>
      <c r="EU131" s="2">
        <f t="shared" si="164"/>
        <v>43.68037683846736</v>
      </c>
      <c r="EV131" s="2">
        <f t="shared" si="164"/>
        <v>44.198639733604672</v>
      </c>
      <c r="EW131" s="2">
        <f t="shared" si="164"/>
        <v>45.04805273159576</v>
      </c>
      <c r="EX131" s="2">
        <f t="shared" si="164"/>
        <v>45.131697468457958</v>
      </c>
      <c r="EY131" s="2">
        <f t="shared" si="164"/>
        <v>43.765512866272573</v>
      </c>
      <c r="EZ131" s="2">
        <f t="shared" si="164"/>
        <v>42.772788543661747</v>
      </c>
      <c r="FA131" s="2">
        <f t="shared" si="164"/>
        <v>41.544815114002148</v>
      </c>
      <c r="FB131" s="2">
        <f t="shared" si="164"/>
        <v>40.860902063992462</v>
      </c>
      <c r="FC131" s="2">
        <f t="shared" si="164"/>
        <v>41.104074034902176</v>
      </c>
      <c r="FD131" s="2">
        <f t="shared" si="164"/>
        <v>43.437925272450173</v>
      </c>
      <c r="FE131" s="2">
        <f t="shared" si="164"/>
        <v>44.910757352106884</v>
      </c>
      <c r="FG131" s="2">
        <f t="shared" si="165"/>
        <v>0.99726425207613967</v>
      </c>
      <c r="FH131" s="2">
        <f t="shared" si="165"/>
        <v>0.99706513556986986</v>
      </c>
      <c r="FI131" s="2">
        <f t="shared" si="165"/>
        <v>0.9966935933717147</v>
      </c>
      <c r="FJ131" s="2">
        <f t="shared" si="165"/>
        <v>0.99683978897052883</v>
      </c>
      <c r="FK131" s="2">
        <f t="shared" si="165"/>
        <v>0.99674827964437751</v>
      </c>
      <c r="FL131" s="2">
        <f t="shared" si="165"/>
        <v>0.9964682853663942</v>
      </c>
      <c r="FM131" s="2">
        <f t="shared" si="165"/>
        <v>0.99653203163418314</v>
      </c>
      <c r="FN131" s="2">
        <f t="shared" si="165"/>
        <v>0.99587148770528811</v>
      </c>
      <c r="FO131" s="2">
        <f t="shared" si="165"/>
        <v>0.99587030049945358</v>
      </c>
      <c r="FP131" s="2">
        <f t="shared" si="165"/>
        <v>0.99581391139798991</v>
      </c>
      <c r="FQ131" s="2">
        <f t="shared" si="165"/>
        <v>0.99612574991084524</v>
      </c>
      <c r="FR131" s="2">
        <f t="shared" si="165"/>
        <v>0.99589153295264043</v>
      </c>
      <c r="FS131" s="2">
        <f t="shared" si="165"/>
        <v>0.9962518260023483</v>
      </c>
      <c r="FT131" s="2">
        <f t="shared" si="165"/>
        <v>0.99654857904723737</v>
      </c>
      <c r="FU131" s="2">
        <f t="shared" si="165"/>
        <v>0.99532864034325741</v>
      </c>
      <c r="FW131" s="2">
        <f t="shared" si="155"/>
        <v>8.4409092128448337E-3</v>
      </c>
      <c r="FX131" s="2">
        <f t="shared" si="155"/>
        <v>9.1821553538308752E-3</v>
      </c>
      <c r="FY131" s="2">
        <f t="shared" si="155"/>
        <v>9.9816186958012806E-3</v>
      </c>
      <c r="FZ131" s="2">
        <f t="shared" si="155"/>
        <v>1.0015595420475008E-2</v>
      </c>
      <c r="GA131" s="2">
        <f t="shared" si="155"/>
        <v>9.5004140614700153E-3</v>
      </c>
      <c r="GB131" s="2">
        <f t="shared" si="155"/>
        <v>8.8116925130804821E-3</v>
      </c>
      <c r="GC131" s="2">
        <f t="shared" si="155"/>
        <v>9.9447008655739935E-3</v>
      </c>
      <c r="GD131" s="2">
        <f t="shared" si="155"/>
        <v>1.0967328605293784E-2</v>
      </c>
      <c r="GE131" s="2">
        <f t="shared" si="155"/>
        <v>1.1309233970183002E-2</v>
      </c>
      <c r="GF131" s="2">
        <f t="shared" si="155"/>
        <v>9.9453175207789603E-3</v>
      </c>
      <c r="GG131" s="2">
        <f t="shared" si="155"/>
        <v>9.6621934423256062E-3</v>
      </c>
      <c r="GH131" s="2">
        <f t="shared" si="155"/>
        <v>7.8316457478176012E-3</v>
      </c>
      <c r="GI131" s="2">
        <f t="shared" si="155"/>
        <v>7.4321843669915228E-3</v>
      </c>
      <c r="GJ131" s="2">
        <f t="shared" si="155"/>
        <v>6.80628086521343E-3</v>
      </c>
      <c r="GK131" s="2">
        <f t="shared" si="155"/>
        <v>5.5577466927730027E-3</v>
      </c>
      <c r="GM131" s="92">
        <f t="shared" si="156"/>
        <v>4.1414958246696578E-90</v>
      </c>
      <c r="GN131" s="92">
        <f t="shared" si="156"/>
        <v>3.5882602788417277E-95</v>
      </c>
      <c r="GO131" s="92">
        <f t="shared" si="156"/>
        <v>2.1190359342963231E-117</v>
      </c>
      <c r="GP131" s="92">
        <f t="shared" si="156"/>
        <v>5.1104240314078368E-147</v>
      </c>
      <c r="GQ131" s="92">
        <f t="shared" si="156"/>
        <v>2.0341761295581384E-166</v>
      </c>
      <c r="GR131" s="92">
        <f t="shared" si="156"/>
        <v>1.1433270461954849E-173</v>
      </c>
      <c r="GS131" s="92">
        <f t="shared" si="156"/>
        <v>1.4472082662541368E-167</v>
      </c>
      <c r="GT131" s="92">
        <f t="shared" si="156"/>
        <v>6.3935616634879224E-146</v>
      </c>
      <c r="GU131" s="92">
        <f t="shared" si="156"/>
        <v>5.6998597116999813E-181</v>
      </c>
      <c r="GV131" s="92">
        <f t="shared" si="156"/>
        <v>7.193131031504226E-159</v>
      </c>
      <c r="GW131" s="92">
        <f t="shared" si="156"/>
        <v>5.6656874437318619E-215</v>
      </c>
      <c r="GX131" s="92">
        <f t="shared" si="156"/>
        <v>9.0556391125676244E-191</v>
      </c>
      <c r="GY131" s="92">
        <f t="shared" si="156"/>
        <v>4.6603888680652578E-137</v>
      </c>
      <c r="GZ131" s="92">
        <f t="shared" si="156"/>
        <v>1.5535733094535956E-104</v>
      </c>
      <c r="HA131" s="92">
        <f t="shared" si="156"/>
        <v>2.1556828006372553E-103</v>
      </c>
      <c r="HC131" s="92">
        <f t="shared" si="152"/>
        <v>1.4130973479234597E-15</v>
      </c>
      <c r="HD131" s="92">
        <f t="shared" si="152"/>
        <v>1.5939447020125904E-18</v>
      </c>
      <c r="HE131" s="92">
        <f t="shared" si="152"/>
        <v>3.1301923758358176E-23</v>
      </c>
      <c r="HF131" s="92">
        <f t="shared" si="152"/>
        <v>1.5238697462004007E-28</v>
      </c>
      <c r="HG131" s="92">
        <f t="shared" si="152"/>
        <v>8.9259638788949931E-32</v>
      </c>
      <c r="HH131" s="92">
        <f t="shared" si="152"/>
        <v>3.5516625069381582E-32</v>
      </c>
      <c r="HI131" s="92">
        <f t="shared" si="152"/>
        <v>1.4425805622745413E-38</v>
      </c>
      <c r="HJ131" s="92">
        <f t="shared" si="152"/>
        <v>1.0866510373831137E-41</v>
      </c>
      <c r="HK131" s="92">
        <f t="shared" si="152"/>
        <v>3.1197386859506562E-58</v>
      </c>
      <c r="HL131" s="92">
        <f t="shared" si="160"/>
        <v>4.7519087751929989E-49</v>
      </c>
      <c r="HM131" s="92">
        <f t="shared" si="160"/>
        <v>3.8387202584746465E-50</v>
      </c>
      <c r="HN131" s="92">
        <f t="shared" si="160"/>
        <v>1.1595532620012556E-39</v>
      </c>
      <c r="HO131" s="92">
        <f t="shared" si="160"/>
        <v>1.8999325177829787E-27</v>
      </c>
      <c r="HP131" s="92">
        <f t="shared" si="160"/>
        <v>1.0802637512931404E-20</v>
      </c>
      <c r="HQ131" s="92">
        <f t="shared" si="160"/>
        <v>5.4013888560575062E-20</v>
      </c>
      <c r="HS131" s="92">
        <f t="shared" si="157"/>
        <v>4.4965732808249103E-4</v>
      </c>
      <c r="HT131" s="92">
        <f t="shared" si="157"/>
        <v>6.2599077801001599E-4</v>
      </c>
      <c r="HU131" s="92">
        <f t="shared" si="157"/>
        <v>4.159552359517935E-4</v>
      </c>
      <c r="HV131" s="92">
        <f t="shared" si="157"/>
        <v>4.8085301573601964E-4</v>
      </c>
      <c r="HW131" s="92">
        <f t="shared" si="157"/>
        <v>3.8373165746781907E-4</v>
      </c>
      <c r="HX131" s="92">
        <f t="shared" si="157"/>
        <v>1.6230022892740583E-4</v>
      </c>
      <c r="HY131" s="92">
        <f t="shared" si="157"/>
        <v>2.4841203162229765E-4</v>
      </c>
      <c r="HZ131" s="92">
        <f t="shared" si="157"/>
        <v>2.0388585247062331E-4</v>
      </c>
      <c r="IA131" s="92">
        <f t="shared" si="157"/>
        <v>2.5816938162654958E-4</v>
      </c>
      <c r="IB131" s="92">
        <f t="shared" si="157"/>
        <v>1.2215584771605657E-4</v>
      </c>
      <c r="IC131" s="92">
        <f t="shared" si="157"/>
        <v>1.1156254564092742E-4</v>
      </c>
      <c r="ID131" s="92">
        <f t="shared" si="157"/>
        <v>4.6198992638920151E-5</v>
      </c>
      <c r="IE131" s="92">
        <f t="shared" si="157"/>
        <v>5.3724847579774997E-5</v>
      </c>
      <c r="IF131" s="92">
        <f t="shared" si="157"/>
        <v>7.9632904940909229E-4</v>
      </c>
      <c r="IG131" s="92">
        <f t="shared" si="157"/>
        <v>2.3455210587359568E-3</v>
      </c>
      <c r="II131" s="92">
        <f t="shared" si="158"/>
        <v>2.9873852565910805E-27</v>
      </c>
      <c r="IJ131" s="92">
        <f t="shared" si="158"/>
        <v>1.4660897963319322E-26</v>
      </c>
      <c r="IK131" s="92">
        <f t="shared" si="158"/>
        <v>1.8438166916433158E-29</v>
      </c>
      <c r="IL131" s="92">
        <f t="shared" si="158"/>
        <v>4.3623114642155653E-30</v>
      </c>
      <c r="IM131" s="92">
        <f t="shared" si="158"/>
        <v>2.8900278046141969E-31</v>
      </c>
      <c r="IN131" s="92">
        <f t="shared" si="158"/>
        <v>4.7924816543444762E-34</v>
      </c>
      <c r="IO131" s="92">
        <f t="shared" si="158"/>
        <v>4.8242309057494423E-35</v>
      </c>
      <c r="IP131" s="92">
        <f t="shared" si="158"/>
        <v>2.1337004432237465E-37</v>
      </c>
      <c r="IQ131" s="92">
        <f t="shared" si="158"/>
        <v>1.3865065538021201E-35</v>
      </c>
      <c r="IR131" s="92">
        <f t="shared" si="158"/>
        <v>1.6696701809482856E-36</v>
      </c>
      <c r="IS131" s="92">
        <f t="shared" si="158"/>
        <v>4.843373938185136E-37</v>
      </c>
      <c r="IT131" s="92">
        <f t="shared" si="158"/>
        <v>9.5564602706261049E-37</v>
      </c>
      <c r="IU131" s="92">
        <f t="shared" si="158"/>
        <v>1.0957007717968669E-34</v>
      </c>
      <c r="IV131" s="92">
        <f t="shared" si="158"/>
        <v>2.0245799372866015E-27</v>
      </c>
      <c r="IW131" s="92">
        <f t="shared" si="158"/>
        <v>4.6865278868056922E-18</v>
      </c>
      <c r="IY131" s="92">
        <f t="shared" si="159"/>
        <v>4.4965732808390413E-4</v>
      </c>
      <c r="IZ131" s="92">
        <f t="shared" si="159"/>
        <v>6.2599077801001762E-4</v>
      </c>
      <c r="JA131" s="92">
        <f t="shared" si="159"/>
        <v>4.159552359517935E-4</v>
      </c>
      <c r="JB131" s="92">
        <f t="shared" si="159"/>
        <v>4.8085301573601964E-4</v>
      </c>
      <c r="JC131" s="92">
        <f t="shared" si="159"/>
        <v>3.8373165746781907E-4</v>
      </c>
      <c r="JD131" s="92">
        <f t="shared" si="159"/>
        <v>1.6230022892740583E-4</v>
      </c>
      <c r="JE131" s="92">
        <f t="shared" si="159"/>
        <v>2.4841203162229765E-4</v>
      </c>
      <c r="JF131" s="92">
        <f t="shared" si="159"/>
        <v>2.0388585247062331E-4</v>
      </c>
      <c r="JG131" s="92">
        <f t="shared" si="159"/>
        <v>2.5816938162654958E-4</v>
      </c>
      <c r="JH131" s="92">
        <f t="shared" si="159"/>
        <v>1.2215584771605657E-4</v>
      </c>
      <c r="JI131" s="92">
        <f t="shared" si="159"/>
        <v>1.1156254564092742E-4</v>
      </c>
      <c r="JJ131" s="92">
        <f t="shared" si="159"/>
        <v>4.6198992638920151E-5</v>
      </c>
      <c r="JK131" s="92">
        <f t="shared" si="159"/>
        <v>5.3724847579774997E-5</v>
      </c>
      <c r="JL131" s="92">
        <f t="shared" si="159"/>
        <v>7.9632904940909229E-4</v>
      </c>
      <c r="JM131" s="92">
        <f t="shared" si="159"/>
        <v>2.3455210587359616E-3</v>
      </c>
    </row>
    <row r="132" spans="2:273" x14ac:dyDescent="0.25">
      <c r="B132" s="2">
        <v>105</v>
      </c>
      <c r="C132" s="37">
        <v>38.825000000000003</v>
      </c>
      <c r="D132" s="37">
        <v>38.299999999999997</v>
      </c>
      <c r="E132" s="37">
        <v>44.475000000000001</v>
      </c>
      <c r="F132" s="37">
        <v>45.174999999999997</v>
      </c>
      <c r="G132" s="37">
        <v>43.825000000000003</v>
      </c>
      <c r="H132" s="37">
        <v>44.85</v>
      </c>
      <c r="I132" s="37">
        <v>47.4</v>
      </c>
      <c r="J132" s="37">
        <v>45.674999999999997</v>
      </c>
      <c r="K132" s="37">
        <v>44.975999999999999</v>
      </c>
      <c r="L132" s="37">
        <v>42.905000000000001</v>
      </c>
      <c r="M132" s="37">
        <v>41.524000000000001</v>
      </c>
      <c r="N132" s="37">
        <v>41.213999999999999</v>
      </c>
      <c r="O132" s="37">
        <v>40.570999999999998</v>
      </c>
      <c r="P132" s="37">
        <v>45.195</v>
      </c>
      <c r="Q132" s="37">
        <v>48.122</v>
      </c>
      <c r="S132" s="4">
        <f t="shared" si="161"/>
        <v>37.486077970589513</v>
      </c>
      <c r="T132" s="4">
        <f t="shared" si="161"/>
        <v>38.94208338724264</v>
      </c>
      <c r="U132" s="4">
        <f t="shared" si="161"/>
        <v>42.644588999505146</v>
      </c>
      <c r="V132" s="4">
        <f t="shared" si="161"/>
        <v>44.009068670876594</v>
      </c>
      <c r="W132" s="4">
        <f t="shared" si="161"/>
        <v>43.915069674962602</v>
      </c>
      <c r="X132" s="4">
        <f t="shared" si="161"/>
        <v>44.286172375577941</v>
      </c>
      <c r="Y132" s="4">
        <f t="shared" si="161"/>
        <v>45.214845486236001</v>
      </c>
      <c r="Z132" s="4">
        <f t="shared" si="161"/>
        <v>45.344756951565842</v>
      </c>
      <c r="AA132" s="4">
        <f t="shared" si="161"/>
        <v>43.998904645051795</v>
      </c>
      <c r="AB132" s="4">
        <f t="shared" si="161"/>
        <v>42.998375642901991</v>
      </c>
      <c r="AC132" s="4">
        <f t="shared" si="161"/>
        <v>41.675825230412336</v>
      </c>
      <c r="AD132" s="4">
        <f t="shared" si="161"/>
        <v>41.035531068476665</v>
      </c>
      <c r="AE132" s="4">
        <f t="shared" si="161"/>
        <v>41.280091833433652</v>
      </c>
      <c r="AF132" s="4">
        <f t="shared" si="161"/>
        <v>43.87361524804696</v>
      </c>
      <c r="AG132" s="4">
        <f t="shared" si="161"/>
        <v>46.927803078967081</v>
      </c>
      <c r="AI132" s="4">
        <f t="shared" si="162"/>
        <v>1.3389220294104902</v>
      </c>
      <c r="AJ132" s="4">
        <f t="shared" si="162"/>
        <v>-0.6420833872426428</v>
      </c>
      <c r="AK132" s="4">
        <f t="shared" si="162"/>
        <v>1.8304110004948555</v>
      </c>
      <c r="AL132" s="4">
        <f t="shared" si="162"/>
        <v>1.1659313291234028</v>
      </c>
      <c r="AM132" s="4">
        <f t="shared" si="162"/>
        <v>-9.0069674962599322E-2</v>
      </c>
      <c r="AN132" s="4">
        <f t="shared" si="162"/>
        <v>0.56382762442206058</v>
      </c>
      <c r="AO132" s="4">
        <f t="shared" si="162"/>
        <v>2.1851545137639974</v>
      </c>
      <c r="AP132" s="4">
        <f t="shared" si="162"/>
        <v>0.33024304843415564</v>
      </c>
      <c r="AQ132" s="4">
        <f t="shared" si="162"/>
        <v>0.97709535494820443</v>
      </c>
      <c r="AR132" s="4">
        <f t="shared" si="162"/>
        <v>-9.3375642901989409E-2</v>
      </c>
      <c r="AS132" s="4">
        <f t="shared" si="162"/>
        <v>-0.15182523041233509</v>
      </c>
      <c r="AT132" s="4">
        <f t="shared" si="162"/>
        <v>0.17846893152333365</v>
      </c>
      <c r="AU132" s="4">
        <f t="shared" si="162"/>
        <v>-0.70909183343365356</v>
      </c>
      <c r="AV132" s="4">
        <f t="shared" si="162"/>
        <v>1.3213847519530404</v>
      </c>
      <c r="AW132" s="4">
        <f t="shared" si="162"/>
        <v>1.1941969210329191</v>
      </c>
      <c r="AY132" s="2">
        <f t="shared" si="153"/>
        <v>37.486077915737702</v>
      </c>
      <c r="AZ132" s="2">
        <f t="shared" si="153"/>
        <v>38.906923229855728</v>
      </c>
      <c r="BA132" s="2">
        <f t="shared" si="153"/>
        <v>42.583157356304675</v>
      </c>
      <c r="BB132" s="2">
        <f t="shared" si="153"/>
        <v>43.912140215210577</v>
      </c>
      <c r="BC132" s="2">
        <f t="shared" si="153"/>
        <v>43.817772211701822</v>
      </c>
      <c r="BD132" s="2">
        <f t="shared" si="153"/>
        <v>44.231406868472483</v>
      </c>
      <c r="BE132" s="2">
        <f t="shared" si="153"/>
        <v>45.116098123381761</v>
      </c>
      <c r="BF132" s="2">
        <f t="shared" si="153"/>
        <v>45.249327132221026</v>
      </c>
      <c r="BG132" s="2">
        <f t="shared" si="153"/>
        <v>43.868436743716053</v>
      </c>
      <c r="BH132" s="2">
        <f t="shared" si="153"/>
        <v>42.927487594167339</v>
      </c>
      <c r="BI132" s="2">
        <f t="shared" si="153"/>
        <v>41.601023188402273</v>
      </c>
      <c r="BJ132" s="2">
        <f t="shared" si="153"/>
        <v>41.000938670019146</v>
      </c>
      <c r="BK132" s="2">
        <f t="shared" si="153"/>
        <v>41.239603294732788</v>
      </c>
      <c r="BL132" s="2">
        <f t="shared" si="153"/>
        <v>43.444110126329534</v>
      </c>
      <c r="BM132" s="2">
        <f t="shared" si="153"/>
        <v>45.174289931209707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38.825000000000003</v>
      </c>
      <c r="CF132" s="2">
        <f t="shared" si="154"/>
        <v>38.299999999999997</v>
      </c>
      <c r="CG132" s="2">
        <f t="shared" si="154"/>
        <v>44.475000000000001</v>
      </c>
      <c r="CH132" s="2">
        <f t="shared" si="154"/>
        <v>45.174999999999997</v>
      </c>
      <c r="CI132" s="2">
        <f t="shared" si="154"/>
        <v>43.825000000000003</v>
      </c>
      <c r="CJ132" s="2">
        <f t="shared" si="154"/>
        <v>44.85</v>
      </c>
      <c r="CK132" s="2">
        <f t="shared" si="154"/>
        <v>47.4</v>
      </c>
      <c r="CL132" s="2">
        <f t="shared" si="154"/>
        <v>45.674999999999997</v>
      </c>
      <c r="CM132" s="2">
        <f t="shared" si="154"/>
        <v>44.975999999999999</v>
      </c>
      <c r="CN132" s="2">
        <f t="shared" si="154"/>
        <v>42.905000000000001</v>
      </c>
      <c r="CO132" s="2">
        <f t="shared" si="154"/>
        <v>41.524000000000001</v>
      </c>
      <c r="CP132" s="2">
        <f t="shared" si="154"/>
        <v>41.213999999999999</v>
      </c>
      <c r="CQ132" s="2">
        <f t="shared" si="154"/>
        <v>40.570999999999998</v>
      </c>
      <c r="CR132" s="2">
        <f t="shared" si="154"/>
        <v>45.195</v>
      </c>
      <c r="CS132" s="2">
        <f t="shared" si="154"/>
        <v>48.122</v>
      </c>
      <c r="CU132" s="2">
        <f t="shared" si="109"/>
        <v>38.825000000000003</v>
      </c>
      <c r="CV132" s="2">
        <f t="shared" si="110"/>
        <v>38.299999999999997</v>
      </c>
      <c r="CW132" s="2">
        <f t="shared" si="111"/>
        <v>44.475000000000001</v>
      </c>
      <c r="CX132" s="2">
        <f t="shared" si="112"/>
        <v>45.174999999999997</v>
      </c>
      <c r="CY132" s="2">
        <f t="shared" si="113"/>
        <v>43.825000000000003</v>
      </c>
      <c r="CZ132" s="2">
        <f t="shared" si="114"/>
        <v>44.85</v>
      </c>
      <c r="DA132" s="2">
        <f t="shared" si="115"/>
        <v>47.4</v>
      </c>
      <c r="DB132" s="2">
        <f t="shared" si="116"/>
        <v>45.674999999999997</v>
      </c>
      <c r="DC132" s="2">
        <f t="shared" si="117"/>
        <v>44.975999999999999</v>
      </c>
      <c r="DD132" s="2">
        <f t="shared" si="118"/>
        <v>42.905000000000001</v>
      </c>
      <c r="DE132" s="2">
        <f t="shared" si="119"/>
        <v>41.524000000000001</v>
      </c>
      <c r="DF132" s="2">
        <f t="shared" si="120"/>
        <v>41.213999999999999</v>
      </c>
      <c r="DG132" s="2">
        <f t="shared" si="121"/>
        <v>40.570999999999998</v>
      </c>
      <c r="DH132" s="2">
        <f t="shared" si="122"/>
        <v>45.195</v>
      </c>
      <c r="DI132" s="2">
        <f t="shared" si="123"/>
        <v>48.122</v>
      </c>
      <c r="DK132" s="2">
        <f t="shared" si="163"/>
        <v>79.367563320825496</v>
      </c>
      <c r="DL132" s="2">
        <f t="shared" si="163"/>
        <v>80.115396341463423</v>
      </c>
      <c r="DM132" s="2">
        <f t="shared" si="163"/>
        <v>80.191441131188711</v>
      </c>
      <c r="DN132" s="2">
        <f t="shared" si="163"/>
        <v>87.774346689895481</v>
      </c>
      <c r="DO132" s="2">
        <f t="shared" si="163"/>
        <v>86.627791507981527</v>
      </c>
      <c r="DP132" s="2">
        <f t="shared" si="163"/>
        <v>78.59698731501058</v>
      </c>
      <c r="DQ132" s="2">
        <f t="shared" si="163"/>
        <v>77.032604056937572</v>
      </c>
      <c r="DR132" s="2">
        <f t="shared" si="163"/>
        <v>77.323980836236927</v>
      </c>
      <c r="DS132" s="2">
        <f t="shared" si="163"/>
        <v>78.314444947735197</v>
      </c>
      <c r="DT132" s="2">
        <f t="shared" si="163"/>
        <v>77.102881857223878</v>
      </c>
      <c r="DU132" s="2">
        <f t="shared" si="163"/>
        <v>78.980091362126245</v>
      </c>
      <c r="DV132" s="2">
        <f t="shared" si="163"/>
        <v>77.501249471458777</v>
      </c>
      <c r="DW132" s="2">
        <f t="shared" si="163"/>
        <v>78.871160676532767</v>
      </c>
      <c r="DX132" s="2">
        <f t="shared" si="163"/>
        <v>73.839464927207388</v>
      </c>
      <c r="DY132" s="2">
        <f t="shared" si="163"/>
        <v>65.957240350877186</v>
      </c>
      <c r="EA132" s="2">
        <f t="shared" si="151"/>
        <v>37.383630588810163</v>
      </c>
      <c r="EB132" s="2">
        <f t="shared" si="151"/>
        <v>38.796788155668352</v>
      </c>
      <c r="EC132" s="2">
        <f t="shared" si="151"/>
        <v>42.470763595954104</v>
      </c>
      <c r="ED132" s="2">
        <f t="shared" si="151"/>
        <v>43.786568399068194</v>
      </c>
      <c r="EE132" s="2">
        <f t="shared" si="150"/>
        <v>43.691578101793681</v>
      </c>
      <c r="EF132" s="2">
        <f t="shared" si="150"/>
        <v>44.120581262262917</v>
      </c>
      <c r="EG132" s="2">
        <f t="shared" si="150"/>
        <v>45.015609330717247</v>
      </c>
      <c r="EH132" s="2">
        <f t="shared" si="150"/>
        <v>45.129359009378121</v>
      </c>
      <c r="EI132" s="2">
        <f t="shared" si="150"/>
        <v>43.739311123658936</v>
      </c>
      <c r="EJ132" s="2">
        <f t="shared" si="150"/>
        <v>42.797964595071903</v>
      </c>
      <c r="EK132" s="2">
        <f t="shared" si="150"/>
        <v>41.468855954647246</v>
      </c>
      <c r="EL132" s="2">
        <f t="shared" si="150"/>
        <v>40.86457909979606</v>
      </c>
      <c r="EM132" s="2">
        <f t="shared" si="134"/>
        <v>41.111504743782149</v>
      </c>
      <c r="EN132" s="2">
        <f t="shared" si="134"/>
        <v>43.3483125369861</v>
      </c>
      <c r="EO132" s="2">
        <f t="shared" si="134"/>
        <v>45.087157062657283</v>
      </c>
      <c r="EQ132" s="2">
        <f t="shared" si="164"/>
        <v>37.131770180052605</v>
      </c>
      <c r="ER132" s="2">
        <f t="shared" si="164"/>
        <v>38.748270658385174</v>
      </c>
      <c r="ES132" s="2">
        <f t="shared" si="164"/>
        <v>42.344073652980725</v>
      </c>
      <c r="ET132" s="2">
        <f t="shared" si="164"/>
        <v>43.673302033476645</v>
      </c>
      <c r="EU132" s="2">
        <f t="shared" si="164"/>
        <v>43.578760204169235</v>
      </c>
      <c r="EV132" s="2">
        <f t="shared" si="164"/>
        <v>44.094051586350822</v>
      </c>
      <c r="EW132" s="2">
        <f t="shared" si="164"/>
        <v>44.94159772621569</v>
      </c>
      <c r="EX132" s="2">
        <f t="shared" si="164"/>
        <v>45.021418264214368</v>
      </c>
      <c r="EY132" s="2">
        <f t="shared" si="164"/>
        <v>43.647027196126615</v>
      </c>
      <c r="EZ132" s="2">
        <f t="shared" si="164"/>
        <v>42.660908801378049</v>
      </c>
      <c r="FA132" s="2">
        <f t="shared" si="164"/>
        <v>41.429308545548245</v>
      </c>
      <c r="FB132" s="2">
        <f t="shared" si="164"/>
        <v>40.751949135113307</v>
      </c>
      <c r="FC132" s="2">
        <f t="shared" si="164"/>
        <v>40.986162811721066</v>
      </c>
      <c r="FD132" s="2">
        <f t="shared" si="164"/>
        <v>43.320210896187987</v>
      </c>
      <c r="FE132" s="2">
        <f t="shared" si="164"/>
        <v>44.788808250851922</v>
      </c>
      <c r="FG132" s="2">
        <f t="shared" si="165"/>
        <v>0.99750436750061311</v>
      </c>
      <c r="FH132" s="2">
        <f t="shared" si="165"/>
        <v>0.99732268044669881</v>
      </c>
      <c r="FI132" s="2">
        <f t="shared" si="165"/>
        <v>0.99698364377337034</v>
      </c>
      <c r="FJ132" s="2">
        <f t="shared" si="165"/>
        <v>0.99711705164140696</v>
      </c>
      <c r="FK132" s="2">
        <f t="shared" si="165"/>
        <v>0.99703354703903324</v>
      </c>
      <c r="FL132" s="2">
        <f t="shared" si="165"/>
        <v>0.99677803673915899</v>
      </c>
      <c r="FM132" s="2">
        <f t="shared" si="165"/>
        <v>0.99683620984943422</v>
      </c>
      <c r="FN132" s="2">
        <f t="shared" si="165"/>
        <v>0.9962333837594779</v>
      </c>
      <c r="FO132" s="2">
        <f t="shared" si="165"/>
        <v>0.99623230022770126</v>
      </c>
      <c r="FP132" s="2">
        <f t="shared" si="165"/>
        <v>0.99618083510584365</v>
      </c>
      <c r="FQ132" s="2">
        <f t="shared" si="165"/>
        <v>0.99646543702002432</v>
      </c>
      <c r="FR132" s="2">
        <f t="shared" si="165"/>
        <v>0.99625167849932361</v>
      </c>
      <c r="FS132" s="2">
        <f t="shared" si="165"/>
        <v>0.99658049693874018</v>
      </c>
      <c r="FT132" s="2">
        <f t="shared" si="165"/>
        <v>0.99685131046182851</v>
      </c>
      <c r="FU132" s="2">
        <f t="shared" si="165"/>
        <v>0.99573791751895568</v>
      </c>
      <c r="FW132" s="2">
        <f t="shared" si="155"/>
        <v>9.2477418822619582E-3</v>
      </c>
      <c r="FX132" s="2">
        <f t="shared" si="155"/>
        <v>1.0059121986368181E-2</v>
      </c>
      <c r="FY132" s="2">
        <f t="shared" si="155"/>
        <v>1.0934097632475782E-2</v>
      </c>
      <c r="FZ132" s="2">
        <f t="shared" si="155"/>
        <v>1.0971280598740252E-2</v>
      </c>
      <c r="GA132" s="2">
        <f t="shared" si="155"/>
        <v>1.0407457576010864E-2</v>
      </c>
      <c r="GB132" s="2">
        <f t="shared" si="155"/>
        <v>9.6536218183552285E-3</v>
      </c>
      <c r="GC132" s="2">
        <f t="shared" si="155"/>
        <v>1.0893695744738117E-2</v>
      </c>
      <c r="GD132" s="2">
        <f t="shared" si="155"/>
        <v>1.2012725923275659E-2</v>
      </c>
      <c r="GE132" s="2">
        <f t="shared" si="155"/>
        <v>1.2386813279629729E-2</v>
      </c>
      <c r="GF132" s="2">
        <f t="shared" si="155"/>
        <v>1.0894370598091693E-2</v>
      </c>
      <c r="GG132" s="2">
        <f t="shared" si="155"/>
        <v>1.0584517644402661E-2</v>
      </c>
      <c r="GH132" s="2">
        <f t="shared" si="155"/>
        <v>8.5807453366274558E-3</v>
      </c>
      <c r="GI132" s="2">
        <f t="shared" si="155"/>
        <v>8.1433889420499568E-3</v>
      </c>
      <c r="GJ132" s="2">
        <f t="shared" si="155"/>
        <v>7.4580411853594269E-3</v>
      </c>
      <c r="GK132" s="2">
        <f t="shared" si="155"/>
        <v>6.0906822361195155E-3</v>
      </c>
      <c r="GM132" s="92">
        <f t="shared" si="156"/>
        <v>1.2213058406614428E-94</v>
      </c>
      <c r="GN132" s="92">
        <f t="shared" si="156"/>
        <v>5.9232485257933236E-100</v>
      </c>
      <c r="GO132" s="92">
        <f t="shared" si="156"/>
        <v>2.9052670510706607E-123</v>
      </c>
      <c r="GP132" s="92">
        <f t="shared" si="156"/>
        <v>2.8481965429851154E-154</v>
      </c>
      <c r="GQ132" s="92">
        <f t="shared" si="156"/>
        <v>1.206201367326445E-174</v>
      </c>
      <c r="GR132" s="92">
        <f t="shared" si="156"/>
        <v>1.8848775847222093E-182</v>
      </c>
      <c r="GS132" s="92">
        <f t="shared" si="156"/>
        <v>7.6594318425006188E-176</v>
      </c>
      <c r="GT132" s="92">
        <f t="shared" si="156"/>
        <v>3.7419771081136358E-153</v>
      </c>
      <c r="GU132" s="92">
        <f t="shared" si="156"/>
        <v>6.0847986627383959E-190</v>
      </c>
      <c r="GV132" s="92">
        <f t="shared" si="156"/>
        <v>8.0173218470622574E-167</v>
      </c>
      <c r="GW132" s="92">
        <f t="shared" si="156"/>
        <v>1.1974523679415594E-225</v>
      </c>
      <c r="GX132" s="92">
        <f t="shared" si="156"/>
        <v>1.973903109709997E-200</v>
      </c>
      <c r="GY132" s="92">
        <f t="shared" si="156"/>
        <v>6.0222692569624209E-144</v>
      </c>
      <c r="GZ132" s="92">
        <f t="shared" si="156"/>
        <v>9.3735573805560705E-110</v>
      </c>
      <c r="HA132" s="92">
        <f t="shared" si="156"/>
        <v>1.8566478280382304E-108</v>
      </c>
      <c r="HC132" s="92">
        <f t="shared" si="152"/>
        <v>3.0464655027242843E-17</v>
      </c>
      <c r="HD132" s="92">
        <f t="shared" si="152"/>
        <v>1.6734555250118835E-20</v>
      </c>
      <c r="HE132" s="92">
        <f t="shared" si="152"/>
        <v>1.1520427007273471E-25</v>
      </c>
      <c r="HF132" s="92">
        <f t="shared" si="152"/>
        <v>1.8463301258316751E-31</v>
      </c>
      <c r="HG132" s="92">
        <f t="shared" si="152"/>
        <v>4.9286887630857857E-35</v>
      </c>
      <c r="HH132" s="92">
        <f t="shared" si="152"/>
        <v>1.3106267992443495E-35</v>
      </c>
      <c r="HI132" s="92">
        <f t="shared" si="152"/>
        <v>1.8947115453934776E-42</v>
      </c>
      <c r="HJ132" s="92">
        <f t="shared" si="152"/>
        <v>7.5603376203552118E-46</v>
      </c>
      <c r="HK132" s="92">
        <f t="shared" si="152"/>
        <v>3.8700854521170897E-64</v>
      </c>
      <c r="HL132" s="92">
        <f t="shared" si="160"/>
        <v>3.184346208425735E-54</v>
      </c>
      <c r="HM132" s="92">
        <f t="shared" si="160"/>
        <v>2.2947738815329732E-55</v>
      </c>
      <c r="HN132" s="92">
        <f t="shared" si="160"/>
        <v>4.088041279155605E-44</v>
      </c>
      <c r="HO132" s="92">
        <f t="shared" si="160"/>
        <v>1.531345285505325E-30</v>
      </c>
      <c r="HP132" s="92">
        <f t="shared" si="160"/>
        <v>5.3588053000436751E-23</v>
      </c>
      <c r="HQ132" s="92">
        <f t="shared" si="160"/>
        <v>4.2578469974868435E-22</v>
      </c>
      <c r="HS132" s="92">
        <f t="shared" si="157"/>
        <v>8.0137570672840768E-4</v>
      </c>
      <c r="HT132" s="92">
        <f t="shared" si="157"/>
        <v>1.1037268845076138E-3</v>
      </c>
      <c r="HU132" s="92">
        <f t="shared" si="157"/>
        <v>7.7845139047276869E-4</v>
      </c>
      <c r="HV132" s="92">
        <f t="shared" si="157"/>
        <v>9.0090517960493706E-4</v>
      </c>
      <c r="HW132" s="92">
        <f t="shared" si="157"/>
        <v>7.2992277615420171E-4</v>
      </c>
      <c r="HX132" s="92">
        <f t="shared" si="157"/>
        <v>3.262975560821162E-4</v>
      </c>
      <c r="HY132" s="92">
        <f t="shared" si="157"/>
        <v>5.0442521444239578E-4</v>
      </c>
      <c r="HZ132" s="92">
        <f t="shared" si="157"/>
        <v>4.3481266994213424E-4</v>
      </c>
      <c r="IA132" s="92">
        <f t="shared" si="157"/>
        <v>5.3700557244708747E-4</v>
      </c>
      <c r="IB132" s="92">
        <f t="shared" si="157"/>
        <v>2.5996357014281419E-4</v>
      </c>
      <c r="IC132" s="92">
        <f t="shared" si="157"/>
        <v>2.3860777290038006E-4</v>
      </c>
      <c r="ID132" s="92">
        <f t="shared" si="157"/>
        <v>9.8866037309052235E-5</v>
      </c>
      <c r="IE132" s="92">
        <f t="shared" si="157"/>
        <v>1.1091944501529649E-4</v>
      </c>
      <c r="IF132" s="92">
        <f t="shared" si="157"/>
        <v>1.2921976788439983E-3</v>
      </c>
      <c r="IG132" s="92">
        <f t="shared" si="157"/>
        <v>3.4346198237053143E-3</v>
      </c>
      <c r="II132" s="92">
        <f t="shared" si="158"/>
        <v>2.8536216938803442E-26</v>
      </c>
      <c r="IJ132" s="92">
        <f t="shared" si="158"/>
        <v>1.3714410387405264E-25</v>
      </c>
      <c r="IK132" s="92">
        <f t="shared" si="158"/>
        <v>2.3361647645887769E-28</v>
      </c>
      <c r="IL132" s="92">
        <f t="shared" si="158"/>
        <v>5.8611618512177322E-29</v>
      </c>
      <c r="IM132" s="92">
        <f t="shared" si="158"/>
        <v>4.190621887125092E-30</v>
      </c>
      <c r="IN132" s="92">
        <f t="shared" si="158"/>
        <v>8.5132250506241308E-33</v>
      </c>
      <c r="IO132" s="92">
        <f t="shared" si="158"/>
        <v>1.011727460821577E-33</v>
      </c>
      <c r="IP132" s="92">
        <f t="shared" si="158"/>
        <v>5.9466866216519534E-36</v>
      </c>
      <c r="IQ132" s="92">
        <f t="shared" si="158"/>
        <v>3.338285812528703E-34</v>
      </c>
      <c r="IR132" s="92">
        <f t="shared" si="158"/>
        <v>3.9978614766948624E-35</v>
      </c>
      <c r="IS132" s="92">
        <f t="shared" si="158"/>
        <v>1.1934018717762529E-35</v>
      </c>
      <c r="IT132" s="92">
        <f t="shared" si="158"/>
        <v>1.9978099707559599E-35</v>
      </c>
      <c r="IU132" s="92">
        <f t="shared" si="158"/>
        <v>1.8601707976192466E-33</v>
      </c>
      <c r="IV132" s="92">
        <f t="shared" si="158"/>
        <v>1.7795461945129897E-26</v>
      </c>
      <c r="IW132" s="92">
        <f t="shared" si="158"/>
        <v>1.7853994476039091E-17</v>
      </c>
      <c r="IY132" s="92">
        <f t="shared" si="159"/>
        <v>8.0137570672843815E-4</v>
      </c>
      <c r="IZ132" s="92">
        <f t="shared" si="159"/>
        <v>1.1037268845076138E-3</v>
      </c>
      <c r="JA132" s="92">
        <f t="shared" si="159"/>
        <v>7.7845139047276869E-4</v>
      </c>
      <c r="JB132" s="92">
        <f t="shared" si="159"/>
        <v>9.0090517960493706E-4</v>
      </c>
      <c r="JC132" s="92">
        <f t="shared" si="159"/>
        <v>7.2992277615420171E-4</v>
      </c>
      <c r="JD132" s="92">
        <f t="shared" si="159"/>
        <v>3.262975560821162E-4</v>
      </c>
      <c r="JE132" s="92">
        <f t="shared" si="159"/>
        <v>5.0442521444239578E-4</v>
      </c>
      <c r="JF132" s="92">
        <f t="shared" si="159"/>
        <v>4.3481266994213424E-4</v>
      </c>
      <c r="JG132" s="92">
        <f t="shared" si="159"/>
        <v>5.3700557244708747E-4</v>
      </c>
      <c r="JH132" s="92">
        <f t="shared" si="159"/>
        <v>2.5996357014281419E-4</v>
      </c>
      <c r="JI132" s="92">
        <f t="shared" si="159"/>
        <v>2.3860777290038006E-4</v>
      </c>
      <c r="JJ132" s="92">
        <f t="shared" si="159"/>
        <v>9.8866037309052235E-5</v>
      </c>
      <c r="JK132" s="92">
        <f t="shared" si="159"/>
        <v>1.1091944501529649E-4</v>
      </c>
      <c r="JL132" s="92">
        <f t="shared" si="159"/>
        <v>1.2921976788439983E-3</v>
      </c>
      <c r="JM132" s="92">
        <f t="shared" si="159"/>
        <v>3.4346198237053321E-3</v>
      </c>
    </row>
    <row r="133" spans="2:273" x14ac:dyDescent="0.25">
      <c r="B133" s="2">
        <v>106</v>
      </c>
      <c r="C133" s="37">
        <v>36.975000000000001</v>
      </c>
      <c r="D133" s="37">
        <v>39.174999999999997</v>
      </c>
      <c r="E133" s="37">
        <v>45.225000000000001</v>
      </c>
      <c r="F133" s="37">
        <v>45.15</v>
      </c>
      <c r="G133" s="37">
        <v>44.475000000000001</v>
      </c>
      <c r="H133" s="37">
        <v>43.975000000000001</v>
      </c>
      <c r="I133" s="37">
        <v>46.424999999999997</v>
      </c>
      <c r="J133" s="37">
        <v>46.924999999999997</v>
      </c>
      <c r="K133" s="37">
        <v>45.070999999999998</v>
      </c>
      <c r="L133" s="37">
        <v>42.238</v>
      </c>
      <c r="M133" s="37">
        <v>41.738</v>
      </c>
      <c r="N133" s="37">
        <v>40.167000000000002</v>
      </c>
      <c r="O133" s="37">
        <v>43.429000000000002</v>
      </c>
      <c r="P133" s="37">
        <v>44.463000000000001</v>
      </c>
      <c r="Q133" s="37">
        <v>50</v>
      </c>
      <c r="S133" s="4">
        <f t="shared" si="161"/>
        <v>37.349891308378545</v>
      </c>
      <c r="T133" s="4">
        <f t="shared" si="161"/>
        <v>38.877781041666239</v>
      </c>
      <c r="U133" s="4">
        <f t="shared" si="161"/>
        <v>42.531578840607352</v>
      </c>
      <c r="V133" s="4">
        <f t="shared" si="161"/>
        <v>43.924938467943718</v>
      </c>
      <c r="W133" s="4">
        <f t="shared" si="161"/>
        <v>43.864423659783959</v>
      </c>
      <c r="X133" s="4">
        <f t="shared" si="161"/>
        <v>44.208543006983312</v>
      </c>
      <c r="Y133" s="4">
        <f t="shared" si="161"/>
        <v>45.162977435183201</v>
      </c>
      <c r="Z133" s="4">
        <f t="shared" si="161"/>
        <v>45.252611425259488</v>
      </c>
      <c r="AA133" s="4">
        <f t="shared" si="161"/>
        <v>43.935692612691525</v>
      </c>
      <c r="AB133" s="4">
        <f t="shared" si="161"/>
        <v>42.902209761865251</v>
      </c>
      <c r="AC133" s="4">
        <f t="shared" si="161"/>
        <v>41.589633516831967</v>
      </c>
      <c r="AD133" s="4">
        <f t="shared" si="161"/>
        <v>40.916579856031859</v>
      </c>
      <c r="AE133" s="4">
        <f t="shared" si="161"/>
        <v>41.161799977071006</v>
      </c>
      <c r="AF133" s="4">
        <f t="shared" si="161"/>
        <v>43.980570787076964</v>
      </c>
      <c r="AG133" s="4">
        <f t="shared" si="161"/>
        <v>47.540736992858363</v>
      </c>
      <c r="AI133" s="4">
        <f t="shared" si="162"/>
        <v>-0.3748913083785439</v>
      </c>
      <c r="AJ133" s="4">
        <f t="shared" si="162"/>
        <v>0.29721895833375811</v>
      </c>
      <c r="AK133" s="4">
        <f t="shared" si="162"/>
        <v>2.6934211593926491</v>
      </c>
      <c r="AL133" s="4">
        <f t="shared" si="162"/>
        <v>1.2250615320562801</v>
      </c>
      <c r="AM133" s="4">
        <f t="shared" si="162"/>
        <v>0.61057634021604201</v>
      </c>
      <c r="AN133" s="4">
        <f t="shared" si="162"/>
        <v>-0.23354300698331087</v>
      </c>
      <c r="AO133" s="4">
        <f t="shared" si="162"/>
        <v>1.262022564816796</v>
      </c>
      <c r="AP133" s="4">
        <f t="shared" si="162"/>
        <v>1.6723885747405092</v>
      </c>
      <c r="AQ133" s="4">
        <f t="shared" si="162"/>
        <v>1.1353073873084725</v>
      </c>
      <c r="AR133" s="4">
        <f t="shared" si="162"/>
        <v>-0.66420976186525138</v>
      </c>
      <c r="AS133" s="4">
        <f t="shared" si="162"/>
        <v>0.14836648316803291</v>
      </c>
      <c r="AT133" s="4">
        <f t="shared" si="162"/>
        <v>-0.74957985603185762</v>
      </c>
      <c r="AU133" s="4">
        <f t="shared" si="162"/>
        <v>2.2672000229289964</v>
      </c>
      <c r="AV133" s="4">
        <f t="shared" si="162"/>
        <v>0.4824292129230372</v>
      </c>
      <c r="AW133" s="4">
        <f t="shared" si="162"/>
        <v>2.4592630071416366</v>
      </c>
      <c r="AY133" s="2">
        <f t="shared" si="153"/>
        <v>37.349891216738826</v>
      </c>
      <c r="AZ133" s="2">
        <f t="shared" si="153"/>
        <v>38.819737904070081</v>
      </c>
      <c r="BA133" s="2">
        <f t="shared" si="153"/>
        <v>42.424578809357335</v>
      </c>
      <c r="BB133" s="2">
        <f t="shared" si="153"/>
        <v>43.756194544009517</v>
      </c>
      <c r="BC133" s="2">
        <f t="shared" si="153"/>
        <v>43.692504016236413</v>
      </c>
      <c r="BD133" s="2">
        <f t="shared" si="153"/>
        <v>44.106358418244582</v>
      </c>
      <c r="BE133" s="2">
        <f t="shared" si="153"/>
        <v>44.977934283162917</v>
      </c>
      <c r="BF133" s="2">
        <f t="shared" si="153"/>
        <v>45.065964607626803</v>
      </c>
      <c r="BG133" s="2">
        <f t="shared" si="153"/>
        <v>43.686373703419292</v>
      </c>
      <c r="BH133" s="2">
        <f t="shared" si="153"/>
        <v>42.763092951345627</v>
      </c>
      <c r="BI133" s="2">
        <f t="shared" si="153"/>
        <v>41.442092465188004</v>
      </c>
      <c r="BJ133" s="2">
        <f t="shared" si="153"/>
        <v>40.847802535950045</v>
      </c>
      <c r="BK133" s="2">
        <f t="shared" si="153"/>
        <v>41.083828135809938</v>
      </c>
      <c r="BL133" s="2">
        <f t="shared" si="153"/>
        <v>43.320659664177974</v>
      </c>
      <c r="BM133" s="2">
        <f t="shared" si="153"/>
        <v>45.090373661739044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36.975000000000001</v>
      </c>
      <c r="CF133" s="2">
        <f t="shared" si="154"/>
        <v>39.174999999999997</v>
      </c>
      <c r="CG133" s="2">
        <f t="shared" si="154"/>
        <v>45.225000000000001</v>
      </c>
      <c r="CH133" s="2">
        <f t="shared" si="154"/>
        <v>45.15</v>
      </c>
      <c r="CI133" s="2">
        <f t="shared" si="154"/>
        <v>44.475000000000001</v>
      </c>
      <c r="CJ133" s="2">
        <f t="shared" si="154"/>
        <v>43.975000000000001</v>
      </c>
      <c r="CK133" s="2">
        <f t="shared" si="154"/>
        <v>46.424999999999997</v>
      </c>
      <c r="CL133" s="2">
        <f t="shared" si="154"/>
        <v>46.924999999999997</v>
      </c>
      <c r="CM133" s="2">
        <f t="shared" si="154"/>
        <v>45.070999999999998</v>
      </c>
      <c r="CN133" s="2">
        <f t="shared" si="154"/>
        <v>42.238</v>
      </c>
      <c r="CO133" s="2">
        <f t="shared" si="154"/>
        <v>41.738</v>
      </c>
      <c r="CP133" s="2">
        <f t="shared" si="154"/>
        <v>40.167000000000002</v>
      </c>
      <c r="CQ133" s="2">
        <f t="shared" si="154"/>
        <v>43.429000000000002</v>
      </c>
      <c r="CR133" s="2">
        <f t="shared" si="154"/>
        <v>44.463000000000001</v>
      </c>
      <c r="CS133" s="2">
        <f t="shared" si="154"/>
        <v>50</v>
      </c>
      <c r="CU133" s="2">
        <f t="shared" si="109"/>
        <v>36.975000000000001</v>
      </c>
      <c r="CV133" s="2">
        <f t="shared" si="110"/>
        <v>39.174999999999997</v>
      </c>
      <c r="CW133" s="2">
        <f t="shared" si="111"/>
        <v>45.225000000000001</v>
      </c>
      <c r="CX133" s="2">
        <f t="shared" si="112"/>
        <v>45.15</v>
      </c>
      <c r="CY133" s="2">
        <f t="shared" si="113"/>
        <v>44.475000000000001</v>
      </c>
      <c r="CZ133" s="2">
        <f t="shared" si="114"/>
        <v>43.975000000000001</v>
      </c>
      <c r="DA133" s="2">
        <f t="shared" si="115"/>
        <v>46.424999999999997</v>
      </c>
      <c r="DB133" s="2">
        <f t="shared" si="116"/>
        <v>46.924999999999997</v>
      </c>
      <c r="DC133" s="2">
        <f t="shared" si="117"/>
        <v>45.070999999999998</v>
      </c>
      <c r="DD133" s="2">
        <f t="shared" si="118"/>
        <v>42.238</v>
      </c>
      <c r="DE133" s="2">
        <f t="shared" si="119"/>
        <v>41.738</v>
      </c>
      <c r="DF133" s="2">
        <f t="shared" si="120"/>
        <v>40.167000000000002</v>
      </c>
      <c r="DG133" s="2">
        <f t="shared" si="121"/>
        <v>43.429000000000002</v>
      </c>
      <c r="DH133" s="2">
        <f t="shared" si="122"/>
        <v>44.463000000000001</v>
      </c>
      <c r="DI133" s="2">
        <f t="shared" si="123"/>
        <v>50</v>
      </c>
      <c r="DK133" s="2">
        <f t="shared" si="163"/>
        <v>79.709669324577845</v>
      </c>
      <c r="DL133" s="2">
        <f t="shared" si="163"/>
        <v>80.44810975609758</v>
      </c>
      <c r="DM133" s="2">
        <f t="shared" si="163"/>
        <v>80.491339842800414</v>
      </c>
      <c r="DN133" s="2">
        <f t="shared" si="163"/>
        <v>88.137351916376304</v>
      </c>
      <c r="DO133" s="2">
        <f t="shared" si="163"/>
        <v>86.968758609513017</v>
      </c>
      <c r="DP133" s="2">
        <f t="shared" si="163"/>
        <v>78.82903201449713</v>
      </c>
      <c r="DQ133" s="2">
        <f t="shared" si="163"/>
        <v>77.237794073954035</v>
      </c>
      <c r="DR133" s="2">
        <f t="shared" si="163"/>
        <v>77.54820993031359</v>
      </c>
      <c r="DS133" s="2">
        <f t="shared" si="163"/>
        <v>78.569724912891985</v>
      </c>
      <c r="DT133" s="2">
        <f t="shared" si="163"/>
        <v>77.349150555060348</v>
      </c>
      <c r="DU133" s="2">
        <f t="shared" si="163"/>
        <v>79.275279069767436</v>
      </c>
      <c r="DV133" s="2">
        <f t="shared" si="163"/>
        <v>77.778492600422837</v>
      </c>
      <c r="DW133" s="2">
        <f t="shared" si="163"/>
        <v>79.139039112050739</v>
      </c>
      <c r="DX133" s="2">
        <f t="shared" si="163"/>
        <v>74.052376036517813</v>
      </c>
      <c r="DY133" s="2">
        <f t="shared" si="163"/>
        <v>66.097221322537109</v>
      </c>
      <c r="EA133" s="2">
        <f t="shared" si="151"/>
        <v>37.255309604578173</v>
      </c>
      <c r="EB133" s="2">
        <f t="shared" si="151"/>
        <v>38.71822402707275</v>
      </c>
      <c r="EC133" s="2">
        <f t="shared" si="151"/>
        <v>42.320608246019873</v>
      </c>
      <c r="ED133" s="2">
        <f t="shared" si="151"/>
        <v>43.640186761988915</v>
      </c>
      <c r="EE133" s="2">
        <f t="shared" si="150"/>
        <v>43.576206871929628</v>
      </c>
      <c r="EF133" s="2">
        <f t="shared" si="150"/>
        <v>44.004153041203395</v>
      </c>
      <c r="EG133" s="2">
        <f t="shared" si="150"/>
        <v>44.885154376498804</v>
      </c>
      <c r="EH133" s="2">
        <f t="shared" si="150"/>
        <v>44.954532762754553</v>
      </c>
      <c r="EI133" s="2">
        <f t="shared" si="150"/>
        <v>43.5665724930019</v>
      </c>
      <c r="EJ133" s="2">
        <f t="shared" si="150"/>
        <v>42.643292490118583</v>
      </c>
      <c r="EK133" s="2">
        <f t="shared" si="150"/>
        <v>41.319771768790048</v>
      </c>
      <c r="EL133" s="2">
        <f t="shared" si="150"/>
        <v>40.721823191263525</v>
      </c>
      <c r="EM133" s="2">
        <f t="shared" si="134"/>
        <v>40.965612403516282</v>
      </c>
      <c r="EN133" s="2">
        <f t="shared" si="134"/>
        <v>43.232375382915016</v>
      </c>
      <c r="EO133" s="2">
        <f t="shared" si="134"/>
        <v>45.010672861414037</v>
      </c>
      <c r="EQ133" s="2">
        <f t="shared" si="164"/>
        <v>37.051221592824874</v>
      </c>
      <c r="ER133" s="2">
        <f t="shared" si="164"/>
        <v>38.681573475367138</v>
      </c>
      <c r="ES133" s="2">
        <f t="shared" si="164"/>
        <v>42.231844163771136</v>
      </c>
      <c r="ET133" s="2">
        <f t="shared" si="164"/>
        <v>43.55552232903382</v>
      </c>
      <c r="EU133" s="2">
        <f t="shared" si="164"/>
        <v>43.477143569871103</v>
      </c>
      <c r="EV133" s="2">
        <f t="shared" si="164"/>
        <v>43.98946343909698</v>
      </c>
      <c r="EW133" s="2">
        <f t="shared" si="164"/>
        <v>44.83514272083562</v>
      </c>
      <c r="EX133" s="2">
        <f t="shared" si="164"/>
        <v>44.911139059970786</v>
      </c>
      <c r="EY133" s="2">
        <f t="shared" si="164"/>
        <v>43.528541525980664</v>
      </c>
      <c r="EZ133" s="2">
        <f t="shared" si="164"/>
        <v>42.549029059094352</v>
      </c>
      <c r="FA133" s="2">
        <f t="shared" si="164"/>
        <v>41.313801977094343</v>
      </c>
      <c r="FB133" s="2">
        <f t="shared" si="164"/>
        <v>40.642996206234145</v>
      </c>
      <c r="FC133" s="2">
        <f t="shared" si="164"/>
        <v>40.868251588539962</v>
      </c>
      <c r="FD133" s="2">
        <f t="shared" si="164"/>
        <v>43.202496519925802</v>
      </c>
      <c r="FE133" s="2">
        <f t="shared" si="164"/>
        <v>44.666859149596959</v>
      </c>
      <c r="FG133" s="2">
        <f t="shared" si="165"/>
        <v>0.99772345620642555</v>
      </c>
      <c r="FH133" s="2">
        <f t="shared" si="165"/>
        <v>0.99755768019723734</v>
      </c>
      <c r="FI133" s="2">
        <f t="shared" si="165"/>
        <v>0.99724832011180686</v>
      </c>
      <c r="FJ133" s="2">
        <f t="shared" si="165"/>
        <v>0.9973700527136492</v>
      </c>
      <c r="FK133" s="2">
        <f t="shared" si="165"/>
        <v>0.99729385639917612</v>
      </c>
      <c r="FL133" s="2">
        <f t="shared" si="165"/>
        <v>0.99706070129726454</v>
      </c>
      <c r="FM133" s="2">
        <f t="shared" si="165"/>
        <v>0.99711378562707353</v>
      </c>
      <c r="FN133" s="2">
        <f t="shared" si="165"/>
        <v>0.99656366628641457</v>
      </c>
      <c r="FO133" s="2">
        <f t="shared" si="165"/>
        <v>0.996562677438253</v>
      </c>
      <c r="FP133" s="2">
        <f t="shared" si="165"/>
        <v>0.99651570934039202</v>
      </c>
      <c r="FQ133" s="2">
        <f t="shared" si="165"/>
        <v>0.99677543740049268</v>
      </c>
      <c r="FR133" s="2">
        <f t="shared" si="165"/>
        <v>0.99658036232560521</v>
      </c>
      <c r="FS133" s="2">
        <f t="shared" si="165"/>
        <v>0.99688043753144739</v>
      </c>
      <c r="FT133" s="2">
        <f t="shared" si="165"/>
        <v>0.99712756520178158</v>
      </c>
      <c r="FU133" s="2">
        <f t="shared" si="165"/>
        <v>0.99611147631633867</v>
      </c>
      <c r="FW133" s="2">
        <f t="shared" si="155"/>
        <v>1.013090848564337E-2</v>
      </c>
      <c r="FX133" s="2">
        <f t="shared" si="155"/>
        <v>1.1018914229019502E-2</v>
      </c>
      <c r="FY133" s="2">
        <f t="shared" si="155"/>
        <v>1.1976365756129611E-2</v>
      </c>
      <c r="FZ133" s="2">
        <f t="shared" si="155"/>
        <v>1.2017050040662211E-2</v>
      </c>
      <c r="GA133" s="2">
        <f t="shared" si="155"/>
        <v>1.1400103548248651E-2</v>
      </c>
      <c r="GB133" s="2">
        <f t="shared" si="155"/>
        <v>1.0575136535970019E-2</v>
      </c>
      <c r="GC133" s="2">
        <f t="shared" si="155"/>
        <v>1.1932159111198994E-2</v>
      </c>
      <c r="GD133" s="2">
        <f t="shared" si="155"/>
        <v>1.3156444177950703E-2</v>
      </c>
      <c r="GE133" s="2">
        <f t="shared" si="155"/>
        <v>1.3565658939693083E-2</v>
      </c>
      <c r="GF133" s="2">
        <f t="shared" si="155"/>
        <v>1.1932897520181257E-2</v>
      </c>
      <c r="GG133" s="2">
        <f t="shared" si="155"/>
        <v>1.1593853458511116E-2</v>
      </c>
      <c r="GH133" s="2">
        <f t="shared" si="155"/>
        <v>9.4008176559514517E-3</v>
      </c>
      <c r="GI133" s="2">
        <f t="shared" si="155"/>
        <v>8.9220387333985383E-3</v>
      </c>
      <c r="GJ133" s="2">
        <f t="shared" si="155"/>
        <v>8.1716996942853871E-3</v>
      </c>
      <c r="GK133" s="2">
        <f t="shared" si="155"/>
        <v>6.6743782864852955E-3</v>
      </c>
      <c r="GM133" s="92">
        <f t="shared" si="156"/>
        <v>2.7768861157226877E-99</v>
      </c>
      <c r="GN133" s="92">
        <f t="shared" si="156"/>
        <v>7.4331347981976269E-105</v>
      </c>
      <c r="GO133" s="92">
        <f t="shared" si="156"/>
        <v>2.8544192320662715E-129</v>
      </c>
      <c r="GP133" s="92">
        <f t="shared" si="156"/>
        <v>1.0571555386698196E-161</v>
      </c>
      <c r="GQ133" s="92">
        <f t="shared" si="156"/>
        <v>4.5088405992446924E-183</v>
      </c>
      <c r="GR133" s="92">
        <f t="shared" si="156"/>
        <v>1.8782127003940601E-191</v>
      </c>
      <c r="GS133" s="92">
        <f t="shared" si="156"/>
        <v>2.5495311225562229E-184</v>
      </c>
      <c r="GT133" s="92">
        <f t="shared" si="156"/>
        <v>1.4575899173198316E-160</v>
      </c>
      <c r="GU133" s="92">
        <f t="shared" si="156"/>
        <v>3.9232926818637167E-199</v>
      </c>
      <c r="GV133" s="92">
        <f t="shared" si="156"/>
        <v>5.6881169047338646E-175</v>
      </c>
      <c r="GW133" s="92">
        <f t="shared" si="156"/>
        <v>1.3887124783370959E-236</v>
      </c>
      <c r="GX133" s="92">
        <f t="shared" si="156"/>
        <v>2.4719746425337233E-210</v>
      </c>
      <c r="GY133" s="92">
        <f t="shared" si="156"/>
        <v>5.2514138560814085E-151</v>
      </c>
      <c r="GZ133" s="92">
        <f t="shared" si="156"/>
        <v>4.2023681642870229E-115</v>
      </c>
      <c r="HA133" s="92">
        <f t="shared" si="156"/>
        <v>1.2050436938924622E-113</v>
      </c>
      <c r="HC133" s="92">
        <f t="shared" si="152"/>
        <v>5.3201571016048767E-19</v>
      </c>
      <c r="HD133" s="92">
        <f t="shared" si="152"/>
        <v>1.372302552902171E-22</v>
      </c>
      <c r="HE133" s="92">
        <f t="shared" si="152"/>
        <v>3.1584836036039286E-28</v>
      </c>
      <c r="HF133" s="92">
        <f t="shared" si="152"/>
        <v>1.5899724365542173E-34</v>
      </c>
      <c r="HG133" s="92">
        <f t="shared" si="152"/>
        <v>1.8590818215448727E-38</v>
      </c>
      <c r="HH133" s="92">
        <f t="shared" si="152"/>
        <v>3.1876332351512918E-39</v>
      </c>
      <c r="HI133" s="92">
        <f t="shared" si="152"/>
        <v>1.5976817038482323E-46</v>
      </c>
      <c r="HJ133" s="92">
        <f t="shared" si="152"/>
        <v>3.2895688670737297E-50</v>
      </c>
      <c r="HK133" s="92">
        <f t="shared" si="152"/>
        <v>2.4506085596605409E-70</v>
      </c>
      <c r="HL133" s="92">
        <f t="shared" si="160"/>
        <v>1.1550200652345741E-59</v>
      </c>
      <c r="HM133" s="92">
        <f t="shared" si="160"/>
        <v>7.4384144617180479E-61</v>
      </c>
      <c r="HN133" s="92">
        <f t="shared" si="160"/>
        <v>8.2005703774344089E-49</v>
      </c>
      <c r="HO133" s="92">
        <f t="shared" si="160"/>
        <v>8.2867721248585337E-34</v>
      </c>
      <c r="HP133" s="92">
        <f t="shared" si="160"/>
        <v>1.9749815706690679E-25</v>
      </c>
      <c r="HQ133" s="92">
        <f t="shared" si="160"/>
        <v>2.5965327312464214E-24</v>
      </c>
      <c r="HS133" s="92">
        <f t="shared" si="157"/>
        <v>1.3956121329550236E-3</v>
      </c>
      <c r="HT133" s="92">
        <f t="shared" si="157"/>
        <v>1.9013763939123086E-3</v>
      </c>
      <c r="HU133" s="92">
        <f t="shared" si="157"/>
        <v>1.4180967315530636E-3</v>
      </c>
      <c r="HV133" s="92">
        <f t="shared" si="157"/>
        <v>1.6419766042497E-3</v>
      </c>
      <c r="HW133" s="92">
        <f t="shared" si="157"/>
        <v>1.3499436051603762E-3</v>
      </c>
      <c r="HX133" s="92">
        <f t="shared" si="157"/>
        <v>6.3665770605819032E-4</v>
      </c>
      <c r="HY133" s="92">
        <f t="shared" si="157"/>
        <v>9.9159970848691575E-4</v>
      </c>
      <c r="HZ133" s="92">
        <f t="shared" si="157"/>
        <v>8.9423661742095439E-4</v>
      </c>
      <c r="IA133" s="92">
        <f t="shared" si="157"/>
        <v>1.0787027719668712E-3</v>
      </c>
      <c r="IB133" s="92">
        <f t="shared" si="157"/>
        <v>5.3474537729168476E-4</v>
      </c>
      <c r="IC133" s="92">
        <f t="shared" si="157"/>
        <v>4.9321911875260674E-4</v>
      </c>
      <c r="ID133" s="92">
        <f t="shared" si="157"/>
        <v>2.0510182478176192E-4</v>
      </c>
      <c r="IE133" s="92">
        <f t="shared" si="157"/>
        <v>2.2254621647155865E-4</v>
      </c>
      <c r="IF133" s="92">
        <f t="shared" si="157"/>
        <v>2.0606683138724171E-3</v>
      </c>
      <c r="IG133" s="92">
        <f t="shared" si="157"/>
        <v>4.966333788397565E-3</v>
      </c>
      <c r="II133" s="92">
        <f t="shared" si="158"/>
        <v>2.6103561891414713E-25</v>
      </c>
      <c r="IJ133" s="92">
        <f t="shared" si="158"/>
        <v>1.2281002826907739E-24</v>
      </c>
      <c r="IK133" s="92">
        <f t="shared" si="158"/>
        <v>2.8139666019979889E-27</v>
      </c>
      <c r="IL133" s="92">
        <f t="shared" si="158"/>
        <v>7.4773605856388611E-28</v>
      </c>
      <c r="IM133" s="92">
        <f t="shared" si="158"/>
        <v>5.7643040038336089E-29</v>
      </c>
      <c r="IN133" s="92">
        <f t="shared" si="158"/>
        <v>1.4300489298331273E-31</v>
      </c>
      <c r="IO133" s="92">
        <f t="shared" si="158"/>
        <v>1.9967456250945932E-32</v>
      </c>
      <c r="IP133" s="92">
        <f t="shared" si="158"/>
        <v>1.5484976411101223E-34</v>
      </c>
      <c r="IQ133" s="92">
        <f t="shared" si="158"/>
        <v>7.5289903998924027E-33</v>
      </c>
      <c r="IR133" s="92">
        <f t="shared" si="158"/>
        <v>8.9843062787317934E-34</v>
      </c>
      <c r="IS133" s="92">
        <f t="shared" si="158"/>
        <v>2.7593597600614455E-34</v>
      </c>
      <c r="IT133" s="92">
        <f t="shared" si="158"/>
        <v>3.9424897530521154E-34</v>
      </c>
      <c r="IU133" s="92">
        <f t="shared" si="158"/>
        <v>2.9947374201058638E-32</v>
      </c>
      <c r="IV133" s="92">
        <f t="shared" si="158"/>
        <v>1.5030320280378443E-25</v>
      </c>
      <c r="IW133" s="92">
        <f t="shared" si="158"/>
        <v>6.6447686801520698E-17</v>
      </c>
      <c r="IY133" s="92">
        <f t="shared" si="159"/>
        <v>1.395612132955024E-3</v>
      </c>
      <c r="IZ133" s="92">
        <f t="shared" si="159"/>
        <v>1.9013763939123086E-3</v>
      </c>
      <c r="JA133" s="92">
        <f t="shared" si="159"/>
        <v>1.4180967315530636E-3</v>
      </c>
      <c r="JB133" s="92">
        <f t="shared" si="159"/>
        <v>1.6419766042497E-3</v>
      </c>
      <c r="JC133" s="92">
        <f t="shared" si="159"/>
        <v>1.3499436051603762E-3</v>
      </c>
      <c r="JD133" s="92">
        <f t="shared" si="159"/>
        <v>6.3665770605819032E-4</v>
      </c>
      <c r="JE133" s="92">
        <f t="shared" si="159"/>
        <v>9.9159970848691575E-4</v>
      </c>
      <c r="JF133" s="92">
        <f t="shared" si="159"/>
        <v>8.9423661742095439E-4</v>
      </c>
      <c r="JG133" s="92">
        <f t="shared" si="159"/>
        <v>1.0787027719668712E-3</v>
      </c>
      <c r="JH133" s="92">
        <f t="shared" si="159"/>
        <v>5.3474537729168476E-4</v>
      </c>
      <c r="JI133" s="92">
        <f t="shared" si="159"/>
        <v>4.9321911875260674E-4</v>
      </c>
      <c r="JJ133" s="92">
        <f t="shared" si="159"/>
        <v>2.0510182478176192E-4</v>
      </c>
      <c r="JK133" s="92">
        <f t="shared" si="159"/>
        <v>2.2254621647155865E-4</v>
      </c>
      <c r="JL133" s="92">
        <f t="shared" si="159"/>
        <v>2.0606683138724171E-3</v>
      </c>
      <c r="JM133" s="92">
        <f t="shared" si="159"/>
        <v>4.9663337883976318E-3</v>
      </c>
    </row>
    <row r="134" spans="2:273" x14ac:dyDescent="0.25">
      <c r="B134" s="2">
        <v>107</v>
      </c>
      <c r="C134" s="37">
        <v>37.975000000000001</v>
      </c>
      <c r="D134" s="37">
        <v>38.950000000000003</v>
      </c>
      <c r="E134" s="37">
        <v>44.15</v>
      </c>
      <c r="F134" s="37">
        <v>45.075000000000003</v>
      </c>
      <c r="G134" s="37">
        <v>46.674999999999997</v>
      </c>
      <c r="H134" s="37">
        <v>45.55</v>
      </c>
      <c r="I134" s="37">
        <v>45.774999999999999</v>
      </c>
      <c r="J134" s="37">
        <v>44.7</v>
      </c>
      <c r="K134" s="37">
        <v>44.332999999999998</v>
      </c>
      <c r="L134" s="37">
        <v>42.332999999999998</v>
      </c>
      <c r="M134" s="37">
        <v>42.286000000000001</v>
      </c>
      <c r="N134" s="37">
        <v>41.31</v>
      </c>
      <c r="O134" s="37">
        <v>40.713999999999999</v>
      </c>
      <c r="P134" s="37">
        <v>46.146000000000001</v>
      </c>
      <c r="Q134" s="37">
        <v>49.853999999999999</v>
      </c>
      <c r="S134" s="4">
        <f t="shared" si="161"/>
        <v>37.214393759220215</v>
      </c>
      <c r="T134" s="4">
        <f t="shared" si="161"/>
        <v>38.826720121969721</v>
      </c>
      <c r="U134" s="4">
        <f t="shared" si="161"/>
        <v>42.447828331878135</v>
      </c>
      <c r="V134" s="4">
        <f t="shared" si="161"/>
        <v>43.88630309552633</v>
      </c>
      <c r="W134" s="4">
        <f t="shared" si="161"/>
        <v>43.862839052703187</v>
      </c>
      <c r="X134" s="4">
        <f t="shared" si="161"/>
        <v>44.166721468822075</v>
      </c>
      <c r="Y134" s="4">
        <f t="shared" si="161"/>
        <v>45.175450189296541</v>
      </c>
      <c r="Z134" s="4">
        <f t="shared" si="161"/>
        <v>45.234715890437471</v>
      </c>
      <c r="AA134" s="4">
        <f t="shared" si="161"/>
        <v>43.964299204033416</v>
      </c>
      <c r="AB134" s="4">
        <f t="shared" si="161"/>
        <v>42.862923936018568</v>
      </c>
      <c r="AC134" s="4">
        <f t="shared" si="161"/>
        <v>41.564716386945037</v>
      </c>
      <c r="AD134" s="4">
        <f t="shared" si="161"/>
        <v>40.827870095647768</v>
      </c>
      <c r="AE134" s="4">
        <f t="shared" si="161"/>
        <v>41.074562699096425</v>
      </c>
      <c r="AF134" s="4">
        <f t="shared" si="161"/>
        <v>44.193014345127636</v>
      </c>
      <c r="AG134" s="4">
        <f t="shared" si="161"/>
        <v>48.384750302094254</v>
      </c>
      <c r="AI134" s="4">
        <f t="shared" si="162"/>
        <v>0.76060624077978645</v>
      </c>
      <c r="AJ134" s="4">
        <f t="shared" si="162"/>
        <v>0.12327987803028151</v>
      </c>
      <c r="AK134" s="4">
        <f t="shared" si="162"/>
        <v>1.7021716681218635</v>
      </c>
      <c r="AL134" s="4">
        <f t="shared" si="162"/>
        <v>1.188696904473673</v>
      </c>
      <c r="AM134" s="4">
        <f t="shared" si="162"/>
        <v>2.8121609472968103</v>
      </c>
      <c r="AN134" s="4">
        <f t="shared" si="162"/>
        <v>1.3832785311779219</v>
      </c>
      <c r="AO134" s="4">
        <f t="shared" si="162"/>
        <v>0.59954981070345781</v>
      </c>
      <c r="AP134" s="4">
        <f t="shared" si="162"/>
        <v>-0.53471589043746803</v>
      </c>
      <c r="AQ134" s="4">
        <f t="shared" si="162"/>
        <v>0.36870079596658201</v>
      </c>
      <c r="AR134" s="4">
        <f t="shared" si="162"/>
        <v>-0.52992393601856946</v>
      </c>
      <c r="AS134" s="4">
        <f t="shared" si="162"/>
        <v>0.72128361305496469</v>
      </c>
      <c r="AT134" s="4">
        <f t="shared" si="162"/>
        <v>0.48212990435223446</v>
      </c>
      <c r="AU134" s="4">
        <f t="shared" si="162"/>
        <v>-0.3605626990964268</v>
      </c>
      <c r="AV134" s="4">
        <f t="shared" si="162"/>
        <v>1.9529856548723643</v>
      </c>
      <c r="AW134" s="4">
        <f t="shared" si="162"/>
        <v>1.4692496979057452</v>
      </c>
      <c r="AY134" s="2">
        <f t="shared" si="153"/>
        <v>37.214393609836229</v>
      </c>
      <c r="AZ134" s="2">
        <f t="shared" si="153"/>
        <v>38.733247116705243</v>
      </c>
      <c r="BA134" s="2">
        <f t="shared" si="153"/>
        <v>42.266730791703495</v>
      </c>
      <c r="BB134" s="2">
        <f t="shared" si="153"/>
        <v>43.601042297443499</v>
      </c>
      <c r="BC134" s="2">
        <f t="shared" si="153"/>
        <v>43.568016709302924</v>
      </c>
      <c r="BD134" s="2">
        <f t="shared" si="153"/>
        <v>43.982004433428408</v>
      </c>
      <c r="BE134" s="2">
        <f t="shared" si="153"/>
        <v>44.840425374932103</v>
      </c>
      <c r="BF134" s="2">
        <f t="shared" si="153"/>
        <v>44.883440907648499</v>
      </c>
      <c r="BG134" s="2">
        <f t="shared" si="153"/>
        <v>43.505180751476821</v>
      </c>
      <c r="BH134" s="2">
        <f t="shared" si="153"/>
        <v>42.599541171746331</v>
      </c>
      <c r="BI134" s="2">
        <f t="shared" si="153"/>
        <v>41.283997657039826</v>
      </c>
      <c r="BJ134" s="2">
        <f t="shared" si="153"/>
        <v>40.695519017272744</v>
      </c>
      <c r="BK134" s="2">
        <f t="shared" si="153"/>
        <v>40.928855522907526</v>
      </c>
      <c r="BL134" s="2">
        <f t="shared" si="153"/>
        <v>43.197775820126758</v>
      </c>
      <c r="BM134" s="2">
        <f t="shared" si="153"/>
        <v>45.006915980333829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37.975000000000001</v>
      </c>
      <c r="CF134" s="2">
        <f t="shared" si="154"/>
        <v>38.950000000000003</v>
      </c>
      <c r="CG134" s="2">
        <f t="shared" si="154"/>
        <v>44.15</v>
      </c>
      <c r="CH134" s="2">
        <f t="shared" si="154"/>
        <v>45.075000000000003</v>
      </c>
      <c r="CI134" s="2">
        <f t="shared" si="154"/>
        <v>46.674999999999997</v>
      </c>
      <c r="CJ134" s="2">
        <f t="shared" si="154"/>
        <v>45.55</v>
      </c>
      <c r="CK134" s="2">
        <f t="shared" si="154"/>
        <v>45.774999999999999</v>
      </c>
      <c r="CL134" s="2">
        <f t="shared" si="154"/>
        <v>44.7</v>
      </c>
      <c r="CM134" s="2">
        <f t="shared" si="154"/>
        <v>44.332999999999998</v>
      </c>
      <c r="CN134" s="2">
        <f t="shared" si="154"/>
        <v>42.332999999999998</v>
      </c>
      <c r="CO134" s="2">
        <f t="shared" si="154"/>
        <v>42.286000000000001</v>
      </c>
      <c r="CP134" s="2">
        <f t="shared" si="154"/>
        <v>41.31</v>
      </c>
      <c r="CQ134" s="2">
        <f t="shared" si="154"/>
        <v>40.713999999999999</v>
      </c>
      <c r="CR134" s="2">
        <f t="shared" si="154"/>
        <v>46.146000000000001</v>
      </c>
      <c r="CS134" s="2">
        <f t="shared" si="154"/>
        <v>49.853999999999999</v>
      </c>
      <c r="CU134" s="2">
        <f t="shared" si="109"/>
        <v>37.975000000000001</v>
      </c>
      <c r="CV134" s="2">
        <f t="shared" si="110"/>
        <v>38.950000000000003</v>
      </c>
      <c r="CW134" s="2">
        <f t="shared" si="111"/>
        <v>44.15</v>
      </c>
      <c r="CX134" s="2">
        <f t="shared" si="112"/>
        <v>45.075000000000003</v>
      </c>
      <c r="CY134" s="2">
        <f t="shared" si="113"/>
        <v>46.674999999999997</v>
      </c>
      <c r="CZ134" s="2">
        <f t="shared" si="114"/>
        <v>45.55</v>
      </c>
      <c r="DA134" s="2">
        <f t="shared" si="115"/>
        <v>45.774999999999999</v>
      </c>
      <c r="DB134" s="2">
        <f t="shared" si="116"/>
        <v>44.7</v>
      </c>
      <c r="DC134" s="2">
        <f t="shared" si="117"/>
        <v>44.332999999999998</v>
      </c>
      <c r="DD134" s="2">
        <f t="shared" si="118"/>
        <v>42.332999999999998</v>
      </c>
      <c r="DE134" s="2">
        <f t="shared" si="119"/>
        <v>42.286000000000001</v>
      </c>
      <c r="DF134" s="2">
        <f t="shared" si="120"/>
        <v>41.31</v>
      </c>
      <c r="DG134" s="2">
        <f t="shared" si="121"/>
        <v>40.713999999999999</v>
      </c>
      <c r="DH134" s="2">
        <f t="shared" si="122"/>
        <v>46.146000000000001</v>
      </c>
      <c r="DI134" s="2">
        <f t="shared" si="123"/>
        <v>49.853999999999999</v>
      </c>
      <c r="DK134" s="2">
        <f t="shared" si="163"/>
        <v>80.051775328330194</v>
      </c>
      <c r="DL134" s="2">
        <f t="shared" si="163"/>
        <v>80.780823170731722</v>
      </c>
      <c r="DM134" s="2">
        <f t="shared" si="163"/>
        <v>80.791238554412104</v>
      </c>
      <c r="DN134" s="2">
        <f t="shared" si="163"/>
        <v>88.500357142857155</v>
      </c>
      <c r="DO134" s="2">
        <f t="shared" si="163"/>
        <v>87.309725711044507</v>
      </c>
      <c r="DP134" s="2">
        <f t="shared" si="163"/>
        <v>79.061076713983695</v>
      </c>
      <c r="DQ134" s="2">
        <f t="shared" si="163"/>
        <v>77.442984090970484</v>
      </c>
      <c r="DR134" s="2">
        <f t="shared" si="163"/>
        <v>77.772439024390238</v>
      </c>
      <c r="DS134" s="2">
        <f t="shared" si="163"/>
        <v>78.825004878048787</v>
      </c>
      <c r="DT134" s="2">
        <f t="shared" si="163"/>
        <v>77.595419252896832</v>
      </c>
      <c r="DU134" s="2">
        <f t="shared" si="163"/>
        <v>79.570466777408626</v>
      </c>
      <c r="DV134" s="2">
        <f t="shared" si="163"/>
        <v>78.055735729386896</v>
      </c>
      <c r="DW134" s="2">
        <f t="shared" si="163"/>
        <v>79.40691754756871</v>
      </c>
      <c r="DX134" s="2">
        <f t="shared" si="163"/>
        <v>74.265287145828239</v>
      </c>
      <c r="DY134" s="2">
        <f t="shared" si="163"/>
        <v>66.237202294197033</v>
      </c>
      <c r="EA134" s="2">
        <f t="shared" si="151"/>
        <v>37.126988620346182</v>
      </c>
      <c r="EB134" s="2">
        <f t="shared" si="151"/>
        <v>38.639659898477156</v>
      </c>
      <c r="EC134" s="2">
        <f t="shared" si="151"/>
        <v>42.170452896085642</v>
      </c>
      <c r="ED134" s="2">
        <f t="shared" si="151"/>
        <v>43.493805124909628</v>
      </c>
      <c r="EE134" s="2">
        <f t="shared" si="150"/>
        <v>43.460835642065582</v>
      </c>
      <c r="EF134" s="2">
        <f t="shared" si="150"/>
        <v>43.88772482014388</v>
      </c>
      <c r="EG134" s="2">
        <f t="shared" si="150"/>
        <v>44.75469942228036</v>
      </c>
      <c r="EH134" s="2">
        <f t="shared" si="150"/>
        <v>44.779706516130986</v>
      </c>
      <c r="EI134" s="2">
        <f t="shared" si="150"/>
        <v>43.393833862344863</v>
      </c>
      <c r="EJ134" s="2">
        <f t="shared" si="150"/>
        <v>42.488620385165248</v>
      </c>
      <c r="EK134" s="2">
        <f t="shared" si="150"/>
        <v>41.170687582932842</v>
      </c>
      <c r="EL134" s="2">
        <f t="shared" si="150"/>
        <v>40.579067282730989</v>
      </c>
      <c r="EM134" s="2">
        <f t="shared" si="134"/>
        <v>40.819720063250415</v>
      </c>
      <c r="EN134" s="2">
        <f t="shared" si="134"/>
        <v>43.116438228843933</v>
      </c>
      <c r="EO134" s="2">
        <f t="shared" si="134"/>
        <v>44.934188660170783</v>
      </c>
      <c r="EQ134" s="2">
        <f t="shared" si="164"/>
        <v>36.970673005597149</v>
      </c>
      <c r="ER134" s="2">
        <f t="shared" si="164"/>
        <v>38.614876292349095</v>
      </c>
      <c r="ES134" s="2">
        <f t="shared" si="164"/>
        <v>42.119614674561547</v>
      </c>
      <c r="ET134" s="2">
        <f t="shared" si="164"/>
        <v>43.437742624590996</v>
      </c>
      <c r="EU134" s="2">
        <f t="shared" si="164"/>
        <v>43.375526935572978</v>
      </c>
      <c r="EV134" s="2">
        <f t="shared" si="164"/>
        <v>43.88487529184313</v>
      </c>
      <c r="EW134" s="2">
        <f t="shared" si="164"/>
        <v>44.72868771545555</v>
      </c>
      <c r="EX134" s="2">
        <f t="shared" si="164"/>
        <v>44.800859855727204</v>
      </c>
      <c r="EY134" s="2">
        <f t="shared" si="164"/>
        <v>43.410055855834706</v>
      </c>
      <c r="EZ134" s="2">
        <f t="shared" si="164"/>
        <v>42.437149316810647</v>
      </c>
      <c r="FA134" s="2">
        <f t="shared" si="164"/>
        <v>41.198295408640448</v>
      </c>
      <c r="FB134" s="2">
        <f t="shared" si="164"/>
        <v>40.534043277354982</v>
      </c>
      <c r="FC134" s="2">
        <f t="shared" si="164"/>
        <v>40.750340365358852</v>
      </c>
      <c r="FD134" s="2">
        <f t="shared" si="164"/>
        <v>43.084782143663617</v>
      </c>
      <c r="FE134" s="2">
        <f t="shared" si="164"/>
        <v>44.54491004834199</v>
      </c>
      <c r="FG134" s="2">
        <f t="shared" si="165"/>
        <v>0.99792335140806687</v>
      </c>
      <c r="FH134" s="2">
        <f t="shared" si="165"/>
        <v>0.99777209909599485</v>
      </c>
      <c r="FI134" s="2">
        <f t="shared" si="165"/>
        <v>0.99748983035826755</v>
      </c>
      <c r="FJ134" s="2">
        <f t="shared" si="165"/>
        <v>0.99760090440074767</v>
      </c>
      <c r="FK134" s="2">
        <f t="shared" si="165"/>
        <v>0.99753137989684304</v>
      </c>
      <c r="FL134" s="2">
        <f t="shared" si="165"/>
        <v>0.99731863425096068</v>
      </c>
      <c r="FM134" s="2">
        <f t="shared" si="165"/>
        <v>0.997367072560571</v>
      </c>
      <c r="FN134" s="2">
        <f t="shared" si="165"/>
        <v>0.99686507853033679</v>
      </c>
      <c r="FO134" s="2">
        <f t="shared" si="165"/>
        <v>0.99686417614440792</v>
      </c>
      <c r="FP134" s="2">
        <f t="shared" si="165"/>
        <v>0.9968213146302124</v>
      </c>
      <c r="FQ134" s="2">
        <f t="shared" si="165"/>
        <v>0.99705832932697702</v>
      </c>
      <c r="FR134" s="2">
        <f t="shared" si="165"/>
        <v>0.99688031468889726</v>
      </c>
      <c r="FS134" s="2">
        <f t="shared" si="165"/>
        <v>0.99715414406222913</v>
      </c>
      <c r="FT134" s="2">
        <f t="shared" si="165"/>
        <v>0.99737964605223128</v>
      </c>
      <c r="FU134" s="2">
        <f t="shared" si="165"/>
        <v>0.99645241045096999</v>
      </c>
      <c r="FW134" s="2">
        <f t="shared" si="155"/>
        <v>1.1097473460386047E-2</v>
      </c>
      <c r="FX134" s="2">
        <f t="shared" si="155"/>
        <v>1.2069168645525184E-2</v>
      </c>
      <c r="FY134" s="2">
        <f t="shared" si="155"/>
        <v>1.3116668159316256E-2</v>
      </c>
      <c r="FZ134" s="2">
        <f t="shared" si="155"/>
        <v>1.3161174505474386E-2</v>
      </c>
      <c r="GA134" s="2">
        <f t="shared" si="155"/>
        <v>1.248623184965942E-2</v>
      </c>
      <c r="GB134" s="2">
        <f t="shared" si="155"/>
        <v>1.1583588244227241E-2</v>
      </c>
      <c r="GC134" s="2">
        <f t="shared" si="155"/>
        <v>1.3068308151030014E-2</v>
      </c>
      <c r="GD134" s="2">
        <f t="shared" si="155"/>
        <v>1.440746663839107E-2</v>
      </c>
      <c r="GE134" s="2">
        <f t="shared" si="155"/>
        <v>1.485500715435893E-2</v>
      </c>
      <c r="GF134" s="2">
        <f t="shared" si="155"/>
        <v>1.3069115939409808E-2</v>
      </c>
      <c r="GG134" s="2">
        <f t="shared" si="155"/>
        <v>1.2698203898908949E-2</v>
      </c>
      <c r="GH134" s="2">
        <f t="shared" si="155"/>
        <v>1.0298451158951014E-2</v>
      </c>
      <c r="GI134" s="2">
        <f t="shared" si="155"/>
        <v>9.7744073004681457E-3</v>
      </c>
      <c r="GJ134" s="2">
        <f t="shared" si="155"/>
        <v>8.9530320517009904E-3</v>
      </c>
      <c r="GK134" s="2">
        <f t="shared" si="155"/>
        <v>7.3136008025155453E-3</v>
      </c>
      <c r="GM134" s="92">
        <f t="shared" si="156"/>
        <v>4.8679523940734818E-104</v>
      </c>
      <c r="GN134" s="92">
        <f t="shared" si="156"/>
        <v>7.0910105270623642E-110</v>
      </c>
      <c r="GO134" s="92">
        <f t="shared" si="156"/>
        <v>2.0096549152017338E-135</v>
      </c>
      <c r="GP134" s="92">
        <f t="shared" si="156"/>
        <v>2.6130772011458135E-169</v>
      </c>
      <c r="GQ134" s="92">
        <f t="shared" si="156"/>
        <v>1.0624590479953239E-191</v>
      </c>
      <c r="GR134" s="92">
        <f t="shared" si="156"/>
        <v>1.1312095226538211E-200</v>
      </c>
      <c r="GS134" s="92">
        <f t="shared" si="156"/>
        <v>5.3371667830200898E-193</v>
      </c>
      <c r="GT134" s="92">
        <f t="shared" si="156"/>
        <v>3.7786253321364359E-168</v>
      </c>
      <c r="GU134" s="92">
        <f t="shared" si="156"/>
        <v>1.5277981388471173E-208</v>
      </c>
      <c r="GV134" s="92">
        <f t="shared" si="156"/>
        <v>2.5687599936538382E-183</v>
      </c>
      <c r="GW134" s="92">
        <f t="shared" si="156"/>
        <v>8.8369660769814589E-248</v>
      </c>
      <c r="GX134" s="92">
        <f t="shared" si="156"/>
        <v>1.7785302635325279E-220</v>
      </c>
      <c r="GY134" s="92">
        <f t="shared" si="156"/>
        <v>3.0899981195505132E-158</v>
      </c>
      <c r="GZ134" s="92">
        <f t="shared" si="156"/>
        <v>1.399873318868085E-120</v>
      </c>
      <c r="HA134" s="92">
        <f t="shared" si="156"/>
        <v>5.8937705129276618E-119</v>
      </c>
      <c r="HC134" s="92">
        <f t="shared" si="152"/>
        <v>7.5256253991352937E-21</v>
      </c>
      <c r="HD134" s="92">
        <f t="shared" si="152"/>
        <v>8.7894674294302897E-25</v>
      </c>
      <c r="HE134" s="92">
        <f t="shared" si="152"/>
        <v>6.4501266858780419E-31</v>
      </c>
      <c r="HF134" s="92">
        <f t="shared" si="152"/>
        <v>9.7308187120979193E-38</v>
      </c>
      <c r="HG134" s="92">
        <f t="shared" si="152"/>
        <v>4.7897714744808933E-42</v>
      </c>
      <c r="HH134" s="92">
        <f t="shared" si="152"/>
        <v>5.1092185084081943E-43</v>
      </c>
      <c r="HI134" s="92">
        <f t="shared" si="152"/>
        <v>8.6481926322334094E-51</v>
      </c>
      <c r="HJ134" s="92">
        <f t="shared" si="152"/>
        <v>8.9499032217182052E-55</v>
      </c>
      <c r="HK134" s="92">
        <f t="shared" si="152"/>
        <v>7.9198047970415658E-77</v>
      </c>
      <c r="HL134" s="92">
        <f t="shared" si="160"/>
        <v>2.2673298422898216E-65</v>
      </c>
      <c r="HM134" s="92">
        <f t="shared" si="160"/>
        <v>1.3072130201649899E-66</v>
      </c>
      <c r="HN134" s="92">
        <f t="shared" si="160"/>
        <v>9.3590065426166835E-54</v>
      </c>
      <c r="HO134" s="92">
        <f t="shared" si="160"/>
        <v>3.0105119843165933E-37</v>
      </c>
      <c r="HP134" s="92">
        <f t="shared" si="160"/>
        <v>5.4073186258383674E-28</v>
      </c>
      <c r="HQ134" s="92">
        <f t="shared" si="160"/>
        <v>1.2247286285698404E-26</v>
      </c>
      <c r="HS134" s="92">
        <f t="shared" si="157"/>
        <v>2.3752656586813851E-3</v>
      </c>
      <c r="HT134" s="92">
        <f t="shared" si="157"/>
        <v>3.2006281853664068E-3</v>
      </c>
      <c r="HU134" s="92">
        <f t="shared" si="157"/>
        <v>2.5149316602106741E-3</v>
      </c>
      <c r="HV134" s="92">
        <f t="shared" si="157"/>
        <v>2.9116287508348048E-3</v>
      </c>
      <c r="HW134" s="92">
        <f t="shared" si="157"/>
        <v>2.4277465468135386E-3</v>
      </c>
      <c r="HX134" s="92">
        <f t="shared" si="157"/>
        <v>1.2057385637137357E-3</v>
      </c>
      <c r="HY134" s="92">
        <f t="shared" si="157"/>
        <v>1.8873875663925107E-3</v>
      </c>
      <c r="HZ134" s="92">
        <f t="shared" si="157"/>
        <v>1.7738571492758584E-3</v>
      </c>
      <c r="IA134" s="92">
        <f t="shared" si="157"/>
        <v>2.0929190342045649E-3</v>
      </c>
      <c r="IB134" s="92">
        <f t="shared" si="157"/>
        <v>1.0633721310639786E-3</v>
      </c>
      <c r="IC134" s="92">
        <f t="shared" si="157"/>
        <v>9.8548764562950662E-4</v>
      </c>
      <c r="ID134" s="92">
        <f t="shared" si="157"/>
        <v>4.1252537077395902E-4</v>
      </c>
      <c r="IE134" s="92">
        <f t="shared" si="157"/>
        <v>4.3396871613151223E-4</v>
      </c>
      <c r="IF134" s="92">
        <f t="shared" si="157"/>
        <v>3.229696379979352E-3</v>
      </c>
      <c r="IG134" s="92">
        <f t="shared" si="157"/>
        <v>7.0914424880238634E-3</v>
      </c>
      <c r="II134" s="92">
        <f t="shared" si="158"/>
        <v>2.286691273674913E-24</v>
      </c>
      <c r="IJ134" s="92">
        <f t="shared" si="158"/>
        <v>1.0527788611307732E-23</v>
      </c>
      <c r="IK134" s="92">
        <f t="shared" si="158"/>
        <v>3.2223381491420276E-26</v>
      </c>
      <c r="IL134" s="92">
        <f t="shared" si="158"/>
        <v>9.0576908581677097E-27</v>
      </c>
      <c r="IM134" s="92">
        <f t="shared" si="158"/>
        <v>7.5216651129577724E-28</v>
      </c>
      <c r="IN134" s="92">
        <f t="shared" si="158"/>
        <v>2.2716284407945583E-30</v>
      </c>
      <c r="IO134" s="92">
        <f t="shared" si="158"/>
        <v>3.7086235341810934E-31</v>
      </c>
      <c r="IP134" s="92">
        <f t="shared" si="158"/>
        <v>3.7674501530934329E-33</v>
      </c>
      <c r="IQ134" s="92">
        <f t="shared" si="158"/>
        <v>1.590630559398851E-31</v>
      </c>
      <c r="IR134" s="92">
        <f t="shared" si="158"/>
        <v>1.8949955180780498E-32</v>
      </c>
      <c r="IS134" s="92">
        <f t="shared" si="158"/>
        <v>5.9871450968546286E-33</v>
      </c>
      <c r="IT134" s="92">
        <f t="shared" si="158"/>
        <v>7.3443319208529283E-33</v>
      </c>
      <c r="IU134" s="92">
        <f t="shared" si="158"/>
        <v>4.5720984157721636E-31</v>
      </c>
      <c r="IV134" s="92">
        <f t="shared" si="158"/>
        <v>1.2198803232216984E-24</v>
      </c>
      <c r="IW134" s="92">
        <f t="shared" si="158"/>
        <v>2.4159566291590533E-16</v>
      </c>
      <c r="IY134" s="92">
        <f t="shared" si="159"/>
        <v>2.3752656586813851E-3</v>
      </c>
      <c r="IZ134" s="92">
        <f t="shared" si="159"/>
        <v>3.2006281853664068E-3</v>
      </c>
      <c r="JA134" s="92">
        <f t="shared" si="159"/>
        <v>2.5149316602106741E-3</v>
      </c>
      <c r="JB134" s="92">
        <f t="shared" si="159"/>
        <v>2.9116287508348048E-3</v>
      </c>
      <c r="JC134" s="92">
        <f t="shared" si="159"/>
        <v>2.4277465468135386E-3</v>
      </c>
      <c r="JD134" s="92">
        <f t="shared" si="159"/>
        <v>1.2057385637137357E-3</v>
      </c>
      <c r="JE134" s="92">
        <f t="shared" si="159"/>
        <v>1.8873875663925107E-3</v>
      </c>
      <c r="JF134" s="92">
        <f t="shared" si="159"/>
        <v>1.7738571492758584E-3</v>
      </c>
      <c r="JG134" s="92">
        <f t="shared" si="159"/>
        <v>2.0929190342045649E-3</v>
      </c>
      <c r="JH134" s="92">
        <f t="shared" si="159"/>
        <v>1.0633721310639786E-3</v>
      </c>
      <c r="JI134" s="92">
        <f t="shared" si="159"/>
        <v>9.8548764562950662E-4</v>
      </c>
      <c r="JJ134" s="92">
        <f t="shared" si="159"/>
        <v>4.1252537077395902E-4</v>
      </c>
      <c r="JK134" s="92">
        <f t="shared" si="159"/>
        <v>4.3396871613151223E-4</v>
      </c>
      <c r="JL134" s="92">
        <f t="shared" si="159"/>
        <v>3.229696379979352E-3</v>
      </c>
      <c r="JM134" s="92">
        <f t="shared" si="159"/>
        <v>7.0914424880241054E-3</v>
      </c>
    </row>
    <row r="135" spans="2:273" x14ac:dyDescent="0.25">
      <c r="B135" s="2">
        <v>108</v>
      </c>
      <c r="C135" s="37">
        <v>37.424999999999997</v>
      </c>
      <c r="D135" s="37">
        <v>38.299999999999997</v>
      </c>
      <c r="E135" s="37">
        <v>44.05</v>
      </c>
      <c r="F135" s="37">
        <v>45.35</v>
      </c>
      <c r="G135" s="37">
        <v>45.975000000000001</v>
      </c>
      <c r="H135" s="37">
        <v>44.125</v>
      </c>
      <c r="I135" s="37">
        <v>46.825000000000003</v>
      </c>
      <c r="J135" s="37">
        <v>45.774999999999999</v>
      </c>
      <c r="K135" s="37">
        <v>45.238</v>
      </c>
      <c r="L135" s="37">
        <v>43.213999999999999</v>
      </c>
      <c r="M135" s="37">
        <v>41.548000000000002</v>
      </c>
      <c r="N135" s="37">
        <v>41.856999999999999</v>
      </c>
      <c r="O135" s="37">
        <v>40.405000000000001</v>
      </c>
      <c r="P135" s="37">
        <v>45.78</v>
      </c>
      <c r="Q135" s="37">
        <v>49.756</v>
      </c>
      <c r="S135" s="4">
        <f t="shared" si="161"/>
        <v>37.079550862305702</v>
      </c>
      <c r="T135" s="4">
        <f t="shared" si="161"/>
        <v>38.794247191133579</v>
      </c>
      <c r="U135" s="4">
        <f t="shared" si="161"/>
        <v>42.407413373574364</v>
      </c>
      <c r="V135" s="4">
        <f t="shared" si="161"/>
        <v>43.914904186456283</v>
      </c>
      <c r="W135" s="4">
        <f t="shared" si="161"/>
        <v>43.934945615164942</v>
      </c>
      <c r="X135" s="4">
        <f t="shared" si="161"/>
        <v>44.181795577845115</v>
      </c>
      <c r="Y135" s="4">
        <f t="shared" si="161"/>
        <v>45.289586681077665</v>
      </c>
      <c r="Z135" s="4">
        <f t="shared" si="161"/>
        <v>45.337884977973822</v>
      </c>
      <c r="AA135" s="4">
        <f t="shared" si="161"/>
        <v>44.139550954185722</v>
      </c>
      <c r="AB135" s="4">
        <f t="shared" si="161"/>
        <v>42.91784631392548</v>
      </c>
      <c r="AC135" s="4">
        <f t="shared" si="161"/>
        <v>41.64190903307226</v>
      </c>
      <c r="AD135" s="4">
        <f t="shared" si="161"/>
        <v>40.790543430421209</v>
      </c>
      <c r="AE135" s="4">
        <f t="shared" si="161"/>
        <v>41.038852415451629</v>
      </c>
      <c r="AF135" s="4">
        <f t="shared" si="161"/>
        <v>44.548723579734975</v>
      </c>
      <c r="AG135" s="4">
        <f t="shared" si="161"/>
        <v>49.517249775053642</v>
      </c>
      <c r="AI135" s="4">
        <f t="shared" si="162"/>
        <v>0.34544913769429542</v>
      </c>
      <c r="AJ135" s="4">
        <f t="shared" si="162"/>
        <v>-0.49424719113358151</v>
      </c>
      <c r="AK135" s="4">
        <f t="shared" si="162"/>
        <v>1.6425866264256328</v>
      </c>
      <c r="AL135" s="4">
        <f t="shared" si="162"/>
        <v>1.4350958135437182</v>
      </c>
      <c r="AM135" s="4">
        <f t="shared" si="162"/>
        <v>2.0400543848350594</v>
      </c>
      <c r="AN135" s="4">
        <f t="shared" si="162"/>
        <v>-5.6795577845115019E-2</v>
      </c>
      <c r="AO135" s="4">
        <f t="shared" si="162"/>
        <v>1.5354133189223376</v>
      </c>
      <c r="AP135" s="4">
        <f t="shared" si="162"/>
        <v>0.4371150220261768</v>
      </c>
      <c r="AQ135" s="4">
        <f t="shared" si="162"/>
        <v>1.0984490458142773</v>
      </c>
      <c r="AR135" s="4">
        <f t="shared" si="162"/>
        <v>0.29615368607451842</v>
      </c>
      <c r="AS135" s="4">
        <f t="shared" si="162"/>
        <v>-9.3909033072257841E-2</v>
      </c>
      <c r="AT135" s="4">
        <f t="shared" si="162"/>
        <v>1.06645656957879</v>
      </c>
      <c r="AU135" s="4">
        <f t="shared" si="162"/>
        <v>-0.63385241545162785</v>
      </c>
      <c r="AV135" s="4">
        <f t="shared" si="162"/>
        <v>1.2312764202650257</v>
      </c>
      <c r="AW135" s="4">
        <f t="shared" si="162"/>
        <v>0.238750224946358</v>
      </c>
      <c r="AY135" s="2">
        <f t="shared" si="153"/>
        <v>37.079550624702762</v>
      </c>
      <c r="AZ135" s="2">
        <f t="shared" si="153"/>
        <v>38.647403005677482</v>
      </c>
      <c r="BA135" s="2">
        <f t="shared" si="153"/>
        <v>42.109576781799326</v>
      </c>
      <c r="BB135" s="2">
        <f t="shared" si="153"/>
        <v>43.446637664143331</v>
      </c>
      <c r="BC135" s="2">
        <f t="shared" si="153"/>
        <v>43.444256782103551</v>
      </c>
      <c r="BD135" s="2">
        <f t="shared" si="153"/>
        <v>43.858297461626115</v>
      </c>
      <c r="BE135" s="2">
        <f t="shared" si="153"/>
        <v>44.703533040289599</v>
      </c>
      <c r="BF135" s="2">
        <f t="shared" si="153"/>
        <v>44.701728452960118</v>
      </c>
      <c r="BG135" s="2">
        <f t="shared" si="153"/>
        <v>43.324823690840113</v>
      </c>
      <c r="BH135" s="2">
        <f t="shared" si="153"/>
        <v>42.436789647345961</v>
      </c>
      <c r="BI135" s="2">
        <f t="shared" si="153"/>
        <v>41.126693439716426</v>
      </c>
      <c r="BJ135" s="2">
        <f t="shared" si="153"/>
        <v>40.544037496059126</v>
      </c>
      <c r="BK135" s="2">
        <f t="shared" si="153"/>
        <v>40.774634928511482</v>
      </c>
      <c r="BL135" s="2">
        <f t="shared" si="153"/>
        <v>43.075415621718399</v>
      </c>
      <c r="BM135" s="2">
        <f t="shared" si="153"/>
        <v>44.923867345634086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37.424999999999997</v>
      </c>
      <c r="CF135" s="2">
        <f t="shared" si="154"/>
        <v>38.299999999999997</v>
      </c>
      <c r="CG135" s="2">
        <f t="shared" si="154"/>
        <v>44.05</v>
      </c>
      <c r="CH135" s="2">
        <f t="shared" si="154"/>
        <v>45.35</v>
      </c>
      <c r="CI135" s="2">
        <f t="shared" si="154"/>
        <v>45.975000000000001</v>
      </c>
      <c r="CJ135" s="2">
        <f t="shared" si="154"/>
        <v>44.125</v>
      </c>
      <c r="CK135" s="2">
        <f t="shared" si="154"/>
        <v>46.825000000000003</v>
      </c>
      <c r="CL135" s="2">
        <f t="shared" si="154"/>
        <v>45.774999999999999</v>
      </c>
      <c r="CM135" s="2">
        <f t="shared" si="154"/>
        <v>45.238</v>
      </c>
      <c r="CN135" s="2">
        <f t="shared" si="154"/>
        <v>43.213999999999999</v>
      </c>
      <c r="CO135" s="2">
        <f t="shared" si="154"/>
        <v>41.548000000000002</v>
      </c>
      <c r="CP135" s="2">
        <f t="shared" si="154"/>
        <v>41.856999999999999</v>
      </c>
      <c r="CQ135" s="2">
        <f t="shared" si="154"/>
        <v>40.405000000000001</v>
      </c>
      <c r="CR135" s="2">
        <f t="shared" si="154"/>
        <v>45.78</v>
      </c>
      <c r="CS135" s="2" t="str">
        <f t="shared" si="154"/>
        <v/>
      </c>
      <c r="CU135" s="2">
        <f t="shared" si="109"/>
        <v>37.424999999999997</v>
      </c>
      <c r="CV135" s="2">
        <f t="shared" si="110"/>
        <v>38.299999999999997</v>
      </c>
      <c r="CW135" s="2">
        <f t="shared" si="111"/>
        <v>44.05</v>
      </c>
      <c r="CX135" s="2">
        <f t="shared" si="112"/>
        <v>45.35</v>
      </c>
      <c r="CY135" s="2">
        <f t="shared" si="113"/>
        <v>45.975000000000001</v>
      </c>
      <c r="CZ135" s="2">
        <f t="shared" si="114"/>
        <v>44.125</v>
      </c>
      <c r="DA135" s="2">
        <f t="shared" si="115"/>
        <v>46.825000000000003</v>
      </c>
      <c r="DB135" s="2">
        <f t="shared" si="116"/>
        <v>45.774999999999999</v>
      </c>
      <c r="DC135" s="2">
        <f t="shared" si="117"/>
        <v>45.238</v>
      </c>
      <c r="DD135" s="2">
        <f t="shared" si="118"/>
        <v>43.213999999999999</v>
      </c>
      <c r="DE135" s="2">
        <f t="shared" si="119"/>
        <v>41.548000000000002</v>
      </c>
      <c r="DF135" s="2">
        <f t="shared" si="120"/>
        <v>41.856999999999999</v>
      </c>
      <c r="DG135" s="2">
        <f t="shared" si="121"/>
        <v>40.405000000000001</v>
      </c>
      <c r="DH135" s="2">
        <f t="shared" si="122"/>
        <v>45.78</v>
      </c>
      <c r="DI135" s="2" t="str">
        <f t="shared" si="123"/>
        <v/>
      </c>
      <c r="DK135" s="2">
        <f t="shared" si="163"/>
        <v>80.393881332082543</v>
      </c>
      <c r="DL135" s="2">
        <f t="shared" si="163"/>
        <v>81.113536585365864</v>
      </c>
      <c r="DM135" s="2">
        <f t="shared" si="163"/>
        <v>81.091137266023821</v>
      </c>
      <c r="DN135" s="2">
        <f t="shared" si="163"/>
        <v>88.863362369337977</v>
      </c>
      <c r="DO135" s="2">
        <f t="shared" si="163"/>
        <v>87.650692812575983</v>
      </c>
      <c r="DP135" s="2">
        <f t="shared" si="163"/>
        <v>79.29312141347026</v>
      </c>
      <c r="DQ135" s="2">
        <f t="shared" si="163"/>
        <v>77.648174107986932</v>
      </c>
      <c r="DR135" s="2">
        <f t="shared" si="163"/>
        <v>77.996668118466886</v>
      </c>
      <c r="DS135" s="2">
        <f t="shared" si="163"/>
        <v>79.080284843205575</v>
      </c>
      <c r="DT135" s="2">
        <f t="shared" si="163"/>
        <v>77.841687950733316</v>
      </c>
      <c r="DU135" s="2">
        <f t="shared" si="163"/>
        <v>79.865654485049816</v>
      </c>
      <c r="DV135" s="2">
        <f t="shared" si="163"/>
        <v>78.332978858350955</v>
      </c>
      <c r="DW135" s="2">
        <f t="shared" si="163"/>
        <v>79.674795983086682</v>
      </c>
      <c r="DX135" s="2">
        <f t="shared" si="163"/>
        <v>74.478198255138679</v>
      </c>
      <c r="DY135" s="2">
        <f t="shared" si="163"/>
        <v>66.377183265856942</v>
      </c>
      <c r="EA135" s="2">
        <f t="shared" si="151"/>
        <v>36.998667636114192</v>
      </c>
      <c r="EB135" s="2">
        <f t="shared" si="151"/>
        <v>38.561095769881554</v>
      </c>
      <c r="EC135" s="2">
        <f t="shared" si="151"/>
        <v>42.020297546151411</v>
      </c>
      <c r="ED135" s="2">
        <f t="shared" si="151"/>
        <v>43.347423487830348</v>
      </c>
      <c r="EE135" s="2">
        <f t="shared" si="150"/>
        <v>43.345464412201537</v>
      </c>
      <c r="EF135" s="2">
        <f t="shared" si="150"/>
        <v>43.771296599084366</v>
      </c>
      <c r="EG135" s="2">
        <f t="shared" si="150"/>
        <v>44.624244468061917</v>
      </c>
      <c r="EH135" s="2">
        <f t="shared" si="150"/>
        <v>44.604880269507419</v>
      </c>
      <c r="EI135" s="2">
        <f t="shared" si="150"/>
        <v>43.221095231687826</v>
      </c>
      <c r="EJ135" s="2">
        <f t="shared" si="150"/>
        <v>42.333948280211928</v>
      </c>
      <c r="EK135" s="2">
        <f t="shared" si="150"/>
        <v>41.021603397075651</v>
      </c>
      <c r="EL135" s="2">
        <f t="shared" si="150"/>
        <v>40.436311374198453</v>
      </c>
      <c r="EM135" s="2">
        <f t="shared" si="134"/>
        <v>40.673827722984548</v>
      </c>
      <c r="EN135" s="2">
        <f t="shared" si="134"/>
        <v>43.000501074772849</v>
      </c>
      <c r="EO135" s="2">
        <f t="shared" si="134"/>
        <v>44.857704458927529</v>
      </c>
      <c r="EQ135" s="2">
        <f t="shared" si="164"/>
        <v>36.890124418369417</v>
      </c>
      <c r="ER135" s="2">
        <f t="shared" si="164"/>
        <v>38.548179109331059</v>
      </c>
      <c r="ES135" s="2">
        <f t="shared" si="164"/>
        <v>42.007385185351964</v>
      </c>
      <c r="ET135" s="2">
        <f t="shared" si="164"/>
        <v>43.319962920148178</v>
      </c>
      <c r="EU135" s="2">
        <f t="shared" si="164"/>
        <v>43.273910301274853</v>
      </c>
      <c r="EV135" s="2">
        <f t="shared" si="164"/>
        <v>43.780287144589281</v>
      </c>
      <c r="EW135" s="2">
        <f t="shared" si="164"/>
        <v>44.62223271007548</v>
      </c>
      <c r="EX135" s="2">
        <f t="shared" si="164"/>
        <v>44.690580651483621</v>
      </c>
      <c r="EY135" s="2">
        <f t="shared" si="164"/>
        <v>43.291570185688755</v>
      </c>
      <c r="EZ135" s="2">
        <f t="shared" si="164"/>
        <v>42.325269574526949</v>
      </c>
      <c r="FA135" s="2">
        <f t="shared" si="164"/>
        <v>41.082788840186545</v>
      </c>
      <c r="FB135" s="2">
        <f t="shared" si="164"/>
        <v>40.42509034847582</v>
      </c>
      <c r="FC135" s="2">
        <f t="shared" si="164"/>
        <v>40.632429142177742</v>
      </c>
      <c r="FD135" s="2">
        <f t="shared" si="164"/>
        <v>42.967067767401431</v>
      </c>
      <c r="FE135" s="2">
        <f t="shared" si="164"/>
        <v>44.422960947087027</v>
      </c>
      <c r="FG135" s="2">
        <f t="shared" si="165"/>
        <v>0.9981057278483545</v>
      </c>
      <c r="FH135" s="2">
        <f t="shared" si="165"/>
        <v>0.99796773183871124</v>
      </c>
      <c r="FI135" s="2">
        <f t="shared" si="165"/>
        <v>0.99771019233351965</v>
      </c>
      <c r="FJ135" s="2">
        <f t="shared" si="165"/>
        <v>0.99781153683649471</v>
      </c>
      <c r="FK135" s="2">
        <f t="shared" si="165"/>
        <v>0.99774810256895019</v>
      </c>
      <c r="FL135" s="2">
        <f t="shared" si="165"/>
        <v>0.99755398828231046</v>
      </c>
      <c r="FM135" s="2">
        <f t="shared" si="165"/>
        <v>0.99759818520979138</v>
      </c>
      <c r="FN135" s="2">
        <f t="shared" si="165"/>
        <v>0.99714012877480762</v>
      </c>
      <c r="FO135" s="2">
        <f t="shared" si="165"/>
        <v>0.99713930533478257</v>
      </c>
      <c r="FP135" s="2">
        <f t="shared" si="165"/>
        <v>0.99710019344136813</v>
      </c>
      <c r="FQ135" s="2">
        <f t="shared" si="165"/>
        <v>0.99731646986850808</v>
      </c>
      <c r="FR135" s="2">
        <f t="shared" si="165"/>
        <v>0.99715403196696151</v>
      </c>
      <c r="FS135" s="2">
        <f t="shared" si="165"/>
        <v>0.99740389846206412</v>
      </c>
      <c r="FT135" s="2">
        <f t="shared" si="165"/>
        <v>0.99760965767279874</v>
      </c>
      <c r="FU135" s="2">
        <f t="shared" si="165"/>
        <v>0.99676354962156866</v>
      </c>
      <c r="FW135" s="2">
        <f t="shared" si="155"/>
        <v>1.2155123625620681E-2</v>
      </c>
      <c r="FX135" s="2">
        <f t="shared" si="155"/>
        <v>1.3218188852699644E-2</v>
      </c>
      <c r="FY135" s="2">
        <f t="shared" si="155"/>
        <v>1.4363963442246823E-2</v>
      </c>
      <c r="FZ135" s="2">
        <f t="shared" si="155"/>
        <v>1.4412640194987702E-2</v>
      </c>
      <c r="GA135" s="2">
        <f t="shared" si="155"/>
        <v>1.3674408111367317E-2</v>
      </c>
      <c r="GB135" s="2">
        <f t="shared" si="155"/>
        <v>1.2686973441931012E-2</v>
      </c>
      <c r="GC135" s="2">
        <f t="shared" si="155"/>
        <v>1.4311071451924954E-2</v>
      </c>
      <c r="GD135" s="2">
        <f t="shared" si="155"/>
        <v>1.5775544922372587E-2</v>
      </c>
      <c r="GE135" s="2">
        <f t="shared" si="155"/>
        <v>1.6264880876490483E-2</v>
      </c>
      <c r="GF135" s="2">
        <f t="shared" si="155"/>
        <v>1.4311954944969044E-2</v>
      </c>
      <c r="GG135" s="2">
        <f t="shared" si="155"/>
        <v>1.3906267140152541E-2</v>
      </c>
      <c r="GH135" s="2">
        <f t="shared" si="155"/>
        <v>1.1280818799118986E-2</v>
      </c>
      <c r="GI135" s="2">
        <f t="shared" si="155"/>
        <v>1.0707327291547761E-2</v>
      </c>
      <c r="GJ135" s="2">
        <f t="shared" si="155"/>
        <v>9.808332267531519E-3</v>
      </c>
      <c r="GK135" s="2">
        <f t="shared" si="155"/>
        <v>8.0135494306326147E-3</v>
      </c>
      <c r="GM135" s="92">
        <f t="shared" si="156"/>
        <v>6.5792753971374979E-109</v>
      </c>
      <c r="GN135" s="92">
        <f t="shared" si="156"/>
        <v>5.1422961390627807E-115</v>
      </c>
      <c r="GO135" s="92">
        <f t="shared" si="156"/>
        <v>1.0138789439787017E-141</v>
      </c>
      <c r="GP135" s="92">
        <f t="shared" si="156"/>
        <v>4.3012953509665984E-177</v>
      </c>
      <c r="GQ135" s="92">
        <f t="shared" si="156"/>
        <v>1.5781598182921248E-200</v>
      </c>
      <c r="GR135" s="92">
        <f t="shared" si="156"/>
        <v>4.1178120228197697E-210</v>
      </c>
      <c r="GS135" s="92">
        <f t="shared" si="156"/>
        <v>7.0264692650091019E-202</v>
      </c>
      <c r="GT135" s="92">
        <f t="shared" si="156"/>
        <v>6.5190698428699366E-176</v>
      </c>
      <c r="GU135" s="92">
        <f t="shared" si="156"/>
        <v>3.5931978526244167E-218</v>
      </c>
      <c r="GV135" s="92">
        <f t="shared" si="156"/>
        <v>7.383854920161017E-192</v>
      </c>
      <c r="GW135" s="92">
        <f t="shared" si="156"/>
        <v>3.0854597891144047E-259</v>
      </c>
      <c r="GX135" s="92">
        <f t="shared" si="156"/>
        <v>7.3513320116517571E-231</v>
      </c>
      <c r="GY135" s="92">
        <f t="shared" si="156"/>
        <v>1.2268592126702144E-165</v>
      </c>
      <c r="GZ135" s="92">
        <f t="shared" si="156"/>
        <v>3.4647920188353001E-126</v>
      </c>
      <c r="HA135" s="92">
        <f t="shared" si="156"/>
        <v>2.1721517633903406E-124</v>
      </c>
      <c r="HC135" s="92">
        <f t="shared" si="152"/>
        <v>8.6224842454258362E-23</v>
      </c>
      <c r="HD135" s="92">
        <f t="shared" si="152"/>
        <v>4.3967367097781353E-27</v>
      </c>
      <c r="HE135" s="92">
        <f t="shared" si="152"/>
        <v>9.8107055733572496E-34</v>
      </c>
      <c r="HF135" s="92">
        <f t="shared" si="152"/>
        <v>4.2320084479904625E-41</v>
      </c>
      <c r="HG135" s="92">
        <f t="shared" si="152"/>
        <v>8.4282216255593548E-46</v>
      </c>
      <c r="HH135" s="92">
        <f t="shared" si="152"/>
        <v>5.3962143497264946E-47</v>
      </c>
      <c r="HI135" s="92">
        <f t="shared" si="152"/>
        <v>3.0046399792684569E-55</v>
      </c>
      <c r="HJ135" s="92">
        <f t="shared" si="152"/>
        <v>1.5223583107800915E-59</v>
      </c>
      <c r="HK135" s="92">
        <f t="shared" si="152"/>
        <v>1.3061119071340732E-83</v>
      </c>
      <c r="HL135" s="92">
        <f t="shared" si="160"/>
        <v>2.4084340990995214E-71</v>
      </c>
      <c r="HM135" s="92">
        <f t="shared" si="160"/>
        <v>1.2453084796856751E-72</v>
      </c>
      <c r="HN135" s="92">
        <f t="shared" si="160"/>
        <v>6.0760511183714994E-59</v>
      </c>
      <c r="HO135" s="92">
        <f t="shared" si="160"/>
        <v>7.3417335107257074E-41</v>
      </c>
      <c r="HP135" s="92">
        <f t="shared" si="160"/>
        <v>1.0997298223102764E-30</v>
      </c>
      <c r="HQ135" s="92">
        <f t="shared" si="160"/>
        <v>4.467389783266032E-29</v>
      </c>
      <c r="HS135" s="92">
        <f t="shared" si="157"/>
        <v>3.9511878322649819E-3</v>
      </c>
      <c r="HT135" s="92">
        <f t="shared" si="157"/>
        <v>5.2652080444497255E-3</v>
      </c>
      <c r="HU135" s="92">
        <f t="shared" si="157"/>
        <v>4.3426509708107876E-3</v>
      </c>
      <c r="HV135" s="92">
        <f t="shared" si="157"/>
        <v>5.0240341079498827E-3</v>
      </c>
      <c r="HW135" s="92">
        <f t="shared" si="157"/>
        <v>4.2462544394603566E-3</v>
      </c>
      <c r="HX135" s="92">
        <f t="shared" si="157"/>
        <v>2.2167612603225984E-3</v>
      </c>
      <c r="HY135" s="92">
        <f t="shared" si="157"/>
        <v>3.47895219946108E-3</v>
      </c>
      <c r="HZ135" s="92">
        <f t="shared" si="157"/>
        <v>3.3946207160385029E-3</v>
      </c>
      <c r="IA135" s="92">
        <f t="shared" si="157"/>
        <v>3.9230036013956551E-3</v>
      </c>
      <c r="IB135" s="92">
        <f t="shared" si="157"/>
        <v>2.0445712455267784E-3</v>
      </c>
      <c r="IC135" s="92">
        <f t="shared" si="157"/>
        <v>1.9036752202458132E-3</v>
      </c>
      <c r="ID135" s="92">
        <f t="shared" si="157"/>
        <v>8.0453855126880539E-4</v>
      </c>
      <c r="IE135" s="92">
        <f t="shared" si="157"/>
        <v>8.2256942270288744E-4</v>
      </c>
      <c r="IF135" s="92">
        <f t="shared" si="157"/>
        <v>4.9753562087879455E-3</v>
      </c>
      <c r="IG135" s="92">
        <f t="shared" si="157"/>
        <v>1.0000000299955311E-2</v>
      </c>
      <c r="II135" s="92">
        <f t="shared" si="158"/>
        <v>1.9183428293910167E-23</v>
      </c>
      <c r="IJ135" s="92">
        <f t="shared" si="158"/>
        <v>8.6396075159059636E-23</v>
      </c>
      <c r="IK135" s="92">
        <f t="shared" si="158"/>
        <v>3.5080629396808844E-25</v>
      </c>
      <c r="IL135" s="92">
        <f t="shared" si="158"/>
        <v>1.0418342728548177E-25</v>
      </c>
      <c r="IM135" s="92">
        <f t="shared" si="158"/>
        <v>9.3108001526464672E-27</v>
      </c>
      <c r="IN135" s="92">
        <f t="shared" si="158"/>
        <v>3.4124020083877059E-29</v>
      </c>
      <c r="IO135" s="92">
        <f t="shared" si="158"/>
        <v>6.4824779289549404E-30</v>
      </c>
      <c r="IP135" s="92">
        <f t="shared" si="158"/>
        <v>8.5643421646973319E-32</v>
      </c>
      <c r="IQ135" s="92">
        <f t="shared" si="158"/>
        <v>3.1479618040617096E-30</v>
      </c>
      <c r="IR135" s="92">
        <f t="shared" si="158"/>
        <v>3.7515104995352904E-31</v>
      </c>
      <c r="IS135" s="92">
        <f t="shared" si="158"/>
        <v>1.2190694678435305E-31</v>
      </c>
      <c r="IT135" s="92">
        <f t="shared" si="158"/>
        <v>1.2915337004452791E-31</v>
      </c>
      <c r="IU135" s="92">
        <f t="shared" si="158"/>
        <v>6.6195648182772082E-30</v>
      </c>
      <c r="IV135" s="92">
        <f t="shared" si="158"/>
        <v>9.513973297212933E-24</v>
      </c>
      <c r="IW135" s="92">
        <f t="shared" si="158"/>
        <v>8.581593599862784E-16</v>
      </c>
      <c r="IY135" s="92">
        <f t="shared" si="159"/>
        <v>3.9511878322649819E-3</v>
      </c>
      <c r="IZ135" s="92">
        <f t="shared" si="159"/>
        <v>5.2652080444497255E-3</v>
      </c>
      <c r="JA135" s="92">
        <f t="shared" si="159"/>
        <v>4.3426509708107876E-3</v>
      </c>
      <c r="JB135" s="92">
        <f t="shared" si="159"/>
        <v>5.0240341079498827E-3</v>
      </c>
      <c r="JC135" s="92">
        <f t="shared" si="159"/>
        <v>4.2462544394603566E-3</v>
      </c>
      <c r="JD135" s="92">
        <f t="shared" si="159"/>
        <v>2.2167612603225984E-3</v>
      </c>
      <c r="JE135" s="92">
        <f t="shared" si="159"/>
        <v>3.47895219946108E-3</v>
      </c>
      <c r="JF135" s="92">
        <f t="shared" si="159"/>
        <v>3.3946207160385029E-3</v>
      </c>
      <c r="JG135" s="92">
        <f t="shared" si="159"/>
        <v>3.9230036013956551E-3</v>
      </c>
      <c r="JH135" s="92">
        <f t="shared" si="159"/>
        <v>2.0445712455267784E-3</v>
      </c>
      <c r="JI135" s="92">
        <f t="shared" si="159"/>
        <v>1.9036752202458132E-3</v>
      </c>
      <c r="JJ135" s="92">
        <f t="shared" si="159"/>
        <v>8.0453855126880539E-4</v>
      </c>
      <c r="JK135" s="92">
        <f t="shared" si="159"/>
        <v>8.2256942270288744E-4</v>
      </c>
      <c r="JL135" s="92">
        <f t="shared" si="159"/>
        <v>4.9753562087879455E-3</v>
      </c>
      <c r="JM135" s="92">
        <f t="shared" si="159"/>
        <v>1.0000000299956169E-2</v>
      </c>
    </row>
    <row r="136" spans="2:273" x14ac:dyDescent="0.25">
      <c r="B136" s="2">
        <v>109</v>
      </c>
      <c r="C136" s="37">
        <v>38.5</v>
      </c>
      <c r="D136" s="37">
        <v>38.024999999999999</v>
      </c>
      <c r="E136" s="37">
        <v>44.25</v>
      </c>
      <c r="F136" s="37">
        <v>42.924999999999997</v>
      </c>
      <c r="G136" s="37">
        <v>43.375</v>
      </c>
      <c r="H136" s="37">
        <v>45.3</v>
      </c>
      <c r="I136" s="37">
        <v>47.25</v>
      </c>
      <c r="J136" s="37">
        <v>45.725000000000001</v>
      </c>
      <c r="K136" s="37">
        <v>43.451999999999998</v>
      </c>
      <c r="L136" s="37">
        <v>43.856999999999999</v>
      </c>
      <c r="M136" s="37">
        <v>41</v>
      </c>
      <c r="N136" s="37">
        <v>41.856999999999999</v>
      </c>
      <c r="O136" s="37">
        <v>41.619</v>
      </c>
      <c r="P136" s="37">
        <v>45.731999999999999</v>
      </c>
      <c r="Q136" s="37">
        <v>51.366</v>
      </c>
      <c r="S136" s="4">
        <f t="shared" si="161"/>
        <v>36.945332797040116</v>
      </c>
      <c r="T136" s="4">
        <f t="shared" si="161"/>
        <v>38.787203204618962</v>
      </c>
      <c r="U136" s="4">
        <f t="shared" si="161"/>
        <v>42.429055693168621</v>
      </c>
      <c r="V136" s="4">
        <f t="shared" si="161"/>
        <v>44.039355789066768</v>
      </c>
      <c r="W136" s="4">
        <f t="shared" si="161"/>
        <v>44.113791048886533</v>
      </c>
      <c r="X136" s="4">
        <f t="shared" si="161"/>
        <v>44.284077128035939</v>
      </c>
      <c r="Y136" s="4">
        <f t="shared" si="161"/>
        <v>45.557722246257256</v>
      </c>
      <c r="Z136" s="4">
        <f t="shared" si="161"/>
        <v>45.629395217061997</v>
      </c>
      <c r="AA136" s="4">
        <f t="shared" si="161"/>
        <v>44.538487463386801</v>
      </c>
      <c r="AB136" s="4">
        <f t="shared" si="161"/>
        <v>43.12243095987413</v>
      </c>
      <c r="AC136" s="4">
        <f t="shared" si="161"/>
        <v>41.882288296679036</v>
      </c>
      <c r="AD136" s="4">
        <f t="shared" si="161"/>
        <v>40.837682564041643</v>
      </c>
      <c r="AE136" s="4">
        <f t="shared" si="161"/>
        <v>41.086042051962863</v>
      </c>
      <c r="AF136" s="4">
        <f t="shared" si="161"/>
        <v>45.094380466457928</v>
      </c>
      <c r="AG136" s="4">
        <f t="shared" si="161"/>
        <v>51.003060286118796</v>
      </c>
      <c r="AI136" s="4">
        <f t="shared" si="162"/>
        <v>1.5546672029598838</v>
      </c>
      <c r="AJ136" s="4">
        <f t="shared" si="162"/>
        <v>-0.76220320461896307</v>
      </c>
      <c r="AK136" s="4">
        <f t="shared" si="162"/>
        <v>1.8209443068313789</v>
      </c>
      <c r="AL136" s="4">
        <f t="shared" si="162"/>
        <v>-1.1143557890667708</v>
      </c>
      <c r="AM136" s="4">
        <f t="shared" si="162"/>
        <v>-0.73879104888653302</v>
      </c>
      <c r="AN136" s="4">
        <f t="shared" si="162"/>
        <v>1.0159228719640581</v>
      </c>
      <c r="AO136" s="4">
        <f t="shared" si="162"/>
        <v>1.6922777537427436</v>
      </c>
      <c r="AP136" s="4">
        <f t="shared" si="162"/>
        <v>9.5604782938004007E-2</v>
      </c>
      <c r="AQ136" s="4">
        <f t="shared" si="162"/>
        <v>-1.0864874633868027</v>
      </c>
      <c r="AR136" s="4">
        <f t="shared" si="162"/>
        <v>0.73456904012586932</v>
      </c>
      <c r="AS136" s="4">
        <f t="shared" si="162"/>
        <v>-0.88228829667903597</v>
      </c>
      <c r="AT136" s="4">
        <f t="shared" si="162"/>
        <v>1.0193174359583566</v>
      </c>
      <c r="AU136" s="4">
        <f t="shared" si="162"/>
        <v>0.53295794803713648</v>
      </c>
      <c r="AV136" s="4">
        <f t="shared" si="162"/>
        <v>0.63761953354207179</v>
      </c>
      <c r="AW136" s="4">
        <f t="shared" si="162"/>
        <v>0.36293971388120383</v>
      </c>
      <c r="AY136" s="2">
        <f t="shared" si="153"/>
        <v>36.945332428294407</v>
      </c>
      <c r="AZ136" s="2">
        <f t="shared" si="153"/>
        <v>38.56216181786538</v>
      </c>
      <c r="BA136" s="2">
        <f t="shared" si="153"/>
        <v>41.953084884713739</v>
      </c>
      <c r="BB136" s="2">
        <f t="shared" si="153"/>
        <v>43.292939600853671</v>
      </c>
      <c r="BC136" s="2">
        <f t="shared" si="153"/>
        <v>43.321175200332988</v>
      </c>
      <c r="BD136" s="2">
        <f t="shared" si="153"/>
        <v>43.735194096693164</v>
      </c>
      <c r="BE136" s="2">
        <f t="shared" si="153"/>
        <v>44.567223036524439</v>
      </c>
      <c r="BF136" s="2">
        <f t="shared" si="153"/>
        <v>44.520805578982383</v>
      </c>
      <c r="BG136" s="2">
        <f t="shared" si="153"/>
        <v>43.145274125858968</v>
      </c>
      <c r="BH136" s="2">
        <f t="shared" si="153"/>
        <v>42.274801082827963</v>
      </c>
      <c r="BI136" s="2">
        <f t="shared" si="153"/>
        <v>40.970139502459361</v>
      </c>
      <c r="BJ136" s="2">
        <f t="shared" si="153"/>
        <v>40.393312358107615</v>
      </c>
      <c r="BK136" s="2">
        <f t="shared" si="153"/>
        <v>40.621120544941263</v>
      </c>
      <c r="BL136" s="2">
        <f t="shared" si="153"/>
        <v>42.953539034607175</v>
      </c>
      <c r="BM136" s="2">
        <f t="shared" si="153"/>
        <v>44.841179858010705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38.5</v>
      </c>
      <c r="CF136" s="2">
        <f t="shared" si="154"/>
        <v>38.024999999999999</v>
      </c>
      <c r="CG136" s="2">
        <f t="shared" si="154"/>
        <v>44.25</v>
      </c>
      <c r="CH136" s="2">
        <f t="shared" si="154"/>
        <v>42.924999999999997</v>
      </c>
      <c r="CI136" s="2">
        <f t="shared" si="154"/>
        <v>43.375</v>
      </c>
      <c r="CJ136" s="2">
        <f t="shared" si="154"/>
        <v>45.3</v>
      </c>
      <c r="CK136" s="2">
        <f t="shared" si="154"/>
        <v>47.25</v>
      </c>
      <c r="CL136" s="2">
        <f t="shared" si="154"/>
        <v>45.725000000000001</v>
      </c>
      <c r="CM136" s="2">
        <f t="shared" si="154"/>
        <v>43.451999999999998</v>
      </c>
      <c r="CN136" s="2">
        <f t="shared" si="154"/>
        <v>43.856999999999999</v>
      </c>
      <c r="CO136" s="2">
        <f t="shared" si="154"/>
        <v>41</v>
      </c>
      <c r="CP136" s="2">
        <f t="shared" si="154"/>
        <v>41.856999999999999</v>
      </c>
      <c r="CQ136" s="2">
        <f t="shared" si="154"/>
        <v>41.619</v>
      </c>
      <c r="CR136" s="2">
        <f t="shared" si="154"/>
        <v>45.731999999999999</v>
      </c>
      <c r="CS136" s="2" t="str">
        <f t="shared" si="154"/>
        <v/>
      </c>
      <c r="CU136" s="2">
        <f t="shared" si="109"/>
        <v>38.5</v>
      </c>
      <c r="CV136" s="2">
        <f t="shared" si="110"/>
        <v>38.024999999999999</v>
      </c>
      <c r="CW136" s="2">
        <f t="shared" si="111"/>
        <v>44.25</v>
      </c>
      <c r="CX136" s="2">
        <f t="shared" si="112"/>
        <v>42.924999999999997</v>
      </c>
      <c r="CY136" s="2">
        <f t="shared" si="113"/>
        <v>43.375</v>
      </c>
      <c r="CZ136" s="2">
        <f t="shared" si="114"/>
        <v>45.3</v>
      </c>
      <c r="DA136" s="2">
        <f t="shared" si="115"/>
        <v>47.25</v>
      </c>
      <c r="DB136" s="2">
        <f t="shared" si="116"/>
        <v>45.725000000000001</v>
      </c>
      <c r="DC136" s="2">
        <f t="shared" si="117"/>
        <v>43.451999999999998</v>
      </c>
      <c r="DD136" s="2">
        <f t="shared" si="118"/>
        <v>43.856999999999999</v>
      </c>
      <c r="DE136" s="2">
        <f t="shared" si="119"/>
        <v>41</v>
      </c>
      <c r="DF136" s="2">
        <f t="shared" si="120"/>
        <v>41.856999999999999</v>
      </c>
      <c r="DG136" s="2">
        <f t="shared" si="121"/>
        <v>41.619</v>
      </c>
      <c r="DH136" s="2">
        <f t="shared" si="122"/>
        <v>45.731999999999999</v>
      </c>
      <c r="DI136" s="2" t="str">
        <f t="shared" si="123"/>
        <v/>
      </c>
      <c r="DK136" s="2">
        <f t="shared" si="163"/>
        <v>80.735987335834892</v>
      </c>
      <c r="DL136" s="2">
        <f t="shared" si="163"/>
        <v>81.44625000000002</v>
      </c>
      <c r="DM136" s="2">
        <f t="shared" si="163"/>
        <v>81.391035977635511</v>
      </c>
      <c r="DN136" s="2">
        <f t="shared" si="163"/>
        <v>89.226367595818829</v>
      </c>
      <c r="DO136" s="2">
        <f t="shared" si="163"/>
        <v>87.991659914107458</v>
      </c>
      <c r="DP136" s="2">
        <f t="shared" si="163"/>
        <v>79.525166112956811</v>
      </c>
      <c r="DQ136" s="2">
        <f t="shared" si="163"/>
        <v>77.853364125003381</v>
      </c>
      <c r="DR136" s="2">
        <f t="shared" si="163"/>
        <v>78.220897212543548</v>
      </c>
      <c r="DS136" s="2">
        <f t="shared" si="163"/>
        <v>79.335564808362363</v>
      </c>
      <c r="DT136" s="2">
        <f t="shared" si="163"/>
        <v>78.087956648569786</v>
      </c>
      <c r="DU136" s="2">
        <f t="shared" si="163"/>
        <v>80.160842192691021</v>
      </c>
      <c r="DV136" s="2">
        <f t="shared" si="163"/>
        <v>78.610221987315015</v>
      </c>
      <c r="DW136" s="2">
        <f t="shared" si="163"/>
        <v>79.942674418604639</v>
      </c>
      <c r="DX136" s="2">
        <f t="shared" si="163"/>
        <v>74.691109364449105</v>
      </c>
      <c r="DY136" s="2">
        <f t="shared" si="163"/>
        <v>66.517164237516866</v>
      </c>
      <c r="EA136" s="2">
        <f t="shared" si="151"/>
        <v>36.870346651882201</v>
      </c>
      <c r="EB136" s="2">
        <f t="shared" si="151"/>
        <v>38.482531641285952</v>
      </c>
      <c r="EC136" s="2">
        <f t="shared" si="151"/>
        <v>41.870142196217181</v>
      </c>
      <c r="ED136" s="2">
        <f t="shared" si="151"/>
        <v>43.201041850751061</v>
      </c>
      <c r="EE136" s="2">
        <f t="shared" si="150"/>
        <v>43.230093182337491</v>
      </c>
      <c r="EF136" s="2">
        <f t="shared" si="150"/>
        <v>43.654868378024851</v>
      </c>
      <c r="EG136" s="2">
        <f t="shared" si="150"/>
        <v>44.493789513843474</v>
      </c>
      <c r="EH136" s="2">
        <f t="shared" si="150"/>
        <v>44.430054022883844</v>
      </c>
      <c r="EI136" s="2">
        <f t="shared" si="150"/>
        <v>43.048356601030783</v>
      </c>
      <c r="EJ136" s="2">
        <f t="shared" si="150"/>
        <v>42.1792761752586</v>
      </c>
      <c r="EK136" s="2">
        <f t="shared" si="150"/>
        <v>40.872519211218446</v>
      </c>
      <c r="EL136" s="2">
        <f t="shared" si="150"/>
        <v>40.293555465665918</v>
      </c>
      <c r="EM136" s="2">
        <f t="shared" si="134"/>
        <v>40.527935382718681</v>
      </c>
      <c r="EN136" s="2">
        <f t="shared" si="134"/>
        <v>42.884563920701765</v>
      </c>
      <c r="EO136" s="2">
        <f t="shared" si="134"/>
        <v>44.781220257684282</v>
      </c>
      <c r="EQ136" s="2">
        <f t="shared" si="164"/>
        <v>36.809575831141686</v>
      </c>
      <c r="ER136" s="2">
        <f t="shared" si="164"/>
        <v>38.481481926313023</v>
      </c>
      <c r="ES136" s="2">
        <f t="shared" si="164"/>
        <v>41.895155696142375</v>
      </c>
      <c r="ET136" s="2">
        <f t="shared" si="164"/>
        <v>43.202183215705354</v>
      </c>
      <c r="EU136" s="2">
        <f t="shared" si="164"/>
        <v>43.172293666976721</v>
      </c>
      <c r="EV136" s="2">
        <f t="shared" si="164"/>
        <v>43.675698997335431</v>
      </c>
      <c r="EW136" s="2">
        <f t="shared" si="164"/>
        <v>44.51577770469541</v>
      </c>
      <c r="EX136" s="2">
        <f t="shared" si="164"/>
        <v>44.580301447240039</v>
      </c>
      <c r="EY136" s="2">
        <f t="shared" si="164"/>
        <v>43.173084515542797</v>
      </c>
      <c r="EZ136" s="2">
        <f t="shared" si="164"/>
        <v>42.213389832243251</v>
      </c>
      <c r="FA136" s="2">
        <f t="shared" si="164"/>
        <v>40.967282271732643</v>
      </c>
      <c r="FB136" s="2">
        <f t="shared" si="164"/>
        <v>40.316137419596657</v>
      </c>
      <c r="FC136" s="2">
        <f t="shared" si="164"/>
        <v>40.514517918996638</v>
      </c>
      <c r="FD136" s="2">
        <f t="shared" si="164"/>
        <v>42.849353391139246</v>
      </c>
      <c r="FE136" s="2">
        <f t="shared" si="164"/>
        <v>44.301011845832065</v>
      </c>
      <c r="FG136" s="2">
        <f t="shared" si="165"/>
        <v>0.99827211526910176</v>
      </c>
      <c r="FH136" s="2">
        <f t="shared" si="165"/>
        <v>0.99814621791962033</v>
      </c>
      <c r="FI136" s="2">
        <f t="shared" si="165"/>
        <v>0.99791124975037504</v>
      </c>
      <c r="FJ136" s="2">
        <f t="shared" si="165"/>
        <v>0.99800371346634731</v>
      </c>
      <c r="FK136" s="2">
        <f t="shared" si="165"/>
        <v>0.99794583811686077</v>
      </c>
      <c r="FL136" s="2">
        <f t="shared" si="165"/>
        <v>0.99776873058085291</v>
      </c>
      <c r="FM136" s="2">
        <f t="shared" si="165"/>
        <v>0.99780905585694346</v>
      </c>
      <c r="FN136" s="2">
        <f t="shared" si="165"/>
        <v>0.99739110994845215</v>
      </c>
      <c r="FO136" s="2">
        <f t="shared" si="165"/>
        <v>0.99739035858407366</v>
      </c>
      <c r="FP136" s="2">
        <f t="shared" si="165"/>
        <v>0.99735467002646228</v>
      </c>
      <c r="FQ136" s="2">
        <f t="shared" si="165"/>
        <v>0.99755201340991928</v>
      </c>
      <c r="FR136" s="2">
        <f t="shared" si="165"/>
        <v>0.99740379617874619</v>
      </c>
      <c r="FS136" s="2">
        <f t="shared" si="165"/>
        <v>0.99763178628912907</v>
      </c>
      <c r="FT136" s="2">
        <f t="shared" si="165"/>
        <v>0.99781952328076695</v>
      </c>
      <c r="FU136" s="2">
        <f t="shared" si="165"/>
        <v>0.99704748137756938</v>
      </c>
      <c r="FW136" s="2">
        <f t="shared" si="155"/>
        <v>1.331221673176562E-2</v>
      </c>
      <c r="FX136" s="2">
        <f t="shared" si="155"/>
        <v>1.4474996384031378E-2</v>
      </c>
      <c r="FY136" s="2">
        <f t="shared" si="155"/>
        <v>1.5727976748450483E-2</v>
      </c>
      <c r="FZ136" s="2">
        <f t="shared" si="155"/>
        <v>1.578120187422144E-2</v>
      </c>
      <c r="GA136" s="2">
        <f t="shared" si="155"/>
        <v>1.4973935492300897E-2</v>
      </c>
      <c r="GB136" s="2">
        <f t="shared" si="155"/>
        <v>1.3893983291934338E-2</v>
      </c>
      <c r="GC136" s="2">
        <f t="shared" si="155"/>
        <v>1.5670141945858748E-2</v>
      </c>
      <c r="GD136" s="2">
        <f t="shared" si="155"/>
        <v>1.7271254257737931E-2</v>
      </c>
      <c r="GE136" s="2">
        <f t="shared" si="155"/>
        <v>1.7806145726684066E-2</v>
      </c>
      <c r="GF136" s="2">
        <f t="shared" si="155"/>
        <v>1.5671108007100143E-2</v>
      </c>
      <c r="GG136" s="2">
        <f t="shared" si="155"/>
        <v>1.5227488724783718E-2</v>
      </c>
      <c r="GH136" s="2">
        <f t="shared" si="155"/>
        <v>1.2355724457493196E-2</v>
      </c>
      <c r="GI136" s="2">
        <f t="shared" si="155"/>
        <v>1.1728235369962366E-2</v>
      </c>
      <c r="GJ136" s="2">
        <f t="shared" si="155"/>
        <v>1.0744455099264501E-2</v>
      </c>
      <c r="GK136" s="2">
        <f t="shared" si="155"/>
        <v>8.779894200272224E-3</v>
      </c>
      <c r="GM136" s="92">
        <f t="shared" si="156"/>
        <v>6.8555582514521467E-114</v>
      </c>
      <c r="GN136" s="92">
        <f t="shared" si="156"/>
        <v>2.8347079813081571E-120</v>
      </c>
      <c r="GO136" s="92">
        <f t="shared" si="156"/>
        <v>3.6652295520847215E-148</v>
      </c>
      <c r="GP136" s="92">
        <f t="shared" si="156"/>
        <v>4.7148720706655655E-185</v>
      </c>
      <c r="GQ136" s="92">
        <f t="shared" si="156"/>
        <v>1.4776485251051288E-209</v>
      </c>
      <c r="GR136" s="92">
        <f t="shared" si="156"/>
        <v>9.0595047044649674E-220</v>
      </c>
      <c r="GS136" s="92">
        <f t="shared" si="156"/>
        <v>5.8174060632965223E-211</v>
      </c>
      <c r="GT136" s="92">
        <f t="shared" si="156"/>
        <v>7.4848062703093595E-184</v>
      </c>
      <c r="GU136" s="92">
        <f t="shared" si="156"/>
        <v>5.1037102127973238E-228</v>
      </c>
      <c r="GV136" s="92">
        <f t="shared" si="156"/>
        <v>1.3509427082838959E-200</v>
      </c>
      <c r="GW136" s="92">
        <f t="shared" si="156"/>
        <v>5.9108816422919897E-271</v>
      </c>
      <c r="GX136" s="92">
        <f t="shared" si="156"/>
        <v>1.745611454336286E-241</v>
      </c>
      <c r="GY136" s="92">
        <f t="shared" si="156"/>
        <v>3.2868144762011293E-173</v>
      </c>
      <c r="GZ136" s="92">
        <f t="shared" si="156"/>
        <v>6.3716064881422449E-132</v>
      </c>
      <c r="HA136" s="92">
        <f t="shared" si="156"/>
        <v>6.0323103049134689E-130</v>
      </c>
      <c r="HC136" s="92">
        <f t="shared" si="152"/>
        <v>8.0014976291863885E-25</v>
      </c>
      <c r="HD136" s="92">
        <f t="shared" si="152"/>
        <v>1.7176228987606801E-29</v>
      </c>
      <c r="HE136" s="92">
        <f t="shared" si="152"/>
        <v>1.1113081140977406E-36</v>
      </c>
      <c r="HF136" s="92">
        <f t="shared" si="152"/>
        <v>1.3077877527873888E-44</v>
      </c>
      <c r="HG136" s="92">
        <f t="shared" si="152"/>
        <v>1.0127831219837791E-49</v>
      </c>
      <c r="HH136" s="92">
        <f t="shared" si="152"/>
        <v>3.7551111581850013E-51</v>
      </c>
      <c r="HI136" s="92">
        <f t="shared" si="152"/>
        <v>6.6994214419805352E-60</v>
      </c>
      <c r="HJ136" s="92">
        <f t="shared" si="152"/>
        <v>1.6187361373628932E-64</v>
      </c>
      <c r="HK136" s="92">
        <f t="shared" si="152"/>
        <v>1.0990393790474471E-90</v>
      </c>
      <c r="HL136" s="92">
        <f t="shared" si="160"/>
        <v>1.3841732273331311E-77</v>
      </c>
      <c r="HM136" s="92">
        <f t="shared" si="160"/>
        <v>6.4300348809860665E-79</v>
      </c>
      <c r="HN136" s="92">
        <f t="shared" si="160"/>
        <v>2.2437073007751079E-64</v>
      </c>
      <c r="HO136" s="92">
        <f t="shared" si="160"/>
        <v>1.2017581688727862E-44</v>
      </c>
      <c r="HP136" s="92">
        <f t="shared" si="160"/>
        <v>1.6612393758605346E-33</v>
      </c>
      <c r="HQ136" s="92">
        <f t="shared" si="160"/>
        <v>1.2599857911197249E-31</v>
      </c>
      <c r="HS136" s="92">
        <f t="shared" si="157"/>
        <v>6.4248816591939498E-3</v>
      </c>
      <c r="HT136" s="92">
        <f t="shared" si="157"/>
        <v>8.4657749427471899E-3</v>
      </c>
      <c r="HU136" s="92">
        <f t="shared" si="157"/>
        <v>7.3023241881111775E-3</v>
      </c>
      <c r="HV136" s="92">
        <f t="shared" si="157"/>
        <v>8.4370421927310313E-3</v>
      </c>
      <c r="HW136" s="92">
        <f t="shared" si="157"/>
        <v>7.2243155386399549E-3</v>
      </c>
      <c r="HX136" s="92">
        <f t="shared" si="157"/>
        <v>3.9570718739816765E-3</v>
      </c>
      <c r="HY136" s="92">
        <f t="shared" si="157"/>
        <v>6.2113367271531368E-3</v>
      </c>
      <c r="HZ136" s="92">
        <f t="shared" si="157"/>
        <v>6.2686191874259172E-3</v>
      </c>
      <c r="IA136" s="92">
        <f t="shared" si="157"/>
        <v>7.105575739289282E-3</v>
      </c>
      <c r="IB136" s="92">
        <f t="shared" si="157"/>
        <v>3.8017343365349811E-3</v>
      </c>
      <c r="IC136" s="92">
        <f t="shared" si="157"/>
        <v>3.5558875340610152E-3</v>
      </c>
      <c r="ID136" s="92">
        <f t="shared" si="157"/>
        <v>1.5216699901213866E-3</v>
      </c>
      <c r="IE136" s="92">
        <f t="shared" si="157"/>
        <v>1.5157167750851591E-3</v>
      </c>
      <c r="IF136" s="92">
        <f t="shared" si="157"/>
        <v>7.5341264369915371E-3</v>
      </c>
      <c r="IG136" s="92">
        <f t="shared" si="157"/>
        <v>1.3927058415616785E-2</v>
      </c>
      <c r="II136" s="92">
        <f t="shared" si="158"/>
        <v>1.5412133453375715E-22</v>
      </c>
      <c r="IJ136" s="92">
        <f t="shared" si="158"/>
        <v>6.7875292834740857E-22</v>
      </c>
      <c r="IK136" s="92">
        <f t="shared" si="158"/>
        <v>3.6309107162888266E-24</v>
      </c>
      <c r="IL136" s="92">
        <f t="shared" si="158"/>
        <v>1.1378883180643105E-24</v>
      </c>
      <c r="IM136" s="92">
        <f t="shared" si="158"/>
        <v>1.0933860540427838E-25</v>
      </c>
      <c r="IN136" s="92">
        <f t="shared" si="158"/>
        <v>4.847600947876328E-28</v>
      </c>
      <c r="IO136" s="92">
        <f t="shared" si="158"/>
        <v>1.0663888173044443E-28</v>
      </c>
      <c r="IP136" s="92">
        <f t="shared" si="158"/>
        <v>1.8191085137344457E-30</v>
      </c>
      <c r="IQ136" s="92">
        <f t="shared" si="158"/>
        <v>5.8361422636286575E-29</v>
      </c>
      <c r="IR136" s="92">
        <f t="shared" si="158"/>
        <v>6.9708616655845027E-30</v>
      </c>
      <c r="IS136" s="92">
        <f t="shared" si="158"/>
        <v>2.3293897868100926E-30</v>
      </c>
      <c r="IT136" s="92">
        <f t="shared" si="158"/>
        <v>2.1440637239577631E-30</v>
      </c>
      <c r="IU136" s="92">
        <f t="shared" si="158"/>
        <v>9.0888067373203904E-29</v>
      </c>
      <c r="IV136" s="92">
        <f t="shared" si="158"/>
        <v>7.1303089808362112E-23</v>
      </c>
      <c r="IW136" s="92">
        <f t="shared" si="158"/>
        <v>2.9779766658274762E-15</v>
      </c>
      <c r="IY136" s="92">
        <f t="shared" si="159"/>
        <v>6.4248816591939498E-3</v>
      </c>
      <c r="IZ136" s="92">
        <f t="shared" si="159"/>
        <v>8.4657749427471899E-3</v>
      </c>
      <c r="JA136" s="92">
        <f t="shared" si="159"/>
        <v>7.3023241881111775E-3</v>
      </c>
      <c r="JB136" s="92">
        <f t="shared" si="159"/>
        <v>8.4370421927310313E-3</v>
      </c>
      <c r="JC136" s="92">
        <f t="shared" si="159"/>
        <v>7.2243155386399549E-3</v>
      </c>
      <c r="JD136" s="92">
        <f t="shared" si="159"/>
        <v>3.9570718739816765E-3</v>
      </c>
      <c r="JE136" s="92">
        <f t="shared" si="159"/>
        <v>6.2113367271531368E-3</v>
      </c>
      <c r="JF136" s="92">
        <f t="shared" si="159"/>
        <v>6.2686191874259172E-3</v>
      </c>
      <c r="JG136" s="92">
        <f t="shared" si="159"/>
        <v>7.105575739289282E-3</v>
      </c>
      <c r="JH136" s="92">
        <f t="shared" si="159"/>
        <v>3.8017343365349811E-3</v>
      </c>
      <c r="JI136" s="92">
        <f t="shared" si="159"/>
        <v>3.5558875340610152E-3</v>
      </c>
      <c r="JJ136" s="92">
        <f t="shared" si="159"/>
        <v>1.5216699901213866E-3</v>
      </c>
      <c r="JK136" s="92">
        <f t="shared" si="159"/>
        <v>1.5157167750851591E-3</v>
      </c>
      <c r="JL136" s="92">
        <f t="shared" si="159"/>
        <v>7.5341264369915371E-3</v>
      </c>
      <c r="JM136" s="92">
        <f t="shared" si="159"/>
        <v>1.3927058415619763E-2</v>
      </c>
    </row>
    <row r="137" spans="2:273" x14ac:dyDescent="0.25">
      <c r="B137" s="2">
        <v>110</v>
      </c>
      <c r="C137" s="37">
        <v>38.375</v>
      </c>
      <c r="D137" s="37">
        <v>39.625</v>
      </c>
      <c r="E137" s="37">
        <v>42.55</v>
      </c>
      <c r="F137" s="37">
        <v>42.725000000000001</v>
      </c>
      <c r="G137" s="37">
        <v>43.95</v>
      </c>
      <c r="H137" s="37">
        <v>45.25</v>
      </c>
      <c r="I137" s="37">
        <v>46.3</v>
      </c>
      <c r="J137" s="37">
        <v>46.55</v>
      </c>
      <c r="K137" s="37">
        <v>43.213999999999999</v>
      </c>
      <c r="L137" s="37">
        <v>43.048000000000002</v>
      </c>
      <c r="M137" s="37">
        <v>41.856999999999999</v>
      </c>
      <c r="N137" s="37">
        <v>40.19</v>
      </c>
      <c r="O137" s="37">
        <v>42.19</v>
      </c>
      <c r="P137" s="37">
        <v>47.073</v>
      </c>
      <c r="Q137" s="37">
        <v>53.292999999999999</v>
      </c>
      <c r="S137" s="4">
        <f t="shared" si="161"/>
        <v>36.811714335706995</v>
      </c>
      <c r="T137" s="4">
        <f t="shared" si="161"/>
        <v>38.813919829669551</v>
      </c>
      <c r="U137" s="4">
        <f t="shared" si="161"/>
        <v>42.536354569472181</v>
      </c>
      <c r="V137" s="4">
        <f t="shared" si="161"/>
        <v>44.295239682714772</v>
      </c>
      <c r="W137" s="4">
        <f t="shared" si="161"/>
        <v>44.441322500626882</v>
      </c>
      <c r="X137" s="4">
        <f t="shared" si="161"/>
        <v>44.514913344440757</v>
      </c>
      <c r="Y137" s="4">
        <f t="shared" si="161"/>
        <v>46.048900506361726</v>
      </c>
      <c r="Z137" s="4">
        <f t="shared" si="161"/>
        <v>46.199604930697369</v>
      </c>
      <c r="AA137" s="4">
        <f t="shared" si="161"/>
        <v>45.26234272932647</v>
      </c>
      <c r="AB137" s="4">
        <f t="shared" si="161"/>
        <v>43.554388625003668</v>
      </c>
      <c r="AC137" s="4">
        <f t="shared" si="161"/>
        <v>42.372063463330107</v>
      </c>
      <c r="AD137" s="4">
        <f t="shared" si="161"/>
        <v>41.018621344441762</v>
      </c>
      <c r="AE137" s="4">
        <f t="shared" si="161"/>
        <v>41.262115132162911</v>
      </c>
      <c r="AF137" s="4">
        <f t="shared" si="161"/>
        <v>45.885623503399614</v>
      </c>
      <c r="AG137" s="4">
        <f t="shared" si="161"/>
        <v>52.912987606301435</v>
      </c>
      <c r="AI137" s="4">
        <f t="shared" si="162"/>
        <v>1.5632856642930051</v>
      </c>
      <c r="AJ137" s="4">
        <f t="shared" si="162"/>
        <v>0.81108017033044888</v>
      </c>
      <c r="AK137" s="4">
        <f t="shared" si="162"/>
        <v>1.3645430527816416E-2</v>
      </c>
      <c r="AL137" s="4">
        <f t="shared" si="162"/>
        <v>-1.5702396827147709</v>
      </c>
      <c r="AM137" s="4">
        <f t="shared" si="162"/>
        <v>-0.49132250062687888</v>
      </c>
      <c r="AN137" s="4">
        <f t="shared" si="162"/>
        <v>0.73508665555924324</v>
      </c>
      <c r="AO137" s="4">
        <f t="shared" si="162"/>
        <v>0.25109949363827155</v>
      </c>
      <c r="AP137" s="4">
        <f t="shared" si="162"/>
        <v>0.35039506930262831</v>
      </c>
      <c r="AQ137" s="4">
        <f t="shared" si="162"/>
        <v>-2.0483427293264711</v>
      </c>
      <c r="AR137" s="4">
        <f t="shared" si="162"/>
        <v>-0.50638862500366599</v>
      </c>
      <c r="AS137" s="4">
        <f t="shared" si="162"/>
        <v>-0.51506346333010811</v>
      </c>
      <c r="AT137" s="4">
        <f t="shared" si="162"/>
        <v>-0.82862134444176405</v>
      </c>
      <c r="AU137" s="4">
        <f t="shared" si="162"/>
        <v>0.92788486783708635</v>
      </c>
      <c r="AV137" s="4">
        <f t="shared" si="162"/>
        <v>1.1873764966003861</v>
      </c>
      <c r="AW137" s="4">
        <f t="shared" si="162"/>
        <v>0.38001239369856421</v>
      </c>
      <c r="AY137" s="2">
        <f t="shared" si="153"/>
        <v>36.811713777327675</v>
      </c>
      <c r="AZ137" s="2">
        <f t="shared" si="153"/>
        <v>38.477483698767735</v>
      </c>
      <c r="BA137" s="2">
        <f t="shared" si="153"/>
        <v>41.797227783361656</v>
      </c>
      <c r="BB137" s="2">
        <f t="shared" si="153"/>
        <v>43.139911710446846</v>
      </c>
      <c r="BC137" s="2">
        <f t="shared" si="153"/>
        <v>43.198727186882159</v>
      </c>
      <c r="BD137" s="2">
        <f t="shared" si="153"/>
        <v>43.612654777321588</v>
      </c>
      <c r="BE137" s="2">
        <f t="shared" si="153"/>
        <v>44.431465117618018</v>
      </c>
      <c r="BF137" s="2">
        <f t="shared" si="153"/>
        <v>44.340656626254109</v>
      </c>
      <c r="BG137" s="2">
        <f t="shared" si="153"/>
        <v>42.96650949901948</v>
      </c>
      <c r="BH137" s="2">
        <f t="shared" si="153"/>
        <v>42.113543436919713</v>
      </c>
      <c r="BI137" s="2">
        <f t="shared" si="153"/>
        <v>40.814300453323831</v>
      </c>
      <c r="BJ137" s="2">
        <f t="shared" si="153"/>
        <v>40.243302856063508</v>
      </c>
      <c r="BK137" s="2">
        <f t="shared" si="153"/>
        <v>40.468271116946269</v>
      </c>
      <c r="BL137" s="2">
        <f t="shared" si="153"/>
        <v>42.832108761294521</v>
      </c>
      <c r="BM137" s="2">
        <f t="shared" si="153"/>
        <v>44.758806951336972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 t="str">
        <f t="shared" si="154"/>
        <v/>
      </c>
      <c r="CF137" s="2" t="str">
        <f t="shared" si="154"/>
        <v/>
      </c>
      <c r="CG137" s="2" t="str">
        <f t="shared" si="154"/>
        <v/>
      </c>
      <c r="CH137" s="2" t="str">
        <f t="shared" si="154"/>
        <v/>
      </c>
      <c r="CI137" s="2" t="str">
        <f t="shared" si="154"/>
        <v/>
      </c>
      <c r="CJ137" s="2">
        <f t="shared" si="154"/>
        <v>45.25</v>
      </c>
      <c r="CK137" s="2" t="str">
        <f t="shared" si="154"/>
        <v/>
      </c>
      <c r="CL137" s="2" t="str">
        <f t="shared" si="154"/>
        <v/>
      </c>
      <c r="CM137" s="2" t="str">
        <f t="shared" si="154"/>
        <v/>
      </c>
      <c r="CN137" s="2">
        <f t="shared" si="154"/>
        <v>43.048000000000002</v>
      </c>
      <c r="CO137" s="2">
        <f t="shared" si="154"/>
        <v>41.856999999999999</v>
      </c>
      <c r="CP137" s="2">
        <f t="shared" si="154"/>
        <v>40.19</v>
      </c>
      <c r="CQ137" s="2">
        <f t="shared" si="154"/>
        <v>42.19</v>
      </c>
      <c r="CR137" s="2" t="str">
        <f t="shared" si="154"/>
        <v/>
      </c>
      <c r="CS137" s="2" t="str">
        <f t="shared" si="154"/>
        <v/>
      </c>
      <c r="CU137" s="2" t="str">
        <f t="shared" si="109"/>
        <v/>
      </c>
      <c r="CV137" s="2" t="str">
        <f t="shared" si="110"/>
        <v/>
      </c>
      <c r="CW137" s="2" t="str">
        <f t="shared" si="111"/>
        <v/>
      </c>
      <c r="CX137" s="2" t="str">
        <f t="shared" si="112"/>
        <v/>
      </c>
      <c r="CY137" s="2" t="str">
        <f t="shared" si="113"/>
        <v/>
      </c>
      <c r="CZ137" s="2">
        <f t="shared" si="114"/>
        <v>45.25</v>
      </c>
      <c r="DA137" s="2" t="str">
        <f t="shared" si="115"/>
        <v/>
      </c>
      <c r="DB137" s="2" t="str">
        <f t="shared" si="116"/>
        <v/>
      </c>
      <c r="DC137" s="2" t="str">
        <f t="shared" si="117"/>
        <v/>
      </c>
      <c r="DD137" s="2">
        <f t="shared" si="118"/>
        <v>43.048000000000002</v>
      </c>
      <c r="DE137" s="2">
        <f t="shared" si="119"/>
        <v>41.856999999999999</v>
      </c>
      <c r="DF137" s="2">
        <f t="shared" si="120"/>
        <v>40.19</v>
      </c>
      <c r="DG137" s="2">
        <f t="shared" si="121"/>
        <v>42.19</v>
      </c>
      <c r="DH137" s="2" t="str">
        <f t="shared" si="122"/>
        <v/>
      </c>
      <c r="DI137" s="2" t="str">
        <f t="shared" si="123"/>
        <v/>
      </c>
      <c r="DK137" s="2">
        <f t="shared" si="163"/>
        <v>81.078093339587227</v>
      </c>
      <c r="DL137" s="2">
        <f t="shared" si="163"/>
        <v>81.778963414634163</v>
      </c>
      <c r="DM137" s="2">
        <f t="shared" si="163"/>
        <v>81.690934689247214</v>
      </c>
      <c r="DN137" s="2">
        <f t="shared" si="163"/>
        <v>89.589372822299651</v>
      </c>
      <c r="DO137" s="2">
        <f t="shared" si="163"/>
        <v>88.332627015638934</v>
      </c>
      <c r="DP137" s="2">
        <f t="shared" si="163"/>
        <v>79.757210812443375</v>
      </c>
      <c r="DQ137" s="2">
        <f t="shared" si="163"/>
        <v>78.05855414201983</v>
      </c>
      <c r="DR137" s="2">
        <f t="shared" si="163"/>
        <v>78.445126306620196</v>
      </c>
      <c r="DS137" s="2">
        <f t="shared" si="163"/>
        <v>79.590844773519166</v>
      </c>
      <c r="DT137" s="2">
        <f t="shared" si="163"/>
        <v>78.334225346406271</v>
      </c>
      <c r="DU137" s="2">
        <f t="shared" si="163"/>
        <v>80.456029900332226</v>
      </c>
      <c r="DV137" s="2">
        <f t="shared" si="163"/>
        <v>78.887465116279074</v>
      </c>
      <c r="DW137" s="2">
        <f t="shared" si="163"/>
        <v>80.210552854122625</v>
      </c>
      <c r="DX137" s="2">
        <f t="shared" si="163"/>
        <v>74.90402047375953</v>
      </c>
      <c r="DY137" s="2">
        <f t="shared" si="163"/>
        <v>66.65714520917679</v>
      </c>
      <c r="EA137" s="2">
        <f t="shared" si="151"/>
        <v>36.742025667650211</v>
      </c>
      <c r="EB137" s="2">
        <f t="shared" si="151"/>
        <v>38.40396751269035</v>
      </c>
      <c r="EC137" s="2">
        <f t="shared" si="151"/>
        <v>41.71998684628295</v>
      </c>
      <c r="ED137" s="2">
        <f t="shared" si="151"/>
        <v>43.054660213671781</v>
      </c>
      <c r="EE137" s="2">
        <f t="shared" si="150"/>
        <v>43.114721952473445</v>
      </c>
      <c r="EF137" s="2">
        <f t="shared" si="150"/>
        <v>43.538440156965336</v>
      </c>
      <c r="EG137" s="2">
        <f t="shared" si="150"/>
        <v>44.363334559625031</v>
      </c>
      <c r="EH137" s="2">
        <f t="shared" si="150"/>
        <v>44.25522777626027</v>
      </c>
      <c r="EI137" s="2">
        <f t="shared" si="150"/>
        <v>42.875617970373739</v>
      </c>
      <c r="EJ137" s="2">
        <f t="shared" si="150"/>
        <v>42.024604070305273</v>
      </c>
      <c r="EK137" s="2">
        <f t="shared" si="150"/>
        <v>40.723435025361248</v>
      </c>
      <c r="EL137" s="2">
        <f t="shared" si="150"/>
        <v>40.150799557133382</v>
      </c>
      <c r="EM137" s="2">
        <f t="shared" si="134"/>
        <v>40.382043042452821</v>
      </c>
      <c r="EN137" s="2">
        <f t="shared" si="134"/>
        <v>42.768626766630682</v>
      </c>
      <c r="EO137" s="2">
        <f t="shared" si="134"/>
        <v>44.704736056441028</v>
      </c>
      <c r="EQ137" s="2">
        <f t="shared" si="164"/>
        <v>36.729027243913961</v>
      </c>
      <c r="ER137" s="2">
        <f t="shared" si="164"/>
        <v>38.41478474329498</v>
      </c>
      <c r="ES137" s="2">
        <f t="shared" si="164"/>
        <v>41.782926206932785</v>
      </c>
      <c r="ET137" s="2">
        <f t="shared" si="164"/>
        <v>43.084403511262536</v>
      </c>
      <c r="EU137" s="2">
        <f t="shared" si="164"/>
        <v>43.070677032678596</v>
      </c>
      <c r="EV137" s="2">
        <f t="shared" si="164"/>
        <v>43.571110850081581</v>
      </c>
      <c r="EW137" s="2">
        <f t="shared" si="164"/>
        <v>44.409322699315339</v>
      </c>
      <c r="EX137" s="2">
        <f t="shared" si="164"/>
        <v>44.470022242996457</v>
      </c>
      <c r="EY137" s="2">
        <f t="shared" si="164"/>
        <v>43.054598845396839</v>
      </c>
      <c r="EZ137" s="2">
        <f t="shared" si="164"/>
        <v>42.101510089959547</v>
      </c>
      <c r="FA137" s="2">
        <f t="shared" si="164"/>
        <v>40.851775703278747</v>
      </c>
      <c r="FB137" s="2">
        <f t="shared" si="164"/>
        <v>40.207184490717495</v>
      </c>
      <c r="FC137" s="2">
        <f t="shared" si="164"/>
        <v>40.396606695815535</v>
      </c>
      <c r="FD137" s="2">
        <f t="shared" si="164"/>
        <v>42.731639014877061</v>
      </c>
      <c r="FE137" s="2">
        <f t="shared" si="164"/>
        <v>44.179062744577095</v>
      </c>
      <c r="FG137" s="2">
        <f t="shared" si="165"/>
        <v>0.99842391077533754</v>
      </c>
      <c r="FH137" s="2">
        <f t="shared" si="165"/>
        <v>0.99830905483420895</v>
      </c>
      <c r="FI137" s="2">
        <f t="shared" si="165"/>
        <v>0.9980946869591405</v>
      </c>
      <c r="FJ137" s="2">
        <f t="shared" si="165"/>
        <v>0.99817904518926526</v>
      </c>
      <c r="FK137" s="2">
        <f t="shared" si="165"/>
        <v>0.99812624342656475</v>
      </c>
      <c r="FL137" s="2">
        <f t="shared" si="165"/>
        <v>0.99796465851066063</v>
      </c>
      <c r="FM137" s="2">
        <f t="shared" si="165"/>
        <v>0.99800144991395023</v>
      </c>
      <c r="FN137" s="2">
        <f t="shared" si="165"/>
        <v>0.99762011768268599</v>
      </c>
      <c r="FO137" s="2">
        <f t="shared" si="165"/>
        <v>0.99761943211546988</v>
      </c>
      <c r="FP137" s="2">
        <f t="shared" si="165"/>
        <v>0.99758686870914282</v>
      </c>
      <c r="FQ137" s="2">
        <f t="shared" si="165"/>
        <v>0.99776692869998562</v>
      </c>
      <c r="FR137" s="2">
        <f t="shared" si="165"/>
        <v>0.99763169296300158</v>
      </c>
      <c r="FS137" s="2">
        <f t="shared" si="165"/>
        <v>0.99783971327141163</v>
      </c>
      <c r="FT137" s="2">
        <f t="shared" si="165"/>
        <v>0.99801099999090326</v>
      </c>
      <c r="FU137" s="2">
        <f t="shared" si="165"/>
        <v>0.99730657128808009</v>
      </c>
      <c r="FW137" s="2">
        <f t="shared" si="155"/>
        <v>1.4577832514880111E-2</v>
      </c>
      <c r="FX137" s="2">
        <f t="shared" si="155"/>
        <v>1.5849383918299289E-2</v>
      </c>
      <c r="FY137" s="2">
        <f t="shared" si="155"/>
        <v>1.7219254959114978E-2</v>
      </c>
      <c r="FZ137" s="2">
        <f t="shared" si="155"/>
        <v>1.7277438140700204E-2</v>
      </c>
      <c r="GA137" s="2">
        <f t="shared" si="155"/>
        <v>1.6394908737016194E-2</v>
      </c>
      <c r="GB137" s="2">
        <f t="shared" si="155"/>
        <v>1.5214055805879791E-2</v>
      </c>
      <c r="GC137" s="2">
        <f t="shared" si="155"/>
        <v>1.7156032021195804E-2</v>
      </c>
      <c r="GD137" s="2">
        <f t="shared" si="155"/>
        <v>1.8906050571873344E-2</v>
      </c>
      <c r="GE137" s="2">
        <f t="shared" si="155"/>
        <v>1.9490567606621805E-2</v>
      </c>
      <c r="GF137" s="2">
        <f t="shared" si="155"/>
        <v>1.7157088090582279E-2</v>
      </c>
      <c r="GG137" s="2">
        <f t="shared" si="155"/>
        <v>1.6672116018919683E-2</v>
      </c>
      <c r="GH137" s="2">
        <f t="shared" si="155"/>
        <v>1.353165195112861E-2</v>
      </c>
      <c r="GI137" s="2">
        <f t="shared" si="155"/>
        <v>1.2845219752287295E-2</v>
      </c>
      <c r="GJ137" s="2">
        <f t="shared" si="155"/>
        <v>1.1768861077936508E-2</v>
      </c>
      <c r="GK137" s="2">
        <f t="shared" si="155"/>
        <v>9.6188147614476756E-3</v>
      </c>
      <c r="GM137" s="92">
        <f t="shared" si="156"/>
        <v>5.507198775080887E-119</v>
      </c>
      <c r="GN137" s="92">
        <f t="shared" si="156"/>
        <v>1.1878236482216552E-125</v>
      </c>
      <c r="GO137" s="92">
        <f t="shared" si="156"/>
        <v>9.4941691311049796E-155</v>
      </c>
      <c r="GP137" s="92">
        <f t="shared" si="156"/>
        <v>3.4415555259285682E-193</v>
      </c>
      <c r="GQ137" s="92">
        <f t="shared" si="156"/>
        <v>8.7209390459033419E-219</v>
      </c>
      <c r="GR137" s="92">
        <f t="shared" si="156"/>
        <v>1.204611070131211E-229</v>
      </c>
      <c r="GS137" s="92">
        <f t="shared" si="156"/>
        <v>3.0288519073631804E-220</v>
      </c>
      <c r="GT137" s="92">
        <f t="shared" si="156"/>
        <v>5.7188550001873813E-192</v>
      </c>
      <c r="GU137" s="92">
        <f t="shared" si="156"/>
        <v>4.3779530326512974E-238</v>
      </c>
      <c r="GV137" s="92">
        <f t="shared" si="156"/>
        <v>1.5731679209157982E-209</v>
      </c>
      <c r="GW137" s="92">
        <f t="shared" si="156"/>
        <v>6.2128487619644955E-283</v>
      </c>
      <c r="GX137" s="92">
        <f t="shared" si="156"/>
        <v>2.3811998334629744E-252</v>
      </c>
      <c r="GY137" s="92">
        <f t="shared" si="156"/>
        <v>5.9414124217735466E-181</v>
      </c>
      <c r="GZ137" s="92">
        <f t="shared" si="156"/>
        <v>8.7055112739614856E-138</v>
      </c>
      <c r="HA137" s="92">
        <f t="shared" si="156"/>
        <v>1.262305387432185E-135</v>
      </c>
      <c r="HC137" s="92">
        <f t="shared" si="152"/>
        <v>6.0135753642673293E-27</v>
      </c>
      <c r="HD137" s="92">
        <f t="shared" si="152"/>
        <v>5.2399307023388808E-32</v>
      </c>
      <c r="HE137" s="92">
        <f t="shared" si="152"/>
        <v>9.3740934645084575E-40</v>
      </c>
      <c r="HF137" s="92">
        <f t="shared" si="152"/>
        <v>2.8712934992208443E-48</v>
      </c>
      <c r="HG137" s="92">
        <f t="shared" si="152"/>
        <v>8.3101893799238146E-54</v>
      </c>
      <c r="HH137" s="92">
        <f t="shared" si="152"/>
        <v>1.7214946007792668E-55</v>
      </c>
      <c r="HI137" s="92">
        <f t="shared" si="152"/>
        <v>9.5853599894705624E-65</v>
      </c>
      <c r="HJ137" s="92">
        <f t="shared" si="152"/>
        <v>1.07582518035865E-69</v>
      </c>
      <c r="HK137" s="92">
        <f t="shared" si="152"/>
        <v>4.7180079391835373E-98</v>
      </c>
      <c r="HL137" s="92">
        <f t="shared" si="160"/>
        <v>4.3035356888441996E-84</v>
      </c>
      <c r="HM137" s="92">
        <f t="shared" si="160"/>
        <v>1.7992848828436799E-85</v>
      </c>
      <c r="HN137" s="92">
        <f t="shared" si="160"/>
        <v>4.7120614985510733E-70</v>
      </c>
      <c r="HO137" s="92">
        <f t="shared" si="160"/>
        <v>1.3202325238378477E-48</v>
      </c>
      <c r="HP137" s="92">
        <f t="shared" si="160"/>
        <v>1.8636960758081889E-36</v>
      </c>
      <c r="HQ137" s="92">
        <f t="shared" si="160"/>
        <v>2.7473279878463475E-34</v>
      </c>
      <c r="HS137" s="92">
        <f t="shared" si="157"/>
        <v>1.0213715268741807E-2</v>
      </c>
      <c r="HT137" s="92">
        <f t="shared" si="157"/>
        <v>1.3306136843255859E-2</v>
      </c>
      <c r="HU137" s="92">
        <f t="shared" si="157"/>
        <v>1.1959720335835197E-2</v>
      </c>
      <c r="HV137" s="92">
        <f t="shared" si="157"/>
        <v>1.3792092321302483E-2</v>
      </c>
      <c r="HW137" s="92">
        <f t="shared" si="157"/>
        <v>1.1957939086185034E-2</v>
      </c>
      <c r="HX137" s="92">
        <f t="shared" si="157"/>
        <v>6.8595666909113335E-3</v>
      </c>
      <c r="HY137" s="92">
        <f t="shared" si="157"/>
        <v>1.0744038534230034E-2</v>
      </c>
      <c r="HZ137" s="92">
        <f t="shared" si="157"/>
        <v>1.1173124872299888E-2</v>
      </c>
      <c r="IA137" s="92">
        <f t="shared" si="157"/>
        <v>1.2439548859395685E-2</v>
      </c>
      <c r="IB137" s="92">
        <f t="shared" si="157"/>
        <v>6.8378186437320822E-3</v>
      </c>
      <c r="IC137" s="92">
        <f t="shared" si="157"/>
        <v>6.4240605564854451E-3</v>
      </c>
      <c r="ID137" s="92">
        <f t="shared" si="157"/>
        <v>2.7915199106182233E-3</v>
      </c>
      <c r="IE137" s="92">
        <f t="shared" si="157"/>
        <v>2.7155398145953646E-3</v>
      </c>
      <c r="IF137" s="92">
        <f t="shared" si="157"/>
        <v>1.1215753646926856E-2</v>
      </c>
      <c r="IG137" s="92">
        <f t="shared" si="157"/>
        <v>1.9157640647268562E-2</v>
      </c>
      <c r="II137" s="92">
        <f t="shared" si="158"/>
        <v>1.18583560836882E-21</v>
      </c>
      <c r="IJ137" s="92">
        <f t="shared" si="158"/>
        <v>5.1050267737312442E-21</v>
      </c>
      <c r="IK137" s="92">
        <f t="shared" si="158"/>
        <v>3.572926034894273E-23</v>
      </c>
      <c r="IL137" s="92">
        <f t="shared" si="158"/>
        <v>1.1801273149773866E-23</v>
      </c>
      <c r="IM137" s="92">
        <f t="shared" si="158"/>
        <v>1.2180964092152125E-24</v>
      </c>
      <c r="IN137" s="92">
        <f t="shared" si="158"/>
        <v>6.5124597956088683E-27</v>
      </c>
      <c r="IO137" s="92">
        <f t="shared" si="158"/>
        <v>1.6509914020064198E-27</v>
      </c>
      <c r="IP137" s="92">
        <f t="shared" si="158"/>
        <v>3.610359407184678E-29</v>
      </c>
      <c r="IQ137" s="92">
        <f t="shared" si="158"/>
        <v>1.0136029643459533E-27</v>
      </c>
      <c r="IR137" s="92">
        <f t="shared" si="158"/>
        <v>1.2157872037628841E-28</v>
      </c>
      <c r="IS137" s="92">
        <f t="shared" si="158"/>
        <v>4.1770458679469764E-29</v>
      </c>
      <c r="IT137" s="92">
        <f t="shared" si="158"/>
        <v>3.3601241056870804E-29</v>
      </c>
      <c r="IU137" s="92">
        <f t="shared" si="158"/>
        <v>1.1834632001222232E-27</v>
      </c>
      <c r="IV137" s="92">
        <f t="shared" si="158"/>
        <v>5.1352648083565231E-22</v>
      </c>
      <c r="IW137" s="92">
        <f t="shared" si="158"/>
        <v>1.0096118303587661E-14</v>
      </c>
      <c r="IY137" s="92">
        <f t="shared" si="159"/>
        <v>1.0213715268741807E-2</v>
      </c>
      <c r="IZ137" s="92">
        <f t="shared" si="159"/>
        <v>1.3306136843255859E-2</v>
      </c>
      <c r="JA137" s="92">
        <f t="shared" si="159"/>
        <v>1.1959720335835197E-2</v>
      </c>
      <c r="JB137" s="92">
        <f t="shared" si="159"/>
        <v>1.3792092321302483E-2</v>
      </c>
      <c r="JC137" s="92">
        <f t="shared" si="159"/>
        <v>1.1957939086185034E-2</v>
      </c>
      <c r="JD137" s="92">
        <f t="shared" si="159"/>
        <v>6.8595666909113335E-3</v>
      </c>
      <c r="JE137" s="92">
        <f t="shared" si="159"/>
        <v>1.0744038534230034E-2</v>
      </c>
      <c r="JF137" s="92">
        <f t="shared" si="159"/>
        <v>1.1173124872299888E-2</v>
      </c>
      <c r="JG137" s="92">
        <f t="shared" si="159"/>
        <v>1.2439548859395685E-2</v>
      </c>
      <c r="JH137" s="92">
        <f t="shared" si="159"/>
        <v>6.8378186437320822E-3</v>
      </c>
      <c r="JI137" s="92">
        <f t="shared" si="159"/>
        <v>6.4240605564854451E-3</v>
      </c>
      <c r="JJ137" s="92">
        <f t="shared" si="159"/>
        <v>2.7915199106182233E-3</v>
      </c>
      <c r="JK137" s="92">
        <f t="shared" si="159"/>
        <v>2.7155398145953646E-3</v>
      </c>
      <c r="JL137" s="92">
        <f t="shared" si="159"/>
        <v>1.1215753646926856E-2</v>
      </c>
      <c r="JM137" s="92">
        <f t="shared" si="159"/>
        <v>1.9157640647278658E-2</v>
      </c>
    </row>
    <row r="138" spans="2:273" x14ac:dyDescent="0.25">
      <c r="B138" s="2">
        <v>111</v>
      </c>
      <c r="C138" s="37">
        <v>36.6</v>
      </c>
      <c r="D138" s="37">
        <v>38.049999999999997</v>
      </c>
      <c r="E138" s="37">
        <v>44.35</v>
      </c>
      <c r="F138" s="37">
        <v>43.625</v>
      </c>
      <c r="G138" s="37">
        <v>42.9</v>
      </c>
      <c r="H138" s="37">
        <v>44.6</v>
      </c>
      <c r="I138" s="37">
        <v>45.65</v>
      </c>
      <c r="J138" s="37">
        <v>45.475000000000001</v>
      </c>
      <c r="K138" s="37">
        <v>43.856999999999999</v>
      </c>
      <c r="L138" s="37">
        <v>42.524000000000001</v>
      </c>
      <c r="M138" s="37">
        <v>41.905000000000001</v>
      </c>
      <c r="N138" s="37">
        <v>42.262</v>
      </c>
      <c r="O138" s="37">
        <v>42.738</v>
      </c>
      <c r="P138" s="37">
        <v>47.731999999999999</v>
      </c>
      <c r="Q138" s="37">
        <v>54.927</v>
      </c>
      <c r="S138" s="4">
        <f t="shared" si="161"/>
        <v>36.678674821381428</v>
      </c>
      <c r="T138" s="4">
        <f t="shared" si="161"/>
        <v>38.883986932017862</v>
      </c>
      <c r="U138" s="4">
        <f t="shared" si="161"/>
        <v>42.757284353452221</v>
      </c>
      <c r="V138" s="4">
        <f t="shared" si="161"/>
        <v>44.7239766679645</v>
      </c>
      <c r="W138" s="4">
        <f t="shared" si="161"/>
        <v>44.96749694897693</v>
      </c>
      <c r="X138" s="4">
        <f t="shared" si="161"/>
        <v>44.927538481616004</v>
      </c>
      <c r="Y138" s="4">
        <f t="shared" si="161"/>
        <v>46.848077854356688</v>
      </c>
      <c r="Z138" s="4">
        <f t="shared" si="161"/>
        <v>47.160790336456259</v>
      </c>
      <c r="AA138" s="4">
        <f t="shared" si="161"/>
        <v>46.434187656498935</v>
      </c>
      <c r="AB138" s="4">
        <f t="shared" si="161"/>
        <v>44.315800823366033</v>
      </c>
      <c r="AC138" s="4">
        <f t="shared" si="161"/>
        <v>43.225376520503794</v>
      </c>
      <c r="AD138" s="4">
        <f t="shared" si="161"/>
        <v>41.403254310061996</v>
      </c>
      <c r="AE138" s="4">
        <f t="shared" si="161"/>
        <v>41.631359868203702</v>
      </c>
      <c r="AF138" s="4">
        <f t="shared" si="161"/>
        <v>46.986127164433519</v>
      </c>
      <c r="AG138" s="4">
        <f t="shared" si="161"/>
        <v>55.321411994295993</v>
      </c>
      <c r="AI138" s="4">
        <f t="shared" si="162"/>
        <v>-7.8674821381426341E-2</v>
      </c>
      <c r="AJ138" s="4">
        <f t="shared" si="162"/>
        <v>-0.833986932017865</v>
      </c>
      <c r="AK138" s="4">
        <f t="shared" si="162"/>
        <v>1.5927156465477808</v>
      </c>
      <c r="AL138" s="4">
        <f t="shared" si="162"/>
        <v>-1.0989766679645001</v>
      </c>
      <c r="AM138" s="4">
        <f t="shared" si="162"/>
        <v>-2.067496948976931</v>
      </c>
      <c r="AN138" s="4">
        <f t="shared" si="162"/>
        <v>-0.32753848161600274</v>
      </c>
      <c r="AO138" s="4">
        <f t="shared" si="162"/>
        <v>-1.1980778543566899</v>
      </c>
      <c r="AP138" s="4">
        <f t="shared" si="162"/>
        <v>-1.6857903364562574</v>
      </c>
      <c r="AQ138" s="4">
        <f t="shared" si="162"/>
        <v>-2.5771876564989356</v>
      </c>
      <c r="AR138" s="4">
        <f t="shared" si="162"/>
        <v>-1.7918008233660316</v>
      </c>
      <c r="AS138" s="4">
        <f t="shared" si="162"/>
        <v>-1.3203765205037925</v>
      </c>
      <c r="AT138" s="4">
        <f t="shared" si="162"/>
        <v>0.85874568993800438</v>
      </c>
      <c r="AU138" s="4">
        <f t="shared" si="162"/>
        <v>1.1066401317962971</v>
      </c>
      <c r="AV138" s="4">
        <f t="shared" si="162"/>
        <v>0.74587283556648032</v>
      </c>
      <c r="AW138" s="4">
        <f t="shared" si="162"/>
        <v>-0.39441199429599294</v>
      </c>
      <c r="AY138" s="2">
        <f t="shared" si="153"/>
        <v>36.678673996373689</v>
      </c>
      <c r="AZ138" s="2">
        <f t="shared" si="153"/>
        <v>38.393332500979135</v>
      </c>
      <c r="BA138" s="2">
        <f t="shared" si="153"/>
        <v>41.641982711246364</v>
      </c>
      <c r="BB138" s="2">
        <f t="shared" si="153"/>
        <v>42.987522140732139</v>
      </c>
      <c r="BC138" s="2">
        <f t="shared" si="153"/>
        <v>43.076872023316042</v>
      </c>
      <c r="BD138" s="2">
        <f t="shared" si="153"/>
        <v>43.4906436031035</v>
      </c>
      <c r="BE138" s="2">
        <f t="shared" si="153"/>
        <v>44.296232934848092</v>
      </c>
      <c r="BF138" s="2">
        <f t="shared" si="153"/>
        <v>44.161272059906572</v>
      </c>
      <c r="BG138" s="2">
        <f t="shared" si="153"/>
        <v>42.788513153867029</v>
      </c>
      <c r="BH138" s="2">
        <f t="shared" si="153"/>
        <v>41.952989887597312</v>
      </c>
      <c r="BI138" s="2">
        <f t="shared" si="153"/>
        <v>40.65914574537679</v>
      </c>
      <c r="BJ138" s="2">
        <f t="shared" si="153"/>
        <v>40.093972993602769</v>
      </c>
      <c r="BK138" s="2">
        <f t="shared" si="153"/>
        <v>40.316049794975072</v>
      </c>
      <c r="BL138" s="2">
        <f t="shared" si="153"/>
        <v>42.71109004945837</v>
      </c>
      <c r="BM138" s="2">
        <f t="shared" si="153"/>
        <v>44.676703081540424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 t="str">
        <f t="shared" si="154"/>
        <v/>
      </c>
      <c r="CF138" s="2" t="str">
        <f t="shared" si="154"/>
        <v/>
      </c>
      <c r="CG138" s="2" t="str">
        <f t="shared" si="154"/>
        <v/>
      </c>
      <c r="CH138" s="2" t="str">
        <f t="shared" si="154"/>
        <v/>
      </c>
      <c r="CI138" s="2" t="str">
        <f t="shared" si="154"/>
        <v/>
      </c>
      <c r="CJ138" s="2" t="str">
        <f t="shared" si="154"/>
        <v/>
      </c>
      <c r="CK138" s="2" t="str">
        <f t="shared" si="154"/>
        <v/>
      </c>
      <c r="CL138" s="2" t="str">
        <f t="shared" si="154"/>
        <v/>
      </c>
      <c r="CM138" s="2" t="str">
        <f t="shared" si="154"/>
        <v/>
      </c>
      <c r="CN138" s="2" t="str">
        <f t="shared" si="154"/>
        <v/>
      </c>
      <c r="CO138" s="2" t="str">
        <f t="shared" si="154"/>
        <v/>
      </c>
      <c r="CP138" s="2">
        <f t="shared" si="154"/>
        <v>42.262</v>
      </c>
      <c r="CQ138" s="2">
        <f t="shared" si="154"/>
        <v>42.738</v>
      </c>
      <c r="CR138" s="2" t="str">
        <f t="shared" si="154"/>
        <v/>
      </c>
      <c r="CS138" s="2" t="str">
        <f t="shared" si="154"/>
        <v/>
      </c>
      <c r="CU138" s="2" t="str">
        <f t="shared" si="109"/>
        <v/>
      </c>
      <c r="CV138" s="2" t="str">
        <f t="shared" si="110"/>
        <v/>
      </c>
      <c r="CW138" s="2" t="str">
        <f t="shared" si="111"/>
        <v/>
      </c>
      <c r="CX138" s="2" t="str">
        <f t="shared" si="112"/>
        <v/>
      </c>
      <c r="CY138" s="2" t="str">
        <f t="shared" si="113"/>
        <v/>
      </c>
      <c r="CZ138" s="2" t="str">
        <f t="shared" si="114"/>
        <v/>
      </c>
      <c r="DA138" s="2" t="str">
        <f t="shared" si="115"/>
        <v/>
      </c>
      <c r="DB138" s="2" t="str">
        <f t="shared" si="116"/>
        <v/>
      </c>
      <c r="DC138" s="2" t="str">
        <f t="shared" si="117"/>
        <v/>
      </c>
      <c r="DD138" s="2" t="str">
        <f t="shared" si="118"/>
        <v/>
      </c>
      <c r="DE138" s="2" t="str">
        <f t="shared" si="119"/>
        <v/>
      </c>
      <c r="DF138" s="2">
        <f t="shared" si="120"/>
        <v>42.262</v>
      </c>
      <c r="DG138" s="2">
        <f t="shared" si="121"/>
        <v>42.738</v>
      </c>
      <c r="DH138" s="2" t="str">
        <f t="shared" si="122"/>
        <v/>
      </c>
      <c r="DI138" s="2" t="str">
        <f t="shared" si="123"/>
        <v/>
      </c>
      <c r="DK138" s="2">
        <f t="shared" si="163"/>
        <v>81.420199343339576</v>
      </c>
      <c r="DL138" s="2">
        <f t="shared" si="163"/>
        <v>82.111676829268305</v>
      </c>
      <c r="DM138" s="2">
        <f t="shared" si="163"/>
        <v>81.990833400858918</v>
      </c>
      <c r="DN138" s="2">
        <f t="shared" si="163"/>
        <v>89.952378048780503</v>
      </c>
      <c r="DO138" s="2">
        <f t="shared" si="163"/>
        <v>88.67359411717041</v>
      </c>
      <c r="DP138" s="2">
        <f t="shared" si="163"/>
        <v>79.98925551192994</v>
      </c>
      <c r="DQ138" s="2">
        <f t="shared" si="163"/>
        <v>78.263744159036278</v>
      </c>
      <c r="DR138" s="2">
        <f t="shared" si="163"/>
        <v>78.669355400696858</v>
      </c>
      <c r="DS138" s="2">
        <f t="shared" si="163"/>
        <v>79.846124738675968</v>
      </c>
      <c r="DT138" s="2">
        <f t="shared" si="163"/>
        <v>78.580494044242755</v>
      </c>
      <c r="DU138" s="2">
        <f t="shared" si="163"/>
        <v>80.751217607973416</v>
      </c>
      <c r="DV138" s="2">
        <f t="shared" si="163"/>
        <v>79.164708245243133</v>
      </c>
      <c r="DW138" s="2">
        <f t="shared" si="163"/>
        <v>80.478431289640582</v>
      </c>
      <c r="DX138" s="2">
        <f t="shared" si="163"/>
        <v>75.11693158306997</v>
      </c>
      <c r="DY138" s="2">
        <f t="shared" si="163"/>
        <v>66.797126180836699</v>
      </c>
      <c r="EA138" s="2">
        <f t="shared" si="151"/>
        <v>36.61370468341822</v>
      </c>
      <c r="EB138" s="2">
        <f t="shared" si="151"/>
        <v>38.325403384094756</v>
      </c>
      <c r="EC138" s="2">
        <f t="shared" si="151"/>
        <v>41.569831496348712</v>
      </c>
      <c r="ED138" s="2">
        <f t="shared" si="151"/>
        <v>42.908278576592494</v>
      </c>
      <c r="EE138" s="2">
        <f t="shared" si="150"/>
        <v>42.9993507226094</v>
      </c>
      <c r="EF138" s="2">
        <f t="shared" si="150"/>
        <v>43.422011935905815</v>
      </c>
      <c r="EG138" s="2">
        <f t="shared" si="150"/>
        <v>44.232879605406588</v>
      </c>
      <c r="EH138" s="2">
        <f t="shared" si="150"/>
        <v>44.080401529636703</v>
      </c>
      <c r="EI138" s="2">
        <f t="shared" si="150"/>
        <v>42.702879339716702</v>
      </c>
      <c r="EJ138" s="2">
        <f t="shared" si="150"/>
        <v>41.869931965351952</v>
      </c>
      <c r="EK138" s="2">
        <f t="shared" si="150"/>
        <v>40.574350839504049</v>
      </c>
      <c r="EL138" s="2">
        <f t="shared" si="150"/>
        <v>40.00804364860084</v>
      </c>
      <c r="EM138" s="2">
        <f t="shared" si="134"/>
        <v>40.236150702186947</v>
      </c>
      <c r="EN138" s="2">
        <f t="shared" si="134"/>
        <v>42.652689612559598</v>
      </c>
      <c r="EO138" s="2">
        <f t="shared" si="134"/>
        <v>44.628251855197774</v>
      </c>
      <c r="EQ138" s="2">
        <f t="shared" si="164"/>
        <v>36.64847865668623</v>
      </c>
      <c r="ER138" s="2">
        <f t="shared" si="164"/>
        <v>38.348087560276944</v>
      </c>
      <c r="ES138" s="2">
        <f t="shared" si="164"/>
        <v>41.670696717723203</v>
      </c>
      <c r="ET138" s="2">
        <f t="shared" si="164"/>
        <v>42.966623806819712</v>
      </c>
      <c r="EU138" s="2">
        <f t="shared" si="164"/>
        <v>42.969060398380464</v>
      </c>
      <c r="EV138" s="2">
        <f t="shared" si="164"/>
        <v>43.466522702827731</v>
      </c>
      <c r="EW138" s="2">
        <f t="shared" si="164"/>
        <v>44.302867693935269</v>
      </c>
      <c r="EX138" s="2">
        <f t="shared" si="164"/>
        <v>44.359743038752875</v>
      </c>
      <c r="EY138" s="2">
        <f t="shared" si="164"/>
        <v>42.936113175250881</v>
      </c>
      <c r="EZ138" s="2">
        <f t="shared" si="164"/>
        <v>41.989630347675849</v>
      </c>
      <c r="FA138" s="2">
        <f t="shared" si="164"/>
        <v>40.736269134824845</v>
      </c>
      <c r="FB138" s="2">
        <f t="shared" si="164"/>
        <v>40.098231561838332</v>
      </c>
      <c r="FC138" s="2">
        <f t="shared" si="164"/>
        <v>40.278695472634425</v>
      </c>
      <c r="FD138" s="2">
        <f t="shared" si="164"/>
        <v>42.613924638614876</v>
      </c>
      <c r="FE138" s="2">
        <f t="shared" si="164"/>
        <v>44.057113643322133</v>
      </c>
      <c r="FG138" s="2">
        <f t="shared" si="165"/>
        <v>0.99856239017735671</v>
      </c>
      <c r="FH138" s="2">
        <f t="shared" si="165"/>
        <v>0.99845761019581281</v>
      </c>
      <c r="FI138" s="2">
        <f t="shared" si="165"/>
        <v>0.99826204249118955</v>
      </c>
      <c r="FJ138" s="2">
        <f t="shared" si="165"/>
        <v>0.99833900334263015</v>
      </c>
      <c r="FK138" s="2">
        <f t="shared" si="165"/>
        <v>0.99829083190371037</v>
      </c>
      <c r="FL138" s="2">
        <f t="shared" si="165"/>
        <v>0.99814341400767947</v>
      </c>
      <c r="FM138" s="2">
        <f t="shared" si="165"/>
        <v>0.99817698007911648</v>
      </c>
      <c r="FN138" s="2">
        <f t="shared" si="165"/>
        <v>0.99782906692848017</v>
      </c>
      <c r="FO138" s="2">
        <f t="shared" si="165"/>
        <v>0.99782844142177074</v>
      </c>
      <c r="FP138" s="2">
        <f t="shared" si="165"/>
        <v>0.99779873071176917</v>
      </c>
      <c r="FQ138" s="2">
        <f t="shared" si="165"/>
        <v>0.99796301453006397</v>
      </c>
      <c r="FR138" s="2">
        <f t="shared" si="165"/>
        <v>0.99783962812148819</v>
      </c>
      <c r="FS138" s="2">
        <f t="shared" si="165"/>
        <v>0.99802942051608379</v>
      </c>
      <c r="FT138" s="2">
        <f t="shared" si="165"/>
        <v>0.99818569290954018</v>
      </c>
      <c r="FU138" s="2">
        <f t="shared" si="165"/>
        <v>0.99754298152466792</v>
      </c>
      <c r="FW138" s="2">
        <f t="shared" si="155"/>
        <v>1.5961826101249913E-2</v>
      </c>
      <c r="FX138" s="2">
        <f t="shared" si="155"/>
        <v>1.7351970643879954E-2</v>
      </c>
      <c r="FY138" s="2">
        <f t="shared" si="155"/>
        <v>1.8849223728015469E-2</v>
      </c>
      <c r="FZ138" s="2">
        <f t="shared" si="155"/>
        <v>1.8912808520374771E-2</v>
      </c>
      <c r="GA138" s="2">
        <f t="shared" si="155"/>
        <v>1.7948270259500014E-2</v>
      </c>
      <c r="GB138" s="2">
        <f t="shared" si="155"/>
        <v>1.6657430279114021E-2</v>
      </c>
      <c r="GC138" s="2">
        <f t="shared" si="155"/>
        <v>1.878013049042964E-2</v>
      </c>
      <c r="GD138" s="2">
        <f t="shared" si="155"/>
        <v>2.0692328971096276E-2</v>
      </c>
      <c r="GE138" s="2">
        <f t="shared" si="155"/>
        <v>2.1330871524508032E-2</v>
      </c>
      <c r="GF138" s="2">
        <f t="shared" si="155"/>
        <v>1.8781284623602585E-2</v>
      </c>
      <c r="GG138" s="2">
        <f t="shared" si="155"/>
        <v>1.8251254634092474E-2</v>
      </c>
      <c r="GH138" s="2">
        <f t="shared" si="155"/>
        <v>1.4817816523879999E-2</v>
      </c>
      <c r="GI138" s="2">
        <f t="shared" si="155"/>
        <v>1.4067070293103749E-2</v>
      </c>
      <c r="GJ138" s="2">
        <f t="shared" si="155"/>
        <v>1.2889664144635321E-2</v>
      </c>
      <c r="GK138" s="2">
        <f t="shared" si="155"/>
        <v>1.0537042221346929E-2</v>
      </c>
      <c r="GM138" s="92">
        <f t="shared" si="156"/>
        <v>3.4106141116475336E-124</v>
      </c>
      <c r="GN138" s="92">
        <f t="shared" si="156"/>
        <v>3.7833691890646215E-131</v>
      </c>
      <c r="GO138" s="92">
        <f t="shared" si="156"/>
        <v>1.762155871059332E-161</v>
      </c>
      <c r="GP138" s="92">
        <f t="shared" si="156"/>
        <v>1.6728039715899318E-201</v>
      </c>
      <c r="GQ138" s="92">
        <f t="shared" si="156"/>
        <v>3.2442809588054065E-228</v>
      </c>
      <c r="GR138" s="92">
        <f t="shared" si="156"/>
        <v>9.6801999637316911E-240</v>
      </c>
      <c r="GS138" s="92">
        <f t="shared" si="156"/>
        <v>9.9168628394903812E-230</v>
      </c>
      <c r="GT138" s="92">
        <f t="shared" si="156"/>
        <v>2.9077848341345636E-200</v>
      </c>
      <c r="GU138" s="92">
        <f t="shared" si="156"/>
        <v>2.2679188020884239E-248</v>
      </c>
      <c r="GV138" s="92">
        <f t="shared" si="156"/>
        <v>1.165972897634376E-218</v>
      </c>
      <c r="GW138" s="92">
        <f t="shared" si="156"/>
        <v>3.5828326946408654E-295</v>
      </c>
      <c r="GX138" s="92">
        <f t="shared" si="156"/>
        <v>1.8659560718618122E-263</v>
      </c>
      <c r="GY138" s="92">
        <f t="shared" si="156"/>
        <v>7.2465115011016994E-189</v>
      </c>
      <c r="GZ138" s="92">
        <f t="shared" si="156"/>
        <v>8.8369830016259801E-144</v>
      </c>
      <c r="HA138" s="92">
        <f t="shared" si="156"/>
        <v>1.9903237514287581E-141</v>
      </c>
      <c r="HC138" s="92">
        <f t="shared" si="152"/>
        <v>3.6600532203772084E-29</v>
      </c>
      <c r="HD138" s="92">
        <f t="shared" si="152"/>
        <v>1.248222634621246E-34</v>
      </c>
      <c r="HE138" s="92">
        <f t="shared" si="152"/>
        <v>5.8876588766739242E-43</v>
      </c>
      <c r="HF138" s="92">
        <f t="shared" si="152"/>
        <v>4.4784148191878815E-52</v>
      </c>
      <c r="HG138" s="92">
        <f t="shared" si="152"/>
        <v>4.6555941862243112E-58</v>
      </c>
      <c r="HH138" s="92">
        <f t="shared" si="152"/>
        <v>5.1986366508755329E-60</v>
      </c>
      <c r="HI138" s="92">
        <f t="shared" si="152"/>
        <v>8.7994932156704711E-70</v>
      </c>
      <c r="HJ138" s="92">
        <f t="shared" si="152"/>
        <v>4.4685248298381838E-75</v>
      </c>
      <c r="HK138" s="92">
        <f t="shared" si="152"/>
        <v>1.0331575076985995E-105</v>
      </c>
      <c r="HL138" s="92">
        <f t="shared" si="160"/>
        <v>7.2374737194257085E-91</v>
      </c>
      <c r="HM138" s="92">
        <f t="shared" si="160"/>
        <v>2.728255136988742E-92</v>
      </c>
      <c r="HN138" s="92">
        <f t="shared" si="160"/>
        <v>5.6273461998219483E-76</v>
      </c>
      <c r="HO138" s="92">
        <f t="shared" si="160"/>
        <v>9.733129688522733E-53</v>
      </c>
      <c r="HP138" s="92">
        <f t="shared" si="160"/>
        <v>1.5526306976783478E-39</v>
      </c>
      <c r="HQ138" s="92">
        <f t="shared" si="160"/>
        <v>4.6305153585125158E-37</v>
      </c>
      <c r="HS138" s="92">
        <f t="shared" si="157"/>
        <v>1.5876258913176771E-2</v>
      </c>
      <c r="HT138" s="92">
        <f t="shared" si="157"/>
        <v>2.044748611413149E-2</v>
      </c>
      <c r="HU138" s="92">
        <f t="shared" si="157"/>
        <v>1.9081755108947662E-2</v>
      </c>
      <c r="HV138" s="92">
        <f t="shared" si="157"/>
        <v>2.1951343799538323E-2</v>
      </c>
      <c r="HW138" s="92">
        <f t="shared" si="157"/>
        <v>1.9260777570711932E-2</v>
      </c>
      <c r="HX138" s="92">
        <f t="shared" si="157"/>
        <v>1.1549796837811573E-2</v>
      </c>
      <c r="HY138" s="92">
        <f t="shared" si="157"/>
        <v>1.8009563074353231E-2</v>
      </c>
      <c r="HZ138" s="92">
        <f t="shared" si="157"/>
        <v>1.9227681199711313E-2</v>
      </c>
      <c r="IA138" s="92">
        <f t="shared" si="157"/>
        <v>2.1055107123082867E-2</v>
      </c>
      <c r="IB138" s="92">
        <f t="shared" si="157"/>
        <v>1.189911206036837E-2</v>
      </c>
      <c r="IC138" s="92">
        <f t="shared" si="157"/>
        <v>1.1227464950540457E-2</v>
      </c>
      <c r="ID138" s="92">
        <f t="shared" si="157"/>
        <v>4.9680344626089421E-3</v>
      </c>
      <c r="IE138" s="92">
        <f t="shared" si="157"/>
        <v>4.731019703096466E-3</v>
      </c>
      <c r="IF138" s="92">
        <f t="shared" si="157"/>
        <v>1.641552981353241E-2</v>
      </c>
      <c r="IG138" s="92">
        <f t="shared" si="157"/>
        <v>2.6030315738991956E-2</v>
      </c>
      <c r="II138" s="92">
        <f t="shared" si="158"/>
        <v>8.7381438685630453E-21</v>
      </c>
      <c r="IJ138" s="92">
        <f t="shared" si="158"/>
        <v>3.6758787794470191E-20</v>
      </c>
      <c r="IK138" s="92">
        <f t="shared" si="158"/>
        <v>3.3427324128680926E-22</v>
      </c>
      <c r="IL138" s="92">
        <f t="shared" si="158"/>
        <v>1.1622384058399531E-22</v>
      </c>
      <c r="IM138" s="92">
        <f t="shared" si="158"/>
        <v>1.2874192908661432E-23</v>
      </c>
      <c r="IN138" s="92">
        <f t="shared" si="158"/>
        <v>8.274142480020449E-26</v>
      </c>
      <c r="IO138" s="92">
        <f t="shared" si="158"/>
        <v>2.4056793413954762E-26</v>
      </c>
      <c r="IP138" s="92">
        <f t="shared" si="158"/>
        <v>6.6954419101998774E-28</v>
      </c>
      <c r="IQ138" s="92">
        <f t="shared" si="158"/>
        <v>1.6491698547996404E-26</v>
      </c>
      <c r="IR138" s="92">
        <f t="shared" si="158"/>
        <v>1.9903457041555989E-27</v>
      </c>
      <c r="IS138" s="92">
        <f t="shared" si="158"/>
        <v>7.0294046907681186E-28</v>
      </c>
      <c r="IT138" s="92">
        <f t="shared" si="158"/>
        <v>4.9712574619757734E-28</v>
      </c>
      <c r="IU138" s="92">
        <f t="shared" si="158"/>
        <v>1.4614380919015611E-26</v>
      </c>
      <c r="IV138" s="92">
        <f t="shared" si="158"/>
        <v>3.5541203744305555E-21</v>
      </c>
      <c r="IW138" s="92">
        <f t="shared" si="158"/>
        <v>3.3440510879012608E-14</v>
      </c>
      <c r="IY138" s="92">
        <f t="shared" si="159"/>
        <v>1.5876258913176771E-2</v>
      </c>
      <c r="IZ138" s="92">
        <f t="shared" si="159"/>
        <v>2.044748611413149E-2</v>
      </c>
      <c r="JA138" s="92">
        <f t="shared" si="159"/>
        <v>1.9081755108947662E-2</v>
      </c>
      <c r="JB138" s="92">
        <f t="shared" si="159"/>
        <v>2.1951343799538323E-2</v>
      </c>
      <c r="JC138" s="92">
        <f t="shared" si="159"/>
        <v>1.9260777570711932E-2</v>
      </c>
      <c r="JD138" s="92">
        <f t="shared" si="159"/>
        <v>1.1549796837811573E-2</v>
      </c>
      <c r="JE138" s="92">
        <f t="shared" si="159"/>
        <v>1.8009563074353231E-2</v>
      </c>
      <c r="JF138" s="92">
        <f t="shared" si="159"/>
        <v>1.9227681199711313E-2</v>
      </c>
      <c r="JG138" s="92">
        <f t="shared" si="159"/>
        <v>2.1055107123082867E-2</v>
      </c>
      <c r="JH138" s="92">
        <f t="shared" si="159"/>
        <v>1.189911206036837E-2</v>
      </c>
      <c r="JI138" s="92">
        <f t="shared" si="159"/>
        <v>1.1227464950540457E-2</v>
      </c>
      <c r="JJ138" s="92">
        <f t="shared" si="159"/>
        <v>4.9680344626089421E-3</v>
      </c>
      <c r="JK138" s="92">
        <f t="shared" si="159"/>
        <v>4.731019703096466E-3</v>
      </c>
      <c r="JL138" s="92">
        <f t="shared" si="159"/>
        <v>1.641552981353241E-2</v>
      </c>
      <c r="JM138" s="92">
        <f t="shared" si="159"/>
        <v>2.6030315739025398E-2</v>
      </c>
    </row>
    <row r="139" spans="2:273" x14ac:dyDescent="0.25">
      <c r="B139" s="2">
        <v>112</v>
      </c>
      <c r="C139" s="37">
        <v>36.15</v>
      </c>
      <c r="D139" s="37">
        <v>37.549999999999997</v>
      </c>
      <c r="E139" s="37">
        <v>42</v>
      </c>
      <c r="F139" s="37">
        <v>44.524999999999999</v>
      </c>
      <c r="G139" s="37">
        <v>44.2</v>
      </c>
      <c r="H139" s="37">
        <v>44.774999999999999</v>
      </c>
      <c r="I139" s="37">
        <v>46.475000000000001</v>
      </c>
      <c r="J139" s="37">
        <v>45.575000000000003</v>
      </c>
      <c r="K139" s="37">
        <v>44.905000000000001</v>
      </c>
      <c r="L139" s="37">
        <v>42.548000000000002</v>
      </c>
      <c r="M139" s="37">
        <v>43</v>
      </c>
      <c r="N139" s="37">
        <v>41.856999999999999</v>
      </c>
      <c r="O139" s="37">
        <v>43.570999999999998</v>
      </c>
      <c r="P139" s="37">
        <v>47.414999999999999</v>
      </c>
      <c r="Q139" s="37">
        <v>56.78</v>
      </c>
      <c r="S139" s="4">
        <f t="shared" si="161"/>
        <v>36.546198171475396</v>
      </c>
      <c r="T139" s="4">
        <f t="shared" si="161"/>
        <v>39.007708977449511</v>
      </c>
      <c r="U139" s="4">
        <f t="shared" si="161"/>
        <v>43.122622008545335</v>
      </c>
      <c r="V139" s="4">
        <f t="shared" si="161"/>
        <v>45.369979540431444</v>
      </c>
      <c r="W139" s="4">
        <f t="shared" si="161"/>
        <v>45.747368954395405</v>
      </c>
      <c r="X139" s="4">
        <f t="shared" si="161"/>
        <v>45.58609964250725</v>
      </c>
      <c r="Y139" s="4">
        <f t="shared" si="161"/>
        <v>48.051328439535361</v>
      </c>
      <c r="Z139" s="4">
        <f t="shared" si="161"/>
        <v>48.639741478970627</v>
      </c>
      <c r="AA139" s="4">
        <f t="shared" si="161"/>
        <v>48.189807402206633</v>
      </c>
      <c r="AB139" s="4">
        <f t="shared" si="161"/>
        <v>45.531117015902709</v>
      </c>
      <c r="AC139" s="4">
        <f t="shared" si="161"/>
        <v>44.582645997336947</v>
      </c>
      <c r="AD139" s="4">
        <f t="shared" si="161"/>
        <v>42.085239628553722</v>
      </c>
      <c r="AE139" s="4">
        <f t="shared" si="161"/>
        <v>42.279171040529953</v>
      </c>
      <c r="AF139" s="4">
        <f t="shared" si="161"/>
        <v>48.465390358879063</v>
      </c>
      <c r="AG139" s="4">
        <f t="shared" si="161"/>
        <v>58.302808958163311</v>
      </c>
      <c r="AI139" s="4">
        <f t="shared" si="162"/>
        <v>-0.39619817147539749</v>
      </c>
      <c r="AJ139" s="4">
        <f t="shared" si="162"/>
        <v>-1.4577089774495136</v>
      </c>
      <c r="AK139" s="4">
        <f t="shared" si="162"/>
        <v>-1.1226220085453349</v>
      </c>
      <c r="AL139" s="4">
        <f t="shared" si="162"/>
        <v>-0.84497954043144574</v>
      </c>
      <c r="AM139" s="4">
        <f t="shared" si="162"/>
        <v>-1.5473689543954023</v>
      </c>
      <c r="AN139" s="4">
        <f t="shared" si="162"/>
        <v>-0.81109964250725142</v>
      </c>
      <c r="AO139" s="4">
        <f t="shared" si="162"/>
        <v>-1.5763284395353594</v>
      </c>
      <c r="AP139" s="4">
        <f t="shared" si="162"/>
        <v>-3.0647414789706247</v>
      </c>
      <c r="AQ139" s="4">
        <f t="shared" si="162"/>
        <v>-3.2848074022066314</v>
      </c>
      <c r="AR139" s="4">
        <f t="shared" si="162"/>
        <v>-2.9831170159027067</v>
      </c>
      <c r="AS139" s="4">
        <f t="shared" si="162"/>
        <v>-1.5826459973369467</v>
      </c>
      <c r="AT139" s="4">
        <f t="shared" si="162"/>
        <v>-0.22823962855372315</v>
      </c>
      <c r="AU139" s="4">
        <f t="shared" si="162"/>
        <v>1.2918289594700454</v>
      </c>
      <c r="AV139" s="4">
        <f t="shared" si="162"/>
        <v>-1.0503903588790635</v>
      </c>
      <c r="AW139" s="4">
        <f t="shared" si="162"/>
        <v>-1.52280895816331</v>
      </c>
      <c r="AY139" s="2">
        <f t="shared" si="153"/>
        <v>36.546196982123661</v>
      </c>
      <c r="AZ139" s="2">
        <f t="shared" si="153"/>
        <v>38.309675611105959</v>
      </c>
      <c r="BA139" s="2">
        <f t="shared" si="153"/>
        <v>41.487331447250391</v>
      </c>
      <c r="BB139" s="2">
        <f t="shared" si="153"/>
        <v>42.835743504361922</v>
      </c>
      <c r="BC139" s="2">
        <f t="shared" si="153"/>
        <v>42.955572870008574</v>
      </c>
      <c r="BD139" s="2">
        <f t="shared" si="153"/>
        <v>43.369128167883169</v>
      </c>
      <c r="BE139" s="2">
        <f t="shared" si="153"/>
        <v>44.161503957017665</v>
      </c>
      <c r="BF139" s="2">
        <f t="shared" si="153"/>
        <v>43.982648619113704</v>
      </c>
      <c r="BG139" s="2">
        <f t="shared" si="153"/>
        <v>42.611274424864312</v>
      </c>
      <c r="BH139" s="2">
        <f t="shared" si="153"/>
        <v>41.793118821906681</v>
      </c>
      <c r="BI139" s="2">
        <f t="shared" si="153"/>
        <v>40.504649624388456</v>
      </c>
      <c r="BJ139" s="2">
        <f t="shared" si="153"/>
        <v>39.945291431424216</v>
      </c>
      <c r="BK139" s="2">
        <f t="shared" si="153"/>
        <v>40.16442400952193</v>
      </c>
      <c r="BL139" s="2">
        <f t="shared" si="153"/>
        <v>42.590450509684466</v>
      </c>
      <c r="BM139" s="2">
        <f t="shared" si="153"/>
        <v>44.594823411064212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 t="str">
        <f t="shared" si="154"/>
        <v/>
      </c>
      <c r="CF139" s="2" t="str">
        <f t="shared" si="154"/>
        <v/>
      </c>
      <c r="CG139" s="2" t="str">
        <f t="shared" si="154"/>
        <v/>
      </c>
      <c r="CH139" s="2" t="str">
        <f t="shared" si="154"/>
        <v/>
      </c>
      <c r="CI139" s="2" t="str">
        <f t="shared" si="154"/>
        <v/>
      </c>
      <c r="CJ139" s="2" t="str">
        <f t="shared" si="154"/>
        <v/>
      </c>
      <c r="CK139" s="2" t="str">
        <f t="shared" si="154"/>
        <v/>
      </c>
      <c r="CL139" s="2" t="str">
        <f t="shared" si="154"/>
        <v/>
      </c>
      <c r="CM139" s="2" t="str">
        <f t="shared" si="154"/>
        <v/>
      </c>
      <c r="CN139" s="2" t="str">
        <f t="shared" si="154"/>
        <v/>
      </c>
      <c r="CO139" s="2" t="str">
        <f t="shared" si="154"/>
        <v/>
      </c>
      <c r="CP139" s="2">
        <f t="shared" si="154"/>
        <v>41.856999999999999</v>
      </c>
      <c r="CQ139" s="2">
        <f t="shared" si="154"/>
        <v>43.570999999999998</v>
      </c>
      <c r="CR139" s="2" t="str">
        <f t="shared" si="154"/>
        <v/>
      </c>
      <c r="CS139" s="2" t="str">
        <f t="shared" si="154"/>
        <v/>
      </c>
      <c r="CU139" s="2" t="str">
        <f t="shared" si="109"/>
        <v/>
      </c>
      <c r="CV139" s="2" t="str">
        <f t="shared" si="110"/>
        <v/>
      </c>
      <c r="CW139" s="2" t="str">
        <f t="shared" si="111"/>
        <v/>
      </c>
      <c r="CX139" s="2" t="str">
        <f t="shared" si="112"/>
        <v/>
      </c>
      <c r="CY139" s="2" t="str">
        <f t="shared" si="113"/>
        <v/>
      </c>
      <c r="CZ139" s="2" t="str">
        <f t="shared" si="114"/>
        <v/>
      </c>
      <c r="DA139" s="2" t="str">
        <f t="shared" si="115"/>
        <v/>
      </c>
      <c r="DB139" s="2" t="str">
        <f t="shared" si="116"/>
        <v/>
      </c>
      <c r="DC139" s="2" t="str">
        <f t="shared" si="117"/>
        <v/>
      </c>
      <c r="DD139" s="2" t="str">
        <f t="shared" si="118"/>
        <v/>
      </c>
      <c r="DE139" s="2" t="str">
        <f t="shared" si="119"/>
        <v/>
      </c>
      <c r="DF139" s="2">
        <f t="shared" si="120"/>
        <v>41.856999999999999</v>
      </c>
      <c r="DG139" s="2">
        <f t="shared" si="121"/>
        <v>43.570999999999998</v>
      </c>
      <c r="DH139" s="2" t="str">
        <f t="shared" si="122"/>
        <v/>
      </c>
      <c r="DI139" s="2" t="str">
        <f t="shared" si="123"/>
        <v/>
      </c>
      <c r="DK139" s="2">
        <f t="shared" si="163"/>
        <v>81.76230534709191</v>
      </c>
      <c r="DL139" s="2">
        <f t="shared" si="163"/>
        <v>82.444390243902461</v>
      </c>
      <c r="DM139" s="2">
        <f t="shared" si="163"/>
        <v>82.290732112470607</v>
      </c>
      <c r="DN139" s="2">
        <f t="shared" si="163"/>
        <v>90.315383275261325</v>
      </c>
      <c r="DO139" s="2">
        <f t="shared" si="163"/>
        <v>89.0145612187019</v>
      </c>
      <c r="DP139" s="2">
        <f t="shared" si="163"/>
        <v>80.221300211416491</v>
      </c>
      <c r="DQ139" s="2">
        <f t="shared" si="163"/>
        <v>78.468934176052727</v>
      </c>
      <c r="DR139" s="2">
        <f t="shared" si="163"/>
        <v>78.893584494773506</v>
      </c>
      <c r="DS139" s="2">
        <f t="shared" si="163"/>
        <v>80.101404703832756</v>
      </c>
      <c r="DT139" s="2">
        <f t="shared" si="163"/>
        <v>78.826762742079239</v>
      </c>
      <c r="DU139" s="2">
        <f t="shared" si="163"/>
        <v>81.046405315614606</v>
      </c>
      <c r="DV139" s="2">
        <f t="shared" si="163"/>
        <v>79.441951374207193</v>
      </c>
      <c r="DW139" s="2">
        <f t="shared" si="163"/>
        <v>80.746309725158554</v>
      </c>
      <c r="DX139" s="2">
        <f t="shared" si="163"/>
        <v>75.329842692380396</v>
      </c>
      <c r="DY139" s="2">
        <f t="shared" si="163"/>
        <v>66.937107152496623</v>
      </c>
      <c r="EA139" s="2">
        <f t="shared" si="151"/>
        <v>36.485383699186229</v>
      </c>
      <c r="EB139" s="2">
        <f t="shared" si="151"/>
        <v>38.246839255499154</v>
      </c>
      <c r="EC139" s="2">
        <f t="shared" si="151"/>
        <v>41.419676146414488</v>
      </c>
      <c r="ED139" s="2">
        <f t="shared" si="151"/>
        <v>42.761896939513207</v>
      </c>
      <c r="EE139" s="2">
        <f t="shared" si="150"/>
        <v>42.883979492745354</v>
      </c>
      <c r="EF139" s="2">
        <f t="shared" si="150"/>
        <v>43.3055837148463</v>
      </c>
      <c r="EG139" s="2">
        <f t="shared" si="150"/>
        <v>44.102424651188144</v>
      </c>
      <c r="EH139" s="2">
        <f t="shared" si="150"/>
        <v>43.905575283013135</v>
      </c>
      <c r="EI139" s="2">
        <f t="shared" si="150"/>
        <v>42.530140709059665</v>
      </c>
      <c r="EJ139" s="2">
        <f t="shared" si="150"/>
        <v>41.715259860398625</v>
      </c>
      <c r="EK139" s="2">
        <f t="shared" si="150"/>
        <v>40.425266653646844</v>
      </c>
      <c r="EL139" s="2">
        <f t="shared" si="150"/>
        <v>39.865287740068304</v>
      </c>
      <c r="EM139" s="2">
        <f t="shared" si="134"/>
        <v>40.090258361921087</v>
      </c>
      <c r="EN139" s="2">
        <f t="shared" si="134"/>
        <v>42.536752458488515</v>
      </c>
      <c r="EO139" s="2">
        <f t="shared" si="134"/>
        <v>44.551767653954528</v>
      </c>
      <c r="EQ139" s="2">
        <f t="shared" si="164"/>
        <v>36.567930069458498</v>
      </c>
      <c r="ER139" s="2">
        <f t="shared" si="164"/>
        <v>38.281390377258901</v>
      </c>
      <c r="ES139" s="2">
        <f t="shared" si="164"/>
        <v>41.558467228513614</v>
      </c>
      <c r="ET139" s="2">
        <f t="shared" si="164"/>
        <v>42.848844102376887</v>
      </c>
      <c r="EU139" s="2">
        <f t="shared" si="164"/>
        <v>42.867443764082338</v>
      </c>
      <c r="EV139" s="2">
        <f t="shared" si="164"/>
        <v>43.361934555573889</v>
      </c>
      <c r="EW139" s="2">
        <f t="shared" si="164"/>
        <v>44.196412688555206</v>
      </c>
      <c r="EX139" s="2">
        <f t="shared" si="164"/>
        <v>44.249463834509285</v>
      </c>
      <c r="EY139" s="2">
        <f t="shared" si="164"/>
        <v>42.81762750510493</v>
      </c>
      <c r="EZ139" s="2">
        <f t="shared" si="164"/>
        <v>41.877750605392144</v>
      </c>
      <c r="FA139" s="2">
        <f t="shared" si="164"/>
        <v>40.620762566370942</v>
      </c>
      <c r="FB139" s="2">
        <f t="shared" si="164"/>
        <v>39.98927863295917</v>
      </c>
      <c r="FC139" s="2">
        <f t="shared" si="164"/>
        <v>40.160784249453314</v>
      </c>
      <c r="FD139" s="2">
        <f t="shared" si="164"/>
        <v>42.49621026235269</v>
      </c>
      <c r="FE139" s="2">
        <f t="shared" si="164"/>
        <v>43.93516454206717</v>
      </c>
      <c r="FG139" s="2">
        <f t="shared" si="165"/>
        <v>0.99868871838962181</v>
      </c>
      <c r="FH139" s="2">
        <f t="shared" si="165"/>
        <v>0.99859313284908569</v>
      </c>
      <c r="FI139" s="2">
        <f t="shared" si="165"/>
        <v>0.9984147214905803</v>
      </c>
      <c r="FJ139" s="2">
        <f t="shared" si="165"/>
        <v>0.99848493161755258</v>
      </c>
      <c r="FK139" s="2">
        <f t="shared" si="165"/>
        <v>0.99844098571244688</v>
      </c>
      <c r="FL139" s="2">
        <f t="shared" si="165"/>
        <v>0.99830649680106776</v>
      </c>
      <c r="FM139" s="2">
        <f t="shared" si="165"/>
        <v>0.99833711933576885</v>
      </c>
      <c r="FN139" s="2">
        <f t="shared" si="165"/>
        <v>0.99801970723454814</v>
      </c>
      <c r="FO139" s="2">
        <f t="shared" si="165"/>
        <v>0.99801913654761476</v>
      </c>
      <c r="FP139" s="2">
        <f t="shared" si="165"/>
        <v>0.99799202962935429</v>
      </c>
      <c r="FQ139" s="2">
        <f t="shared" si="165"/>
        <v>0.99814191414217091</v>
      </c>
      <c r="FR139" s="2">
        <f t="shared" si="165"/>
        <v>0.99802934282889899</v>
      </c>
      <c r="FS139" s="2">
        <f t="shared" si="165"/>
        <v>0.99820249848272447</v>
      </c>
      <c r="FT139" s="2">
        <f t="shared" si="165"/>
        <v>0.99834506807531032</v>
      </c>
      <c r="FU139" s="2">
        <f t="shared" si="165"/>
        <v>0.99775868796652456</v>
      </c>
      <c r="FW139" s="2">
        <f t="shared" si="155"/>
        <v>1.7474883525906339E-2</v>
      </c>
      <c r="FX139" s="2">
        <f t="shared" si="155"/>
        <v>1.8994259431623115E-2</v>
      </c>
      <c r="FY139" s="2">
        <f t="shared" si="155"/>
        <v>2.0630245923057951E-2</v>
      </c>
      <c r="FZ139" s="2">
        <f t="shared" si="155"/>
        <v>2.069971195146059E-2</v>
      </c>
      <c r="GA139" s="2">
        <f t="shared" si="155"/>
        <v>1.964586788435552E-2</v>
      </c>
      <c r="GB139" s="2">
        <f t="shared" si="155"/>
        <v>1.8235203695082931E-2</v>
      </c>
      <c r="GC139" s="2">
        <f t="shared" si="155"/>
        <v>2.0554760984706558E-2</v>
      </c>
      <c r="GD139" s="2">
        <f t="shared" si="155"/>
        <v>2.2643483032750999E-2</v>
      </c>
      <c r="GE139" s="2">
        <f t="shared" si="155"/>
        <v>2.334080100299946E-2</v>
      </c>
      <c r="GF139" s="2">
        <f t="shared" si="155"/>
        <v>2.0556021893074129E-2</v>
      </c>
      <c r="GG139" s="2">
        <f t="shared" si="155"/>
        <v>1.9976926425111785E-2</v>
      </c>
      <c r="GH139" s="2">
        <f t="shared" si="155"/>
        <v>1.6224218651406504E-2</v>
      </c>
      <c r="GI139" s="2">
        <f t="shared" si="155"/>
        <v>1.5403330989567204E-2</v>
      </c>
      <c r="GJ139" s="2">
        <f t="shared" si="155"/>
        <v>1.4115681829931266E-2</v>
      </c>
      <c r="GK139" s="2">
        <f t="shared" si="155"/>
        <v>1.1541903608054606E-2</v>
      </c>
      <c r="GM139" s="92">
        <f t="shared" si="156"/>
        <v>1.6283194667143334E-129</v>
      </c>
      <c r="GN139" s="92">
        <f t="shared" si="156"/>
        <v>9.1596710150342548E-137</v>
      </c>
      <c r="GO139" s="92">
        <f t="shared" si="156"/>
        <v>2.3434445546823877E-168</v>
      </c>
      <c r="GP139" s="92">
        <f t="shared" si="156"/>
        <v>5.4141770228840639E-210</v>
      </c>
      <c r="GQ139" s="92">
        <f t="shared" si="156"/>
        <v>7.6072636470988714E-238</v>
      </c>
      <c r="GR139" s="92">
        <f t="shared" si="156"/>
        <v>4.7011932784362071E-250</v>
      </c>
      <c r="GS139" s="92">
        <f t="shared" si="156"/>
        <v>2.041784496557882E-239</v>
      </c>
      <c r="GT139" s="92">
        <f t="shared" si="156"/>
        <v>9.838564437059287E-209</v>
      </c>
      <c r="GU139" s="92">
        <f t="shared" si="156"/>
        <v>7.0949096486773413E-259</v>
      </c>
      <c r="GV139" s="92">
        <f t="shared" si="156"/>
        <v>5.5000732808169639E-228</v>
      </c>
      <c r="GW139" s="92">
        <f t="shared" si="156"/>
        <v>1.133577301718373E-307</v>
      </c>
      <c r="GX139" s="92">
        <f t="shared" si="156"/>
        <v>8.3995397600210552E-275</v>
      </c>
      <c r="GY139" s="92">
        <f t="shared" si="156"/>
        <v>5.9632684713700806E-197</v>
      </c>
      <c r="GZ139" s="92">
        <f t="shared" si="156"/>
        <v>6.6645306324084464E-150</v>
      </c>
      <c r="HA139" s="92">
        <f t="shared" si="156"/>
        <v>2.3645764289827234E-147</v>
      </c>
      <c r="HC139" s="92">
        <f t="shared" si="152"/>
        <v>1.8038638955870653E-31</v>
      </c>
      <c r="HD139" s="92">
        <f t="shared" si="152"/>
        <v>2.3216368328792746E-37</v>
      </c>
      <c r="HE139" s="92">
        <f t="shared" si="152"/>
        <v>2.7531719226727268E-46</v>
      </c>
      <c r="HF139" s="92">
        <f t="shared" si="152"/>
        <v>4.9617621287887698E-56</v>
      </c>
      <c r="HG139" s="92">
        <f t="shared" si="152"/>
        <v>1.7806015610414355E-62</v>
      </c>
      <c r="HH139" s="92">
        <f t="shared" si="152"/>
        <v>1.0340178703988276E-64</v>
      </c>
      <c r="HI139" s="92">
        <f t="shared" si="152"/>
        <v>5.1825134325685721E-75</v>
      </c>
      <c r="HJ139" s="92">
        <f t="shared" si="152"/>
        <v>1.1598405099171398E-80</v>
      </c>
      <c r="HK139" s="92">
        <f t="shared" si="152"/>
        <v>1.1539608588239027E-113</v>
      </c>
      <c r="HL139" s="92">
        <f t="shared" si="160"/>
        <v>6.5830410687472881E-98</v>
      </c>
      <c r="HM139" s="92">
        <f t="shared" si="160"/>
        <v>2.2414072665115717E-99</v>
      </c>
      <c r="HN139" s="92">
        <f t="shared" si="160"/>
        <v>3.8211526534237663E-82</v>
      </c>
      <c r="HO139" s="92">
        <f t="shared" si="160"/>
        <v>4.8147932689847033E-57</v>
      </c>
      <c r="HP139" s="92">
        <f t="shared" si="160"/>
        <v>9.6042933815157776E-43</v>
      </c>
      <c r="HQ139" s="92">
        <f t="shared" si="160"/>
        <v>6.0321003039434231E-40</v>
      </c>
      <c r="HS139" s="92">
        <f t="shared" si="157"/>
        <v>2.4133924042427975E-2</v>
      </c>
      <c r="HT139" s="92">
        <f t="shared" si="157"/>
        <v>3.072576933118067E-2</v>
      </c>
      <c r="HU139" s="92">
        <f t="shared" si="157"/>
        <v>2.9664860232142168E-2</v>
      </c>
      <c r="HV139" s="92">
        <f t="shared" si="157"/>
        <v>3.4023296787409764E-2</v>
      </c>
      <c r="HW139" s="92">
        <f t="shared" si="157"/>
        <v>3.0195635597071321E-2</v>
      </c>
      <c r="HX139" s="92">
        <f t="shared" si="157"/>
        <v>1.889309508796886E-2</v>
      </c>
      <c r="HY139" s="92">
        <f t="shared" si="157"/>
        <v>2.9262276296848033E-2</v>
      </c>
      <c r="HZ139" s="92">
        <f t="shared" si="157"/>
        <v>3.1957042591590941E-2</v>
      </c>
      <c r="IA139" s="92">
        <f t="shared" si="157"/>
        <v>3.4465845289367407E-2</v>
      </c>
      <c r="IB139" s="92">
        <f t="shared" si="157"/>
        <v>2.0039601272940914E-2</v>
      </c>
      <c r="IC139" s="92">
        <f t="shared" si="157"/>
        <v>1.8988029795520354E-2</v>
      </c>
      <c r="ID139" s="92">
        <f t="shared" si="157"/>
        <v>8.5790221931285292E-3</v>
      </c>
      <c r="IE139" s="92">
        <f t="shared" si="157"/>
        <v>8.0165778302353063E-3</v>
      </c>
      <c r="IF139" s="92">
        <f t="shared" si="157"/>
        <v>2.3624346243419456E-2</v>
      </c>
      <c r="IG139" s="92">
        <f t="shared" si="157"/>
        <v>3.4938611523890654E-2</v>
      </c>
      <c r="II139" s="92">
        <f t="shared" si="158"/>
        <v>6.1667330209711893E-20</v>
      </c>
      <c r="IJ139" s="92">
        <f t="shared" si="158"/>
        <v>2.5340195165610177E-19</v>
      </c>
      <c r="IK139" s="92">
        <f t="shared" si="158"/>
        <v>2.973430411116683E-21</v>
      </c>
      <c r="IL139" s="92">
        <f t="shared" si="158"/>
        <v>1.0869466154185924E-21</v>
      </c>
      <c r="IM139" s="92">
        <f t="shared" si="158"/>
        <v>1.2909152960996966E-22</v>
      </c>
      <c r="IN139" s="92">
        <f t="shared" si="158"/>
        <v>9.9419010105853633E-25</v>
      </c>
      <c r="IO139" s="92">
        <f t="shared" si="158"/>
        <v>3.2991644486417327E-25</v>
      </c>
      <c r="IP139" s="92">
        <f t="shared" si="158"/>
        <v>1.160260320825301E-26</v>
      </c>
      <c r="IQ139" s="92">
        <f t="shared" si="158"/>
        <v>2.5137901737939259E-25</v>
      </c>
      <c r="IR139" s="92">
        <f t="shared" si="158"/>
        <v>3.0585032468345643E-26</v>
      </c>
      <c r="IS139" s="92">
        <f t="shared" si="158"/>
        <v>1.1101956463857326E-26</v>
      </c>
      <c r="IT139" s="92">
        <f t="shared" si="158"/>
        <v>6.9435026249507751E-27</v>
      </c>
      <c r="IU139" s="92">
        <f t="shared" si="158"/>
        <v>1.7115580362619548E-25</v>
      </c>
      <c r="IV139" s="92">
        <f t="shared" si="158"/>
        <v>2.3638686415839678E-20</v>
      </c>
      <c r="IW139" s="92">
        <f t="shared" si="158"/>
        <v>1.0821377542733024E-13</v>
      </c>
      <c r="IY139" s="92">
        <f t="shared" si="159"/>
        <v>2.4133924042427975E-2</v>
      </c>
      <c r="IZ139" s="92">
        <f t="shared" si="159"/>
        <v>3.072576933118067E-2</v>
      </c>
      <c r="JA139" s="92">
        <f t="shared" si="159"/>
        <v>2.9664860232142168E-2</v>
      </c>
      <c r="JB139" s="92">
        <f t="shared" si="159"/>
        <v>3.4023296787409764E-2</v>
      </c>
      <c r="JC139" s="92">
        <f t="shared" si="159"/>
        <v>3.0195635597071321E-2</v>
      </c>
      <c r="JD139" s="92">
        <f t="shared" si="159"/>
        <v>1.889309508796886E-2</v>
      </c>
      <c r="JE139" s="92">
        <f t="shared" si="159"/>
        <v>2.9262276296848033E-2</v>
      </c>
      <c r="JF139" s="92">
        <f t="shared" si="159"/>
        <v>3.1957042591590941E-2</v>
      </c>
      <c r="JG139" s="92">
        <f t="shared" si="159"/>
        <v>3.4465845289367407E-2</v>
      </c>
      <c r="JH139" s="92">
        <f t="shared" si="159"/>
        <v>2.0039601272940914E-2</v>
      </c>
      <c r="JI139" s="92">
        <f t="shared" si="159"/>
        <v>1.8988029795520354E-2</v>
      </c>
      <c r="JJ139" s="92">
        <f t="shared" si="159"/>
        <v>8.5790221931285292E-3</v>
      </c>
      <c r="JK139" s="92">
        <f t="shared" si="159"/>
        <v>8.0165778302353063E-3</v>
      </c>
      <c r="JL139" s="92">
        <f t="shared" si="159"/>
        <v>2.3624346243419456E-2</v>
      </c>
      <c r="JM139" s="92">
        <f t="shared" si="159"/>
        <v>3.4938611523998866E-2</v>
      </c>
    </row>
    <row r="140" spans="2:273" x14ac:dyDescent="0.25">
      <c r="B140" s="2">
        <v>113</v>
      </c>
      <c r="C140" s="37">
        <v>35.875</v>
      </c>
      <c r="D140" s="37">
        <v>37.225000000000001</v>
      </c>
      <c r="E140" s="37">
        <v>44.274999999999999</v>
      </c>
      <c r="F140" s="37">
        <v>44.75</v>
      </c>
      <c r="G140" s="37">
        <v>43.225000000000001</v>
      </c>
      <c r="H140" s="37">
        <v>43.25</v>
      </c>
      <c r="I140" s="37">
        <v>45.7</v>
      </c>
      <c r="J140" s="37">
        <v>48.375</v>
      </c>
      <c r="K140" s="37">
        <v>46.213999999999999</v>
      </c>
      <c r="L140" s="37">
        <v>44.475999999999999</v>
      </c>
      <c r="M140" s="37">
        <v>43.262</v>
      </c>
      <c r="N140" s="37">
        <v>41.619</v>
      </c>
      <c r="O140" s="37">
        <v>43.048000000000002</v>
      </c>
      <c r="P140" s="37">
        <v>49.341000000000001</v>
      </c>
      <c r="Q140" s="37">
        <v>59.78</v>
      </c>
      <c r="S140" s="4">
        <f t="shared" si="161"/>
        <v>36.414272907145268</v>
      </c>
      <c r="T140" s="4">
        <f t="shared" si="161"/>
        <v>39.195181086722926</v>
      </c>
      <c r="U140" s="4">
        <f t="shared" si="161"/>
        <v>43.663008367322966</v>
      </c>
      <c r="V140" s="4">
        <f t="shared" si="161"/>
        <v>46.275675118780946</v>
      </c>
      <c r="W140" s="4">
        <f t="shared" si="161"/>
        <v>46.835579628516591</v>
      </c>
      <c r="X140" s="4">
        <f t="shared" si="161"/>
        <v>46.561908538804587</v>
      </c>
      <c r="Y140" s="4">
        <f t="shared" si="161"/>
        <v>49.755644155861603</v>
      </c>
      <c r="Z140" s="4">
        <f t="shared" si="161"/>
        <v>50.761844567056542</v>
      </c>
      <c r="AA140" s="4">
        <f t="shared" si="161"/>
        <v>50.659673748735955</v>
      </c>
      <c r="AB140" s="4">
        <f t="shared" si="161"/>
        <v>47.338695362109092</v>
      </c>
      <c r="AC140" s="4">
        <f t="shared" si="161"/>
        <v>46.601758615465307</v>
      </c>
      <c r="AD140" s="4">
        <f t="shared" si="161"/>
        <v>43.182477572448335</v>
      </c>
      <c r="AE140" s="4">
        <f t="shared" si="161"/>
        <v>43.312693038614206</v>
      </c>
      <c r="AF140" s="4">
        <f t="shared" si="161"/>
        <v>50.394963886260562</v>
      </c>
      <c r="AG140" s="4">
        <f t="shared" si="161"/>
        <v>61.927174873985194</v>
      </c>
      <c r="AI140" s="4">
        <f t="shared" si="162"/>
        <v>-0.53927290714526777</v>
      </c>
      <c r="AJ140" s="4">
        <f t="shared" si="162"/>
        <v>-1.9701810867229241</v>
      </c>
      <c r="AK140" s="4">
        <f t="shared" si="162"/>
        <v>0.61199163267703227</v>
      </c>
      <c r="AL140" s="4">
        <f t="shared" si="162"/>
        <v>-1.5256751187809456</v>
      </c>
      <c r="AM140" s="4">
        <f t="shared" si="162"/>
        <v>-3.6105796285165894</v>
      </c>
      <c r="AN140" s="4">
        <f t="shared" si="162"/>
        <v>-3.3119085388045875</v>
      </c>
      <c r="AO140" s="4">
        <f t="shared" si="162"/>
        <v>-4.0556441558616001</v>
      </c>
      <c r="AP140" s="4">
        <f t="shared" si="162"/>
        <v>-2.3868445670565421</v>
      </c>
      <c r="AQ140" s="4">
        <f t="shared" si="162"/>
        <v>-4.4456737487359561</v>
      </c>
      <c r="AR140" s="4">
        <f t="shared" si="162"/>
        <v>-2.8626953621090934</v>
      </c>
      <c r="AS140" s="4">
        <f t="shared" si="162"/>
        <v>-3.3397586154653069</v>
      </c>
      <c r="AT140" s="4">
        <f t="shared" si="162"/>
        <v>-1.5634775724483347</v>
      </c>
      <c r="AU140" s="4">
        <f t="shared" si="162"/>
        <v>-0.26469303861420457</v>
      </c>
      <c r="AV140" s="4">
        <f t="shared" si="162"/>
        <v>-1.0539638862605614</v>
      </c>
      <c r="AW140" s="4">
        <f t="shared" si="162"/>
        <v>-2.1471748739851932</v>
      </c>
      <c r="AY140" s="2">
        <f t="shared" si="153"/>
        <v>36.414271234215249</v>
      </c>
      <c r="AZ140" s="2">
        <f t="shared" si="153"/>
        <v>38.226483794670145</v>
      </c>
      <c r="BA140" s="2">
        <f t="shared" si="153"/>
        <v>41.333260332754016</v>
      </c>
      <c r="BB140" s="2">
        <f t="shared" si="153"/>
        <v>42.684552819917698</v>
      </c>
      <c r="BC140" s="2">
        <f t="shared" si="153"/>
        <v>42.834796604700124</v>
      </c>
      <c r="BD140" s="2">
        <f t="shared" si="153"/>
        <v>43.248079410107451</v>
      </c>
      <c r="BE140" s="2">
        <f t="shared" si="153"/>
        <v>44.027259410170807</v>
      </c>
      <c r="BF140" s="2">
        <f t="shared" si="153"/>
        <v>43.804789496875948</v>
      </c>
      <c r="BG140" s="2">
        <f t="shared" si="153"/>
        <v>42.434788754442394</v>
      </c>
      <c r="BH140" s="2">
        <f t="shared" si="153"/>
        <v>41.633913850829572</v>
      </c>
      <c r="BI140" s="2">
        <f t="shared" si="153"/>
        <v>40.350791098369491</v>
      </c>
      <c r="BJ140" s="2">
        <f t="shared" si="153"/>
        <v>39.797231415594098</v>
      </c>
      <c r="BK140" s="2">
        <f t="shared" si="153"/>
        <v>40.013365366811662</v>
      </c>
      <c r="BL140" s="2">
        <f t="shared" si="153"/>
        <v>42.47015994234318</v>
      </c>
      <c r="BM140" s="2">
        <f t="shared" si="153"/>
        <v>44.513123488294724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 t="str">
        <f t="shared" si="154"/>
        <v/>
      </c>
      <c r="CF140" s="2" t="str">
        <f t="shared" si="154"/>
        <v/>
      </c>
      <c r="CG140" s="2" t="str">
        <f t="shared" si="154"/>
        <v/>
      </c>
      <c r="CH140" s="2" t="str">
        <f t="shared" si="154"/>
        <v/>
      </c>
      <c r="CI140" s="2" t="str">
        <f t="shared" si="154"/>
        <v/>
      </c>
      <c r="CJ140" s="2" t="str">
        <f t="shared" si="154"/>
        <v/>
      </c>
      <c r="CK140" s="2" t="str">
        <f t="shared" si="154"/>
        <v/>
      </c>
      <c r="CL140" s="2" t="str">
        <f t="shared" si="154"/>
        <v/>
      </c>
      <c r="CM140" s="2" t="str">
        <f t="shared" si="154"/>
        <v/>
      </c>
      <c r="CN140" s="2" t="str">
        <f t="shared" si="154"/>
        <v/>
      </c>
      <c r="CO140" s="2" t="str">
        <f t="shared" si="154"/>
        <v/>
      </c>
      <c r="CP140" s="2" t="str">
        <f t="shared" si="154"/>
        <v/>
      </c>
      <c r="CQ140" s="2" t="str">
        <f t="shared" si="154"/>
        <v/>
      </c>
      <c r="CR140" s="2" t="str">
        <f t="shared" si="154"/>
        <v/>
      </c>
      <c r="CS140" s="2" t="str">
        <f t="shared" si="154"/>
        <v/>
      </c>
      <c r="CU140" s="2" t="str">
        <f t="shared" si="109"/>
        <v/>
      </c>
      <c r="CV140" s="2" t="str">
        <f t="shared" si="110"/>
        <v/>
      </c>
      <c r="CW140" s="2" t="str">
        <f t="shared" si="111"/>
        <v/>
      </c>
      <c r="CX140" s="2" t="str">
        <f t="shared" si="112"/>
        <v/>
      </c>
      <c r="CY140" s="2" t="str">
        <f t="shared" si="113"/>
        <v/>
      </c>
      <c r="CZ140" s="2" t="str">
        <f t="shared" si="114"/>
        <v/>
      </c>
      <c r="DA140" s="2" t="str">
        <f t="shared" si="115"/>
        <v/>
      </c>
      <c r="DB140" s="2" t="str">
        <f t="shared" si="116"/>
        <v/>
      </c>
      <c r="DC140" s="2" t="str">
        <f t="shared" si="117"/>
        <v/>
      </c>
      <c r="DD140" s="2" t="str">
        <f t="shared" si="118"/>
        <v/>
      </c>
      <c r="DE140" s="2" t="str">
        <f t="shared" si="119"/>
        <v/>
      </c>
      <c r="DF140" s="2" t="str">
        <f t="shared" si="120"/>
        <v/>
      </c>
      <c r="DG140" s="2" t="str">
        <f t="shared" si="121"/>
        <v/>
      </c>
      <c r="DH140" s="2" t="str">
        <f t="shared" si="122"/>
        <v/>
      </c>
      <c r="DI140" s="2" t="str">
        <f t="shared" si="123"/>
        <v/>
      </c>
      <c r="DK140" s="2">
        <f t="shared" si="163"/>
        <v>82.104411350844259</v>
      </c>
      <c r="DL140" s="2">
        <f t="shared" si="163"/>
        <v>82.777103658536603</v>
      </c>
      <c r="DM140" s="2">
        <f t="shared" si="163"/>
        <v>82.590630824082325</v>
      </c>
      <c r="DN140" s="2">
        <f t="shared" si="163"/>
        <v>90.678388501742177</v>
      </c>
      <c r="DO140" s="2">
        <f t="shared" si="163"/>
        <v>89.35552832023339</v>
      </c>
      <c r="DP140" s="2">
        <f t="shared" si="163"/>
        <v>80.453344910903056</v>
      </c>
      <c r="DQ140" s="2">
        <f t="shared" si="163"/>
        <v>78.674124193069176</v>
      </c>
      <c r="DR140" s="2">
        <f t="shared" si="163"/>
        <v>79.117813588850169</v>
      </c>
      <c r="DS140" s="2">
        <f t="shared" si="163"/>
        <v>80.356684668989544</v>
      </c>
      <c r="DT140" s="2">
        <f t="shared" si="163"/>
        <v>79.073031439915709</v>
      </c>
      <c r="DU140" s="2">
        <f t="shared" si="163"/>
        <v>81.341593023255797</v>
      </c>
      <c r="DV140" s="2">
        <f t="shared" si="163"/>
        <v>79.719194503171252</v>
      </c>
      <c r="DW140" s="2">
        <f t="shared" si="163"/>
        <v>81.014188160676525</v>
      </c>
      <c r="DX140" s="2">
        <f t="shared" si="163"/>
        <v>75.542753801690822</v>
      </c>
      <c r="DY140" s="2">
        <f t="shared" si="163"/>
        <v>67.077088124156546</v>
      </c>
      <c r="EA140" s="2">
        <f t="shared" si="151"/>
        <v>36.357062714954239</v>
      </c>
      <c r="EB140" s="2">
        <f t="shared" si="151"/>
        <v>38.168275126903552</v>
      </c>
      <c r="EC140" s="2">
        <f t="shared" si="151"/>
        <v>41.269520796480251</v>
      </c>
      <c r="ED140" s="2">
        <f t="shared" si="151"/>
        <v>42.615515302433927</v>
      </c>
      <c r="EE140" s="2">
        <f t="shared" si="150"/>
        <v>42.768608262881301</v>
      </c>
      <c r="EF140" s="2">
        <f t="shared" si="150"/>
        <v>43.189155493786785</v>
      </c>
      <c r="EG140" s="2">
        <f t="shared" si="150"/>
        <v>43.971969696969701</v>
      </c>
      <c r="EH140" s="2">
        <f t="shared" si="150"/>
        <v>43.730749036389568</v>
      </c>
      <c r="EI140" s="2">
        <f t="shared" si="150"/>
        <v>42.357402078402622</v>
      </c>
      <c r="EJ140" s="2">
        <f t="shared" si="150"/>
        <v>41.560587755445297</v>
      </c>
      <c r="EK140" s="2">
        <f t="shared" si="150"/>
        <v>40.276182467789653</v>
      </c>
      <c r="EL140" s="2">
        <f t="shared" si="150"/>
        <v>39.722531831535768</v>
      </c>
      <c r="EM140" s="2">
        <f t="shared" si="134"/>
        <v>39.94436602165522</v>
      </c>
      <c r="EN140" s="2">
        <f t="shared" si="134"/>
        <v>42.420815304417431</v>
      </c>
      <c r="EO140" s="2">
        <f t="shared" si="134"/>
        <v>44.475283452711274</v>
      </c>
      <c r="EQ140" s="2">
        <f t="shared" si="164"/>
        <v>36.487381482230774</v>
      </c>
      <c r="ER140" s="2">
        <f t="shared" si="164"/>
        <v>38.214693194240866</v>
      </c>
      <c r="ES140" s="2">
        <f t="shared" si="164"/>
        <v>41.446237739304024</v>
      </c>
      <c r="ET140" s="2">
        <f t="shared" si="164"/>
        <v>42.73106439793407</v>
      </c>
      <c r="EU140" s="2">
        <f t="shared" si="164"/>
        <v>42.765827129784213</v>
      </c>
      <c r="EV140" s="2">
        <f t="shared" si="164"/>
        <v>43.257346408320039</v>
      </c>
      <c r="EW140" s="2">
        <f t="shared" si="164"/>
        <v>44.089957683175136</v>
      </c>
      <c r="EX140" s="2">
        <f t="shared" si="164"/>
        <v>44.139184630265703</v>
      </c>
      <c r="EY140" s="2">
        <f t="shared" si="164"/>
        <v>42.699141834958972</v>
      </c>
      <c r="EZ140" s="2">
        <f t="shared" si="164"/>
        <v>41.765870863108447</v>
      </c>
      <c r="FA140" s="2">
        <f t="shared" si="164"/>
        <v>40.505255997917047</v>
      </c>
      <c r="FB140" s="2">
        <f t="shared" si="164"/>
        <v>39.880325704080015</v>
      </c>
      <c r="FC140" s="2">
        <f t="shared" si="164"/>
        <v>40.042873026272211</v>
      </c>
      <c r="FD140" s="2">
        <f t="shared" si="164"/>
        <v>42.378495886090505</v>
      </c>
      <c r="FE140" s="2">
        <f t="shared" si="164"/>
        <v>43.813215440812201</v>
      </c>
      <c r="FG140" s="2">
        <f t="shared" si="165"/>
        <v>0.99880395896038421</v>
      </c>
      <c r="FH140" s="2">
        <f t="shared" si="165"/>
        <v>0.99871676305813795</v>
      </c>
      <c r="FI140" s="2">
        <f t="shared" si="165"/>
        <v>0.99855400711833153</v>
      </c>
      <c r="FJ140" s="2">
        <f t="shared" si="165"/>
        <v>0.99861805698657868</v>
      </c>
      <c r="FK140" s="2">
        <f t="shared" si="165"/>
        <v>0.99857796700173229</v>
      </c>
      <c r="FL140" s="2">
        <f t="shared" si="165"/>
        <v>0.99845527654696398</v>
      </c>
      <c r="FM140" s="2">
        <f t="shared" si="165"/>
        <v>0.99848321288023956</v>
      </c>
      <c r="FN140" s="2">
        <f t="shared" si="165"/>
        <v>0.99819363678431883</v>
      </c>
      <c r="FO140" s="2">
        <f t="shared" si="165"/>
        <v>0.99819311613019746</v>
      </c>
      <c r="FP140" s="2">
        <f t="shared" si="165"/>
        <v>0.99816838564792421</v>
      </c>
      <c r="FQ140" s="2">
        <f t="shared" si="165"/>
        <v>0.99830512846025965</v>
      </c>
      <c r="FR140" s="2">
        <f t="shared" si="165"/>
        <v>0.99820242760659317</v>
      </c>
      <c r="FS140" s="2">
        <f t="shared" si="165"/>
        <v>0.99836039981225499</v>
      </c>
      <c r="FT140" s="2">
        <f t="shared" si="165"/>
        <v>0.99849046433363409</v>
      </c>
      <c r="FU140" s="2">
        <f t="shared" si="165"/>
        <v>0.99795549593206334</v>
      </c>
      <c r="FW140" s="2">
        <f t="shared" si="155"/>
        <v>1.9128579029527755E-2</v>
      </c>
      <c r="FX140" s="2">
        <f t="shared" si="155"/>
        <v>2.0788695371503577E-2</v>
      </c>
      <c r="FY140" s="2">
        <f t="shared" si="155"/>
        <v>2.2575680902255195E-2</v>
      </c>
      <c r="FZ140" s="2">
        <f t="shared" si="155"/>
        <v>2.2651546078392832E-2</v>
      </c>
      <c r="GA140" s="2">
        <f t="shared" si="155"/>
        <v>2.150051375099719E-2</v>
      </c>
      <c r="GB140" s="2">
        <f t="shared" si="155"/>
        <v>1.9959388710136312E-2</v>
      </c>
      <c r="GC140" s="2">
        <f t="shared" si="155"/>
        <v>2.2493241209036802E-2</v>
      </c>
      <c r="GD140" s="2">
        <f t="shared" si="155"/>
        <v>2.4773964168633773E-2</v>
      </c>
      <c r="GE140" s="2">
        <f t="shared" si="155"/>
        <v>2.5535177266758191E-2</v>
      </c>
      <c r="GF140" s="2">
        <f t="shared" si="155"/>
        <v>2.249461830020457E-2</v>
      </c>
      <c r="GG140" s="2">
        <f t="shared" si="155"/>
        <v>2.1862128543792811E-2</v>
      </c>
      <c r="GH140" s="2">
        <f t="shared" si="155"/>
        <v>1.776169990760583E-2</v>
      </c>
      <c r="GI140" s="2">
        <f t="shared" si="155"/>
        <v>1.6864354703553266E-2</v>
      </c>
      <c r="GJ140" s="2">
        <f t="shared" si="155"/>
        <v>1.5456487846915655E-2</v>
      </c>
      <c r="GK140" s="2">
        <f t="shared" si="155"/>
        <v>1.2641368952444474E-2</v>
      </c>
      <c r="GM140" s="92">
        <f t="shared" si="156"/>
        <v>5.9929913587213497E-135</v>
      </c>
      <c r="GN140" s="92">
        <f t="shared" si="156"/>
        <v>1.6855717135168082E-142</v>
      </c>
      <c r="GO140" s="92">
        <f t="shared" si="156"/>
        <v>2.2329551678311076E-175</v>
      </c>
      <c r="GP140" s="92">
        <f t="shared" si="156"/>
        <v>1.1668343642666608E-218</v>
      </c>
      <c r="GQ140" s="92">
        <f t="shared" si="156"/>
        <v>1.1243084875337154E-247</v>
      </c>
      <c r="GR140" s="92">
        <f t="shared" si="156"/>
        <v>1.3797803055283148E-260</v>
      </c>
      <c r="GS140" s="92">
        <f t="shared" si="156"/>
        <v>2.6434862123547141E-249</v>
      </c>
      <c r="GT140" s="92">
        <f t="shared" si="156"/>
        <v>2.2151830652384985E-217</v>
      </c>
      <c r="GU140" s="92">
        <f t="shared" si="156"/>
        <v>1.3403597004455312E-269</v>
      </c>
      <c r="GV140" s="92">
        <f t="shared" si="156"/>
        <v>1.6512281860856443E-237</v>
      </c>
      <c r="GW140" s="92">
        <f t="shared" si="156"/>
        <v>0</v>
      </c>
      <c r="GX140" s="92">
        <f t="shared" si="156"/>
        <v>2.171949911404031E-286</v>
      </c>
      <c r="GY140" s="92">
        <f t="shared" si="156"/>
        <v>3.3109122973638562E-205</v>
      </c>
      <c r="GZ140" s="92">
        <f t="shared" si="156"/>
        <v>3.7340735236634296E-156</v>
      </c>
      <c r="HA140" s="92">
        <f t="shared" si="156"/>
        <v>2.1166333485320404E-153</v>
      </c>
      <c r="HC140" s="92">
        <f t="shared" si="152"/>
        <v>7.1986222422464407E-34</v>
      </c>
      <c r="HD140" s="92">
        <f t="shared" si="152"/>
        <v>3.3713093476191904E-40</v>
      </c>
      <c r="HE140" s="92">
        <f t="shared" si="152"/>
        <v>9.5843275958295153E-50</v>
      </c>
      <c r="HF140" s="92">
        <f t="shared" si="152"/>
        <v>3.9045692898134268E-60</v>
      </c>
      <c r="HG140" s="92">
        <f t="shared" si="152"/>
        <v>4.648854427178499E-67</v>
      </c>
      <c r="HH140" s="92">
        <f t="shared" si="152"/>
        <v>1.3544968302787592E-69</v>
      </c>
      <c r="HI140" s="92">
        <f t="shared" si="152"/>
        <v>1.9580141923653289E-80</v>
      </c>
      <c r="HJ140" s="92">
        <f t="shared" si="152"/>
        <v>1.8810613992080261E-86</v>
      </c>
      <c r="HK140" s="92">
        <f t="shared" si="152"/>
        <v>6.5734087693442303E-122</v>
      </c>
      <c r="HL140" s="92">
        <f t="shared" si="160"/>
        <v>3.2381689991957894E-105</v>
      </c>
      <c r="HM140" s="92">
        <f t="shared" si="160"/>
        <v>9.976165987327784E-107</v>
      </c>
      <c r="HN140" s="92">
        <f t="shared" si="160"/>
        <v>1.4751500602661975E-88</v>
      </c>
      <c r="HO140" s="92">
        <f t="shared" si="160"/>
        <v>1.5980176951814067E-61</v>
      </c>
      <c r="HP140" s="92">
        <f t="shared" si="160"/>
        <v>4.4108498860061249E-46</v>
      </c>
      <c r="HQ140" s="92">
        <f t="shared" si="160"/>
        <v>6.0726723704397949E-43</v>
      </c>
      <c r="HS140" s="92">
        <f t="shared" si="157"/>
        <v>3.5883481888343838E-2</v>
      </c>
      <c r="HT140" s="92">
        <f t="shared" si="157"/>
        <v>4.5155501545451594E-2</v>
      </c>
      <c r="HU140" s="92">
        <f t="shared" si="157"/>
        <v>4.4944970888741664E-2</v>
      </c>
      <c r="HV140" s="92">
        <f t="shared" si="157"/>
        <v>5.1364562192049372E-2</v>
      </c>
      <c r="HW140" s="92">
        <f t="shared" si="157"/>
        <v>4.6085127297556469E-2</v>
      </c>
      <c r="HX140" s="92">
        <f t="shared" si="157"/>
        <v>3.0032139050002876E-2</v>
      </c>
      <c r="HY140" s="92">
        <f t="shared" si="157"/>
        <v>4.6099714501356054E-2</v>
      </c>
      <c r="HZ140" s="92">
        <f t="shared" si="157"/>
        <v>5.1313049544041728E-2</v>
      </c>
      <c r="IA140" s="92">
        <f t="shared" si="157"/>
        <v>5.4578608261359303E-2</v>
      </c>
      <c r="IB140" s="92">
        <f t="shared" si="157"/>
        <v>3.2671279542938574E-2</v>
      </c>
      <c r="IC140" s="92">
        <f t="shared" si="157"/>
        <v>3.1083445485481625E-2</v>
      </c>
      <c r="ID140" s="92">
        <f t="shared" si="157"/>
        <v>1.4377901721262885E-2</v>
      </c>
      <c r="IE140" s="92">
        <f t="shared" si="157"/>
        <v>1.3214239868745701E-2</v>
      </c>
      <c r="IF140" s="92">
        <f t="shared" si="157"/>
        <v>3.3434413446600822E-2</v>
      </c>
      <c r="IG140" s="92">
        <f t="shared" si="157"/>
        <v>4.63294660140363E-2</v>
      </c>
      <c r="II140" s="92">
        <f t="shared" si="158"/>
        <v>4.1681290485174407E-19</v>
      </c>
      <c r="IJ140" s="92">
        <f t="shared" si="158"/>
        <v>1.6724520840342834E-18</v>
      </c>
      <c r="IK140" s="92">
        <f t="shared" si="158"/>
        <v>2.5147950974589152E-20</v>
      </c>
      <c r="IL140" s="92">
        <f t="shared" si="158"/>
        <v>9.6533481854156704E-21</v>
      </c>
      <c r="IM140" s="92">
        <f t="shared" si="158"/>
        <v>1.2280742981278943E-21</v>
      </c>
      <c r="IN140" s="92">
        <f t="shared" si="158"/>
        <v>1.1297795245963672E-23</v>
      </c>
      <c r="IO140" s="92">
        <f t="shared" si="158"/>
        <v>4.2584714071034683E-24</v>
      </c>
      <c r="IP140" s="92">
        <f t="shared" si="158"/>
        <v>1.8788415302950167E-25</v>
      </c>
      <c r="IQ140" s="92">
        <f t="shared" si="158"/>
        <v>3.5897989945088994E-24</v>
      </c>
      <c r="IR140" s="92">
        <f t="shared" si="158"/>
        <v>4.4117322814038241E-25</v>
      </c>
      <c r="IS140" s="92">
        <f t="shared" si="158"/>
        <v>1.6455922929907326E-25</v>
      </c>
      <c r="IT140" s="92">
        <f t="shared" si="158"/>
        <v>9.1558987721405161E-26</v>
      </c>
      <c r="IU140" s="92">
        <f t="shared" si="158"/>
        <v>1.9010635451273494E-24</v>
      </c>
      <c r="IV140" s="92">
        <f t="shared" si="158"/>
        <v>1.5109288584849242E-19</v>
      </c>
      <c r="IW140" s="92">
        <f t="shared" si="158"/>
        <v>3.4212871911281618E-13</v>
      </c>
      <c r="IY140" s="92">
        <f t="shared" si="159"/>
        <v>3.5883481888343838E-2</v>
      </c>
      <c r="IZ140" s="92">
        <f t="shared" si="159"/>
        <v>4.5155501545451594E-2</v>
      </c>
      <c r="JA140" s="92">
        <f t="shared" si="159"/>
        <v>4.4944970888741664E-2</v>
      </c>
      <c r="JB140" s="92">
        <f t="shared" si="159"/>
        <v>5.1364562192049372E-2</v>
      </c>
      <c r="JC140" s="92">
        <f t="shared" si="159"/>
        <v>4.6085127297556469E-2</v>
      </c>
      <c r="JD140" s="92">
        <f t="shared" si="159"/>
        <v>3.0032139050002876E-2</v>
      </c>
      <c r="JE140" s="92">
        <f t="shared" si="159"/>
        <v>4.6099714501356054E-2</v>
      </c>
      <c r="JF140" s="92">
        <f t="shared" si="159"/>
        <v>5.1313049544041728E-2</v>
      </c>
      <c r="JG140" s="92">
        <f t="shared" si="159"/>
        <v>5.4578608261359303E-2</v>
      </c>
      <c r="JH140" s="92">
        <f t="shared" si="159"/>
        <v>3.2671279542938574E-2</v>
      </c>
      <c r="JI140" s="92">
        <f t="shared" si="159"/>
        <v>3.1083445485481625E-2</v>
      </c>
      <c r="JJ140" s="92">
        <f t="shared" si="159"/>
        <v>1.4377901721262885E-2</v>
      </c>
      <c r="JK140" s="92">
        <f t="shared" si="159"/>
        <v>1.3214239868745701E-2</v>
      </c>
      <c r="JL140" s="92">
        <f t="shared" si="159"/>
        <v>3.3434413446600822E-2</v>
      </c>
      <c r="JM140" s="92">
        <f t="shared" si="159"/>
        <v>4.6329466014378429E-2</v>
      </c>
    </row>
    <row r="141" spans="2:273" x14ac:dyDescent="0.25">
      <c r="B141" s="2">
        <v>114</v>
      </c>
      <c r="C141" s="37">
        <v>35.25</v>
      </c>
      <c r="D141" s="37">
        <v>37.1</v>
      </c>
      <c r="E141" s="37">
        <v>44.075000000000003</v>
      </c>
      <c r="F141" s="37">
        <v>44.174999999999997</v>
      </c>
      <c r="G141" s="37">
        <v>43.274999999999999</v>
      </c>
      <c r="H141" s="37">
        <v>45.524999999999999</v>
      </c>
      <c r="I141" s="37">
        <v>48.1</v>
      </c>
      <c r="J141" s="37">
        <v>49.875</v>
      </c>
      <c r="K141" s="37">
        <v>50.238</v>
      </c>
      <c r="L141" s="37">
        <v>45.332999999999998</v>
      </c>
      <c r="M141" s="37">
        <v>45.381</v>
      </c>
      <c r="N141" s="37">
        <v>41.762</v>
      </c>
      <c r="O141" s="37">
        <v>45.31</v>
      </c>
      <c r="P141" s="37">
        <v>51.927</v>
      </c>
      <c r="Q141" s="37">
        <v>62.634</v>
      </c>
      <c r="S141" s="4">
        <f t="shared" si="161"/>
        <v>36.282892208628702</v>
      </c>
      <c r="T141" s="4">
        <f t="shared" si="161"/>
        <v>39.454932714764396</v>
      </c>
      <c r="U141" s="4">
        <f t="shared" si="161"/>
        <v>44.404419293896233</v>
      </c>
      <c r="V141" s="4">
        <f t="shared" si="161"/>
        <v>47.474083760713526</v>
      </c>
      <c r="W141" s="4">
        <f t="shared" si="161"/>
        <v>48.277811873383278</v>
      </c>
      <c r="X141" s="4">
        <f t="shared" si="161"/>
        <v>47.926066011589413</v>
      </c>
      <c r="Y141" s="4">
        <f t="shared" si="161"/>
        <v>52.042250103406516</v>
      </c>
      <c r="Z141" s="4">
        <f t="shared" si="161"/>
        <v>53.624916153618891</v>
      </c>
      <c r="AA141" s="4">
        <f t="shared" si="161"/>
        <v>53.940393126523048</v>
      </c>
      <c r="AB141" s="4">
        <f t="shared" si="161"/>
        <v>49.87378993912467</v>
      </c>
      <c r="AC141" s="4">
        <f t="shared" si="161"/>
        <v>49.439632654064155</v>
      </c>
      <c r="AD141" s="4">
        <f t="shared" si="161"/>
        <v>44.832885580406824</v>
      </c>
      <c r="AE141" s="4">
        <f t="shared" si="161"/>
        <v>44.857751977331311</v>
      </c>
      <c r="AF141" s="4">
        <f t="shared" si="161"/>
        <v>52.842937758791066</v>
      </c>
      <c r="AG141" s="4">
        <f t="shared" si="161"/>
        <v>66.254442098064303</v>
      </c>
      <c r="AI141" s="4">
        <f t="shared" si="162"/>
        <v>-1.0328922086287022</v>
      </c>
      <c r="AJ141" s="4">
        <f t="shared" si="162"/>
        <v>-2.354932714764395</v>
      </c>
      <c r="AK141" s="4">
        <f t="shared" si="162"/>
        <v>-0.3294192938962297</v>
      </c>
      <c r="AL141" s="4">
        <f t="shared" si="162"/>
        <v>-3.299083760713529</v>
      </c>
      <c r="AM141" s="4">
        <f t="shared" si="162"/>
        <v>-5.0028118733832798</v>
      </c>
      <c r="AN141" s="4">
        <f t="shared" si="162"/>
        <v>-2.401066011589414</v>
      </c>
      <c r="AO141" s="4">
        <f t="shared" si="162"/>
        <v>-3.9422501034065149</v>
      </c>
      <c r="AP141" s="4">
        <f t="shared" si="162"/>
        <v>-3.7499161536188907</v>
      </c>
      <c r="AQ141" s="4">
        <f t="shared" si="162"/>
        <v>-3.7023931265230487</v>
      </c>
      <c r="AR141" s="4">
        <f t="shared" si="162"/>
        <v>-4.5407899391246715</v>
      </c>
      <c r="AS141" s="4">
        <f t="shared" si="162"/>
        <v>-4.0586326540641551</v>
      </c>
      <c r="AT141" s="4">
        <f t="shared" si="162"/>
        <v>-3.0708855804068236</v>
      </c>
      <c r="AU141" s="4">
        <f t="shared" si="162"/>
        <v>0.45224802266869091</v>
      </c>
      <c r="AV141" s="4">
        <f t="shared" si="162"/>
        <v>-0.91593775879106687</v>
      </c>
      <c r="AW141" s="4">
        <f t="shared" si="162"/>
        <v>-3.6204420980643022</v>
      </c>
      <c r="AY141" s="2">
        <f t="shared" si="153"/>
        <v>36.282889912812806</v>
      </c>
      <c r="AZ141" s="2">
        <f t="shared" si="153"/>
        <v>38.143731058471623</v>
      </c>
      <c r="BA141" s="2">
        <f t="shared" si="153"/>
        <v>41.179760311066914</v>
      </c>
      <c r="BB141" s="2">
        <f t="shared" si="153"/>
        <v>42.533931474023007</v>
      </c>
      <c r="BC141" s="2">
        <f t="shared" si="153"/>
        <v>42.714513679128665</v>
      </c>
      <c r="BD141" s="2">
        <f t="shared" si="153"/>
        <v>43.127471479790955</v>
      </c>
      <c r="BE141" s="2">
        <f t="shared" si="153"/>
        <v>43.893484236476269</v>
      </c>
      <c r="BF141" s="2">
        <f t="shared" si="153"/>
        <v>43.627704549898191</v>
      </c>
      <c r="BG141" s="2">
        <f t="shared" si="153"/>
        <v>42.259057836941452</v>
      </c>
      <c r="BH141" s="2">
        <f t="shared" si="153"/>
        <v>41.475363849271837</v>
      </c>
      <c r="BI141" s="2">
        <f t="shared" si="153"/>
        <v>40.197553929012024</v>
      </c>
      <c r="BJ141" s="2">
        <f t="shared" si="153"/>
        <v>39.6497707285844</v>
      </c>
      <c r="BK141" s="2">
        <f t="shared" si="153"/>
        <v>39.862849565944074</v>
      </c>
      <c r="BL141" s="2">
        <f t="shared" si="153"/>
        <v>42.350190173309386</v>
      </c>
      <c r="BM141" s="2">
        <f t="shared" si="153"/>
        <v>44.431558920981423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 t="str">
        <f t="shared" si="154"/>
        <v/>
      </c>
      <c r="CF141" s="2" t="str">
        <f t="shared" si="154"/>
        <v/>
      </c>
      <c r="CG141" s="2" t="str">
        <f t="shared" si="154"/>
        <v/>
      </c>
      <c r="CH141" s="2" t="str">
        <f t="shared" si="154"/>
        <v/>
      </c>
      <c r="CI141" s="2" t="str">
        <f t="shared" si="154"/>
        <v/>
      </c>
      <c r="CJ141" s="2" t="str">
        <f t="shared" si="154"/>
        <v/>
      </c>
      <c r="CK141" s="2" t="str">
        <f t="shared" si="154"/>
        <v/>
      </c>
      <c r="CL141" s="2" t="str">
        <f t="shared" si="154"/>
        <v/>
      </c>
      <c r="CM141" s="2" t="str">
        <f t="shared" si="154"/>
        <v/>
      </c>
      <c r="CN141" s="2" t="str">
        <f t="shared" si="154"/>
        <v/>
      </c>
      <c r="CO141" s="2" t="str">
        <f t="shared" si="154"/>
        <v/>
      </c>
      <c r="CP141" s="2" t="str">
        <f t="shared" si="154"/>
        <v/>
      </c>
      <c r="CQ141" s="2" t="str">
        <f t="shared" si="154"/>
        <v/>
      </c>
      <c r="CR141" s="2" t="str">
        <f t="shared" si="154"/>
        <v/>
      </c>
      <c r="CS141" s="2" t="str">
        <f t="shared" si="154"/>
        <v/>
      </c>
      <c r="CU141" s="2" t="str">
        <f t="shared" si="109"/>
        <v/>
      </c>
      <c r="CV141" s="2" t="str">
        <f t="shared" si="110"/>
        <v/>
      </c>
      <c r="CW141" s="2" t="str">
        <f t="shared" si="111"/>
        <v/>
      </c>
      <c r="CX141" s="2" t="str">
        <f t="shared" si="112"/>
        <v/>
      </c>
      <c r="CY141" s="2" t="str">
        <f t="shared" si="113"/>
        <v/>
      </c>
      <c r="CZ141" s="2" t="str">
        <f t="shared" si="114"/>
        <v/>
      </c>
      <c r="DA141" s="2" t="str">
        <f t="shared" si="115"/>
        <v/>
      </c>
      <c r="DB141" s="2" t="str">
        <f t="shared" si="116"/>
        <v/>
      </c>
      <c r="DC141" s="2" t="str">
        <f t="shared" si="117"/>
        <v/>
      </c>
      <c r="DD141" s="2" t="str">
        <f t="shared" si="118"/>
        <v/>
      </c>
      <c r="DE141" s="2" t="str">
        <f t="shared" si="119"/>
        <v/>
      </c>
      <c r="DF141" s="2" t="str">
        <f t="shared" si="120"/>
        <v/>
      </c>
      <c r="DG141" s="2" t="str">
        <f t="shared" si="121"/>
        <v/>
      </c>
      <c r="DH141" s="2" t="str">
        <f t="shared" si="122"/>
        <v/>
      </c>
      <c r="DI141" s="2" t="str">
        <f t="shared" si="123"/>
        <v/>
      </c>
      <c r="DK141" s="2">
        <f t="shared" si="163"/>
        <v>82.446517354596608</v>
      </c>
      <c r="DL141" s="2">
        <f t="shared" si="163"/>
        <v>83.109817073170746</v>
      </c>
      <c r="DM141" s="2">
        <f t="shared" si="163"/>
        <v>82.890529535694014</v>
      </c>
      <c r="DN141" s="2">
        <f t="shared" si="163"/>
        <v>91.041393728222999</v>
      </c>
      <c r="DO141" s="2">
        <f t="shared" si="163"/>
        <v>89.696495421764865</v>
      </c>
      <c r="DP141" s="2">
        <f t="shared" si="163"/>
        <v>80.68538961038962</v>
      </c>
      <c r="DQ141" s="2">
        <f t="shared" si="163"/>
        <v>78.879314210085624</v>
      </c>
      <c r="DR141" s="2">
        <f t="shared" si="163"/>
        <v>79.342042682926817</v>
      </c>
      <c r="DS141" s="2">
        <f t="shared" si="163"/>
        <v>80.611964634146346</v>
      </c>
      <c r="DT141" s="2">
        <f t="shared" si="163"/>
        <v>79.319300137752194</v>
      </c>
      <c r="DU141" s="2">
        <f t="shared" si="163"/>
        <v>81.636780730897001</v>
      </c>
      <c r="DV141" s="2">
        <f t="shared" si="163"/>
        <v>79.996437632135311</v>
      </c>
      <c r="DW141" s="2">
        <f t="shared" si="163"/>
        <v>81.282066596194497</v>
      </c>
      <c r="DX141" s="2">
        <f t="shared" si="163"/>
        <v>75.755664911001247</v>
      </c>
      <c r="DY141" s="2">
        <f t="shared" si="163"/>
        <v>67.217069095816456</v>
      </c>
      <c r="EA141" s="2">
        <f t="shared" si="151"/>
        <v>36.228741730722248</v>
      </c>
      <c r="EB141" s="2">
        <f t="shared" si="151"/>
        <v>38.08971099830795</v>
      </c>
      <c r="EC141" s="2">
        <f t="shared" si="151"/>
        <v>41.119365446546027</v>
      </c>
      <c r="ED141" s="2">
        <f t="shared" si="151"/>
        <v>42.469133665354647</v>
      </c>
      <c r="EE141" s="2">
        <f t="shared" si="150"/>
        <v>42.653237033017263</v>
      </c>
      <c r="EF141" s="2">
        <f t="shared" si="150"/>
        <v>43.072727272727271</v>
      </c>
      <c r="EG141" s="2">
        <f t="shared" si="150"/>
        <v>43.841514742751258</v>
      </c>
      <c r="EH141" s="2">
        <f t="shared" si="150"/>
        <v>43.555922789766001</v>
      </c>
      <c r="EI141" s="2">
        <f t="shared" si="150"/>
        <v>42.184663447745585</v>
      </c>
      <c r="EJ141" s="2">
        <f t="shared" si="150"/>
        <v>41.40591565049197</v>
      </c>
      <c r="EK141" s="2">
        <f t="shared" si="150"/>
        <v>40.127098281932447</v>
      </c>
      <c r="EL141" s="2">
        <f t="shared" si="150"/>
        <v>39.579775923003226</v>
      </c>
      <c r="EM141" s="2">
        <f t="shared" si="134"/>
        <v>39.798473681389353</v>
      </c>
      <c r="EN141" s="2">
        <f t="shared" si="134"/>
        <v>42.304878150346354</v>
      </c>
      <c r="EO141" s="2">
        <f t="shared" si="134"/>
        <v>44.39879925146802</v>
      </c>
      <c r="EQ141" s="2">
        <f t="shared" si="164"/>
        <v>36.406832895003042</v>
      </c>
      <c r="ER141" s="2">
        <f t="shared" si="164"/>
        <v>38.14799601122283</v>
      </c>
      <c r="ES141" s="2">
        <f t="shared" si="164"/>
        <v>41.334008250094442</v>
      </c>
      <c r="ET141" s="2">
        <f t="shared" si="164"/>
        <v>42.613284693491245</v>
      </c>
      <c r="EU141" s="2">
        <f t="shared" si="164"/>
        <v>42.664210495486081</v>
      </c>
      <c r="EV141" s="2">
        <f t="shared" si="164"/>
        <v>43.15275826106619</v>
      </c>
      <c r="EW141" s="2">
        <f t="shared" si="164"/>
        <v>43.983502677795066</v>
      </c>
      <c r="EX141" s="2">
        <f t="shared" si="164"/>
        <v>44.028905426022121</v>
      </c>
      <c r="EY141" s="2">
        <f t="shared" si="164"/>
        <v>42.580656164813014</v>
      </c>
      <c r="EZ141" s="2">
        <f t="shared" si="164"/>
        <v>41.653991120824742</v>
      </c>
      <c r="FA141" s="2">
        <f t="shared" si="164"/>
        <v>40.389749429463144</v>
      </c>
      <c r="FB141" s="2">
        <f t="shared" si="164"/>
        <v>39.771372775200852</v>
      </c>
      <c r="FC141" s="2">
        <f t="shared" si="164"/>
        <v>39.924961803091101</v>
      </c>
      <c r="FD141" s="2">
        <f t="shared" si="164"/>
        <v>42.26078150982832</v>
      </c>
      <c r="FE141" s="2">
        <f t="shared" si="164"/>
        <v>43.691266339557238</v>
      </c>
      <c r="FG141" s="2">
        <f t="shared" si="165"/>
        <v>0.99890908280090573</v>
      </c>
      <c r="FH141" s="2">
        <f t="shared" si="165"/>
        <v>0.99882954184202732</v>
      </c>
      <c r="FI141" s="2">
        <f t="shared" si="165"/>
        <v>0.99868107100870918</v>
      </c>
      <c r="FJ141" s="2">
        <f t="shared" si="165"/>
        <v>0.99873949972058829</v>
      </c>
      <c r="FK141" s="2">
        <f t="shared" si="165"/>
        <v>0.9987029281975075</v>
      </c>
      <c r="FL141" s="2">
        <f t="shared" si="165"/>
        <v>0.99859100395780342</v>
      </c>
      <c r="FM141" s="2">
        <f t="shared" si="165"/>
        <v>0.99861648906127098</v>
      </c>
      <c r="FN141" s="2">
        <f t="shared" si="165"/>
        <v>0.99835231528384494</v>
      </c>
      <c r="FO141" s="2">
        <f t="shared" si="165"/>
        <v>0.99835184029064161</v>
      </c>
      <c r="FP141" s="2">
        <f t="shared" si="165"/>
        <v>0.99832927860023479</v>
      </c>
      <c r="FQ141" s="2">
        <f t="shared" si="165"/>
        <v>0.9984540282331702</v>
      </c>
      <c r="FR141" s="2">
        <f t="shared" si="165"/>
        <v>0.99836033515200273</v>
      </c>
      <c r="FS141" s="2">
        <f t="shared" si="165"/>
        <v>0.99850445109814689</v>
      </c>
      <c r="FT141" s="2">
        <f t="shared" si="165"/>
        <v>0.99862310422676082</v>
      </c>
      <c r="FU141" s="2">
        <f t="shared" si="165"/>
        <v>0.99813505463608609</v>
      </c>
      <c r="FW141" s="2">
        <f t="shared" si="155"/>
        <v>2.093543367884004E-2</v>
      </c>
      <c r="FX141" s="2">
        <f t="shared" si="155"/>
        <v>2.2748725088027364E-2</v>
      </c>
      <c r="FY141" s="2">
        <f t="shared" si="155"/>
        <v>2.4699943888660043E-2</v>
      </c>
      <c r="FZ141" s="2">
        <f t="shared" si="155"/>
        <v>2.4782766613816828E-2</v>
      </c>
      <c r="GA141" s="2">
        <f t="shared" si="155"/>
        <v>2.3526043737122606E-2</v>
      </c>
      <c r="GB141" s="2">
        <f t="shared" si="155"/>
        <v>2.1842972699959454E-2</v>
      </c>
      <c r="GC141" s="2">
        <f t="shared" si="155"/>
        <v>2.4609942329878575E-2</v>
      </c>
      <c r="GD141" s="2">
        <f t="shared" si="155"/>
        <v>2.7099340126291192E-2</v>
      </c>
      <c r="GE141" s="2">
        <f t="shared" si="155"/>
        <v>2.792995720468535E-2</v>
      </c>
      <c r="GF141" s="2">
        <f t="shared" si="155"/>
        <v>2.4611445747880944E-2</v>
      </c>
      <c r="GG141" s="2">
        <f t="shared" si="155"/>
        <v>2.3920892874360968E-2</v>
      </c>
      <c r="GH141" s="2">
        <f t="shared" si="155"/>
        <v>1.9442000537013813E-2</v>
      </c>
      <c r="GI141" s="2">
        <f t="shared" si="155"/>
        <v>1.8461359807070869E-2</v>
      </c>
      <c r="GJ141" s="2">
        <f t="shared" si="155"/>
        <v>1.6922466892430696E-2</v>
      </c>
      <c r="GK141" s="2">
        <f t="shared" si="155"/>
        <v>1.3844100932201663E-2</v>
      </c>
      <c r="GM141" s="92">
        <f t="shared" si="156"/>
        <v>1.700344749357573E-140</v>
      </c>
      <c r="GN141" s="92">
        <f t="shared" si="156"/>
        <v>2.3576161410470532E-148</v>
      </c>
      <c r="GO141" s="92">
        <f t="shared" si="156"/>
        <v>1.5244483744100439E-182</v>
      </c>
      <c r="GP141" s="92">
        <f t="shared" si="156"/>
        <v>1.6744339463161048E-227</v>
      </c>
      <c r="GQ141" s="92">
        <f t="shared" si="156"/>
        <v>1.0473267411103898E-257</v>
      </c>
      <c r="GR141" s="92">
        <f t="shared" si="156"/>
        <v>2.4472711550522946E-271</v>
      </c>
      <c r="GS141" s="92">
        <f t="shared" si="156"/>
        <v>2.1521296805723306E-259</v>
      </c>
      <c r="GT141" s="92">
        <f t="shared" si="156"/>
        <v>3.3188569798997871E-226</v>
      </c>
      <c r="GU141" s="92">
        <f t="shared" si="156"/>
        <v>1.5291271811088745E-280</v>
      </c>
      <c r="GV141" s="92">
        <f t="shared" si="156"/>
        <v>3.1549809644775064E-247</v>
      </c>
      <c r="GW141" s="92">
        <f t="shared" si="156"/>
        <v>0</v>
      </c>
      <c r="GX141" s="92">
        <f t="shared" si="156"/>
        <v>3.226090907033558E-298</v>
      </c>
      <c r="GY141" s="92">
        <f t="shared" si="156"/>
        <v>1.2402558118842769E-213</v>
      </c>
      <c r="GZ141" s="92">
        <f t="shared" si="156"/>
        <v>1.5543053047493452E-162</v>
      </c>
      <c r="HA141" s="92">
        <f t="shared" si="156"/>
        <v>1.427556559364437E-159</v>
      </c>
      <c r="HC141" s="92">
        <f t="shared" si="152"/>
        <v>2.3259030846711693E-36</v>
      </c>
      <c r="HD141" s="92">
        <f t="shared" si="152"/>
        <v>3.8218321330933058E-43</v>
      </c>
      <c r="HE141" s="92">
        <f t="shared" si="152"/>
        <v>2.4836473715833404E-53</v>
      </c>
      <c r="HF141" s="92">
        <f t="shared" si="152"/>
        <v>2.1822228032402058E-64</v>
      </c>
      <c r="HG141" s="92">
        <f t="shared" si="152"/>
        <v>8.2846757792378849E-72</v>
      </c>
      <c r="HH141" s="92">
        <f t="shared" si="152"/>
        <v>1.168419837390072E-74</v>
      </c>
      <c r="HI141" s="92">
        <f t="shared" si="152"/>
        <v>4.7451118448386736E-86</v>
      </c>
      <c r="HJ141" s="92">
        <f t="shared" si="152"/>
        <v>1.9060797791645866E-92</v>
      </c>
      <c r="HK141" s="92">
        <f t="shared" si="152"/>
        <v>1.909534025869921E-130</v>
      </c>
      <c r="HL141" s="92">
        <f t="shared" si="160"/>
        <v>8.6132126505272194E-113</v>
      </c>
      <c r="HM141" s="92">
        <f t="shared" si="160"/>
        <v>2.4053256890233186E-114</v>
      </c>
      <c r="HN141" s="92">
        <f t="shared" si="160"/>
        <v>3.237317526802825E-95</v>
      </c>
      <c r="HO141" s="92">
        <f t="shared" si="160"/>
        <v>3.558133289212536E-66</v>
      </c>
      <c r="HP141" s="92">
        <f t="shared" si="160"/>
        <v>1.5038217971634438E-49</v>
      </c>
      <c r="HQ141" s="92">
        <f t="shared" si="160"/>
        <v>4.7241060081095043E-46</v>
      </c>
      <c r="HS141" s="92">
        <f t="shared" si="157"/>
        <v>5.2193118039839649E-2</v>
      </c>
      <c r="HT141" s="92">
        <f t="shared" si="157"/>
        <v>6.4910823892919953E-2</v>
      </c>
      <c r="HU141" s="92">
        <f t="shared" si="157"/>
        <v>6.6374670733524821E-2</v>
      </c>
      <c r="HV141" s="92">
        <f t="shared" si="157"/>
        <v>7.5540076059224179E-2</v>
      </c>
      <c r="HW141" s="92">
        <f t="shared" si="157"/>
        <v>6.8484660517449711E-2</v>
      </c>
      <c r="HX141" s="92">
        <f t="shared" si="157"/>
        <v>4.6400823713863087E-2</v>
      </c>
      <c r="HY141" s="92">
        <f t="shared" si="157"/>
        <v>7.043041320861046E-2</v>
      </c>
      <c r="HZ141" s="92">
        <f t="shared" si="157"/>
        <v>7.9615097202057741E-2</v>
      </c>
      <c r="IA141" s="92">
        <f t="shared" si="157"/>
        <v>8.3622859128742968E-2</v>
      </c>
      <c r="IB141" s="92">
        <f t="shared" si="157"/>
        <v>5.1578174890169422E-2</v>
      </c>
      <c r="IC141" s="92">
        <f t="shared" si="157"/>
        <v>4.9266521488044869E-2</v>
      </c>
      <c r="ID141" s="92">
        <f t="shared" si="157"/>
        <v>2.3391717921600358E-2</v>
      </c>
      <c r="IE141" s="92">
        <f t="shared" si="157"/>
        <v>2.119363563039757E-2</v>
      </c>
      <c r="IF141" s="92">
        <f t="shared" si="157"/>
        <v>4.6538052324934645E-2</v>
      </c>
      <c r="IG141" s="92">
        <f t="shared" si="157"/>
        <v>6.0697921309089291E-2</v>
      </c>
      <c r="II141" s="92">
        <f t="shared" si="158"/>
        <v>2.6982773850988658E-18</v>
      </c>
      <c r="IJ141" s="92">
        <f t="shared" si="158"/>
        <v>1.0568231587990847E-17</v>
      </c>
      <c r="IK141" s="92">
        <f t="shared" si="158"/>
        <v>2.0223059461908943E-19</v>
      </c>
      <c r="IL141" s="92">
        <f t="shared" si="158"/>
        <v>8.1417041496359017E-20</v>
      </c>
      <c r="IM141" s="92">
        <f t="shared" si="158"/>
        <v>1.1084373118010756E-20</v>
      </c>
      <c r="IN141" s="92">
        <f t="shared" si="158"/>
        <v>1.2142433640380366E-22</v>
      </c>
      <c r="IO141" s="92">
        <f t="shared" si="158"/>
        <v>5.1736615086439164E-23</v>
      </c>
      <c r="IP141" s="92">
        <f t="shared" si="158"/>
        <v>2.8431207488846425E-24</v>
      </c>
      <c r="IQ141" s="92">
        <f t="shared" si="158"/>
        <v>4.8028704457484678E-23</v>
      </c>
      <c r="IR141" s="92">
        <f t="shared" si="158"/>
        <v>5.9736549484897269E-24</v>
      </c>
      <c r="IS141" s="92">
        <f t="shared" si="158"/>
        <v>2.2892725250596302E-24</v>
      </c>
      <c r="IT141" s="92">
        <f t="shared" si="158"/>
        <v>1.1398365334667216E-24</v>
      </c>
      <c r="IU141" s="92">
        <f t="shared" si="158"/>
        <v>2.0026461413162671E-23</v>
      </c>
      <c r="IV141" s="92">
        <f t="shared" si="158"/>
        <v>9.2811583228644012E-19</v>
      </c>
      <c r="IW141" s="92">
        <f t="shared" si="158"/>
        <v>1.0568183877527023E-12</v>
      </c>
      <c r="IY141" s="92">
        <f t="shared" si="159"/>
        <v>5.2193118039839649E-2</v>
      </c>
      <c r="IZ141" s="92">
        <f t="shared" si="159"/>
        <v>6.4910823892919967E-2</v>
      </c>
      <c r="JA141" s="92">
        <f t="shared" si="159"/>
        <v>6.6374670733524821E-2</v>
      </c>
      <c r="JB141" s="92">
        <f t="shared" si="159"/>
        <v>7.5540076059224179E-2</v>
      </c>
      <c r="JC141" s="92">
        <f t="shared" si="159"/>
        <v>6.8484660517449711E-2</v>
      </c>
      <c r="JD141" s="92">
        <f t="shared" si="159"/>
        <v>4.6400823713863087E-2</v>
      </c>
      <c r="JE141" s="92">
        <f t="shared" si="159"/>
        <v>7.043041320861046E-2</v>
      </c>
      <c r="JF141" s="92">
        <f t="shared" si="159"/>
        <v>7.9615097202057741E-2</v>
      </c>
      <c r="JG141" s="92">
        <f t="shared" si="159"/>
        <v>8.3622859128742968E-2</v>
      </c>
      <c r="JH141" s="92">
        <f t="shared" si="159"/>
        <v>5.1578174890169422E-2</v>
      </c>
      <c r="JI141" s="92">
        <f t="shared" si="159"/>
        <v>4.9266521488044869E-2</v>
      </c>
      <c r="JJ141" s="92">
        <f t="shared" si="159"/>
        <v>2.3391717921600358E-2</v>
      </c>
      <c r="JK141" s="92">
        <f t="shared" si="159"/>
        <v>2.119363563039757E-2</v>
      </c>
      <c r="JL141" s="92">
        <f t="shared" si="159"/>
        <v>4.6538052324934645E-2</v>
      </c>
      <c r="JM141" s="92">
        <f t="shared" si="159"/>
        <v>6.0697921310146112E-2</v>
      </c>
    </row>
    <row r="142" spans="2:273" x14ac:dyDescent="0.25">
      <c r="B142" s="2">
        <v>115</v>
      </c>
      <c r="C142" s="37">
        <v>39.15</v>
      </c>
      <c r="D142" s="37">
        <v>38.1</v>
      </c>
      <c r="E142" s="37">
        <v>44.625</v>
      </c>
      <c r="F142" s="37">
        <v>46.575000000000003</v>
      </c>
      <c r="G142" s="37">
        <v>45.424999999999997</v>
      </c>
      <c r="H142" s="37">
        <v>45.325000000000003</v>
      </c>
      <c r="I142" s="37">
        <v>49.274999999999999</v>
      </c>
      <c r="J142" s="37">
        <v>54.174999999999997</v>
      </c>
      <c r="K142" s="37">
        <v>54.786000000000001</v>
      </c>
      <c r="L142" s="37">
        <v>50.070999999999998</v>
      </c>
      <c r="M142" s="37">
        <v>48.713999999999999</v>
      </c>
      <c r="N142" s="37">
        <v>43.786000000000001</v>
      </c>
      <c r="O142" s="37">
        <v>45.356999999999999</v>
      </c>
      <c r="P142" s="37">
        <v>53.951000000000001</v>
      </c>
      <c r="Q142" s="37">
        <v>69.122</v>
      </c>
      <c r="S142" s="4">
        <f t="shared" si="161"/>
        <v>36.152053996363996</v>
      </c>
      <c r="T142" s="4">
        <f t="shared" si="161"/>
        <v>39.792087121612859</v>
      </c>
      <c r="U142" s="4">
        <f t="shared" si="161"/>
        <v>45.361837834197246</v>
      </c>
      <c r="V142" s="4">
        <f t="shared" si="161"/>
        <v>48.97860121055772</v>
      </c>
      <c r="W142" s="4">
        <f t="shared" si="161"/>
        <v>50.098798062920139</v>
      </c>
      <c r="X142" s="4">
        <f t="shared" si="161"/>
        <v>49.737812404968714</v>
      </c>
      <c r="Y142" s="4">
        <f t="shared" si="161"/>
        <v>54.952459313704495</v>
      </c>
      <c r="Z142" s="4">
        <f t="shared" si="161"/>
        <v>57.261054269145951</v>
      </c>
      <c r="AA142" s="4">
        <f t="shared" si="161"/>
        <v>58.053815457706577</v>
      </c>
      <c r="AB142" s="4">
        <f t="shared" si="161"/>
        <v>53.241397884985133</v>
      </c>
      <c r="AC142" s="4">
        <f t="shared" si="161"/>
        <v>53.222267243511226</v>
      </c>
      <c r="AD142" s="4">
        <f t="shared" si="161"/>
        <v>47.183463896010714</v>
      </c>
      <c r="AE142" s="4">
        <f t="shared" si="161"/>
        <v>47.050476503320738</v>
      </c>
      <c r="AF142" s="4">
        <f t="shared" si="161"/>
        <v>55.8666042058965</v>
      </c>
      <c r="AG142" s="4">
        <f t="shared" si="161"/>
        <v>71.328084919364457</v>
      </c>
      <c r="AI142" s="4">
        <f t="shared" si="162"/>
        <v>2.9979460036360024</v>
      </c>
      <c r="AJ142" s="4">
        <f t="shared" si="162"/>
        <v>-1.6920871216128575</v>
      </c>
      <c r="AK142" s="4">
        <f t="shared" si="162"/>
        <v>-0.73683783419724591</v>
      </c>
      <c r="AL142" s="4">
        <f t="shared" si="162"/>
        <v>-2.4036012105577171</v>
      </c>
      <c r="AM142" s="4">
        <f t="shared" si="162"/>
        <v>-4.6737980629201417</v>
      </c>
      <c r="AN142" s="4">
        <f t="shared" si="162"/>
        <v>-4.4128124049687116</v>
      </c>
      <c r="AO142" s="4">
        <f t="shared" si="162"/>
        <v>-5.677459313704496</v>
      </c>
      <c r="AP142" s="4">
        <f t="shared" si="162"/>
        <v>-3.0860542691459543</v>
      </c>
      <c r="AQ142" s="4">
        <f t="shared" si="162"/>
        <v>-3.2678154577065754</v>
      </c>
      <c r="AR142" s="4">
        <f t="shared" si="162"/>
        <v>-3.1703978849851353</v>
      </c>
      <c r="AS142" s="4">
        <f t="shared" si="162"/>
        <v>-4.5082672435112272</v>
      </c>
      <c r="AT142" s="4">
        <f t="shared" si="162"/>
        <v>-3.3974638960107129</v>
      </c>
      <c r="AU142" s="4">
        <f t="shared" si="162"/>
        <v>-1.6934765033207384</v>
      </c>
      <c r="AV142" s="4">
        <f t="shared" si="162"/>
        <v>-1.9156042058964999</v>
      </c>
      <c r="AW142" s="4">
        <f t="shared" si="162"/>
        <v>-2.2060849193644572</v>
      </c>
      <c r="AY142" s="2">
        <f t="shared" si="153"/>
        <v>36.152050922893018</v>
      </c>
      <c r="AZ142" s="2">
        <f t="shared" si="153"/>
        <v>38.061394529799074</v>
      </c>
      <c r="BA142" s="2">
        <f t="shared" si="153"/>
        <v>41.026826988819501</v>
      </c>
      <c r="BB142" s="2">
        <f t="shared" si="153"/>
        <v>42.383865204063511</v>
      </c>
      <c r="BC142" s="2">
        <f t="shared" si="153"/>
        <v>42.594697993267921</v>
      </c>
      <c r="BD142" s="2">
        <f t="shared" si="153"/>
        <v>43.007281621615491</v>
      </c>
      <c r="BE142" s="2">
        <f t="shared" si="153"/>
        <v>43.760167071752683</v>
      </c>
      <c r="BF142" s="2">
        <f t="shared" si="153"/>
        <v>43.451410537618294</v>
      </c>
      <c r="BG142" s="2">
        <f t="shared" si="153"/>
        <v>42.084089788486757</v>
      </c>
      <c r="BH142" s="2">
        <f t="shared" si="153"/>
        <v>41.317463020851157</v>
      </c>
      <c r="BI142" s="2">
        <f t="shared" si="153"/>
        <v>40.044926644766477</v>
      </c>
      <c r="BJ142" s="2">
        <f t="shared" si="153"/>
        <v>39.502891663130008</v>
      </c>
      <c r="BK142" s="2">
        <f t="shared" si="153"/>
        <v>39.712856337470313</v>
      </c>
      <c r="BL142" s="2">
        <f t="shared" si="153"/>
        <v>42.230514898190457</v>
      </c>
      <c r="BM142" s="2">
        <f t="shared" si="153"/>
        <v>44.350085042686196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 t="str">
        <f t="shared" si="154"/>
        <v/>
      </c>
      <c r="CF142" s="2" t="str">
        <f t="shared" si="154"/>
        <v/>
      </c>
      <c r="CG142" s="2" t="str">
        <f t="shared" si="154"/>
        <v/>
      </c>
      <c r="CH142" s="2" t="str">
        <f t="shared" si="154"/>
        <v/>
      </c>
      <c r="CI142" s="2" t="str">
        <f t="shared" si="154"/>
        <v/>
      </c>
      <c r="CJ142" s="2" t="str">
        <f t="shared" si="154"/>
        <v/>
      </c>
      <c r="CK142" s="2" t="str">
        <f t="shared" si="154"/>
        <v/>
      </c>
      <c r="CL142" s="2" t="str">
        <f t="shared" si="154"/>
        <v/>
      </c>
      <c r="CM142" s="2" t="str">
        <f t="shared" si="154"/>
        <v/>
      </c>
      <c r="CN142" s="2" t="str">
        <f t="shared" si="154"/>
        <v/>
      </c>
      <c r="CO142" s="2" t="str">
        <f t="shared" si="154"/>
        <v/>
      </c>
      <c r="CP142" s="2" t="str">
        <f t="shared" si="154"/>
        <v/>
      </c>
      <c r="CQ142" s="2" t="str">
        <f t="shared" si="154"/>
        <v/>
      </c>
      <c r="CR142" s="2" t="str">
        <f t="shared" si="154"/>
        <v/>
      </c>
      <c r="CS142" s="2" t="str">
        <f t="shared" si="154"/>
        <v/>
      </c>
      <c r="CU142" s="2" t="str">
        <f t="shared" si="109"/>
        <v/>
      </c>
      <c r="CV142" s="2" t="str">
        <f t="shared" si="110"/>
        <v/>
      </c>
      <c r="CW142" s="2" t="str">
        <f t="shared" si="111"/>
        <v/>
      </c>
      <c r="CX142" s="2" t="str">
        <f t="shared" si="112"/>
        <v/>
      </c>
      <c r="CY142" s="2" t="str">
        <f t="shared" si="113"/>
        <v/>
      </c>
      <c r="CZ142" s="2" t="str">
        <f t="shared" si="114"/>
        <v/>
      </c>
      <c r="DA142" s="2" t="str">
        <f t="shared" si="115"/>
        <v/>
      </c>
      <c r="DB142" s="2" t="str">
        <f t="shared" si="116"/>
        <v/>
      </c>
      <c r="DC142" s="2" t="str">
        <f t="shared" si="117"/>
        <v/>
      </c>
      <c r="DD142" s="2" t="str">
        <f t="shared" si="118"/>
        <v/>
      </c>
      <c r="DE142" s="2" t="str">
        <f t="shared" si="119"/>
        <v/>
      </c>
      <c r="DF142" s="2" t="str">
        <f t="shared" si="120"/>
        <v/>
      </c>
      <c r="DG142" s="2" t="str">
        <f t="shared" si="121"/>
        <v/>
      </c>
      <c r="DH142" s="2" t="str">
        <f t="shared" si="122"/>
        <v/>
      </c>
      <c r="DI142" s="2" t="str">
        <f t="shared" si="123"/>
        <v/>
      </c>
      <c r="DK142" s="2">
        <f t="shared" si="163"/>
        <v>82.788623358348957</v>
      </c>
      <c r="DL142" s="2">
        <f t="shared" si="163"/>
        <v>83.442530487804902</v>
      </c>
      <c r="DM142" s="2">
        <f t="shared" si="163"/>
        <v>83.190428247305718</v>
      </c>
      <c r="DN142" s="2">
        <f t="shared" si="163"/>
        <v>91.404398954703836</v>
      </c>
      <c r="DO142" s="2">
        <f t="shared" si="163"/>
        <v>90.037462523296341</v>
      </c>
      <c r="DP142" s="2">
        <f t="shared" si="163"/>
        <v>80.917434309876171</v>
      </c>
      <c r="DQ142" s="2">
        <f t="shared" si="163"/>
        <v>79.084504227102073</v>
      </c>
      <c r="DR142" s="2">
        <f t="shared" si="163"/>
        <v>79.566271777003479</v>
      </c>
      <c r="DS142" s="2">
        <f t="shared" si="163"/>
        <v>80.867244599303135</v>
      </c>
      <c r="DT142" s="2">
        <f t="shared" si="163"/>
        <v>79.565568835588664</v>
      </c>
      <c r="DU142" s="2">
        <f t="shared" si="163"/>
        <v>81.931968438538206</v>
      </c>
      <c r="DV142" s="2">
        <f t="shared" si="163"/>
        <v>80.273680761099371</v>
      </c>
      <c r="DW142" s="2">
        <f t="shared" si="163"/>
        <v>81.549945031712468</v>
      </c>
      <c r="DX142" s="2">
        <f t="shared" si="163"/>
        <v>75.968576020311673</v>
      </c>
      <c r="DY142" s="2">
        <f t="shared" si="163"/>
        <v>67.357050067476379</v>
      </c>
      <c r="EA142" s="2">
        <f t="shared" si="151"/>
        <v>36.100420746490258</v>
      </c>
      <c r="EB142" s="2">
        <f t="shared" si="151"/>
        <v>38.011146869712348</v>
      </c>
      <c r="EC142" s="2">
        <f t="shared" si="151"/>
        <v>40.969210096611789</v>
      </c>
      <c r="ED142" s="2">
        <f t="shared" si="151"/>
        <v>42.32275202827536</v>
      </c>
      <c r="EE142" s="2">
        <f t="shared" si="150"/>
        <v>42.53786580315321</v>
      </c>
      <c r="EF142" s="2">
        <f t="shared" si="150"/>
        <v>42.956299051667756</v>
      </c>
      <c r="EG142" s="2">
        <f t="shared" si="150"/>
        <v>43.711059788532815</v>
      </c>
      <c r="EH142" s="2">
        <f t="shared" si="150"/>
        <v>43.381096543142426</v>
      </c>
      <c r="EI142" s="2">
        <f t="shared" si="150"/>
        <v>42.011924817088541</v>
      </c>
      <c r="EJ142" s="2">
        <f t="shared" si="150"/>
        <v>41.251243545538642</v>
      </c>
      <c r="EK142" s="2">
        <f t="shared" si="150"/>
        <v>39.978014096075249</v>
      </c>
      <c r="EL142" s="2">
        <f t="shared" si="150"/>
        <v>39.43702001447069</v>
      </c>
      <c r="EM142" s="2">
        <f t="shared" si="134"/>
        <v>39.652581341123486</v>
      </c>
      <c r="EN142" s="2">
        <f t="shared" si="134"/>
        <v>42.188940996275264</v>
      </c>
      <c r="EO142" s="2">
        <f t="shared" si="134"/>
        <v>44.322315050224773</v>
      </c>
      <c r="EQ142" s="2">
        <f t="shared" si="164"/>
        <v>36.32628430777531</v>
      </c>
      <c r="ER142" s="2">
        <f t="shared" si="164"/>
        <v>38.081298828204787</v>
      </c>
      <c r="ES142" s="2">
        <f t="shared" si="164"/>
        <v>41.221778760884852</v>
      </c>
      <c r="ET142" s="2">
        <f t="shared" si="164"/>
        <v>42.495504989048428</v>
      </c>
      <c r="EU142" s="2">
        <f t="shared" si="164"/>
        <v>42.562593861187956</v>
      </c>
      <c r="EV142" s="2">
        <f t="shared" si="164"/>
        <v>43.04817011381234</v>
      </c>
      <c r="EW142" s="2">
        <f t="shared" si="164"/>
        <v>43.877047672414996</v>
      </c>
      <c r="EX142" s="2">
        <f t="shared" si="164"/>
        <v>43.918626221778538</v>
      </c>
      <c r="EY142" s="2">
        <f t="shared" si="164"/>
        <v>42.462170494667063</v>
      </c>
      <c r="EZ142" s="2">
        <f t="shared" si="164"/>
        <v>41.542111378541044</v>
      </c>
      <c r="FA142" s="2">
        <f t="shared" si="164"/>
        <v>40.274242861009242</v>
      </c>
      <c r="FB142" s="2">
        <f t="shared" si="164"/>
        <v>39.66241984632169</v>
      </c>
      <c r="FC142" s="2">
        <f t="shared" si="164"/>
        <v>39.807050579909998</v>
      </c>
      <c r="FD142" s="2">
        <f t="shared" si="164"/>
        <v>42.143067133566134</v>
      </c>
      <c r="FE142" s="2">
        <f t="shared" si="164"/>
        <v>43.569317238302276</v>
      </c>
      <c r="FG142" s="2">
        <f t="shared" si="165"/>
        <v>0.99900497617835538</v>
      </c>
      <c r="FH142" s="2">
        <f t="shared" si="165"/>
        <v>0.99893241952533252</v>
      </c>
      <c r="FI142" s="2">
        <f t="shared" si="165"/>
        <v>0.9987969828517117</v>
      </c>
      <c r="FJ142" s="2">
        <f t="shared" si="165"/>
        <v>0.99885028256658914</v>
      </c>
      <c r="FK142" s="2">
        <f t="shared" si="165"/>
        <v>0.99881692143400669</v>
      </c>
      <c r="FL142" s="2">
        <f t="shared" si="165"/>
        <v>0.99871482100506892</v>
      </c>
      <c r="FM142" s="2">
        <f t="shared" si="165"/>
        <v>0.99873806940769561</v>
      </c>
      <c r="FN142" s="2">
        <f t="shared" si="165"/>
        <v>0.99849707578748503</v>
      </c>
      <c r="FO142" s="2">
        <f t="shared" si="165"/>
        <v>0.99849664246288061</v>
      </c>
      <c r="FP142" s="2">
        <f t="shared" si="165"/>
        <v>0.99847605994649324</v>
      </c>
      <c r="FQ142" s="2">
        <f t="shared" si="165"/>
        <v>0.99858986517242365</v>
      </c>
      <c r="FR142" s="2">
        <f t="shared" si="165"/>
        <v>0.99850439211027686</v>
      </c>
      <c r="FS142" s="2">
        <f t="shared" si="165"/>
        <v>0.9986358636811703</v>
      </c>
      <c r="FT142" s="2">
        <f t="shared" si="165"/>
        <v>0.9987441039759487</v>
      </c>
      <c r="FU142" s="2">
        <f t="shared" si="165"/>
        <v>0.99829887046649191</v>
      </c>
      <c r="FW142" s="2">
        <f t="shared" si="155"/>
        <v>2.2908974713528915E-2</v>
      </c>
      <c r="FX142" s="2">
        <f t="shared" si="155"/>
        <v>2.4888856083823772E-2</v>
      </c>
      <c r="FY142" s="2">
        <f t="shared" si="155"/>
        <v>2.7018564517675436E-2</v>
      </c>
      <c r="FZ142" s="2">
        <f t="shared" si="155"/>
        <v>2.7108945834338805E-2</v>
      </c>
      <c r="GA142" s="2">
        <f t="shared" si="155"/>
        <v>2.5737376582021933E-2</v>
      </c>
      <c r="GB142" s="2">
        <f t="shared" si="155"/>
        <v>2.389997719506734E-2</v>
      </c>
      <c r="GC142" s="2">
        <f t="shared" si="155"/>
        <v>2.6920347576855148E-2</v>
      </c>
      <c r="GD142" s="2">
        <f t="shared" si="155"/>
        <v>2.9636351472206807E-2</v>
      </c>
      <c r="GE142" s="2">
        <f t="shared" si="155"/>
        <v>3.0542288868587213E-2</v>
      </c>
      <c r="GF142" s="2">
        <f t="shared" si="155"/>
        <v>2.6921988241491751E-2</v>
      </c>
      <c r="GG142" s="2">
        <f t="shared" si="155"/>
        <v>2.6168344995464905E-2</v>
      </c>
      <c r="GH142" s="2">
        <f t="shared" si="155"/>
        <v>2.1277818254478109E-2</v>
      </c>
      <c r="GI142" s="2">
        <f t="shared" si="155"/>
        <v>2.0206488345504665E-2</v>
      </c>
      <c r="GJ142" s="2">
        <f t="shared" si="155"/>
        <v>1.8524871358323518E-2</v>
      </c>
      <c r="GK142" s="2">
        <f t="shared" si="155"/>
        <v>1.5159506962992385E-2</v>
      </c>
      <c r="GM142" s="92">
        <f t="shared" si="156"/>
        <v>3.7188816115975631E-146</v>
      </c>
      <c r="GN142" s="92">
        <f t="shared" si="156"/>
        <v>2.5063990016116883E-154</v>
      </c>
      <c r="GO142" s="92">
        <f t="shared" si="156"/>
        <v>7.4566836620435697E-190</v>
      </c>
      <c r="GP142" s="92">
        <f t="shared" si="156"/>
        <v>1.5999337336661763E-236</v>
      </c>
      <c r="GQ142" s="92">
        <f t="shared" si="156"/>
        <v>6.1491017132562429E-268</v>
      </c>
      <c r="GR142" s="92">
        <f t="shared" si="156"/>
        <v>2.6231146514227979E-282</v>
      </c>
      <c r="GS142" s="92">
        <f t="shared" si="156"/>
        <v>1.1017350817238397E-269</v>
      </c>
      <c r="GT142" s="92">
        <f t="shared" si="156"/>
        <v>3.3087314439328118E-235</v>
      </c>
      <c r="GU142" s="92">
        <f t="shared" si="156"/>
        <v>1.0534323951017486E-291</v>
      </c>
      <c r="GV142" s="92">
        <f t="shared" si="156"/>
        <v>3.8364567628041407E-257</v>
      </c>
      <c r="GW142" s="92">
        <f t="shared" si="156"/>
        <v>0</v>
      </c>
      <c r="GX142" s="92">
        <f t="shared" si="156"/>
        <v>0</v>
      </c>
      <c r="GY142" s="92">
        <f t="shared" si="156"/>
        <v>3.1344975755962972E-222</v>
      </c>
      <c r="GZ142" s="92">
        <f t="shared" si="156"/>
        <v>4.8064322856098669E-169</v>
      </c>
      <c r="HA142" s="92">
        <f t="shared" si="156"/>
        <v>7.2542013958915974E-166</v>
      </c>
      <c r="HC142" s="92">
        <f t="shared" si="152"/>
        <v>6.0841281832520878E-39</v>
      </c>
      <c r="HD142" s="92">
        <f t="shared" si="152"/>
        <v>3.382055644823291E-46</v>
      </c>
      <c r="HE142" s="92">
        <f t="shared" si="152"/>
        <v>4.7905224253122111E-57</v>
      </c>
      <c r="HF142" s="92">
        <f t="shared" si="152"/>
        <v>8.6612311113097251E-69</v>
      </c>
      <c r="HG142" s="92">
        <f t="shared" si="152"/>
        <v>1.0076762594173741E-76</v>
      </c>
      <c r="HH142" s="92">
        <f t="shared" si="152"/>
        <v>6.6367207659326247E-80</v>
      </c>
      <c r="HI142" s="92">
        <f t="shared" si="152"/>
        <v>7.3756139997898196E-92</v>
      </c>
      <c r="HJ142" s="92">
        <f t="shared" si="152"/>
        <v>1.2066431412917198E-98</v>
      </c>
      <c r="HK142" s="92">
        <f t="shared" si="152"/>
        <v>2.8285707097774165E-139</v>
      </c>
      <c r="HL142" s="92">
        <f t="shared" si="160"/>
        <v>1.2387582092642469E-120</v>
      </c>
      <c r="HM142" s="92">
        <f t="shared" si="160"/>
        <v>3.1413424973835272E-122</v>
      </c>
      <c r="HN142" s="92">
        <f t="shared" si="160"/>
        <v>4.0383250113467925E-102</v>
      </c>
      <c r="HO142" s="92">
        <f t="shared" si="160"/>
        <v>5.3144701477175386E-71</v>
      </c>
      <c r="HP142" s="92">
        <f t="shared" si="160"/>
        <v>3.8058174775426028E-53</v>
      </c>
      <c r="HQ142" s="92">
        <f t="shared" si="160"/>
        <v>2.8395438648623244E-49</v>
      </c>
      <c r="HS142" s="92">
        <f t="shared" si="157"/>
        <v>7.4271644597085407E-2</v>
      </c>
      <c r="HT142" s="92">
        <f t="shared" si="157"/>
        <v>9.126990723029442E-2</v>
      </c>
      <c r="HU142" s="92">
        <f t="shared" si="157"/>
        <v>9.5545282188192318E-2</v>
      </c>
      <c r="HV142" s="92">
        <f t="shared" si="157"/>
        <v>0.10821323887137813</v>
      </c>
      <c r="HW142" s="92">
        <f t="shared" si="157"/>
        <v>9.9091554463078282E-2</v>
      </c>
      <c r="HX142" s="92">
        <f t="shared" si="157"/>
        <v>6.9694225503300594E-2</v>
      </c>
      <c r="HY142" s="92">
        <f t="shared" si="157"/>
        <v>0.10434705867993063</v>
      </c>
      <c r="HZ142" s="92">
        <f t="shared" si="157"/>
        <v>0.11934166449370202</v>
      </c>
      <c r="IA142" s="92">
        <f t="shared" si="157"/>
        <v>0.12393469527701427</v>
      </c>
      <c r="IB142" s="92">
        <f t="shared" si="157"/>
        <v>7.8861222232863779E-2</v>
      </c>
      <c r="IC142" s="92">
        <f t="shared" si="157"/>
        <v>7.5619078686419913E-2</v>
      </c>
      <c r="ID142" s="92">
        <f t="shared" si="157"/>
        <v>3.6952755327222177E-2</v>
      </c>
      <c r="IE142" s="92">
        <f t="shared" si="157"/>
        <v>3.3080745453998549E-2</v>
      </c>
      <c r="IF142" s="92">
        <f t="shared" si="157"/>
        <v>6.3716298879688868E-2</v>
      </c>
      <c r="IG142" s="92">
        <f t="shared" si="157"/>
        <v>7.8577324727877998E-2</v>
      </c>
      <c r="II142" s="92">
        <f t="shared" si="158"/>
        <v>1.6730212263919623E-17</v>
      </c>
      <c r="IJ142" s="92">
        <f t="shared" si="158"/>
        <v>6.3939096533055557E-17</v>
      </c>
      <c r="IK142" s="92">
        <f t="shared" si="158"/>
        <v>1.5463295621535452E-18</v>
      </c>
      <c r="IL142" s="92">
        <f t="shared" si="158"/>
        <v>6.5212647895791039E-19</v>
      </c>
      <c r="IM142" s="92">
        <f t="shared" si="158"/>
        <v>9.4922329593458294E-20</v>
      </c>
      <c r="IN142" s="92">
        <f t="shared" si="158"/>
        <v>1.2342870690453909E-21</v>
      </c>
      <c r="IO142" s="92">
        <f t="shared" si="158"/>
        <v>5.9162772917839408E-22</v>
      </c>
      <c r="IP142" s="92">
        <f t="shared" si="158"/>
        <v>4.0205335858363721E-23</v>
      </c>
      <c r="IQ142" s="92">
        <f t="shared" si="158"/>
        <v>6.0205240870021118E-22</v>
      </c>
      <c r="IR142" s="92">
        <f t="shared" si="158"/>
        <v>7.5930048735128783E-23</v>
      </c>
      <c r="IS142" s="92">
        <f t="shared" si="158"/>
        <v>2.9890749604240976E-23</v>
      </c>
      <c r="IT142" s="92">
        <f t="shared" si="158"/>
        <v>1.3397173039121725E-23</v>
      </c>
      <c r="IU142" s="92">
        <f t="shared" si="158"/>
        <v>2.0008924278720157E-22</v>
      </c>
      <c r="IV142" s="92">
        <f t="shared" si="158"/>
        <v>5.4790637772431773E-18</v>
      </c>
      <c r="IW142" s="92">
        <f t="shared" si="158"/>
        <v>3.1894949683118857E-12</v>
      </c>
      <c r="IY142" s="92">
        <f t="shared" si="159"/>
        <v>7.4271644597085421E-2</v>
      </c>
      <c r="IZ142" s="92">
        <f t="shared" si="159"/>
        <v>9.1269907230294489E-2</v>
      </c>
      <c r="JA142" s="92">
        <f t="shared" si="159"/>
        <v>9.5545282188192318E-2</v>
      </c>
      <c r="JB142" s="92">
        <f t="shared" si="159"/>
        <v>0.10821323887137813</v>
      </c>
      <c r="JC142" s="92">
        <f t="shared" si="159"/>
        <v>9.9091554463078282E-2</v>
      </c>
      <c r="JD142" s="92">
        <f t="shared" si="159"/>
        <v>6.9694225503300594E-2</v>
      </c>
      <c r="JE142" s="92">
        <f t="shared" si="159"/>
        <v>0.10434705867993063</v>
      </c>
      <c r="JF142" s="92">
        <f t="shared" si="159"/>
        <v>0.11934166449370202</v>
      </c>
      <c r="JG142" s="92">
        <f t="shared" si="159"/>
        <v>0.12393469527701427</v>
      </c>
      <c r="JH142" s="92">
        <f t="shared" si="159"/>
        <v>7.8861222232863779E-2</v>
      </c>
      <c r="JI142" s="92">
        <f t="shared" si="159"/>
        <v>7.5619078686419913E-2</v>
      </c>
      <c r="JJ142" s="92">
        <f t="shared" si="159"/>
        <v>3.6952755327222177E-2</v>
      </c>
      <c r="JK142" s="92">
        <f t="shared" si="159"/>
        <v>3.3080745453998549E-2</v>
      </c>
      <c r="JL142" s="92">
        <f t="shared" si="159"/>
        <v>6.3716298879688868E-2</v>
      </c>
      <c r="JM142" s="92">
        <f t="shared" si="159"/>
        <v>7.8577324731067488E-2</v>
      </c>
    </row>
    <row r="143" spans="2:273" x14ac:dyDescent="0.25">
      <c r="B143" s="2">
        <v>116</v>
      </c>
      <c r="C143" s="37">
        <v>37.1</v>
      </c>
      <c r="D143" s="37">
        <v>40.375</v>
      </c>
      <c r="E143" s="37">
        <v>45.725000000000001</v>
      </c>
      <c r="F143" s="37">
        <v>49.125</v>
      </c>
      <c r="G143" s="37">
        <v>48.3</v>
      </c>
      <c r="H143" s="37">
        <v>47.424999999999997</v>
      </c>
      <c r="I143" s="37">
        <v>55.075000000000003</v>
      </c>
      <c r="J143" s="37">
        <v>59</v>
      </c>
      <c r="K143" s="37">
        <v>58.713999999999999</v>
      </c>
      <c r="L143" s="37">
        <v>53.570999999999998</v>
      </c>
      <c r="M143" s="37">
        <v>55.213999999999999</v>
      </c>
      <c r="N143" s="37">
        <v>43.856999999999999</v>
      </c>
      <c r="O143" s="37">
        <v>49.643000000000001</v>
      </c>
      <c r="P143" s="37">
        <v>59.414999999999999</v>
      </c>
      <c r="Q143" s="37">
        <v>73.194999999999993</v>
      </c>
      <c r="S143" s="4">
        <f t="shared" si="161"/>
        <v>36.02176103741882</v>
      </c>
      <c r="T143" s="4">
        <f t="shared" si="161"/>
        <v>40.205946900210705</v>
      </c>
      <c r="U143" s="4">
        <f t="shared" si="161"/>
        <v>46.530772415843728</v>
      </c>
      <c r="V143" s="4">
        <f t="shared" si="161"/>
        <v>50.769339500408165</v>
      </c>
      <c r="W143" s="4">
        <f t="shared" si="161"/>
        <v>52.286166167465225</v>
      </c>
      <c r="X143" s="4">
        <f t="shared" si="161"/>
        <v>52.027996061269342</v>
      </c>
      <c r="Y143" s="4">
        <f t="shared" si="161"/>
        <v>58.4544201675821</v>
      </c>
      <c r="Z143" s="4">
        <f t="shared" si="161"/>
        <v>61.58347167080413</v>
      </c>
      <c r="AA143" s="4">
        <f t="shared" si="161"/>
        <v>62.890604714287178</v>
      </c>
      <c r="AB143" s="4">
        <f t="shared" si="161"/>
        <v>57.477316571179955</v>
      </c>
      <c r="AC143" s="4">
        <f t="shared" si="161"/>
        <v>58.001447425910598</v>
      </c>
      <c r="AD143" s="4">
        <f t="shared" si="161"/>
        <v>50.370996524700388</v>
      </c>
      <c r="AE143" s="4">
        <f t="shared" si="161"/>
        <v>50.022247241907223</v>
      </c>
      <c r="AF143" s="4">
        <f t="shared" si="161"/>
        <v>59.503223557438737</v>
      </c>
      <c r="AG143" s="4">
        <f t="shared" si="161"/>
        <v>77.168202021542228</v>
      </c>
      <c r="AI143" s="4">
        <f t="shared" si="162"/>
        <v>1.0782389625811817</v>
      </c>
      <c r="AJ143" s="4">
        <f t="shared" si="162"/>
        <v>0.16905309978929495</v>
      </c>
      <c r="AK143" s="4">
        <f t="shared" si="162"/>
        <v>-0.80577241584372672</v>
      </c>
      <c r="AL143" s="4">
        <f t="shared" si="162"/>
        <v>-1.6443395004081651</v>
      </c>
      <c r="AM143" s="4">
        <f t="shared" si="162"/>
        <v>-3.9861661674652282</v>
      </c>
      <c r="AN143" s="4">
        <f t="shared" si="162"/>
        <v>-4.6029960612693444</v>
      </c>
      <c r="AO143" s="4">
        <f t="shared" si="162"/>
        <v>-3.3794201675820972</v>
      </c>
      <c r="AP143" s="4">
        <f t="shared" si="162"/>
        <v>-2.5834716708041299</v>
      </c>
      <c r="AQ143" s="4">
        <f t="shared" si="162"/>
        <v>-4.1766047142871798</v>
      </c>
      <c r="AR143" s="4">
        <f t="shared" si="162"/>
        <v>-3.906316571179957</v>
      </c>
      <c r="AS143" s="4">
        <f t="shared" si="162"/>
        <v>-2.7874474259105995</v>
      </c>
      <c r="AT143" s="4">
        <f t="shared" si="162"/>
        <v>-6.5139965247003886</v>
      </c>
      <c r="AU143" s="4">
        <f t="shared" si="162"/>
        <v>-0.37924724190722259</v>
      </c>
      <c r="AV143" s="4">
        <f t="shared" si="162"/>
        <v>-8.8223557438737998E-2</v>
      </c>
      <c r="AW143" s="4">
        <f t="shared" si="162"/>
        <v>-3.9732020215422352</v>
      </c>
      <c r="AY143" s="2">
        <f t="shared" si="153"/>
        <v>36.021757024889055</v>
      </c>
      <c r="AZ143" s="2">
        <f t="shared" si="153"/>
        <v>37.979454351786458</v>
      </c>
      <c r="BA143" s="2">
        <f t="shared" si="153"/>
        <v>40.874460718560954</v>
      </c>
      <c r="BB143" s="2">
        <f t="shared" si="153"/>
        <v>42.234344100787915</v>
      </c>
      <c r="BC143" s="2">
        <f t="shared" si="153"/>
        <v>42.475326786578847</v>
      </c>
      <c r="BD143" s="2">
        <f t="shared" si="153"/>
        <v>42.887490073580288</v>
      </c>
      <c r="BE143" s="2">
        <f t="shared" si="153"/>
        <v>43.627300240866475</v>
      </c>
      <c r="BF143" s="2">
        <f t="shared" si="153"/>
        <v>43.275931388608456</v>
      </c>
      <c r="BG143" s="2">
        <f t="shared" si="153"/>
        <v>41.90989934108444</v>
      </c>
      <c r="BH143" s="2">
        <f t="shared" si="153"/>
        <v>41.160210986697834</v>
      </c>
      <c r="BI143" s="2">
        <f t="shared" si="153"/>
        <v>39.892902574913087</v>
      </c>
      <c r="BJ143" s="2">
        <f t="shared" si="153"/>
        <v>39.356581018789832</v>
      </c>
      <c r="BK143" s="2">
        <f t="shared" si="153"/>
        <v>39.563369403210196</v>
      </c>
      <c r="BL143" s="2">
        <f t="shared" si="153"/>
        <v>42.111109534709115</v>
      </c>
      <c r="BM143" s="2">
        <f t="shared" si="153"/>
        <v>44.268656571360069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 t="str">
        <f t="shared" si="154"/>
        <v/>
      </c>
      <c r="CF143" s="2" t="str">
        <f t="shared" si="154"/>
        <v/>
      </c>
      <c r="CG143" s="2" t="str">
        <f t="shared" si="154"/>
        <v/>
      </c>
      <c r="CH143" s="2" t="str">
        <f t="shared" si="154"/>
        <v/>
      </c>
      <c r="CI143" s="2" t="str">
        <f t="shared" si="154"/>
        <v/>
      </c>
      <c r="CJ143" s="2" t="str">
        <f t="shared" si="154"/>
        <v/>
      </c>
      <c r="CK143" s="2" t="str">
        <f t="shared" si="154"/>
        <v/>
      </c>
      <c r="CL143" s="2" t="str">
        <f t="shared" si="154"/>
        <v/>
      </c>
      <c r="CM143" s="2" t="str">
        <f t="shared" si="154"/>
        <v/>
      </c>
      <c r="CN143" s="2" t="str">
        <f t="shared" si="154"/>
        <v/>
      </c>
      <c r="CO143" s="2" t="str">
        <f t="shared" si="154"/>
        <v/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 t="str">
        <f t="shared" si="109"/>
        <v/>
      </c>
      <c r="CV143" s="2" t="str">
        <f t="shared" si="110"/>
        <v/>
      </c>
      <c r="CW143" s="2" t="str">
        <f t="shared" si="111"/>
        <v/>
      </c>
      <c r="CX143" s="2" t="str">
        <f t="shared" si="112"/>
        <v/>
      </c>
      <c r="CY143" s="2" t="str">
        <f t="shared" si="113"/>
        <v/>
      </c>
      <c r="CZ143" s="2" t="str">
        <f t="shared" si="114"/>
        <v/>
      </c>
      <c r="DA143" s="2" t="str">
        <f t="shared" si="115"/>
        <v/>
      </c>
      <c r="DB143" s="2" t="str">
        <f t="shared" si="116"/>
        <v/>
      </c>
      <c r="DC143" s="2" t="str">
        <f t="shared" si="117"/>
        <v/>
      </c>
      <c r="DD143" s="2" t="str">
        <f t="shared" si="118"/>
        <v/>
      </c>
      <c r="DE143" s="2" t="str">
        <f t="shared" si="119"/>
        <v/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83.130729362101306</v>
      </c>
      <c r="DL143" s="2">
        <f t="shared" si="163"/>
        <v>83.775243902439044</v>
      </c>
      <c r="DM143" s="2">
        <f t="shared" si="163"/>
        <v>83.490326958917422</v>
      </c>
      <c r="DN143" s="2">
        <f t="shared" si="163"/>
        <v>91.767404181184673</v>
      </c>
      <c r="DO143" s="2">
        <f t="shared" si="163"/>
        <v>90.378429624827817</v>
      </c>
      <c r="DP143" s="2">
        <f t="shared" si="163"/>
        <v>81.149479009362736</v>
      </c>
      <c r="DQ143" s="2">
        <f t="shared" si="163"/>
        <v>79.289694244118522</v>
      </c>
      <c r="DR143" s="2">
        <f t="shared" si="163"/>
        <v>79.790500871080127</v>
      </c>
      <c r="DS143" s="2">
        <f t="shared" si="163"/>
        <v>81.122524564459937</v>
      </c>
      <c r="DT143" s="2">
        <f t="shared" si="163"/>
        <v>79.811837533425148</v>
      </c>
      <c r="DU143" s="2">
        <f t="shared" si="163"/>
        <v>82.227156146179397</v>
      </c>
      <c r="DV143" s="2">
        <f t="shared" si="163"/>
        <v>80.550923890063416</v>
      </c>
      <c r="DW143" s="2">
        <f t="shared" si="163"/>
        <v>81.81782346723044</v>
      </c>
      <c r="DX143" s="2">
        <f t="shared" si="163"/>
        <v>76.181487129622099</v>
      </c>
      <c r="DY143" s="2">
        <f t="shared" si="163"/>
        <v>67.497031039136303</v>
      </c>
      <c r="EA143" s="2">
        <f t="shared" si="151"/>
        <v>35.972099762258267</v>
      </c>
      <c r="EB143" s="2">
        <f t="shared" si="151"/>
        <v>37.932582741116747</v>
      </c>
      <c r="EC143" s="2">
        <f t="shared" si="151"/>
        <v>40.819054746677558</v>
      </c>
      <c r="ED143" s="2">
        <f t="shared" si="151"/>
        <v>42.176370391196073</v>
      </c>
      <c r="EE143" s="2">
        <f t="shared" si="150"/>
        <v>42.422494573289164</v>
      </c>
      <c r="EF143" s="2">
        <f t="shared" si="150"/>
        <v>42.839870830608234</v>
      </c>
      <c r="EG143" s="2">
        <f t="shared" si="150"/>
        <v>43.580604834314371</v>
      </c>
      <c r="EH143" s="2">
        <f t="shared" si="150"/>
        <v>43.206270296518852</v>
      </c>
      <c r="EI143" s="2">
        <f t="shared" si="150"/>
        <v>41.839186186431505</v>
      </c>
      <c r="EJ143" s="2">
        <f t="shared" si="150"/>
        <v>41.096571440585322</v>
      </c>
      <c r="EK143" s="2">
        <f t="shared" si="150"/>
        <v>39.828929910218051</v>
      </c>
      <c r="EL143" s="2">
        <f t="shared" si="150"/>
        <v>39.294264105938154</v>
      </c>
      <c r="EM143" s="2">
        <f t="shared" si="134"/>
        <v>39.506689000857619</v>
      </c>
      <c r="EN143" s="2">
        <f t="shared" si="134"/>
        <v>42.073003842204187</v>
      </c>
      <c r="EO143" s="2">
        <f t="shared" si="134"/>
        <v>44.24583084898152</v>
      </c>
      <c r="EQ143" s="2">
        <f t="shared" si="164"/>
        <v>36.245735720547586</v>
      </c>
      <c r="ER143" s="2">
        <f t="shared" si="164"/>
        <v>38.014601645186751</v>
      </c>
      <c r="ES143" s="2">
        <f t="shared" si="164"/>
        <v>41.10954927167527</v>
      </c>
      <c r="ET143" s="2">
        <f t="shared" si="164"/>
        <v>42.377725284605603</v>
      </c>
      <c r="EU143" s="2">
        <f t="shared" si="164"/>
        <v>42.460977226889824</v>
      </c>
      <c r="EV143" s="2">
        <f t="shared" si="164"/>
        <v>42.943581966558497</v>
      </c>
      <c r="EW143" s="2">
        <f t="shared" si="164"/>
        <v>43.770592667034926</v>
      </c>
      <c r="EX143" s="2">
        <f t="shared" si="164"/>
        <v>43.808347017534956</v>
      </c>
      <c r="EY143" s="2">
        <f t="shared" si="164"/>
        <v>42.343684824521105</v>
      </c>
      <c r="EZ143" s="2">
        <f t="shared" si="164"/>
        <v>41.430231636257346</v>
      </c>
      <c r="FA143" s="2">
        <f t="shared" si="164"/>
        <v>40.158736292555346</v>
      </c>
      <c r="FB143" s="2">
        <f t="shared" si="164"/>
        <v>39.553466917442528</v>
      </c>
      <c r="FC143" s="2">
        <f t="shared" si="164"/>
        <v>39.689139356728887</v>
      </c>
      <c r="FD143" s="2">
        <f t="shared" si="164"/>
        <v>42.025352757303949</v>
      </c>
      <c r="FE143" s="2">
        <f t="shared" si="164"/>
        <v>43.447368137047306</v>
      </c>
      <c r="FG143" s="2">
        <f t="shared" si="165"/>
        <v>0.99909244803187824</v>
      </c>
      <c r="FH143" s="2">
        <f t="shared" si="165"/>
        <v>0.99902626356679014</v>
      </c>
      <c r="FI143" s="2">
        <f t="shared" si="165"/>
        <v>0.99890271917094497</v>
      </c>
      <c r="FJ143" s="2">
        <f t="shared" si="165"/>
        <v>0.99895133915319967</v>
      </c>
      <c r="FK143" s="2">
        <f t="shared" si="165"/>
        <v>0.99892090719250426</v>
      </c>
      <c r="FL143" s="2">
        <f t="shared" si="165"/>
        <v>0.99882777026823755</v>
      </c>
      <c r="FM143" s="2">
        <f t="shared" si="165"/>
        <v>0.99884897781615845</v>
      </c>
      <c r="FN143" s="2">
        <f t="shared" si="165"/>
        <v>0.99862913554291444</v>
      </c>
      <c r="FO143" s="2">
        <f t="shared" si="165"/>
        <v>0.99862874024162007</v>
      </c>
      <c r="FP143" s="2">
        <f t="shared" si="165"/>
        <v>0.99860996376242761</v>
      </c>
      <c r="FQ143" s="2">
        <f t="shared" si="165"/>
        <v>0.99871378216278683</v>
      </c>
      <c r="FR143" s="2">
        <f t="shared" si="165"/>
        <v>0.99863580986943179</v>
      </c>
      <c r="FS143" s="2">
        <f t="shared" si="165"/>
        <v>0.99875574354374919</v>
      </c>
      <c r="FT143" s="2">
        <f t="shared" si="165"/>
        <v>0.99885448262729248</v>
      </c>
      <c r="FU143" s="2">
        <f t="shared" si="165"/>
        <v>0.99844831916921606</v>
      </c>
      <c r="FW143" s="2">
        <f t="shared" si="155"/>
        <v>2.5063794855038964E-2</v>
      </c>
      <c r="FX143" s="2">
        <f t="shared" si="155"/>
        <v>2.7224715167267662E-2</v>
      </c>
      <c r="FY143" s="2">
        <f t="shared" si="155"/>
        <v>2.954824340868363E-2</v>
      </c>
      <c r="FZ143" s="2">
        <f t="shared" si="155"/>
        <v>2.9646829053108493E-2</v>
      </c>
      <c r="GA143" s="2">
        <f t="shared" si="155"/>
        <v>2.8150571685562849E-2</v>
      </c>
      <c r="GB143" s="2">
        <f t="shared" si="155"/>
        <v>2.614551685219069E-2</v>
      </c>
      <c r="GC143" s="2">
        <f t="shared" si="155"/>
        <v>2.9441108920169198E-2</v>
      </c>
      <c r="GD143" s="2">
        <f t="shared" si="155"/>
        <v>3.2402964645750744E-2</v>
      </c>
      <c r="GE143" s="2">
        <f t="shared" si="155"/>
        <v>3.3390563003512654E-2</v>
      </c>
      <c r="GF143" s="2">
        <f t="shared" si="155"/>
        <v>2.9442898564590113E-2</v>
      </c>
      <c r="GG143" s="2">
        <f t="shared" si="155"/>
        <v>2.8620761603357969E-2</v>
      </c>
      <c r="GH143" s="2">
        <f t="shared" si="155"/>
        <v>2.3282867646919836E-2</v>
      </c>
      <c r="GI143" s="2">
        <f t="shared" si="155"/>
        <v>2.21128651804182E-2</v>
      </c>
      <c r="GJ143" s="2">
        <f t="shared" si="155"/>
        <v>2.0275879542653742E-2</v>
      </c>
      <c r="GK143" s="2">
        <f t="shared" si="155"/>
        <v>1.6597793548962066E-2</v>
      </c>
      <c r="GM143" s="92">
        <f t="shared" si="156"/>
        <v>6.2699331736146957E-152</v>
      </c>
      <c r="GN143" s="92">
        <f t="shared" si="156"/>
        <v>2.02521781845506E-160</v>
      </c>
      <c r="GO143" s="92">
        <f t="shared" si="156"/>
        <v>2.613197841964313E-197</v>
      </c>
      <c r="GP143" s="92">
        <f t="shared" si="156"/>
        <v>1.0178989067864787E-245</v>
      </c>
      <c r="GQ143" s="92">
        <f t="shared" si="156"/>
        <v>2.2754507368083191E-278</v>
      </c>
      <c r="GR143" s="92">
        <f t="shared" si="156"/>
        <v>1.699059663009683E-293</v>
      </c>
      <c r="GS143" s="92">
        <f t="shared" si="156"/>
        <v>3.5464740258995742E-280</v>
      </c>
      <c r="GT143" s="92">
        <f t="shared" si="156"/>
        <v>2.1949367256727116E-244</v>
      </c>
      <c r="GU143" s="92">
        <f t="shared" si="156"/>
        <v>4.3823191841247082E-303</v>
      </c>
      <c r="GV143" s="92">
        <f t="shared" si="156"/>
        <v>2.9689376842566263E-267</v>
      </c>
      <c r="GW143" s="92">
        <f t="shared" si="156"/>
        <v>0</v>
      </c>
      <c r="GX143" s="92">
        <f t="shared" si="156"/>
        <v>0</v>
      </c>
      <c r="GY143" s="92">
        <f t="shared" si="156"/>
        <v>5.3445468980307118E-231</v>
      </c>
      <c r="GZ143" s="92">
        <f t="shared" si="156"/>
        <v>1.1041692321362894E-175</v>
      </c>
      <c r="HA143" s="92">
        <f t="shared" si="156"/>
        <v>2.7773336825693749E-172</v>
      </c>
      <c r="HC143" s="92">
        <f t="shared" si="152"/>
        <v>1.288363966193077E-41</v>
      </c>
      <c r="HD143" s="92">
        <f t="shared" si="152"/>
        <v>2.3361181349100009E-49</v>
      </c>
      <c r="HE143" s="92">
        <f t="shared" si="152"/>
        <v>6.8771364704125124E-61</v>
      </c>
      <c r="HF143" s="92">
        <f t="shared" si="152"/>
        <v>2.4410866143177663E-73</v>
      </c>
      <c r="HG143" s="92">
        <f t="shared" si="152"/>
        <v>8.3647074467917939E-82</v>
      </c>
      <c r="HH143" s="92">
        <f t="shared" si="152"/>
        <v>2.4820333665114326E-85</v>
      </c>
      <c r="HI143" s="92">
        <f t="shared" si="152"/>
        <v>7.3525829096323406E-98</v>
      </c>
      <c r="HJ143" s="92">
        <f t="shared" si="152"/>
        <v>4.7718376951061273E-105</v>
      </c>
      <c r="HK143" s="92">
        <f t="shared" si="152"/>
        <v>2.136379396811447E-148</v>
      </c>
      <c r="HL143" s="92">
        <f t="shared" si="160"/>
        <v>9.6323002468770113E-129</v>
      </c>
      <c r="HM143" s="92">
        <f t="shared" si="160"/>
        <v>2.2220560336700036E-130</v>
      </c>
      <c r="HN143" s="92">
        <f t="shared" si="160"/>
        <v>2.86316926154441E-109</v>
      </c>
      <c r="HO143" s="92">
        <f t="shared" si="160"/>
        <v>5.3242453567373705E-76</v>
      </c>
      <c r="HP143" s="92">
        <f t="shared" si="160"/>
        <v>7.1489141214307054E-57</v>
      </c>
      <c r="HQ143" s="92">
        <f t="shared" si="160"/>
        <v>1.3186549027360538E-52</v>
      </c>
      <c r="HS143" s="92">
        <f t="shared" si="157"/>
        <v>0.10339445887391231</v>
      </c>
      <c r="HT143" s="92">
        <f t="shared" si="157"/>
        <v>0.12549941811999465</v>
      </c>
      <c r="HU143" s="92">
        <f t="shared" si="157"/>
        <v>0.13401555910431376</v>
      </c>
      <c r="HV143" s="92">
        <f t="shared" si="157"/>
        <v>0.15091570512934402</v>
      </c>
      <c r="HW143" s="92">
        <f t="shared" si="157"/>
        <v>0.13954447493691619</v>
      </c>
      <c r="HX143" s="92">
        <f t="shared" si="157"/>
        <v>0.10176285817510793</v>
      </c>
      <c r="HY143" s="92">
        <f t="shared" si="157"/>
        <v>0.1498306339195882</v>
      </c>
      <c r="HZ143" s="92">
        <f t="shared" si="157"/>
        <v>0.17264640116619726</v>
      </c>
      <c r="IA143" s="92">
        <f t="shared" si="157"/>
        <v>0.17747492761246161</v>
      </c>
      <c r="IB143" s="92">
        <f t="shared" si="157"/>
        <v>0.11675942044468074</v>
      </c>
      <c r="IC143" s="92">
        <f t="shared" si="157"/>
        <v>0.11238852953829946</v>
      </c>
      <c r="ID143" s="92">
        <f t="shared" si="157"/>
        <v>5.6695457368225025E-2</v>
      </c>
      <c r="IE143" s="92">
        <f t="shared" si="157"/>
        <v>5.0262415248829802E-2</v>
      </c>
      <c r="IF143" s="92">
        <f t="shared" si="157"/>
        <v>8.5812715427167133E-2</v>
      </c>
      <c r="IG143" s="92">
        <f t="shared" si="157"/>
        <v>0.10052430661523057</v>
      </c>
      <c r="II143" s="92">
        <f t="shared" si="158"/>
        <v>9.9356526170498411E-17</v>
      </c>
      <c r="IJ143" s="92">
        <f t="shared" si="158"/>
        <v>3.7038856030098352E-16</v>
      </c>
      <c r="IK143" s="92">
        <f t="shared" si="158"/>
        <v>1.1242956830396044E-17</v>
      </c>
      <c r="IL143" s="92">
        <f t="shared" si="158"/>
        <v>4.9606653768048666E-18</v>
      </c>
      <c r="IM143" s="92">
        <f t="shared" si="158"/>
        <v>7.7127338413151698E-19</v>
      </c>
      <c r="IN143" s="92">
        <f t="shared" si="158"/>
        <v>1.1866875570826972E-20</v>
      </c>
      <c r="IO143" s="92">
        <f t="shared" si="158"/>
        <v>6.3682168173973018E-21</v>
      </c>
      <c r="IP143" s="92">
        <f t="shared" si="158"/>
        <v>5.313357862997209E-22</v>
      </c>
      <c r="IQ143" s="92">
        <f t="shared" si="158"/>
        <v>7.071058674182084E-21</v>
      </c>
      <c r="IR143" s="92">
        <f t="shared" si="158"/>
        <v>9.0602967648411695E-22</v>
      </c>
      <c r="IS143" s="92">
        <f t="shared" si="158"/>
        <v>3.6631317358695247E-22</v>
      </c>
      <c r="IT143" s="92">
        <f t="shared" si="158"/>
        <v>1.4866995920028892E-22</v>
      </c>
      <c r="IU143" s="92">
        <f t="shared" si="158"/>
        <v>1.8961172262983955E-21</v>
      </c>
      <c r="IV143" s="92">
        <f t="shared" si="158"/>
        <v>3.1086054704019159E-17</v>
      </c>
      <c r="IW143" s="92">
        <f t="shared" si="158"/>
        <v>9.4050583958427423E-12</v>
      </c>
      <c r="IY143" s="92">
        <f t="shared" si="159"/>
        <v>0.10339445887391241</v>
      </c>
      <c r="IZ143" s="92">
        <f t="shared" si="159"/>
        <v>0.12549941811999502</v>
      </c>
      <c r="JA143" s="92">
        <f t="shared" si="159"/>
        <v>0.13401555910431376</v>
      </c>
      <c r="JB143" s="92">
        <f t="shared" si="159"/>
        <v>0.15091570512934402</v>
      </c>
      <c r="JC143" s="92">
        <f t="shared" si="159"/>
        <v>0.13954447493691619</v>
      </c>
      <c r="JD143" s="92">
        <f t="shared" si="159"/>
        <v>0.10176285817510793</v>
      </c>
      <c r="JE143" s="92">
        <f t="shared" si="159"/>
        <v>0.1498306339195882</v>
      </c>
      <c r="JF143" s="92">
        <f t="shared" si="159"/>
        <v>0.17264640116619726</v>
      </c>
      <c r="JG143" s="92">
        <f t="shared" si="159"/>
        <v>0.17747492761246161</v>
      </c>
      <c r="JH143" s="92">
        <f t="shared" si="159"/>
        <v>0.11675942044468074</v>
      </c>
      <c r="JI143" s="92">
        <f t="shared" si="159"/>
        <v>0.11238852953829946</v>
      </c>
      <c r="JJ143" s="92">
        <f t="shared" si="159"/>
        <v>5.6695457368225025E-2</v>
      </c>
      <c r="JK143" s="92">
        <f t="shared" si="159"/>
        <v>5.0262415248829802E-2</v>
      </c>
      <c r="JL143" s="92">
        <f t="shared" si="159"/>
        <v>8.581271542716716E-2</v>
      </c>
      <c r="JM143" s="92">
        <f t="shared" si="159"/>
        <v>0.10052430662463563</v>
      </c>
    </row>
    <row r="144" spans="2:273" x14ac:dyDescent="0.25">
      <c r="B144" s="2">
        <v>117</v>
      </c>
      <c r="C144" s="37">
        <v>36.950000000000003</v>
      </c>
      <c r="D144" s="37">
        <v>38.375</v>
      </c>
      <c r="E144" s="37">
        <v>48.2</v>
      </c>
      <c r="F144" s="37">
        <v>54.3</v>
      </c>
      <c r="G144" s="37">
        <v>53.25</v>
      </c>
      <c r="H144" s="37">
        <v>51.25</v>
      </c>
      <c r="I144" s="37">
        <v>60.774999999999999</v>
      </c>
      <c r="J144" s="37">
        <v>65.150000000000006</v>
      </c>
      <c r="K144" s="37">
        <v>64.929000000000002</v>
      </c>
      <c r="L144" s="37">
        <v>60.381</v>
      </c>
      <c r="M144" s="37">
        <v>61.786000000000001</v>
      </c>
      <c r="N144" s="37">
        <v>52.405000000000001</v>
      </c>
      <c r="O144" s="37">
        <v>52.262</v>
      </c>
      <c r="P144" s="37">
        <v>63.78</v>
      </c>
      <c r="Q144" s="37">
        <v>80.853999999999999</v>
      </c>
      <c r="S144" s="4">
        <f t="shared" si="161"/>
        <v>35.892021076280685</v>
      </c>
      <c r="T144" s="4">
        <f t="shared" si="161"/>
        <v>40.686869050220331</v>
      </c>
      <c r="U144" s="4">
        <f t="shared" si="161"/>
        <v>47.876096464523712</v>
      </c>
      <c r="V144" s="4">
        <f t="shared" si="161"/>
        <v>52.775336740042057</v>
      </c>
      <c r="W144" s="4">
        <f t="shared" si="161"/>
        <v>54.769129822839901</v>
      </c>
      <c r="X144" s="4">
        <f t="shared" si="161"/>
        <v>54.776614538565525</v>
      </c>
      <c r="Y144" s="4">
        <f t="shared" si="161"/>
        <v>62.39863091432634</v>
      </c>
      <c r="Z144" s="4">
        <f t="shared" si="161"/>
        <v>66.316004486460429</v>
      </c>
      <c r="AA144" s="4">
        <f t="shared" si="161"/>
        <v>68.136576822143439</v>
      </c>
      <c r="AB144" s="4">
        <f t="shared" si="161"/>
        <v>62.494484739724648</v>
      </c>
      <c r="AC144" s="4">
        <f t="shared" si="161"/>
        <v>63.694907733464113</v>
      </c>
      <c r="AD144" s="4">
        <f t="shared" si="161"/>
        <v>54.493116679811365</v>
      </c>
      <c r="AE144" s="4">
        <f t="shared" si="161"/>
        <v>53.876951844389879</v>
      </c>
      <c r="AF144" s="4">
        <f t="shared" si="161"/>
        <v>63.758628099836642</v>
      </c>
      <c r="AG144" s="4">
        <f t="shared" si="161"/>
        <v>83.76431551739725</v>
      </c>
      <c r="AI144" s="4">
        <f t="shared" si="162"/>
        <v>1.0579789237193182</v>
      </c>
      <c r="AJ144" s="4">
        <f t="shared" si="162"/>
        <v>-2.3118690502203307</v>
      </c>
      <c r="AK144" s="4">
        <f t="shared" si="162"/>
        <v>0.32390353547629047</v>
      </c>
      <c r="AL144" s="4">
        <f t="shared" si="162"/>
        <v>1.5246632599579399</v>
      </c>
      <c r="AM144" s="4">
        <f t="shared" si="162"/>
        <v>-1.5191298228399006</v>
      </c>
      <c r="AN144" s="4">
        <f t="shared" si="162"/>
        <v>-3.526614538565525</v>
      </c>
      <c r="AO144" s="4">
        <f t="shared" si="162"/>
        <v>-1.6236309143263412</v>
      </c>
      <c r="AP144" s="4">
        <f t="shared" si="162"/>
        <v>-1.1660044864604231</v>
      </c>
      <c r="AQ144" s="4">
        <f t="shared" si="162"/>
        <v>-3.2075768221434373</v>
      </c>
      <c r="AR144" s="4">
        <f t="shared" si="162"/>
        <v>-2.1134847397246475</v>
      </c>
      <c r="AS144" s="4">
        <f t="shared" si="162"/>
        <v>-1.9089077334641118</v>
      </c>
      <c r="AT144" s="4">
        <f t="shared" si="162"/>
        <v>-2.088116679811364</v>
      </c>
      <c r="AU144" s="4">
        <f t="shared" si="162"/>
        <v>-1.6149518443898785</v>
      </c>
      <c r="AV144" s="4">
        <f t="shared" si="162"/>
        <v>2.1371900163359214E-2</v>
      </c>
      <c r="AW144" s="4">
        <f t="shared" si="162"/>
        <v>-2.910315517397251</v>
      </c>
      <c r="AY144" s="2">
        <f t="shared" ref="AY144:BM160" si="166">IF(OR($B144 &lt; C$230, $B144 &gt; C$233), #N/A, ((1-FG144)*DK144) + (FG144 - FW144)*EA144 + (FW144*EQ144))</f>
        <v>35.8920159709741</v>
      </c>
      <c r="AZ144" s="2">
        <f t="shared" si="166"/>
        <v>37.897893594104474</v>
      </c>
      <c r="BA144" s="2">
        <f t="shared" si="166"/>
        <v>40.722666701338007</v>
      </c>
      <c r="BB144" s="2">
        <f t="shared" si="166"/>
        <v>42.085362629702907</v>
      </c>
      <c r="BC144" s="2">
        <f t="shared" si="166"/>
        <v>42.356380545537434</v>
      </c>
      <c r="BD144" s="2">
        <f t="shared" si="166"/>
        <v>42.768079980502897</v>
      </c>
      <c r="BE144" s="2">
        <f t="shared" si="166"/>
        <v>43.494879769945413</v>
      </c>
      <c r="BF144" s="2">
        <f t="shared" si="166"/>
        <v>43.101298491582526</v>
      </c>
      <c r="BG144" s="2">
        <f t="shared" si="166"/>
        <v>41.73650805832775</v>
      </c>
      <c r="BH144" s="2">
        <f t="shared" si="166"/>
        <v>41.003612896937568</v>
      </c>
      <c r="BI144" s="2">
        <f t="shared" si="166"/>
        <v>39.741479903555899</v>
      </c>
      <c r="BJ144" s="2">
        <f t="shared" si="166"/>
        <v>39.210830120821448</v>
      </c>
      <c r="BK144" s="2">
        <f t="shared" si="166"/>
        <v>39.414376456930341</v>
      </c>
      <c r="BL144" s="2">
        <f t="shared" si="166"/>
        <v>41.991951082880931</v>
      </c>
      <c r="BM144" s="2">
        <f t="shared" si="166"/>
        <v>44.187227259259572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 t="str">
        <f t="shared" ref="CE144:CS160" si="167">IF(AND(IY144 &lt; $CS$22, $B144 &gt; C$231, $B144 &lt; C$232), C144, "")</f>
        <v/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 t="str">
        <f t="shared" si="167"/>
        <v/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 t="str">
        <f t="shared" si="109"/>
        <v/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 t="str">
        <f t="shared" si="116"/>
        <v/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83.472835365853655</v>
      </c>
      <c r="DL144" s="2">
        <f t="shared" si="163"/>
        <v>84.107957317073186</v>
      </c>
      <c r="DM144" s="2">
        <f t="shared" si="163"/>
        <v>83.790225670529111</v>
      </c>
      <c r="DN144" s="2">
        <f t="shared" si="163"/>
        <v>92.13040940766551</v>
      </c>
      <c r="DO144" s="2">
        <f t="shared" si="163"/>
        <v>90.719396726359307</v>
      </c>
      <c r="DP144" s="2">
        <f t="shared" si="163"/>
        <v>81.381523708849301</v>
      </c>
      <c r="DQ144" s="2">
        <f t="shared" si="163"/>
        <v>79.49488426113497</v>
      </c>
      <c r="DR144" s="2">
        <f t="shared" si="163"/>
        <v>80.014729965156789</v>
      </c>
      <c r="DS144" s="2">
        <f t="shared" si="163"/>
        <v>81.377804529616725</v>
      </c>
      <c r="DT144" s="2">
        <f t="shared" si="163"/>
        <v>80.058106231261633</v>
      </c>
      <c r="DU144" s="2">
        <f t="shared" si="163"/>
        <v>82.522343853820587</v>
      </c>
      <c r="DV144" s="2">
        <f t="shared" si="163"/>
        <v>80.828167019027489</v>
      </c>
      <c r="DW144" s="2">
        <f t="shared" si="163"/>
        <v>82.085701902748411</v>
      </c>
      <c r="DX144" s="2">
        <f t="shared" si="163"/>
        <v>76.394398238932538</v>
      </c>
      <c r="DY144" s="2">
        <f t="shared" si="163"/>
        <v>67.637012010796212</v>
      </c>
      <c r="EA144" s="2">
        <f t="shared" si="151"/>
        <v>35.843778778026277</v>
      </c>
      <c r="EB144" s="2">
        <f t="shared" si="151"/>
        <v>37.854018612521145</v>
      </c>
      <c r="EC144" s="2">
        <f t="shared" si="151"/>
        <v>40.668899396743328</v>
      </c>
      <c r="ED144" s="2">
        <f t="shared" si="151"/>
        <v>42.029988754116793</v>
      </c>
      <c r="EE144" s="2">
        <f t="shared" si="150"/>
        <v>42.307123343425118</v>
      </c>
      <c r="EF144" s="2">
        <f t="shared" si="150"/>
        <v>42.723442609548727</v>
      </c>
      <c r="EG144" s="2">
        <f t="shared" si="150"/>
        <v>43.450149880095928</v>
      </c>
      <c r="EH144" s="2">
        <f t="shared" si="150"/>
        <v>43.031444049895285</v>
      </c>
      <c r="EI144" s="2">
        <f t="shared" si="150"/>
        <v>41.666447555774468</v>
      </c>
      <c r="EJ144" s="2">
        <f t="shared" si="150"/>
        <v>40.941899335631994</v>
      </c>
      <c r="EK144" s="2">
        <f t="shared" si="150"/>
        <v>39.679845724360852</v>
      </c>
      <c r="EL144" s="2">
        <f t="shared" si="150"/>
        <v>39.151508197405619</v>
      </c>
      <c r="EM144" s="2">
        <f t="shared" si="134"/>
        <v>39.36079666059176</v>
      </c>
      <c r="EN144" s="2">
        <f t="shared" si="134"/>
        <v>41.957066688133104</v>
      </c>
      <c r="EO144" s="2">
        <f t="shared" si="134"/>
        <v>44.169346647738266</v>
      </c>
      <c r="EQ144" s="2">
        <f t="shared" si="164"/>
        <v>36.165187133319854</v>
      </c>
      <c r="ER144" s="2">
        <f t="shared" si="164"/>
        <v>37.947904462168708</v>
      </c>
      <c r="ES144" s="2">
        <f t="shared" si="164"/>
        <v>40.997319782465681</v>
      </c>
      <c r="ET144" s="2">
        <f t="shared" si="164"/>
        <v>42.259945580162778</v>
      </c>
      <c r="EU144" s="2">
        <f t="shared" si="164"/>
        <v>42.359360592591699</v>
      </c>
      <c r="EV144" s="2">
        <f t="shared" si="164"/>
        <v>42.838993819304648</v>
      </c>
      <c r="EW144" s="2">
        <f t="shared" si="164"/>
        <v>43.664137661654863</v>
      </c>
      <c r="EX144" s="2">
        <f t="shared" si="164"/>
        <v>43.698067813291374</v>
      </c>
      <c r="EY144" s="2">
        <f t="shared" si="164"/>
        <v>42.225199154375147</v>
      </c>
      <c r="EZ144" s="2">
        <f t="shared" si="164"/>
        <v>41.318351893973642</v>
      </c>
      <c r="FA144" s="2">
        <f t="shared" si="164"/>
        <v>40.043229724101444</v>
      </c>
      <c r="FB144" s="2">
        <f t="shared" si="164"/>
        <v>39.444513988563372</v>
      </c>
      <c r="FC144" s="2">
        <f t="shared" si="164"/>
        <v>39.571228133547777</v>
      </c>
      <c r="FD144" s="2">
        <f t="shared" si="164"/>
        <v>41.907638381041757</v>
      </c>
      <c r="FE144" s="2">
        <f t="shared" si="164"/>
        <v>43.325419035792343</v>
      </c>
      <c r="FG144" s="2">
        <f t="shared" si="165"/>
        <v>0.99917223666697186</v>
      </c>
      <c r="FH144" s="2">
        <f t="shared" si="165"/>
        <v>0.9991118657244451</v>
      </c>
      <c r="FI144" s="2">
        <f t="shared" si="165"/>
        <v>0.99899917136126115</v>
      </c>
      <c r="FJ144" s="2">
        <f t="shared" si="165"/>
        <v>0.99904352168590249</v>
      </c>
      <c r="FK144" s="2">
        <f t="shared" si="165"/>
        <v>0.99901576221102029</v>
      </c>
      <c r="FL144" s="2">
        <f t="shared" si="165"/>
        <v>0.99893080349773711</v>
      </c>
      <c r="FM144" s="2">
        <f t="shared" si="165"/>
        <v>0.99895014896573464</v>
      </c>
      <c r="FN144" s="2">
        <f t="shared" si="165"/>
        <v>0.99874960593180107</v>
      </c>
      <c r="FO144" s="2">
        <f t="shared" si="165"/>
        <v>0.99874924532573495</v>
      </c>
      <c r="FP144" s="2">
        <f t="shared" si="165"/>
        <v>0.99873211681182505</v>
      </c>
      <c r="FQ144" s="2">
        <f t="shared" si="165"/>
        <v>0.99882682261841749</v>
      </c>
      <c r="FR144" s="2">
        <f t="shared" si="165"/>
        <v>0.99875569445507661</v>
      </c>
      <c r="FS144" s="2">
        <f t="shared" si="165"/>
        <v>0.9988651003749226</v>
      </c>
      <c r="FT144" s="2">
        <f t="shared" si="165"/>
        <v>0.99895517042779602</v>
      </c>
      <c r="FU144" s="2">
        <f t="shared" si="165"/>
        <v>0.99858465702477961</v>
      </c>
      <c r="FW144" s="2">
        <f t="shared" ref="FW144:GK160" si="168">POWER(10,($B144-C$232)/C$229)/(1+POWER(10,($B144-C$232)/C$229))</f>
        <v>2.7415610616750321E-2</v>
      </c>
      <c r="FX144" s="2">
        <f t="shared" si="168"/>
        <v>2.9773104795816404E-2</v>
      </c>
      <c r="FY144" s="2">
        <f t="shared" si="168"/>
        <v>3.2306905358912168E-2</v>
      </c>
      <c r="FZ144" s="2">
        <f t="shared" si="168"/>
        <v>3.2414387657032293E-2</v>
      </c>
      <c r="GA144" s="2">
        <f t="shared" si="168"/>
        <v>3.0782884322534128E-2</v>
      </c>
      <c r="GB144" s="2">
        <f t="shared" si="168"/>
        <v>2.8595856898311005E-2</v>
      </c>
      <c r="GC144" s="2">
        <f t="shared" si="168"/>
        <v>3.2190100432611099E-2</v>
      </c>
      <c r="GD144" s="2">
        <f t="shared" si="168"/>
        <v>3.5418419883514039E-2</v>
      </c>
      <c r="GE144" s="2">
        <f t="shared" si="168"/>
        <v>3.6494458804077444E-2</v>
      </c>
      <c r="GF144" s="2">
        <f t="shared" si="168"/>
        <v>3.2192051638111174E-2</v>
      </c>
      <c r="GG144" s="2">
        <f t="shared" si="168"/>
        <v>3.129562508860767E-2</v>
      </c>
      <c r="GH144" s="2">
        <f t="shared" si="168"/>
        <v>2.5471939379474222E-2</v>
      </c>
      <c r="GI144" s="2">
        <f t="shared" si="168"/>
        <v>2.4194657416371463E-2</v>
      </c>
      <c r="GJ144" s="2">
        <f t="shared" si="168"/>
        <v>2.2188654817075121E-2</v>
      </c>
      <c r="GK144" s="2">
        <f t="shared" si="168"/>
        <v>1.8170022615758775E-2</v>
      </c>
      <c r="GM144" s="92">
        <f t="shared" ref="GM144:HA160" si="169" xml:space="preserve"> _xlfn.NORM.DIST($B144, C$7, ABS(C$11), TRUE) * _xlfn.NORM.DIST(($B144 - C$7)*C$15, 0, ABS(C$11), TRUE) * 2</f>
        <v>8.1485850710629311E-158</v>
      </c>
      <c r="GN144" s="92">
        <f t="shared" si="169"/>
        <v>1.2437447030281848E-166</v>
      </c>
      <c r="GO144" s="92">
        <f t="shared" si="169"/>
        <v>6.5612428286699099E-205</v>
      </c>
      <c r="GP144" s="92">
        <f t="shared" si="169"/>
        <v>4.3119116479656978E-255</v>
      </c>
      <c r="GQ144" s="92">
        <f t="shared" si="169"/>
        <v>5.3069297118580512E-289</v>
      </c>
      <c r="GR144" s="92">
        <f t="shared" si="169"/>
        <v>6.6504295206441208E-305</v>
      </c>
      <c r="GS144" s="92">
        <f t="shared" si="169"/>
        <v>7.1782920884544459E-291</v>
      </c>
      <c r="GT144" s="92">
        <f t="shared" si="169"/>
        <v>9.6886620338534522E-254</v>
      </c>
      <c r="GU144" s="92">
        <f t="shared" si="169"/>
        <v>0</v>
      </c>
      <c r="GV144" s="92">
        <f t="shared" si="169"/>
        <v>1.4621864046600175E-277</v>
      </c>
      <c r="GW144" s="92">
        <f t="shared" si="169"/>
        <v>0</v>
      </c>
      <c r="GX144" s="92">
        <f t="shared" si="169"/>
        <v>0</v>
      </c>
      <c r="GY144" s="92">
        <f t="shared" si="169"/>
        <v>6.1479982215788158E-240</v>
      </c>
      <c r="GZ144" s="92">
        <f t="shared" si="169"/>
        <v>1.8843797530851214E-182</v>
      </c>
      <c r="HA144" s="92">
        <f t="shared" si="169"/>
        <v>8.0112929724090298E-179</v>
      </c>
      <c r="HC144" s="92">
        <f t="shared" si="152"/>
        <v>2.2084249929692514E-44</v>
      </c>
      <c r="HD144" s="92">
        <f t="shared" si="152"/>
        <v>1.2594593465263757E-52</v>
      </c>
      <c r="HE144" s="92">
        <f t="shared" si="152"/>
        <v>7.3474030993106654E-65</v>
      </c>
      <c r="HF144" s="92">
        <f t="shared" si="152"/>
        <v>4.8851819090862923E-78</v>
      </c>
      <c r="HG144" s="92">
        <f t="shared" si="152"/>
        <v>4.7384420047035883E-87</v>
      </c>
      <c r="HH144" s="92">
        <f t="shared" si="152"/>
        <v>6.1112459559979795E-91</v>
      </c>
      <c r="HI144" s="92">
        <f t="shared" si="152"/>
        <v>4.7004925086781677E-104</v>
      </c>
      <c r="HJ144" s="92">
        <f t="shared" si="152"/>
        <v>1.1787824212977955E-111</v>
      </c>
      <c r="HK144" s="92">
        <f t="shared" si="152"/>
        <v>8.2268403030557887E-158</v>
      </c>
      <c r="HL144" s="92">
        <f t="shared" si="160"/>
        <v>4.0491604601080241E-137</v>
      </c>
      <c r="HM144" s="92">
        <f t="shared" si="160"/>
        <v>8.5126181317021558E-139</v>
      </c>
      <c r="HN144" s="92">
        <f t="shared" si="160"/>
        <v>1.1536886929652303E-116</v>
      </c>
      <c r="HO144" s="92">
        <f t="shared" si="160"/>
        <v>3.5775233484596121E-81</v>
      </c>
      <c r="HP144" s="92">
        <f t="shared" si="160"/>
        <v>9.9664076797863299E-61</v>
      </c>
      <c r="HQ144" s="92">
        <f t="shared" si="160"/>
        <v>4.7308061973657212E-56</v>
      </c>
      <c r="HS144" s="92">
        <f t="shared" ref="HS144:IG160" si="170" xml:space="preserve"> _xlfn.NORM.DIST($B144, C$9, ABS(C$13), TRUE) * _xlfn.NORM.DIST(($B144 - C$9)*C$17, 0, ABS(C$13), TRUE) * 2</f>
        <v>0.1407584051303982</v>
      </c>
      <c r="HT144" s="92">
        <f t="shared" si="170"/>
        <v>0.16864042831748033</v>
      </c>
      <c r="HU144" s="92">
        <f t="shared" si="170"/>
        <v>0.18298173914298091</v>
      </c>
      <c r="HV144" s="92">
        <f t="shared" si="170"/>
        <v>0.20461527056812728</v>
      </c>
      <c r="HW144" s="92">
        <f t="shared" si="170"/>
        <v>0.19103532558687891</v>
      </c>
      <c r="HX144" s="92">
        <f t="shared" si="170"/>
        <v>0.14437483391692404</v>
      </c>
      <c r="HY144" s="92">
        <f t="shared" si="170"/>
        <v>0.20815676139371866</v>
      </c>
      <c r="HZ144" s="92">
        <f t="shared" si="170"/>
        <v>0.24038895766550694</v>
      </c>
      <c r="IA144" s="92">
        <f t="shared" si="170"/>
        <v>0.24488968256452912</v>
      </c>
      <c r="IB144" s="92">
        <f t="shared" si="170"/>
        <v>0.16724664669482509</v>
      </c>
      <c r="IC144" s="92">
        <f t="shared" si="170"/>
        <v>0.16161178624956715</v>
      </c>
      <c r="ID144" s="92">
        <f t="shared" si="170"/>
        <v>8.4491523978791255E-2</v>
      </c>
      <c r="IE144" s="92">
        <f t="shared" si="170"/>
        <v>7.4348037136023934E-2</v>
      </c>
      <c r="IF144" s="92">
        <f t="shared" si="170"/>
        <v>0.11368477958898235</v>
      </c>
      <c r="IG144" s="92">
        <f t="shared" si="170"/>
        <v>0.12709741970646285</v>
      </c>
      <c r="II144" s="92">
        <f t="shared" ref="II144:IW160" si="171" xml:space="preserve"> _xlfn.NORM.DIST($B144, C$10, ABS(C$14), TRUE) * _xlfn.NORM.DIST(($B144 - C$10)*C$18, 0, ABS(C$14), TRUE) * 2</f>
        <v>5.6517486836453602E-16</v>
      </c>
      <c r="IJ144" s="92">
        <f t="shared" si="171"/>
        <v>2.0544126916073996E-15</v>
      </c>
      <c r="IK144" s="92">
        <f t="shared" si="171"/>
        <v>7.7731231605153988E-17</v>
      </c>
      <c r="IL144" s="92">
        <f t="shared" si="171"/>
        <v>3.5838755916991092E-17</v>
      </c>
      <c r="IM144" s="92">
        <f t="shared" si="171"/>
        <v>5.9462589051818679E-18</v>
      </c>
      <c r="IN144" s="92">
        <f t="shared" si="171"/>
        <v>1.0791418724653268E-19</v>
      </c>
      <c r="IO144" s="92">
        <f t="shared" si="171"/>
        <v>6.4523731821378302E-20</v>
      </c>
      <c r="IP144" s="92">
        <f t="shared" si="171"/>
        <v>6.5624532054554849E-21</v>
      </c>
      <c r="IQ144" s="92">
        <f t="shared" si="171"/>
        <v>7.7815552705452486E-20</v>
      </c>
      <c r="IR144" s="92">
        <f t="shared" si="171"/>
        <v>1.014938993844656E-20</v>
      </c>
      <c r="IS144" s="92">
        <f t="shared" si="171"/>
        <v>4.2136451496380221E-21</v>
      </c>
      <c r="IT144" s="92">
        <f t="shared" si="171"/>
        <v>1.5577003661028724E-21</v>
      </c>
      <c r="IU144" s="92">
        <f t="shared" si="171"/>
        <v>1.7042731822812364E-20</v>
      </c>
      <c r="IV144" s="92">
        <f t="shared" si="171"/>
        <v>1.6950776345988346E-16</v>
      </c>
      <c r="IW144" s="92">
        <f t="shared" si="171"/>
        <v>2.7097348792134223E-11</v>
      </c>
      <c r="IY144" s="92">
        <f t="shared" ref="IY144:JM160" si="172">GM144+HC144+HS144+II144</f>
        <v>0.14075840513039875</v>
      </c>
      <c r="IZ144" s="92">
        <f t="shared" si="172"/>
        <v>0.16864042831748238</v>
      </c>
      <c r="JA144" s="92">
        <f t="shared" si="172"/>
        <v>0.18298173914298099</v>
      </c>
      <c r="JB144" s="92">
        <f t="shared" si="172"/>
        <v>0.20461527056812731</v>
      </c>
      <c r="JC144" s="92">
        <f t="shared" si="172"/>
        <v>0.19103532558687891</v>
      </c>
      <c r="JD144" s="92">
        <f t="shared" si="172"/>
        <v>0.14437483391692404</v>
      </c>
      <c r="JE144" s="92">
        <f t="shared" si="172"/>
        <v>0.20815676139371866</v>
      </c>
      <c r="JF144" s="92">
        <f t="shared" si="172"/>
        <v>0.24038895766550694</v>
      </c>
      <c r="JG144" s="92">
        <f t="shared" si="172"/>
        <v>0.24488968256452912</v>
      </c>
      <c r="JH144" s="92">
        <f t="shared" si="172"/>
        <v>0.16724664669482509</v>
      </c>
      <c r="JI144" s="92">
        <f t="shared" si="172"/>
        <v>0.16161178624956715</v>
      </c>
      <c r="JJ144" s="92">
        <f t="shared" si="172"/>
        <v>8.4491523978791255E-2</v>
      </c>
      <c r="JK144" s="92">
        <f t="shared" si="172"/>
        <v>7.4348037136023934E-2</v>
      </c>
      <c r="JL144" s="92">
        <f t="shared" si="172"/>
        <v>0.11368477958898252</v>
      </c>
      <c r="JM144" s="92">
        <f t="shared" si="172"/>
        <v>0.1270974197335602</v>
      </c>
    </row>
    <row r="145" spans="2:273" x14ac:dyDescent="0.25">
      <c r="B145" s="2">
        <v>118</v>
      </c>
      <c r="C145" s="37">
        <v>37.075000000000003</v>
      </c>
      <c r="D145" s="37">
        <v>43.55</v>
      </c>
      <c r="E145" s="37">
        <v>50.125</v>
      </c>
      <c r="F145" s="37">
        <v>56.375</v>
      </c>
      <c r="G145" s="37">
        <v>57.274999999999999</v>
      </c>
      <c r="H145" s="37">
        <v>56.774999999999999</v>
      </c>
      <c r="I145" s="37">
        <v>66.224999999999994</v>
      </c>
      <c r="J145" s="37">
        <v>70</v>
      </c>
      <c r="K145" s="37">
        <v>70.832999999999998</v>
      </c>
      <c r="L145" s="37">
        <v>66.167000000000002</v>
      </c>
      <c r="M145" s="37">
        <v>67.594999999999999</v>
      </c>
      <c r="N145" s="37">
        <v>55.786000000000001</v>
      </c>
      <c r="O145" s="37">
        <v>57.786000000000001</v>
      </c>
      <c r="P145" s="37">
        <v>67.438999999999993</v>
      </c>
      <c r="Q145" s="37">
        <v>91.097999999999999</v>
      </c>
      <c r="S145" s="4">
        <f t="shared" si="161"/>
        <v>35.762846988567922</v>
      </c>
      <c r="T145" s="4">
        <f t="shared" si="161"/>
        <v>41.212399048441455</v>
      </c>
      <c r="U145" s="4">
        <f t="shared" si="161"/>
        <v>49.31830481749558</v>
      </c>
      <c r="V145" s="4">
        <f t="shared" si="161"/>
        <v>54.853843008314939</v>
      </c>
      <c r="W145" s="4">
        <f t="shared" si="161"/>
        <v>57.392562200291714</v>
      </c>
      <c r="X145" s="4">
        <f t="shared" si="161"/>
        <v>57.88303110485846</v>
      </c>
      <c r="Y145" s="4">
        <f t="shared" si="161"/>
        <v>66.465007269548153</v>
      </c>
      <c r="Z145" s="4">
        <f t="shared" si="161"/>
        <v>70.917937701915818</v>
      </c>
      <c r="AA145" s="4">
        <f t="shared" si="161"/>
        <v>73.196963025151547</v>
      </c>
      <c r="AB145" s="4">
        <f t="shared" si="161"/>
        <v>68.012154293763757</v>
      </c>
      <c r="AC145" s="4">
        <f t="shared" si="161"/>
        <v>70.006698368984644</v>
      </c>
      <c r="AD145" s="4">
        <f t="shared" si="161"/>
        <v>59.568112138518572</v>
      </c>
      <c r="AE145" s="4">
        <f t="shared" si="161"/>
        <v>58.659434448256626</v>
      </c>
      <c r="AF145" s="4">
        <f t="shared" si="161"/>
        <v>68.592961526057294</v>
      </c>
      <c r="AG145" s="4">
        <f t="shared" si="161"/>
        <v>91.067760922883863</v>
      </c>
      <c r="AI145" s="4">
        <f t="shared" si="162"/>
        <v>1.3121530114320805</v>
      </c>
      <c r="AJ145" s="4">
        <f t="shared" si="162"/>
        <v>2.3376009515585423</v>
      </c>
      <c r="AK145" s="4">
        <f t="shared" si="162"/>
        <v>0.80669518250441996</v>
      </c>
      <c r="AL145" s="4">
        <f t="shared" si="162"/>
        <v>1.5211569916850607</v>
      </c>
      <c r="AM145" s="4">
        <f t="shared" si="162"/>
        <v>-0.11756220029171516</v>
      </c>
      <c r="AN145" s="4">
        <f t="shared" si="162"/>
        <v>-1.1080311048584619</v>
      </c>
      <c r="AO145" s="4">
        <f t="shared" si="162"/>
        <v>-0.24000726954815832</v>
      </c>
      <c r="AP145" s="4">
        <f t="shared" si="162"/>
        <v>-0.91793770191581814</v>
      </c>
      <c r="AQ145" s="4">
        <f t="shared" si="162"/>
        <v>-2.3639630251515484</v>
      </c>
      <c r="AR145" s="4">
        <f t="shared" si="162"/>
        <v>-1.8451542937637555</v>
      </c>
      <c r="AS145" s="4">
        <f t="shared" si="162"/>
        <v>-2.411698368984645</v>
      </c>
      <c r="AT145" s="4">
        <f t="shared" si="162"/>
        <v>-3.7821121385185705</v>
      </c>
      <c r="AU145" s="4">
        <f t="shared" si="162"/>
        <v>-0.87343444825662431</v>
      </c>
      <c r="AV145" s="4">
        <f t="shared" si="162"/>
        <v>-1.1539615260573015</v>
      </c>
      <c r="AW145" s="4">
        <f t="shared" si="162"/>
        <v>3.0239077116135604E-2</v>
      </c>
      <c r="AY145" s="2">
        <f t="shared" si="166"/>
        <v>35.762840665805363</v>
      </c>
      <c r="AZ145" s="2">
        <f t="shared" si="166"/>
        <v>37.816698178046316</v>
      </c>
      <c r="BA145" s="2">
        <f t="shared" si="166"/>
        <v>40.571455107465844</v>
      </c>
      <c r="BB145" s="2">
        <f t="shared" si="166"/>
        <v>41.936919669752491</v>
      </c>
      <c r="BC145" s="2">
        <f t="shared" si="166"/>
        <v>42.237842926536395</v>
      </c>
      <c r="BD145" s="2">
        <f t="shared" si="166"/>
        <v>42.649037321535445</v>
      </c>
      <c r="BE145" s="2">
        <f t="shared" si="166"/>
        <v>43.362905414007244</v>
      </c>
      <c r="BF145" s="2">
        <f t="shared" si="166"/>
        <v>42.927551007073539</v>
      </c>
      <c r="BG145" s="2">
        <f t="shared" si="166"/>
        <v>41.563944569057497</v>
      </c>
      <c r="BH145" s="2">
        <f t="shared" si="166"/>
        <v>40.847679562882533</v>
      </c>
      <c r="BI145" s="2">
        <f t="shared" si="166"/>
        <v>39.590661741961469</v>
      </c>
      <c r="BJ145" s="2">
        <f t="shared" si="166"/>
        <v>39.065634860654598</v>
      </c>
      <c r="BK145" s="2">
        <f t="shared" si="166"/>
        <v>39.265869165278978</v>
      </c>
      <c r="BL145" s="2">
        <f t="shared" si="166"/>
        <v>41.873017992630629</v>
      </c>
      <c r="BM145" s="2">
        <f t="shared" si="166"/>
        <v>44.105749533590725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 t="str">
        <f t="shared" si="167"/>
        <v/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 t="str">
        <f t="shared" si="109"/>
        <v/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83.81494136960599</v>
      </c>
      <c r="DL145" s="2">
        <f t="shared" si="163"/>
        <v>84.440670731707343</v>
      </c>
      <c r="DM145" s="2">
        <f t="shared" si="163"/>
        <v>84.090124382140829</v>
      </c>
      <c r="DN145" s="2">
        <f t="shared" si="163"/>
        <v>92.493414634146347</v>
      </c>
      <c r="DO145" s="2">
        <f t="shared" si="163"/>
        <v>91.060363827890782</v>
      </c>
      <c r="DP145" s="2">
        <f t="shared" si="163"/>
        <v>81.613568408335851</v>
      </c>
      <c r="DQ145" s="2">
        <f t="shared" si="163"/>
        <v>79.700074278151419</v>
      </c>
      <c r="DR145" s="2">
        <f t="shared" si="163"/>
        <v>80.238959059233437</v>
      </c>
      <c r="DS145" s="2">
        <f t="shared" si="163"/>
        <v>81.633084494773527</v>
      </c>
      <c r="DT145" s="2">
        <f t="shared" si="163"/>
        <v>80.304374929098117</v>
      </c>
      <c r="DU145" s="2">
        <f t="shared" si="163"/>
        <v>82.817531561461777</v>
      </c>
      <c r="DV145" s="2">
        <f t="shared" si="163"/>
        <v>81.105410147991535</v>
      </c>
      <c r="DW145" s="2">
        <f t="shared" si="163"/>
        <v>82.353580338266383</v>
      </c>
      <c r="DX145" s="2">
        <f t="shared" si="163"/>
        <v>76.607309348242964</v>
      </c>
      <c r="DY145" s="2">
        <f t="shared" si="163"/>
        <v>67.776992982456136</v>
      </c>
      <c r="EA145" s="2">
        <f t="shared" si="151"/>
        <v>35.715457793794286</v>
      </c>
      <c r="EB145" s="2">
        <f t="shared" si="151"/>
        <v>37.775454483925543</v>
      </c>
      <c r="EC145" s="2">
        <f t="shared" si="151"/>
        <v>40.518744046809097</v>
      </c>
      <c r="ED145" s="2">
        <f t="shared" si="151"/>
        <v>41.883607117037513</v>
      </c>
      <c r="EE145" s="2">
        <f t="shared" si="150"/>
        <v>42.191752113561073</v>
      </c>
      <c r="EF145" s="2">
        <f t="shared" si="150"/>
        <v>42.607014388489205</v>
      </c>
      <c r="EG145" s="2">
        <f t="shared" si="150"/>
        <v>43.319694925877485</v>
      </c>
      <c r="EH145" s="2">
        <f t="shared" si="150"/>
        <v>42.856617803271718</v>
      </c>
      <c r="EI145" s="2">
        <f t="shared" si="150"/>
        <v>41.493708925117424</v>
      </c>
      <c r="EJ145" s="2">
        <f t="shared" si="150"/>
        <v>40.787227230678667</v>
      </c>
      <c r="EK145" s="2">
        <f t="shared" si="150"/>
        <v>39.530761538503654</v>
      </c>
      <c r="EL145" s="2">
        <f t="shared" si="150"/>
        <v>39.008752288873083</v>
      </c>
      <c r="EM145" s="2">
        <f t="shared" si="134"/>
        <v>39.214904320325886</v>
      </c>
      <c r="EN145" s="2">
        <f t="shared" si="134"/>
        <v>41.84112953406202</v>
      </c>
      <c r="EO145" s="2">
        <f t="shared" si="134"/>
        <v>44.092862446495019</v>
      </c>
      <c r="EQ145" s="2">
        <f t="shared" si="164"/>
        <v>36.084638546092123</v>
      </c>
      <c r="ER145" s="2">
        <f t="shared" si="164"/>
        <v>37.881207279150672</v>
      </c>
      <c r="ES145" s="2">
        <f t="shared" si="164"/>
        <v>40.885090293256098</v>
      </c>
      <c r="ET145" s="2">
        <f t="shared" si="164"/>
        <v>42.142165875719954</v>
      </c>
      <c r="EU145" s="2">
        <f t="shared" si="164"/>
        <v>42.257743958293574</v>
      </c>
      <c r="EV145" s="2">
        <f t="shared" si="164"/>
        <v>42.734405672050798</v>
      </c>
      <c r="EW145" s="2">
        <f t="shared" si="164"/>
        <v>43.557682656274793</v>
      </c>
      <c r="EX145" s="2">
        <f t="shared" si="164"/>
        <v>43.587788609047792</v>
      </c>
      <c r="EY145" s="2">
        <f t="shared" si="164"/>
        <v>42.106713484229189</v>
      </c>
      <c r="EZ145" s="2">
        <f t="shared" si="164"/>
        <v>41.206472151689944</v>
      </c>
      <c r="FA145" s="2">
        <f t="shared" si="164"/>
        <v>39.927723155647541</v>
      </c>
      <c r="FB145" s="2">
        <f t="shared" si="164"/>
        <v>39.33556105968421</v>
      </c>
      <c r="FC145" s="2">
        <f t="shared" si="164"/>
        <v>39.453316910366674</v>
      </c>
      <c r="FD145" s="2">
        <f t="shared" si="164"/>
        <v>41.789924004779571</v>
      </c>
      <c r="FE145" s="2">
        <f t="shared" si="164"/>
        <v>43.203469934537381</v>
      </c>
      <c r="FG145" s="2">
        <f t="shared" si="165"/>
        <v>0.99924501587919179</v>
      </c>
      <c r="FH145" s="2">
        <f t="shared" si="165"/>
        <v>0.99918994861146115</v>
      </c>
      <c r="FI145" s="2">
        <f t="shared" si="165"/>
        <v>0.99908715304593831</v>
      </c>
      <c r="FJ145" s="2">
        <f t="shared" si="165"/>
        <v>0.99912760798966338</v>
      </c>
      <c r="FK145" s="2">
        <f t="shared" si="165"/>
        <v>0.99910228672395107</v>
      </c>
      <c r="FL145" s="2">
        <f t="shared" si="165"/>
        <v>0.99902478945496698</v>
      </c>
      <c r="FM145" s="2">
        <f t="shared" si="165"/>
        <v>0.99904243602157894</v>
      </c>
      <c r="FN145" s="2">
        <f t="shared" si="165"/>
        <v>0.99885950157741732</v>
      </c>
      <c r="FO145" s="2">
        <f t="shared" si="165"/>
        <v>0.99885917262838708</v>
      </c>
      <c r="FP145" s="2">
        <f t="shared" si="165"/>
        <v>0.99884354777556317</v>
      </c>
      <c r="FQ145" s="2">
        <f t="shared" si="165"/>
        <v>0.99892993905244254</v>
      </c>
      <c r="FR145" s="2">
        <f t="shared" si="165"/>
        <v>0.99886505559571659</v>
      </c>
      <c r="FS145" s="2">
        <f t="shared" si="165"/>
        <v>0.99896485587203032</v>
      </c>
      <c r="FT145" s="2">
        <f t="shared" si="165"/>
        <v>0.9990470164935924</v>
      </c>
      <c r="FU145" s="2">
        <f t="shared" si="165"/>
        <v>0.9987090310945862</v>
      </c>
      <c r="FW145" s="2">
        <f t="shared" si="168"/>
        <v>2.9981318428382989E-2</v>
      </c>
      <c r="FX145" s="2">
        <f t="shared" si="168"/>
        <v>3.2552055909877871E-2</v>
      </c>
      <c r="FY145" s="2">
        <f t="shared" si="168"/>
        <v>3.5313747469351606E-2</v>
      </c>
      <c r="FZ145" s="2">
        <f t="shared" si="168"/>
        <v>3.5430867007025649E-2</v>
      </c>
      <c r="GA145" s="2">
        <f t="shared" si="168"/>
        <v>3.3652816742528548E-2</v>
      </c>
      <c r="GB145" s="2">
        <f t="shared" si="168"/>
        <v>3.1268467742220238E-2</v>
      </c>
      <c r="GC145" s="2">
        <f t="shared" si="168"/>
        <v>3.5186466658358825E-2</v>
      </c>
      <c r="GD145" s="2">
        <f t="shared" si="168"/>
        <v>3.8703271989798491E-2</v>
      </c>
      <c r="GE145" s="2">
        <f t="shared" si="168"/>
        <v>3.9874981755712059E-2</v>
      </c>
      <c r="GF145" s="2">
        <f t="shared" si="168"/>
        <v>3.5188592885135019E-2</v>
      </c>
      <c r="GG145" s="2">
        <f t="shared" si="168"/>
        <v>3.4211673682862959E-2</v>
      </c>
      <c r="GH145" s="2">
        <f t="shared" si="168"/>
        <v>2.7860958207059375E-2</v>
      </c>
      <c r="GI145" s="2">
        <f t="shared" si="168"/>
        <v>2.6467133231734438E-2</v>
      </c>
      <c r="GJ145" s="2">
        <f t="shared" si="168"/>
        <v>2.4277405048350895E-2</v>
      </c>
      <c r="GK145" s="2">
        <f t="shared" si="168"/>
        <v>1.9888169441690577E-2</v>
      </c>
      <c r="GM145" s="92">
        <f t="shared" si="169"/>
        <v>8.1632694290228761E-164</v>
      </c>
      <c r="GN145" s="92">
        <f t="shared" si="169"/>
        <v>5.805272857762658E-173</v>
      </c>
      <c r="GO145" s="92">
        <f t="shared" si="169"/>
        <v>1.1802695613190305E-212</v>
      </c>
      <c r="GP145" s="92">
        <f t="shared" si="169"/>
        <v>1.216163109758127E-264</v>
      </c>
      <c r="GQ145" s="92">
        <f t="shared" si="169"/>
        <v>7.8006999172486911E-300</v>
      </c>
      <c r="GR145" s="92">
        <f t="shared" si="169"/>
        <v>0</v>
      </c>
      <c r="GS145" s="92">
        <f t="shared" si="169"/>
        <v>9.1357544674996884E-302</v>
      </c>
      <c r="GT145" s="92">
        <f t="shared" si="169"/>
        <v>2.8456473346922612E-263</v>
      </c>
      <c r="GU145" s="92">
        <f t="shared" si="169"/>
        <v>0</v>
      </c>
      <c r="GV145" s="92">
        <f t="shared" si="169"/>
        <v>4.5827832255750897E-288</v>
      </c>
      <c r="GW145" s="92">
        <f t="shared" si="169"/>
        <v>0</v>
      </c>
      <c r="GX145" s="92">
        <f t="shared" si="169"/>
        <v>0</v>
      </c>
      <c r="GY145" s="92">
        <f t="shared" si="169"/>
        <v>4.7712307341595724E-249</v>
      </c>
      <c r="GZ145" s="92">
        <f t="shared" si="169"/>
        <v>2.3889948105004228E-189</v>
      </c>
      <c r="HA145" s="92">
        <f t="shared" si="169"/>
        <v>1.7410351271066659E-185</v>
      </c>
      <c r="HC145" s="92">
        <f t="shared" si="152"/>
        <v>3.0640980483400467E-47</v>
      </c>
      <c r="HD145" s="92">
        <f t="shared" si="152"/>
        <v>5.299330213347301E-56</v>
      </c>
      <c r="HE145" s="92">
        <f t="shared" si="152"/>
        <v>5.841623648677927E-69</v>
      </c>
      <c r="HF145" s="92">
        <f t="shared" si="152"/>
        <v>6.9413766894490057E-83</v>
      </c>
      <c r="HG145" s="92">
        <f t="shared" si="152"/>
        <v>1.831676365585138E-92</v>
      </c>
      <c r="HH145" s="92">
        <f t="shared" si="152"/>
        <v>9.9058395968544486E-97</v>
      </c>
      <c r="HI145" s="92">
        <f t="shared" si="152"/>
        <v>1.9270039905586175E-110</v>
      </c>
      <c r="HJ145" s="92">
        <f t="shared" si="152"/>
        <v>1.8188521597013426E-118</v>
      </c>
      <c r="HK145" s="92">
        <f t="shared" si="152"/>
        <v>1.6151216935618894E-167</v>
      </c>
      <c r="HL145" s="92">
        <f t="shared" si="160"/>
        <v>9.2016058896184862E-146</v>
      </c>
      <c r="HM145" s="92">
        <f t="shared" si="160"/>
        <v>1.7660886568118465E-147</v>
      </c>
      <c r="HN145" s="92">
        <f t="shared" si="160"/>
        <v>2.6417707542474839E-124</v>
      </c>
      <c r="HO145" s="92">
        <f t="shared" si="160"/>
        <v>1.6121369727454337E-86</v>
      </c>
      <c r="HP145" s="92">
        <f t="shared" si="160"/>
        <v>1.0311273716808002E-64</v>
      </c>
      <c r="HQ145" s="92">
        <f t="shared" si="160"/>
        <v>1.3110865298035204E-59</v>
      </c>
      <c r="HS145" s="92">
        <f t="shared" si="170"/>
        <v>0.18722163428597546</v>
      </c>
      <c r="HT145" s="92">
        <f t="shared" si="170"/>
        <v>0.22114266168175389</v>
      </c>
      <c r="HU145" s="92">
        <f t="shared" si="170"/>
        <v>0.24270128268457294</v>
      </c>
      <c r="HV145" s="92">
        <f t="shared" si="170"/>
        <v>0.26898924363245913</v>
      </c>
      <c r="HW145" s="92">
        <f t="shared" si="170"/>
        <v>0.2536327821728564</v>
      </c>
      <c r="HX145" s="92">
        <f t="shared" si="170"/>
        <v>0.19874953575795801</v>
      </c>
      <c r="HY145" s="92">
        <f t="shared" si="170"/>
        <v>0.27884670184920368</v>
      </c>
      <c r="HZ145" s="92">
        <f t="shared" si="170"/>
        <v>0.32048757647920373</v>
      </c>
      <c r="IA145" s="92">
        <f t="shared" si="170"/>
        <v>0.32395730489484753</v>
      </c>
      <c r="IB145" s="92">
        <f t="shared" si="170"/>
        <v>0.23123838238502795</v>
      </c>
      <c r="IC145" s="92">
        <f t="shared" si="170"/>
        <v>0.22436532736489653</v>
      </c>
      <c r="ID145" s="92">
        <f t="shared" si="170"/>
        <v>0.1222773588207865</v>
      </c>
      <c r="IE145" s="92">
        <f t="shared" si="170"/>
        <v>0.10705855334318264</v>
      </c>
      <c r="IF145" s="92">
        <f t="shared" si="170"/>
        <v>0.14811935191704939</v>
      </c>
      <c r="IG145" s="92">
        <f t="shared" si="170"/>
        <v>0.15882670766239959</v>
      </c>
      <c r="II145" s="92">
        <f t="shared" si="171"/>
        <v>3.0794488124420781E-15</v>
      </c>
      <c r="IJ145" s="92">
        <f t="shared" si="171"/>
        <v>1.0911134350612088E-14</v>
      </c>
      <c r="IK145" s="92">
        <f t="shared" si="171"/>
        <v>5.1104753513370388E-16</v>
      </c>
      <c r="IL145" s="92">
        <f t="shared" si="171"/>
        <v>2.4591505772141389E-16</v>
      </c>
      <c r="IM145" s="92">
        <f t="shared" si="171"/>
        <v>4.3499929553371815E-17</v>
      </c>
      <c r="IN145" s="92">
        <f t="shared" si="171"/>
        <v>9.2823023267323438E-19</v>
      </c>
      <c r="IO145" s="92">
        <f t="shared" si="171"/>
        <v>6.1541482539035361E-19</v>
      </c>
      <c r="IP145" s="92">
        <f t="shared" si="171"/>
        <v>7.5751476700720442E-20</v>
      </c>
      <c r="IQ145" s="92">
        <f t="shared" si="171"/>
        <v>8.0241028705632287E-19</v>
      </c>
      <c r="IR145" s="92">
        <f t="shared" si="171"/>
        <v>1.0673843364280994E-19</v>
      </c>
      <c r="IS145" s="92">
        <f t="shared" si="171"/>
        <v>4.5495384499652063E-20</v>
      </c>
      <c r="IT145" s="92">
        <f t="shared" si="171"/>
        <v>1.5410163337563839E-20</v>
      </c>
      <c r="IU145" s="92">
        <f t="shared" si="171"/>
        <v>1.4529719310460505E-19</v>
      </c>
      <c r="IV145" s="92">
        <f t="shared" si="171"/>
        <v>8.8835922849235827E-16</v>
      </c>
      <c r="IW145" s="92">
        <f t="shared" si="171"/>
        <v>7.6282693041314962E-11</v>
      </c>
      <c r="IY145" s="92">
        <f t="shared" si="172"/>
        <v>0.18722163428597854</v>
      </c>
      <c r="IZ145" s="92">
        <f t="shared" si="172"/>
        <v>0.2211426616817648</v>
      </c>
      <c r="JA145" s="92">
        <f t="shared" si="172"/>
        <v>0.24270128268457344</v>
      </c>
      <c r="JB145" s="92">
        <f t="shared" si="172"/>
        <v>0.26898924363245935</v>
      </c>
      <c r="JC145" s="92">
        <f t="shared" si="172"/>
        <v>0.25363278217285645</v>
      </c>
      <c r="JD145" s="92">
        <f t="shared" si="172"/>
        <v>0.19874953575795801</v>
      </c>
      <c r="JE145" s="92">
        <f t="shared" si="172"/>
        <v>0.27884670184920368</v>
      </c>
      <c r="JF145" s="92">
        <f t="shared" si="172"/>
        <v>0.32048757647920373</v>
      </c>
      <c r="JG145" s="92">
        <f t="shared" si="172"/>
        <v>0.32395730489484753</v>
      </c>
      <c r="JH145" s="92">
        <f t="shared" si="172"/>
        <v>0.23123838238502795</v>
      </c>
      <c r="JI145" s="92">
        <f t="shared" si="172"/>
        <v>0.22436532736489653</v>
      </c>
      <c r="JJ145" s="92">
        <f t="shared" si="172"/>
        <v>0.1222773588207865</v>
      </c>
      <c r="JK145" s="92">
        <f t="shared" si="172"/>
        <v>0.10705855334318264</v>
      </c>
      <c r="JL145" s="92">
        <f t="shared" si="172"/>
        <v>0.14811935191705028</v>
      </c>
      <c r="JM145" s="92">
        <f t="shared" si="172"/>
        <v>0.15882670773868229</v>
      </c>
    </row>
    <row r="146" spans="2:273" x14ac:dyDescent="0.25">
      <c r="B146" s="2">
        <v>119</v>
      </c>
      <c r="C146" s="37">
        <v>36.1</v>
      </c>
      <c r="D146" s="37">
        <v>43.725000000000001</v>
      </c>
      <c r="E146" s="37">
        <v>53.024999999999999</v>
      </c>
      <c r="F146" s="37">
        <v>57.1</v>
      </c>
      <c r="G146" s="37">
        <v>59.875</v>
      </c>
      <c r="H146" s="37">
        <v>59.274999999999999</v>
      </c>
      <c r="I146" s="37">
        <v>69.95</v>
      </c>
      <c r="J146" s="37">
        <v>75</v>
      </c>
      <c r="K146" s="37">
        <v>77.286000000000001</v>
      </c>
      <c r="L146" s="37">
        <v>71.951999999999998</v>
      </c>
      <c r="M146" s="37">
        <v>74.119</v>
      </c>
      <c r="N146" s="37">
        <v>64</v>
      </c>
      <c r="O146" s="37">
        <v>65</v>
      </c>
      <c r="P146" s="37">
        <v>75</v>
      </c>
      <c r="Q146" s="37">
        <v>100.56100000000001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35.634256956149031</v>
      </c>
      <c r="T146" s="4">
        <f t="shared" si="173"/>
        <v>41.743206029494331</v>
      </c>
      <c r="U146" s="4">
        <f t="shared" si="173"/>
        <v>50.720215009528602</v>
      </c>
      <c r="V146" s="4">
        <f t="shared" si="173"/>
        <v>56.77405631913642</v>
      </c>
      <c r="W146" s="4">
        <f t="shared" si="173"/>
        <v>59.893471056187657</v>
      </c>
      <c r="X146" s="4">
        <f t="shared" si="173"/>
        <v>61.130106769278498</v>
      </c>
      <c r="Y146" s="4">
        <f t="shared" si="173"/>
        <v>70.122924316014505</v>
      </c>
      <c r="Z146" s="4">
        <f t="shared" si="173"/>
        <v>74.558516885722923</v>
      </c>
      <c r="AA146" s="4">
        <f t="shared" si="173"/>
        <v>77.176535291368623</v>
      </c>
      <c r="AB146" s="4">
        <f t="shared" si="173"/>
        <v>73.478278809068541</v>
      </c>
      <c r="AC146" s="4">
        <f t="shared" si="173"/>
        <v>76.337113097982524</v>
      </c>
      <c r="AD146" s="4">
        <f t="shared" si="173"/>
        <v>65.480608683855209</v>
      </c>
      <c r="AE146" s="4">
        <f t="shared" si="173"/>
        <v>64.31313691872694</v>
      </c>
      <c r="AF146" s="4">
        <f t="shared" si="173"/>
        <v>73.902461303969929</v>
      </c>
      <c r="AG146" s="4">
        <f t="shared" si="173"/>
        <v>98.982588172621661</v>
      </c>
      <c r="AI146" s="4">
        <f t="shared" ref="AI146:AW162" si="174">IF(OR($B146 &lt; C$230, $B146 &gt; C$233), 0, C146-S146)</f>
        <v>0.46574304385097065</v>
      </c>
      <c r="AJ146" s="4">
        <f t="shared" si="174"/>
        <v>1.9817939705056702</v>
      </c>
      <c r="AK146" s="4">
        <f t="shared" si="174"/>
        <v>2.3047849904713971</v>
      </c>
      <c r="AL146" s="4">
        <f t="shared" si="174"/>
        <v>0.32594368086358116</v>
      </c>
      <c r="AM146" s="4">
        <f t="shared" si="174"/>
        <v>-1.8471056187657098E-2</v>
      </c>
      <c r="AN146" s="4">
        <f t="shared" si="174"/>
        <v>-1.8551067692784997</v>
      </c>
      <c r="AO146" s="4">
        <f t="shared" si="174"/>
        <v>-0.17292431601450176</v>
      </c>
      <c r="AP146" s="4">
        <f t="shared" si="174"/>
        <v>0.44148311427707654</v>
      </c>
      <c r="AQ146" s="4">
        <f t="shared" si="174"/>
        <v>0.10946470863137847</v>
      </c>
      <c r="AR146" s="4">
        <f t="shared" si="174"/>
        <v>-1.5262788090685433</v>
      </c>
      <c r="AS146" s="4">
        <f t="shared" si="174"/>
        <v>-2.2181130979825241</v>
      </c>
      <c r="AT146" s="4">
        <f t="shared" si="174"/>
        <v>-1.4806086838552091</v>
      </c>
      <c r="AU146" s="4">
        <f t="shared" si="174"/>
        <v>0.68686308127306006</v>
      </c>
      <c r="AV146" s="4">
        <f t="shared" si="174"/>
        <v>1.097538696030071</v>
      </c>
      <c r="AW146" s="4">
        <f t="shared" si="174"/>
        <v>1.5784118273783463</v>
      </c>
      <c r="AY146" s="2">
        <f t="shared" si="166"/>
        <v>35.634249349983833</v>
      </c>
      <c r="AZ146" s="2">
        <f t="shared" si="166"/>
        <v>37.735856814910711</v>
      </c>
      <c r="BA146" s="2">
        <f t="shared" si="166"/>
        <v>40.420841213036837</v>
      </c>
      <c r="BB146" s="2">
        <f t="shared" si="166"/>
        <v>41.789018567271476</v>
      </c>
      <c r="BC146" s="2">
        <f t="shared" si="166"/>
        <v>42.11970069306367</v>
      </c>
      <c r="BD146" s="2">
        <f t="shared" si="166"/>
        <v>42.530350850701979</v>
      </c>
      <c r="BE146" s="2">
        <f t="shared" si="166"/>
        <v>43.231380698194528</v>
      </c>
      <c r="BF146" s="2">
        <f t="shared" si="166"/>
        <v>42.754736194473502</v>
      </c>
      <c r="BG146" s="2">
        <f t="shared" si="166"/>
        <v>41.392244814099733</v>
      </c>
      <c r="BH146" s="2">
        <f t="shared" si="166"/>
        <v>40.692427607200017</v>
      </c>
      <c r="BI146" s="2">
        <f t="shared" si="166"/>
        <v>39.440456217072317</v>
      </c>
      <c r="BJ146" s="2">
        <f t="shared" si="166"/>
        <v>38.920995756864315</v>
      </c>
      <c r="BK146" s="2">
        <f t="shared" si="166"/>
        <v>39.117843188104523</v>
      </c>
      <c r="BL146" s="2">
        <f t="shared" si="166"/>
        <v>41.754290038505118</v>
      </c>
      <c r="BM146" s="2">
        <f t="shared" si="166"/>
        <v>44.02417412751668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 t="str">
        <f t="shared" si="167"/>
        <v/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 t="str">
        <f t="shared" si="109"/>
        <v/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84.157047373358338</v>
      </c>
      <c r="DL146" s="2">
        <f t="shared" si="175"/>
        <v>84.773384146341485</v>
      </c>
      <c r="DM146" s="2">
        <f t="shared" si="175"/>
        <v>84.390023093752518</v>
      </c>
      <c r="DN146" s="2">
        <f t="shared" si="175"/>
        <v>92.856419860627184</v>
      </c>
      <c r="DO146" s="2">
        <f t="shared" si="175"/>
        <v>91.401330929422272</v>
      </c>
      <c r="DP146" s="2">
        <f t="shared" si="175"/>
        <v>81.845613107822416</v>
      </c>
      <c r="DQ146" s="2">
        <f t="shared" si="175"/>
        <v>79.905264295167868</v>
      </c>
      <c r="DR146" s="2">
        <f t="shared" si="175"/>
        <v>80.463188153310099</v>
      </c>
      <c r="DS146" s="2">
        <f t="shared" si="175"/>
        <v>81.888364459930315</v>
      </c>
      <c r="DT146" s="2">
        <f t="shared" si="175"/>
        <v>80.550643626934587</v>
      </c>
      <c r="DU146" s="2">
        <f t="shared" si="175"/>
        <v>83.112719269102982</v>
      </c>
      <c r="DV146" s="2">
        <f t="shared" si="175"/>
        <v>81.382653276955608</v>
      </c>
      <c r="DW146" s="2">
        <f t="shared" si="175"/>
        <v>82.621458773784354</v>
      </c>
      <c r="DX146" s="2">
        <f t="shared" si="175"/>
        <v>76.82022045755339</v>
      </c>
      <c r="DY146" s="2">
        <f t="shared" si="175"/>
        <v>67.91697395411606</v>
      </c>
      <c r="EA146" s="2">
        <f t="shared" si="151"/>
        <v>35.587136809562296</v>
      </c>
      <c r="EB146" s="2">
        <f t="shared" si="151"/>
        <v>37.696890355329948</v>
      </c>
      <c r="EC146" s="2">
        <f t="shared" si="151"/>
        <v>40.368588696874866</v>
      </c>
      <c r="ED146" s="2">
        <f t="shared" si="151"/>
        <v>41.737225479958227</v>
      </c>
      <c r="EE146" s="2">
        <f t="shared" si="150"/>
        <v>42.076380883697027</v>
      </c>
      <c r="EF146" s="2">
        <f t="shared" si="150"/>
        <v>42.49058616742969</v>
      </c>
      <c r="EG146" s="2">
        <f t="shared" si="150"/>
        <v>43.189239971659042</v>
      </c>
      <c r="EH146" s="2">
        <f t="shared" si="150"/>
        <v>42.68179155664815</v>
      </c>
      <c r="EI146" s="2">
        <f t="shared" si="150"/>
        <v>41.320970294460381</v>
      </c>
      <c r="EJ146" s="2">
        <f t="shared" si="150"/>
        <v>40.632555125725339</v>
      </c>
      <c r="EK146" s="2">
        <f t="shared" si="150"/>
        <v>39.381677352646449</v>
      </c>
      <c r="EL146" s="2">
        <f t="shared" si="150"/>
        <v>38.865996380340547</v>
      </c>
      <c r="EM146" s="2">
        <f t="shared" si="134"/>
        <v>39.069011980060026</v>
      </c>
      <c r="EN146" s="2">
        <f t="shared" si="134"/>
        <v>41.725192379990936</v>
      </c>
      <c r="EO146" s="2">
        <f t="shared" si="134"/>
        <v>44.016378245251765</v>
      </c>
      <c r="EQ146" s="2">
        <f t="shared" ref="EQ146:FE162" si="176">CU$228*$B146+CU$229</f>
        <v>36.004089958864398</v>
      </c>
      <c r="ER146" s="2">
        <f t="shared" si="176"/>
        <v>37.814510096132636</v>
      </c>
      <c r="ES146" s="2">
        <f t="shared" si="176"/>
        <v>40.772860804046509</v>
      </c>
      <c r="ET146" s="2">
        <f t="shared" si="176"/>
        <v>42.024386171277136</v>
      </c>
      <c r="EU146" s="2">
        <f t="shared" si="176"/>
        <v>42.156127323995442</v>
      </c>
      <c r="EV146" s="2">
        <f t="shared" si="176"/>
        <v>42.629817524796948</v>
      </c>
      <c r="EW146" s="2">
        <f t="shared" si="176"/>
        <v>43.451227650894722</v>
      </c>
      <c r="EX146" s="2">
        <f t="shared" si="176"/>
        <v>43.477509404804209</v>
      </c>
      <c r="EY146" s="2">
        <f t="shared" si="176"/>
        <v>41.988227814083238</v>
      </c>
      <c r="EZ146" s="2">
        <f t="shared" si="176"/>
        <v>41.094592409406246</v>
      </c>
      <c r="FA146" s="2">
        <f t="shared" si="176"/>
        <v>39.812216587193646</v>
      </c>
      <c r="FB146" s="2">
        <f t="shared" si="176"/>
        <v>39.226608130805047</v>
      </c>
      <c r="FC146" s="2">
        <f t="shared" si="176"/>
        <v>39.33540568718557</v>
      </c>
      <c r="FD146" s="2">
        <f t="shared" si="176"/>
        <v>41.672209628517386</v>
      </c>
      <c r="FE146" s="2">
        <f t="shared" si="176"/>
        <v>43.081520833282411</v>
      </c>
      <c r="FG146" s="2">
        <f t="shared" ref="FG146:FU162" si="177">POWER(10,($B146-C$231)/C$229)/(1+POWER(10,($B146-C$231)/C$229))</f>
        <v>0.99931140055433154</v>
      </c>
      <c r="FH146" s="2">
        <f t="shared" si="177"/>
        <v>0.99926117169268158</v>
      </c>
      <c r="FI146" s="2">
        <f t="shared" si="177"/>
        <v>0.999167406808807</v>
      </c>
      <c r="FJ146" s="2">
        <f t="shared" si="177"/>
        <v>0.99920430795225579</v>
      </c>
      <c r="FK146" s="2">
        <f t="shared" si="177"/>
        <v>0.99918121108626134</v>
      </c>
      <c r="FL146" s="2">
        <f t="shared" si="177"/>
        <v>0.99911052108790721</v>
      </c>
      <c r="FM146" s="2">
        <f t="shared" si="177"/>
        <v>0.99912661768525723</v>
      </c>
      <c r="FN146" s="2">
        <f t="shared" si="177"/>
        <v>0.99895974868555759</v>
      </c>
      <c r="FO146" s="2">
        <f t="shared" si="177"/>
        <v>0.99895944862024677</v>
      </c>
      <c r="FP146" s="2">
        <f t="shared" si="177"/>
        <v>0.99894519570423035</v>
      </c>
      <c r="FQ146" s="2">
        <f t="shared" si="177"/>
        <v>0.99902400092306876</v>
      </c>
      <c r="FR146" s="2">
        <f t="shared" si="177"/>
        <v>0.99896481502475132</v>
      </c>
      <c r="FS146" s="2">
        <f t="shared" si="177"/>
        <v>0.99905585134055486</v>
      </c>
      <c r="FT146" s="2">
        <f t="shared" si="177"/>
        <v>0.99913079582773046</v>
      </c>
      <c r="FU146" s="2">
        <f t="shared" si="177"/>
        <v>0.99882248860997647</v>
      </c>
      <c r="FW146" s="2">
        <f t="shared" si="168"/>
        <v>3.277904712798712E-2</v>
      </c>
      <c r="FX146" s="2">
        <f t="shared" si="168"/>
        <v>3.5580875540991715E-2</v>
      </c>
      <c r="FY146" s="2">
        <f t="shared" si="168"/>
        <v>3.8589280189836095E-2</v>
      </c>
      <c r="FZ146" s="2">
        <f t="shared" si="168"/>
        <v>3.8716827175727046E-2</v>
      </c>
      <c r="GA146" s="2">
        <f t="shared" si="168"/>
        <v>3.6780163321575521E-2</v>
      </c>
      <c r="GB146" s="2">
        <f t="shared" si="168"/>
        <v>3.4182075172984883E-2</v>
      </c>
      <c r="GC146" s="2">
        <f t="shared" si="168"/>
        <v>3.8450663989462119E-2</v>
      </c>
      <c r="GD146" s="2">
        <f t="shared" si="168"/>
        <v>4.2279421571565709E-2</v>
      </c>
      <c r="GE146" s="2">
        <f t="shared" si="168"/>
        <v>4.3554491051527026E-2</v>
      </c>
      <c r="GF146" s="2">
        <f t="shared" si="168"/>
        <v>3.8452979601857055E-2</v>
      </c>
      <c r="GG146" s="2">
        <f t="shared" si="168"/>
        <v>3.7388945281826104E-2</v>
      </c>
      <c r="GH146" s="2">
        <f t="shared" si="168"/>
        <v>3.0467038560009041E-2</v>
      </c>
      <c r="GI146" s="2">
        <f t="shared" si="168"/>
        <v>2.8946719019198638E-2</v>
      </c>
      <c r="GJ146" s="2">
        <f t="shared" si="168"/>
        <v>2.6557441386404503E-2</v>
      </c>
      <c r="GK146" s="2">
        <f t="shared" si="168"/>
        <v>2.1765181673810047E-2</v>
      </c>
      <c r="GM146" s="92">
        <f t="shared" si="169"/>
        <v>6.3038072910084976E-170</v>
      </c>
      <c r="GN146" s="92">
        <f t="shared" si="169"/>
        <v>2.0593974372011309E-179</v>
      </c>
      <c r="GO146" s="92">
        <f t="shared" si="169"/>
        <v>1.5210795670486869E-220</v>
      </c>
      <c r="GP146" s="92">
        <f t="shared" si="169"/>
        <v>2.2838369336109399E-274</v>
      </c>
      <c r="GQ146" s="92">
        <f t="shared" si="169"/>
        <v>0</v>
      </c>
      <c r="GR146" s="92">
        <f t="shared" si="169"/>
        <v>0</v>
      </c>
      <c r="GS146" s="92">
        <f t="shared" si="169"/>
        <v>0</v>
      </c>
      <c r="GT146" s="92">
        <f t="shared" si="169"/>
        <v>5.5611970589562736E-273</v>
      </c>
      <c r="GU146" s="92">
        <f t="shared" si="169"/>
        <v>0</v>
      </c>
      <c r="GV146" s="92">
        <f t="shared" si="169"/>
        <v>9.1406095428206472E-299</v>
      </c>
      <c r="GW146" s="92">
        <f t="shared" si="169"/>
        <v>0</v>
      </c>
      <c r="GX146" s="92">
        <f t="shared" si="169"/>
        <v>0</v>
      </c>
      <c r="GY146" s="92">
        <f t="shared" si="169"/>
        <v>2.4980161462204948E-258</v>
      </c>
      <c r="GZ146" s="92">
        <f t="shared" si="169"/>
        <v>2.2499367753271256E-196</v>
      </c>
      <c r="HA146" s="92">
        <f t="shared" si="169"/>
        <v>2.8506073125207199E-192</v>
      </c>
      <c r="HC146" s="92">
        <f t="shared" si="152"/>
        <v>3.4409027574031675E-50</v>
      </c>
      <c r="HD146" s="92">
        <f t="shared" si="152"/>
        <v>1.7401204434115339E-59</v>
      </c>
      <c r="HE146" s="92">
        <f t="shared" si="152"/>
        <v>3.456058077112216E-73</v>
      </c>
      <c r="HF146" s="92">
        <f t="shared" si="152"/>
        <v>7.0025034289727313E-88</v>
      </c>
      <c r="HG146" s="92">
        <f t="shared" si="152"/>
        <v>4.8313195579174916E-98</v>
      </c>
      <c r="HH146" s="92">
        <f t="shared" si="152"/>
        <v>1.0569780048915541E-102</v>
      </c>
      <c r="HI146" s="92">
        <f t="shared" si="152"/>
        <v>5.0656365082176705E-117</v>
      </c>
      <c r="HJ146" s="92">
        <f t="shared" si="152"/>
        <v>1.7528860614463634E-125</v>
      </c>
      <c r="HK146" s="92">
        <f t="shared" si="152"/>
        <v>1.6164836602111741E-177</v>
      </c>
      <c r="HL146" s="92">
        <f t="shared" si="160"/>
        <v>1.1303177123644035E-154</v>
      </c>
      <c r="HM146" s="92">
        <f t="shared" si="160"/>
        <v>1.984166933440569E-156</v>
      </c>
      <c r="HN146" s="92">
        <f t="shared" si="160"/>
        <v>3.4374644284099101E-132</v>
      </c>
      <c r="HO146" s="92">
        <f t="shared" si="160"/>
        <v>4.8717807718484698E-92</v>
      </c>
      <c r="HP146" s="92">
        <f t="shared" si="160"/>
        <v>7.9164838913675895E-69</v>
      </c>
      <c r="HQ146" s="92">
        <f t="shared" si="160"/>
        <v>2.806681469223085E-63</v>
      </c>
      <c r="HS146" s="92">
        <f t="shared" si="170"/>
        <v>0.24287599258243728</v>
      </c>
      <c r="HT146" s="92">
        <f t="shared" si="170"/>
        <v>0.28230484337889217</v>
      </c>
      <c r="HU146" s="92">
        <f t="shared" si="170"/>
        <v>0.31161850417431664</v>
      </c>
      <c r="HV146" s="92">
        <f t="shared" si="170"/>
        <v>0.34139686309344747</v>
      </c>
      <c r="HW146" s="92">
        <f t="shared" si="170"/>
        <v>0.3252733736310674</v>
      </c>
      <c r="HX146" s="92">
        <f t="shared" si="170"/>
        <v>0.26474147182891494</v>
      </c>
      <c r="HY146" s="92">
        <f t="shared" si="170"/>
        <v>0.35815032754943799</v>
      </c>
      <c r="HZ146" s="92">
        <f t="shared" si="170"/>
        <v>0.40581343429009969</v>
      </c>
      <c r="IA146" s="92">
        <f t="shared" si="170"/>
        <v>0.40766506691998011</v>
      </c>
      <c r="IB146" s="92">
        <f t="shared" si="170"/>
        <v>0.30724624030537095</v>
      </c>
      <c r="IC146" s="92">
        <f t="shared" si="170"/>
        <v>0.29946900197409704</v>
      </c>
      <c r="ID146" s="92">
        <f t="shared" si="170"/>
        <v>0.171691237658394</v>
      </c>
      <c r="IE146" s="92">
        <f t="shared" si="170"/>
        <v>0.149989977152091</v>
      </c>
      <c r="IF146" s="92">
        <f t="shared" si="170"/>
        <v>0.18969007930406145</v>
      </c>
      <c r="IG146" s="92">
        <f t="shared" si="170"/>
        <v>0.19616700036423307</v>
      </c>
      <c r="II146" s="92">
        <f t="shared" si="171"/>
        <v>1.6072370303219654E-14</v>
      </c>
      <c r="IJ146" s="92">
        <f t="shared" si="171"/>
        <v>5.5490443913595201E-14</v>
      </c>
      <c r="IK146" s="92">
        <f t="shared" si="171"/>
        <v>3.1951635642268412E-15</v>
      </c>
      <c r="IL146" s="92">
        <f t="shared" si="171"/>
        <v>1.6026988447262891E-15</v>
      </c>
      <c r="IM146" s="92">
        <f t="shared" si="171"/>
        <v>3.0196551874166664E-16</v>
      </c>
      <c r="IN146" s="92">
        <f t="shared" si="171"/>
        <v>7.5523467312269063E-18</v>
      </c>
      <c r="IO146" s="92">
        <f t="shared" si="171"/>
        <v>5.5255933373977887E-18</v>
      </c>
      <c r="IP146" s="92">
        <f t="shared" si="171"/>
        <v>8.1726132573543392E-19</v>
      </c>
      <c r="IQ146" s="92">
        <f t="shared" si="171"/>
        <v>7.7534017669294876E-18</v>
      </c>
      <c r="IR146" s="92">
        <f t="shared" si="171"/>
        <v>1.0539034281934841E-18</v>
      </c>
      <c r="IS146" s="92">
        <f t="shared" si="171"/>
        <v>4.6110098242294007E-19</v>
      </c>
      <c r="IT146" s="92">
        <f t="shared" si="171"/>
        <v>1.4394812968900503E-19</v>
      </c>
      <c r="IU146" s="92">
        <f t="shared" si="171"/>
        <v>1.1749826206175111E-18</v>
      </c>
      <c r="IV146" s="92">
        <f t="shared" si="171"/>
        <v>4.4748005527118308E-15</v>
      </c>
      <c r="IW146" s="92">
        <f t="shared" si="171"/>
        <v>2.0983011736930908E-10</v>
      </c>
      <c r="IY146" s="92">
        <f t="shared" si="172"/>
        <v>0.24287599258245335</v>
      </c>
      <c r="IZ146" s="92">
        <f t="shared" si="172"/>
        <v>0.28230484337894768</v>
      </c>
      <c r="JA146" s="92">
        <f t="shared" si="172"/>
        <v>0.31161850417431985</v>
      </c>
      <c r="JB146" s="92">
        <f t="shared" si="172"/>
        <v>0.34139686309344908</v>
      </c>
      <c r="JC146" s="92">
        <f t="shared" si="172"/>
        <v>0.32527337363106767</v>
      </c>
      <c r="JD146" s="92">
        <f t="shared" si="172"/>
        <v>0.26474147182891494</v>
      </c>
      <c r="JE146" s="92">
        <f t="shared" si="172"/>
        <v>0.35815032754943799</v>
      </c>
      <c r="JF146" s="92">
        <f t="shared" si="172"/>
        <v>0.40581343429009969</v>
      </c>
      <c r="JG146" s="92">
        <f t="shared" si="172"/>
        <v>0.40766506691998011</v>
      </c>
      <c r="JH146" s="92">
        <f t="shared" si="172"/>
        <v>0.30724624030537095</v>
      </c>
      <c r="JI146" s="92">
        <f t="shared" si="172"/>
        <v>0.29946900197409704</v>
      </c>
      <c r="JJ146" s="92">
        <f t="shared" si="172"/>
        <v>0.171691237658394</v>
      </c>
      <c r="JK146" s="92">
        <f t="shared" si="172"/>
        <v>0.149989977152091</v>
      </c>
      <c r="JL146" s="92">
        <f t="shared" si="172"/>
        <v>0.18969007930406592</v>
      </c>
      <c r="JM146" s="92">
        <f t="shared" si="172"/>
        <v>0.19616700057406319</v>
      </c>
    </row>
    <row r="147" spans="2:273" x14ac:dyDescent="0.25">
      <c r="B147" s="2">
        <v>120</v>
      </c>
      <c r="C147" s="37">
        <v>36.075000000000003</v>
      </c>
      <c r="D147" s="37">
        <v>44.45</v>
      </c>
      <c r="E147" s="37">
        <v>52.625</v>
      </c>
      <c r="F147" s="37">
        <v>60.25</v>
      </c>
      <c r="G147" s="37">
        <v>64.7</v>
      </c>
      <c r="H147" s="37">
        <v>64.2</v>
      </c>
      <c r="I147" s="37">
        <v>72.474999999999994</v>
      </c>
      <c r="J147" s="37">
        <v>75.8</v>
      </c>
      <c r="K147" s="37">
        <v>78.667000000000002</v>
      </c>
      <c r="L147" s="37">
        <v>76.786000000000001</v>
      </c>
      <c r="M147" s="37">
        <v>80.048000000000002</v>
      </c>
      <c r="N147" s="37">
        <v>71.451999999999998</v>
      </c>
      <c r="O147" s="37">
        <v>72.594999999999999</v>
      </c>
      <c r="P147" s="37">
        <v>80.975999999999999</v>
      </c>
      <c r="Q147" s="37">
        <v>109.19499999999999</v>
      </c>
      <c r="S147" s="4">
        <f t="shared" si="173"/>
        <v>35.506274663158997</v>
      </c>
      <c r="T147" s="4">
        <f t="shared" si="173"/>
        <v>42.220633103768826</v>
      </c>
      <c r="U147" s="4">
        <f t="shared" si="173"/>
        <v>51.883093413943193</v>
      </c>
      <c r="V147" s="4">
        <f t="shared" si="173"/>
        <v>58.222534409527249</v>
      </c>
      <c r="W147" s="4">
        <f t="shared" si="173"/>
        <v>61.89911365143039</v>
      </c>
      <c r="X147" s="4">
        <f t="shared" si="173"/>
        <v>64.153950108632074</v>
      </c>
      <c r="Y147" s="4">
        <f t="shared" si="173"/>
        <v>72.656384649662201</v>
      </c>
      <c r="Z147" s="4">
        <f t="shared" si="173"/>
        <v>76.241880718534702</v>
      </c>
      <c r="AA147" s="4">
        <f t="shared" si="173"/>
        <v>79.016942701310882</v>
      </c>
      <c r="AB147" s="4">
        <f t="shared" si="173"/>
        <v>78.032550881703457</v>
      </c>
      <c r="AC147" s="4">
        <f t="shared" si="173"/>
        <v>81.731453652311998</v>
      </c>
      <c r="AD147" s="4">
        <f t="shared" si="173"/>
        <v>71.911577999477785</v>
      </c>
      <c r="AE147" s="4">
        <f t="shared" si="173"/>
        <v>70.62467397014484</v>
      </c>
      <c r="AF147" s="4">
        <f t="shared" si="173"/>
        <v>79.496783522114143</v>
      </c>
      <c r="AG147" s="4">
        <f t="shared" si="173"/>
        <v>107.35222935179662</v>
      </c>
      <c r="AI147" s="4">
        <f t="shared" si="174"/>
        <v>0.56872533684100546</v>
      </c>
      <c r="AJ147" s="4">
        <f t="shared" si="174"/>
        <v>2.229366896231177</v>
      </c>
      <c r="AK147" s="4">
        <f t="shared" si="174"/>
        <v>0.74190658605680682</v>
      </c>
      <c r="AL147" s="4">
        <f t="shared" si="174"/>
        <v>2.027465590472751</v>
      </c>
      <c r="AM147" s="4">
        <f t="shared" si="174"/>
        <v>2.8008863485696125</v>
      </c>
      <c r="AN147" s="4">
        <f t="shared" si="174"/>
        <v>4.6049891367928808E-2</v>
      </c>
      <c r="AO147" s="4">
        <f t="shared" si="174"/>
        <v>-0.18138464966220624</v>
      </c>
      <c r="AP147" s="4">
        <f t="shared" si="174"/>
        <v>-0.4418807185347049</v>
      </c>
      <c r="AQ147" s="4">
        <f t="shared" si="174"/>
        <v>-0.34994270131088001</v>
      </c>
      <c r="AR147" s="4">
        <f t="shared" si="174"/>
        <v>-1.2465508817034561</v>
      </c>
      <c r="AS147" s="4">
        <f t="shared" si="174"/>
        <v>-1.6834536523119965</v>
      </c>
      <c r="AT147" s="4">
        <f t="shared" si="174"/>
        <v>-0.4595779994777871</v>
      </c>
      <c r="AU147" s="4">
        <f t="shared" si="174"/>
        <v>1.9703260298551584</v>
      </c>
      <c r="AV147" s="4">
        <f t="shared" si="174"/>
        <v>1.4792164778858563</v>
      </c>
      <c r="AW147" s="4">
        <f t="shared" si="174"/>
        <v>1.8427706482033699</v>
      </c>
      <c r="AY147" s="2">
        <f t="shared" si="166"/>
        <v>35.506265803796524</v>
      </c>
      <c r="AZ147" s="2">
        <f t="shared" si="166"/>
        <v>37.655360956396507</v>
      </c>
      <c r="BA147" s="2">
        <f t="shared" si="166"/>
        <v>40.270845548928229</v>
      </c>
      <c r="BB147" s="2">
        <f t="shared" si="166"/>
        <v>41.64166720261715</v>
      </c>
      <c r="BC147" s="2">
        <f t="shared" si="166"/>
        <v>42.001943665831703</v>
      </c>
      <c r="BD147" s="2">
        <f t="shared" si="166"/>
        <v>42.412012049273393</v>
      </c>
      <c r="BE147" s="2">
        <f t="shared" si="166"/>
        <v>43.100312970324687</v>
      </c>
      <c r="BF147" s="2">
        <f t="shared" si="166"/>
        <v>42.582909747530799</v>
      </c>
      <c r="BG147" s="2">
        <f t="shared" si="166"/>
        <v>41.221452299793484</v>
      </c>
      <c r="BH147" s="2">
        <f t="shared" si="166"/>
        <v>40.5378796284391</v>
      </c>
      <c r="BI147" s="2">
        <f t="shared" si="166"/>
        <v>39.290876573333179</v>
      </c>
      <c r="BJ147" s="2">
        <f t="shared" si="166"/>
        <v>38.77691803508548</v>
      </c>
      <c r="BK147" s="2">
        <f t="shared" si="166"/>
        <v>38.970298216959392</v>
      </c>
      <c r="BL147" s="2">
        <f t="shared" si="166"/>
        <v>41.635748201165214</v>
      </c>
      <c r="BM147" s="2">
        <f t="shared" si="166"/>
        <v>43.942449701494311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84.499153377110673</v>
      </c>
      <c r="DL147" s="2">
        <f t="shared" si="175"/>
        <v>85.106097560975627</v>
      </c>
      <c r="DM147" s="2">
        <f t="shared" si="175"/>
        <v>84.689921805364222</v>
      </c>
      <c r="DN147" s="2">
        <f t="shared" si="175"/>
        <v>93.219425087108021</v>
      </c>
      <c r="DO147" s="2">
        <f t="shared" si="175"/>
        <v>91.742298030953748</v>
      </c>
      <c r="DP147" s="2">
        <f t="shared" si="175"/>
        <v>82.077657807308981</v>
      </c>
      <c r="DQ147" s="2">
        <f t="shared" si="175"/>
        <v>80.110454312184316</v>
      </c>
      <c r="DR147" s="2">
        <f t="shared" si="175"/>
        <v>80.687417247386747</v>
      </c>
      <c r="DS147" s="2">
        <f t="shared" si="175"/>
        <v>82.143644425087103</v>
      </c>
      <c r="DT147" s="2">
        <f t="shared" si="175"/>
        <v>80.796912324771071</v>
      </c>
      <c r="DU147" s="2">
        <f t="shared" si="175"/>
        <v>83.407906976744187</v>
      </c>
      <c r="DV147" s="2">
        <f t="shared" si="175"/>
        <v>81.659896405919653</v>
      </c>
      <c r="DW147" s="2">
        <f t="shared" si="175"/>
        <v>82.889337209302312</v>
      </c>
      <c r="DX147" s="2">
        <f t="shared" si="175"/>
        <v>77.033131566863815</v>
      </c>
      <c r="DY147" s="2">
        <f t="shared" si="175"/>
        <v>68.056954925775969</v>
      </c>
      <c r="EA147" s="2">
        <f t="shared" si="151"/>
        <v>35.458815825330305</v>
      </c>
      <c r="EB147" s="2">
        <f t="shared" si="151"/>
        <v>37.618326226734347</v>
      </c>
      <c r="EC147" s="2">
        <f t="shared" si="151"/>
        <v>40.218433346940635</v>
      </c>
      <c r="ED147" s="2">
        <f t="shared" si="151"/>
        <v>41.59084384287894</v>
      </c>
      <c r="EE147" s="2">
        <f t="shared" si="150"/>
        <v>41.961009653832974</v>
      </c>
      <c r="EF147" s="2">
        <f t="shared" si="150"/>
        <v>42.374157946370175</v>
      </c>
      <c r="EG147" s="2">
        <f t="shared" si="150"/>
        <v>43.058785017440599</v>
      </c>
      <c r="EH147" s="2">
        <f t="shared" si="150"/>
        <v>42.506965310024576</v>
      </c>
      <c r="EI147" s="2">
        <f t="shared" si="150"/>
        <v>41.148231663803344</v>
      </c>
      <c r="EJ147" s="2">
        <f t="shared" si="150"/>
        <v>40.477883020772012</v>
      </c>
      <c r="EK147" s="2">
        <f t="shared" si="150"/>
        <v>39.232593166789258</v>
      </c>
      <c r="EL147" s="2">
        <f t="shared" ref="EL147:EO210" si="178">CP$228*$B147+CP$229</f>
        <v>38.723240471808012</v>
      </c>
      <c r="EM147" s="2">
        <f t="shared" si="134"/>
        <v>38.923119639794152</v>
      </c>
      <c r="EN147" s="2">
        <f t="shared" si="134"/>
        <v>41.609255225919853</v>
      </c>
      <c r="EO147" s="2">
        <f t="shared" si="134"/>
        <v>43.939894044008511</v>
      </c>
      <c r="EQ147" s="2">
        <f t="shared" si="176"/>
        <v>35.923541371636666</v>
      </c>
      <c r="ER147" s="2">
        <f t="shared" si="176"/>
        <v>37.747812913114593</v>
      </c>
      <c r="ES147" s="2">
        <f t="shared" si="176"/>
        <v>40.66063131483692</v>
      </c>
      <c r="ET147" s="2">
        <f t="shared" si="176"/>
        <v>41.906606466834312</v>
      </c>
      <c r="EU147" s="2">
        <f t="shared" si="176"/>
        <v>42.054510689697317</v>
      </c>
      <c r="EV147" s="2">
        <f t="shared" si="176"/>
        <v>42.525229377543099</v>
      </c>
      <c r="EW147" s="2">
        <f t="shared" si="176"/>
        <v>43.344772645514652</v>
      </c>
      <c r="EX147" s="2">
        <f t="shared" si="176"/>
        <v>43.367230200560627</v>
      </c>
      <c r="EY147" s="2">
        <f t="shared" si="176"/>
        <v>41.86974214393728</v>
      </c>
      <c r="EZ147" s="2">
        <f t="shared" si="176"/>
        <v>40.982712667122541</v>
      </c>
      <c r="FA147" s="2">
        <f t="shared" si="176"/>
        <v>39.696710018739743</v>
      </c>
      <c r="FB147" s="2">
        <f t="shared" si="176"/>
        <v>39.117655201925885</v>
      </c>
      <c r="FC147" s="2">
        <f t="shared" si="176"/>
        <v>39.21749446400446</v>
      </c>
      <c r="FD147" s="2">
        <f t="shared" si="176"/>
        <v>41.554495252255201</v>
      </c>
      <c r="FE147" s="2">
        <f t="shared" si="176"/>
        <v>42.959571732027449</v>
      </c>
      <c r="FG147" s="2">
        <f t="shared" si="177"/>
        <v>0.9993719517885824</v>
      </c>
      <c r="FH147" s="2">
        <f t="shared" si="177"/>
        <v>0.99932613676820692</v>
      </c>
      <c r="FI147" s="2">
        <f t="shared" si="177"/>
        <v>0.99924061035259815</v>
      </c>
      <c r="FJ147" s="2">
        <f t="shared" si="177"/>
        <v>0.99927426941761854</v>
      </c>
      <c r="FK147" s="2">
        <f t="shared" si="177"/>
        <v>0.99925320183278854</v>
      </c>
      <c r="FL147" s="2">
        <f t="shared" si="177"/>
        <v>0.99918872209653098</v>
      </c>
      <c r="FM147" s="2">
        <f t="shared" si="177"/>
        <v>0.99920340464515223</v>
      </c>
      <c r="FN147" s="2">
        <f t="shared" si="177"/>
        <v>0.99905119268044329</v>
      </c>
      <c r="FO147" s="2">
        <f t="shared" si="177"/>
        <v>0.99905091896751608</v>
      </c>
      <c r="FP147" s="2">
        <f t="shared" si="177"/>
        <v>0.99903791775671225</v>
      </c>
      <c r="FQ147" s="2">
        <f t="shared" si="177"/>
        <v>0.99910980181478559</v>
      </c>
      <c r="FR147" s="2">
        <f t="shared" si="177"/>
        <v>0.99905581408060651</v>
      </c>
      <c r="FS147" s="2">
        <f t="shared" si="177"/>
        <v>0.99913885464910346</v>
      </c>
      <c r="FT147" s="2">
        <f t="shared" si="177"/>
        <v>0.99920721574070415</v>
      </c>
      <c r="FU147" s="2">
        <f t="shared" si="177"/>
        <v>0.99892598557209011</v>
      </c>
      <c r="FW147" s="2">
        <f t="shared" si="168"/>
        <v>3.5828205081145099E-2</v>
      </c>
      <c r="FX147" s="2">
        <f t="shared" si="168"/>
        <v>3.8880187152485216E-2</v>
      </c>
      <c r="FY147" s="2">
        <f t="shared" si="168"/>
        <v>4.2155358914014139E-2</v>
      </c>
      <c r="FZ147" s="2">
        <f t="shared" si="168"/>
        <v>4.2294174139499527E-2</v>
      </c>
      <c r="GA147" s="2">
        <f t="shared" si="168"/>
        <v>4.0186047593374984E-2</v>
      </c>
      <c r="GB147" s="2">
        <f t="shared" si="168"/>
        <v>3.7356704254647898E-2</v>
      </c>
      <c r="GC147" s="2">
        <f t="shared" si="168"/>
        <v>4.2004492695847974E-2</v>
      </c>
      <c r="GD147" s="2">
        <f t="shared" si="168"/>
        <v>4.6170133968059343E-2</v>
      </c>
      <c r="GE147" s="2">
        <f t="shared" si="168"/>
        <v>4.7556713678203376E-2</v>
      </c>
      <c r="GF147" s="2">
        <f t="shared" si="168"/>
        <v>4.2007012980351345E-2</v>
      </c>
      <c r="GG147" s="2">
        <f t="shared" si="168"/>
        <v>4.0848812705984748E-2</v>
      </c>
      <c r="GH147" s="2">
        <f t="shared" si="168"/>
        <v>3.3308536206829456E-2</v>
      </c>
      <c r="GI147" s="2">
        <f t="shared" si="168"/>
        <v>3.1651053495314281E-2</v>
      </c>
      <c r="GJ147" s="2">
        <f t="shared" si="168"/>
        <v>2.904523531584683E-2</v>
      </c>
      <c r="GK147" s="2">
        <f t="shared" si="168"/>
        <v>2.3815038762943472E-2</v>
      </c>
      <c r="GM147" s="92">
        <f t="shared" si="169"/>
        <v>3.7522618969206429E-176</v>
      </c>
      <c r="GN147" s="92">
        <f t="shared" si="169"/>
        <v>5.552369962406746E-186</v>
      </c>
      <c r="GO147" s="92">
        <f t="shared" si="169"/>
        <v>1.4044068683420822E-228</v>
      </c>
      <c r="GP147" s="92">
        <f t="shared" si="169"/>
        <v>2.8555151665503457E-284</v>
      </c>
      <c r="GQ147" s="92">
        <f t="shared" si="169"/>
        <v>0</v>
      </c>
      <c r="GR147" s="92">
        <f t="shared" si="169"/>
        <v>0</v>
      </c>
      <c r="GS147" s="92">
        <f t="shared" si="169"/>
        <v>0</v>
      </c>
      <c r="GT147" s="92">
        <f t="shared" si="169"/>
        <v>7.2313635752362381E-283</v>
      </c>
      <c r="GU147" s="92">
        <f t="shared" si="169"/>
        <v>0</v>
      </c>
      <c r="GV147" s="92">
        <f t="shared" si="169"/>
        <v>0</v>
      </c>
      <c r="GW147" s="92">
        <f t="shared" si="169"/>
        <v>0</v>
      </c>
      <c r="GX147" s="92">
        <f t="shared" si="169"/>
        <v>0</v>
      </c>
      <c r="GY147" s="92">
        <f t="shared" si="169"/>
        <v>8.8231324229718152E-268</v>
      </c>
      <c r="GZ147" s="92">
        <f t="shared" si="169"/>
        <v>1.5740857930305901E-203</v>
      </c>
      <c r="HA147" s="92">
        <f t="shared" si="169"/>
        <v>3.5163092367315761E-199</v>
      </c>
      <c r="HC147" s="92">
        <f t="shared" si="152"/>
        <v>3.1272851122699211E-53</v>
      </c>
      <c r="HD147" s="92">
        <f t="shared" si="152"/>
        <v>4.4589745397798317E-63</v>
      </c>
      <c r="HE147" s="92">
        <f t="shared" si="152"/>
        <v>1.5214321611776736E-77</v>
      </c>
      <c r="HF147" s="92">
        <f t="shared" si="152"/>
        <v>5.0151209930441596E-93</v>
      </c>
      <c r="HG147" s="92">
        <f t="shared" si="152"/>
        <v>8.6948910799608756E-104</v>
      </c>
      <c r="HH147" s="92">
        <f t="shared" si="152"/>
        <v>7.4238588482970973E-109</v>
      </c>
      <c r="HI147" s="92">
        <f t="shared" si="152"/>
        <v>8.5383886587406467E-124</v>
      </c>
      <c r="HJ147" s="92">
        <f t="shared" si="152"/>
        <v>1.0550699089514159E-132</v>
      </c>
      <c r="HK147" s="92">
        <f t="shared" si="152"/>
        <v>8.247259353936658E-188</v>
      </c>
      <c r="HL147" s="92">
        <f t="shared" si="160"/>
        <v>7.5050308474183681E-164</v>
      </c>
      <c r="HM147" s="92">
        <f t="shared" si="160"/>
        <v>1.2070841457705331E-165</v>
      </c>
      <c r="HN147" s="92">
        <f t="shared" si="160"/>
        <v>2.5415113121468047E-140</v>
      </c>
      <c r="HO147" s="92">
        <f t="shared" si="160"/>
        <v>9.8721910975508274E-98</v>
      </c>
      <c r="HP147" s="92">
        <f t="shared" si="160"/>
        <v>4.5099564788842603E-73</v>
      </c>
      <c r="HQ147" s="92">
        <f t="shared" si="160"/>
        <v>4.6408354285598569E-67</v>
      </c>
      <c r="HS147" s="92">
        <f t="shared" si="170"/>
        <v>0.30642967206650312</v>
      </c>
      <c r="HT147" s="92">
        <f t="shared" si="170"/>
        <v>0.34955743905100456</v>
      </c>
      <c r="HU147" s="92">
        <f t="shared" si="170"/>
        <v>0.38531951848384088</v>
      </c>
      <c r="HV147" s="92">
        <f t="shared" si="170"/>
        <v>0.41581625922908605</v>
      </c>
      <c r="HW147" s="92">
        <f t="shared" si="170"/>
        <v>0.40061466928193118</v>
      </c>
      <c r="HX147" s="92">
        <f t="shared" si="170"/>
        <v>0.33963997220059589</v>
      </c>
      <c r="HY147" s="92">
        <f t="shared" si="170"/>
        <v>0.43754877317007446</v>
      </c>
      <c r="HZ147" s="92">
        <f t="shared" si="170"/>
        <v>0.48284464646744829</v>
      </c>
      <c r="IA147" s="92">
        <f t="shared" si="170"/>
        <v>0.48305281342490547</v>
      </c>
      <c r="IB147" s="92">
        <f t="shared" si="170"/>
        <v>0.38960314128532519</v>
      </c>
      <c r="IC147" s="92">
        <f t="shared" si="170"/>
        <v>0.38171927925027183</v>
      </c>
      <c r="ID147" s="92">
        <f t="shared" si="170"/>
        <v>0.23339294640149175</v>
      </c>
      <c r="IE147" s="92">
        <f t="shared" si="170"/>
        <v>0.2041646585367827</v>
      </c>
      <c r="IF147" s="92">
        <f t="shared" si="170"/>
        <v>0.23852758580858943</v>
      </c>
      <c r="IG147" s="92">
        <f t="shared" si="170"/>
        <v>0.23941837395184221</v>
      </c>
      <c r="II147" s="92">
        <f t="shared" si="171"/>
        <v>8.0355889713792333E-14</v>
      </c>
      <c r="IJ147" s="92">
        <f t="shared" si="171"/>
        <v>2.7023874830863795E-13</v>
      </c>
      <c r="IK147" s="92">
        <f t="shared" si="171"/>
        <v>1.8997980512937677E-14</v>
      </c>
      <c r="IL147" s="92">
        <f t="shared" si="171"/>
        <v>9.9213309478506322E-15</v>
      </c>
      <c r="IM147" s="92">
        <f t="shared" si="171"/>
        <v>1.9891436684643098E-15</v>
      </c>
      <c r="IN147" s="92">
        <f t="shared" si="171"/>
        <v>5.8126246960094604E-17</v>
      </c>
      <c r="IO147" s="92">
        <f t="shared" si="171"/>
        <v>4.6705632693211162E-17</v>
      </c>
      <c r="IP147" s="92">
        <f t="shared" si="171"/>
        <v>8.2412748078139246E-18</v>
      </c>
      <c r="IQ147" s="92">
        <f t="shared" si="171"/>
        <v>7.0205779575598472E-17</v>
      </c>
      <c r="IR147" s="92">
        <f t="shared" si="171"/>
        <v>9.7700525015535054E-18</v>
      </c>
      <c r="IS147" s="92">
        <f t="shared" si="171"/>
        <v>4.386929567774056E-18</v>
      </c>
      <c r="IT147" s="92">
        <f t="shared" si="171"/>
        <v>1.2696793962414495E-18</v>
      </c>
      <c r="IU147" s="92">
        <f t="shared" si="171"/>
        <v>9.0131161870401826E-18</v>
      </c>
      <c r="IV147" s="92">
        <f t="shared" si="171"/>
        <v>2.1664893267517474E-14</v>
      </c>
      <c r="IW147" s="92">
        <f t="shared" si="171"/>
        <v>5.6397706776722583E-10</v>
      </c>
      <c r="IY147" s="92">
        <f t="shared" si="172"/>
        <v>0.3064296720665835</v>
      </c>
      <c r="IZ147" s="92">
        <f t="shared" si="172"/>
        <v>0.34955743905127479</v>
      </c>
      <c r="JA147" s="92">
        <f t="shared" si="172"/>
        <v>0.38531951848385987</v>
      </c>
      <c r="JB147" s="92">
        <f t="shared" si="172"/>
        <v>0.41581625922909599</v>
      </c>
      <c r="JC147" s="92">
        <f t="shared" si="172"/>
        <v>0.40061466928193318</v>
      </c>
      <c r="JD147" s="92">
        <f t="shared" si="172"/>
        <v>0.33963997220059594</v>
      </c>
      <c r="JE147" s="92">
        <f t="shared" si="172"/>
        <v>0.43754877317007451</v>
      </c>
      <c r="JF147" s="92">
        <f t="shared" si="172"/>
        <v>0.48284464646744829</v>
      </c>
      <c r="JG147" s="92">
        <f t="shared" si="172"/>
        <v>0.48305281342490552</v>
      </c>
      <c r="JH147" s="92">
        <f t="shared" si="172"/>
        <v>0.38960314128532519</v>
      </c>
      <c r="JI147" s="92">
        <f t="shared" si="172"/>
        <v>0.38171927925027183</v>
      </c>
      <c r="JJ147" s="92">
        <f t="shared" si="172"/>
        <v>0.23339294640149175</v>
      </c>
      <c r="JK147" s="92">
        <f t="shared" si="172"/>
        <v>0.2041646585367827</v>
      </c>
      <c r="JL147" s="92">
        <f t="shared" si="172"/>
        <v>0.23852758580861111</v>
      </c>
      <c r="JM147" s="92">
        <f t="shared" si="172"/>
        <v>0.23941837451581927</v>
      </c>
    </row>
    <row r="148" spans="2:273" x14ac:dyDescent="0.25">
      <c r="B148" s="2">
        <v>121</v>
      </c>
      <c r="C148" s="37">
        <v>36.575000000000003</v>
      </c>
      <c r="D148" s="37">
        <v>45.55</v>
      </c>
      <c r="E148" s="37">
        <v>54.774999999999999</v>
      </c>
      <c r="F148" s="37">
        <v>60.45</v>
      </c>
      <c r="G148" s="37">
        <v>64.75</v>
      </c>
      <c r="H148" s="37">
        <v>66.95</v>
      </c>
      <c r="I148" s="37">
        <v>72.25</v>
      </c>
      <c r="J148" s="37">
        <v>75.924999999999997</v>
      </c>
      <c r="K148" s="37">
        <v>78.429000000000002</v>
      </c>
      <c r="L148" s="37">
        <v>81.070999999999998</v>
      </c>
      <c r="M148" s="37">
        <v>82.738</v>
      </c>
      <c r="N148" s="37">
        <v>79.332999999999998</v>
      </c>
      <c r="O148" s="37">
        <v>77.786000000000001</v>
      </c>
      <c r="P148" s="37">
        <v>86.561000000000007</v>
      </c>
      <c r="Q148" s="37">
        <v>120.732</v>
      </c>
      <c r="S148" s="4">
        <f t="shared" si="173"/>
        <v>35.378929514589132</v>
      </c>
      <c r="T148" s="4">
        <f t="shared" si="173"/>
        <v>42.569236743603135</v>
      </c>
      <c r="U148" s="4">
        <f t="shared" si="173"/>
        <v>52.566871227645741</v>
      </c>
      <c r="V148" s="4">
        <f t="shared" si="173"/>
        <v>58.852694475425558</v>
      </c>
      <c r="W148" s="4">
        <f t="shared" si="173"/>
        <v>62.975682981603825</v>
      </c>
      <c r="X148" s="4">
        <f t="shared" si="173"/>
        <v>66.449545931810178</v>
      </c>
      <c r="Y148" s="4">
        <f t="shared" si="173"/>
        <v>73.318203855373426</v>
      </c>
      <c r="Z148" s="4">
        <f t="shared" si="173"/>
        <v>75.152460137794336</v>
      </c>
      <c r="AA148" s="4">
        <f t="shared" si="173"/>
        <v>77.856615389789752</v>
      </c>
      <c r="AB148" s="4">
        <f t="shared" si="173"/>
        <v>80.603508833422694</v>
      </c>
      <c r="AC148" s="4">
        <f t="shared" si="173"/>
        <v>84.971497038120617</v>
      </c>
      <c r="AD148" s="4">
        <f t="shared" si="173"/>
        <v>78.264340574598606</v>
      </c>
      <c r="AE148" s="4">
        <f t="shared" si="173"/>
        <v>77.158893290521576</v>
      </c>
      <c r="AF148" s="4">
        <f t="shared" si="173"/>
        <v>85.074465298260478</v>
      </c>
      <c r="AG148" s="4">
        <f t="shared" si="173"/>
        <v>115.93747103842205</v>
      </c>
      <c r="AI148" s="4">
        <f t="shared" si="174"/>
        <v>1.1960704854108712</v>
      </c>
      <c r="AJ148" s="4">
        <f t="shared" si="174"/>
        <v>2.9807632563968625</v>
      </c>
      <c r="AK148" s="4">
        <f t="shared" si="174"/>
        <v>2.2081287723542573</v>
      </c>
      <c r="AL148" s="4">
        <f t="shared" si="174"/>
        <v>1.5973055245744447</v>
      </c>
      <c r="AM148" s="4">
        <f t="shared" si="174"/>
        <v>1.7743170183961752</v>
      </c>
      <c r="AN148" s="4">
        <f t="shared" si="174"/>
        <v>0.50045406818982485</v>
      </c>
      <c r="AO148" s="4">
        <f t="shared" si="174"/>
        <v>-1.0682038553734259</v>
      </c>
      <c r="AP148" s="4">
        <f t="shared" si="174"/>
        <v>0.77253986220566162</v>
      </c>
      <c r="AQ148" s="4">
        <f t="shared" si="174"/>
        <v>0.57238461021024989</v>
      </c>
      <c r="AR148" s="4">
        <f t="shared" si="174"/>
        <v>0.46749116657730383</v>
      </c>
      <c r="AS148" s="4">
        <f t="shared" si="174"/>
        <v>-2.2334970381206176</v>
      </c>
      <c r="AT148" s="4">
        <f t="shared" si="174"/>
        <v>1.0686594254013926</v>
      </c>
      <c r="AU148" s="4">
        <f t="shared" si="174"/>
        <v>0.62710670947842573</v>
      </c>
      <c r="AV148" s="4">
        <f t="shared" si="174"/>
        <v>1.4865347017395294</v>
      </c>
      <c r="AW148" s="4">
        <f t="shared" si="174"/>
        <v>4.7945289615779529</v>
      </c>
      <c r="AY148" s="2">
        <f t="shared" si="166"/>
        <v>35.378919567979644</v>
      </c>
      <c r="AZ148" s="2">
        <f t="shared" si="166"/>
        <v>37.575204755498135</v>
      </c>
      <c r="BA148" s="2">
        <f t="shared" si="166"/>
        <v>40.121494058155825</v>
      </c>
      <c r="BB148" s="2">
        <f t="shared" si="166"/>
        <v>41.494878066199412</v>
      </c>
      <c r="BC148" s="2">
        <f t="shared" si="166"/>
        <v>41.884564684260972</v>
      </c>
      <c r="BD148" s="2">
        <f t="shared" si="166"/>
        <v>42.294015088573239</v>
      </c>
      <c r="BE148" s="2">
        <f t="shared" si="166"/>
        <v>42.969713461898912</v>
      </c>
      <c r="BF148" s="2">
        <f t="shared" si="166"/>
        <v>42.412136129564047</v>
      </c>
      <c r="BG148" s="2">
        <f t="shared" si="166"/>
        <v>41.051618350407423</v>
      </c>
      <c r="BH148" s="2">
        <f t="shared" si="166"/>
        <v>40.384064375262057</v>
      </c>
      <c r="BI148" s="2">
        <f t="shared" si="166"/>
        <v>39.141941284162691</v>
      </c>
      <c r="BJ148" s="2">
        <f t="shared" si="166"/>
        <v>38.63341172476381</v>
      </c>
      <c r="BK148" s="2">
        <f t="shared" si="166"/>
        <v>38.82323803019959</v>
      </c>
      <c r="BL148" s="2">
        <f t="shared" si="166"/>
        <v>41.51737455537075</v>
      </c>
      <c r="BM148" s="2">
        <f t="shared" si="166"/>
        <v>43.860522455329459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84.841259380863022</v>
      </c>
      <c r="DL148" s="2">
        <f t="shared" si="175"/>
        <v>85.438810975609783</v>
      </c>
      <c r="DM148" s="2">
        <f t="shared" si="175"/>
        <v>84.989820516975925</v>
      </c>
      <c r="DN148" s="2">
        <f t="shared" si="175"/>
        <v>93.582430313588858</v>
      </c>
      <c r="DO148" s="2">
        <f t="shared" si="175"/>
        <v>92.083265132485224</v>
      </c>
      <c r="DP148" s="2">
        <f t="shared" si="175"/>
        <v>82.309702506795531</v>
      </c>
      <c r="DQ148" s="2">
        <f t="shared" si="175"/>
        <v>80.315644329200765</v>
      </c>
      <c r="DR148" s="2">
        <f t="shared" si="175"/>
        <v>80.91164634146341</v>
      </c>
      <c r="DS148" s="2">
        <f t="shared" si="175"/>
        <v>82.398924390243906</v>
      </c>
      <c r="DT148" s="2">
        <f t="shared" si="175"/>
        <v>81.043181022607556</v>
      </c>
      <c r="DU148" s="2">
        <f t="shared" si="175"/>
        <v>83.703094684385377</v>
      </c>
      <c r="DV148" s="2">
        <f t="shared" si="175"/>
        <v>81.937139534883727</v>
      </c>
      <c r="DW148" s="2">
        <f t="shared" si="175"/>
        <v>83.157215644820297</v>
      </c>
      <c r="DX148" s="2">
        <f t="shared" si="175"/>
        <v>77.246042676174255</v>
      </c>
      <c r="DY148" s="2">
        <f t="shared" si="175"/>
        <v>68.196935897435893</v>
      </c>
      <c r="EA148" s="2">
        <f t="shared" si="151"/>
        <v>35.330494841098314</v>
      </c>
      <c r="EB148" s="2">
        <f t="shared" si="151"/>
        <v>37.539762098138745</v>
      </c>
      <c r="EC148" s="2">
        <f t="shared" si="151"/>
        <v>40.068277997006405</v>
      </c>
      <c r="ED148" s="2">
        <f t="shared" si="151"/>
        <v>41.44446220579966</v>
      </c>
      <c r="EE148" s="2">
        <f t="shared" si="151"/>
        <v>41.845638423968936</v>
      </c>
      <c r="EF148" s="2">
        <f t="shared" si="151"/>
        <v>42.257729725310654</v>
      </c>
      <c r="EG148" s="2">
        <f t="shared" si="151"/>
        <v>42.928330063222155</v>
      </c>
      <c r="EH148" s="2">
        <f t="shared" si="151"/>
        <v>42.332139063401009</v>
      </c>
      <c r="EI148" s="2">
        <f t="shared" si="151"/>
        <v>40.975493033146307</v>
      </c>
      <c r="EJ148" s="2">
        <f t="shared" si="151"/>
        <v>40.323210915818692</v>
      </c>
      <c r="EK148" s="2">
        <f t="shared" si="151"/>
        <v>39.083508980932052</v>
      </c>
      <c r="EL148" s="2">
        <f t="shared" si="178"/>
        <v>38.580484563275469</v>
      </c>
      <c r="EM148" s="2">
        <f t="shared" si="134"/>
        <v>38.777227299528292</v>
      </c>
      <c r="EN148" s="2">
        <f t="shared" si="134"/>
        <v>41.493318071848769</v>
      </c>
      <c r="EO148" s="2">
        <f t="shared" si="134"/>
        <v>43.863409842765265</v>
      </c>
      <c r="EQ148" s="2">
        <f t="shared" si="176"/>
        <v>35.842992784408935</v>
      </c>
      <c r="ER148" s="2">
        <f t="shared" si="176"/>
        <v>37.681115730096558</v>
      </c>
      <c r="ES148" s="2">
        <f t="shared" si="176"/>
        <v>40.548401825627337</v>
      </c>
      <c r="ET148" s="2">
        <f t="shared" si="176"/>
        <v>41.788826762391494</v>
      </c>
      <c r="EU148" s="2">
        <f t="shared" si="176"/>
        <v>41.952894055399184</v>
      </c>
      <c r="EV148" s="2">
        <f t="shared" si="176"/>
        <v>42.420641230289249</v>
      </c>
      <c r="EW148" s="2">
        <f t="shared" si="176"/>
        <v>43.238317640134582</v>
      </c>
      <c r="EX148" s="2">
        <f t="shared" si="176"/>
        <v>43.256950996317045</v>
      </c>
      <c r="EY148" s="2">
        <f t="shared" si="176"/>
        <v>41.751256473791329</v>
      </c>
      <c r="EZ148" s="2">
        <f t="shared" si="176"/>
        <v>40.870832924838844</v>
      </c>
      <c r="FA148" s="2">
        <f t="shared" si="176"/>
        <v>39.581203450285841</v>
      </c>
      <c r="FB148" s="2">
        <f t="shared" si="176"/>
        <v>39.008702273046723</v>
      </c>
      <c r="FC148" s="2">
        <f t="shared" si="176"/>
        <v>39.09958324082335</v>
      </c>
      <c r="FD148" s="2">
        <f t="shared" si="176"/>
        <v>41.436780875993016</v>
      </c>
      <c r="FE148" s="2">
        <f t="shared" si="176"/>
        <v>42.837622630772486</v>
      </c>
      <c r="FG148" s="2">
        <f t="shared" si="177"/>
        <v>0.99942718156878063</v>
      </c>
      <c r="FH148" s="2">
        <f t="shared" si="177"/>
        <v>0.9993853929866765</v>
      </c>
      <c r="FI148" s="2">
        <f t="shared" si="177"/>
        <v>0.9993073821308941</v>
      </c>
      <c r="FJ148" s="2">
        <f t="shared" si="177"/>
        <v>0.99933808357479958</v>
      </c>
      <c r="FK148" s="2">
        <f t="shared" si="177"/>
        <v>0.99931886721935892</v>
      </c>
      <c r="FL148" s="2">
        <f t="shared" si="177"/>
        <v>0.99926005293817555</v>
      </c>
      <c r="FM148" s="2">
        <f t="shared" si="177"/>
        <v>0.99927344547631536</v>
      </c>
      <c r="FN148" s="2">
        <f t="shared" si="177"/>
        <v>0.9991346051928266</v>
      </c>
      <c r="FO148" s="2">
        <f t="shared" si="177"/>
        <v>0.99913435552197838</v>
      </c>
      <c r="FP148" s="2">
        <f t="shared" si="177"/>
        <v>0.99912249628261507</v>
      </c>
      <c r="FQ148" s="2">
        <f t="shared" si="177"/>
        <v>0.99918806600891341</v>
      </c>
      <c r="FR148" s="2">
        <f t="shared" si="177"/>
        <v>0.9991388206619799</v>
      </c>
      <c r="FS148" s="2">
        <f t="shared" si="177"/>
        <v>0.99921456659228802</v>
      </c>
      <c r="FT148" s="2">
        <f t="shared" si="177"/>
        <v>0.99927692172289828</v>
      </c>
      <c r="FU148" s="2">
        <f t="shared" si="177"/>
        <v>0.99902039462581882</v>
      </c>
      <c r="FW148" s="2">
        <f t="shared" si="168"/>
        <v>3.9149519858714552E-2</v>
      </c>
      <c r="FX148" s="2">
        <f t="shared" si="168"/>
        <v>4.2471961311626345E-2</v>
      </c>
      <c r="FY148" s="2">
        <f t="shared" si="168"/>
        <v>4.6035203367794139E-2</v>
      </c>
      <c r="FZ148" s="2">
        <f t="shared" si="168"/>
        <v>4.6186178653344623E-2</v>
      </c>
      <c r="GA148" s="2">
        <f t="shared" si="168"/>
        <v>4.3892948616998669E-2</v>
      </c>
      <c r="GB148" s="2">
        <f t="shared" si="168"/>
        <v>4.0813714682236518E-2</v>
      </c>
      <c r="GC148" s="2">
        <f t="shared" si="168"/>
        <v>4.5871116868702454E-2</v>
      </c>
      <c r="GD148" s="2">
        <f t="shared" si="168"/>
        <v>5.0400042692275202E-2</v>
      </c>
      <c r="GE148" s="2">
        <f t="shared" si="168"/>
        <v>5.1906741844723242E-2</v>
      </c>
      <c r="GF148" s="2">
        <f t="shared" si="168"/>
        <v>4.5873858042708944E-2</v>
      </c>
      <c r="GG148" s="2">
        <f t="shared" si="168"/>
        <v>4.4614007784000292E-2</v>
      </c>
      <c r="GH148" s="2">
        <f t="shared" si="168"/>
        <v>3.6405094197175449E-2</v>
      </c>
      <c r="GI148" s="2">
        <f t="shared" si="168"/>
        <v>3.4599037158207363E-2</v>
      </c>
      <c r="GJ148" s="2">
        <f t="shared" si="168"/>
        <v>3.1758472620290114E-2</v>
      </c>
      <c r="GK148" s="2">
        <f t="shared" si="168"/>
        <v>2.6052810972189491E-2</v>
      </c>
      <c r="GM148" s="92">
        <f t="shared" si="169"/>
        <v>1.7215895250784657E-182</v>
      </c>
      <c r="GN148" s="92">
        <f t="shared" si="169"/>
        <v>1.1377115565917368E-192</v>
      </c>
      <c r="GO148" s="92">
        <f t="shared" si="169"/>
        <v>9.289646402992351E-237</v>
      </c>
      <c r="GP148" s="92">
        <f t="shared" si="169"/>
        <v>2.3770868708525229E-294</v>
      </c>
      <c r="GQ148" s="92">
        <f t="shared" si="169"/>
        <v>0</v>
      </c>
      <c r="GR148" s="92">
        <f t="shared" si="169"/>
        <v>0</v>
      </c>
      <c r="GS148" s="92">
        <f t="shared" si="169"/>
        <v>0</v>
      </c>
      <c r="GT148" s="92">
        <f t="shared" si="169"/>
        <v>6.2565058672786873E-293</v>
      </c>
      <c r="GU148" s="92">
        <f t="shared" si="169"/>
        <v>0</v>
      </c>
      <c r="GV148" s="92">
        <f t="shared" si="169"/>
        <v>0</v>
      </c>
      <c r="GW148" s="92">
        <f t="shared" si="169"/>
        <v>0</v>
      </c>
      <c r="GX148" s="92">
        <f t="shared" si="169"/>
        <v>0</v>
      </c>
      <c r="GY148" s="92">
        <f t="shared" si="169"/>
        <v>2.1023643002106684E-277</v>
      </c>
      <c r="GZ148" s="92">
        <f t="shared" si="169"/>
        <v>8.1805855327422015E-211</v>
      </c>
      <c r="HA148" s="92">
        <f t="shared" si="169"/>
        <v>3.2677713769340225E-206</v>
      </c>
      <c r="HC148" s="92">
        <f t="shared" si="152"/>
        <v>2.300198091556935E-56</v>
      </c>
      <c r="HD148" s="92">
        <f t="shared" si="152"/>
        <v>8.9159096800388293E-67</v>
      </c>
      <c r="HE148" s="92">
        <f t="shared" si="152"/>
        <v>4.9834087824264842E-82</v>
      </c>
      <c r="HF148" s="92">
        <f t="shared" si="152"/>
        <v>2.5498181520806114E-98</v>
      </c>
      <c r="HG148" s="92">
        <f t="shared" si="152"/>
        <v>1.067636038026456E-109</v>
      </c>
      <c r="HH148" s="92">
        <f t="shared" si="152"/>
        <v>3.4321046848797163E-115</v>
      </c>
      <c r="HI148" s="92">
        <f t="shared" si="152"/>
        <v>9.2275924341476017E-131</v>
      </c>
      <c r="HJ148" s="92">
        <f t="shared" si="152"/>
        <v>3.9660712305208199E-140</v>
      </c>
      <c r="HK148" s="92">
        <f t="shared" si="152"/>
        <v>2.1448671932495995E-198</v>
      </c>
      <c r="HL148" s="92">
        <f t="shared" si="160"/>
        <v>2.6933835227272831E-173</v>
      </c>
      <c r="HM148" s="92">
        <f t="shared" si="160"/>
        <v>3.976213381389559E-175</v>
      </c>
      <c r="HN148" s="92">
        <f t="shared" si="160"/>
        <v>1.0676600377691453E-148</v>
      </c>
      <c r="HO148" s="92">
        <f t="shared" si="160"/>
        <v>1.3413905906746999E-103</v>
      </c>
      <c r="HP148" s="92">
        <f t="shared" si="160"/>
        <v>1.9063744939598101E-77</v>
      </c>
      <c r="HQ148" s="92">
        <f t="shared" si="160"/>
        <v>5.9267721493623297E-71</v>
      </c>
      <c r="HS148" s="92">
        <f t="shared" si="170"/>
        <v>0.37448833827154115</v>
      </c>
      <c r="HT148" s="92">
        <f t="shared" si="170"/>
        <v>0.41779938369513997</v>
      </c>
      <c r="HU148" s="92">
        <f t="shared" si="170"/>
        <v>0.45579454442165307</v>
      </c>
      <c r="HV148" s="92">
        <f t="shared" si="170"/>
        <v>0.48243077142499285</v>
      </c>
      <c r="HW148" s="92">
        <f t="shared" si="170"/>
        <v>0.47037465168844489</v>
      </c>
      <c r="HX148" s="92">
        <f t="shared" si="170"/>
        <v>0.41687961010271046</v>
      </c>
      <c r="HY148" s="92">
        <f t="shared" si="170"/>
        <v>0.50351875893090092</v>
      </c>
      <c r="HZ148" s="92">
        <f t="shared" si="170"/>
        <v>0.53326030070110708</v>
      </c>
      <c r="IA148" s="92">
        <f t="shared" si="170"/>
        <v>0.53276520157356255</v>
      </c>
      <c r="IB148" s="92">
        <f t="shared" si="170"/>
        <v>0.46711354237049796</v>
      </c>
      <c r="IC148" s="92">
        <f t="shared" si="170"/>
        <v>0.46042515047779636</v>
      </c>
      <c r="ID148" s="92">
        <f t="shared" si="170"/>
        <v>0.30595652238726961</v>
      </c>
      <c r="IE148" s="92">
        <f t="shared" si="170"/>
        <v>0.2692697494756755</v>
      </c>
      <c r="IF148" s="92">
        <f t="shared" si="170"/>
        <v>0.29398008597428876</v>
      </c>
      <c r="IG148" s="92">
        <f t="shared" si="170"/>
        <v>0.28858285309035753</v>
      </c>
      <c r="II148" s="92">
        <f t="shared" si="171"/>
        <v>3.8485882531674617E-13</v>
      </c>
      <c r="IJ148" s="92">
        <f t="shared" si="171"/>
        <v>1.2603012543689623E-12</v>
      </c>
      <c r="IK148" s="92">
        <f t="shared" si="171"/>
        <v>1.0742915009944978E-13</v>
      </c>
      <c r="IL148" s="92">
        <f t="shared" si="171"/>
        <v>5.8338746794314918E-14</v>
      </c>
      <c r="IM148" s="92">
        <f t="shared" si="171"/>
        <v>1.2434609276573014E-14</v>
      </c>
      <c r="IN148" s="92">
        <f t="shared" si="171"/>
        <v>4.2319748702931437E-16</v>
      </c>
      <c r="IO148" s="92">
        <f t="shared" si="171"/>
        <v>3.7166976388095429E-16</v>
      </c>
      <c r="IP148" s="92">
        <f t="shared" si="171"/>
        <v>7.7680437115556928E-17</v>
      </c>
      <c r="IQ148" s="92">
        <f t="shared" si="171"/>
        <v>5.9574291843699543E-16</v>
      </c>
      <c r="IR148" s="92">
        <f t="shared" si="171"/>
        <v>8.5040818792175509E-17</v>
      </c>
      <c r="IS148" s="92">
        <f t="shared" si="171"/>
        <v>3.918132356262482E-17</v>
      </c>
      <c r="IT148" s="92">
        <f t="shared" si="171"/>
        <v>1.0575142356146469E-17</v>
      </c>
      <c r="IU148" s="92">
        <f t="shared" si="171"/>
        <v>6.558460134423372E-17</v>
      </c>
      <c r="IV148" s="92">
        <f t="shared" si="171"/>
        <v>1.0082072818640613E-13</v>
      </c>
      <c r="IW148" s="92">
        <f t="shared" si="171"/>
        <v>1.4812101889986064E-9</v>
      </c>
      <c r="IY148" s="92">
        <f t="shared" si="172"/>
        <v>0.37448833827192601</v>
      </c>
      <c r="IZ148" s="92">
        <f t="shared" si="172"/>
        <v>0.41779938369640029</v>
      </c>
      <c r="JA148" s="92">
        <f t="shared" si="172"/>
        <v>0.45579454442176048</v>
      </c>
      <c r="JB148" s="92">
        <f t="shared" si="172"/>
        <v>0.4824307714250512</v>
      </c>
      <c r="JC148" s="92">
        <f t="shared" si="172"/>
        <v>0.47037465168845732</v>
      </c>
      <c r="JD148" s="92">
        <f t="shared" si="172"/>
        <v>0.41687961010271091</v>
      </c>
      <c r="JE148" s="92">
        <f t="shared" si="172"/>
        <v>0.50351875893090126</v>
      </c>
      <c r="JF148" s="92">
        <f t="shared" si="172"/>
        <v>0.53326030070110719</v>
      </c>
      <c r="JG148" s="92">
        <f t="shared" si="172"/>
        <v>0.53276520157356311</v>
      </c>
      <c r="JH148" s="92">
        <f t="shared" si="172"/>
        <v>0.46711354237049807</v>
      </c>
      <c r="JI148" s="92">
        <f t="shared" si="172"/>
        <v>0.46042515047779642</v>
      </c>
      <c r="JJ148" s="92">
        <f t="shared" si="172"/>
        <v>0.30595652238726961</v>
      </c>
      <c r="JK148" s="92">
        <f t="shared" si="172"/>
        <v>0.26926974947567556</v>
      </c>
      <c r="JL148" s="92">
        <f t="shared" si="172"/>
        <v>0.29398008597438957</v>
      </c>
      <c r="JM148" s="92">
        <f t="shared" si="172"/>
        <v>0.28858285457156774</v>
      </c>
    </row>
    <row r="149" spans="2:273" x14ac:dyDescent="0.25">
      <c r="B149" s="2">
        <v>122</v>
      </c>
      <c r="C149" s="37">
        <v>35.6</v>
      </c>
      <c r="D149" s="37">
        <v>42.625</v>
      </c>
      <c r="E149" s="37">
        <v>52.625</v>
      </c>
      <c r="F149" s="37">
        <v>59.325000000000003</v>
      </c>
      <c r="G149" s="37">
        <v>64</v>
      </c>
      <c r="H149" s="37">
        <v>68.525000000000006</v>
      </c>
      <c r="I149" s="37">
        <v>74.099999999999994</v>
      </c>
      <c r="J149" s="37">
        <v>73.3</v>
      </c>
      <c r="K149" s="37">
        <v>77.31</v>
      </c>
      <c r="L149" s="37">
        <v>80.881</v>
      </c>
      <c r="M149" s="37">
        <v>85.143000000000001</v>
      </c>
      <c r="N149" s="37">
        <v>83.69</v>
      </c>
      <c r="O149" s="37">
        <v>83.238</v>
      </c>
      <c r="P149" s="37">
        <v>91.122</v>
      </c>
      <c r="Q149" s="37">
        <v>129.22</v>
      </c>
      <c r="S149" s="4">
        <f t="shared" si="173"/>
        <v>35.252256880864337</v>
      </c>
      <c r="T149" s="4">
        <f t="shared" si="173"/>
        <v>42.708036845678038</v>
      </c>
      <c r="U149" s="4">
        <f t="shared" si="173"/>
        <v>52.546013113678477</v>
      </c>
      <c r="V149" s="4">
        <f t="shared" si="173"/>
        <v>58.387005189214122</v>
      </c>
      <c r="W149" s="4">
        <f t="shared" si="173"/>
        <v>62.745396484122047</v>
      </c>
      <c r="X149" s="4">
        <f t="shared" si="173"/>
        <v>67.454055114933325</v>
      </c>
      <c r="Y149" s="4">
        <f t="shared" si="173"/>
        <v>71.619409728228391</v>
      </c>
      <c r="Z149" s="4">
        <f t="shared" si="173"/>
        <v>71.117325866148562</v>
      </c>
      <c r="AA149" s="4">
        <f t="shared" si="173"/>
        <v>73.505018628648628</v>
      </c>
      <c r="AB149" s="4">
        <f t="shared" si="173"/>
        <v>80.220735517482964</v>
      </c>
      <c r="AC149" s="4">
        <f t="shared" si="173"/>
        <v>84.910296365620269</v>
      </c>
      <c r="AD149" s="4">
        <f t="shared" si="173"/>
        <v>83.631738365800956</v>
      </c>
      <c r="AE149" s="4">
        <f t="shared" si="173"/>
        <v>83.207550008480027</v>
      </c>
      <c r="AF149" s="4">
        <f t="shared" si="173"/>
        <v>90.205749278770782</v>
      </c>
      <c r="AG149" s="4">
        <f t="shared" si="173"/>
        <v>124.38182728211035</v>
      </c>
      <c r="AI149" s="4">
        <f t="shared" si="174"/>
        <v>0.34774311913566436</v>
      </c>
      <c r="AJ149" s="4">
        <f t="shared" si="174"/>
        <v>-8.3036845678037707E-2</v>
      </c>
      <c r="AK149" s="4">
        <f t="shared" si="174"/>
        <v>7.8986886321523286E-2</v>
      </c>
      <c r="AL149" s="4">
        <f t="shared" si="174"/>
        <v>0.93799481078588087</v>
      </c>
      <c r="AM149" s="4">
        <f t="shared" si="174"/>
        <v>1.2546035158779532</v>
      </c>
      <c r="AN149" s="4">
        <f t="shared" si="174"/>
        <v>1.0709448850666803</v>
      </c>
      <c r="AO149" s="4">
        <f t="shared" si="174"/>
        <v>2.4805902717716037</v>
      </c>
      <c r="AP149" s="4">
        <f t="shared" si="174"/>
        <v>2.1826741338514353</v>
      </c>
      <c r="AQ149" s="4">
        <f t="shared" si="174"/>
        <v>3.8049813713513743</v>
      </c>
      <c r="AR149" s="4">
        <f t="shared" si="174"/>
        <v>0.66026448251703584</v>
      </c>
      <c r="AS149" s="4">
        <f t="shared" si="174"/>
        <v>0.23270363437973174</v>
      </c>
      <c r="AT149" s="4">
        <f t="shared" si="174"/>
        <v>5.8261634199041623E-2</v>
      </c>
      <c r="AU149" s="4">
        <f t="shared" si="174"/>
        <v>3.0449991519972741E-2</v>
      </c>
      <c r="AV149" s="4">
        <f t="shared" si="174"/>
        <v>0.91625072122921836</v>
      </c>
      <c r="AW149" s="4">
        <f t="shared" si="174"/>
        <v>4.8381727178896483</v>
      </c>
      <c r="AY149" s="2">
        <f t="shared" si="166"/>
        <v>35.252246177254861</v>
      </c>
      <c r="AZ149" s="2">
        <f t="shared" si="166"/>
        <v>37.495385036124354</v>
      </c>
      <c r="BA149" s="2">
        <f t="shared" si="166"/>
        <v>39.972818256365741</v>
      </c>
      <c r="BB149" s="2">
        <f t="shared" si="166"/>
        <v>41.348668339841851</v>
      </c>
      <c r="BC149" s="2">
        <f t="shared" si="166"/>
        <v>41.767559577405692</v>
      </c>
      <c r="BD149" s="2">
        <f t="shared" si="166"/>
        <v>42.176356801544792</v>
      </c>
      <c r="BE149" s="2">
        <f t="shared" si="166"/>
        <v>42.839597354060416</v>
      </c>
      <c r="BF149" s="2">
        <f t="shared" si="166"/>
        <v>42.242488897565593</v>
      </c>
      <c r="BG149" s="2">
        <f t="shared" si="166"/>
        <v>40.882802349724685</v>
      </c>
      <c r="BH149" s="2">
        <f t="shared" si="166"/>
        <v>40.23101692453546</v>
      </c>
      <c r="BI149" s="2">
        <f t="shared" si="166"/>
        <v>38.993674168477085</v>
      </c>
      <c r="BJ149" s="2">
        <f t="shared" si="166"/>
        <v>38.490491769991671</v>
      </c>
      <c r="BK149" s="2">
        <f t="shared" si="166"/>
        <v>38.676670562620295</v>
      </c>
      <c r="BL149" s="2">
        <f t="shared" si="166"/>
        <v>41.39915216421592</v>
      </c>
      <c r="BM149" s="2">
        <f t="shared" si="166"/>
        <v>43.778335731874229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85.183365384615371</v>
      </c>
      <c r="DL149" s="2">
        <f t="shared" si="175"/>
        <v>85.771524390243911</v>
      </c>
      <c r="DM149" s="2">
        <f t="shared" si="175"/>
        <v>85.289719228587614</v>
      </c>
      <c r="DN149" s="2">
        <f t="shared" si="175"/>
        <v>93.945435540069695</v>
      </c>
      <c r="DO149" s="2">
        <f t="shared" si="175"/>
        <v>92.424232234016699</v>
      </c>
      <c r="DP149" s="2">
        <f t="shared" si="175"/>
        <v>82.541747206282096</v>
      </c>
      <c r="DQ149" s="2">
        <f t="shared" si="175"/>
        <v>80.520834346217214</v>
      </c>
      <c r="DR149" s="2">
        <f t="shared" si="175"/>
        <v>81.135875435540058</v>
      </c>
      <c r="DS149" s="2">
        <f t="shared" si="175"/>
        <v>82.654204355400694</v>
      </c>
      <c r="DT149" s="2">
        <f t="shared" si="175"/>
        <v>81.289449720444026</v>
      </c>
      <c r="DU149" s="2">
        <f t="shared" si="175"/>
        <v>83.998282392026567</v>
      </c>
      <c r="DV149" s="2">
        <f t="shared" si="175"/>
        <v>82.214382663847772</v>
      </c>
      <c r="DW149" s="2">
        <f t="shared" si="175"/>
        <v>83.425094080338255</v>
      </c>
      <c r="DX149" s="2">
        <f t="shared" si="175"/>
        <v>77.458953785484681</v>
      </c>
      <c r="DY149" s="2">
        <f t="shared" si="175"/>
        <v>68.336916869095816</v>
      </c>
      <c r="EA149" s="2">
        <f t="shared" si="151"/>
        <v>35.202173856866324</v>
      </c>
      <c r="EB149" s="2">
        <f t="shared" si="151"/>
        <v>37.461197969543143</v>
      </c>
      <c r="EC149" s="2">
        <f t="shared" si="151"/>
        <v>39.918122647072167</v>
      </c>
      <c r="ED149" s="2">
        <f t="shared" si="151"/>
        <v>41.29808056872038</v>
      </c>
      <c r="EE149" s="2">
        <f t="shared" si="151"/>
        <v>41.730267194104883</v>
      </c>
      <c r="EF149" s="2">
        <f t="shared" si="151"/>
        <v>42.141301504251146</v>
      </c>
      <c r="EG149" s="2">
        <f t="shared" si="151"/>
        <v>42.797875109003712</v>
      </c>
      <c r="EH149" s="2">
        <f t="shared" si="151"/>
        <v>42.157312816777434</v>
      </c>
      <c r="EI149" s="2">
        <f t="shared" si="151"/>
        <v>40.802754402489271</v>
      </c>
      <c r="EJ149" s="2">
        <f t="shared" si="151"/>
        <v>40.168538810865364</v>
      </c>
      <c r="EK149" s="2">
        <f t="shared" si="151"/>
        <v>38.934424795074854</v>
      </c>
      <c r="EL149" s="2">
        <f t="shared" si="178"/>
        <v>38.437728654742934</v>
      </c>
      <c r="EM149" s="2">
        <f t="shared" si="134"/>
        <v>38.631334959262425</v>
      </c>
      <c r="EN149" s="2">
        <f t="shared" si="134"/>
        <v>41.377380917777685</v>
      </c>
      <c r="EO149" s="2">
        <f t="shared" si="134"/>
        <v>43.786925641522011</v>
      </c>
      <c r="EQ149" s="2">
        <f t="shared" si="176"/>
        <v>35.76244419718121</v>
      </c>
      <c r="ER149" s="2">
        <f t="shared" si="176"/>
        <v>37.614418547078515</v>
      </c>
      <c r="ES149" s="2">
        <f t="shared" si="176"/>
        <v>40.436172336417748</v>
      </c>
      <c r="ET149" s="2">
        <f t="shared" si="176"/>
        <v>41.67104705794867</v>
      </c>
      <c r="EU149" s="2">
        <f t="shared" si="176"/>
        <v>41.851277421101059</v>
      </c>
      <c r="EV149" s="2">
        <f t="shared" si="176"/>
        <v>42.316053083035399</v>
      </c>
      <c r="EW149" s="2">
        <f t="shared" si="176"/>
        <v>43.131862634754512</v>
      </c>
      <c r="EX149" s="2">
        <f t="shared" si="176"/>
        <v>43.146671792073462</v>
      </c>
      <c r="EY149" s="2">
        <f t="shared" si="176"/>
        <v>41.632770803645371</v>
      </c>
      <c r="EZ149" s="2">
        <f t="shared" si="176"/>
        <v>40.758953182555146</v>
      </c>
      <c r="FA149" s="2">
        <f t="shared" si="176"/>
        <v>39.465696881831946</v>
      </c>
      <c r="FB149" s="2">
        <f t="shared" si="176"/>
        <v>38.89974934416756</v>
      </c>
      <c r="FC149" s="2">
        <f t="shared" si="176"/>
        <v>38.981672017642246</v>
      </c>
      <c r="FD149" s="2">
        <f t="shared" si="176"/>
        <v>41.31906649973083</v>
      </c>
      <c r="FE149" s="2">
        <f t="shared" si="176"/>
        <v>42.715673529517517</v>
      </c>
      <c r="FG149" s="2">
        <f t="shared" si="177"/>
        <v>0.99947755704967323</v>
      </c>
      <c r="FH149" s="2">
        <f t="shared" si="177"/>
        <v>0.999439441427595</v>
      </c>
      <c r="FI149" s="2">
        <f t="shared" si="177"/>
        <v>0.99936828649741316</v>
      </c>
      <c r="FJ149" s="2">
        <f t="shared" si="177"/>
        <v>0.99939628988450457</v>
      </c>
      <c r="FK149" s="2">
        <f t="shared" si="177"/>
        <v>0.99937876228880884</v>
      </c>
      <c r="FL149" s="2">
        <f t="shared" si="177"/>
        <v>0.99932511631919818</v>
      </c>
      <c r="FM149" s="2">
        <f t="shared" si="177"/>
        <v>0.99933733203536745</v>
      </c>
      <c r="FN149" s="2">
        <f t="shared" si="177"/>
        <v>0.99921069045327382</v>
      </c>
      <c r="FO149" s="2">
        <f t="shared" si="177"/>
        <v>0.99921046271606806</v>
      </c>
      <c r="FP149" s="2">
        <f t="shared" si="177"/>
        <v>0.9991996453021309</v>
      </c>
      <c r="FQ149" s="2">
        <f t="shared" si="177"/>
        <v>0.99925945449368692</v>
      </c>
      <c r="FR149" s="2">
        <f t="shared" si="177"/>
        <v>0.99921453559096496</v>
      </c>
      <c r="FS149" s="2">
        <f t="shared" si="177"/>
        <v>0.99928362671028415</v>
      </c>
      <c r="FT149" s="2">
        <f t="shared" si="177"/>
        <v>0.9993405028143576</v>
      </c>
      <c r="FU149" s="2">
        <f t="shared" si="177"/>
        <v>0.99910651226658886</v>
      </c>
      <c r="FW149" s="2">
        <f t="shared" si="168"/>
        <v>4.2765068042789393E-2</v>
      </c>
      <c r="FX149" s="2">
        <f t="shared" si="168"/>
        <v>4.6379533902758015E-2</v>
      </c>
      <c r="FY149" s="2">
        <f t="shared" si="168"/>
        <v>5.0253401622514397E-2</v>
      </c>
      <c r="FZ149" s="2">
        <f t="shared" si="168"/>
        <v>5.0417479624231369E-2</v>
      </c>
      <c r="GA149" s="2">
        <f t="shared" si="168"/>
        <v>4.7924713738359159E-2</v>
      </c>
      <c r="GB149" s="2">
        <f t="shared" si="168"/>
        <v>4.4575824987779171E-2</v>
      </c>
      <c r="GC149" s="2">
        <f t="shared" si="168"/>
        <v>5.0075069125624254E-2</v>
      </c>
      <c r="GD149" s="2">
        <f t="shared" si="168"/>
        <v>5.4995133772574638E-2</v>
      </c>
      <c r="GE149" s="2">
        <f t="shared" si="168"/>
        <v>5.6631009996318385E-2</v>
      </c>
      <c r="GF149" s="2">
        <f t="shared" si="168"/>
        <v>5.0078048334660973E-2</v>
      </c>
      <c r="GG149" s="2">
        <f t="shared" si="168"/>
        <v>4.8708631239461869E-2</v>
      </c>
      <c r="GH149" s="2">
        <f t="shared" si="168"/>
        <v>3.9777680953700364E-2</v>
      </c>
      <c r="GI149" s="2">
        <f t="shared" si="168"/>
        <v>3.7810875157864937E-2</v>
      </c>
      <c r="GJ149" s="2">
        <f t="shared" si="168"/>
        <v>3.4716102627277826E-2</v>
      </c>
      <c r="GK149" s="2">
        <f t="shared" si="168"/>
        <v>2.8494716904554036E-2</v>
      </c>
      <c r="GM149" s="92">
        <f t="shared" si="169"/>
        <v>6.0884597320930167E-189</v>
      </c>
      <c r="GN149" s="92">
        <f t="shared" si="169"/>
        <v>1.7717261902040164E-199</v>
      </c>
      <c r="GO149" s="92">
        <f t="shared" si="169"/>
        <v>4.4021602804867583E-245</v>
      </c>
      <c r="GP149" s="92">
        <f t="shared" si="169"/>
        <v>1.3174743877358594E-304</v>
      </c>
      <c r="GQ149" s="92">
        <f t="shared" si="169"/>
        <v>0</v>
      </c>
      <c r="GR149" s="92">
        <f t="shared" si="169"/>
        <v>0</v>
      </c>
      <c r="GS149" s="92">
        <f t="shared" si="169"/>
        <v>0</v>
      </c>
      <c r="GT149" s="92">
        <f t="shared" si="169"/>
        <v>3.6016255446410703E-303</v>
      </c>
      <c r="GU149" s="92">
        <f t="shared" si="169"/>
        <v>0</v>
      </c>
      <c r="GV149" s="92">
        <f t="shared" si="169"/>
        <v>0</v>
      </c>
      <c r="GW149" s="92">
        <f t="shared" si="169"/>
        <v>0</v>
      </c>
      <c r="GX149" s="92">
        <f t="shared" si="169"/>
        <v>0</v>
      </c>
      <c r="GY149" s="92">
        <f t="shared" si="169"/>
        <v>3.3794491839982774E-287</v>
      </c>
      <c r="GZ149" s="92">
        <f t="shared" si="169"/>
        <v>3.1581552708358549E-218</v>
      </c>
      <c r="HA149" s="92">
        <f t="shared" si="169"/>
        <v>2.2878449271956564E-213</v>
      </c>
      <c r="HC149" s="92">
        <f t="shared" si="152"/>
        <v>1.3691300305337324E-59</v>
      </c>
      <c r="HD149" s="92">
        <f t="shared" si="152"/>
        <v>1.39107521917612E-70</v>
      </c>
      <c r="HE149" s="92">
        <f t="shared" si="152"/>
        <v>1.21445880350686E-86</v>
      </c>
      <c r="HF149" s="92">
        <f t="shared" si="152"/>
        <v>9.202751490266876E-104</v>
      </c>
      <c r="HG149" s="92">
        <f t="shared" si="152"/>
        <v>8.9438393076123335E-116</v>
      </c>
      <c r="HH149" s="92">
        <f t="shared" si="152"/>
        <v>1.0443310157518362E-121</v>
      </c>
      <c r="HI149" s="92">
        <f t="shared" si="152"/>
        <v>6.3937134420314944E-138</v>
      </c>
      <c r="HJ149" s="92">
        <f t="shared" si="152"/>
        <v>9.3105111296915768E-148</v>
      </c>
      <c r="HK149" s="92">
        <f t="shared" si="152"/>
        <v>2.8433173065780805E-209</v>
      </c>
      <c r="HL149" s="92">
        <f t="shared" si="160"/>
        <v>5.2241801989330584E-183</v>
      </c>
      <c r="HM149" s="92">
        <f t="shared" si="160"/>
        <v>7.0917836350146305E-185</v>
      </c>
      <c r="HN149" s="92">
        <f t="shared" si="160"/>
        <v>2.5482343466434982E-157</v>
      </c>
      <c r="HO149" s="92">
        <f t="shared" si="160"/>
        <v>1.2220548496181528E-109</v>
      </c>
      <c r="HP149" s="92">
        <f t="shared" si="160"/>
        <v>5.9788516122393951E-82</v>
      </c>
      <c r="HQ149" s="92">
        <f t="shared" si="160"/>
        <v>5.8457320700117679E-75</v>
      </c>
      <c r="HS149" s="92">
        <f t="shared" si="170"/>
        <v>0.44102149325932993</v>
      </c>
      <c r="HT149" s="92">
        <f t="shared" si="170"/>
        <v>0.47922253214583699</v>
      </c>
      <c r="HU149" s="92">
        <f t="shared" si="170"/>
        <v>0.51182603288493267</v>
      </c>
      <c r="HV149" s="92">
        <f t="shared" si="170"/>
        <v>0.52879423193630681</v>
      </c>
      <c r="HW149" s="92">
        <f t="shared" si="170"/>
        <v>0.5221290620932082</v>
      </c>
      <c r="HX149" s="92">
        <f t="shared" si="170"/>
        <v>0.48550450866155453</v>
      </c>
      <c r="HY149" s="92">
        <f t="shared" si="170"/>
        <v>0.54007794091924677</v>
      </c>
      <c r="HZ149" s="92">
        <f t="shared" si="170"/>
        <v>0.53995490285192194</v>
      </c>
      <c r="IA149" s="92">
        <f t="shared" si="170"/>
        <v>0.54057804698253853</v>
      </c>
      <c r="IB149" s="92">
        <f t="shared" si="170"/>
        <v>0.52380296401291349</v>
      </c>
      <c r="IC149" s="92">
        <f t="shared" si="170"/>
        <v>0.51987901126449099</v>
      </c>
      <c r="ID149" s="92">
        <f t="shared" si="170"/>
        <v>0.3844524885259909</v>
      </c>
      <c r="IE149" s="92">
        <f t="shared" si="170"/>
        <v>0.34257281033738779</v>
      </c>
      <c r="IF149" s="92">
        <f t="shared" si="170"/>
        <v>0.35418138363071133</v>
      </c>
      <c r="IG149" s="92">
        <f t="shared" si="170"/>
        <v>0.34311434513512806</v>
      </c>
      <c r="II149" s="92">
        <f t="shared" si="171"/>
        <v>1.7658239703723301E-12</v>
      </c>
      <c r="IJ149" s="92">
        <f t="shared" si="171"/>
        <v>5.6288012893599277E-12</v>
      </c>
      <c r="IK149" s="92">
        <f t="shared" si="171"/>
        <v>5.7777197282818066E-13</v>
      </c>
      <c r="IL149" s="92">
        <f t="shared" si="171"/>
        <v>3.2586131538481519E-13</v>
      </c>
      <c r="IM149" s="92">
        <f t="shared" si="171"/>
        <v>7.376900372723116E-14</v>
      </c>
      <c r="IN149" s="92">
        <f t="shared" si="171"/>
        <v>2.9148210481633205E-15</v>
      </c>
      <c r="IO149" s="92">
        <f t="shared" si="171"/>
        <v>2.7845986684191351E-15</v>
      </c>
      <c r="IP149" s="92">
        <f t="shared" si="171"/>
        <v>6.8443892499158141E-16</v>
      </c>
      <c r="IQ149" s="92">
        <f t="shared" si="171"/>
        <v>4.7377574154149885E-15</v>
      </c>
      <c r="IR149" s="92">
        <f t="shared" si="171"/>
        <v>6.9504404109736805E-16</v>
      </c>
      <c r="IS149" s="92">
        <f t="shared" si="171"/>
        <v>3.2852677798738363E-16</v>
      </c>
      <c r="IT149" s="92">
        <f t="shared" si="171"/>
        <v>8.3176084711260483E-17</v>
      </c>
      <c r="IU149" s="92">
        <f t="shared" si="171"/>
        <v>4.5271755253008502E-16</v>
      </c>
      <c r="IV149" s="92">
        <f t="shared" si="171"/>
        <v>4.5099011419443379E-13</v>
      </c>
      <c r="IW149" s="92">
        <f t="shared" si="171"/>
        <v>3.8014037953714051E-9</v>
      </c>
      <c r="IY149" s="92">
        <f t="shared" si="172"/>
        <v>0.44102149326109574</v>
      </c>
      <c r="IZ149" s="92">
        <f t="shared" si="172"/>
        <v>0.47922253215146576</v>
      </c>
      <c r="JA149" s="92">
        <f t="shared" si="172"/>
        <v>0.51182603288551043</v>
      </c>
      <c r="JB149" s="92">
        <f t="shared" si="172"/>
        <v>0.52879423193663266</v>
      </c>
      <c r="JC149" s="92">
        <f t="shared" si="172"/>
        <v>0.52212906209328191</v>
      </c>
      <c r="JD149" s="92">
        <f t="shared" si="172"/>
        <v>0.48550450866155748</v>
      </c>
      <c r="JE149" s="92">
        <f t="shared" si="172"/>
        <v>0.54007794091924954</v>
      </c>
      <c r="JF149" s="92">
        <f t="shared" si="172"/>
        <v>0.5399549028519226</v>
      </c>
      <c r="JG149" s="92">
        <f t="shared" si="172"/>
        <v>0.5405780469825433</v>
      </c>
      <c r="JH149" s="92">
        <f t="shared" si="172"/>
        <v>0.52380296401291415</v>
      </c>
      <c r="JI149" s="92">
        <f t="shared" si="172"/>
        <v>0.51987901126449132</v>
      </c>
      <c r="JJ149" s="92">
        <f t="shared" si="172"/>
        <v>0.38445248852599095</v>
      </c>
      <c r="JK149" s="92">
        <f t="shared" si="172"/>
        <v>0.34257281033738823</v>
      </c>
      <c r="JL149" s="92">
        <f t="shared" si="172"/>
        <v>0.35418138363116231</v>
      </c>
      <c r="JM149" s="92">
        <f t="shared" si="172"/>
        <v>0.34311434893653187</v>
      </c>
    </row>
    <row r="150" spans="2:273" x14ac:dyDescent="0.25">
      <c r="B150" s="2">
        <v>123</v>
      </c>
      <c r="C150" s="37">
        <v>36.725000000000001</v>
      </c>
      <c r="D150" s="37">
        <v>42.774999999999999</v>
      </c>
      <c r="E150" s="37">
        <v>52.475000000000001</v>
      </c>
      <c r="F150" s="37">
        <v>57.475000000000001</v>
      </c>
      <c r="G150" s="37">
        <v>62.674999999999997</v>
      </c>
      <c r="H150" s="37">
        <v>67.275000000000006</v>
      </c>
      <c r="I150" s="37">
        <v>71.075000000000003</v>
      </c>
      <c r="J150" s="37">
        <v>67.424999999999997</v>
      </c>
      <c r="K150" s="37">
        <v>71.405000000000001</v>
      </c>
      <c r="L150" s="37">
        <v>79.143000000000001</v>
      </c>
      <c r="M150" s="37">
        <v>83.381</v>
      </c>
      <c r="N150" s="37">
        <v>85.524000000000001</v>
      </c>
      <c r="O150" s="37">
        <v>89.024000000000001</v>
      </c>
      <c r="P150" s="37">
        <v>94.706999999999994</v>
      </c>
      <c r="Q150" s="37">
        <v>133.95099999999999</v>
      </c>
      <c r="S150" s="4">
        <f t="shared" si="173"/>
        <v>35.126298369413917</v>
      </c>
      <c r="T150" s="4">
        <f t="shared" si="173"/>
        <v>42.571389366271895</v>
      </c>
      <c r="U150" s="4">
        <f t="shared" si="173"/>
        <v>51.693402478564209</v>
      </c>
      <c r="V150" s="4">
        <f t="shared" si="173"/>
        <v>56.74278532273275</v>
      </c>
      <c r="W150" s="4">
        <f t="shared" si="173"/>
        <v>61.046292277334935</v>
      </c>
      <c r="X150" s="4">
        <f t="shared" si="173"/>
        <v>66.72502711553075</v>
      </c>
      <c r="Y150" s="4">
        <f t="shared" si="173"/>
        <v>67.630980625692686</v>
      </c>
      <c r="Z150" s="4">
        <f t="shared" si="173"/>
        <v>64.872871940829711</v>
      </c>
      <c r="AA150" s="4">
        <f t="shared" si="173"/>
        <v>66.719849051495572</v>
      </c>
      <c r="AB150" s="4">
        <f t="shared" si="173"/>
        <v>76.482970102711292</v>
      </c>
      <c r="AC150" s="4">
        <f t="shared" si="173"/>
        <v>81.003732711385453</v>
      </c>
      <c r="AD150" s="4">
        <f t="shared" si="173"/>
        <v>86.888434663050361</v>
      </c>
      <c r="AE150" s="4">
        <f t="shared" si="173"/>
        <v>87.806505730876822</v>
      </c>
      <c r="AF150" s="4">
        <f t="shared" si="173"/>
        <v>94.340470776636906</v>
      </c>
      <c r="AG150" s="4">
        <f t="shared" si="173"/>
        <v>132.16729406227788</v>
      </c>
      <c r="AI150" s="4">
        <f t="shared" si="174"/>
        <v>1.5987016305860848</v>
      </c>
      <c r="AJ150" s="4">
        <f t="shared" si="174"/>
        <v>0.20361063372810406</v>
      </c>
      <c r="AK150" s="4">
        <f t="shared" si="174"/>
        <v>0.78159752143579198</v>
      </c>
      <c r="AL150" s="4">
        <f t="shared" si="174"/>
        <v>0.73221467726725109</v>
      </c>
      <c r="AM150" s="4">
        <f t="shared" si="174"/>
        <v>1.6287077226650624</v>
      </c>
      <c r="AN150" s="4">
        <f t="shared" si="174"/>
        <v>0.54997288446925552</v>
      </c>
      <c r="AO150" s="4">
        <f t="shared" si="174"/>
        <v>3.4440193743073166</v>
      </c>
      <c r="AP150" s="4">
        <f t="shared" si="174"/>
        <v>2.5521280591702862</v>
      </c>
      <c r="AQ150" s="4">
        <f t="shared" si="174"/>
        <v>4.6851509485044289</v>
      </c>
      <c r="AR150" s="4">
        <f t="shared" si="174"/>
        <v>2.6600298972887089</v>
      </c>
      <c r="AS150" s="4">
        <f t="shared" si="174"/>
        <v>2.3772672886145472</v>
      </c>
      <c r="AT150" s="4">
        <f t="shared" si="174"/>
        <v>-1.3644346630503605</v>
      </c>
      <c r="AU150" s="4">
        <f t="shared" si="174"/>
        <v>1.2174942691231792</v>
      </c>
      <c r="AV150" s="4">
        <f t="shared" si="174"/>
        <v>0.36652922336308791</v>
      </c>
      <c r="AW150" s="4">
        <f t="shared" si="174"/>
        <v>1.7837059377221181</v>
      </c>
      <c r="AY150" s="2">
        <f t="shared" si="166"/>
        <v>35.126287401234585</v>
      </c>
      <c r="AZ150" s="2">
        <f t="shared" si="166"/>
        <v>37.415901269352659</v>
      </c>
      <c r="BA150" s="2">
        <f t="shared" si="166"/>
        <v>39.824855389055656</v>
      </c>
      <c r="BB150" s="2">
        <f t="shared" si="166"/>
        <v>41.203059978510311</v>
      </c>
      <c r="BC150" s="2">
        <f t="shared" si="166"/>
        <v>41.650927142044807</v>
      </c>
      <c r="BD150" s="2">
        <f t="shared" si="166"/>
        <v>42.059036661103875</v>
      </c>
      <c r="BE150" s="2">
        <f t="shared" si="166"/>
        <v>42.709983844246004</v>
      </c>
      <c r="BF150" s="2">
        <f t="shared" si="166"/>
        <v>42.07405100203632</v>
      </c>
      <c r="BG150" s="2">
        <f t="shared" si="166"/>
        <v>40.715071960052185</v>
      </c>
      <c r="BH150" s="2">
        <f t="shared" si="166"/>
        <v>40.078778856082025</v>
      </c>
      <c r="BI150" s="2">
        <f t="shared" si="166"/>
        <v>38.846104506616832</v>
      </c>
      <c r="BJ150" s="2">
        <f t="shared" si="166"/>
        <v>38.348178150916617</v>
      </c>
      <c r="BK150" s="2">
        <f t="shared" si="166"/>
        <v>38.530607987010917</v>
      </c>
      <c r="BL150" s="2">
        <f t="shared" si="166"/>
        <v>41.281064979422972</v>
      </c>
      <c r="BM150" s="2">
        <f t="shared" si="166"/>
        <v>43.695829613946493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85.52547138836772</v>
      </c>
      <c r="DL150" s="2">
        <f t="shared" si="175"/>
        <v>86.104237804878068</v>
      </c>
      <c r="DM150" s="2">
        <f t="shared" si="175"/>
        <v>85.589617940199332</v>
      </c>
      <c r="DN150" s="2">
        <f t="shared" si="175"/>
        <v>94.308440766550532</v>
      </c>
      <c r="DO150" s="2">
        <f t="shared" si="175"/>
        <v>92.765199335548189</v>
      </c>
      <c r="DP150" s="2">
        <f t="shared" si="175"/>
        <v>82.773791905768661</v>
      </c>
      <c r="DQ150" s="2">
        <f t="shared" si="175"/>
        <v>80.726024363233662</v>
      </c>
      <c r="DR150" s="2">
        <f t="shared" si="175"/>
        <v>81.36010452961672</v>
      </c>
      <c r="DS150" s="2">
        <f t="shared" si="175"/>
        <v>82.909484320557496</v>
      </c>
      <c r="DT150" s="2">
        <f t="shared" si="175"/>
        <v>81.53571841828051</v>
      </c>
      <c r="DU150" s="2">
        <f t="shared" si="175"/>
        <v>84.293470099667758</v>
      </c>
      <c r="DV150" s="2">
        <f t="shared" si="175"/>
        <v>82.491625792811845</v>
      </c>
      <c r="DW150" s="2">
        <f t="shared" si="175"/>
        <v>83.692972515856241</v>
      </c>
      <c r="DX150" s="2">
        <f t="shared" si="175"/>
        <v>77.671864894795107</v>
      </c>
      <c r="DY150" s="2">
        <f t="shared" si="175"/>
        <v>68.476897840755726</v>
      </c>
      <c r="EA150" s="2">
        <f t="shared" si="151"/>
        <v>35.073852872634333</v>
      </c>
      <c r="EB150" s="2">
        <f t="shared" si="151"/>
        <v>37.382633840947548</v>
      </c>
      <c r="EC150" s="2">
        <f t="shared" si="151"/>
        <v>39.767967297137943</v>
      </c>
      <c r="ED150" s="2">
        <f t="shared" si="151"/>
        <v>41.151698931641093</v>
      </c>
      <c r="EE150" s="2">
        <f t="shared" si="151"/>
        <v>41.614895964240837</v>
      </c>
      <c r="EF150" s="2">
        <f t="shared" si="151"/>
        <v>42.024873283191624</v>
      </c>
      <c r="EG150" s="2">
        <f t="shared" si="151"/>
        <v>42.667420154785262</v>
      </c>
      <c r="EH150" s="2">
        <f t="shared" si="151"/>
        <v>41.982486570153867</v>
      </c>
      <c r="EI150" s="2">
        <f t="shared" si="151"/>
        <v>40.630015771832227</v>
      </c>
      <c r="EJ150" s="2">
        <f t="shared" si="151"/>
        <v>40.013866705912037</v>
      </c>
      <c r="EK150" s="2">
        <f t="shared" si="151"/>
        <v>38.785340609217656</v>
      </c>
      <c r="EL150" s="2">
        <f t="shared" si="178"/>
        <v>38.294972746210391</v>
      </c>
      <c r="EM150" s="2">
        <f t="shared" si="134"/>
        <v>38.485442618996558</v>
      </c>
      <c r="EN150" s="2">
        <f t="shared" si="134"/>
        <v>41.261443763706602</v>
      </c>
      <c r="EO150" s="2">
        <f t="shared" si="134"/>
        <v>43.710441440278757</v>
      </c>
      <c r="EQ150" s="2">
        <f t="shared" si="176"/>
        <v>35.681895609953479</v>
      </c>
      <c r="ER150" s="2">
        <f t="shared" si="176"/>
        <v>37.547721364060479</v>
      </c>
      <c r="ES150" s="2">
        <f t="shared" si="176"/>
        <v>40.323942847208158</v>
      </c>
      <c r="ET150" s="2">
        <f t="shared" si="176"/>
        <v>41.553267353505845</v>
      </c>
      <c r="EU150" s="2">
        <f t="shared" si="176"/>
        <v>41.749660786802934</v>
      </c>
      <c r="EV150" s="2">
        <f t="shared" si="176"/>
        <v>42.211464935781557</v>
      </c>
      <c r="EW150" s="2">
        <f t="shared" si="176"/>
        <v>43.025407629374442</v>
      </c>
      <c r="EX150" s="2">
        <f t="shared" si="176"/>
        <v>43.036392587829873</v>
      </c>
      <c r="EY150" s="2">
        <f t="shared" si="176"/>
        <v>41.514285133499413</v>
      </c>
      <c r="EZ150" s="2">
        <f t="shared" si="176"/>
        <v>40.647073440271441</v>
      </c>
      <c r="FA150" s="2">
        <f t="shared" si="176"/>
        <v>39.350190313378043</v>
      </c>
      <c r="FB150" s="2">
        <f t="shared" si="176"/>
        <v>38.790796415288398</v>
      </c>
      <c r="FC150" s="2">
        <f t="shared" si="176"/>
        <v>38.863760794461136</v>
      </c>
      <c r="FD150" s="2">
        <f t="shared" si="176"/>
        <v>41.201352123468645</v>
      </c>
      <c r="FE150" s="2">
        <f t="shared" si="176"/>
        <v>42.593724428262554</v>
      </c>
      <c r="FG150" s="2">
        <f t="shared" si="177"/>
        <v>0.99952350446218263</v>
      </c>
      <c r="FH150" s="2">
        <f t="shared" si="177"/>
        <v>0.99948873928892068</v>
      </c>
      <c r="FI150" s="2">
        <f t="shared" si="177"/>
        <v>0.9994238384129418</v>
      </c>
      <c r="FJ150" s="2">
        <f t="shared" si="177"/>
        <v>0.99944938058196542</v>
      </c>
      <c r="FK150" s="2">
        <f t="shared" si="177"/>
        <v>0.99943339350162785</v>
      </c>
      <c r="FL150" s="2">
        <f t="shared" si="177"/>
        <v>0.99938446221566346</v>
      </c>
      <c r="FM150" s="2">
        <f t="shared" si="177"/>
        <v>0.99939560439250508</v>
      </c>
      <c r="FN150" s="2">
        <f t="shared" si="177"/>
        <v>0.99928009113961547</v>
      </c>
      <c r="FO150" s="2">
        <f t="shared" si="177"/>
        <v>0.9992798834119585</v>
      </c>
      <c r="FP150" s="2">
        <f t="shared" si="177"/>
        <v>0.99927001643291846</v>
      </c>
      <c r="FQ150" s="2">
        <f t="shared" si="177"/>
        <v>0.99932457046023249</v>
      </c>
      <c r="FR150" s="2">
        <f t="shared" si="177"/>
        <v>0.99928359843283299</v>
      </c>
      <c r="FS150" s="2">
        <f t="shared" si="177"/>
        <v>0.99934661861010976</v>
      </c>
      <c r="FT150" s="2">
        <f t="shared" si="177"/>
        <v>0.99939849651376189</v>
      </c>
      <c r="FU150" s="2">
        <f t="shared" si="177"/>
        <v>0.99918506543439467</v>
      </c>
      <c r="FW150" s="2">
        <f t="shared" si="168"/>
        <v>4.6698292338851144E-2</v>
      </c>
      <c r="FX150" s="2">
        <f t="shared" si="168"/>
        <v>5.062760867678618E-2</v>
      </c>
      <c r="FY150" s="2">
        <f t="shared" si="168"/>
        <v>5.483589513554734E-2</v>
      </c>
      <c r="FZ150" s="2">
        <f t="shared" si="168"/>
        <v>5.5014068369423755E-2</v>
      </c>
      <c r="GA150" s="2">
        <f t="shared" si="168"/>
        <v>5.2306554381634472E-2</v>
      </c>
      <c r="GB150" s="2">
        <f t="shared" si="168"/>
        <v>4.866712258108552E-2</v>
      </c>
      <c r="GC150" s="2">
        <f t="shared" si="168"/>
        <v>5.4642236497836554E-2</v>
      </c>
      <c r="GD150" s="2">
        <f t="shared" si="168"/>
        <v>5.9982706951422389E-2</v>
      </c>
      <c r="GE150" s="2">
        <f t="shared" si="168"/>
        <v>6.1757247227787478E-2</v>
      </c>
      <c r="GF150" s="2">
        <f t="shared" si="168"/>
        <v>5.4645471798678173E-2</v>
      </c>
      <c r="GG150" s="2">
        <f t="shared" si="168"/>
        <v>5.315814493767617E-2</v>
      </c>
      <c r="GH150" s="2">
        <f t="shared" si="168"/>
        <v>4.3448618014061052E-2</v>
      </c>
      <c r="GI150" s="2">
        <f t="shared" si="168"/>
        <v>4.1308111294564645E-2</v>
      </c>
      <c r="GJ150" s="2">
        <f t="shared" si="168"/>
        <v>3.7938380785580823E-2</v>
      </c>
      <c r="GK150" s="2">
        <f t="shared" si="168"/>
        <v>3.1158178254804981E-2</v>
      </c>
      <c r="GM150" s="92">
        <f t="shared" si="169"/>
        <v>1.6596708974350422E-195</v>
      </c>
      <c r="GN150" s="92">
        <f t="shared" si="169"/>
        <v>2.0968485794439481E-206</v>
      </c>
      <c r="GO150" s="92">
        <f t="shared" si="169"/>
        <v>1.4944741042888528E-253</v>
      </c>
      <c r="GP150" s="92">
        <f t="shared" si="169"/>
        <v>0</v>
      </c>
      <c r="GQ150" s="92">
        <f t="shared" si="169"/>
        <v>0</v>
      </c>
      <c r="GR150" s="92">
        <f t="shared" si="169"/>
        <v>0</v>
      </c>
      <c r="GS150" s="92">
        <f t="shared" si="169"/>
        <v>0</v>
      </c>
      <c r="GT150" s="92">
        <f t="shared" si="169"/>
        <v>0</v>
      </c>
      <c r="GU150" s="92">
        <f t="shared" si="169"/>
        <v>0</v>
      </c>
      <c r="GV150" s="92">
        <f t="shared" si="169"/>
        <v>0</v>
      </c>
      <c r="GW150" s="92">
        <f t="shared" si="169"/>
        <v>0</v>
      </c>
      <c r="GX150" s="92">
        <f t="shared" si="169"/>
        <v>0</v>
      </c>
      <c r="GY150" s="92">
        <f t="shared" si="169"/>
        <v>3.6646460870807944E-297</v>
      </c>
      <c r="GZ150" s="92">
        <f t="shared" si="169"/>
        <v>9.0567233596786437E-226</v>
      </c>
      <c r="HA150" s="92">
        <f t="shared" si="169"/>
        <v>1.2067225655626427E-220</v>
      </c>
      <c r="HC150" s="92">
        <f t="shared" si="152"/>
        <v>6.5945691556013787E-63</v>
      </c>
      <c r="HD150" s="92">
        <f t="shared" si="152"/>
        <v>1.6934435137232645E-74</v>
      </c>
      <c r="HE150" s="92">
        <f t="shared" si="152"/>
        <v>2.2019273225873804E-91</v>
      </c>
      <c r="HF150" s="92">
        <f t="shared" si="152"/>
        <v>2.3577043312600589E-109</v>
      </c>
      <c r="HG150" s="92">
        <f t="shared" si="152"/>
        <v>5.1115063966142619E-122</v>
      </c>
      <c r="HH150" s="92">
        <f t="shared" si="152"/>
        <v>2.0914334017610694E-128</v>
      </c>
      <c r="HI150" s="92">
        <f t="shared" si="152"/>
        <v>2.8402288046220912E-145</v>
      </c>
      <c r="HJ150" s="92">
        <f t="shared" si="152"/>
        <v>1.3649089792779015E-155</v>
      </c>
      <c r="HK150" s="92">
        <f t="shared" si="152"/>
        <v>1.9211779335094968E-220</v>
      </c>
      <c r="HL150" s="92">
        <f t="shared" si="160"/>
        <v>5.4763897791939702E-193</v>
      </c>
      <c r="HM150" s="92">
        <f t="shared" si="160"/>
        <v>6.8482137016515447E-195</v>
      </c>
      <c r="HN150" s="92">
        <f t="shared" si="160"/>
        <v>3.4553439322552962E-166</v>
      </c>
      <c r="HO150" s="92">
        <f t="shared" si="160"/>
        <v>7.4644795987596341E-116</v>
      </c>
      <c r="HP150" s="92">
        <f t="shared" si="160"/>
        <v>1.3911714505583324E-86</v>
      </c>
      <c r="HQ150" s="92">
        <f t="shared" si="160"/>
        <v>4.4528638916694033E-79</v>
      </c>
      <c r="HS150" s="92">
        <f t="shared" si="170"/>
        <v>0.49749560208559052</v>
      </c>
      <c r="HT150" s="92">
        <f t="shared" si="170"/>
        <v>0.52415029341715635</v>
      </c>
      <c r="HU150" s="92">
        <f t="shared" si="170"/>
        <v>0.54122633666315612</v>
      </c>
      <c r="HV150" s="92">
        <f t="shared" si="170"/>
        <v>0.54306829046742378</v>
      </c>
      <c r="HW150" s="92">
        <f t="shared" si="170"/>
        <v>0.5432654030776588</v>
      </c>
      <c r="HX150" s="92">
        <f t="shared" si="170"/>
        <v>0.5315749045416639</v>
      </c>
      <c r="HY150" s="92">
        <f t="shared" si="170"/>
        <v>0.53442896990257038</v>
      </c>
      <c r="HZ150" s="92">
        <f t="shared" si="170"/>
        <v>0.49564893318240671</v>
      </c>
      <c r="IA150" s="92">
        <f t="shared" si="170"/>
        <v>0.49926350517480828</v>
      </c>
      <c r="IB150" s="92">
        <f t="shared" si="170"/>
        <v>0.54322228301883135</v>
      </c>
      <c r="IC150" s="92">
        <f t="shared" si="170"/>
        <v>0.54333302025493657</v>
      </c>
      <c r="ID150" s="92">
        <f t="shared" si="170"/>
        <v>0.45936391965059642</v>
      </c>
      <c r="IE150" s="92">
        <f t="shared" si="170"/>
        <v>0.41779844616094114</v>
      </c>
      <c r="IF150" s="92">
        <f t="shared" si="170"/>
        <v>0.4156279011487331</v>
      </c>
      <c r="IG150" s="92">
        <f t="shared" si="170"/>
        <v>0.40152984689762522</v>
      </c>
      <c r="II150" s="92">
        <f t="shared" si="171"/>
        <v>7.7619910707030156E-12</v>
      </c>
      <c r="IJ150" s="92">
        <f t="shared" si="171"/>
        <v>2.4076377729208564E-11</v>
      </c>
      <c r="IK150" s="92">
        <f t="shared" si="171"/>
        <v>2.9555023819209102E-12</v>
      </c>
      <c r="IL150" s="92">
        <f t="shared" si="171"/>
        <v>1.7290920169046386E-12</v>
      </c>
      <c r="IM150" s="92">
        <f t="shared" si="171"/>
        <v>4.1534750809652498E-13</v>
      </c>
      <c r="IN150" s="92">
        <f t="shared" si="171"/>
        <v>1.8993183163857326E-14</v>
      </c>
      <c r="IO150" s="92">
        <f t="shared" si="171"/>
        <v>1.9642956725377968E-14</v>
      </c>
      <c r="IP150" s="92">
        <f t="shared" si="171"/>
        <v>5.6375112543419521E-15</v>
      </c>
      <c r="IQ150" s="92">
        <f t="shared" si="171"/>
        <v>3.5313366950200728E-14</v>
      </c>
      <c r="IR150" s="92">
        <f t="shared" si="171"/>
        <v>5.3342476764802406E-15</v>
      </c>
      <c r="IS150" s="92">
        <f t="shared" si="171"/>
        <v>2.5861679858867175E-15</v>
      </c>
      <c r="IT150" s="92">
        <f t="shared" si="171"/>
        <v>6.1780026992151391E-16</v>
      </c>
      <c r="IU150" s="92">
        <f t="shared" si="171"/>
        <v>2.9646105442709389E-15</v>
      </c>
      <c r="IV150" s="92">
        <f t="shared" si="171"/>
        <v>1.9392001706763017E-12</v>
      </c>
      <c r="IW150" s="92">
        <f t="shared" si="171"/>
        <v>9.5335470949543711E-9</v>
      </c>
      <c r="IY150" s="92">
        <f t="shared" si="172"/>
        <v>0.49749560209335253</v>
      </c>
      <c r="IZ150" s="92">
        <f t="shared" si="172"/>
        <v>0.52415029344123276</v>
      </c>
      <c r="JA150" s="92">
        <f t="shared" si="172"/>
        <v>0.54122633666611164</v>
      </c>
      <c r="JB150" s="92">
        <f t="shared" si="172"/>
        <v>0.54306829046915284</v>
      </c>
      <c r="JC150" s="92">
        <f t="shared" si="172"/>
        <v>0.54326540307807414</v>
      </c>
      <c r="JD150" s="92">
        <f t="shared" si="172"/>
        <v>0.53157490454168288</v>
      </c>
      <c r="JE150" s="92">
        <f t="shared" si="172"/>
        <v>0.53442896990259003</v>
      </c>
      <c r="JF150" s="92">
        <f t="shared" si="172"/>
        <v>0.49564893318241238</v>
      </c>
      <c r="JG150" s="92">
        <f t="shared" si="172"/>
        <v>0.49926350517484358</v>
      </c>
      <c r="JH150" s="92">
        <f t="shared" si="172"/>
        <v>0.54322228301883668</v>
      </c>
      <c r="JI150" s="92">
        <f t="shared" si="172"/>
        <v>0.54333302025493913</v>
      </c>
      <c r="JJ150" s="92">
        <f t="shared" si="172"/>
        <v>0.45936391965059703</v>
      </c>
      <c r="JK150" s="92">
        <f t="shared" si="172"/>
        <v>0.41779844616094408</v>
      </c>
      <c r="JL150" s="92">
        <f t="shared" si="172"/>
        <v>0.41562790115067233</v>
      </c>
      <c r="JM150" s="92">
        <f t="shared" si="172"/>
        <v>0.40152985643117234</v>
      </c>
    </row>
    <row r="151" spans="2:273" x14ac:dyDescent="0.25">
      <c r="B151" s="2">
        <v>124</v>
      </c>
      <c r="C151" s="37">
        <v>36.774999999999999</v>
      </c>
      <c r="D151" s="37">
        <v>41.375</v>
      </c>
      <c r="E151" s="37">
        <v>48.274999999999999</v>
      </c>
      <c r="F151" s="37">
        <v>52.375</v>
      </c>
      <c r="G151" s="37">
        <v>58.15</v>
      </c>
      <c r="H151" s="37">
        <v>67.349999999999994</v>
      </c>
      <c r="I151" s="37">
        <v>64.674999999999997</v>
      </c>
      <c r="J151" s="37">
        <v>60.325000000000003</v>
      </c>
      <c r="K151" s="37">
        <v>64.405000000000001</v>
      </c>
      <c r="L151" s="37">
        <v>73.070999999999998</v>
      </c>
      <c r="M151" s="37">
        <v>77.594999999999999</v>
      </c>
      <c r="N151" s="37">
        <v>86.832999999999998</v>
      </c>
      <c r="O151" s="37">
        <v>88.094999999999999</v>
      </c>
      <c r="P151" s="37">
        <v>96.39</v>
      </c>
      <c r="Q151" s="37">
        <v>136.95099999999999</v>
      </c>
      <c r="S151" s="4">
        <f t="shared" si="173"/>
        <v>35.001102114416504</v>
      </c>
      <c r="T151" s="4">
        <f t="shared" si="173"/>
        <v>42.134170853174595</v>
      </c>
      <c r="U151" s="4">
        <f t="shared" si="173"/>
        <v>50.055950924538777</v>
      </c>
      <c r="V151" s="4">
        <f t="shared" si="173"/>
        <v>54.11354050446738</v>
      </c>
      <c r="W151" s="4">
        <f t="shared" si="173"/>
        <v>58.054410787118378</v>
      </c>
      <c r="X151" s="4">
        <f t="shared" si="173"/>
        <v>64.158707189459264</v>
      </c>
      <c r="Y151" s="4">
        <f t="shared" si="173"/>
        <v>62.081683261510605</v>
      </c>
      <c r="Z151" s="4">
        <f t="shared" si="173"/>
        <v>57.846623907624512</v>
      </c>
      <c r="AA151" s="4">
        <f t="shared" si="173"/>
        <v>58.997717950404613</v>
      </c>
      <c r="AB151" s="4">
        <f t="shared" si="173"/>
        <v>69.915231166679789</v>
      </c>
      <c r="AC151" s="4">
        <f t="shared" si="173"/>
        <v>73.750561387890599</v>
      </c>
      <c r="AD151" s="4">
        <f t="shared" si="173"/>
        <v>86.981578986944953</v>
      </c>
      <c r="AE151" s="4">
        <f t="shared" si="173"/>
        <v>89.893122046397281</v>
      </c>
      <c r="AF151" s="4">
        <f t="shared" si="173"/>
        <v>96.862793370437757</v>
      </c>
      <c r="AG151" s="4">
        <f t="shared" si="173"/>
        <v>138.57964289132789</v>
      </c>
      <c r="AI151" s="4">
        <f t="shared" si="174"/>
        <v>1.7738978855834944</v>
      </c>
      <c r="AJ151" s="4">
        <f t="shared" si="174"/>
        <v>-0.75917085317459509</v>
      </c>
      <c r="AK151" s="4">
        <f t="shared" si="174"/>
        <v>-1.7809509245387787</v>
      </c>
      <c r="AL151" s="4">
        <f t="shared" si="174"/>
        <v>-1.7385405044673803</v>
      </c>
      <c r="AM151" s="4">
        <f t="shared" si="174"/>
        <v>9.5589212881620256E-2</v>
      </c>
      <c r="AN151" s="4">
        <f t="shared" si="174"/>
        <v>3.1912928105407303</v>
      </c>
      <c r="AO151" s="4">
        <f t="shared" si="174"/>
        <v>2.593316738489392</v>
      </c>
      <c r="AP151" s="4">
        <f t="shared" si="174"/>
        <v>2.4783760923754912</v>
      </c>
      <c r="AQ151" s="4">
        <f t="shared" si="174"/>
        <v>5.4072820495953877</v>
      </c>
      <c r="AR151" s="4">
        <f t="shared" si="174"/>
        <v>3.1557688333202094</v>
      </c>
      <c r="AS151" s="4">
        <f t="shared" si="174"/>
        <v>3.8444386121093999</v>
      </c>
      <c r="AT151" s="4">
        <f t="shared" si="174"/>
        <v>-0.14857898694495475</v>
      </c>
      <c r="AU151" s="4">
        <f t="shared" si="174"/>
        <v>-1.7981220463972818</v>
      </c>
      <c r="AV151" s="4">
        <f t="shared" si="174"/>
        <v>-0.47279337043775627</v>
      </c>
      <c r="AW151" s="4">
        <f t="shared" si="174"/>
        <v>-1.6286428913278996</v>
      </c>
      <c r="AY151" s="2">
        <f t="shared" si="166"/>
        <v>35.001091485952522</v>
      </c>
      <c r="AZ151" s="2">
        <f t="shared" si="166"/>
        <v>37.336755553874362</v>
      </c>
      <c r="BA151" s="2">
        <f t="shared" si="166"/>
        <v>39.67764857777167</v>
      </c>
      <c r="BB151" s="2">
        <f t="shared" si="166"/>
        <v>41.05807978643972</v>
      </c>
      <c r="BC151" s="2">
        <f t="shared" si="166"/>
        <v>41.53466912524339</v>
      </c>
      <c r="BD151" s="2">
        <f t="shared" si="166"/>
        <v>41.942056762951097</v>
      </c>
      <c r="BE151" s="2">
        <f t="shared" si="166"/>
        <v>42.580896208436961</v>
      </c>
      <c r="BF151" s="2">
        <f t="shared" si="166"/>
        <v>41.906915046834399</v>
      </c>
      <c r="BG151" s="2">
        <f t="shared" si="166"/>
        <v>40.548503304707339</v>
      </c>
      <c r="BH151" s="2">
        <f t="shared" si="166"/>
        <v>39.927398415375805</v>
      </c>
      <c r="BI151" s="2">
        <f t="shared" si="166"/>
        <v>38.699267148844513</v>
      </c>
      <c r="BJ151" s="2">
        <f t="shared" si="166"/>
        <v>38.206496011328213</v>
      </c>
      <c r="BK151" s="2">
        <f t="shared" si="166"/>
        <v>38.385066804356825</v>
      </c>
      <c r="BL151" s="2">
        <f t="shared" si="166"/>
        <v>41.163097747561991</v>
      </c>
      <c r="BM151" s="2">
        <f t="shared" si="166"/>
        <v>43.612940516849442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85.867577392120069</v>
      </c>
      <c r="DL151" s="2">
        <f t="shared" si="175"/>
        <v>86.436951219512224</v>
      </c>
      <c r="DM151" s="2">
        <f t="shared" si="175"/>
        <v>85.889516651811022</v>
      </c>
      <c r="DN151" s="2">
        <f t="shared" si="175"/>
        <v>94.671445993031369</v>
      </c>
      <c r="DO151" s="2">
        <f t="shared" si="175"/>
        <v>93.106166437079665</v>
      </c>
      <c r="DP151" s="2">
        <f t="shared" si="175"/>
        <v>83.005836605255212</v>
      </c>
      <c r="DQ151" s="2">
        <f t="shared" si="175"/>
        <v>80.931214380250111</v>
      </c>
      <c r="DR151" s="2">
        <f t="shared" si="175"/>
        <v>81.584333623693368</v>
      </c>
      <c r="DS151" s="2">
        <f t="shared" si="175"/>
        <v>83.164764285714284</v>
      </c>
      <c r="DT151" s="2">
        <f t="shared" si="175"/>
        <v>81.781987116116994</v>
      </c>
      <c r="DU151" s="2">
        <f t="shared" si="175"/>
        <v>84.588657807308962</v>
      </c>
      <c r="DV151" s="2">
        <f t="shared" si="175"/>
        <v>82.768868921775891</v>
      </c>
      <c r="DW151" s="2">
        <f t="shared" si="175"/>
        <v>83.960850951374198</v>
      </c>
      <c r="DX151" s="2">
        <f t="shared" si="175"/>
        <v>77.884776004105532</v>
      </c>
      <c r="DY151" s="2">
        <f t="shared" si="175"/>
        <v>68.616878812415649</v>
      </c>
      <c r="EA151" s="2">
        <f t="shared" si="151"/>
        <v>34.945531888402343</v>
      </c>
      <c r="EB151" s="2">
        <f t="shared" si="151"/>
        <v>37.304069712351946</v>
      </c>
      <c r="EC151" s="2">
        <f t="shared" si="151"/>
        <v>39.617811947203705</v>
      </c>
      <c r="ED151" s="2">
        <f t="shared" si="151"/>
        <v>41.005317294561806</v>
      </c>
      <c r="EE151" s="2">
        <f t="shared" si="151"/>
        <v>41.499524734376791</v>
      </c>
      <c r="EF151" s="2">
        <f t="shared" si="151"/>
        <v>41.90844506213211</v>
      </c>
      <c r="EG151" s="2">
        <f t="shared" si="151"/>
        <v>42.536965200566826</v>
      </c>
      <c r="EH151" s="2">
        <f t="shared" si="151"/>
        <v>41.8076603235303</v>
      </c>
      <c r="EI151" s="2">
        <f t="shared" si="151"/>
        <v>40.457277141175183</v>
      </c>
      <c r="EJ151" s="2">
        <f t="shared" si="151"/>
        <v>39.859194600958709</v>
      </c>
      <c r="EK151" s="2">
        <f t="shared" si="151"/>
        <v>38.63625642336045</v>
      </c>
      <c r="EL151" s="2">
        <f t="shared" si="178"/>
        <v>38.152216837677855</v>
      </c>
      <c r="EM151" s="2">
        <f t="shared" si="134"/>
        <v>38.339550278730691</v>
      </c>
      <c r="EN151" s="2">
        <f t="shared" si="134"/>
        <v>41.145506609635518</v>
      </c>
      <c r="EO151" s="2">
        <f t="shared" si="134"/>
        <v>43.63395723903551</v>
      </c>
      <c r="EQ151" s="2">
        <f t="shared" si="176"/>
        <v>35.601347022725747</v>
      </c>
      <c r="ER151" s="2">
        <f t="shared" si="176"/>
        <v>37.481024181042443</v>
      </c>
      <c r="ES151" s="2">
        <f t="shared" si="176"/>
        <v>40.211713357998576</v>
      </c>
      <c r="ET151" s="2">
        <f t="shared" si="176"/>
        <v>41.435487649063028</v>
      </c>
      <c r="EU151" s="2">
        <f t="shared" si="176"/>
        <v>41.648044152504802</v>
      </c>
      <c r="EV151" s="2">
        <f t="shared" si="176"/>
        <v>42.106876788527707</v>
      </c>
      <c r="EW151" s="2">
        <f t="shared" si="176"/>
        <v>42.918952623994372</v>
      </c>
      <c r="EX151" s="2">
        <f t="shared" si="176"/>
        <v>42.926113383586291</v>
      </c>
      <c r="EY151" s="2">
        <f t="shared" si="176"/>
        <v>41.395799463353455</v>
      </c>
      <c r="EZ151" s="2">
        <f t="shared" si="176"/>
        <v>40.535193697987744</v>
      </c>
      <c r="FA151" s="2">
        <f t="shared" si="176"/>
        <v>39.234683744924141</v>
      </c>
      <c r="FB151" s="2">
        <f t="shared" si="176"/>
        <v>38.681843486409235</v>
      </c>
      <c r="FC151" s="2">
        <f t="shared" si="176"/>
        <v>38.745849571280033</v>
      </c>
      <c r="FD151" s="2">
        <f t="shared" si="176"/>
        <v>41.08363774720646</v>
      </c>
      <c r="FE151" s="2">
        <f t="shared" si="176"/>
        <v>42.471775327007592</v>
      </c>
      <c r="FG151" s="2">
        <f t="shared" si="177"/>
        <v>0.99956541268390575</v>
      </c>
      <c r="FH151" s="2">
        <f t="shared" si="177"/>
        <v>0.99953370371323347</v>
      </c>
      <c r="FI151" s="2">
        <f t="shared" si="177"/>
        <v>0.9994745077470405</v>
      </c>
      <c r="FJ151" s="2">
        <f t="shared" si="177"/>
        <v>0.99949780479176775</v>
      </c>
      <c r="FK151" s="2">
        <f t="shared" si="177"/>
        <v>0.99948322296779724</v>
      </c>
      <c r="FL151" s="2">
        <f t="shared" si="177"/>
        <v>0.99943859246245315</v>
      </c>
      <c r="FM151" s="2">
        <f t="shared" si="177"/>
        <v>0.99944875533936994</v>
      </c>
      <c r="FN151" s="2">
        <f t="shared" si="177"/>
        <v>0.99934339372379721</v>
      </c>
      <c r="FO151" s="2">
        <f t="shared" si="177"/>
        <v>0.99934320424991552</v>
      </c>
      <c r="FP151" s="2">
        <f t="shared" si="177"/>
        <v>0.9993342043097857</v>
      </c>
      <c r="FQ151" s="2">
        <f t="shared" si="177"/>
        <v>0.99938396432721621</v>
      </c>
      <c r="FR151" s="2">
        <f t="shared" si="177"/>
        <v>0.99934659281751625</v>
      </c>
      <c r="FS151" s="2">
        <f t="shared" si="177"/>
        <v>0.99940407483016258</v>
      </c>
      <c r="FT151" s="2">
        <f t="shared" si="177"/>
        <v>0.99945139326519739</v>
      </c>
      <c r="FU151" s="2">
        <f t="shared" si="177"/>
        <v>0.99925671754543022</v>
      </c>
      <c r="FW151" s="2">
        <f t="shared" si="168"/>
        <v>5.0974002756395465E-2</v>
      </c>
      <c r="FX151" s="2">
        <f t="shared" si="168"/>
        <v>5.5242240503021081E-2</v>
      </c>
      <c r="FY151" s="2">
        <f t="shared" si="168"/>
        <v>5.980994078954522E-2</v>
      </c>
      <c r="FZ151" s="2">
        <f t="shared" si="168"/>
        <v>6.0003249715100217E-2</v>
      </c>
      <c r="GA151" s="2">
        <f t="shared" si="168"/>
        <v>5.7065021075002616E-2</v>
      </c>
      <c r="GB151" s="2">
        <f t="shared" si="168"/>
        <v>5.3113056186146368E-2</v>
      </c>
      <c r="GC151" s="2">
        <f t="shared" si="168"/>
        <v>5.9599823488041902E-2</v>
      </c>
      <c r="GD151" s="2">
        <f t="shared" si="168"/>
        <v>6.5391309283096305E-2</v>
      </c>
      <c r="GE151" s="2">
        <f t="shared" si="168"/>
        <v>6.7314400505897515E-2</v>
      </c>
      <c r="GF151" s="2">
        <f t="shared" si="168"/>
        <v>5.9603333814841022E-2</v>
      </c>
      <c r="GG151" s="2">
        <f t="shared" si="168"/>
        <v>5.7989342616890288E-2</v>
      </c>
      <c r="GH151" s="2">
        <f t="shared" si="168"/>
        <v>4.7441594527798878E-2</v>
      </c>
      <c r="GI151" s="2">
        <f t="shared" si="168"/>
        <v>4.5113650480571713E-2</v>
      </c>
      <c r="GJ151" s="2">
        <f t="shared" si="168"/>
        <v>4.1446902276538099E-2</v>
      </c>
      <c r="GK151" s="2">
        <f t="shared" si="168"/>
        <v>3.4061870216490493E-2</v>
      </c>
      <c r="GM151" s="92">
        <f t="shared" si="169"/>
        <v>3.4871355029231692E-202</v>
      </c>
      <c r="GN151" s="92">
        <f t="shared" si="169"/>
        <v>1.885989037741195E-213</v>
      </c>
      <c r="GO151" s="92">
        <f t="shared" si="169"/>
        <v>3.6346490961733939E-262</v>
      </c>
      <c r="GP151" s="92">
        <f t="shared" si="169"/>
        <v>0</v>
      </c>
      <c r="GQ151" s="92">
        <f t="shared" si="169"/>
        <v>0</v>
      </c>
      <c r="GR151" s="92">
        <f t="shared" si="169"/>
        <v>0</v>
      </c>
      <c r="GS151" s="92">
        <f t="shared" si="169"/>
        <v>0</v>
      </c>
      <c r="GT151" s="92">
        <f t="shared" si="169"/>
        <v>0</v>
      </c>
      <c r="GU151" s="92">
        <f t="shared" si="169"/>
        <v>0</v>
      </c>
      <c r="GV151" s="92">
        <f t="shared" si="169"/>
        <v>0</v>
      </c>
      <c r="GW151" s="92">
        <f t="shared" si="169"/>
        <v>0</v>
      </c>
      <c r="GX151" s="92">
        <f t="shared" si="169"/>
        <v>0</v>
      </c>
      <c r="GY151" s="92">
        <f t="shared" si="169"/>
        <v>2.6807848529282612E-307</v>
      </c>
      <c r="GZ151" s="92">
        <f t="shared" si="169"/>
        <v>1.9292696325182147E-233</v>
      </c>
      <c r="HA151" s="92">
        <f t="shared" si="169"/>
        <v>4.7950158263466005E-228</v>
      </c>
      <c r="HC151" s="92">
        <f t="shared" si="152"/>
        <v>2.5702327787295256E-66</v>
      </c>
      <c r="HD151" s="92">
        <f t="shared" si="152"/>
        <v>1.6084525854989013E-78</v>
      </c>
      <c r="HE151" s="92">
        <f t="shared" si="152"/>
        <v>2.9700932167809323E-96</v>
      </c>
      <c r="HF151" s="92">
        <f t="shared" si="152"/>
        <v>4.2875377447749702E-115</v>
      </c>
      <c r="HG151" s="92">
        <f t="shared" si="152"/>
        <v>1.9928830036452732E-128</v>
      </c>
      <c r="HH151" s="92">
        <f t="shared" si="152"/>
        <v>2.7565187639465161E-135</v>
      </c>
      <c r="HI151" s="92">
        <f t="shared" si="152"/>
        <v>8.0885986069576091E-153</v>
      </c>
      <c r="HJ151" s="92">
        <f t="shared" si="152"/>
        <v>1.249498328817988E-163</v>
      </c>
      <c r="HK151" s="92">
        <f t="shared" si="152"/>
        <v>6.6162459812161407E-232</v>
      </c>
      <c r="HL151" s="92">
        <f t="shared" si="160"/>
        <v>3.1024888049448974E-203</v>
      </c>
      <c r="HM151" s="92">
        <f t="shared" si="160"/>
        <v>3.5802957184424779E-205</v>
      </c>
      <c r="HN151" s="92">
        <f t="shared" si="160"/>
        <v>2.6617694053571359E-175</v>
      </c>
      <c r="HO151" s="92">
        <f t="shared" si="160"/>
        <v>3.05677194039959E-122</v>
      </c>
      <c r="HP151" s="92">
        <f t="shared" si="160"/>
        <v>2.4014752871283221E-91</v>
      </c>
      <c r="HQ151" s="92">
        <f t="shared" si="160"/>
        <v>2.6194039103737195E-83</v>
      </c>
      <c r="HS151" s="92">
        <f t="shared" si="170"/>
        <v>0.5341415418196912</v>
      </c>
      <c r="HT151" s="92">
        <f t="shared" si="170"/>
        <v>0.54315137008939784</v>
      </c>
      <c r="HU151" s="92">
        <f t="shared" si="170"/>
        <v>0.53477119593128464</v>
      </c>
      <c r="HV151" s="92">
        <f t="shared" si="170"/>
        <v>0.51854318903168217</v>
      </c>
      <c r="HW151" s="92">
        <f t="shared" si="170"/>
        <v>0.52558044529493675</v>
      </c>
      <c r="HX151" s="92">
        <f t="shared" si="170"/>
        <v>0.54213447878238785</v>
      </c>
      <c r="HY151" s="92">
        <f t="shared" si="170"/>
        <v>0.48342622485918524</v>
      </c>
      <c r="HZ151" s="92">
        <f t="shared" si="170"/>
        <v>0.40859286094121233</v>
      </c>
      <c r="IA151" s="92">
        <f t="shared" si="170"/>
        <v>0.41595235875793141</v>
      </c>
      <c r="IB151" s="92">
        <f t="shared" si="170"/>
        <v>0.51556567152277799</v>
      </c>
      <c r="IC151" s="92">
        <f t="shared" si="170"/>
        <v>0.52001930757210069</v>
      </c>
      <c r="ID151" s="92">
        <f t="shared" si="170"/>
        <v>0.51705873975852545</v>
      </c>
      <c r="IE151" s="92">
        <f t="shared" si="170"/>
        <v>0.48470683386572949</v>
      </c>
      <c r="IF151" s="92">
        <f t="shared" si="170"/>
        <v>0.47297867088088991</v>
      </c>
      <c r="IG151" s="92">
        <f t="shared" si="170"/>
        <v>0.46091579157562607</v>
      </c>
      <c r="II151" s="92">
        <f t="shared" si="171"/>
        <v>3.2688696842344529E-11</v>
      </c>
      <c r="IJ151" s="92">
        <f t="shared" si="171"/>
        <v>9.8632604021699433E-11</v>
      </c>
      <c r="IK151" s="92">
        <f t="shared" si="171"/>
        <v>1.438034630171563E-11</v>
      </c>
      <c r="IL151" s="92">
        <f t="shared" si="171"/>
        <v>8.7163737408749818E-12</v>
      </c>
      <c r="IM151" s="92">
        <f t="shared" si="171"/>
        <v>2.2195608841777022E-12</v>
      </c>
      <c r="IN151" s="92">
        <f t="shared" si="171"/>
        <v>1.1709039686467257E-13</v>
      </c>
      <c r="IO151" s="92">
        <f t="shared" si="171"/>
        <v>1.3047079808907887E-13</v>
      </c>
      <c r="IP151" s="92">
        <f t="shared" si="171"/>
        <v>4.3410612142480445E-14</v>
      </c>
      <c r="IQ151" s="92">
        <f t="shared" si="171"/>
        <v>2.4670873056071433E-13</v>
      </c>
      <c r="IR151" s="92">
        <f t="shared" si="171"/>
        <v>3.844443612516456E-14</v>
      </c>
      <c r="IS151" s="92">
        <f t="shared" si="171"/>
        <v>1.9114364510164211E-14</v>
      </c>
      <c r="IT151" s="92">
        <f t="shared" si="171"/>
        <v>4.3336492648303979E-15</v>
      </c>
      <c r="IU151" s="92">
        <f t="shared" si="171"/>
        <v>1.8417914896783791E-14</v>
      </c>
      <c r="IV151" s="92">
        <f t="shared" si="171"/>
        <v>8.0155308856216659E-12</v>
      </c>
      <c r="IW151" s="92">
        <f t="shared" si="171"/>
        <v>2.3364694471716469E-8</v>
      </c>
      <c r="IY151" s="92">
        <f t="shared" si="172"/>
        <v>0.53414154185237994</v>
      </c>
      <c r="IZ151" s="92">
        <f t="shared" si="172"/>
        <v>0.5431513701880305</v>
      </c>
      <c r="JA151" s="92">
        <f t="shared" si="172"/>
        <v>0.53477119594566502</v>
      </c>
      <c r="JB151" s="92">
        <f t="shared" si="172"/>
        <v>0.51854318904039853</v>
      </c>
      <c r="JC151" s="92">
        <f t="shared" si="172"/>
        <v>0.52558044529715631</v>
      </c>
      <c r="JD151" s="92">
        <f t="shared" si="172"/>
        <v>0.54213447878250498</v>
      </c>
      <c r="JE151" s="92">
        <f t="shared" si="172"/>
        <v>0.48342622485931569</v>
      </c>
      <c r="JF151" s="92">
        <f t="shared" si="172"/>
        <v>0.40859286094125574</v>
      </c>
      <c r="JG151" s="92">
        <f t="shared" si="172"/>
        <v>0.4159523587581781</v>
      </c>
      <c r="JH151" s="92">
        <f t="shared" si="172"/>
        <v>0.5155656715228164</v>
      </c>
      <c r="JI151" s="92">
        <f t="shared" si="172"/>
        <v>0.52001930757211978</v>
      </c>
      <c r="JJ151" s="92">
        <f t="shared" si="172"/>
        <v>0.51705873975852978</v>
      </c>
      <c r="JK151" s="92">
        <f t="shared" si="172"/>
        <v>0.48470683386574792</v>
      </c>
      <c r="JL151" s="92">
        <f t="shared" si="172"/>
        <v>0.47297867088890544</v>
      </c>
      <c r="JM151" s="92">
        <f t="shared" si="172"/>
        <v>0.46091581494032052</v>
      </c>
    </row>
    <row r="152" spans="2:273" x14ac:dyDescent="0.25">
      <c r="B152" s="2">
        <v>125</v>
      </c>
      <c r="C152" s="37">
        <v>35.1</v>
      </c>
      <c r="D152" s="37">
        <v>40.700000000000003</v>
      </c>
      <c r="E152" s="37">
        <v>45.825000000000003</v>
      </c>
      <c r="F152" s="37">
        <v>49.625</v>
      </c>
      <c r="G152" s="37">
        <v>55.825000000000003</v>
      </c>
      <c r="H152" s="37">
        <v>63.25</v>
      </c>
      <c r="I152" s="37">
        <v>59</v>
      </c>
      <c r="J152" s="37">
        <v>54.825000000000003</v>
      </c>
      <c r="K152" s="37">
        <v>55.524000000000001</v>
      </c>
      <c r="L152" s="37">
        <v>65.19</v>
      </c>
      <c r="M152" s="37">
        <v>70.594999999999999</v>
      </c>
      <c r="N152" s="37">
        <v>84.356999999999999</v>
      </c>
      <c r="O152" s="37">
        <v>87.286000000000001</v>
      </c>
      <c r="P152" s="37">
        <v>94.61</v>
      </c>
      <c r="Q152" s="37">
        <v>141.732</v>
      </c>
      <c r="S152" s="4">
        <f t="shared" si="173"/>
        <v>34.876723060637538</v>
      </c>
      <c r="T152" s="4">
        <f t="shared" si="173"/>
        <v>41.429732557705421</v>
      </c>
      <c r="U152" s="4">
        <f t="shared" si="173"/>
        <v>47.871925223786796</v>
      </c>
      <c r="V152" s="4">
        <f t="shared" si="173"/>
        <v>50.939401138731213</v>
      </c>
      <c r="W152" s="4">
        <f t="shared" si="173"/>
        <v>54.275974345254383</v>
      </c>
      <c r="X152" s="4">
        <f t="shared" si="173"/>
        <v>60.119975463392926</v>
      </c>
      <c r="Y152" s="4">
        <f t="shared" si="173"/>
        <v>56.118258535535048</v>
      </c>
      <c r="Z152" s="4">
        <f t="shared" si="173"/>
        <v>51.519404532772349</v>
      </c>
      <c r="AA152" s="4">
        <f t="shared" si="173"/>
        <v>51.930915061785797</v>
      </c>
      <c r="AB152" s="4">
        <f t="shared" si="173"/>
        <v>61.89758549523804</v>
      </c>
      <c r="AC152" s="4">
        <f t="shared" si="173"/>
        <v>64.665429999761386</v>
      </c>
      <c r="AD152" s="4">
        <f t="shared" si="173"/>
        <v>83.377490467353695</v>
      </c>
      <c r="AE152" s="4">
        <f t="shared" si="173"/>
        <v>88.630075914489097</v>
      </c>
      <c r="AF152" s="4">
        <f t="shared" si="173"/>
        <v>97.20526954333755</v>
      </c>
      <c r="AG152" s="4">
        <f t="shared" si="173"/>
        <v>142.7234532949642</v>
      </c>
      <c r="AI152" s="4">
        <f t="shared" si="174"/>
        <v>0.22327693936246362</v>
      </c>
      <c r="AJ152" s="4">
        <f t="shared" si="174"/>
        <v>-0.72973255770541812</v>
      </c>
      <c r="AK152" s="4">
        <f t="shared" si="174"/>
        <v>-2.0469252237867934</v>
      </c>
      <c r="AL152" s="4">
        <f t="shared" si="174"/>
        <v>-1.3144011387312133</v>
      </c>
      <c r="AM152" s="4">
        <f t="shared" si="174"/>
        <v>1.5490256547456198</v>
      </c>
      <c r="AN152" s="4">
        <f t="shared" si="174"/>
        <v>3.130024536607074</v>
      </c>
      <c r="AO152" s="4">
        <f t="shared" si="174"/>
        <v>2.8817414644649517</v>
      </c>
      <c r="AP152" s="4">
        <f t="shared" si="174"/>
        <v>3.3055954672276542</v>
      </c>
      <c r="AQ152" s="4">
        <f t="shared" si="174"/>
        <v>3.5930849382142043</v>
      </c>
      <c r="AR152" s="4">
        <f t="shared" si="174"/>
        <v>3.2924145047619575</v>
      </c>
      <c r="AS152" s="4">
        <f t="shared" si="174"/>
        <v>5.9295700002386127</v>
      </c>
      <c r="AT152" s="4">
        <f t="shared" si="174"/>
        <v>0.97950953264630414</v>
      </c>
      <c r="AU152" s="4">
        <f t="shared" si="174"/>
        <v>-1.3440759144890961</v>
      </c>
      <c r="AV152" s="4">
        <f t="shared" si="174"/>
        <v>-2.595269543337551</v>
      </c>
      <c r="AW152" s="4">
        <f t="shared" si="174"/>
        <v>-0.99145329496420231</v>
      </c>
      <c r="AY152" s="2">
        <f t="shared" si="166"/>
        <v>34.876713387748545</v>
      </c>
      <c r="AZ152" s="2">
        <f t="shared" si="166"/>
        <v>37.257952597783465</v>
      </c>
      <c r="BA152" s="2">
        <f t="shared" si="166"/>
        <v>39.531246946046693</v>
      </c>
      <c r="BB152" s="2">
        <f t="shared" si="166"/>
        <v>40.913759480584417</v>
      </c>
      <c r="BC152" s="2">
        <f t="shared" si="166"/>
        <v>41.418790208222809</v>
      </c>
      <c r="BD152" s="2">
        <f t="shared" si="166"/>
        <v>41.825421810119693</v>
      </c>
      <c r="BE152" s="2">
        <f t="shared" si="166"/>
        <v>42.452361852990762</v>
      </c>
      <c r="BF152" s="2">
        <f t="shared" si="166"/>
        <v>41.741183490572546</v>
      </c>
      <c r="BG152" s="2">
        <f t="shared" si="166"/>
        <v>40.383181097688322</v>
      </c>
      <c r="BH152" s="2">
        <f t="shared" si="166"/>
        <v>39.776930653794039</v>
      </c>
      <c r="BI152" s="2">
        <f t="shared" si="166"/>
        <v>38.553202608275839</v>
      </c>
      <c r="BJ152" s="2">
        <f t="shared" si="166"/>
        <v>38.065475787015693</v>
      </c>
      <c r="BK152" s="2">
        <f t="shared" si="166"/>
        <v>38.240067938655542</v>
      </c>
      <c r="BL152" s="2">
        <f t="shared" si="166"/>
        <v>41.045235922134623</v>
      </c>
      <c r="BM152" s="2">
        <f t="shared" si="166"/>
        <v>43.529600779821621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86.209683395872418</v>
      </c>
      <c r="DL152" s="2">
        <f t="shared" si="175"/>
        <v>86.769664634146352</v>
      </c>
      <c r="DM152" s="2">
        <f t="shared" si="175"/>
        <v>86.189415363422725</v>
      </c>
      <c r="DN152" s="2">
        <f t="shared" si="175"/>
        <v>95.034451219512192</v>
      </c>
      <c r="DO152" s="2">
        <f t="shared" si="175"/>
        <v>93.447133538611155</v>
      </c>
      <c r="DP152" s="2">
        <f t="shared" si="175"/>
        <v>83.237881304741776</v>
      </c>
      <c r="DQ152" s="2">
        <f t="shared" si="175"/>
        <v>81.136404397266574</v>
      </c>
      <c r="DR152" s="2">
        <f t="shared" si="175"/>
        <v>81.80856271777003</v>
      </c>
      <c r="DS152" s="2">
        <f t="shared" si="175"/>
        <v>83.420044250871086</v>
      </c>
      <c r="DT152" s="2">
        <f t="shared" si="175"/>
        <v>82.028255813953479</v>
      </c>
      <c r="DU152" s="2">
        <f t="shared" si="175"/>
        <v>84.883845514950167</v>
      </c>
      <c r="DV152" s="2">
        <f t="shared" si="175"/>
        <v>83.046112050739964</v>
      </c>
      <c r="DW152" s="2">
        <f t="shared" si="175"/>
        <v>84.228729386892169</v>
      </c>
      <c r="DX152" s="2">
        <f t="shared" si="175"/>
        <v>78.097687113415958</v>
      </c>
      <c r="DY152" s="2">
        <f t="shared" si="175"/>
        <v>68.756859784075573</v>
      </c>
      <c r="EA152" s="2">
        <f t="shared" si="151"/>
        <v>34.817210904170352</v>
      </c>
      <c r="EB152" s="2">
        <f t="shared" si="151"/>
        <v>37.225505583756345</v>
      </c>
      <c r="EC152" s="2">
        <f t="shared" si="151"/>
        <v>39.467656597269482</v>
      </c>
      <c r="ED152" s="2">
        <f t="shared" si="151"/>
        <v>40.858935657482526</v>
      </c>
      <c r="EE152" s="2">
        <f t="shared" si="151"/>
        <v>41.384153504512746</v>
      </c>
      <c r="EF152" s="2">
        <f t="shared" si="151"/>
        <v>41.792016841072595</v>
      </c>
      <c r="EG152" s="2">
        <f t="shared" si="151"/>
        <v>42.406510246348375</v>
      </c>
      <c r="EH152" s="2">
        <f t="shared" si="151"/>
        <v>41.632834076906732</v>
      </c>
      <c r="EI152" s="2">
        <f t="shared" si="151"/>
        <v>40.284538510518146</v>
      </c>
      <c r="EJ152" s="2">
        <f t="shared" si="151"/>
        <v>39.704522496005382</v>
      </c>
      <c r="EK152" s="2">
        <f t="shared" si="151"/>
        <v>38.487172237503259</v>
      </c>
      <c r="EL152" s="2">
        <f t="shared" si="178"/>
        <v>38.00946092914532</v>
      </c>
      <c r="EM152" s="2">
        <f t="shared" si="134"/>
        <v>38.193657938464824</v>
      </c>
      <c r="EN152" s="2">
        <f t="shared" si="134"/>
        <v>41.029569455564442</v>
      </c>
      <c r="EO152" s="2">
        <f t="shared" si="134"/>
        <v>43.557473037792256</v>
      </c>
      <c r="EQ152" s="2">
        <f t="shared" si="176"/>
        <v>35.520798435498016</v>
      </c>
      <c r="ER152" s="2">
        <f t="shared" si="176"/>
        <v>37.414326998024407</v>
      </c>
      <c r="ES152" s="2">
        <f t="shared" si="176"/>
        <v>40.099483868788987</v>
      </c>
      <c r="ET152" s="2">
        <f t="shared" si="176"/>
        <v>41.317707944620203</v>
      </c>
      <c r="EU152" s="2">
        <f t="shared" si="176"/>
        <v>41.546427518206677</v>
      </c>
      <c r="EV152" s="2">
        <f t="shared" si="176"/>
        <v>42.002288641273857</v>
      </c>
      <c r="EW152" s="2">
        <f t="shared" si="176"/>
        <v>42.812497618614302</v>
      </c>
      <c r="EX152" s="2">
        <f t="shared" si="176"/>
        <v>42.815834179342708</v>
      </c>
      <c r="EY152" s="2">
        <f t="shared" si="176"/>
        <v>41.277313793207504</v>
      </c>
      <c r="EZ152" s="2">
        <f t="shared" si="176"/>
        <v>40.423313955704046</v>
      </c>
      <c r="FA152" s="2">
        <f t="shared" si="176"/>
        <v>39.119177176470245</v>
      </c>
      <c r="FB152" s="2">
        <f t="shared" si="176"/>
        <v>38.57289055753008</v>
      </c>
      <c r="FC152" s="2">
        <f t="shared" si="176"/>
        <v>38.627938348098922</v>
      </c>
      <c r="FD152" s="2">
        <f t="shared" si="176"/>
        <v>40.965923370944274</v>
      </c>
      <c r="FE152" s="2">
        <f t="shared" si="176"/>
        <v>42.349826225752622</v>
      </c>
      <c r="FG152" s="2">
        <f t="shared" si="177"/>
        <v>0.99960363650054218</v>
      </c>
      <c r="FH152" s="2">
        <f t="shared" si="177"/>
        <v>0.99957471528310282</v>
      </c>
      <c r="FI152" s="2">
        <f t="shared" si="177"/>
        <v>0.99952072320868424</v>
      </c>
      <c r="FJ152" s="2">
        <f t="shared" si="177"/>
        <v>0.99954197228741248</v>
      </c>
      <c r="FK152" s="2">
        <f t="shared" si="177"/>
        <v>0.99952867231346465</v>
      </c>
      <c r="FL152" s="2">
        <f t="shared" si="177"/>
        <v>0.99948796494706726</v>
      </c>
      <c r="FM152" s="2">
        <f t="shared" si="177"/>
        <v>0.99949723450845462</v>
      </c>
      <c r="FN152" s="2">
        <f t="shared" si="177"/>
        <v>0.99940113335985181</v>
      </c>
      <c r="FO152" s="2">
        <f t="shared" si="177"/>
        <v>0.99940096053764638</v>
      </c>
      <c r="FP152" s="2">
        <f t="shared" si="177"/>
        <v>0.99939275153941065</v>
      </c>
      <c r="FQ152" s="2">
        <f t="shared" si="177"/>
        <v>0.99943813833358208</v>
      </c>
      <c r="FR152" s="2">
        <f t="shared" si="177"/>
        <v>0.99940405130433274</v>
      </c>
      <c r="FS152" s="2">
        <f t="shared" si="177"/>
        <v>0.99945648128628362</v>
      </c>
      <c r="FT152" s="2">
        <f t="shared" si="177"/>
        <v>0.99949964055824247</v>
      </c>
      <c r="FU152" s="2">
        <f t="shared" si="177"/>
        <v>0.99932207400782747</v>
      </c>
      <c r="FW152" s="2">
        <f t="shared" si="168"/>
        <v>5.5618358190267371E-2</v>
      </c>
      <c r="FX152" s="2">
        <f t="shared" si="168"/>
        <v>6.0250795258387363E-2</v>
      </c>
      <c r="FY152" s="2">
        <f t="shared" si="168"/>
        <v>6.5204045485500794E-2</v>
      </c>
      <c r="FZ152" s="2">
        <f t="shared" si="168"/>
        <v>6.5413575475533531E-2</v>
      </c>
      <c r="GA152" s="2">
        <f t="shared" si="168"/>
        <v>6.2227953487993731E-2</v>
      </c>
      <c r="GB152" s="2">
        <f t="shared" si="168"/>
        <v>5.7940406801749458E-2</v>
      </c>
      <c r="GC152" s="2">
        <f t="shared" si="168"/>
        <v>6.497628787040699E-2</v>
      </c>
      <c r="GD152" s="2">
        <f t="shared" si="168"/>
        <v>7.1250636298002046E-2</v>
      </c>
      <c r="GE152" s="2">
        <f t="shared" si="168"/>
        <v>7.3332523756936926E-2</v>
      </c>
      <c r="GF152" s="2">
        <f t="shared" si="168"/>
        <v>6.4980092980693918E-2</v>
      </c>
      <c r="GG152" s="2">
        <f t="shared" si="168"/>
        <v>6.3230294804317771E-2</v>
      </c>
      <c r="GH152" s="2">
        <f t="shared" si="168"/>
        <v>5.1781665193720704E-2</v>
      </c>
      <c r="GI152" s="2">
        <f t="shared" si="168"/>
        <v>4.9251766593029024E-2</v>
      </c>
      <c r="GJ152" s="2">
        <f t="shared" si="168"/>
        <v>4.5264623979544068E-2</v>
      </c>
      <c r="GK152" s="2">
        <f t="shared" si="168"/>
        <v>3.7225765666389798E-2</v>
      </c>
      <c r="GM152" s="92">
        <f t="shared" si="169"/>
        <v>5.6473379995981337E-209</v>
      </c>
      <c r="GN152" s="92">
        <f t="shared" si="169"/>
        <v>1.2891655962389634E-220</v>
      </c>
      <c r="GO152" s="92">
        <f t="shared" si="169"/>
        <v>6.3326286814307396E-271</v>
      </c>
      <c r="GP152" s="92">
        <f t="shared" si="169"/>
        <v>0</v>
      </c>
      <c r="GQ152" s="92">
        <f t="shared" si="169"/>
        <v>0</v>
      </c>
      <c r="GR152" s="92">
        <f t="shared" si="169"/>
        <v>0</v>
      </c>
      <c r="GS152" s="92">
        <f t="shared" si="169"/>
        <v>0</v>
      </c>
      <c r="GT152" s="92">
        <f t="shared" si="169"/>
        <v>0</v>
      </c>
      <c r="GU152" s="92">
        <f t="shared" si="169"/>
        <v>0</v>
      </c>
      <c r="GV152" s="92">
        <f t="shared" si="169"/>
        <v>0</v>
      </c>
      <c r="GW152" s="92">
        <f t="shared" si="169"/>
        <v>0</v>
      </c>
      <c r="GX152" s="92">
        <f t="shared" si="169"/>
        <v>0</v>
      </c>
      <c r="GY152" s="92">
        <f t="shared" si="169"/>
        <v>0</v>
      </c>
      <c r="GZ152" s="92">
        <f t="shared" si="169"/>
        <v>3.052775286204929E-241</v>
      </c>
      <c r="HA152" s="92">
        <f t="shared" si="169"/>
        <v>1.4353917667030159E-235</v>
      </c>
      <c r="HC152" s="92">
        <f t="shared" si="152"/>
        <v>8.1056183575220644E-70</v>
      </c>
      <c r="HD152" s="92">
        <f t="shared" si="152"/>
        <v>1.1919193722176904E-82</v>
      </c>
      <c r="HE152" s="92">
        <f t="shared" si="152"/>
        <v>2.980357481023454E-101</v>
      </c>
      <c r="HF152" s="92">
        <f t="shared" si="152"/>
        <v>5.5342472369346919E-121</v>
      </c>
      <c r="HG152" s="92">
        <f t="shared" si="152"/>
        <v>5.3003884401858168E-135</v>
      </c>
      <c r="HH152" s="92">
        <f t="shared" si="152"/>
        <v>2.3909641402115764E-142</v>
      </c>
      <c r="HI152" s="92">
        <f t="shared" si="152"/>
        <v>1.4767214941286112E-160</v>
      </c>
      <c r="HJ152" s="92">
        <f t="shared" si="152"/>
        <v>7.1425829037206285E-172</v>
      </c>
      <c r="HK152" s="92">
        <f t="shared" si="152"/>
        <v>1.1612964453984046E-243</v>
      </c>
      <c r="HL152" s="92">
        <f t="shared" si="160"/>
        <v>9.4983996137183958E-214</v>
      </c>
      <c r="HM152" s="92">
        <f t="shared" si="160"/>
        <v>1.0133634168587026E-215</v>
      </c>
      <c r="HN152" s="92">
        <f t="shared" si="160"/>
        <v>1.164822964473307E-184</v>
      </c>
      <c r="HO152" s="92">
        <f t="shared" si="160"/>
        <v>8.391970337524641E-129</v>
      </c>
      <c r="HP152" s="92">
        <f t="shared" si="160"/>
        <v>3.0753382420030798E-96</v>
      </c>
      <c r="HQ152" s="92">
        <f t="shared" si="160"/>
        <v>1.1899044195474633E-87</v>
      </c>
      <c r="HS152" s="92">
        <f t="shared" si="170"/>
        <v>0.54241208985137257</v>
      </c>
      <c r="HT152" s="92">
        <f t="shared" si="170"/>
        <v>0.53001132975857346</v>
      </c>
      <c r="HU152" s="92">
        <f t="shared" si="170"/>
        <v>0.49030350651860061</v>
      </c>
      <c r="HV152" s="92">
        <f t="shared" si="170"/>
        <v>0.45725292345754759</v>
      </c>
      <c r="HW152" s="92">
        <f t="shared" si="170"/>
        <v>0.4694318625523109</v>
      </c>
      <c r="HX152" s="92">
        <f t="shared" si="170"/>
        <v>0.51064099797826423</v>
      </c>
      <c r="HY152" s="92">
        <f t="shared" si="170"/>
        <v>0.39669483461440774</v>
      </c>
      <c r="HZ152" s="92">
        <f t="shared" si="170"/>
        <v>0.30026125342705218</v>
      </c>
      <c r="IA152" s="92">
        <f t="shared" si="170"/>
        <v>0.31039732437497469</v>
      </c>
      <c r="IB152" s="92">
        <f t="shared" si="170"/>
        <v>0.44376286648960511</v>
      </c>
      <c r="IC152" s="92">
        <f t="shared" si="170"/>
        <v>0.45159022664009307</v>
      </c>
      <c r="ID152" s="92">
        <f t="shared" si="170"/>
        <v>0.54293486772881938</v>
      </c>
      <c r="IE152" s="92">
        <f t="shared" si="170"/>
        <v>0.53037686018655528</v>
      </c>
      <c r="IF152" s="92">
        <f t="shared" si="170"/>
        <v>0.5193639668959219</v>
      </c>
      <c r="IG152" s="92">
        <f t="shared" si="170"/>
        <v>0.51650077712356512</v>
      </c>
      <c r="II152" s="92">
        <f t="shared" si="171"/>
        <v>1.3189895146873531E-10</v>
      </c>
      <c r="IJ152" s="92">
        <f t="shared" si="171"/>
        <v>3.8701351668995924E-10</v>
      </c>
      <c r="IK152" s="92">
        <f t="shared" si="171"/>
        <v>6.6557229621332062E-11</v>
      </c>
      <c r="IL152" s="92">
        <f t="shared" si="171"/>
        <v>4.1745617549316506E-11</v>
      </c>
      <c r="IM152" s="92">
        <f t="shared" si="171"/>
        <v>1.1258072244815751E-11</v>
      </c>
      <c r="IN152" s="92">
        <f t="shared" si="171"/>
        <v>6.8297507561105531E-13</v>
      </c>
      <c r="IO152" s="92">
        <f t="shared" si="171"/>
        <v>8.1603244655121867E-13</v>
      </c>
      <c r="IP152" s="92">
        <f t="shared" si="171"/>
        <v>3.1252782780804411E-13</v>
      </c>
      <c r="IQ152" s="92">
        <f t="shared" si="171"/>
        <v>1.6156162666128951E-12</v>
      </c>
      <c r="IR152" s="92">
        <f t="shared" si="171"/>
        <v>2.6020695942033405E-13</v>
      </c>
      <c r="IS152" s="92">
        <f t="shared" si="171"/>
        <v>1.3264934573968067E-13</v>
      </c>
      <c r="IT152" s="92">
        <f t="shared" si="171"/>
        <v>2.8710166257394566E-14</v>
      </c>
      <c r="IU152" s="92">
        <f t="shared" si="171"/>
        <v>1.085587523249707E-13</v>
      </c>
      <c r="IV152" s="92">
        <f t="shared" si="171"/>
        <v>3.1850245726714051E-11</v>
      </c>
      <c r="IW152" s="92">
        <f t="shared" si="171"/>
        <v>5.5959453555941718E-8</v>
      </c>
      <c r="IY152" s="92">
        <f t="shared" si="172"/>
        <v>0.54241208998327151</v>
      </c>
      <c r="IZ152" s="92">
        <f t="shared" si="172"/>
        <v>0.53001133014558699</v>
      </c>
      <c r="JA152" s="92">
        <f t="shared" si="172"/>
        <v>0.49030350658515781</v>
      </c>
      <c r="JB152" s="92">
        <f t="shared" si="172"/>
        <v>0.4572529234992932</v>
      </c>
      <c r="JC152" s="92">
        <f t="shared" si="172"/>
        <v>0.46943186256356895</v>
      </c>
      <c r="JD152" s="92">
        <f t="shared" si="172"/>
        <v>0.51064099797894724</v>
      </c>
      <c r="JE152" s="92">
        <f t="shared" si="172"/>
        <v>0.39669483461522376</v>
      </c>
      <c r="JF152" s="92">
        <f t="shared" si="172"/>
        <v>0.3002612534273647</v>
      </c>
      <c r="JG152" s="92">
        <f t="shared" si="172"/>
        <v>0.31039732437659029</v>
      </c>
      <c r="JH152" s="92">
        <f t="shared" si="172"/>
        <v>0.44376286648986529</v>
      </c>
      <c r="JI152" s="92">
        <f t="shared" si="172"/>
        <v>0.45159022664022574</v>
      </c>
      <c r="JJ152" s="92">
        <f t="shared" si="172"/>
        <v>0.54293486772884814</v>
      </c>
      <c r="JK152" s="92">
        <f t="shared" si="172"/>
        <v>0.53037686018666386</v>
      </c>
      <c r="JL152" s="92">
        <f t="shared" si="172"/>
        <v>0.5193639669277722</v>
      </c>
      <c r="JM152" s="92">
        <f t="shared" si="172"/>
        <v>0.51650083308301864</v>
      </c>
    </row>
    <row r="153" spans="2:273" x14ac:dyDescent="0.25">
      <c r="B153" s="2">
        <v>126</v>
      </c>
      <c r="C153" s="37">
        <v>35.125</v>
      </c>
      <c r="D153" s="37">
        <v>38.325000000000003</v>
      </c>
      <c r="E153" s="37">
        <v>42.424999999999997</v>
      </c>
      <c r="F153" s="37">
        <v>45.674999999999997</v>
      </c>
      <c r="G153" s="37">
        <v>50.3</v>
      </c>
      <c r="H153" s="37">
        <v>56.4</v>
      </c>
      <c r="I153" s="37">
        <v>51.825000000000003</v>
      </c>
      <c r="J153" s="37">
        <v>47.075000000000003</v>
      </c>
      <c r="K153" s="37">
        <v>48.832999999999998</v>
      </c>
      <c r="L153" s="37">
        <v>57.856999999999999</v>
      </c>
      <c r="M153" s="37">
        <v>61.286000000000001</v>
      </c>
      <c r="N153" s="37">
        <v>78.213999999999999</v>
      </c>
      <c r="O153" s="37">
        <v>83.143000000000001</v>
      </c>
      <c r="P153" s="37">
        <v>94.122</v>
      </c>
      <c r="Q153" s="37">
        <v>139.31700000000001</v>
      </c>
      <c r="S153" s="4">
        <f t="shared" si="173"/>
        <v>34.753223206150004</v>
      </c>
      <c r="T153" s="4">
        <f t="shared" si="173"/>
        <v>40.548644619415079</v>
      </c>
      <c r="U153" s="4">
        <f t="shared" si="173"/>
        <v>45.503803628763166</v>
      </c>
      <c r="V153" s="4">
        <f t="shared" si="173"/>
        <v>47.760699728664925</v>
      </c>
      <c r="W153" s="4">
        <f t="shared" si="173"/>
        <v>50.383056507248668</v>
      </c>
      <c r="X153" s="4">
        <f t="shared" si="173"/>
        <v>55.365721883655745</v>
      </c>
      <c r="Y153" s="4">
        <f t="shared" si="173"/>
        <v>50.837157593837432</v>
      </c>
      <c r="Z153" s="4">
        <f t="shared" si="173"/>
        <v>46.801705494669115</v>
      </c>
      <c r="AA153" s="4">
        <f t="shared" si="173"/>
        <v>46.551255264601807</v>
      </c>
      <c r="AB153" s="4">
        <f t="shared" si="173"/>
        <v>54.111182393629633</v>
      </c>
      <c r="AC153" s="4">
        <f t="shared" si="173"/>
        <v>55.681698129960139</v>
      </c>
      <c r="AD153" s="4">
        <f t="shared" si="173"/>
        <v>76.442745144795794</v>
      </c>
      <c r="AE153" s="4">
        <f t="shared" si="173"/>
        <v>83.798868929386771</v>
      </c>
      <c r="AF153" s="4">
        <f t="shared" si="173"/>
        <v>95.007554766096533</v>
      </c>
      <c r="AG153" s="4">
        <f t="shared" si="173"/>
        <v>143.63603243471931</v>
      </c>
      <c r="AI153" s="4">
        <f t="shared" si="174"/>
        <v>0.37177679384999607</v>
      </c>
      <c r="AJ153" s="4">
        <f t="shared" si="174"/>
        <v>-2.2236446194150759</v>
      </c>
      <c r="AK153" s="4">
        <f t="shared" si="174"/>
        <v>-3.0788036287631684</v>
      </c>
      <c r="AL153" s="4">
        <f t="shared" si="174"/>
        <v>-2.0856997286649275</v>
      </c>
      <c r="AM153" s="4">
        <f t="shared" si="174"/>
        <v>-8.3056507248670641E-2</v>
      </c>
      <c r="AN153" s="4">
        <f t="shared" si="174"/>
        <v>1.0342781163442538</v>
      </c>
      <c r="AO153" s="4">
        <f t="shared" si="174"/>
        <v>0.9878424061625708</v>
      </c>
      <c r="AP153" s="4">
        <f t="shared" si="174"/>
        <v>0.27329450533088817</v>
      </c>
      <c r="AQ153" s="4">
        <f t="shared" si="174"/>
        <v>2.2817447353981919</v>
      </c>
      <c r="AR153" s="4">
        <f t="shared" si="174"/>
        <v>3.7458176063703661</v>
      </c>
      <c r="AS153" s="4">
        <f t="shared" si="174"/>
        <v>5.6043018700398619</v>
      </c>
      <c r="AT153" s="4">
        <f t="shared" si="174"/>
        <v>1.7712548552042051</v>
      </c>
      <c r="AU153" s="4">
        <f t="shared" si="174"/>
        <v>-0.65586892938677011</v>
      </c>
      <c r="AV153" s="4">
        <f t="shared" si="174"/>
        <v>-0.88555476609653283</v>
      </c>
      <c r="AW153" s="4">
        <f t="shared" si="174"/>
        <v>-4.3190324347193041</v>
      </c>
      <c r="AY153" s="2">
        <f t="shared" si="166"/>
        <v>34.753214989526683</v>
      </c>
      <c r="AZ153" s="2">
        <f t="shared" si="166"/>
        <v>37.179499698416876</v>
      </c>
      <c r="BA153" s="2">
        <f t="shared" si="166"/>
        <v>39.385705714252538</v>
      </c>
      <c r="BB153" s="2">
        <f t="shared" si="166"/>
        <v>40.770135733125976</v>
      </c>
      <c r="BC153" s="2">
        <f t="shared" si="166"/>
        <v>41.303297987861711</v>
      </c>
      <c r="BD153" s="2">
        <f t="shared" si="166"/>
        <v>41.709139096095107</v>
      </c>
      <c r="BE153" s="2">
        <f t="shared" si="166"/>
        <v>42.324412349038532</v>
      </c>
      <c r="BF153" s="2">
        <f t="shared" si="166"/>
        <v>41.576968768226834</v>
      </c>
      <c r="BG153" s="2">
        <f t="shared" si="166"/>
        <v>40.219198701806945</v>
      </c>
      <c r="BH153" s="2">
        <f t="shared" si="166"/>
        <v>39.627437534241288</v>
      </c>
      <c r="BI153" s="2">
        <f t="shared" si="166"/>
        <v>38.407957128695756</v>
      </c>
      <c r="BJ153" s="2">
        <f t="shared" si="166"/>
        <v>37.925153328344443</v>
      </c>
      <c r="BK153" s="2">
        <f t="shared" si="166"/>
        <v>38.095636831445042</v>
      </c>
      <c r="BL153" s="2">
        <f t="shared" si="166"/>
        <v>40.927465581536623</v>
      </c>
      <c r="BM153" s="2">
        <f t="shared" si="166"/>
        <v>43.445738260871522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86.551789399624752</v>
      </c>
      <c r="DL153" s="2">
        <f t="shared" si="175"/>
        <v>87.102378048780508</v>
      </c>
      <c r="DM153" s="2">
        <f t="shared" si="175"/>
        <v>86.489314075034429</v>
      </c>
      <c r="DN153" s="2">
        <f t="shared" si="175"/>
        <v>95.397456445993043</v>
      </c>
      <c r="DO153" s="2">
        <f t="shared" si="175"/>
        <v>93.78810064014263</v>
      </c>
      <c r="DP153" s="2">
        <f t="shared" si="175"/>
        <v>83.469926004228341</v>
      </c>
      <c r="DQ153" s="2">
        <f t="shared" si="175"/>
        <v>81.341594414283009</v>
      </c>
      <c r="DR153" s="2">
        <f t="shared" si="175"/>
        <v>82.032791811846678</v>
      </c>
      <c r="DS153" s="2">
        <f t="shared" si="175"/>
        <v>83.675324216027875</v>
      </c>
      <c r="DT153" s="2">
        <f t="shared" si="175"/>
        <v>82.274524511789949</v>
      </c>
      <c r="DU153" s="2">
        <f t="shared" si="175"/>
        <v>85.179033222591357</v>
      </c>
      <c r="DV153" s="2">
        <f t="shared" si="175"/>
        <v>83.323355179704009</v>
      </c>
      <c r="DW153" s="2">
        <f t="shared" si="175"/>
        <v>84.496607822410141</v>
      </c>
      <c r="DX153" s="2">
        <f t="shared" si="175"/>
        <v>78.310598222726384</v>
      </c>
      <c r="DY153" s="2">
        <f t="shared" si="175"/>
        <v>68.896840755735496</v>
      </c>
      <c r="EA153" s="2">
        <f t="shared" si="151"/>
        <v>34.688889919938362</v>
      </c>
      <c r="EB153" s="2">
        <f t="shared" si="151"/>
        <v>37.146941455160743</v>
      </c>
      <c r="EC153" s="2">
        <f t="shared" si="151"/>
        <v>39.317501247335244</v>
      </c>
      <c r="ED153" s="2">
        <f t="shared" si="151"/>
        <v>40.712554020403246</v>
      </c>
      <c r="EE153" s="2">
        <f t="shared" si="151"/>
        <v>41.2687822746487</v>
      </c>
      <c r="EF153" s="2">
        <f t="shared" si="151"/>
        <v>41.67558862001308</v>
      </c>
      <c r="EG153" s="2">
        <f t="shared" si="151"/>
        <v>42.276055292129939</v>
      </c>
      <c r="EH153" s="2">
        <f t="shared" si="151"/>
        <v>41.458007830283158</v>
      </c>
      <c r="EI153" s="2">
        <f t="shared" si="151"/>
        <v>40.11179987986111</v>
      </c>
      <c r="EJ153" s="2">
        <f t="shared" si="151"/>
        <v>39.549850391052061</v>
      </c>
      <c r="EK153" s="2">
        <f t="shared" si="151"/>
        <v>38.338088051646054</v>
      </c>
      <c r="EL153" s="2">
        <f t="shared" si="178"/>
        <v>37.866705020612784</v>
      </c>
      <c r="EM153" s="2">
        <f t="shared" si="134"/>
        <v>38.047765598198964</v>
      </c>
      <c r="EN153" s="2">
        <f t="shared" si="134"/>
        <v>40.913632301493351</v>
      </c>
      <c r="EO153" s="2">
        <f t="shared" si="134"/>
        <v>43.480988836549002</v>
      </c>
      <c r="EQ153" s="2">
        <f t="shared" si="176"/>
        <v>35.440249848270291</v>
      </c>
      <c r="ER153" s="2">
        <f t="shared" si="176"/>
        <v>37.347629815006364</v>
      </c>
      <c r="ES153" s="2">
        <f t="shared" si="176"/>
        <v>39.987254379579397</v>
      </c>
      <c r="ET153" s="2">
        <f t="shared" si="176"/>
        <v>41.199928240177385</v>
      </c>
      <c r="EU153" s="2">
        <f t="shared" si="176"/>
        <v>41.444810883908545</v>
      </c>
      <c r="EV153" s="2">
        <f t="shared" si="176"/>
        <v>41.897700494020008</v>
      </c>
      <c r="EW153" s="2">
        <f t="shared" si="176"/>
        <v>42.706042613234239</v>
      </c>
      <c r="EX153" s="2">
        <f t="shared" si="176"/>
        <v>42.705554975099126</v>
      </c>
      <c r="EY153" s="2">
        <f t="shared" si="176"/>
        <v>41.158828123061546</v>
      </c>
      <c r="EZ153" s="2">
        <f t="shared" si="176"/>
        <v>40.311434213420341</v>
      </c>
      <c r="FA153" s="2">
        <f t="shared" si="176"/>
        <v>39.003670608016343</v>
      </c>
      <c r="FB153" s="2">
        <f t="shared" si="176"/>
        <v>38.463937628650918</v>
      </c>
      <c r="FC153" s="2">
        <f t="shared" si="176"/>
        <v>38.510027124917812</v>
      </c>
      <c r="FD153" s="2">
        <f t="shared" si="176"/>
        <v>40.848208994682089</v>
      </c>
      <c r="FE153" s="2">
        <f t="shared" si="176"/>
        <v>42.22787712449766</v>
      </c>
      <c r="FG153" s="2">
        <f t="shared" si="177"/>
        <v>0.99963849958459239</v>
      </c>
      <c r="FH153" s="2">
        <f t="shared" si="177"/>
        <v>0.99961212121378051</v>
      </c>
      <c r="FI153" s="2">
        <f t="shared" si="177"/>
        <v>0.99956287593723836</v>
      </c>
      <c r="FJ153" s="2">
        <f t="shared" si="177"/>
        <v>0.9995822569257331</v>
      </c>
      <c r="FK153" s="2">
        <f t="shared" si="177"/>
        <v>0.9995701262133827</v>
      </c>
      <c r="FL153" s="2">
        <f t="shared" si="177"/>
        <v>0.99953299744147928</v>
      </c>
      <c r="FM153" s="2">
        <f t="shared" si="177"/>
        <v>0.99954145213685586</v>
      </c>
      <c r="FN153" s="2">
        <f t="shared" si="177"/>
        <v>0.99945379835143056</v>
      </c>
      <c r="FO153" s="2">
        <f t="shared" si="177"/>
        <v>0.99945364071909137</v>
      </c>
      <c r="FP153" s="2">
        <f t="shared" si="177"/>
        <v>0.99944615322901709</v>
      </c>
      <c r="FQ153" s="2">
        <f t="shared" si="177"/>
        <v>0.99948755073567663</v>
      </c>
      <c r="FR153" s="2">
        <f t="shared" si="177"/>
        <v>0.99945645982822162</v>
      </c>
      <c r="FS153" s="2">
        <f t="shared" si="177"/>
        <v>0.9995042813345697</v>
      </c>
      <c r="FT153" s="2">
        <f t="shared" si="177"/>
        <v>0.99954364667403695</v>
      </c>
      <c r="FU153" s="2">
        <f t="shared" si="177"/>
        <v>0.9993816872644169</v>
      </c>
      <c r="FW153" s="2">
        <f t="shared" si="168"/>
        <v>6.0658824304550163E-2</v>
      </c>
      <c r="FX153" s="2">
        <f t="shared" si="168"/>
        <v>6.568188187533236E-2</v>
      </c>
      <c r="FY153" s="2">
        <f t="shared" si="168"/>
        <v>7.1047868468748415E-2</v>
      </c>
      <c r="FZ153" s="2">
        <f t="shared" si="168"/>
        <v>7.1274745479104909E-2</v>
      </c>
      <c r="GA153" s="2">
        <f t="shared" si="168"/>
        <v>6.7824400856612038E-2</v>
      </c>
      <c r="GB153" s="2">
        <f t="shared" si="168"/>
        <v>6.3177232890700652E-2</v>
      </c>
      <c r="GC153" s="2">
        <f t="shared" si="168"/>
        <v>7.0801244425929222E-2</v>
      </c>
      <c r="GD153" s="2">
        <f t="shared" si="168"/>
        <v>7.7591395599625801E-2</v>
      </c>
      <c r="GE153" s="2">
        <f t="shared" si="168"/>
        <v>7.9842627606824507E-2</v>
      </c>
      <c r="GF153" s="2">
        <f t="shared" si="168"/>
        <v>7.0805364823097419E-2</v>
      </c>
      <c r="GG153" s="2">
        <f t="shared" si="168"/>
        <v>6.8910263223796578E-2</v>
      </c>
      <c r="GH153" s="2">
        <f t="shared" si="168"/>
        <v>5.6495227892114024E-2</v>
      </c>
      <c r="GI153" s="2">
        <f t="shared" si="168"/>
        <v>5.3748092220148737E-2</v>
      </c>
      <c r="GJ153" s="2">
        <f t="shared" si="168"/>
        <v>4.9415871703708029E-2</v>
      </c>
      <c r="GK153" s="2">
        <f t="shared" si="168"/>
        <v>4.0671170905728547E-2</v>
      </c>
      <c r="GM153" s="92">
        <f t="shared" si="169"/>
        <v>7.0492492422219359E-216</v>
      </c>
      <c r="GN153" s="92">
        <f t="shared" si="169"/>
        <v>6.6968677337547271E-228</v>
      </c>
      <c r="GO153" s="92">
        <f t="shared" si="169"/>
        <v>7.9040392399422257E-280</v>
      </c>
      <c r="GP153" s="92">
        <f t="shared" si="169"/>
        <v>0</v>
      </c>
      <c r="GQ153" s="92">
        <f t="shared" si="169"/>
        <v>0</v>
      </c>
      <c r="GR153" s="92">
        <f t="shared" si="169"/>
        <v>0</v>
      </c>
      <c r="GS153" s="92">
        <f t="shared" si="169"/>
        <v>0</v>
      </c>
      <c r="GT153" s="92">
        <f t="shared" si="169"/>
        <v>0</v>
      </c>
      <c r="GU153" s="92">
        <f t="shared" si="169"/>
        <v>0</v>
      </c>
      <c r="GV153" s="92">
        <f t="shared" si="169"/>
        <v>0</v>
      </c>
      <c r="GW153" s="92">
        <f t="shared" si="169"/>
        <v>0</v>
      </c>
      <c r="GX153" s="92">
        <f t="shared" si="169"/>
        <v>0</v>
      </c>
      <c r="GY153" s="92">
        <f t="shared" si="169"/>
        <v>0</v>
      </c>
      <c r="GZ153" s="92">
        <f t="shared" si="169"/>
        <v>3.58816916277764E-249</v>
      </c>
      <c r="HA153" s="92">
        <f t="shared" si="169"/>
        <v>3.2370162242825744E-243</v>
      </c>
      <c r="HC153" s="92">
        <f t="shared" si="152"/>
        <v>2.0682931457489934E-73</v>
      </c>
      <c r="HD153" s="92">
        <f t="shared" si="152"/>
        <v>6.8908276133309399E-87</v>
      </c>
      <c r="HE153" s="92">
        <f t="shared" si="152"/>
        <v>2.2247604394947649E-106</v>
      </c>
      <c r="HF153" s="92">
        <f t="shared" ref="HF153:HN187" si="179" xml:space="preserve"> _xlfn.NORM.DIST($B153, F$8, ABS(F$12), TRUE) * _xlfn.NORM.DIST(($B153 - F$8)*F$16, 0, ABS(F$12), TRUE) * 2</f>
        <v>5.070225260815577E-127</v>
      </c>
      <c r="HG153" s="92">
        <f t="shared" si="179"/>
        <v>9.6164043046345148E-142</v>
      </c>
      <c r="HH153" s="92">
        <f t="shared" si="179"/>
        <v>1.3647895709596332E-149</v>
      </c>
      <c r="HI153" s="92">
        <f t="shared" si="179"/>
        <v>1.7282870178878383E-168</v>
      </c>
      <c r="HJ153" s="92">
        <f t="shared" si="179"/>
        <v>2.5494667103462594E-180</v>
      </c>
      <c r="HK153" s="92">
        <f t="shared" si="179"/>
        <v>1.0388398515083907E-255</v>
      </c>
      <c r="HL153" s="92">
        <f t="shared" si="160"/>
        <v>1.5714508395949838E-224</v>
      </c>
      <c r="HM153" s="92">
        <f t="shared" si="160"/>
        <v>1.5527528592952798E-226</v>
      </c>
      <c r="HN153" s="92">
        <f t="shared" si="160"/>
        <v>2.895637351808138E-194</v>
      </c>
      <c r="HO153" s="92">
        <f t="shared" si="160"/>
        <v>1.5444942344547704E-135</v>
      </c>
      <c r="HP153" s="92">
        <f t="shared" si="160"/>
        <v>2.9215208607790497E-101</v>
      </c>
      <c r="HQ153" s="92">
        <f t="shared" si="160"/>
        <v>4.1740096350921735E-92</v>
      </c>
      <c r="HS153" s="92">
        <f t="shared" si="170"/>
        <v>0.51794265288052022</v>
      </c>
      <c r="HT153" s="92">
        <f t="shared" si="170"/>
        <v>0.48438266291870596</v>
      </c>
      <c r="HU153" s="92">
        <f t="shared" si="170"/>
        <v>0.41467715719737502</v>
      </c>
      <c r="HV153" s="92">
        <f t="shared" si="170"/>
        <v>0.37030603137285684</v>
      </c>
      <c r="HW153" s="92">
        <f t="shared" si="170"/>
        <v>0.38481222883267696</v>
      </c>
      <c r="HX153" s="92">
        <f t="shared" si="170"/>
        <v>0.44096445773736309</v>
      </c>
      <c r="HY153" s="92">
        <f t="shared" si="170"/>
        <v>0.29353715214992759</v>
      </c>
      <c r="HZ153" s="92">
        <f t="shared" si="170"/>
        <v>0.19563159321686807</v>
      </c>
      <c r="IA153" s="92">
        <f t="shared" si="170"/>
        <v>0.2063774819438301</v>
      </c>
      <c r="IB153" s="92">
        <f t="shared" si="170"/>
        <v>0.3438811043210494</v>
      </c>
      <c r="IC153" s="92">
        <f t="shared" si="170"/>
        <v>0.35317336448018338</v>
      </c>
      <c r="ID153" s="92">
        <f t="shared" si="170"/>
        <v>0.52691898844283813</v>
      </c>
      <c r="IE153" s="92">
        <f t="shared" si="170"/>
        <v>0.54270049949663401</v>
      </c>
      <c r="IF153" s="92">
        <f t="shared" si="170"/>
        <v>0.54741849812245702</v>
      </c>
      <c r="IG153" s="92">
        <f t="shared" si="170"/>
        <v>0.56162973259256832</v>
      </c>
      <c r="II153" s="92">
        <f t="shared" si="171"/>
        <v>5.0994884157437915E-10</v>
      </c>
      <c r="IJ153" s="92">
        <f t="shared" si="171"/>
        <v>1.4545616445267836E-9</v>
      </c>
      <c r="IK153" s="92">
        <f t="shared" si="171"/>
        <v>2.9304606328845261E-10</v>
      </c>
      <c r="IL153" s="92">
        <f t="shared" si="171"/>
        <v>1.8996359112605219E-10</v>
      </c>
      <c r="IM153" s="92">
        <f t="shared" si="171"/>
        <v>5.4203632999390634E-11</v>
      </c>
      <c r="IN153" s="92">
        <f t="shared" si="171"/>
        <v>3.7694054778229683E-12</v>
      </c>
      <c r="IO153" s="92">
        <f t="shared" si="171"/>
        <v>4.806367475714218E-12</v>
      </c>
      <c r="IP153" s="92">
        <f t="shared" si="171"/>
        <v>2.1037641490510743E-12</v>
      </c>
      <c r="IQ153" s="92">
        <f t="shared" si="171"/>
        <v>9.9181866347643605E-12</v>
      </c>
      <c r="IR153" s="92">
        <f t="shared" si="171"/>
        <v>1.6540834630296948E-12</v>
      </c>
      <c r="IS153" s="92">
        <f t="shared" si="171"/>
        <v>8.6440986045417865E-13</v>
      </c>
      <c r="IT153" s="92">
        <f t="shared" si="171"/>
        <v>1.7964531984422754E-13</v>
      </c>
      <c r="IU153" s="92">
        <f t="shared" si="171"/>
        <v>6.0710171667561358E-13</v>
      </c>
      <c r="IV153" s="92">
        <f t="shared" si="171"/>
        <v>1.2166965184151055E-10</v>
      </c>
      <c r="IW153" s="92">
        <f t="shared" si="171"/>
        <v>1.3098095938620786E-7</v>
      </c>
      <c r="IY153" s="92">
        <f t="shared" si="172"/>
        <v>0.51794265339046908</v>
      </c>
      <c r="IZ153" s="92">
        <f t="shared" si="172"/>
        <v>0.4843826643732676</v>
      </c>
      <c r="JA153" s="92">
        <f t="shared" si="172"/>
        <v>0.41467715749042111</v>
      </c>
      <c r="JB153" s="92">
        <f t="shared" si="172"/>
        <v>0.37030603156282044</v>
      </c>
      <c r="JC153" s="92">
        <f t="shared" si="172"/>
        <v>0.3848122288868806</v>
      </c>
      <c r="JD153" s="92">
        <f t="shared" si="172"/>
        <v>0.44096445774113252</v>
      </c>
      <c r="JE153" s="92">
        <f t="shared" si="172"/>
        <v>0.29353715215473397</v>
      </c>
      <c r="JF153" s="92">
        <f t="shared" si="172"/>
        <v>0.19563159321897183</v>
      </c>
      <c r="JG153" s="92">
        <f t="shared" si="172"/>
        <v>0.20637748195374828</v>
      </c>
      <c r="JH153" s="92">
        <f t="shared" si="172"/>
        <v>0.34388110432270347</v>
      </c>
      <c r="JI153" s="92">
        <f t="shared" si="172"/>
        <v>0.3531733644810478</v>
      </c>
      <c r="JJ153" s="92">
        <f t="shared" si="172"/>
        <v>0.52691898844301777</v>
      </c>
      <c r="JK153" s="92">
        <f t="shared" si="172"/>
        <v>0.54270049949724108</v>
      </c>
      <c r="JL153" s="92">
        <f t="shared" si="172"/>
        <v>0.54741849824412669</v>
      </c>
      <c r="JM153" s="92">
        <f t="shared" si="172"/>
        <v>0.56162986357352773</v>
      </c>
    </row>
    <row r="154" spans="2:273" x14ac:dyDescent="0.25">
      <c r="B154" s="2">
        <v>127</v>
      </c>
      <c r="C154" s="37">
        <v>36.65</v>
      </c>
      <c r="D154" s="37">
        <v>37.475000000000001</v>
      </c>
      <c r="E154" s="37">
        <v>41.225000000000001</v>
      </c>
      <c r="F154" s="37">
        <v>43.174999999999997</v>
      </c>
      <c r="G154" s="37">
        <v>45.35</v>
      </c>
      <c r="H154" s="37">
        <v>51.3</v>
      </c>
      <c r="I154" s="37">
        <v>47.825000000000003</v>
      </c>
      <c r="J154" s="37">
        <v>43</v>
      </c>
      <c r="K154" s="37">
        <v>43.570999999999998</v>
      </c>
      <c r="L154" s="37">
        <v>48.738</v>
      </c>
      <c r="M154" s="37">
        <v>53.332999999999998</v>
      </c>
      <c r="N154" s="37">
        <v>70.429000000000002</v>
      </c>
      <c r="O154" s="37">
        <v>76.19</v>
      </c>
      <c r="P154" s="37">
        <v>88.756</v>
      </c>
      <c r="Q154" s="37">
        <v>137.65899999999999</v>
      </c>
      <c r="S154" s="4">
        <f t="shared" si="173"/>
        <v>34.630671773427174</v>
      </c>
      <c r="T154" s="4">
        <f t="shared" si="173"/>
        <v>39.614656862332751</v>
      </c>
      <c r="U154" s="4">
        <f t="shared" si="173"/>
        <v>43.313234579138452</v>
      </c>
      <c r="V154" s="4">
        <f t="shared" si="173"/>
        <v>45.028503637735646</v>
      </c>
      <c r="W154" s="4">
        <f t="shared" si="173"/>
        <v>46.972256080792469</v>
      </c>
      <c r="X154" s="4">
        <f t="shared" si="173"/>
        <v>50.768190241553867</v>
      </c>
      <c r="Y154" s="4">
        <f t="shared" si="173"/>
        <v>46.882058039208147</v>
      </c>
      <c r="Z154" s="4">
        <f t="shared" si="173"/>
        <v>43.831953778841424</v>
      </c>
      <c r="AA154" s="4">
        <f t="shared" si="173"/>
        <v>43.081395251601251</v>
      </c>
      <c r="AB154" s="4">
        <f t="shared" si="173"/>
        <v>47.836272269031298</v>
      </c>
      <c r="AC154" s="4">
        <f t="shared" si="173"/>
        <v>48.335927609212582</v>
      </c>
      <c r="AD154" s="4">
        <f t="shared" si="173"/>
        <v>67.466593979876947</v>
      </c>
      <c r="AE154" s="4">
        <f t="shared" si="173"/>
        <v>76.042404166878157</v>
      </c>
      <c r="AF154" s="4">
        <f t="shared" si="173"/>
        <v>90.269203830887236</v>
      </c>
      <c r="AG154" s="4">
        <f t="shared" si="173"/>
        <v>140.52278632692287</v>
      </c>
      <c r="AI154" s="4">
        <f t="shared" si="174"/>
        <v>2.0193282265728243</v>
      </c>
      <c r="AJ154" s="4">
        <f t="shared" si="174"/>
        <v>-2.1396568623327497</v>
      </c>
      <c r="AK154" s="4">
        <f t="shared" si="174"/>
        <v>-2.0882345791384509</v>
      </c>
      <c r="AL154" s="4">
        <f t="shared" si="174"/>
        <v>-1.8535036377356491</v>
      </c>
      <c r="AM154" s="4">
        <f t="shared" si="174"/>
        <v>-1.622256080792468</v>
      </c>
      <c r="AN154" s="4">
        <f t="shared" si="174"/>
        <v>0.53180975844612988</v>
      </c>
      <c r="AO154" s="4">
        <f t="shared" si="174"/>
        <v>0.9429419607918561</v>
      </c>
      <c r="AP154" s="4">
        <f t="shared" si="174"/>
        <v>-0.83195377884142374</v>
      </c>
      <c r="AQ154" s="4">
        <f t="shared" si="174"/>
        <v>0.48960474839874735</v>
      </c>
      <c r="AR154" s="4">
        <f t="shared" si="174"/>
        <v>0.90172773096870174</v>
      </c>
      <c r="AS154" s="4">
        <f t="shared" si="174"/>
        <v>4.9970723907874159</v>
      </c>
      <c r="AT154" s="4">
        <f t="shared" si="174"/>
        <v>2.9624060201230549</v>
      </c>
      <c r="AU154" s="4">
        <f t="shared" si="174"/>
        <v>0.14759583312184077</v>
      </c>
      <c r="AV154" s="4">
        <f t="shared" si="174"/>
        <v>-1.5132038308872353</v>
      </c>
      <c r="AW154" s="4">
        <f t="shared" si="174"/>
        <v>-2.8637863269228774</v>
      </c>
      <c r="AY154" s="2">
        <f t="shared" si="166"/>
        <v>34.630665287523918</v>
      </c>
      <c r="AZ154" s="2">
        <f t="shared" si="166"/>
        <v>37.101406716473818</v>
      </c>
      <c r="BA154" s="2">
        <f t="shared" si="166"/>
        <v>39.241086250868783</v>
      </c>
      <c r="BB154" s="2">
        <f t="shared" si="166"/>
        <v>40.627250183524076</v>
      </c>
      <c r="BC154" s="2">
        <f t="shared" si="166"/>
        <v>41.188202951596196</v>
      </c>
      <c r="BD154" s="2">
        <f t="shared" si="166"/>
        <v>41.593218482863797</v>
      </c>
      <c r="BE154" s="2">
        <f t="shared" si="166"/>
        <v>42.197083441386617</v>
      </c>
      <c r="BF154" s="2">
        <f t="shared" si="166"/>
        <v>41.414393308722609</v>
      </c>
      <c r="BG154" s="2">
        <f t="shared" si="166"/>
        <v>40.056658094147899</v>
      </c>
      <c r="BH154" s="2">
        <f t="shared" si="166"/>
        <v>39.478987988075517</v>
      </c>
      <c r="BI154" s="2">
        <f t="shared" si="166"/>
        <v>38.263582716225521</v>
      </c>
      <c r="BJ154" s="2">
        <f t="shared" si="166"/>
        <v>37.785570009226973</v>
      </c>
      <c r="BK154" s="2">
        <f t="shared" si="166"/>
        <v>37.951803530162906</v>
      </c>
      <c r="BL154" s="2">
        <f t="shared" si="166"/>
        <v>40.809773353001532</v>
      </c>
      <c r="BM154" s="2">
        <f t="shared" si="166"/>
        <v>43.361275940757828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86.893895403377101</v>
      </c>
      <c r="DL154" s="2">
        <f t="shared" si="175"/>
        <v>87.435091463414651</v>
      </c>
      <c r="DM154" s="2">
        <f t="shared" si="175"/>
        <v>86.789212786646118</v>
      </c>
      <c r="DN154" s="2">
        <f t="shared" si="175"/>
        <v>95.760461672473866</v>
      </c>
      <c r="DO154" s="2">
        <f t="shared" si="175"/>
        <v>94.129067741674106</v>
      </c>
      <c r="DP154" s="2">
        <f t="shared" si="175"/>
        <v>83.701970703714892</v>
      </c>
      <c r="DQ154" s="2">
        <f t="shared" si="175"/>
        <v>81.546784431299471</v>
      </c>
      <c r="DR154" s="2">
        <f t="shared" si="175"/>
        <v>82.257020905923341</v>
      </c>
      <c r="DS154" s="2">
        <f t="shared" si="175"/>
        <v>83.930604181184663</v>
      </c>
      <c r="DT154" s="2">
        <f t="shared" si="175"/>
        <v>82.520793209626433</v>
      </c>
      <c r="DU154" s="2">
        <f t="shared" si="175"/>
        <v>85.474220930232548</v>
      </c>
      <c r="DV154" s="2">
        <f t="shared" si="175"/>
        <v>83.600598308668083</v>
      </c>
      <c r="DW154" s="2">
        <f t="shared" si="175"/>
        <v>84.764486257928112</v>
      </c>
      <c r="DX154" s="2">
        <f t="shared" si="175"/>
        <v>78.523509332036824</v>
      </c>
      <c r="DY154" s="2">
        <f t="shared" si="175"/>
        <v>69.036821727395406</v>
      </c>
      <c r="EA154" s="2">
        <f t="shared" si="151"/>
        <v>34.560568935706371</v>
      </c>
      <c r="EB154" s="2">
        <f t="shared" si="151"/>
        <v>37.068377326565141</v>
      </c>
      <c r="EC154" s="2">
        <f t="shared" si="151"/>
        <v>39.167345897401013</v>
      </c>
      <c r="ED154" s="2">
        <f t="shared" si="151"/>
        <v>40.566172383323959</v>
      </c>
      <c r="EE154" s="2">
        <f t="shared" si="151"/>
        <v>41.153411044784654</v>
      </c>
      <c r="EF154" s="2">
        <f t="shared" si="151"/>
        <v>41.559160398953566</v>
      </c>
      <c r="EG154" s="2">
        <f t="shared" si="151"/>
        <v>42.145600337911489</v>
      </c>
      <c r="EH154" s="2">
        <f t="shared" si="151"/>
        <v>41.283181583659591</v>
      </c>
      <c r="EI154" s="2">
        <f t="shared" si="151"/>
        <v>39.939061249204073</v>
      </c>
      <c r="EJ154" s="2">
        <f t="shared" si="151"/>
        <v>39.395178286098734</v>
      </c>
      <c r="EK154" s="2">
        <f t="shared" si="151"/>
        <v>38.189003865788855</v>
      </c>
      <c r="EL154" s="2">
        <f t="shared" si="178"/>
        <v>37.723949112080248</v>
      </c>
      <c r="EM154" s="2">
        <f t="shared" si="134"/>
        <v>37.90187325793309</v>
      </c>
      <c r="EN154" s="2">
        <f t="shared" si="134"/>
        <v>40.797695147422274</v>
      </c>
      <c r="EO154" s="2">
        <f t="shared" si="134"/>
        <v>43.404504635305756</v>
      </c>
      <c r="EQ154" s="2">
        <f t="shared" si="176"/>
        <v>35.359701261042559</v>
      </c>
      <c r="ER154" s="2">
        <f t="shared" si="176"/>
        <v>37.280932631988328</v>
      </c>
      <c r="ES154" s="2">
        <f t="shared" si="176"/>
        <v>39.875024890369815</v>
      </c>
      <c r="ET154" s="2">
        <f t="shared" si="176"/>
        <v>41.082148535734561</v>
      </c>
      <c r="EU154" s="2">
        <f t="shared" si="176"/>
        <v>41.34319424961042</v>
      </c>
      <c r="EV154" s="2">
        <f t="shared" si="176"/>
        <v>41.793112346766165</v>
      </c>
      <c r="EW154" s="2">
        <f t="shared" si="176"/>
        <v>42.599587607854168</v>
      </c>
      <c r="EX154" s="2">
        <f t="shared" si="176"/>
        <v>42.595275770855544</v>
      </c>
      <c r="EY154" s="2">
        <f t="shared" si="176"/>
        <v>41.040342452915596</v>
      </c>
      <c r="EZ154" s="2">
        <f t="shared" si="176"/>
        <v>40.199554471136643</v>
      </c>
      <c r="FA154" s="2">
        <f t="shared" si="176"/>
        <v>38.88816403956244</v>
      </c>
      <c r="FB154" s="2">
        <f t="shared" si="176"/>
        <v>38.354984699771755</v>
      </c>
      <c r="FC154" s="2">
        <f t="shared" si="176"/>
        <v>38.392115901736709</v>
      </c>
      <c r="FD154" s="2">
        <f t="shared" si="176"/>
        <v>40.730494618419904</v>
      </c>
      <c r="FE154" s="2">
        <f t="shared" si="176"/>
        <v>42.105928023242697</v>
      </c>
      <c r="FG154" s="2">
        <f t="shared" si="177"/>
        <v>0.9996702972154915</v>
      </c>
      <c r="FH154" s="2">
        <f t="shared" si="177"/>
        <v>0.99964623826903187</v>
      </c>
      <c r="FI154" s="2">
        <f t="shared" si="177"/>
        <v>0.99960132278262337</v>
      </c>
      <c r="FJ154" s="2">
        <f t="shared" si="177"/>
        <v>0.99961899978383018</v>
      </c>
      <c r="FK154" s="2">
        <f t="shared" si="177"/>
        <v>0.99960793561751515</v>
      </c>
      <c r="FL154" s="2">
        <f t="shared" si="177"/>
        <v>0.99957407110270835</v>
      </c>
      <c r="FM154" s="2">
        <f t="shared" si="177"/>
        <v>0.99958178250452667</v>
      </c>
      <c r="FN154" s="2">
        <f t="shared" si="177"/>
        <v>0.9995018342342713</v>
      </c>
      <c r="FO154" s="2">
        <f t="shared" si="177"/>
        <v>0.99950169045804793</v>
      </c>
      <c r="FP154" s="2">
        <f t="shared" si="177"/>
        <v>0.99949486112483477</v>
      </c>
      <c r="FQ154" s="2">
        <f t="shared" si="177"/>
        <v>0.99953261964214579</v>
      </c>
      <c r="FR154" s="2">
        <f t="shared" si="177"/>
        <v>0.99950426176271245</v>
      </c>
      <c r="FS154" s="2">
        <f t="shared" si="177"/>
        <v>0.99954787948332291</v>
      </c>
      <c r="FT154" s="2">
        <f t="shared" si="177"/>
        <v>0.99958378410735182</v>
      </c>
      <c r="FU154" s="2">
        <f t="shared" si="177"/>
        <v>0.99943606140205932</v>
      </c>
      <c r="FW154" s="2">
        <f t="shared" si="168"/>
        <v>6.6124103209483184E-2</v>
      </c>
      <c r="FX154" s="2">
        <f t="shared" si="168"/>
        <v>7.1565251698450141E-2</v>
      </c>
      <c r="FY154" s="2">
        <f t="shared" si="168"/>
        <v>7.7372086262423548E-2</v>
      </c>
      <c r="FZ154" s="2">
        <f t="shared" si="168"/>
        <v>7.761747100618549E-2</v>
      </c>
      <c r="GA154" s="2">
        <f t="shared" si="168"/>
        <v>7.3884507824722945E-2</v>
      </c>
      <c r="GB154" s="2">
        <f t="shared" si="168"/>
        <v>6.8852785108075409E-2</v>
      </c>
      <c r="GC154" s="2">
        <f t="shared" si="168"/>
        <v>7.7105331498217203E-2</v>
      </c>
      <c r="GD154" s="2">
        <f t="shared" si="168"/>
        <v>8.4445127570445477E-2</v>
      </c>
      <c r="GE154" s="2">
        <f t="shared" si="168"/>
        <v>8.687648441940328E-2</v>
      </c>
      <c r="GF154" s="2">
        <f t="shared" si="168"/>
        <v>7.7109788326933992E-2</v>
      </c>
      <c r="GG154" s="2">
        <f t="shared" si="168"/>
        <v>7.5059579667749052E-2</v>
      </c>
      <c r="GH154" s="2">
        <f t="shared" si="168"/>
        <v>6.1609976837566596E-2</v>
      </c>
      <c r="GI154" s="2">
        <f t="shared" si="168"/>
        <v>5.8629586370564729E-2</v>
      </c>
      <c r="GJ154" s="2">
        <f t="shared" si="168"/>
        <v>5.3926329171398321E-2</v>
      </c>
      <c r="GK154" s="2">
        <f t="shared" si="168"/>
        <v>4.4420750362329391E-2</v>
      </c>
      <c r="GM154" s="92">
        <f t="shared" si="169"/>
        <v>6.7820702335201278E-223</v>
      </c>
      <c r="GN154" s="92">
        <f t="shared" si="169"/>
        <v>2.6437745730367787E-235</v>
      </c>
      <c r="GO154" s="92">
        <f t="shared" si="169"/>
        <v>7.0673069899299265E-289</v>
      </c>
      <c r="GP154" s="92">
        <f t="shared" si="169"/>
        <v>0</v>
      </c>
      <c r="GQ154" s="92">
        <f t="shared" si="169"/>
        <v>0</v>
      </c>
      <c r="GR154" s="92">
        <f t="shared" si="169"/>
        <v>0</v>
      </c>
      <c r="GS154" s="92">
        <f t="shared" si="169"/>
        <v>0</v>
      </c>
      <c r="GT154" s="92">
        <f t="shared" si="169"/>
        <v>0</v>
      </c>
      <c r="GU154" s="92">
        <f t="shared" si="169"/>
        <v>0</v>
      </c>
      <c r="GV154" s="92">
        <f t="shared" si="169"/>
        <v>0</v>
      </c>
      <c r="GW154" s="92">
        <f t="shared" si="169"/>
        <v>0</v>
      </c>
      <c r="GX154" s="92">
        <f t="shared" si="169"/>
        <v>0</v>
      </c>
      <c r="GY154" s="92">
        <f t="shared" si="169"/>
        <v>0</v>
      </c>
      <c r="GZ154" s="92">
        <f t="shared" si="169"/>
        <v>3.1327332272306397E-257</v>
      </c>
      <c r="HA154" s="92">
        <f t="shared" si="169"/>
        <v>5.4993292699888371E-251</v>
      </c>
      <c r="HC154" s="92">
        <f t="shared" ref="HC154:HH213" si="180" xml:space="preserve"> _xlfn.NORM.DIST($B154, C$8, ABS(C$12), TRUE) * _xlfn.NORM.DIST(($B154 - C$8)*C$16, 0, ABS(C$12), TRUE) * 2</f>
        <v>4.2700796995956468E-77</v>
      </c>
      <c r="HD154" s="92">
        <f t="shared" si="180"/>
        <v>3.107904796671203E-91</v>
      </c>
      <c r="HE154" s="92">
        <f t="shared" si="180"/>
        <v>1.2353819506735624E-111</v>
      </c>
      <c r="HF154" s="92">
        <f t="shared" si="179"/>
        <v>3.296864913311724E-133</v>
      </c>
      <c r="HG154" s="92">
        <f t="shared" si="179"/>
        <v>1.1901013939214232E-148</v>
      </c>
      <c r="HH154" s="92">
        <f t="shared" si="179"/>
        <v>5.1265505635386379E-157</v>
      </c>
      <c r="HI154" s="92">
        <f t="shared" si="179"/>
        <v>1.2966198054288491E-176</v>
      </c>
      <c r="HJ154" s="92">
        <f t="shared" si="179"/>
        <v>5.6820571554867046E-189</v>
      </c>
      <c r="HK154" s="92">
        <f t="shared" si="179"/>
        <v>4.7360442768116263E-268</v>
      </c>
      <c r="HL154" s="92">
        <f t="shared" si="160"/>
        <v>1.404908822533078E-235</v>
      </c>
      <c r="HM154" s="92">
        <f t="shared" si="160"/>
        <v>1.288004295157083E-237</v>
      </c>
      <c r="HN154" s="92">
        <f t="shared" si="160"/>
        <v>4.0889210718740175E-204</v>
      </c>
      <c r="HO154" s="92">
        <f t="shared" si="160"/>
        <v>1.9055279823111643E-142</v>
      </c>
      <c r="HP154" s="92">
        <f t="shared" si="160"/>
        <v>2.0587881177571692E-106</v>
      </c>
      <c r="HQ154" s="92">
        <f t="shared" si="160"/>
        <v>1.1306101096439741E-96</v>
      </c>
      <c r="HS154" s="92">
        <f t="shared" si="170"/>
        <v>0.46269959944254563</v>
      </c>
      <c r="HT154" s="92">
        <f t="shared" si="170"/>
        <v>0.4126932136980152</v>
      </c>
      <c r="HU154" s="92">
        <f t="shared" si="170"/>
        <v>0.32199020685454555</v>
      </c>
      <c r="HV154" s="92">
        <f t="shared" si="170"/>
        <v>0.27422482614858323</v>
      </c>
      <c r="HW154" s="92">
        <f t="shared" si="170"/>
        <v>0.28816680119882476</v>
      </c>
      <c r="HX154" s="92">
        <f t="shared" si="170"/>
        <v>0.34704462904893962</v>
      </c>
      <c r="HY154" s="92">
        <f t="shared" si="170"/>
        <v>0.1949906032778578</v>
      </c>
      <c r="HZ154" s="92">
        <f t="shared" si="170"/>
        <v>0.11258499129802296</v>
      </c>
      <c r="IA154" s="92">
        <f t="shared" si="170"/>
        <v>0.12180771820863276</v>
      </c>
      <c r="IB154" s="92">
        <f t="shared" si="170"/>
        <v>0.23858821914578918</v>
      </c>
      <c r="IC154" s="92">
        <f t="shared" si="170"/>
        <v>0.2473248814713026</v>
      </c>
      <c r="ID154" s="92">
        <f t="shared" si="170"/>
        <v>0.46878687537806735</v>
      </c>
      <c r="IE154" s="92">
        <f t="shared" si="170"/>
        <v>0.5151762728736492</v>
      </c>
      <c r="IF154" s="92">
        <f t="shared" si="170"/>
        <v>0.55098374360361357</v>
      </c>
      <c r="IG154" s="92">
        <f t="shared" si="170"/>
        <v>0.58853034653432013</v>
      </c>
      <c r="II154" s="92">
        <f t="shared" si="171"/>
        <v>1.8891985262704588E-9</v>
      </c>
      <c r="IJ154" s="92">
        <f t="shared" si="171"/>
        <v>5.2367845937766785E-9</v>
      </c>
      <c r="IK154" s="92">
        <f t="shared" si="171"/>
        <v>1.2274977566148912E-9</v>
      </c>
      <c r="IL154" s="92">
        <f t="shared" si="171"/>
        <v>8.2137965200497404E-10</v>
      </c>
      <c r="IM154" s="92">
        <f t="shared" si="171"/>
        <v>2.4773559868493266E-10</v>
      </c>
      <c r="IN154" s="92">
        <f t="shared" si="171"/>
        <v>1.96857454079038E-11</v>
      </c>
      <c r="IO154" s="92">
        <f t="shared" si="171"/>
        <v>2.6660750962662433E-11</v>
      </c>
      <c r="IP154" s="92">
        <f t="shared" si="171"/>
        <v>1.3242054120351169E-11</v>
      </c>
      <c r="IQ154" s="92">
        <f t="shared" si="171"/>
        <v>5.7082363192332552E-11</v>
      </c>
      <c r="IR154" s="92">
        <f t="shared" si="171"/>
        <v>9.8759687673261849E-12</v>
      </c>
      <c r="IS154" s="92">
        <f t="shared" si="171"/>
        <v>5.2897296340645248E-12</v>
      </c>
      <c r="IT154" s="92">
        <f t="shared" si="171"/>
        <v>1.0617402003699523E-12</v>
      </c>
      <c r="IU154" s="92">
        <f t="shared" si="171"/>
        <v>3.2214600987432327E-12</v>
      </c>
      <c r="IV154" s="92">
        <f t="shared" si="171"/>
        <v>4.4684852250564013E-10</v>
      </c>
      <c r="IW154" s="92">
        <f t="shared" si="171"/>
        <v>2.9962548637891169E-7</v>
      </c>
      <c r="IY154" s="92">
        <f t="shared" si="172"/>
        <v>0.46269960133174415</v>
      </c>
      <c r="IZ154" s="92">
        <f t="shared" si="172"/>
        <v>0.41269321893479982</v>
      </c>
      <c r="JA154" s="92">
        <f t="shared" si="172"/>
        <v>0.32199020808204332</v>
      </c>
      <c r="JB154" s="92">
        <f t="shared" si="172"/>
        <v>0.27422482696996286</v>
      </c>
      <c r="JC154" s="92">
        <f t="shared" si="172"/>
        <v>0.28816680144656037</v>
      </c>
      <c r="JD154" s="92">
        <f t="shared" si="172"/>
        <v>0.34704462906862538</v>
      </c>
      <c r="JE154" s="92">
        <f t="shared" si="172"/>
        <v>0.19499060330451856</v>
      </c>
      <c r="JF154" s="92">
        <f t="shared" si="172"/>
        <v>0.11258499131126502</v>
      </c>
      <c r="JG154" s="92">
        <f t="shared" si="172"/>
        <v>0.12180771826571513</v>
      </c>
      <c r="JH154" s="92">
        <f t="shared" si="172"/>
        <v>0.23858821915566514</v>
      </c>
      <c r="JI154" s="92">
        <f t="shared" si="172"/>
        <v>0.24732488147659235</v>
      </c>
      <c r="JJ154" s="92">
        <f t="shared" si="172"/>
        <v>0.46878687537912911</v>
      </c>
      <c r="JK154" s="92">
        <f t="shared" si="172"/>
        <v>0.51517627287687062</v>
      </c>
      <c r="JL154" s="92">
        <f t="shared" si="172"/>
        <v>0.55098374405046213</v>
      </c>
      <c r="JM154" s="92">
        <f t="shared" si="172"/>
        <v>0.58853064615980655</v>
      </c>
    </row>
    <row r="155" spans="2:273" x14ac:dyDescent="0.25">
      <c r="B155" s="2">
        <v>128</v>
      </c>
      <c r="C155" s="37">
        <v>34.950000000000003</v>
      </c>
      <c r="D155" s="37">
        <v>36.475000000000001</v>
      </c>
      <c r="E155" s="37">
        <v>38.700000000000003</v>
      </c>
      <c r="F155" s="37">
        <v>40.15</v>
      </c>
      <c r="G155" s="37">
        <v>42.45</v>
      </c>
      <c r="H155" s="37">
        <v>46.75</v>
      </c>
      <c r="I155" s="37">
        <v>43.225000000000001</v>
      </c>
      <c r="J155" s="37">
        <v>41.05</v>
      </c>
      <c r="K155" s="37">
        <v>39.143000000000001</v>
      </c>
      <c r="L155" s="37">
        <v>43.786000000000001</v>
      </c>
      <c r="M155" s="37">
        <v>45.951999999999998</v>
      </c>
      <c r="N155" s="37">
        <v>62.451999999999998</v>
      </c>
      <c r="O155" s="37">
        <v>68.548000000000002</v>
      </c>
      <c r="P155" s="37">
        <v>84.537000000000006</v>
      </c>
      <c r="Q155" s="37">
        <v>130.976</v>
      </c>
      <c r="S155" s="4">
        <f t="shared" si="173"/>
        <v>34.509145301832241</v>
      </c>
      <c r="T155" s="4">
        <f t="shared" si="173"/>
        <v>38.747322963248351</v>
      </c>
      <c r="U155" s="4">
        <f t="shared" si="173"/>
        <v>41.544894567207713</v>
      </c>
      <c r="V155" s="4">
        <f t="shared" si="173"/>
        <v>42.97585876700068</v>
      </c>
      <c r="W155" s="4">
        <f t="shared" si="173"/>
        <v>44.381185002870929</v>
      </c>
      <c r="X155" s="4">
        <f t="shared" si="173"/>
        <v>46.992351059484001</v>
      </c>
      <c r="Y155" s="4">
        <f t="shared" si="173"/>
        <v>44.337361562684571</v>
      </c>
      <c r="Z155" s="4">
        <f t="shared" si="173"/>
        <v>42.217921710458278</v>
      </c>
      <c r="AA155" s="4">
        <f t="shared" si="173"/>
        <v>41.148834830597615</v>
      </c>
      <c r="AB155" s="4">
        <f t="shared" si="173"/>
        <v>43.556854529123321</v>
      </c>
      <c r="AC155" s="4">
        <f t="shared" si="173"/>
        <v>43.266635287007439</v>
      </c>
      <c r="AD155" s="4">
        <f t="shared" si="173"/>
        <v>58.214370075312686</v>
      </c>
      <c r="AE155" s="4">
        <f t="shared" si="173"/>
        <v>66.749256332645473</v>
      </c>
      <c r="AF155" s="4">
        <f t="shared" si="173"/>
        <v>83.424733298852004</v>
      </c>
      <c r="AG155" s="4">
        <f t="shared" si="173"/>
        <v>133.06685745160365</v>
      </c>
      <c r="AI155" s="4">
        <f t="shared" si="174"/>
        <v>0.44085469816776168</v>
      </c>
      <c r="AJ155" s="4">
        <f t="shared" si="174"/>
        <v>-2.2723229632483495</v>
      </c>
      <c r="AK155" s="4">
        <f t="shared" si="174"/>
        <v>-2.8448945672077102</v>
      </c>
      <c r="AL155" s="4">
        <f t="shared" si="174"/>
        <v>-2.8258587670006818</v>
      </c>
      <c r="AM155" s="4">
        <f t="shared" si="174"/>
        <v>-1.9311850028709259</v>
      </c>
      <c r="AN155" s="4">
        <f t="shared" si="174"/>
        <v>-0.24235105948400104</v>
      </c>
      <c r="AO155" s="4">
        <f t="shared" si="174"/>
        <v>-1.1123615626845691</v>
      </c>
      <c r="AP155" s="4">
        <f t="shared" si="174"/>
        <v>-1.1679217104582804</v>
      </c>
      <c r="AQ155" s="4">
        <f t="shared" si="174"/>
        <v>-2.0058348305976139</v>
      </c>
      <c r="AR155" s="4">
        <f t="shared" si="174"/>
        <v>0.22914547087668069</v>
      </c>
      <c r="AS155" s="4">
        <f t="shared" si="174"/>
        <v>2.6853647129925591</v>
      </c>
      <c r="AT155" s="4">
        <f t="shared" si="174"/>
        <v>4.2376299246873117</v>
      </c>
      <c r="AU155" s="4">
        <f t="shared" si="174"/>
        <v>1.798743667354529</v>
      </c>
      <c r="AV155" s="4">
        <f t="shared" si="174"/>
        <v>1.1122667011480019</v>
      </c>
      <c r="AW155" s="4">
        <f t="shared" si="174"/>
        <v>-2.0908574516036538</v>
      </c>
      <c r="AY155" s="2">
        <f t="shared" si="166"/>
        <v>34.509140534709026</v>
      </c>
      <c r="AZ155" s="2">
        <f t="shared" si="166"/>
        <v>37.023686040138237</v>
      </c>
      <c r="BA155" s="2">
        <f t="shared" si="166"/>
        <v>39.097456065980708</v>
      </c>
      <c r="BB155" s="2">
        <f t="shared" si="166"/>
        <v>40.485149409331989</v>
      </c>
      <c r="BC155" s="2">
        <f t="shared" si="166"/>
        <v>41.073518440908508</v>
      </c>
      <c r="BD155" s="2">
        <f t="shared" si="166"/>
        <v>41.477672369742905</v>
      </c>
      <c r="BE155" s="2">
        <f t="shared" si="166"/>
        <v>42.070415022800567</v>
      </c>
      <c r="BF155" s="2">
        <f t="shared" si="166"/>
        <v>41.253589421476612</v>
      </c>
      <c r="BG155" s="2">
        <f t="shared" si="166"/>
        <v>39.895669715439197</v>
      </c>
      <c r="BH155" s="2">
        <f t="shared" si="166"/>
        <v>39.331657907357396</v>
      </c>
      <c r="BI155" s="2">
        <f t="shared" si="166"/>
        <v>38.120137122291553</v>
      </c>
      <c r="BJ155" s="2">
        <f t="shared" si="166"/>
        <v>37.646772813278631</v>
      </c>
      <c r="BK155" s="2">
        <f t="shared" si="166"/>
        <v>37.808602763374303</v>
      </c>
      <c r="BL155" s="2">
        <f t="shared" si="166"/>
        <v>40.692146342721173</v>
      </c>
      <c r="BM155" s="2">
        <f t="shared" si="166"/>
        <v>43.276131543374234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87.236001407129436</v>
      </c>
      <c r="DL155" s="2">
        <f t="shared" si="175"/>
        <v>87.767804878048793</v>
      </c>
      <c r="DM155" s="2">
        <f t="shared" si="175"/>
        <v>87.089111498257836</v>
      </c>
      <c r="DN155" s="2">
        <f t="shared" si="175"/>
        <v>96.123466898954717</v>
      </c>
      <c r="DO155" s="2">
        <f t="shared" si="175"/>
        <v>94.470034843205582</v>
      </c>
      <c r="DP155" s="2">
        <f t="shared" si="175"/>
        <v>83.934015403201457</v>
      </c>
      <c r="DQ155" s="2">
        <f t="shared" si="175"/>
        <v>81.751974448315906</v>
      </c>
      <c r="DR155" s="2">
        <f t="shared" si="175"/>
        <v>82.481249999999989</v>
      </c>
      <c r="DS155" s="2">
        <f t="shared" si="175"/>
        <v>84.185884146341465</v>
      </c>
      <c r="DT155" s="2">
        <f t="shared" si="175"/>
        <v>82.767061907462903</v>
      </c>
      <c r="DU155" s="2">
        <f t="shared" si="175"/>
        <v>85.769408637873738</v>
      </c>
      <c r="DV155" s="2">
        <f t="shared" si="175"/>
        <v>83.877841437632128</v>
      </c>
      <c r="DW155" s="2">
        <f t="shared" si="175"/>
        <v>85.032364693446084</v>
      </c>
      <c r="DX155" s="2">
        <f t="shared" si="175"/>
        <v>78.736420441347249</v>
      </c>
      <c r="DY155" s="2">
        <f t="shared" si="175"/>
        <v>69.17680269905533</v>
      </c>
      <c r="EA155" s="2">
        <f t="shared" si="151"/>
        <v>34.43224795147438</v>
      </c>
      <c r="EB155" s="2">
        <f t="shared" si="151"/>
        <v>36.989813197969539</v>
      </c>
      <c r="EC155" s="2">
        <f t="shared" si="151"/>
        <v>39.017190547466782</v>
      </c>
      <c r="ED155" s="2">
        <f t="shared" si="151"/>
        <v>40.419790746244672</v>
      </c>
      <c r="EE155" s="2">
        <f t="shared" si="151"/>
        <v>41.038039814920609</v>
      </c>
      <c r="EF155" s="2">
        <f t="shared" si="151"/>
        <v>41.442732177894044</v>
      </c>
      <c r="EG155" s="2">
        <f t="shared" si="151"/>
        <v>42.015145383693053</v>
      </c>
      <c r="EH155" s="2">
        <f t="shared" si="151"/>
        <v>41.108355337036016</v>
      </c>
      <c r="EI155" s="2">
        <f t="shared" si="151"/>
        <v>39.766322618547029</v>
      </c>
      <c r="EJ155" s="2">
        <f t="shared" si="151"/>
        <v>39.240506181145406</v>
      </c>
      <c r="EK155" s="2">
        <f t="shared" si="151"/>
        <v>38.039919679931657</v>
      </c>
      <c r="EL155" s="2">
        <f t="shared" si="178"/>
        <v>37.581193203547713</v>
      </c>
      <c r="EM155" s="2">
        <f t="shared" si="134"/>
        <v>37.75598091766723</v>
      </c>
      <c r="EN155" s="2">
        <f t="shared" si="134"/>
        <v>40.681757993351191</v>
      </c>
      <c r="EO155" s="2">
        <f t="shared" si="134"/>
        <v>43.328020434062502</v>
      </c>
      <c r="EQ155" s="2">
        <f t="shared" si="176"/>
        <v>35.279152673814828</v>
      </c>
      <c r="ER155" s="2">
        <f t="shared" si="176"/>
        <v>37.214235448970285</v>
      </c>
      <c r="ES155" s="2">
        <f t="shared" si="176"/>
        <v>39.762795401160226</v>
      </c>
      <c r="ET155" s="2">
        <f t="shared" si="176"/>
        <v>40.964368831291736</v>
      </c>
      <c r="EU155" s="2">
        <f t="shared" si="176"/>
        <v>41.241577615312295</v>
      </c>
      <c r="EV155" s="2">
        <f t="shared" si="176"/>
        <v>41.688524199512315</v>
      </c>
      <c r="EW155" s="2">
        <f t="shared" si="176"/>
        <v>42.493132602474098</v>
      </c>
      <c r="EX155" s="2">
        <f t="shared" si="176"/>
        <v>42.484996566611962</v>
      </c>
      <c r="EY155" s="2">
        <f t="shared" si="176"/>
        <v>40.921856782769638</v>
      </c>
      <c r="EZ155" s="2">
        <f t="shared" si="176"/>
        <v>40.087674728852946</v>
      </c>
      <c r="FA155" s="2">
        <f t="shared" si="176"/>
        <v>38.772657471108545</v>
      </c>
      <c r="FB155" s="2">
        <f t="shared" si="176"/>
        <v>38.246031770892593</v>
      </c>
      <c r="FC155" s="2">
        <f t="shared" si="176"/>
        <v>38.274204678555606</v>
      </c>
      <c r="FD155" s="2">
        <f t="shared" si="176"/>
        <v>40.612780242157719</v>
      </c>
      <c r="FE155" s="2">
        <f t="shared" si="176"/>
        <v>41.983978921987728</v>
      </c>
      <c r="FG155" s="2">
        <f t="shared" si="177"/>
        <v>0.99969929876333796</v>
      </c>
      <c r="FH155" s="2">
        <f t="shared" si="177"/>
        <v>0.99967735542378622</v>
      </c>
      <c r="FI155" s="2">
        <f t="shared" si="177"/>
        <v>0.99963638930114906</v>
      </c>
      <c r="FJ155" s="2">
        <f t="shared" si="177"/>
        <v>0.99965251202390781</v>
      </c>
      <c r="FK155" s="2">
        <f t="shared" si="177"/>
        <v>0.99964242069788656</v>
      </c>
      <c r="FL155" s="2">
        <f t="shared" si="177"/>
        <v>0.99961153367027344</v>
      </c>
      <c r="FM155" s="2">
        <f t="shared" si="177"/>
        <v>0.99961856707471997</v>
      </c>
      <c r="FN155" s="2">
        <f t="shared" si="177"/>
        <v>0.99954564750614128</v>
      </c>
      <c r="FO155" s="2">
        <f t="shared" si="177"/>
        <v>0.99954551636916944</v>
      </c>
      <c r="FP155" s="2">
        <f t="shared" si="177"/>
        <v>0.99953928739329323</v>
      </c>
      <c r="FQ155" s="2">
        <f t="shared" si="177"/>
        <v>0.99957372651729137</v>
      </c>
      <c r="FR155" s="2">
        <f t="shared" si="177"/>
        <v>0.9995478616320197</v>
      </c>
      <c r="FS155" s="2">
        <f t="shared" si="177"/>
        <v>0.99958764478390183</v>
      </c>
      <c r="FT155" s="2">
        <f t="shared" si="177"/>
        <v>0.99962039269222891</v>
      </c>
      <c r="FU155" s="2">
        <f t="shared" si="177"/>
        <v>0.9994856563639668</v>
      </c>
      <c r="FW155" s="2">
        <f t="shared" si="168"/>
        <v>7.2044030055132408E-2</v>
      </c>
      <c r="FX155" s="2">
        <f t="shared" si="168"/>
        <v>7.7931660002977812E-2</v>
      </c>
      <c r="FY155" s="2">
        <f t="shared" si="168"/>
        <v>8.420821488874311E-2</v>
      </c>
      <c r="FZ155" s="2">
        <f t="shared" si="168"/>
        <v>8.4473295314738975E-2</v>
      </c>
      <c r="GA155" s="2">
        <f t="shared" si="168"/>
        <v>8.0439360470893603E-2</v>
      </c>
      <c r="GB155" s="2">
        <f t="shared" si="168"/>
        <v>7.4997385544025824E-2</v>
      </c>
      <c r="GC155" s="2">
        <f t="shared" si="168"/>
        <v>8.3920035055214531E-2</v>
      </c>
      <c r="GD155" s="2">
        <f t="shared" si="168"/>
        <v>9.1843977832384793E-2</v>
      </c>
      <c r="GE155" s="2">
        <f t="shared" si="168"/>
        <v>9.4466383313345378E-2</v>
      </c>
      <c r="GF155" s="2">
        <f t="shared" si="168"/>
        <v>8.392484996610744E-2</v>
      </c>
      <c r="GG155" s="2">
        <f t="shared" si="168"/>
        <v>8.1709484067600216E-2</v>
      </c>
      <c r="GH155" s="2">
        <f t="shared" si="168"/>
        <v>6.715482667273677E-2</v>
      </c>
      <c r="GI155" s="2">
        <f t="shared" si="168"/>
        <v>6.3924475794177163E-2</v>
      </c>
      <c r="GJ155" s="2">
        <f t="shared" si="168"/>
        <v>5.8823004807194698E-2</v>
      </c>
      <c r="GK155" s="2">
        <f t="shared" si="168"/>
        <v>4.8498537254888868E-2</v>
      </c>
      <c r="GM155" s="92">
        <f t="shared" si="169"/>
        <v>5.0291943150673382E-230</v>
      </c>
      <c r="GN155" s="92">
        <f t="shared" si="169"/>
        <v>7.9316437484826266E-243</v>
      </c>
      <c r="GO155" s="92">
        <f t="shared" si="169"/>
        <v>4.5268393405457495E-298</v>
      </c>
      <c r="GP155" s="92">
        <f t="shared" si="169"/>
        <v>0</v>
      </c>
      <c r="GQ155" s="92">
        <f t="shared" si="169"/>
        <v>0</v>
      </c>
      <c r="GR155" s="92">
        <f t="shared" si="169"/>
        <v>0</v>
      </c>
      <c r="GS155" s="92">
        <f t="shared" si="169"/>
        <v>0</v>
      </c>
      <c r="GT155" s="92">
        <f t="shared" si="169"/>
        <v>0</v>
      </c>
      <c r="GU155" s="92">
        <f t="shared" si="169"/>
        <v>0</v>
      </c>
      <c r="GV155" s="92">
        <f t="shared" si="169"/>
        <v>0</v>
      </c>
      <c r="GW155" s="92">
        <f t="shared" si="169"/>
        <v>0</v>
      </c>
      <c r="GX155" s="92">
        <f t="shared" si="169"/>
        <v>0</v>
      </c>
      <c r="GY155" s="92">
        <f t="shared" si="169"/>
        <v>0</v>
      </c>
      <c r="GZ155" s="92">
        <f t="shared" si="169"/>
        <v>2.0316214658003446E-265</v>
      </c>
      <c r="HA155" s="92">
        <f t="shared" si="169"/>
        <v>7.0381993473962756E-259</v>
      </c>
      <c r="HC155" s="92">
        <f t="shared" si="180"/>
        <v>7.1325452184866802E-81</v>
      </c>
      <c r="HD155" s="92">
        <f t="shared" si="180"/>
        <v>1.093510015059762E-95</v>
      </c>
      <c r="HE155" s="92">
        <f t="shared" si="180"/>
        <v>5.1028147054100272E-117</v>
      </c>
      <c r="HF155" s="92">
        <f t="shared" si="179"/>
        <v>1.5214870268675437E-139</v>
      </c>
      <c r="HG155" s="92">
        <f t="shared" si="179"/>
        <v>1.0046376722293045E-155</v>
      </c>
      <c r="HH155" s="92">
        <f t="shared" si="179"/>
        <v>1.2671822294869009E-164</v>
      </c>
      <c r="HI155" s="92">
        <f t="shared" si="179"/>
        <v>6.2355872293419533E-185</v>
      </c>
      <c r="HJ155" s="92">
        <f t="shared" si="179"/>
        <v>7.9070164356432581E-198</v>
      </c>
      <c r="HK155" s="92">
        <f t="shared" si="179"/>
        <v>1.1003554744751589E-280</v>
      </c>
      <c r="HL155" s="92">
        <f t="shared" si="160"/>
        <v>6.7870370006827174E-247</v>
      </c>
      <c r="HM155" s="92">
        <f t="shared" si="160"/>
        <v>5.7835982044843969E-249</v>
      </c>
      <c r="HN155" s="92">
        <f t="shared" si="160"/>
        <v>3.2797459463249128E-214</v>
      </c>
      <c r="HO155" s="92">
        <f t="shared" si="160"/>
        <v>1.5759316270481479E-149</v>
      </c>
      <c r="HP155" s="92">
        <f t="shared" si="160"/>
        <v>1.0761855830697664E-111</v>
      </c>
      <c r="HQ155" s="92">
        <f t="shared" si="160"/>
        <v>2.3647083643339328E-101</v>
      </c>
      <c r="HS155" s="92">
        <f t="shared" si="170"/>
        <v>0.38505993247703157</v>
      </c>
      <c r="HT155" s="92">
        <f t="shared" si="170"/>
        <v>0.32656574918386128</v>
      </c>
      <c r="HU155" s="92">
        <f t="shared" si="170"/>
        <v>0.22870620812589876</v>
      </c>
      <c r="HV155" s="92">
        <f t="shared" si="170"/>
        <v>0.18508756770276502</v>
      </c>
      <c r="HW155" s="92">
        <f t="shared" si="170"/>
        <v>0.19644157070567433</v>
      </c>
      <c r="HX155" s="92">
        <f t="shared" si="170"/>
        <v>0.24778149076303055</v>
      </c>
      <c r="HY155" s="92">
        <f t="shared" si="170"/>
        <v>0.11591800138968385</v>
      </c>
      <c r="HZ155" s="92">
        <f t="shared" si="170"/>
        <v>5.7093503293769991E-2</v>
      </c>
      <c r="IA155" s="92">
        <f t="shared" si="170"/>
        <v>6.3667332649414335E-2</v>
      </c>
      <c r="IB155" s="92">
        <f t="shared" si="170"/>
        <v>0.14762087651694022</v>
      </c>
      <c r="IC155" s="92">
        <f t="shared" si="170"/>
        <v>0.1544531312689347</v>
      </c>
      <c r="ID155" s="92">
        <f t="shared" si="170"/>
        <v>0.37976048186945599</v>
      </c>
      <c r="IE155" s="92">
        <f t="shared" si="170"/>
        <v>0.45058960983063712</v>
      </c>
      <c r="IF155" s="92">
        <f t="shared" si="170"/>
        <v>0.527024532150418</v>
      </c>
      <c r="IG155" s="92">
        <f t="shared" si="170"/>
        <v>0.59004624817794593</v>
      </c>
      <c r="II155" s="92">
        <f t="shared" si="171"/>
        <v>6.7068817187021645E-9</v>
      </c>
      <c r="IJ155" s="92">
        <f t="shared" si="171"/>
        <v>1.8061444096809908E-8</v>
      </c>
      <c r="IK155" s="92">
        <f t="shared" si="171"/>
        <v>4.8919485552169878E-9</v>
      </c>
      <c r="IL155" s="92">
        <f t="shared" si="171"/>
        <v>3.3749247012529702E-9</v>
      </c>
      <c r="IM155" s="92">
        <f t="shared" si="171"/>
        <v>1.0749172323667967E-9</v>
      </c>
      <c r="IN155" s="92">
        <f t="shared" si="171"/>
        <v>9.7290610383131019E-11</v>
      </c>
      <c r="IO155" s="92">
        <f t="shared" si="171"/>
        <v>1.3928586278750427E-10</v>
      </c>
      <c r="IP155" s="92">
        <f t="shared" si="171"/>
        <v>7.7947377735523874E-11</v>
      </c>
      <c r="IQ155" s="92">
        <f t="shared" si="171"/>
        <v>3.0802508607627168E-10</v>
      </c>
      <c r="IR155" s="92">
        <f t="shared" si="171"/>
        <v>5.5388481534566057E-11</v>
      </c>
      <c r="IS155" s="92">
        <f t="shared" si="171"/>
        <v>3.0400386994554544E-11</v>
      </c>
      <c r="IT155" s="92">
        <f t="shared" si="171"/>
        <v>5.9274626801472216E-12</v>
      </c>
      <c r="IU155" s="92">
        <f t="shared" si="171"/>
        <v>1.6220459310337758E-11</v>
      </c>
      <c r="IV155" s="92">
        <f t="shared" si="171"/>
        <v>1.577858964382871E-9</v>
      </c>
      <c r="IW155" s="92">
        <f t="shared" si="171"/>
        <v>6.6988586078299693E-7</v>
      </c>
      <c r="IY155" s="92">
        <f t="shared" si="172"/>
        <v>0.38505993918391329</v>
      </c>
      <c r="IZ155" s="92">
        <f t="shared" si="172"/>
        <v>0.32656576724530539</v>
      </c>
      <c r="JA155" s="92">
        <f t="shared" si="172"/>
        <v>0.22870621301784733</v>
      </c>
      <c r="JB155" s="92">
        <f t="shared" si="172"/>
        <v>0.18508757107768972</v>
      </c>
      <c r="JC155" s="92">
        <f t="shared" si="172"/>
        <v>0.19644157178059157</v>
      </c>
      <c r="JD155" s="92">
        <f t="shared" si="172"/>
        <v>0.24778149086032117</v>
      </c>
      <c r="JE155" s="92">
        <f t="shared" si="172"/>
        <v>0.11591800152896971</v>
      </c>
      <c r="JF155" s="92">
        <f t="shared" si="172"/>
        <v>5.7093503371717369E-2</v>
      </c>
      <c r="JG155" s="92">
        <f t="shared" si="172"/>
        <v>6.3667332957439426E-2</v>
      </c>
      <c r="JH155" s="92">
        <f t="shared" si="172"/>
        <v>0.1476208765723287</v>
      </c>
      <c r="JI155" s="92">
        <f t="shared" si="172"/>
        <v>0.15445313129933508</v>
      </c>
      <c r="JJ155" s="92">
        <f t="shared" si="172"/>
        <v>0.37976048187538347</v>
      </c>
      <c r="JK155" s="92">
        <f t="shared" si="172"/>
        <v>0.45058960984685759</v>
      </c>
      <c r="JL155" s="92">
        <f t="shared" si="172"/>
        <v>0.52702453372827696</v>
      </c>
      <c r="JM155" s="92">
        <f t="shared" si="172"/>
        <v>0.59004691806380671</v>
      </c>
    </row>
    <row r="156" spans="2:273" x14ac:dyDescent="0.25">
      <c r="B156" s="2">
        <v>129</v>
      </c>
      <c r="C156" s="37">
        <v>34.375</v>
      </c>
      <c r="D156" s="37">
        <v>36.424999999999997</v>
      </c>
      <c r="E156" s="37">
        <v>37.625</v>
      </c>
      <c r="F156" s="37">
        <v>37.75</v>
      </c>
      <c r="G156" s="37">
        <v>38.25</v>
      </c>
      <c r="H156" s="37">
        <v>41.3</v>
      </c>
      <c r="I156" s="37">
        <v>39.524999999999999</v>
      </c>
      <c r="J156" s="37">
        <v>39.299999999999997</v>
      </c>
      <c r="K156" s="37">
        <v>38.832999999999998</v>
      </c>
      <c r="L156" s="37">
        <v>38</v>
      </c>
      <c r="M156" s="37">
        <v>38.5</v>
      </c>
      <c r="N156" s="37">
        <v>52.19</v>
      </c>
      <c r="O156" s="37">
        <v>59.286000000000001</v>
      </c>
      <c r="P156" s="37">
        <v>76.756</v>
      </c>
      <c r="Q156" s="37">
        <v>122.512</v>
      </c>
      <c r="S156" s="4">
        <f t="shared" si="173"/>
        <v>34.388727687136139</v>
      </c>
      <c r="T156" s="4">
        <f t="shared" si="173"/>
        <v>38.028912740649233</v>
      </c>
      <c r="U156" s="4">
        <f t="shared" si="173"/>
        <v>40.277878211554444</v>
      </c>
      <c r="V156" s="4">
        <f t="shared" si="173"/>
        <v>41.606132260079548</v>
      </c>
      <c r="W156" s="4">
        <f t="shared" si="173"/>
        <v>42.650641203411034</v>
      </c>
      <c r="X156" s="4">
        <f t="shared" si="173"/>
        <v>44.31363771526572</v>
      </c>
      <c r="Y156" s="4">
        <f t="shared" si="173"/>
        <v>42.905171441920281</v>
      </c>
      <c r="Z156" s="4">
        <f t="shared" si="173"/>
        <v>41.425121424585356</v>
      </c>
      <c r="AA156" s="4">
        <f t="shared" si="173"/>
        <v>40.185097692828116</v>
      </c>
      <c r="AB156" s="4">
        <f t="shared" si="173"/>
        <v>41.048661221692996</v>
      </c>
      <c r="AC156" s="4">
        <f t="shared" si="173"/>
        <v>40.271183899928324</v>
      </c>
      <c r="AD156" s="4">
        <f t="shared" si="173"/>
        <v>50.240132011514376</v>
      </c>
      <c r="AE156" s="4">
        <f t="shared" si="173"/>
        <v>57.575784778221824</v>
      </c>
      <c r="AF156" s="4">
        <f t="shared" si="173"/>
        <v>75.285961970100459</v>
      </c>
      <c r="AG156" s="4">
        <f t="shared" si="173"/>
        <v>121.68480493522415</v>
      </c>
      <c r="AI156" s="4">
        <f t="shared" si="174"/>
        <v>-1.3727687136139366E-2</v>
      </c>
      <c r="AJ156" s="4">
        <f t="shared" si="174"/>
        <v>-1.6039127406492355</v>
      </c>
      <c r="AK156" s="4">
        <f t="shared" si="174"/>
        <v>-2.6528782115544445</v>
      </c>
      <c r="AL156" s="4">
        <f t="shared" si="174"/>
        <v>-3.8561322600795478</v>
      </c>
      <c r="AM156" s="4">
        <f t="shared" si="174"/>
        <v>-4.400641203411034</v>
      </c>
      <c r="AN156" s="4">
        <f t="shared" si="174"/>
        <v>-3.0136377152657232</v>
      </c>
      <c r="AO156" s="4">
        <f t="shared" si="174"/>
        <v>-3.3801714419202824</v>
      </c>
      <c r="AP156" s="4">
        <f t="shared" si="174"/>
        <v>-2.1251214245853589</v>
      </c>
      <c r="AQ156" s="4">
        <f t="shared" si="174"/>
        <v>-1.3520976928281172</v>
      </c>
      <c r="AR156" s="4">
        <f t="shared" si="174"/>
        <v>-3.0486612216929956</v>
      </c>
      <c r="AS156" s="4">
        <f t="shared" si="174"/>
        <v>-1.7711838999283245</v>
      </c>
      <c r="AT156" s="4">
        <f t="shared" si="174"/>
        <v>1.9498679884856216</v>
      </c>
      <c r="AU156" s="4">
        <f t="shared" si="174"/>
        <v>1.7102152217781779</v>
      </c>
      <c r="AV156" s="4">
        <f t="shared" si="174"/>
        <v>1.4700380298995412</v>
      </c>
      <c r="AW156" s="4">
        <f t="shared" si="174"/>
        <v>0.82719506477585014</v>
      </c>
      <c r="AY156" s="2">
        <f t="shared" si="166"/>
        <v>34.388724324822874</v>
      </c>
      <c r="AZ156" s="2">
        <f t="shared" si="166"/>
        <v>36.946352534419376</v>
      </c>
      <c r="BA156" s="2">
        <f t="shared" si="166"/>
        <v>38.954888731187062</v>
      </c>
      <c r="BB156" s="2">
        <f t="shared" si="166"/>
        <v>40.343884843777474</v>
      </c>
      <c r="BC156" s="2">
        <f t="shared" si="166"/>
        <v>40.959260598010808</v>
      </c>
      <c r="BD156" s="2">
        <f t="shared" si="166"/>
        <v>41.362515648325747</v>
      </c>
      <c r="BE156" s="2">
        <f t="shared" si="166"/>
        <v>41.944451063523744</v>
      </c>
      <c r="BF156" s="2">
        <f t="shared" si="166"/>
        <v>41.094699022379039</v>
      </c>
      <c r="BG156" s="2">
        <f t="shared" si="166"/>
        <v>39.736352177941555</v>
      </c>
      <c r="BH156" s="2">
        <f t="shared" si="166"/>
        <v>39.185530054595553</v>
      </c>
      <c r="BI156" s="2">
        <f t="shared" si="166"/>
        <v>37.977683763868377</v>
      </c>
      <c r="BJ156" s="2">
        <f t="shared" si="166"/>
        <v>37.508814386475116</v>
      </c>
      <c r="BK156" s="2">
        <f t="shared" si="166"/>
        <v>37.666073994737964</v>
      </c>
      <c r="BL156" s="2">
        <f t="shared" si="166"/>
        <v>40.574572072439523</v>
      </c>
      <c r="BM156" s="2">
        <f t="shared" si="166"/>
        <v>43.190217181490112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87.578107410881785</v>
      </c>
      <c r="DL156" s="2">
        <f t="shared" si="175"/>
        <v>88.100518292682949</v>
      </c>
      <c r="DM156" s="2">
        <f t="shared" si="175"/>
        <v>87.389010209869525</v>
      </c>
      <c r="DN156" s="2">
        <f t="shared" si="175"/>
        <v>96.48647212543554</v>
      </c>
      <c r="DO156" s="2">
        <f t="shared" si="175"/>
        <v>94.811001944737072</v>
      </c>
      <c r="DP156" s="2">
        <f t="shared" si="175"/>
        <v>84.166060102688022</v>
      </c>
      <c r="DQ156" s="2">
        <f t="shared" si="175"/>
        <v>81.957164465332369</v>
      </c>
      <c r="DR156" s="2">
        <f t="shared" si="175"/>
        <v>82.705479094076651</v>
      </c>
      <c r="DS156" s="2">
        <f t="shared" si="175"/>
        <v>84.441164111498267</v>
      </c>
      <c r="DT156" s="2">
        <f t="shared" si="175"/>
        <v>83.013330605299387</v>
      </c>
      <c r="DU156" s="2">
        <f t="shared" si="175"/>
        <v>86.064596345514943</v>
      </c>
      <c r="DV156" s="2">
        <f t="shared" si="175"/>
        <v>84.155084566596202</v>
      </c>
      <c r="DW156" s="2">
        <f t="shared" si="175"/>
        <v>85.300243128964055</v>
      </c>
      <c r="DX156" s="2">
        <f t="shared" si="175"/>
        <v>78.949331550657675</v>
      </c>
      <c r="DY156" s="2">
        <f t="shared" si="175"/>
        <v>69.316783670715239</v>
      </c>
      <c r="EA156" s="2">
        <f t="shared" si="151"/>
        <v>34.30392696724239</v>
      </c>
      <c r="EB156" s="2">
        <f t="shared" si="151"/>
        <v>36.911249069373937</v>
      </c>
      <c r="EC156" s="2">
        <f t="shared" si="151"/>
        <v>38.867035197532552</v>
      </c>
      <c r="ED156" s="2">
        <f t="shared" si="151"/>
        <v>40.273409109165392</v>
      </c>
      <c r="EE156" s="2">
        <f t="shared" si="151"/>
        <v>40.922668585056556</v>
      </c>
      <c r="EF156" s="2">
        <f t="shared" si="151"/>
        <v>41.326303956834529</v>
      </c>
      <c r="EG156" s="2">
        <f t="shared" si="151"/>
        <v>41.884690429474603</v>
      </c>
      <c r="EH156" s="2">
        <f t="shared" si="151"/>
        <v>40.933529090412449</v>
      </c>
      <c r="EI156" s="2">
        <f t="shared" si="151"/>
        <v>39.593583987889986</v>
      </c>
      <c r="EJ156" s="2">
        <f t="shared" si="151"/>
        <v>39.085834076192079</v>
      </c>
      <c r="EK156" s="2">
        <f t="shared" si="151"/>
        <v>37.890835494074459</v>
      </c>
      <c r="EL156" s="2">
        <f t="shared" si="178"/>
        <v>37.438437295015177</v>
      </c>
      <c r="EM156" s="2">
        <f t="shared" si="134"/>
        <v>37.610088577401356</v>
      </c>
      <c r="EN156" s="2">
        <f t="shared" si="134"/>
        <v>40.565820839280107</v>
      </c>
      <c r="EO156" s="2">
        <f t="shared" si="134"/>
        <v>43.251536232819248</v>
      </c>
      <c r="EQ156" s="2">
        <f t="shared" si="176"/>
        <v>35.198604086587096</v>
      </c>
      <c r="ER156" s="2">
        <f t="shared" si="176"/>
        <v>37.14753826595225</v>
      </c>
      <c r="ES156" s="2">
        <f t="shared" si="176"/>
        <v>39.650565911950636</v>
      </c>
      <c r="ET156" s="2">
        <f t="shared" si="176"/>
        <v>40.846589126848912</v>
      </c>
      <c r="EU156" s="2">
        <f t="shared" si="176"/>
        <v>41.139960981014163</v>
      </c>
      <c r="EV156" s="2">
        <f t="shared" si="176"/>
        <v>41.583936052258466</v>
      </c>
      <c r="EW156" s="2">
        <f t="shared" si="176"/>
        <v>42.386677597094028</v>
      </c>
      <c r="EX156" s="2">
        <f t="shared" si="176"/>
        <v>42.374717362368379</v>
      </c>
      <c r="EY156" s="2">
        <f t="shared" si="176"/>
        <v>40.80337111262368</v>
      </c>
      <c r="EZ156" s="2">
        <f t="shared" si="176"/>
        <v>39.975794986569241</v>
      </c>
      <c r="FA156" s="2">
        <f t="shared" si="176"/>
        <v>38.657150902654642</v>
      </c>
      <c r="FB156" s="2">
        <f t="shared" si="176"/>
        <v>38.137078842013437</v>
      </c>
      <c r="FC156" s="2">
        <f t="shared" si="176"/>
        <v>38.156293455374495</v>
      </c>
      <c r="FD156" s="2">
        <f t="shared" si="176"/>
        <v>40.495065865895533</v>
      </c>
      <c r="FE156" s="2">
        <f t="shared" si="176"/>
        <v>41.862029820732765</v>
      </c>
      <c r="FG156" s="2">
        <f t="shared" si="177"/>
        <v>0.99972574995652563</v>
      </c>
      <c r="FH156" s="2">
        <f t="shared" si="177"/>
        <v>0.99970573629531501</v>
      </c>
      <c r="FI156" s="2">
        <f t="shared" si="177"/>
        <v>0.9996683724913179</v>
      </c>
      <c r="FJ156" s="2">
        <f t="shared" si="177"/>
        <v>0.9996830775092973</v>
      </c>
      <c r="FK156" s="2">
        <f t="shared" si="177"/>
        <v>0.99967387353959292</v>
      </c>
      <c r="FL156" s="2">
        <f t="shared" si="177"/>
        <v>0.9996457023863794</v>
      </c>
      <c r="FM156" s="2">
        <f t="shared" si="177"/>
        <v>0.99965211736203319</v>
      </c>
      <c r="FN156" s="2">
        <f t="shared" si="177"/>
        <v>0.99958560903415117</v>
      </c>
      <c r="FO156" s="2">
        <f t="shared" si="177"/>
        <v>0.99958548942624692</v>
      </c>
      <c r="FP156" s="2">
        <f t="shared" si="177"/>
        <v>0.99957980807523472</v>
      </c>
      <c r="FQ156" s="2">
        <f t="shared" si="177"/>
        <v>0.99961121938107178</v>
      </c>
      <c r="FR156" s="2">
        <f t="shared" si="177"/>
        <v>0.99958762850202443</v>
      </c>
      <c r="FS156" s="2">
        <f t="shared" si="177"/>
        <v>0.99962391392780181</v>
      </c>
      <c r="FT156" s="2">
        <f t="shared" si="177"/>
        <v>0.99965378245648828</v>
      </c>
      <c r="FU156" s="2">
        <f t="shared" si="177"/>
        <v>0.9995308917985114</v>
      </c>
      <c r="FW156" s="2">
        <f t="shared" si="168"/>
        <v>7.8449431376047693E-2</v>
      </c>
      <c r="FX156" s="2">
        <f t="shared" si="168"/>
        <v>8.4812684345579925E-2</v>
      </c>
      <c r="FY156" s="2">
        <f t="shared" si="168"/>
        <v>9.1588384021598801E-2</v>
      </c>
      <c r="FZ156" s="2">
        <f t="shared" si="168"/>
        <v>9.1874365899492147E-2</v>
      </c>
      <c r="GA156" s="2">
        <f t="shared" si="168"/>
        <v>8.752078716151826E-2</v>
      </c>
      <c r="GB156" s="2">
        <f t="shared" si="168"/>
        <v>8.1642266217025528E-2</v>
      </c>
      <c r="GC156" s="2">
        <f t="shared" si="168"/>
        <v>9.1277464898122121E-2</v>
      </c>
      <c r="GD156" s="2">
        <f t="shared" si="168"/>
        <v>9.9820416290192074E-2</v>
      </c>
      <c r="GE156" s="2">
        <f t="shared" si="168"/>
        <v>0.10264483010631231</v>
      </c>
      <c r="GF156" s="2">
        <f t="shared" si="168"/>
        <v>9.1282659878126449E-2</v>
      </c>
      <c r="GG156" s="2">
        <f t="shared" si="168"/>
        <v>8.8891916397988449E-2</v>
      </c>
      <c r="GH156" s="2">
        <f t="shared" si="168"/>
        <v>7.3159802567944299E-2</v>
      </c>
      <c r="GI156" s="2">
        <f t="shared" si="168"/>
        <v>6.966216517505204E-2</v>
      </c>
      <c r="GJ156" s="2">
        <f t="shared" si="168"/>
        <v>6.4134171965065087E-2</v>
      </c>
      <c r="GK156" s="2">
        <f t="shared" si="168"/>
        <v>5.2929926797273687E-2</v>
      </c>
      <c r="GM156" s="92">
        <f t="shared" si="169"/>
        <v>2.8744040652939392E-237</v>
      </c>
      <c r="GN156" s="92">
        <f t="shared" si="169"/>
        <v>1.8083588538577423E-250</v>
      </c>
      <c r="GO156" s="92">
        <f t="shared" si="169"/>
        <v>2.0771558240465659E-307</v>
      </c>
      <c r="GP156" s="92">
        <f t="shared" si="169"/>
        <v>0</v>
      </c>
      <c r="GQ156" s="92">
        <f t="shared" si="169"/>
        <v>0</v>
      </c>
      <c r="GR156" s="92">
        <f t="shared" si="169"/>
        <v>0</v>
      </c>
      <c r="GS156" s="92">
        <f t="shared" si="169"/>
        <v>0</v>
      </c>
      <c r="GT156" s="92">
        <f t="shared" si="169"/>
        <v>0</v>
      </c>
      <c r="GU156" s="92">
        <f t="shared" si="169"/>
        <v>0</v>
      </c>
      <c r="GV156" s="92">
        <f t="shared" si="169"/>
        <v>0</v>
      </c>
      <c r="GW156" s="92">
        <f t="shared" si="169"/>
        <v>0</v>
      </c>
      <c r="GX156" s="92">
        <f t="shared" si="169"/>
        <v>0</v>
      </c>
      <c r="GY156" s="92">
        <f t="shared" si="169"/>
        <v>0</v>
      </c>
      <c r="GZ156" s="92">
        <f t="shared" si="169"/>
        <v>9.7865057695094692E-274</v>
      </c>
      <c r="HA156" s="92">
        <f t="shared" si="169"/>
        <v>6.7857385539180668E-267</v>
      </c>
      <c r="HC156" s="92">
        <f t="shared" si="180"/>
        <v>9.6388538229199039E-85</v>
      </c>
      <c r="HD156" s="92">
        <f t="shared" si="180"/>
        <v>3.0014035566199074E-100</v>
      </c>
      <c r="HE156" s="92">
        <f t="shared" si="180"/>
        <v>1.5678236263582531E-122</v>
      </c>
      <c r="HF156" s="92">
        <f t="shared" si="179"/>
        <v>4.983303974659236E-146</v>
      </c>
      <c r="HG156" s="92">
        <f t="shared" si="179"/>
        <v>5.7846625788446988E-163</v>
      </c>
      <c r="HH156" s="92">
        <f t="shared" si="179"/>
        <v>2.0610827102322249E-172</v>
      </c>
      <c r="HI156" s="92">
        <f t="shared" si="179"/>
        <v>1.9222027208316531E-193</v>
      </c>
      <c r="HJ156" s="92">
        <f t="shared" si="179"/>
        <v>6.8700490543962455E-207</v>
      </c>
      <c r="HK156" s="92">
        <f t="shared" si="179"/>
        <v>1.3028355503188038E-293</v>
      </c>
      <c r="HL156" s="92">
        <f t="shared" si="160"/>
        <v>1.7716814252332705E-258</v>
      </c>
      <c r="HM156" s="92">
        <f t="shared" si="160"/>
        <v>1.4058323791063231E-260</v>
      </c>
      <c r="HN156" s="92">
        <f t="shared" si="160"/>
        <v>1.4942599474353167E-224</v>
      </c>
      <c r="HO156" s="92">
        <f t="shared" si="160"/>
        <v>8.7365446502797514E-157</v>
      </c>
      <c r="HP156" s="92">
        <f t="shared" si="160"/>
        <v>4.1727542908974594E-117</v>
      </c>
      <c r="HQ156" s="92">
        <f t="shared" si="160"/>
        <v>3.8188777760557418E-106</v>
      </c>
      <c r="HS156" s="92">
        <f t="shared" si="170"/>
        <v>0.29749503468206034</v>
      </c>
      <c r="HT156" s="92">
        <f t="shared" si="170"/>
        <v>0.23929997188189764</v>
      </c>
      <c r="HU156" s="92">
        <f t="shared" si="170"/>
        <v>0.14820168488932181</v>
      </c>
      <c r="HV156" s="92">
        <f t="shared" si="170"/>
        <v>0.11359603468835361</v>
      </c>
      <c r="HW156" s="92">
        <f t="shared" si="170"/>
        <v>0.12159792692180189</v>
      </c>
      <c r="HX156" s="92">
        <f t="shared" si="170"/>
        <v>0.15995407069159812</v>
      </c>
      <c r="HY156" s="92">
        <f t="shared" si="170"/>
        <v>6.1544613534314882E-2</v>
      </c>
      <c r="HZ156" s="92">
        <f t="shared" si="170"/>
        <v>2.5478636550304846E-2</v>
      </c>
      <c r="IA156" s="92">
        <f t="shared" si="170"/>
        <v>2.9429773359206986E-2</v>
      </c>
      <c r="IB156" s="92">
        <f t="shared" si="170"/>
        <v>8.1235929873345505E-2</v>
      </c>
      <c r="IC156" s="92">
        <f t="shared" si="170"/>
        <v>8.5776691139672304E-2</v>
      </c>
      <c r="ID156" s="92">
        <f t="shared" si="170"/>
        <v>0.27864780881999979</v>
      </c>
      <c r="IE156" s="92">
        <f t="shared" si="170"/>
        <v>0.36106553270454167</v>
      </c>
      <c r="IF156" s="92">
        <f t="shared" si="170"/>
        <v>0.47700311085615171</v>
      </c>
      <c r="IG156" s="92">
        <f t="shared" si="170"/>
        <v>0.56199183057502422</v>
      </c>
      <c r="II156" s="92">
        <f t="shared" si="171"/>
        <v>2.2818363418572848E-8</v>
      </c>
      <c r="IJ156" s="92">
        <f t="shared" si="171"/>
        <v>5.967970730981462E-8</v>
      </c>
      <c r="IK156" s="92">
        <f t="shared" si="171"/>
        <v>1.8550463441678706E-8</v>
      </c>
      <c r="IL156" s="92">
        <f t="shared" si="171"/>
        <v>1.3178515771202314E-8</v>
      </c>
      <c r="IM156" s="92">
        <f t="shared" si="171"/>
        <v>4.4281482333039377E-9</v>
      </c>
      <c r="IN156" s="92">
        <f t="shared" si="171"/>
        <v>4.5505289414699596E-10</v>
      </c>
      <c r="IO156" s="92">
        <f t="shared" si="171"/>
        <v>6.8542146410128078E-10</v>
      </c>
      <c r="IP156" s="92">
        <f t="shared" si="171"/>
        <v>4.2911864032148969E-10</v>
      </c>
      <c r="IQ156" s="92">
        <f t="shared" si="171"/>
        <v>1.558574914463969E-9</v>
      </c>
      <c r="IR156" s="92">
        <f t="shared" si="171"/>
        <v>2.9181913331644659E-10</v>
      </c>
      <c r="IS156" s="92">
        <f t="shared" si="171"/>
        <v>1.6409396511449168E-10</v>
      </c>
      <c r="IT156" s="92">
        <f t="shared" si="171"/>
        <v>3.1260511772390348E-11</v>
      </c>
      <c r="IU156" s="92">
        <f t="shared" si="171"/>
        <v>7.7503133066541908E-11</v>
      </c>
      <c r="IV156" s="92">
        <f t="shared" si="171"/>
        <v>5.3570884280539095E-9</v>
      </c>
      <c r="IW156" s="92">
        <f t="shared" si="171"/>
        <v>1.4638314966984123E-6</v>
      </c>
      <c r="IY156" s="92">
        <f t="shared" si="172"/>
        <v>0.29749505750042377</v>
      </c>
      <c r="IZ156" s="92">
        <f t="shared" si="172"/>
        <v>0.23930003156160495</v>
      </c>
      <c r="JA156" s="92">
        <f t="shared" si="172"/>
        <v>0.14820170343978525</v>
      </c>
      <c r="JB156" s="92">
        <f t="shared" si="172"/>
        <v>0.11359604786686937</v>
      </c>
      <c r="JC156" s="92">
        <f t="shared" si="172"/>
        <v>0.12159793134995013</v>
      </c>
      <c r="JD156" s="92">
        <f t="shared" si="172"/>
        <v>0.159954071146651</v>
      </c>
      <c r="JE156" s="92">
        <f t="shared" si="172"/>
        <v>6.1544614219736345E-2</v>
      </c>
      <c r="JF156" s="92">
        <f t="shared" si="172"/>
        <v>2.5478636979423486E-2</v>
      </c>
      <c r="JG156" s="92">
        <f t="shared" si="172"/>
        <v>2.9429774917781901E-2</v>
      </c>
      <c r="JH156" s="92">
        <f t="shared" si="172"/>
        <v>8.1235930165164644E-2</v>
      </c>
      <c r="JI156" s="92">
        <f t="shared" si="172"/>
        <v>8.5776691303766264E-2</v>
      </c>
      <c r="JJ156" s="92">
        <f t="shared" si="172"/>
        <v>0.27864780885126028</v>
      </c>
      <c r="JK156" s="92">
        <f t="shared" si="172"/>
        <v>0.36106553278204478</v>
      </c>
      <c r="JL156" s="92">
        <f t="shared" si="172"/>
        <v>0.47700311621324015</v>
      </c>
      <c r="JM156" s="92">
        <f t="shared" si="172"/>
        <v>0.5619932944065209</v>
      </c>
    </row>
    <row r="157" spans="2:273" x14ac:dyDescent="0.25">
      <c r="B157" s="2">
        <v>130</v>
      </c>
      <c r="C157" s="37">
        <v>36.799999999999997</v>
      </c>
      <c r="D157" s="37">
        <v>35.774999999999999</v>
      </c>
      <c r="E157" s="37">
        <v>38.575000000000003</v>
      </c>
      <c r="F157" s="37">
        <v>38.075000000000003</v>
      </c>
      <c r="G157" s="37">
        <v>38.049999999999997</v>
      </c>
      <c r="H157" s="37">
        <v>42.475000000000001</v>
      </c>
      <c r="I157" s="37">
        <v>39.174999999999997</v>
      </c>
      <c r="J157" s="37">
        <v>38.725000000000001</v>
      </c>
      <c r="K157" s="37">
        <v>36.69</v>
      </c>
      <c r="L157" s="37">
        <v>37.475999999999999</v>
      </c>
      <c r="M157" s="37">
        <v>36.356999999999999</v>
      </c>
      <c r="N157" s="37">
        <v>45.451999999999998</v>
      </c>
      <c r="O157" s="37">
        <v>50.832999999999998</v>
      </c>
      <c r="P157" s="37">
        <v>69.049000000000007</v>
      </c>
      <c r="Q157" s="37">
        <v>111.366</v>
      </c>
      <c r="S157" s="4">
        <f t="shared" si="173"/>
        <v>34.269510225132862</v>
      </c>
      <c r="T157" s="4">
        <f t="shared" si="173"/>
        <v>37.490075433290095</v>
      </c>
      <c r="U157" s="4">
        <f t="shared" si="173"/>
        <v>39.454614800757675</v>
      </c>
      <c r="V157" s="4">
        <f t="shared" si="173"/>
        <v>40.774655008119424</v>
      </c>
      <c r="W157" s="4">
        <f t="shared" si="173"/>
        <v>41.616387412245658</v>
      </c>
      <c r="X157" s="4">
        <f t="shared" si="173"/>
        <v>42.648375881296616</v>
      </c>
      <c r="Y157" s="4">
        <f t="shared" si="173"/>
        <v>42.174745507983879</v>
      </c>
      <c r="Z157" s="4">
        <f t="shared" si="173"/>
        <v>41.034856277352226</v>
      </c>
      <c r="AA157" s="4">
        <f t="shared" si="173"/>
        <v>39.717341454368558</v>
      </c>
      <c r="AB157" s="4">
        <f t="shared" si="173"/>
        <v>39.7546814691893</v>
      </c>
      <c r="AC157" s="4">
        <f t="shared" si="173"/>
        <v>38.724447646194591</v>
      </c>
      <c r="AD157" s="4">
        <f t="shared" si="173"/>
        <v>44.373249093599853</v>
      </c>
      <c r="AE157" s="4">
        <f t="shared" si="173"/>
        <v>49.85614546810784</v>
      </c>
      <c r="AF157" s="4">
        <f t="shared" si="173"/>
        <v>66.853033701331924</v>
      </c>
      <c r="AG157" s="4">
        <f t="shared" si="173"/>
        <v>107.57288466126738</v>
      </c>
      <c r="AI157" s="4">
        <f t="shared" si="174"/>
        <v>2.5304897748671351</v>
      </c>
      <c r="AJ157" s="4">
        <f t="shared" si="174"/>
        <v>-1.7150754332900959</v>
      </c>
      <c r="AK157" s="4">
        <f t="shared" si="174"/>
        <v>-0.87961480075767184</v>
      </c>
      <c r="AL157" s="4">
        <f t="shared" si="174"/>
        <v>-2.6996550081194215</v>
      </c>
      <c r="AM157" s="4">
        <f t="shared" si="174"/>
        <v>-3.5663874122456605</v>
      </c>
      <c r="AN157" s="4">
        <f t="shared" si="174"/>
        <v>-0.17337588129661441</v>
      </c>
      <c r="AO157" s="4">
        <f t="shared" si="174"/>
        <v>-2.9997455079838815</v>
      </c>
      <c r="AP157" s="4">
        <f t="shared" si="174"/>
        <v>-2.3098562773522247</v>
      </c>
      <c r="AQ157" s="4">
        <f t="shared" si="174"/>
        <v>-3.0273414543685604</v>
      </c>
      <c r="AR157" s="4">
        <f t="shared" si="174"/>
        <v>-2.2786814691893014</v>
      </c>
      <c r="AS157" s="4">
        <f t="shared" si="174"/>
        <v>-2.3674476461945915</v>
      </c>
      <c r="AT157" s="4">
        <f t="shared" si="174"/>
        <v>1.0787509064001455</v>
      </c>
      <c r="AU157" s="4">
        <f t="shared" si="174"/>
        <v>0.97685453189215821</v>
      </c>
      <c r="AV157" s="4">
        <f t="shared" si="174"/>
        <v>2.1959662986680826</v>
      </c>
      <c r="AW157" s="4">
        <f t="shared" si="174"/>
        <v>3.7931153387326191</v>
      </c>
      <c r="AY157" s="2">
        <f t="shared" si="166"/>
        <v>34.269507598950959</v>
      </c>
      <c r="AZ157" s="2">
        <f t="shared" si="166"/>
        <v>36.86942347043658</v>
      </c>
      <c r="BA157" s="2">
        <f t="shared" si="166"/>
        <v>38.813463708627609</v>
      </c>
      <c r="BB157" s="2">
        <f t="shared" si="166"/>
        <v>40.203512627010468</v>
      </c>
      <c r="BC157" s="2">
        <f t="shared" si="166"/>
        <v>40.845448289774133</v>
      </c>
      <c r="BD157" s="2">
        <f t="shared" si="166"/>
        <v>41.247765638372194</v>
      </c>
      <c r="BE157" s="2">
        <f t="shared" si="166"/>
        <v>41.8192394849575</v>
      </c>
      <c r="BF157" s="2">
        <f t="shared" si="166"/>
        <v>40.937873167724959</v>
      </c>
      <c r="BG157" s="2">
        <f t="shared" si="166"/>
        <v>39.578831804992994</v>
      </c>
      <c r="BH157" s="2">
        <f t="shared" si="166"/>
        <v>39.040693870493207</v>
      </c>
      <c r="BI157" s="2">
        <f t="shared" si="166"/>
        <v>37.836291565613024</v>
      </c>
      <c r="BJ157" s="2">
        <f t="shared" si="166"/>
        <v>37.371753044110534</v>
      </c>
      <c r="BK157" s="2">
        <f t="shared" si="166"/>
        <v>37.524261446350273</v>
      </c>
      <c r="BL157" s="2">
        <f t="shared" si="166"/>
        <v>40.457038422921052</v>
      </c>
      <c r="BM157" s="2">
        <f t="shared" si="166"/>
        <v>43.103439038676058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87.920213414634134</v>
      </c>
      <c r="DL157" s="2">
        <f t="shared" si="175"/>
        <v>88.433231707317091</v>
      </c>
      <c r="DM157" s="2">
        <f t="shared" si="175"/>
        <v>87.688908921481229</v>
      </c>
      <c r="DN157" s="2">
        <f t="shared" si="175"/>
        <v>96.849477351916391</v>
      </c>
      <c r="DO157" s="2">
        <f t="shared" si="175"/>
        <v>95.151969046268547</v>
      </c>
      <c r="DP157" s="2">
        <f t="shared" si="175"/>
        <v>84.398104802174572</v>
      </c>
      <c r="DQ157" s="2">
        <f t="shared" si="175"/>
        <v>82.162354482348803</v>
      </c>
      <c r="DR157" s="2">
        <f t="shared" si="175"/>
        <v>82.929708188153299</v>
      </c>
      <c r="DS157" s="2">
        <f t="shared" si="175"/>
        <v>84.696444076655055</v>
      </c>
      <c r="DT157" s="2">
        <f t="shared" si="175"/>
        <v>83.259599303135872</v>
      </c>
      <c r="DU157" s="2">
        <f t="shared" si="175"/>
        <v>86.359784053156147</v>
      </c>
      <c r="DV157" s="2">
        <f t="shared" si="175"/>
        <v>84.432327695560247</v>
      </c>
      <c r="DW157" s="2">
        <f t="shared" si="175"/>
        <v>85.568121564482027</v>
      </c>
      <c r="DX157" s="2">
        <f t="shared" si="175"/>
        <v>79.162242659968115</v>
      </c>
      <c r="DY157" s="2">
        <f t="shared" si="175"/>
        <v>69.456764642375163</v>
      </c>
      <c r="EA157" s="2">
        <f t="shared" si="151"/>
        <v>34.175605983010399</v>
      </c>
      <c r="EB157" s="2">
        <f t="shared" si="151"/>
        <v>36.832684940778336</v>
      </c>
      <c r="EC157" s="2">
        <f t="shared" si="151"/>
        <v>38.716879847598321</v>
      </c>
      <c r="ED157" s="2">
        <f t="shared" si="151"/>
        <v>40.127027472086112</v>
      </c>
      <c r="EE157" s="2">
        <f t="shared" si="151"/>
        <v>40.80729735519251</v>
      </c>
      <c r="EF157" s="2">
        <f t="shared" si="151"/>
        <v>41.209875735775015</v>
      </c>
      <c r="EG157" s="2">
        <f t="shared" si="151"/>
        <v>41.754235475256166</v>
      </c>
      <c r="EH157" s="2">
        <f t="shared" si="151"/>
        <v>40.758702843788882</v>
      </c>
      <c r="EI157" s="2">
        <f t="shared" si="151"/>
        <v>39.420845357232949</v>
      </c>
      <c r="EJ157" s="2">
        <f t="shared" si="151"/>
        <v>38.931161971238751</v>
      </c>
      <c r="EK157" s="2">
        <f t="shared" si="151"/>
        <v>37.74175130821726</v>
      </c>
      <c r="EL157" s="2">
        <f t="shared" si="178"/>
        <v>37.295681386482634</v>
      </c>
      <c r="EM157" s="2">
        <f t="shared" si="134"/>
        <v>37.464196237135496</v>
      </c>
      <c r="EN157" s="2">
        <f t="shared" si="134"/>
        <v>40.449883685209024</v>
      </c>
      <c r="EO157" s="2">
        <f t="shared" si="134"/>
        <v>43.175052031576001</v>
      </c>
      <c r="EQ157" s="2">
        <f t="shared" si="176"/>
        <v>35.118055499359372</v>
      </c>
      <c r="ER157" s="2">
        <f t="shared" si="176"/>
        <v>37.080841082934214</v>
      </c>
      <c r="ES157" s="2">
        <f t="shared" si="176"/>
        <v>39.538336422741054</v>
      </c>
      <c r="ET157" s="2">
        <f t="shared" si="176"/>
        <v>40.728809422406094</v>
      </c>
      <c r="EU157" s="2">
        <f t="shared" si="176"/>
        <v>41.038344346716038</v>
      </c>
      <c r="EV157" s="2">
        <f t="shared" si="176"/>
        <v>41.479347905004616</v>
      </c>
      <c r="EW157" s="2">
        <f t="shared" si="176"/>
        <v>42.280222591713958</v>
      </c>
      <c r="EX157" s="2">
        <f t="shared" si="176"/>
        <v>42.26443815812479</v>
      </c>
      <c r="EY157" s="2">
        <f t="shared" si="176"/>
        <v>40.684885442477722</v>
      </c>
      <c r="EZ157" s="2">
        <f t="shared" si="176"/>
        <v>39.863915244285543</v>
      </c>
      <c r="FA157" s="2">
        <f t="shared" si="176"/>
        <v>38.54164433420074</v>
      </c>
      <c r="FB157" s="2">
        <f t="shared" si="176"/>
        <v>38.028125913134275</v>
      </c>
      <c r="FC157" s="2">
        <f t="shared" si="176"/>
        <v>38.038382232193385</v>
      </c>
      <c r="FD157" s="2">
        <f t="shared" si="176"/>
        <v>40.377351489633348</v>
      </c>
      <c r="FE157" s="2">
        <f t="shared" si="176"/>
        <v>41.740080719477803</v>
      </c>
      <c r="FG157" s="2">
        <f t="shared" si="177"/>
        <v>0.99974987495188217</v>
      </c>
      <c r="FH157" s="2">
        <f t="shared" si="177"/>
        <v>0.99973162136283422</v>
      </c>
      <c r="FI157" s="2">
        <f t="shared" si="177"/>
        <v>0.99969754329187965</v>
      </c>
      <c r="FJ157" s="2">
        <f t="shared" si="177"/>
        <v>0.99971095519301401</v>
      </c>
      <c r="FK157" s="2">
        <f t="shared" si="177"/>
        <v>0.99970256059790774</v>
      </c>
      <c r="FL157" s="2">
        <f t="shared" si="177"/>
        <v>0.9996768666625484</v>
      </c>
      <c r="FM157" s="2">
        <f t="shared" si="177"/>
        <v>0.99968271755136606</v>
      </c>
      <c r="FN157" s="2">
        <f t="shared" si="177"/>
        <v>0.99962205716689589</v>
      </c>
      <c r="FO157" s="2">
        <f t="shared" si="177"/>
        <v>0.9996219480752343</v>
      </c>
      <c r="FP157" s="2">
        <f t="shared" si="177"/>
        <v>0.99961676624095741</v>
      </c>
      <c r="FQ157" s="2">
        <f t="shared" si="177"/>
        <v>0.99964541573161692</v>
      </c>
      <c r="FR157" s="2">
        <f t="shared" si="177"/>
        <v>0.99962389907747551</v>
      </c>
      <c r="FS157" s="2">
        <f t="shared" si="177"/>
        <v>0.9996569940750446</v>
      </c>
      <c r="FT157" s="2">
        <f t="shared" si="177"/>
        <v>0.99968423622830682</v>
      </c>
      <c r="FU157" s="2">
        <f t="shared" si="177"/>
        <v>0.99957215057531179</v>
      </c>
      <c r="FW157" s="2">
        <f t="shared" si="168"/>
        <v>8.5371939849199135E-2</v>
      </c>
      <c r="FX157" s="2">
        <f t="shared" si="168"/>
        <v>9.2240494396707312E-2</v>
      </c>
      <c r="FY157" s="2">
        <f t="shared" si="168"/>
        <v>9.9545057888689392E-2</v>
      </c>
      <c r="FZ157" s="2">
        <f t="shared" si="168"/>
        <v>9.9853153314282336E-2</v>
      </c>
      <c r="GA157" s="2">
        <f t="shared" si="168"/>
        <v>9.5161108923994986E-2</v>
      </c>
      <c r="GB157" s="2">
        <f t="shared" si="168"/>
        <v>8.881936145301543E-2</v>
      </c>
      <c r="GC157" s="2">
        <f t="shared" si="168"/>
        <v>9.9210077823766118E-2</v>
      </c>
      <c r="GD157" s="2">
        <f t="shared" si="168"/>
        <v>0.10840689804327899</v>
      </c>
      <c r="GE157" s="2">
        <f t="shared" si="168"/>
        <v>0.11144418769913468</v>
      </c>
      <c r="GF157" s="2">
        <f t="shared" si="168"/>
        <v>9.92156749887151E-2</v>
      </c>
      <c r="GG157" s="2">
        <f t="shared" si="168"/>
        <v>9.6639257142706173E-2</v>
      </c>
      <c r="GH157" s="2">
        <f t="shared" si="168"/>
        <v>7.9655891119915459E-2</v>
      </c>
      <c r="GI157" s="2">
        <f t="shared" si="168"/>
        <v>7.5873111132725143E-2</v>
      </c>
      <c r="GJ157" s="2">
        <f t="shared" si="168"/>
        <v>6.9889277840639599E-2</v>
      </c>
      <c r="GK157" s="2">
        <f t="shared" si="168"/>
        <v>5.7741648088521946E-2</v>
      </c>
      <c r="GM157" s="92">
        <f t="shared" si="169"/>
        <v>1.2662142634710648E-244</v>
      </c>
      <c r="GN157" s="92">
        <f t="shared" si="169"/>
        <v>3.1331803325396779E-258</v>
      </c>
      <c r="GO157" s="92">
        <f t="shared" si="169"/>
        <v>0</v>
      </c>
      <c r="GP157" s="92">
        <f t="shared" si="169"/>
        <v>0</v>
      </c>
      <c r="GQ157" s="92">
        <f t="shared" si="169"/>
        <v>0</v>
      </c>
      <c r="GR157" s="92">
        <f t="shared" si="169"/>
        <v>0</v>
      </c>
      <c r="GS157" s="92">
        <f t="shared" si="169"/>
        <v>0</v>
      </c>
      <c r="GT157" s="92">
        <f t="shared" si="169"/>
        <v>0</v>
      </c>
      <c r="GU157" s="92">
        <f t="shared" si="169"/>
        <v>0</v>
      </c>
      <c r="GV157" s="92">
        <f t="shared" si="169"/>
        <v>0</v>
      </c>
      <c r="GW157" s="92">
        <f t="shared" si="169"/>
        <v>0</v>
      </c>
      <c r="GX157" s="92">
        <f t="shared" si="169"/>
        <v>0</v>
      </c>
      <c r="GY157" s="92">
        <f t="shared" si="169"/>
        <v>0</v>
      </c>
      <c r="GZ157" s="92">
        <f t="shared" si="169"/>
        <v>3.5016663901511837E-282</v>
      </c>
      <c r="HA157" s="92">
        <f t="shared" si="169"/>
        <v>4.928483155362525E-275</v>
      </c>
      <c r="HC157" s="92">
        <f t="shared" si="180"/>
        <v>1.0538214901974752E-88</v>
      </c>
      <c r="HD157" s="92">
        <f t="shared" si="180"/>
        <v>6.4263038056102969E-105</v>
      </c>
      <c r="HE157" s="92">
        <f t="shared" si="180"/>
        <v>3.5830475605640622E-128</v>
      </c>
      <c r="HF157" s="92">
        <f t="shared" si="179"/>
        <v>1.1583454505377689E-152</v>
      </c>
      <c r="HG157" s="92">
        <f t="shared" si="179"/>
        <v>2.2718479226642775E-170</v>
      </c>
      <c r="HH157" s="92">
        <f t="shared" si="179"/>
        <v>2.2058873055945776E-180</v>
      </c>
      <c r="HI157" s="92">
        <f t="shared" si="179"/>
        <v>3.7981144537112746E-202</v>
      </c>
      <c r="HJ157" s="92">
        <f t="shared" si="179"/>
        <v>3.7268099783220233E-216</v>
      </c>
      <c r="HK157" s="92">
        <f t="shared" si="179"/>
        <v>7.8609580325865086E-307</v>
      </c>
      <c r="HL157" s="92">
        <f t="shared" si="160"/>
        <v>2.4989280629348854E-270</v>
      </c>
      <c r="HM157" s="92">
        <f t="shared" si="160"/>
        <v>1.8497504413967705E-272</v>
      </c>
      <c r="HN157" s="92">
        <f t="shared" si="160"/>
        <v>3.8668292927279022E-235</v>
      </c>
      <c r="HO157" s="92">
        <f t="shared" si="160"/>
        <v>3.2464632455706768E-164</v>
      </c>
      <c r="HP157" s="92">
        <f t="shared" si="160"/>
        <v>1.2000704318258432E-122</v>
      </c>
      <c r="HQ157" s="92">
        <f t="shared" si="160"/>
        <v>4.7618567436558086E-111</v>
      </c>
      <c r="HS157" s="92">
        <f t="shared" si="170"/>
        <v>0.21281475179908219</v>
      </c>
      <c r="HT157" s="92">
        <f t="shared" si="170"/>
        <v>0.16202597841078512</v>
      </c>
      <c r="HU157" s="92">
        <f t="shared" si="170"/>
        <v>8.7450233023521687E-2</v>
      </c>
      <c r="HV157" s="92">
        <f t="shared" si="170"/>
        <v>6.329825461708094E-2</v>
      </c>
      <c r="HW157" s="92">
        <f t="shared" si="170"/>
        <v>6.8232250963589591E-2</v>
      </c>
      <c r="HX157" s="92">
        <f t="shared" si="170"/>
        <v>9.3144343525788639E-2</v>
      </c>
      <c r="HY157" s="92">
        <f t="shared" si="170"/>
        <v>2.9148474305242665E-2</v>
      </c>
      <c r="HZ157" s="92">
        <f t="shared" si="170"/>
        <v>9.9999983216791134E-3</v>
      </c>
      <c r="IA157" s="92">
        <f t="shared" si="170"/>
        <v>1.2022878683471686E-2</v>
      </c>
      <c r="IB157" s="92">
        <f t="shared" si="170"/>
        <v>3.969579932954443E-2</v>
      </c>
      <c r="IC157" s="92">
        <f t="shared" si="170"/>
        <v>4.2290553027069015E-2</v>
      </c>
      <c r="ID157" s="92">
        <f t="shared" si="170"/>
        <v>0.18446479119278522</v>
      </c>
      <c r="IE157" s="92">
        <f t="shared" si="170"/>
        <v>0.26391226028793102</v>
      </c>
      <c r="IF157" s="92">
        <f t="shared" si="170"/>
        <v>0.40700405111166038</v>
      </c>
      <c r="IG157" s="92">
        <f t="shared" si="170"/>
        <v>0.50520644565378947</v>
      </c>
      <c r="II157" s="92">
        <f t="shared" si="171"/>
        <v>7.4404731371292486E-8</v>
      </c>
      <c r="IJ157" s="92">
        <f t="shared" si="171"/>
        <v>1.8893900122141746E-7</v>
      </c>
      <c r="IK157" s="92">
        <f t="shared" si="171"/>
        <v>6.6938852341848529E-8</v>
      </c>
      <c r="IL157" s="92">
        <f t="shared" si="171"/>
        <v>4.8909190418926467E-8</v>
      </c>
      <c r="IM157" s="92">
        <f t="shared" si="171"/>
        <v>1.7320766633496538E-8</v>
      </c>
      <c r="IN157" s="92">
        <f t="shared" si="171"/>
        <v>2.0144648064344775E-9</v>
      </c>
      <c r="IO157" s="92">
        <f t="shared" si="171"/>
        <v>3.1773489108519314E-9</v>
      </c>
      <c r="IP157" s="92">
        <f t="shared" si="171"/>
        <v>2.2096800341257851E-9</v>
      </c>
      <c r="IQ157" s="92">
        <f t="shared" si="171"/>
        <v>7.3956166084021573E-9</v>
      </c>
      <c r="IR157" s="92">
        <f t="shared" si="171"/>
        <v>1.444453505513124E-9</v>
      </c>
      <c r="IS157" s="92">
        <f t="shared" si="171"/>
        <v>8.3198148558884388E-10</v>
      </c>
      <c r="IT157" s="92">
        <f t="shared" si="171"/>
        <v>1.5575113328234451E-10</v>
      </c>
      <c r="IU157" s="92">
        <f t="shared" si="171"/>
        <v>3.5143918685130168E-10</v>
      </c>
      <c r="IV157" s="92">
        <f t="shared" si="171"/>
        <v>1.7489087644693555E-8</v>
      </c>
      <c r="IW157" s="92">
        <f t="shared" si="171"/>
        <v>3.1265658749411882E-6</v>
      </c>
      <c r="IY157" s="92">
        <f t="shared" si="172"/>
        <v>0.21281482620381356</v>
      </c>
      <c r="IZ157" s="92">
        <f t="shared" si="172"/>
        <v>0.16202616734978634</v>
      </c>
      <c r="JA157" s="92">
        <f t="shared" si="172"/>
        <v>8.7450299962374023E-2</v>
      </c>
      <c r="JB157" s="92">
        <f t="shared" si="172"/>
        <v>6.329830352627136E-2</v>
      </c>
      <c r="JC157" s="92">
        <f t="shared" si="172"/>
        <v>6.8232268284356232E-2</v>
      </c>
      <c r="JD157" s="92">
        <f t="shared" si="172"/>
        <v>9.3144345540253443E-2</v>
      </c>
      <c r="JE157" s="92">
        <f t="shared" si="172"/>
        <v>2.9148477482591577E-2</v>
      </c>
      <c r="JF157" s="92">
        <f t="shared" si="172"/>
        <v>1.0000000531359148E-2</v>
      </c>
      <c r="JG157" s="92">
        <f t="shared" si="172"/>
        <v>1.2022886079088295E-2</v>
      </c>
      <c r="JH157" s="92">
        <f t="shared" si="172"/>
        <v>3.9695800773997938E-2</v>
      </c>
      <c r="JI157" s="92">
        <f t="shared" si="172"/>
        <v>4.2290553859050499E-2</v>
      </c>
      <c r="JJ157" s="92">
        <f t="shared" si="172"/>
        <v>0.18446479134853636</v>
      </c>
      <c r="JK157" s="92">
        <f t="shared" si="172"/>
        <v>0.26391226063937023</v>
      </c>
      <c r="JL157" s="92">
        <f t="shared" si="172"/>
        <v>0.407004068600748</v>
      </c>
      <c r="JM157" s="92">
        <f t="shared" si="172"/>
        <v>0.50520957221966445</v>
      </c>
    </row>
    <row r="158" spans="2:273" x14ac:dyDescent="0.25">
      <c r="B158" s="2">
        <v>131</v>
      </c>
      <c r="C158" s="37">
        <v>35.6</v>
      </c>
      <c r="D158" s="37">
        <v>37.15</v>
      </c>
      <c r="E158" s="37">
        <v>37.950000000000003</v>
      </c>
      <c r="F158" s="37">
        <v>39.299999999999997</v>
      </c>
      <c r="G158" s="37">
        <v>38.125</v>
      </c>
      <c r="H158" s="37">
        <v>39.65</v>
      </c>
      <c r="I158" s="37">
        <v>41.174999999999997</v>
      </c>
      <c r="J158" s="37">
        <v>39.625</v>
      </c>
      <c r="K158" s="37">
        <v>39.451999999999998</v>
      </c>
      <c r="L158" s="37">
        <v>34.951999999999998</v>
      </c>
      <c r="M158" s="37">
        <v>35.19</v>
      </c>
      <c r="N158" s="37">
        <v>39</v>
      </c>
      <c r="O158" s="37">
        <v>42.143000000000001</v>
      </c>
      <c r="P158" s="37">
        <v>60.585000000000001</v>
      </c>
      <c r="Q158" s="37">
        <v>95.488</v>
      </c>
      <c r="S158" s="4">
        <f t="shared" si="173"/>
        <v>34.151591758689477</v>
      </c>
      <c r="T158" s="4">
        <f t="shared" si="173"/>
        <v>37.116871873219559</v>
      </c>
      <c r="U158" s="4">
        <f t="shared" si="173"/>
        <v>38.951113813752897</v>
      </c>
      <c r="V158" s="4">
        <f t="shared" si="173"/>
        <v>40.294287113021348</v>
      </c>
      <c r="W158" s="4">
        <f t="shared" si="173"/>
        <v>41.044538282385773</v>
      </c>
      <c r="X158" s="4">
        <f t="shared" si="173"/>
        <v>41.721147498803873</v>
      </c>
      <c r="Y158" s="4">
        <f t="shared" si="173"/>
        <v>41.809420888726251</v>
      </c>
      <c r="Z158" s="4">
        <f t="shared" si="173"/>
        <v>40.807603742511752</v>
      </c>
      <c r="AA158" s="4">
        <f t="shared" si="173"/>
        <v>39.460019407693039</v>
      </c>
      <c r="AB158" s="4">
        <f t="shared" si="173"/>
        <v>39.134358356427725</v>
      </c>
      <c r="AC158" s="4">
        <f t="shared" si="173"/>
        <v>37.994037223063913</v>
      </c>
      <c r="AD158" s="4">
        <f t="shared" si="173"/>
        <v>40.641644850521118</v>
      </c>
      <c r="AE158" s="4">
        <f t="shared" si="173"/>
        <v>44.228518811980067</v>
      </c>
      <c r="AF158" s="4">
        <f t="shared" si="173"/>
        <v>59.061930269222863</v>
      </c>
      <c r="AG158" s="4">
        <f t="shared" si="173"/>
        <v>92.463361674054397</v>
      </c>
      <c r="AI158" s="4">
        <f t="shared" si="174"/>
        <v>1.4484082413105241</v>
      </c>
      <c r="AJ158" s="4">
        <f t="shared" si="174"/>
        <v>3.312812678043997E-2</v>
      </c>
      <c r="AK158" s="4">
        <f t="shared" si="174"/>
        <v>-1.0011138137528945</v>
      </c>
      <c r="AL158" s="4">
        <f t="shared" si="174"/>
        <v>-0.99428711302135042</v>
      </c>
      <c r="AM158" s="4">
        <f t="shared" si="174"/>
        <v>-2.9195382823857727</v>
      </c>
      <c r="AN158" s="4">
        <f t="shared" si="174"/>
        <v>-2.0711474988038745</v>
      </c>
      <c r="AO158" s="4">
        <f t="shared" si="174"/>
        <v>-0.63442088872625391</v>
      </c>
      <c r="AP158" s="4">
        <f t="shared" si="174"/>
        <v>-1.1826037425117519</v>
      </c>
      <c r="AQ158" s="4">
        <f t="shared" si="174"/>
        <v>-8.0194076930411029E-3</v>
      </c>
      <c r="AR158" s="4">
        <f t="shared" si="174"/>
        <v>-4.1823583564277271</v>
      </c>
      <c r="AS158" s="4">
        <f t="shared" si="174"/>
        <v>-2.804037223063915</v>
      </c>
      <c r="AT158" s="4">
        <f t="shared" si="174"/>
        <v>-1.6416448505211179</v>
      </c>
      <c r="AU158" s="4">
        <f t="shared" si="174"/>
        <v>-2.0855188119800658</v>
      </c>
      <c r="AV158" s="4">
        <f t="shared" si="174"/>
        <v>1.5230697307771379</v>
      </c>
      <c r="AW158" s="4">
        <f t="shared" si="174"/>
        <v>3.0246383259456024</v>
      </c>
      <c r="AY158" s="2">
        <f t="shared" si="166"/>
        <v>34.151588554487169</v>
      </c>
      <c r="AZ158" s="2">
        <f t="shared" si="166"/>
        <v>36.792918428938854</v>
      </c>
      <c r="BA158" s="2">
        <f t="shared" si="166"/>
        <v>38.673266070664297</v>
      </c>
      <c r="BB158" s="2">
        <f t="shared" si="166"/>
        <v>40.064093377040223</v>
      </c>
      <c r="BC158" s="2">
        <f t="shared" si="166"/>
        <v>40.732103002460285</v>
      </c>
      <c r="BD158" s="2">
        <f t="shared" si="166"/>
        <v>41.133441999010358</v>
      </c>
      <c r="BE158" s="2">
        <f t="shared" si="166"/>
        <v>41.694831965688465</v>
      </c>
      <c r="BF158" s="2">
        <f t="shared" si="166"/>
        <v>40.783271363428703</v>
      </c>
      <c r="BG158" s="2">
        <f t="shared" si="166"/>
        <v>39.423241974626883</v>
      </c>
      <c r="BH158" s="2">
        <f t="shared" si="166"/>
        <v>38.89724515886126</v>
      </c>
      <c r="BI158" s="2">
        <f t="shared" si="166"/>
        <v>37.696034707390716</v>
      </c>
      <c r="BJ158" s="2">
        <f t="shared" si="166"/>
        <v>37.235652718349591</v>
      </c>
      <c r="BK158" s="2">
        <f t="shared" si="166"/>
        <v>37.38321408085713</v>
      </c>
      <c r="BL158" s="2">
        <f t="shared" si="166"/>
        <v>40.339533584800179</v>
      </c>
      <c r="BM158" s="2">
        <f t="shared" si="166"/>
        <v>43.015697100287433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>
        <f t="shared" si="167"/>
        <v>39.625</v>
      </c>
      <c r="CM158" s="2">
        <f t="shared" si="167"/>
        <v>39.451999999999998</v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>
        <f t="shared" si="203"/>
        <v>39.625</v>
      </c>
      <c r="DC158" s="2">
        <f t="shared" si="204"/>
        <v>39.451999999999998</v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88.262319418386483</v>
      </c>
      <c r="DL158" s="2">
        <f t="shared" si="175"/>
        <v>88.765945121951233</v>
      </c>
      <c r="DM158" s="2">
        <f t="shared" si="175"/>
        <v>87.988807633092932</v>
      </c>
      <c r="DN158" s="2">
        <f t="shared" si="175"/>
        <v>97.212482578397214</v>
      </c>
      <c r="DO158" s="2">
        <f t="shared" si="175"/>
        <v>95.492936147800037</v>
      </c>
      <c r="DP158" s="2">
        <f t="shared" si="175"/>
        <v>84.630149501661137</v>
      </c>
      <c r="DQ158" s="2">
        <f t="shared" si="175"/>
        <v>82.367544499365266</v>
      </c>
      <c r="DR158" s="2">
        <f t="shared" si="175"/>
        <v>83.153937282229961</v>
      </c>
      <c r="DS158" s="2">
        <f t="shared" si="175"/>
        <v>84.951724041811843</v>
      </c>
      <c r="DT158" s="2">
        <f t="shared" si="175"/>
        <v>83.505868000972356</v>
      </c>
      <c r="DU158" s="2">
        <f t="shared" si="175"/>
        <v>86.654971760797338</v>
      </c>
      <c r="DV158" s="2">
        <f t="shared" si="175"/>
        <v>84.70957082452432</v>
      </c>
      <c r="DW158" s="2">
        <f t="shared" si="175"/>
        <v>85.835999999999999</v>
      </c>
      <c r="DX158" s="2">
        <f t="shared" si="175"/>
        <v>79.37515376927854</v>
      </c>
      <c r="DY158" s="2">
        <f t="shared" si="175"/>
        <v>69.596745614035086</v>
      </c>
      <c r="EA158" s="2">
        <f t="shared" si="151"/>
        <v>34.047284998778409</v>
      </c>
      <c r="EB158" s="2">
        <f t="shared" si="151"/>
        <v>36.754120812182741</v>
      </c>
      <c r="EC158" s="2">
        <f t="shared" si="151"/>
        <v>38.566724497664083</v>
      </c>
      <c r="ED158" s="2">
        <f t="shared" si="151"/>
        <v>39.980645835006825</v>
      </c>
      <c r="EE158" s="2">
        <f t="shared" si="151"/>
        <v>40.691926125328465</v>
      </c>
      <c r="EF158" s="2">
        <f t="shared" si="151"/>
        <v>41.0934475147155</v>
      </c>
      <c r="EG158" s="2">
        <f t="shared" si="151"/>
        <v>41.623780521037716</v>
      </c>
      <c r="EH158" s="2">
        <f t="shared" si="151"/>
        <v>40.583876597165315</v>
      </c>
      <c r="EI158" s="2">
        <f t="shared" si="151"/>
        <v>39.248106726575912</v>
      </c>
      <c r="EJ158" s="2">
        <f t="shared" si="151"/>
        <v>38.776489866285431</v>
      </c>
      <c r="EK158" s="2">
        <f t="shared" si="151"/>
        <v>37.592667122360055</v>
      </c>
      <c r="EL158" s="2">
        <f t="shared" si="178"/>
        <v>37.152925477950099</v>
      </c>
      <c r="EM158" s="2">
        <f t="shared" si="134"/>
        <v>37.318303896869629</v>
      </c>
      <c r="EN158" s="2">
        <f t="shared" si="134"/>
        <v>40.33394653113794</v>
      </c>
      <c r="EO158" s="2">
        <f t="shared" si="134"/>
        <v>43.098567830332748</v>
      </c>
      <c r="EQ158" s="2">
        <f t="shared" si="176"/>
        <v>35.03750691213164</v>
      </c>
      <c r="ER158" s="2">
        <f t="shared" si="176"/>
        <v>37.014143899916171</v>
      </c>
      <c r="ES158" s="2">
        <f t="shared" si="176"/>
        <v>39.426106933531464</v>
      </c>
      <c r="ET158" s="2">
        <f t="shared" si="176"/>
        <v>40.61102971796327</v>
      </c>
      <c r="EU158" s="2">
        <f t="shared" si="176"/>
        <v>40.936727712417905</v>
      </c>
      <c r="EV158" s="2">
        <f t="shared" si="176"/>
        <v>41.374759757750766</v>
      </c>
      <c r="EW158" s="2">
        <f t="shared" si="176"/>
        <v>42.173767586333895</v>
      </c>
      <c r="EX158" s="2">
        <f t="shared" si="176"/>
        <v>42.154158953881208</v>
      </c>
      <c r="EY158" s="2">
        <f t="shared" si="176"/>
        <v>40.566399772331771</v>
      </c>
      <c r="EZ158" s="2">
        <f t="shared" si="176"/>
        <v>39.752035502001846</v>
      </c>
      <c r="FA158" s="2">
        <f t="shared" si="176"/>
        <v>38.426137765746844</v>
      </c>
      <c r="FB158" s="2">
        <f t="shared" si="176"/>
        <v>37.919172984255113</v>
      </c>
      <c r="FC158" s="2">
        <f t="shared" si="176"/>
        <v>37.920471009012282</v>
      </c>
      <c r="FD158" s="2">
        <f t="shared" si="176"/>
        <v>40.259637113371156</v>
      </c>
      <c r="FE158" s="2">
        <f t="shared" si="176"/>
        <v>41.618131618222833</v>
      </c>
      <c r="FG158" s="2">
        <f t="shared" si="177"/>
        <v>0.99977187822435132</v>
      </c>
      <c r="FH158" s="2">
        <f t="shared" si="177"/>
        <v>0.99975522999375366</v>
      </c>
      <c r="FI158" s="2">
        <f t="shared" si="177"/>
        <v>0.99972414886255634</v>
      </c>
      <c r="FJ158" s="2">
        <f t="shared" si="177"/>
        <v>0.99973638129840492</v>
      </c>
      <c r="FK158" s="2">
        <f t="shared" si="177"/>
        <v>0.99972872494158049</v>
      </c>
      <c r="FL158" s="2">
        <f t="shared" si="177"/>
        <v>0.99970529051443868</v>
      </c>
      <c r="FM158" s="2">
        <f t="shared" si="177"/>
        <v>0.9997106268891589</v>
      </c>
      <c r="FN158" s="2">
        <f t="shared" si="177"/>
        <v>0.99965530057661678</v>
      </c>
      <c r="FO158" s="2">
        <f t="shared" si="177"/>
        <v>0.99965520107722039</v>
      </c>
      <c r="FP158" s="2">
        <f t="shared" si="177"/>
        <v>0.99965047487161307</v>
      </c>
      <c r="FQ158" s="2">
        <f t="shared" si="177"/>
        <v>0.9996766052139906</v>
      </c>
      <c r="FR158" s="2">
        <f t="shared" si="177"/>
        <v>0.99965698053048968</v>
      </c>
      <c r="FS158" s="2">
        <f t="shared" si="177"/>
        <v>0.99968716543687897</v>
      </c>
      <c r="FT158" s="2">
        <f t="shared" si="177"/>
        <v>0.99971201201614246</v>
      </c>
      <c r="FU158" s="2">
        <f t="shared" si="177"/>
        <v>0.99960978199688166</v>
      </c>
      <c r="FW158" s="2">
        <f t="shared" si="168"/>
        <v>9.2843760121177607E-2</v>
      </c>
      <c r="FX158" s="2">
        <f t="shared" si="168"/>
        <v>0.10024756809921748</v>
      </c>
      <c r="FY158" s="2">
        <f t="shared" si="168"/>
        <v>0.10811069818840247</v>
      </c>
      <c r="FZ158" s="2">
        <f t="shared" si="168"/>
        <v>0.10844211184555409</v>
      </c>
      <c r="GA158" s="2">
        <f t="shared" si="168"/>
        <v>0.10339283432538025</v>
      </c>
      <c r="GB158" s="2">
        <f t="shared" si="168"/>
        <v>9.6561048876382297E-2</v>
      </c>
      <c r="GC158" s="2">
        <f t="shared" si="168"/>
        <v>0.10775034298133414</v>
      </c>
      <c r="GD158" s="2">
        <f t="shared" si="168"/>
        <v>0.11763546224781034</v>
      </c>
      <c r="GE158" s="2">
        <f t="shared" si="168"/>
        <v>0.12089625333808951</v>
      </c>
      <c r="GF158" s="2">
        <f t="shared" si="168"/>
        <v>0.10775636432777655</v>
      </c>
      <c r="GG158" s="2">
        <f t="shared" si="168"/>
        <v>0.10498401139292499</v>
      </c>
      <c r="GH158" s="2">
        <f t="shared" si="168"/>
        <v>8.6674846697101557E-2</v>
      </c>
      <c r="GI158" s="2">
        <f t="shared" si="168"/>
        <v>8.258865474483143E-2</v>
      </c>
      <c r="GJ158" s="2">
        <f t="shared" si="168"/>
        <v>7.6118815994341005E-2</v>
      </c>
      <c r="GK158" s="2">
        <f t="shared" si="168"/>
        <v>6.2961710409328991E-2</v>
      </c>
      <c r="GM158" s="92">
        <f t="shared" si="169"/>
        <v>4.2990591897685739E-252</v>
      </c>
      <c r="GN158" s="92">
        <f t="shared" si="169"/>
        <v>4.1253651069395677E-266</v>
      </c>
      <c r="GO158" s="92">
        <f t="shared" si="169"/>
        <v>0</v>
      </c>
      <c r="GP158" s="92">
        <f t="shared" si="169"/>
        <v>0</v>
      </c>
      <c r="GQ158" s="92">
        <f t="shared" si="169"/>
        <v>0</v>
      </c>
      <c r="GR158" s="92">
        <f t="shared" si="169"/>
        <v>0</v>
      </c>
      <c r="GS158" s="92">
        <f t="shared" si="169"/>
        <v>0</v>
      </c>
      <c r="GT158" s="92">
        <f t="shared" si="169"/>
        <v>0</v>
      </c>
      <c r="GU158" s="92">
        <f t="shared" si="169"/>
        <v>0</v>
      </c>
      <c r="GV158" s="92">
        <f t="shared" si="169"/>
        <v>0</v>
      </c>
      <c r="GW158" s="92">
        <f t="shared" si="169"/>
        <v>0</v>
      </c>
      <c r="GX158" s="92">
        <f t="shared" si="169"/>
        <v>0</v>
      </c>
      <c r="GY158" s="92">
        <f t="shared" si="169"/>
        <v>0</v>
      </c>
      <c r="GZ158" s="92">
        <f t="shared" si="169"/>
        <v>9.3063854410769781E-291</v>
      </c>
      <c r="HA158" s="92">
        <f t="shared" si="169"/>
        <v>2.6965410657787292E-283</v>
      </c>
      <c r="HC158" s="92">
        <f t="shared" si="180"/>
        <v>9.320919626393778E-93</v>
      </c>
      <c r="HD158" s="92">
        <f t="shared" si="180"/>
        <v>1.0733040438426953E-109</v>
      </c>
      <c r="HE158" s="92">
        <f t="shared" si="180"/>
        <v>6.0906792034899017E-134</v>
      </c>
      <c r="HF158" s="92">
        <f t="shared" si="179"/>
        <v>1.9108238639030047E-159</v>
      </c>
      <c r="HG158" s="92">
        <f t="shared" si="179"/>
        <v>6.0855998345453696E-178</v>
      </c>
      <c r="HH158" s="92">
        <f t="shared" si="179"/>
        <v>1.5534330588797194E-188</v>
      </c>
      <c r="HI158" s="92">
        <f t="shared" si="179"/>
        <v>4.8103259220463154E-211</v>
      </c>
      <c r="HJ158" s="92">
        <f t="shared" si="179"/>
        <v>1.2622215143924636E-225</v>
      </c>
      <c r="HK158" s="92">
        <f t="shared" si="179"/>
        <v>0</v>
      </c>
      <c r="HL158" s="92">
        <f t="shared" si="160"/>
        <v>1.9044722675425697E-282</v>
      </c>
      <c r="HM158" s="92">
        <f t="shared" si="160"/>
        <v>1.3174287555566957E-284</v>
      </c>
      <c r="HN158" s="92">
        <f t="shared" si="160"/>
        <v>5.6835009593859842E-246</v>
      </c>
      <c r="HO158" s="92">
        <f t="shared" si="160"/>
        <v>8.0860927011052355E-172</v>
      </c>
      <c r="HP158" s="92">
        <f t="shared" si="160"/>
        <v>2.5599288678828442E-128</v>
      </c>
      <c r="HQ158" s="92">
        <f t="shared" si="160"/>
        <v>4.5844682517252698E-116</v>
      </c>
      <c r="HS158" s="92">
        <f t="shared" si="170"/>
        <v>0.14068255154101211</v>
      </c>
      <c r="HT158" s="92">
        <f t="shared" si="170"/>
        <v>0.10120669573882783</v>
      </c>
      <c r="HU158" s="92">
        <f t="shared" si="170"/>
        <v>4.693344116389625E-2</v>
      </c>
      <c r="HV158" s="92">
        <f t="shared" si="170"/>
        <v>3.1993134500374595E-2</v>
      </c>
      <c r="HW158" s="92">
        <f t="shared" si="170"/>
        <v>3.4671815526293143E-2</v>
      </c>
      <c r="HX158" s="92">
        <f t="shared" si="170"/>
        <v>4.8854943705384221E-2</v>
      </c>
      <c r="HY158" s="92">
        <f t="shared" si="170"/>
        <v>1.2308012319852775E-2</v>
      </c>
      <c r="HZ158" s="92">
        <f t="shared" si="170"/>
        <v>3.4517087018737657E-3</v>
      </c>
      <c r="IA158" s="92">
        <f t="shared" si="170"/>
        <v>4.3403849717116071E-3</v>
      </c>
      <c r="IB158" s="92">
        <f t="shared" si="170"/>
        <v>1.720966821055293E-2</v>
      </c>
      <c r="IC158" s="92">
        <f t="shared" si="170"/>
        <v>1.8493899906023046E-2</v>
      </c>
      <c r="ID158" s="92">
        <f t="shared" si="170"/>
        <v>0.10987317533366463</v>
      </c>
      <c r="IE158" s="92">
        <f t="shared" si="170"/>
        <v>0.17538044651576343</v>
      </c>
      <c r="IF158" s="92">
        <f t="shared" si="170"/>
        <v>0.32637941444274171</v>
      </c>
      <c r="IG158" s="92">
        <f t="shared" si="170"/>
        <v>0.42619807772467655</v>
      </c>
      <c r="II158" s="92">
        <f t="shared" si="171"/>
        <v>2.3254299291732209E-7</v>
      </c>
      <c r="IJ158" s="92">
        <f t="shared" si="171"/>
        <v>5.731587109657243E-7</v>
      </c>
      <c r="IK158" s="92">
        <f t="shared" si="171"/>
        <v>2.2987688795568504E-7</v>
      </c>
      <c r="IL158" s="92">
        <f t="shared" si="171"/>
        <v>1.7253586706724131E-7</v>
      </c>
      <c r="IM158" s="92">
        <f t="shared" si="171"/>
        <v>6.4335554933461699E-8</v>
      </c>
      <c r="IN158" s="92">
        <f t="shared" si="171"/>
        <v>8.4411737124226696E-9</v>
      </c>
      <c r="IO158" s="92">
        <f t="shared" si="171"/>
        <v>1.387629502349312E-8</v>
      </c>
      <c r="IP158" s="92">
        <f t="shared" si="171"/>
        <v>1.0644105285013611E-8</v>
      </c>
      <c r="IQ158" s="92">
        <f t="shared" si="171"/>
        <v>3.2913891352088509E-8</v>
      </c>
      <c r="IR158" s="92">
        <f t="shared" si="171"/>
        <v>6.7179103932805295E-9</v>
      </c>
      <c r="IS158" s="92">
        <f t="shared" si="171"/>
        <v>3.9626542507815395E-9</v>
      </c>
      <c r="IT158" s="92">
        <f t="shared" si="171"/>
        <v>7.3317638227758262E-10</v>
      </c>
      <c r="IU158" s="92">
        <f t="shared" si="171"/>
        <v>1.5124735708746126E-9</v>
      </c>
      <c r="IV158" s="92">
        <f t="shared" si="171"/>
        <v>5.4904790244292865E-8</v>
      </c>
      <c r="IW158" s="92">
        <f t="shared" si="171"/>
        <v>6.5275421390238281E-6</v>
      </c>
      <c r="IY158" s="92">
        <f t="shared" si="172"/>
        <v>0.14068278408400503</v>
      </c>
      <c r="IZ158" s="92">
        <f t="shared" si="172"/>
        <v>0.1012072688975388</v>
      </c>
      <c r="JA158" s="92">
        <f t="shared" si="172"/>
        <v>4.6933671040784206E-2</v>
      </c>
      <c r="JB158" s="92">
        <f t="shared" si="172"/>
        <v>3.1993307036241661E-2</v>
      </c>
      <c r="JC158" s="92">
        <f t="shared" si="172"/>
        <v>3.4671879861848075E-2</v>
      </c>
      <c r="JD158" s="92">
        <f t="shared" si="172"/>
        <v>4.8854952146557933E-2</v>
      </c>
      <c r="JE158" s="92">
        <f t="shared" si="172"/>
        <v>1.2308026196147797E-2</v>
      </c>
      <c r="JF158" s="92">
        <f t="shared" si="172"/>
        <v>3.4517193459790508E-3</v>
      </c>
      <c r="JG158" s="92">
        <f t="shared" si="172"/>
        <v>4.3404178856029591E-3</v>
      </c>
      <c r="JH158" s="92">
        <f t="shared" si="172"/>
        <v>1.7209674928463325E-2</v>
      </c>
      <c r="JI158" s="92">
        <f t="shared" si="172"/>
        <v>1.8493903868677296E-2</v>
      </c>
      <c r="JJ158" s="92">
        <f t="shared" si="172"/>
        <v>0.10987317606684101</v>
      </c>
      <c r="JK158" s="92">
        <f t="shared" si="172"/>
        <v>0.17538044802823699</v>
      </c>
      <c r="JL158" s="92">
        <f t="shared" si="172"/>
        <v>0.32637946934753198</v>
      </c>
      <c r="JM158" s="92">
        <f t="shared" si="172"/>
        <v>0.42620460526681558</v>
      </c>
    </row>
    <row r="159" spans="2:273" x14ac:dyDescent="0.25">
      <c r="B159" s="2">
        <v>132</v>
      </c>
      <c r="C159" s="37">
        <v>35.15</v>
      </c>
      <c r="D159" s="37">
        <v>37.1</v>
      </c>
      <c r="E159" s="37">
        <v>38.950000000000003</v>
      </c>
      <c r="F159" s="37">
        <v>38.25</v>
      </c>
      <c r="G159" s="37">
        <v>40.075000000000003</v>
      </c>
      <c r="H159" s="37">
        <v>40.15</v>
      </c>
      <c r="I159" s="37">
        <v>41.1</v>
      </c>
      <c r="J159" s="37">
        <v>40.475000000000001</v>
      </c>
      <c r="K159" s="37">
        <v>36.975999999999999</v>
      </c>
      <c r="L159" s="37">
        <v>37.619</v>
      </c>
      <c r="M159" s="37">
        <v>35.69</v>
      </c>
      <c r="N159" s="37">
        <v>36.81</v>
      </c>
      <c r="O159" s="37">
        <v>38.332999999999998</v>
      </c>
      <c r="P159" s="37">
        <v>51.561</v>
      </c>
      <c r="Q159" s="37">
        <v>79.462999999999994</v>
      </c>
      <c r="S159" s="4">
        <f t="shared" si="173"/>
        <v>34.035079131245787</v>
      </c>
      <c r="T159" s="4">
        <f t="shared" si="173"/>
        <v>36.870480252415298</v>
      </c>
      <c r="U159" s="4">
        <f t="shared" si="173"/>
        <v>38.64185975173838</v>
      </c>
      <c r="V159" s="4">
        <f t="shared" si="173"/>
        <v>40.008203525199953</v>
      </c>
      <c r="W159" s="4">
        <f t="shared" si="173"/>
        <v>40.731615193357008</v>
      </c>
      <c r="X159" s="4">
        <f t="shared" si="173"/>
        <v>41.237056579871911</v>
      </c>
      <c r="Y159" s="4">
        <f t="shared" si="173"/>
        <v>41.603401426146505</v>
      </c>
      <c r="Z159" s="4">
        <f t="shared" si="173"/>
        <v>40.636278379592071</v>
      </c>
      <c r="AA159" s="4">
        <f t="shared" si="173"/>
        <v>39.278133821150064</v>
      </c>
      <c r="AB159" s="4">
        <f t="shared" si="173"/>
        <v>38.823378004889271</v>
      </c>
      <c r="AC159" s="4">
        <f t="shared" si="173"/>
        <v>37.643431322485071</v>
      </c>
      <c r="AD159" s="4">
        <f t="shared" si="173"/>
        <v>38.561149313508857</v>
      </c>
      <c r="AE159" s="4">
        <f t="shared" si="173"/>
        <v>40.635566406937002</v>
      </c>
      <c r="AF159" s="4">
        <f t="shared" si="173"/>
        <v>52.569789608095533</v>
      </c>
      <c r="AG159" s="4">
        <f t="shared" si="173"/>
        <v>78.161674175176145</v>
      </c>
      <c r="AI159" s="4">
        <f t="shared" si="174"/>
        <v>1.1149208687542114</v>
      </c>
      <c r="AJ159" s="4">
        <f t="shared" si="174"/>
        <v>0.22951974758470328</v>
      </c>
      <c r="AK159" s="4">
        <f t="shared" si="174"/>
        <v>0.30814024826162267</v>
      </c>
      <c r="AL159" s="4">
        <f t="shared" si="174"/>
        <v>-1.7582035251999528</v>
      </c>
      <c r="AM159" s="4">
        <f t="shared" si="174"/>
        <v>-0.65661519335700547</v>
      </c>
      <c r="AN159" s="4">
        <f t="shared" si="174"/>
        <v>-1.0870565798719127</v>
      </c>
      <c r="AO159" s="4">
        <f t="shared" si="174"/>
        <v>-0.50340142614650318</v>
      </c>
      <c r="AP159" s="4">
        <f t="shared" si="174"/>
        <v>-0.16127837959206914</v>
      </c>
      <c r="AQ159" s="4">
        <f t="shared" si="174"/>
        <v>-2.3021338211500648</v>
      </c>
      <c r="AR159" s="4">
        <f t="shared" si="174"/>
        <v>-1.2043780048892714</v>
      </c>
      <c r="AS159" s="4">
        <f t="shared" si="174"/>
        <v>-1.9534313224850735</v>
      </c>
      <c r="AT159" s="4">
        <f t="shared" si="174"/>
        <v>-1.7511493135088543</v>
      </c>
      <c r="AU159" s="4">
        <f t="shared" si="174"/>
        <v>-2.3025664069370038</v>
      </c>
      <c r="AV159" s="4">
        <f t="shared" si="174"/>
        <v>-1.0087896080955332</v>
      </c>
      <c r="AW159" s="4">
        <f t="shared" si="174"/>
        <v>1.3013258248238486</v>
      </c>
      <c r="AY159" s="2">
        <f t="shared" si="166"/>
        <v>34.035072434543601</v>
      </c>
      <c r="AZ159" s="2">
        <f t="shared" si="166"/>
        <v>36.716859172009123</v>
      </c>
      <c r="BA159" s="2">
        <f t="shared" si="166"/>
        <v>38.534386091028686</v>
      </c>
      <c r="BB159" s="2">
        <f t="shared" si="166"/>
        <v>39.925691865846886</v>
      </c>
      <c r="BC159" s="2">
        <f t="shared" si="166"/>
        <v>40.619248700436032</v>
      </c>
      <c r="BD159" s="2">
        <f t="shared" si="166"/>
        <v>41.019566609235127</v>
      </c>
      <c r="BE159" s="2">
        <f t="shared" si="166"/>
        <v>41.571283667591899</v>
      </c>
      <c r="BF159" s="2">
        <f t="shared" si="166"/>
        <v>40.631060616803317</v>
      </c>
      <c r="BG159" s="2">
        <f t="shared" si="166"/>
        <v>39.26972223999875</v>
      </c>
      <c r="BH159" s="2">
        <f t="shared" si="166"/>
        <v>38.755285627029579</v>
      </c>
      <c r="BI159" s="2">
        <f t="shared" si="166"/>
        <v>37.556992259950114</v>
      </c>
      <c r="BJ159" s="2">
        <f t="shared" si="166"/>
        <v>37.100582831259217</v>
      </c>
      <c r="BK159" s="2">
        <f t="shared" si="166"/>
        <v>37.242985530508847</v>
      </c>
      <c r="BL159" s="2">
        <f t="shared" si="166"/>
        <v>40.22204601742196</v>
      </c>
      <c r="BM159" s="2">
        <f t="shared" si="166"/>
        <v>42.926884948552697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>
        <f t="shared" si="167"/>
        <v>41.1</v>
      </c>
      <c r="CL159" s="2">
        <f t="shared" si="167"/>
        <v>40.475000000000001</v>
      </c>
      <c r="CM159" s="2">
        <f t="shared" si="167"/>
        <v>36.975999999999999</v>
      </c>
      <c r="CN159" s="2">
        <f t="shared" si="167"/>
        <v>37.619</v>
      </c>
      <c r="CO159" s="2">
        <f t="shared" si="167"/>
        <v>35.69</v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>
        <f t="shared" si="202"/>
        <v>41.1</v>
      </c>
      <c r="DB159" s="2">
        <f t="shared" si="203"/>
        <v>40.475000000000001</v>
      </c>
      <c r="DC159" s="2">
        <f t="shared" si="204"/>
        <v>36.975999999999999</v>
      </c>
      <c r="DD159" s="2">
        <f t="shared" si="205"/>
        <v>37.619</v>
      </c>
      <c r="DE159" s="2">
        <f t="shared" si="206"/>
        <v>35.69</v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88.604425422138831</v>
      </c>
      <c r="DL159" s="2">
        <f t="shared" si="175"/>
        <v>89.09865853658539</v>
      </c>
      <c r="DM159" s="2">
        <f t="shared" si="175"/>
        <v>88.288706344704622</v>
      </c>
      <c r="DN159" s="2">
        <f t="shared" si="175"/>
        <v>97.575487804878065</v>
      </c>
      <c r="DO159" s="2">
        <f t="shared" si="175"/>
        <v>95.833903249331513</v>
      </c>
      <c r="DP159" s="2">
        <f t="shared" si="175"/>
        <v>84.862194201147688</v>
      </c>
      <c r="DQ159" s="2">
        <f t="shared" si="175"/>
        <v>82.572734516381715</v>
      </c>
      <c r="DR159" s="2">
        <f t="shared" si="175"/>
        <v>83.378166376306609</v>
      </c>
      <c r="DS159" s="2">
        <f t="shared" si="175"/>
        <v>85.207004006968646</v>
      </c>
      <c r="DT159" s="2">
        <f t="shared" si="175"/>
        <v>83.75213669880884</v>
      </c>
      <c r="DU159" s="2">
        <f t="shared" si="175"/>
        <v>86.950159468438528</v>
      </c>
      <c r="DV159" s="2">
        <f t="shared" si="175"/>
        <v>84.986813953488365</v>
      </c>
      <c r="DW159" s="2">
        <f t="shared" si="175"/>
        <v>86.10387843551797</v>
      </c>
      <c r="DX159" s="2">
        <f t="shared" si="175"/>
        <v>79.588064878588966</v>
      </c>
      <c r="DY159" s="2">
        <f t="shared" si="175"/>
        <v>69.73672658569501</v>
      </c>
      <c r="EA159" s="2">
        <f t="shared" si="151"/>
        <v>33.918964014546418</v>
      </c>
      <c r="EB159" s="2">
        <f t="shared" si="151"/>
        <v>36.675556683587139</v>
      </c>
      <c r="EC159" s="2">
        <f t="shared" si="151"/>
        <v>38.416569147729859</v>
      </c>
      <c r="ED159" s="2">
        <f t="shared" si="151"/>
        <v>39.834264197927538</v>
      </c>
      <c r="EE159" s="2">
        <f t="shared" si="151"/>
        <v>40.576554895464419</v>
      </c>
      <c r="EF159" s="2">
        <f t="shared" si="151"/>
        <v>40.977019293655985</v>
      </c>
      <c r="EG159" s="2">
        <f t="shared" si="151"/>
        <v>41.49332556681928</v>
      </c>
      <c r="EH159" s="2">
        <f t="shared" si="151"/>
        <v>40.40905035054174</v>
      </c>
      <c r="EI159" s="2">
        <f t="shared" si="151"/>
        <v>39.075368095918876</v>
      </c>
      <c r="EJ159" s="2">
        <f t="shared" si="151"/>
        <v>38.621817761332103</v>
      </c>
      <c r="EK159" s="2">
        <f t="shared" ref="EK159:EO222" si="211">CO$228*$B159+CO$229</f>
        <v>37.443582936502864</v>
      </c>
      <c r="EL159" s="2">
        <f t="shared" si="178"/>
        <v>37.010169569417556</v>
      </c>
      <c r="EM159" s="2">
        <f t="shared" si="178"/>
        <v>37.172411556603763</v>
      </c>
      <c r="EN159" s="2">
        <f t="shared" si="178"/>
        <v>40.218009377066856</v>
      </c>
      <c r="EO159" s="2">
        <f t="shared" si="178"/>
        <v>43.022083629089501</v>
      </c>
      <c r="EQ159" s="2">
        <f t="shared" si="176"/>
        <v>34.956958324903908</v>
      </c>
      <c r="ER159" s="2">
        <f t="shared" si="176"/>
        <v>36.947446716898135</v>
      </c>
      <c r="ES159" s="2">
        <f t="shared" si="176"/>
        <v>39.313877444321875</v>
      </c>
      <c r="ET159" s="2">
        <f t="shared" si="176"/>
        <v>40.493250013520452</v>
      </c>
      <c r="EU159" s="2">
        <f t="shared" si="176"/>
        <v>40.83511107811978</v>
      </c>
      <c r="EV159" s="2">
        <f t="shared" si="176"/>
        <v>41.270171610496917</v>
      </c>
      <c r="EW159" s="2">
        <f t="shared" si="176"/>
        <v>42.067312580953825</v>
      </c>
      <c r="EX159" s="2">
        <f t="shared" si="176"/>
        <v>42.043879749637625</v>
      </c>
      <c r="EY159" s="2">
        <f t="shared" si="176"/>
        <v>40.447914102185813</v>
      </c>
      <c r="EZ159" s="2">
        <f t="shared" si="176"/>
        <v>39.640155759718141</v>
      </c>
      <c r="FA159" s="2">
        <f t="shared" si="176"/>
        <v>38.310631197292942</v>
      </c>
      <c r="FB159" s="2">
        <f t="shared" si="176"/>
        <v>37.81022005537595</v>
      </c>
      <c r="FC159" s="2">
        <f t="shared" si="176"/>
        <v>37.802559785831171</v>
      </c>
      <c r="FD159" s="2">
        <f t="shared" si="176"/>
        <v>40.14192273710897</v>
      </c>
      <c r="FE159" s="2">
        <f t="shared" si="176"/>
        <v>41.49618251696787</v>
      </c>
      <c r="FG159" s="2">
        <f t="shared" si="177"/>
        <v>0.99979194629181056</v>
      </c>
      <c r="FH159" s="2">
        <f t="shared" si="177"/>
        <v>0.99977676229325974</v>
      </c>
      <c r="FI159" s="2">
        <f t="shared" si="177"/>
        <v>0.99974841466614617</v>
      </c>
      <c r="FJ159" s="2">
        <f t="shared" si="177"/>
        <v>0.99975957130980342</v>
      </c>
      <c r="FK159" s="2">
        <f t="shared" si="177"/>
        <v>0.99975258830073921</v>
      </c>
      <c r="FL159" s="2">
        <f t="shared" si="177"/>
        <v>0.99973121478477311</v>
      </c>
      <c r="FM159" s="2">
        <f t="shared" si="177"/>
        <v>0.99973608186649121</v>
      </c>
      <c r="FN159" s="2">
        <f t="shared" si="177"/>
        <v>0.99968562085449408</v>
      </c>
      <c r="FO159" s="2">
        <f t="shared" si="177"/>
        <v>0.99968553010446048</v>
      </c>
      <c r="FP159" s="2">
        <f t="shared" si="177"/>
        <v>0.99968121949037336</v>
      </c>
      <c r="FQ159" s="2">
        <f t="shared" si="177"/>
        <v>0.99970505205695503</v>
      </c>
      <c r="FR159" s="2">
        <f t="shared" si="177"/>
        <v>0.99968715308335232</v>
      </c>
      <c r="FS159" s="2">
        <f t="shared" si="177"/>
        <v>0.99971468363387572</v>
      </c>
      <c r="FT159" s="2">
        <f t="shared" si="177"/>
        <v>0.9997373451814916</v>
      </c>
      <c r="FU159" s="2">
        <f t="shared" si="177"/>
        <v>0.99964410473179632</v>
      </c>
      <c r="FW159" s="2">
        <f t="shared" si="168"/>
        <v>0.10089738057543522</v>
      </c>
      <c r="FX159" s="2">
        <f t="shared" si="168"/>
        <v>0.10886634947096233</v>
      </c>
      <c r="FY159" s="2">
        <f t="shared" si="168"/>
        <v>0.11731736507055955</v>
      </c>
      <c r="FZ159" s="2">
        <f t="shared" si="168"/>
        <v>0.11767327812270648</v>
      </c>
      <c r="GA159" s="2">
        <f t="shared" si="168"/>
        <v>0.11224829443517624</v>
      </c>
      <c r="GB159" s="2">
        <f t="shared" si="168"/>
        <v>0.10489983407858559</v>
      </c>
      <c r="GC159" s="2">
        <f t="shared" si="168"/>
        <v>0.11693034543333705</v>
      </c>
      <c r="GD159" s="2">
        <f t="shared" si="168"/>
        <v>0.12753726621111636</v>
      </c>
      <c r="GE159" s="2">
        <f t="shared" si="168"/>
        <v>0.13103177054371282</v>
      </c>
      <c r="GF159" s="2">
        <f t="shared" si="168"/>
        <v>0.11693681254721661</v>
      </c>
      <c r="GG159" s="2">
        <f t="shared" si="168"/>
        <v>0.11395843230446995</v>
      </c>
      <c r="GH159" s="2">
        <f t="shared" si="168"/>
        <v>9.4248947908176353E-2</v>
      </c>
      <c r="GI159" s="2">
        <f t="shared" si="168"/>
        <v>8.9840807226380132E-2</v>
      </c>
      <c r="GJ159" s="2">
        <f t="shared" si="168"/>
        <v>8.2854157192370298E-2</v>
      </c>
      <c r="GK159" s="2">
        <f t="shared" si="168"/>
        <v>6.8619319250132857E-2</v>
      </c>
      <c r="GM159" s="92">
        <f t="shared" si="169"/>
        <v>1.1249765957988916E-259</v>
      </c>
      <c r="GN159" s="92">
        <f t="shared" si="169"/>
        <v>4.1277427232427084E-274</v>
      </c>
      <c r="GO159" s="92">
        <f t="shared" si="169"/>
        <v>0</v>
      </c>
      <c r="GP159" s="92">
        <f t="shared" si="169"/>
        <v>0</v>
      </c>
      <c r="GQ159" s="92">
        <f t="shared" si="169"/>
        <v>0</v>
      </c>
      <c r="GR159" s="92">
        <f t="shared" si="169"/>
        <v>0</v>
      </c>
      <c r="GS159" s="92">
        <f t="shared" si="169"/>
        <v>0</v>
      </c>
      <c r="GT159" s="92">
        <f t="shared" si="169"/>
        <v>0</v>
      </c>
      <c r="GU159" s="92">
        <f t="shared" si="169"/>
        <v>0</v>
      </c>
      <c r="GV159" s="92">
        <f t="shared" si="169"/>
        <v>0</v>
      </c>
      <c r="GW159" s="92">
        <f t="shared" si="169"/>
        <v>0</v>
      </c>
      <c r="GX159" s="92">
        <f t="shared" si="169"/>
        <v>0</v>
      </c>
      <c r="GY159" s="92">
        <f t="shared" si="169"/>
        <v>0</v>
      </c>
      <c r="GZ159" s="92">
        <f t="shared" si="169"/>
        <v>1.8371453010742741E-299</v>
      </c>
      <c r="HA159" s="92">
        <f t="shared" si="169"/>
        <v>1.1114132077701852E-291</v>
      </c>
      <c r="HC159" s="92">
        <f t="shared" si="180"/>
        <v>6.6694572821517522E-97</v>
      </c>
      <c r="HD159" s="92">
        <f t="shared" si="180"/>
        <v>1.398295764768967E-114</v>
      </c>
      <c r="HE159" s="92">
        <f t="shared" si="180"/>
        <v>7.7006457496576802E-140</v>
      </c>
      <c r="HF159" s="92">
        <f t="shared" si="179"/>
        <v>2.2369482094410757E-166</v>
      </c>
      <c r="HG159" s="92">
        <f t="shared" si="179"/>
        <v>1.111837498383917E-185</v>
      </c>
      <c r="HH159" s="92">
        <f t="shared" si="179"/>
        <v>7.1980277416799836E-197</v>
      </c>
      <c r="HI159" s="92">
        <f t="shared" si="179"/>
        <v>3.9048981809947354E-220</v>
      </c>
      <c r="HJ159" s="92">
        <f t="shared" si="179"/>
        <v>2.6689848776901517E-235</v>
      </c>
      <c r="HK159" s="92">
        <f t="shared" si="179"/>
        <v>0</v>
      </c>
      <c r="HL159" s="92">
        <f t="shared" si="160"/>
        <v>7.8422202930692473E-295</v>
      </c>
      <c r="HM159" s="92">
        <f t="shared" si="160"/>
        <v>5.0788618041281521E-297</v>
      </c>
      <c r="HN159" s="92">
        <f t="shared" si="160"/>
        <v>4.7445921352000362E-257</v>
      </c>
      <c r="HO159" s="92">
        <f t="shared" si="160"/>
        <v>1.3499388190768128E-179</v>
      </c>
      <c r="HP159" s="92">
        <f t="shared" si="160"/>
        <v>4.0501955493461523E-134</v>
      </c>
      <c r="HQ159" s="92">
        <f t="shared" si="160"/>
        <v>3.4077210836047144E-121</v>
      </c>
      <c r="HS159" s="92">
        <f t="shared" si="170"/>
        <v>8.5820844073545885E-2</v>
      </c>
      <c r="HT159" s="92">
        <f t="shared" si="170"/>
        <v>5.8257696883817572E-2</v>
      </c>
      <c r="HU159" s="92">
        <f t="shared" si="170"/>
        <v>2.2894092640127317E-2</v>
      </c>
      <c r="HV159" s="92">
        <f t="shared" si="170"/>
        <v>1.4660718921372372E-2</v>
      </c>
      <c r="HW159" s="92">
        <f t="shared" si="170"/>
        <v>1.5946202527067892E-2</v>
      </c>
      <c r="HX159" s="92">
        <f t="shared" si="170"/>
        <v>2.3061629142947272E-2</v>
      </c>
      <c r="HY159" s="92">
        <f t="shared" si="170"/>
        <v>4.6329588536322807E-3</v>
      </c>
      <c r="HZ159" s="92">
        <f t="shared" si="170"/>
        <v>1.0480699474564807E-3</v>
      </c>
      <c r="IA159" s="92">
        <f t="shared" si="170"/>
        <v>1.3849456582861544E-3</v>
      </c>
      <c r="IB159" s="92">
        <f t="shared" si="170"/>
        <v>6.6177639592615604E-3</v>
      </c>
      <c r="IC159" s="92">
        <f t="shared" si="170"/>
        <v>7.171117887395221E-3</v>
      </c>
      <c r="ID159" s="92">
        <f t="shared" si="170"/>
        <v>5.8777774361222557E-2</v>
      </c>
      <c r="IE159" s="92">
        <f t="shared" si="170"/>
        <v>0.10571817191634877</v>
      </c>
      <c r="IF159" s="92">
        <f t="shared" si="170"/>
        <v>0.24536328104372276</v>
      </c>
      <c r="IG159" s="92">
        <f t="shared" si="170"/>
        <v>0.33577199567285593</v>
      </c>
      <c r="II159" s="92">
        <f t="shared" si="171"/>
        <v>6.9667531483014402E-7</v>
      </c>
      <c r="IJ159" s="92">
        <f t="shared" si="171"/>
        <v>1.6662031997910194E-6</v>
      </c>
      <c r="IK159" s="92">
        <f t="shared" si="171"/>
        <v>7.5136923495677423E-7</v>
      </c>
      <c r="IL159" s="92">
        <f t="shared" si="171"/>
        <v>5.7860379392802354E-7</v>
      </c>
      <c r="IM159" s="92">
        <f t="shared" si="171"/>
        <v>2.269443971718938E-7</v>
      </c>
      <c r="IN159" s="92">
        <f t="shared" si="171"/>
        <v>3.3483731253449702E-8</v>
      </c>
      <c r="IO159" s="92">
        <f t="shared" si="171"/>
        <v>5.7099635530911147E-8</v>
      </c>
      <c r="IP159" s="92">
        <f t="shared" si="171"/>
        <v>4.7970503133787481E-8</v>
      </c>
      <c r="IQ159" s="92">
        <f t="shared" si="171"/>
        <v>1.3740463587319282E-7</v>
      </c>
      <c r="IR159" s="92">
        <f t="shared" si="171"/>
        <v>2.9359998392397491E-8</v>
      </c>
      <c r="IS159" s="92">
        <f t="shared" si="171"/>
        <v>1.7732047458244535E-8</v>
      </c>
      <c r="IT159" s="92">
        <f t="shared" si="171"/>
        <v>3.26111062626497E-9</v>
      </c>
      <c r="IU159" s="92">
        <f t="shared" si="171"/>
        <v>6.1782727457026437E-9</v>
      </c>
      <c r="IV159" s="92">
        <f t="shared" si="171"/>
        <v>1.6576290933304609E-7</v>
      </c>
      <c r="IW159" s="92">
        <f t="shared" si="171"/>
        <v>1.3321658378416492E-5</v>
      </c>
      <c r="IY159" s="92">
        <f t="shared" si="172"/>
        <v>8.5821540748860711E-2</v>
      </c>
      <c r="IZ159" s="92">
        <f t="shared" si="172"/>
        <v>5.825936308701736E-2</v>
      </c>
      <c r="JA159" s="92">
        <f t="shared" si="172"/>
        <v>2.2894844009362272E-2</v>
      </c>
      <c r="JB159" s="92">
        <f t="shared" si="172"/>
        <v>1.46612975251663E-2</v>
      </c>
      <c r="JC159" s="92">
        <f t="shared" si="172"/>
        <v>1.5946429471465063E-2</v>
      </c>
      <c r="JD159" s="92">
        <f t="shared" si="172"/>
        <v>2.3061662626678525E-2</v>
      </c>
      <c r="JE159" s="92">
        <f t="shared" si="172"/>
        <v>4.6330159532678118E-3</v>
      </c>
      <c r="JF159" s="92">
        <f t="shared" si="172"/>
        <v>1.0481179179596145E-3</v>
      </c>
      <c r="JG159" s="92">
        <f t="shared" si="172"/>
        <v>1.3850830629220277E-3</v>
      </c>
      <c r="JH159" s="92">
        <f t="shared" si="172"/>
        <v>6.617793319259953E-3</v>
      </c>
      <c r="JI159" s="92">
        <f t="shared" si="172"/>
        <v>7.1711356194426789E-3</v>
      </c>
      <c r="JJ159" s="92">
        <f t="shared" si="172"/>
        <v>5.8777777622333181E-2</v>
      </c>
      <c r="JK159" s="92">
        <f t="shared" si="172"/>
        <v>0.10571817809462151</v>
      </c>
      <c r="JL159" s="92">
        <f t="shared" si="172"/>
        <v>0.24536344680663211</v>
      </c>
      <c r="JM159" s="92">
        <f t="shared" si="172"/>
        <v>0.33578531733123435</v>
      </c>
    </row>
    <row r="160" spans="2:273" x14ac:dyDescent="0.25">
      <c r="B160" s="2">
        <v>133</v>
      </c>
      <c r="C160" s="37">
        <v>35.700000000000003</v>
      </c>
      <c r="D160" s="37">
        <v>37.4</v>
      </c>
      <c r="E160" s="37">
        <v>38.450000000000003</v>
      </c>
      <c r="F160" s="37">
        <v>39.024999999999999</v>
      </c>
      <c r="G160" s="37">
        <v>40.6</v>
      </c>
      <c r="H160" s="37">
        <v>38.799999999999997</v>
      </c>
      <c r="I160" s="37">
        <v>39.125</v>
      </c>
      <c r="J160" s="37">
        <v>40.225000000000001</v>
      </c>
      <c r="K160" s="37">
        <v>38.832999999999998</v>
      </c>
      <c r="L160" s="37">
        <v>39.213999999999999</v>
      </c>
      <c r="M160" s="37">
        <v>36.167000000000002</v>
      </c>
      <c r="N160" s="37">
        <v>36.643000000000001</v>
      </c>
      <c r="O160" s="37">
        <v>35.594999999999999</v>
      </c>
      <c r="P160" s="37">
        <v>46.683</v>
      </c>
      <c r="Q160" s="37">
        <v>65.122</v>
      </c>
      <c r="S160" s="4">
        <f t="shared" si="173"/>
        <v>33.920088405825581</v>
      </c>
      <c r="T160" s="4">
        <f t="shared" si="173"/>
        <v>36.707380502249194</v>
      </c>
      <c r="U160" s="4">
        <f t="shared" si="173"/>
        <v>38.434053880130151</v>
      </c>
      <c r="V160" s="4">
        <f t="shared" si="173"/>
        <v>39.814739760492245</v>
      </c>
      <c r="W160" s="4">
        <f t="shared" si="173"/>
        <v>40.542772419097787</v>
      </c>
      <c r="X160" s="4">
        <f t="shared" si="173"/>
        <v>40.977017661464991</v>
      </c>
      <c r="Y160" s="4">
        <f t="shared" si="173"/>
        <v>41.456498044642892</v>
      </c>
      <c r="Z160" s="4">
        <f t="shared" si="173"/>
        <v>40.482403992214152</v>
      </c>
      <c r="AA160" s="4">
        <f t="shared" si="173"/>
        <v>39.120169232465358</v>
      </c>
      <c r="AB160" s="4">
        <f t="shared" si="173"/>
        <v>38.631826132017238</v>
      </c>
      <c r="AC160" s="4">
        <f t="shared" si="173"/>
        <v>37.440900986056526</v>
      </c>
      <c r="AD160" s="4">
        <f t="shared" si="173"/>
        <v>37.517199470883824</v>
      </c>
      <c r="AE160" s="4">
        <f t="shared" si="173"/>
        <v>38.60033422144555</v>
      </c>
      <c r="AF160" s="4">
        <f t="shared" si="173"/>
        <v>47.656916225874056</v>
      </c>
      <c r="AG160" s="4">
        <f t="shared" si="173"/>
        <v>66.064331170174711</v>
      </c>
      <c r="AI160" s="4">
        <f t="shared" si="174"/>
        <v>1.7799115941744219</v>
      </c>
      <c r="AJ160" s="4">
        <f t="shared" si="174"/>
        <v>0.69261949775080467</v>
      </c>
      <c r="AK160" s="4">
        <f t="shared" si="174"/>
        <v>1.5946119869852282E-2</v>
      </c>
      <c r="AL160" s="4">
        <f t="shared" si="174"/>
        <v>-0.78973976049224603</v>
      </c>
      <c r="AM160" s="4">
        <f t="shared" si="174"/>
        <v>5.722758090221447E-2</v>
      </c>
      <c r="AN160" s="4">
        <f t="shared" si="174"/>
        <v>-2.1770176614649941</v>
      </c>
      <c r="AO160" s="4">
        <f t="shared" si="174"/>
        <v>-2.3314980446428919</v>
      </c>
      <c r="AP160" s="4">
        <f t="shared" si="174"/>
        <v>-0.25740399221415089</v>
      </c>
      <c r="AQ160" s="4">
        <f t="shared" si="174"/>
        <v>-0.28716923246535941</v>
      </c>
      <c r="AR160" s="4">
        <f t="shared" si="174"/>
        <v>0.58217386798276038</v>
      </c>
      <c r="AS160" s="4">
        <f t="shared" si="174"/>
        <v>-1.2739009860565247</v>
      </c>
      <c r="AT160" s="4">
        <f t="shared" si="174"/>
        <v>-0.87419947088382344</v>
      </c>
      <c r="AU160" s="4">
        <f t="shared" si="174"/>
        <v>-3.0053342214455512</v>
      </c>
      <c r="AV160" s="4">
        <f t="shared" si="174"/>
        <v>-0.97391622587405635</v>
      </c>
      <c r="AW160" s="4">
        <f t="shared" si="174"/>
        <v>-0.94233117017471102</v>
      </c>
      <c r="AY160" s="2">
        <f t="shared" si="166"/>
        <v>33.920071174454989</v>
      </c>
      <c r="AZ160" s="2">
        <f t="shared" si="166"/>
        <v>36.641269476710633</v>
      </c>
      <c r="BA160" s="2">
        <f t="shared" si="166"/>
        <v>38.396918688170167</v>
      </c>
      <c r="BB160" s="2">
        <f t="shared" si="166"/>
        <v>39.788376586099083</v>
      </c>
      <c r="BC160" s="2">
        <f t="shared" si="166"/>
        <v>40.506911641843139</v>
      </c>
      <c r="BD160" s="2">
        <f t="shared" si="166"/>
        <v>40.90616341143938</v>
      </c>
      <c r="BE160" s="2">
        <f t="shared" si="166"/>
        <v>41.44865286968826</v>
      </c>
      <c r="BF160" s="2">
        <f t="shared" si="166"/>
        <v>40.481414199620893</v>
      </c>
      <c r="BG160" s="2">
        <f t="shared" si="166"/>
        <v>39.118417201021579</v>
      </c>
      <c r="BH160" s="2">
        <f t="shared" si="166"/>
        <v>38.614922259977284</v>
      </c>
      <c r="BI160" s="2">
        <f t="shared" si="166"/>
        <v>37.419247691303731</v>
      </c>
      <c r="BJ160" s="2">
        <f t="shared" si="166"/>
        <v>36.966618076998245</v>
      </c>
      <c r="BK160" s="2">
        <f t="shared" si="166"/>
        <v>37.103633960228784</v>
      </c>
      <c r="BL160" s="2">
        <f t="shared" si="166"/>
        <v>40.104564416378189</v>
      </c>
      <c r="BM160" s="2">
        <f t="shared" si="166"/>
        <v>42.83688963905665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>
        <f t="shared" si="167"/>
        <v>39.024999999999999</v>
      </c>
      <c r="CI160" s="2">
        <f t="shared" si="167"/>
        <v>40.6</v>
      </c>
      <c r="CJ160" s="2">
        <f t="shared" si="167"/>
        <v>38.799999999999997</v>
      </c>
      <c r="CK160" s="2">
        <f t="shared" si="167"/>
        <v>39.125</v>
      </c>
      <c r="CL160" s="2">
        <f t="shared" si="167"/>
        <v>40.225000000000001</v>
      </c>
      <c r="CM160" s="2">
        <f t="shared" si="167"/>
        <v>38.832999999999998</v>
      </c>
      <c r="CN160" s="2">
        <f t="shared" si="167"/>
        <v>39.213999999999999</v>
      </c>
      <c r="CO160" s="2">
        <f t="shared" si="167"/>
        <v>36.167000000000002</v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>
        <f t="shared" si="199"/>
        <v>39.024999999999999</v>
      </c>
      <c r="CY160" s="2">
        <f t="shared" si="200"/>
        <v>40.6</v>
      </c>
      <c r="CZ160" s="2">
        <f t="shared" si="201"/>
        <v>38.799999999999997</v>
      </c>
      <c r="DA160" s="2">
        <f t="shared" si="202"/>
        <v>39.125</v>
      </c>
      <c r="DB160" s="2">
        <f t="shared" si="203"/>
        <v>40.225000000000001</v>
      </c>
      <c r="DC160" s="2">
        <f t="shared" si="204"/>
        <v>38.832999999999998</v>
      </c>
      <c r="DD160" s="2">
        <f t="shared" si="205"/>
        <v>39.213999999999999</v>
      </c>
      <c r="DE160" s="2">
        <f t="shared" si="206"/>
        <v>36.167000000000002</v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88.946531425891166</v>
      </c>
      <c r="DL160" s="2">
        <f t="shared" si="175"/>
        <v>89.431371951219532</v>
      </c>
      <c r="DM160" s="2">
        <f t="shared" si="175"/>
        <v>88.588605056316339</v>
      </c>
      <c r="DN160" s="2">
        <f t="shared" si="175"/>
        <v>97.938493031358888</v>
      </c>
      <c r="DO160" s="2">
        <f t="shared" si="175"/>
        <v>96.174870350862989</v>
      </c>
      <c r="DP160" s="2">
        <f t="shared" si="175"/>
        <v>85.094238900634252</v>
      </c>
      <c r="DQ160" s="2">
        <f t="shared" si="175"/>
        <v>82.777924533398163</v>
      </c>
      <c r="DR160" s="2">
        <f t="shared" si="175"/>
        <v>83.602395470383271</v>
      </c>
      <c r="DS160" s="2">
        <f t="shared" si="175"/>
        <v>85.462283972125434</v>
      </c>
      <c r="DT160" s="2">
        <f t="shared" si="175"/>
        <v>83.99840539664531</v>
      </c>
      <c r="DU160" s="2">
        <f t="shared" si="175"/>
        <v>87.245347176079719</v>
      </c>
      <c r="DV160" s="2">
        <f t="shared" si="175"/>
        <v>85.264057082452439</v>
      </c>
      <c r="DW160" s="2">
        <f t="shared" si="175"/>
        <v>86.371756871035927</v>
      </c>
      <c r="DX160" s="2">
        <f t="shared" si="175"/>
        <v>79.800975987899392</v>
      </c>
      <c r="DY160" s="2">
        <f t="shared" si="175"/>
        <v>69.876707557354919</v>
      </c>
      <c r="EA160" s="2">
        <f t="shared" ref="EA160:EJ185" si="212">CE$228*$B160+CE$229</f>
        <v>33.790643030314428</v>
      </c>
      <c r="EB160" s="2">
        <f t="shared" si="212"/>
        <v>36.596992554991537</v>
      </c>
      <c r="EC160" s="2">
        <f t="shared" si="212"/>
        <v>38.266413797795622</v>
      </c>
      <c r="ED160" s="2">
        <f t="shared" si="212"/>
        <v>39.687882560848259</v>
      </c>
      <c r="EE160" s="2">
        <f t="shared" si="212"/>
        <v>40.461183665600373</v>
      </c>
      <c r="EF160" s="2">
        <f t="shared" si="212"/>
        <v>40.860591072596463</v>
      </c>
      <c r="EG160" s="2">
        <f t="shared" si="212"/>
        <v>41.36287061260083</v>
      </c>
      <c r="EH160" s="2">
        <f t="shared" si="212"/>
        <v>40.234224103918173</v>
      </c>
      <c r="EI160" s="2">
        <f t="shared" si="212"/>
        <v>38.902629465261832</v>
      </c>
      <c r="EJ160" s="2">
        <f t="shared" si="212"/>
        <v>38.467145656378776</v>
      </c>
      <c r="EK160" s="2">
        <f t="shared" si="211"/>
        <v>37.294498750645658</v>
      </c>
      <c r="EL160" s="2">
        <f t="shared" si="178"/>
        <v>36.86741366088502</v>
      </c>
      <c r="EM160" s="2">
        <f t="shared" si="178"/>
        <v>37.026519216337896</v>
      </c>
      <c r="EN160" s="2">
        <f t="shared" si="178"/>
        <v>40.102072222995773</v>
      </c>
      <c r="EO160" s="2">
        <f t="shared" si="178"/>
        <v>42.945599427846247</v>
      </c>
      <c r="EQ160" s="2">
        <f t="shared" si="176"/>
        <v>34.876409737676184</v>
      </c>
      <c r="ER160" s="2">
        <f t="shared" si="176"/>
        <v>36.880749533880092</v>
      </c>
      <c r="ES160" s="2">
        <f t="shared" si="176"/>
        <v>39.201647955112293</v>
      </c>
      <c r="ET160" s="2">
        <f t="shared" si="176"/>
        <v>40.375470309077627</v>
      </c>
      <c r="EU160" s="2">
        <f t="shared" si="176"/>
        <v>40.733494443821655</v>
      </c>
      <c r="EV160" s="2">
        <f t="shared" si="176"/>
        <v>41.165583463243074</v>
      </c>
      <c r="EW160" s="2">
        <f t="shared" si="176"/>
        <v>41.960857575573755</v>
      </c>
      <c r="EX160" s="2">
        <f t="shared" si="176"/>
        <v>41.933600545394043</v>
      </c>
      <c r="EY160" s="2">
        <f t="shared" si="176"/>
        <v>40.329428432039855</v>
      </c>
      <c r="EZ160" s="2">
        <f t="shared" si="176"/>
        <v>39.528276017434443</v>
      </c>
      <c r="FA160" s="2">
        <f t="shared" si="176"/>
        <v>38.195124628839039</v>
      </c>
      <c r="FB160" s="2">
        <f t="shared" si="176"/>
        <v>37.701267126496788</v>
      </c>
      <c r="FC160" s="2">
        <f t="shared" si="176"/>
        <v>37.684648562650068</v>
      </c>
      <c r="FD160" s="2">
        <f t="shared" si="176"/>
        <v>40.024208360846785</v>
      </c>
      <c r="FE160" s="2">
        <f t="shared" si="176"/>
        <v>41.374233415712908</v>
      </c>
      <c r="FG160" s="2">
        <f t="shared" si="177"/>
        <v>0.99981024928929707</v>
      </c>
      <c r="FH160" s="2">
        <f t="shared" si="177"/>
        <v>0.99979640079250276</v>
      </c>
      <c r="FI160" s="2">
        <f t="shared" si="177"/>
        <v>0.9997705463691372</v>
      </c>
      <c r="FJ160" s="2">
        <f t="shared" si="177"/>
        <v>0.99978072178959199</v>
      </c>
      <c r="FK160" s="2">
        <f t="shared" si="177"/>
        <v>0.99977435293625616</v>
      </c>
      <c r="FL160" s="2">
        <f t="shared" si="177"/>
        <v>0.99975485917262841</v>
      </c>
      <c r="FM160" s="2">
        <f t="shared" si="177"/>
        <v>0.99975929821197607</v>
      </c>
      <c r="FN160" s="2">
        <f t="shared" si="177"/>
        <v>0.99971327488025319</v>
      </c>
      <c r="FO160" s="2">
        <f t="shared" si="177"/>
        <v>0.99971319211065912</v>
      </c>
      <c r="FP160" s="2">
        <f t="shared" si="177"/>
        <v>0.9997092605648279</v>
      </c>
      <c r="FQ160" s="2">
        <f t="shared" si="177"/>
        <v>0.99973099729767945</v>
      </c>
      <c r="FR160" s="2">
        <f t="shared" si="177"/>
        <v>0.99971467236670519</v>
      </c>
      <c r="FS160" s="2">
        <f t="shared" si="177"/>
        <v>0.99973978184873802</v>
      </c>
      <c r="FT160" s="2">
        <f t="shared" si="177"/>
        <v>0.99976045042233441</v>
      </c>
      <c r="FU160" s="2">
        <f t="shared" si="177"/>
        <v>0.99967540949319511</v>
      </c>
      <c r="FW160" s="2">
        <f t="shared" si="168"/>
        <v>0.10956522640771305</v>
      </c>
      <c r="FX160" s="2">
        <f t="shared" si="168"/>
        <v>0.1181288441845534</v>
      </c>
      <c r="FY160" s="2">
        <f t="shared" si="168"/>
        <v>0.12719625341595095</v>
      </c>
      <c r="FZ160" s="2">
        <f t="shared" si="168"/>
        <v>0.12757780495299281</v>
      </c>
      <c r="GA160" s="2">
        <f t="shared" si="168"/>
        <v>0.12175921441108348</v>
      </c>
      <c r="GB160" s="2">
        <f t="shared" si="168"/>
        <v>0.11386797468309239</v>
      </c>
      <c r="GC160" s="2">
        <f t="shared" si="168"/>
        <v>0.12678132509890774</v>
      </c>
      <c r="GD160" s="2">
        <f t="shared" si="168"/>
        <v>0.13814205366445431</v>
      </c>
      <c r="GE160" s="2">
        <f t="shared" si="168"/>
        <v>0.14187987532631974</v>
      </c>
      <c r="GF160" s="2">
        <f t="shared" si="168"/>
        <v>0.12678825881968483</v>
      </c>
      <c r="GG160" s="2">
        <f t="shared" si="168"/>
        <v>0.12359408067611309</v>
      </c>
      <c r="GH160" s="2">
        <f t="shared" si="168"/>
        <v>0.10241069913127121</v>
      </c>
      <c r="GI160" s="2">
        <f t="shared" si="168"/>
        <v>9.7661983521882781E-2</v>
      </c>
      <c r="GJ160" s="2">
        <f t="shared" si="168"/>
        <v>9.0127333201475826E-2</v>
      </c>
      <c r="GK160" s="2">
        <f t="shared" si="168"/>
        <v>7.4744757058039152E-2</v>
      </c>
      <c r="GM160" s="92">
        <f t="shared" si="169"/>
        <v>2.2688956426270494E-267</v>
      </c>
      <c r="GN160" s="92">
        <f t="shared" si="169"/>
        <v>3.1385801065734084E-282</v>
      </c>
      <c r="GO160" s="92">
        <f t="shared" si="169"/>
        <v>0</v>
      </c>
      <c r="GP160" s="92">
        <f t="shared" si="169"/>
        <v>0</v>
      </c>
      <c r="GQ160" s="92">
        <f t="shared" si="169"/>
        <v>0</v>
      </c>
      <c r="GR160" s="92">
        <f t="shared" si="169"/>
        <v>0</v>
      </c>
      <c r="GS160" s="92">
        <f t="shared" si="169"/>
        <v>0</v>
      </c>
      <c r="GT160" s="92">
        <f t="shared" si="169"/>
        <v>0</v>
      </c>
      <c r="GU160" s="92">
        <f t="shared" si="169"/>
        <v>0</v>
      </c>
      <c r="GV160" s="92">
        <f t="shared" si="169"/>
        <v>0</v>
      </c>
      <c r="GW160" s="92">
        <f t="shared" si="169"/>
        <v>0</v>
      </c>
      <c r="GX160" s="92">
        <f t="shared" si="169"/>
        <v>0</v>
      </c>
      <c r="GY160" s="92">
        <f t="shared" si="169"/>
        <v>0</v>
      </c>
      <c r="GZ160" s="92">
        <f t="shared" si="169"/>
        <v>0</v>
      </c>
      <c r="HA160" s="92">
        <f t="shared" si="169"/>
        <v>3.4507706014123101E-300</v>
      </c>
      <c r="HC160" s="92">
        <f t="shared" si="180"/>
        <v>3.8605826640603807E-101</v>
      </c>
      <c r="HD160" s="92">
        <f t="shared" si="180"/>
        <v>1.4209566477689744E-119</v>
      </c>
      <c r="HE160" s="92">
        <f t="shared" si="180"/>
        <v>7.2414896827281774E-146</v>
      </c>
      <c r="HF160" s="92">
        <f t="shared" si="179"/>
        <v>1.8583835808714346E-173</v>
      </c>
      <c r="HG160" s="92">
        <f t="shared" si="179"/>
        <v>1.3854296736541572E-193</v>
      </c>
      <c r="HH160" s="92">
        <f t="shared" si="179"/>
        <v>2.194508561907499E-205</v>
      </c>
      <c r="HI160" s="92">
        <f t="shared" si="179"/>
        <v>2.031727186649233E-229</v>
      </c>
      <c r="HJ160" s="92">
        <f t="shared" si="179"/>
        <v>3.5233897024589364E-245</v>
      </c>
      <c r="HK160" s="92">
        <f t="shared" si="179"/>
        <v>0</v>
      </c>
      <c r="HL160" s="92">
        <f t="shared" si="160"/>
        <v>1.7447700773535705E-307</v>
      </c>
      <c r="HM160" s="92">
        <f t="shared" si="160"/>
        <v>0</v>
      </c>
      <c r="HN160" s="92">
        <f t="shared" si="160"/>
        <v>2.2495435721232497E-268</v>
      </c>
      <c r="HO160" s="92">
        <f t="shared" si="160"/>
        <v>1.5105217393575277E-187</v>
      </c>
      <c r="HP160" s="92">
        <f t="shared" si="160"/>
        <v>4.752710714968935E-140</v>
      </c>
      <c r="HQ160" s="92">
        <f t="shared" si="160"/>
        <v>1.9556561877019919E-126</v>
      </c>
      <c r="HS160" s="92">
        <f t="shared" si="170"/>
        <v>4.8268411072291226E-2</v>
      </c>
      <c r="HT160" s="92">
        <f t="shared" si="170"/>
        <v>3.0883986110834361E-2</v>
      </c>
      <c r="HU160" s="92">
        <f t="shared" si="170"/>
        <v>1.0147482681541763E-2</v>
      </c>
      <c r="HV160" s="92">
        <f t="shared" si="170"/>
        <v>6.090189477858078E-3</v>
      </c>
      <c r="HW160" s="92">
        <f t="shared" si="170"/>
        <v>6.6368239478225228E-3</v>
      </c>
      <c r="HX160" s="92">
        <f t="shared" si="170"/>
        <v>9.7937386242556556E-3</v>
      </c>
      <c r="HY160" s="92">
        <f t="shared" si="170"/>
        <v>1.5548962869895576E-3</v>
      </c>
      <c r="HZ160" s="92">
        <f t="shared" si="170"/>
        <v>2.8005449582822175E-4</v>
      </c>
      <c r="IA160" s="92">
        <f t="shared" si="170"/>
        <v>3.9073188337633319E-4</v>
      </c>
      <c r="IB160" s="92">
        <f t="shared" si="170"/>
        <v>2.2573567660679685E-3</v>
      </c>
      <c r="IC160" s="92">
        <f t="shared" si="170"/>
        <v>2.4657429278616533E-3</v>
      </c>
      <c r="ID160" s="92">
        <f t="shared" si="170"/>
        <v>2.8211431541072515E-2</v>
      </c>
      <c r="IE160" s="92">
        <f t="shared" si="170"/>
        <v>5.7717428064743989E-2</v>
      </c>
      <c r="IF160" s="92">
        <f t="shared" si="170"/>
        <v>0.17258655541534138</v>
      </c>
      <c r="IG160" s="92">
        <f t="shared" si="170"/>
        <v>0.24605047302161961</v>
      </c>
      <c r="II160" s="92">
        <f t="shared" si="171"/>
        <v>2.0008921613797571E-6</v>
      </c>
      <c r="IJ160" s="92">
        <f t="shared" si="171"/>
        <v>4.6422288356728142E-6</v>
      </c>
      <c r="IK160" s="92">
        <f t="shared" si="171"/>
        <v>2.3377887790545904E-6</v>
      </c>
      <c r="IL160" s="92">
        <f t="shared" si="171"/>
        <v>1.844800686873557E-6</v>
      </c>
      <c r="IM160" s="92">
        <f t="shared" si="171"/>
        <v>7.6036617583826814E-7</v>
      </c>
      <c r="IN160" s="92">
        <f t="shared" si="171"/>
        <v>1.2574762089251959E-7</v>
      </c>
      <c r="IO160" s="92">
        <f t="shared" si="171"/>
        <v>2.2141128996288467E-7</v>
      </c>
      <c r="IP160" s="92">
        <f t="shared" si="171"/>
        <v>2.0229687987056827E-7</v>
      </c>
      <c r="IQ160" s="92">
        <f t="shared" si="171"/>
        <v>5.381546830864569E-7</v>
      </c>
      <c r="IR160" s="92">
        <f t="shared" si="171"/>
        <v>1.2059383725488086E-7</v>
      </c>
      <c r="IS160" s="92">
        <f t="shared" si="171"/>
        <v>7.4556582694683963E-8</v>
      </c>
      <c r="IT160" s="92">
        <f t="shared" si="171"/>
        <v>1.3707050541776675E-8</v>
      </c>
      <c r="IU160" s="92">
        <f t="shared" si="171"/>
        <v>2.3956675339045127E-8</v>
      </c>
      <c r="IV160" s="92">
        <f t="shared" si="171"/>
        <v>4.813158639897742E-7</v>
      </c>
      <c r="IW160" s="92">
        <f t="shared" si="171"/>
        <v>2.657761346383473E-5</v>
      </c>
      <c r="IY160" s="92">
        <f t="shared" si="172"/>
        <v>4.8270411964452607E-2</v>
      </c>
      <c r="IZ160" s="92">
        <f t="shared" si="172"/>
        <v>3.0888628339670033E-2</v>
      </c>
      <c r="JA160" s="92">
        <f t="shared" si="172"/>
        <v>1.0149820470320817E-2</v>
      </c>
      <c r="JB160" s="92">
        <f t="shared" si="172"/>
        <v>6.0920342785449515E-3</v>
      </c>
      <c r="JC160" s="92">
        <f t="shared" si="172"/>
        <v>6.6375843139983614E-3</v>
      </c>
      <c r="JD160" s="92">
        <f t="shared" si="172"/>
        <v>9.793864371876548E-3</v>
      </c>
      <c r="JE160" s="92">
        <f t="shared" si="172"/>
        <v>1.5551176982795205E-3</v>
      </c>
      <c r="JF160" s="92">
        <f t="shared" si="172"/>
        <v>2.802567927080923E-4</v>
      </c>
      <c r="JG160" s="92">
        <f t="shared" si="172"/>
        <v>3.9127003805941964E-4</v>
      </c>
      <c r="JH160" s="92">
        <f t="shared" si="172"/>
        <v>2.2574773599052232E-3</v>
      </c>
      <c r="JI160" s="92">
        <f t="shared" si="172"/>
        <v>2.4658174844443478E-3</v>
      </c>
      <c r="JJ160" s="92">
        <f t="shared" si="172"/>
        <v>2.8211445248123058E-2</v>
      </c>
      <c r="JK160" s="92">
        <f t="shared" si="172"/>
        <v>5.7717452021419327E-2</v>
      </c>
      <c r="JL160" s="92">
        <f t="shared" si="172"/>
        <v>0.17258703673120537</v>
      </c>
      <c r="JM160" s="92">
        <f t="shared" si="172"/>
        <v>0.24607705063508345</v>
      </c>
    </row>
    <row r="161" spans="2:273" x14ac:dyDescent="0.25">
      <c r="B161" s="2">
        <v>134</v>
      </c>
      <c r="C161" s="37">
        <v>34.975000000000001</v>
      </c>
      <c r="D161" s="37">
        <v>36.5</v>
      </c>
      <c r="E161" s="37">
        <v>38.15</v>
      </c>
      <c r="F161" s="37">
        <v>39.700000000000003</v>
      </c>
      <c r="G161" s="37">
        <v>40.200000000000003</v>
      </c>
      <c r="H161" s="37">
        <v>39.950000000000003</v>
      </c>
      <c r="I161" s="37">
        <v>41.575000000000003</v>
      </c>
      <c r="J161" s="37">
        <v>38.575000000000003</v>
      </c>
      <c r="K161" s="37">
        <v>37.762</v>
      </c>
      <c r="L161" s="37">
        <v>39.451999999999998</v>
      </c>
      <c r="M161" s="37">
        <v>35.786000000000001</v>
      </c>
      <c r="N161" s="37">
        <v>34.048000000000002</v>
      </c>
      <c r="O161" s="37">
        <v>35.286000000000001</v>
      </c>
      <c r="P161" s="37">
        <v>42.463000000000001</v>
      </c>
      <c r="Q161" s="37">
        <v>54.658999999999999</v>
      </c>
      <c r="S161" s="4">
        <f t="shared" si="173"/>
        <v>33.806747842907463</v>
      </c>
      <c r="T161" s="4">
        <f t="shared" si="173"/>
        <v>36.592077931333222</v>
      </c>
      <c r="U161" s="4">
        <f t="shared" si="173"/>
        <v>38.272676964162841</v>
      </c>
      <c r="V161" s="4">
        <f t="shared" si="173"/>
        <v>39.66001835404785</v>
      </c>
      <c r="W161" s="4">
        <f t="shared" si="173"/>
        <v>40.405439613061496</v>
      </c>
      <c r="X161" s="4">
        <f t="shared" si="173"/>
        <v>40.81359148041674</v>
      </c>
      <c r="Y161" s="4">
        <f t="shared" si="173"/>
        <v>41.328772391068689</v>
      </c>
      <c r="Z161" s="4">
        <f t="shared" si="173"/>
        <v>40.33480800897685</v>
      </c>
      <c r="AA161" s="4">
        <f t="shared" si="173"/>
        <v>38.970148634289686</v>
      </c>
      <c r="AB161" s="4">
        <f t="shared" si="173"/>
        <v>38.479983608212081</v>
      </c>
      <c r="AC161" s="4">
        <f t="shared" si="173"/>
        <v>37.287635501067321</v>
      </c>
      <c r="AD161" s="4">
        <f t="shared" si="173"/>
        <v>37.015897266164572</v>
      </c>
      <c r="AE161" s="4">
        <f t="shared" si="173"/>
        <v>37.551587983918964</v>
      </c>
      <c r="AF161" s="4">
        <f t="shared" si="173"/>
        <v>44.261912139984595</v>
      </c>
      <c r="AG161" s="4">
        <f t="shared" si="173"/>
        <v>56.868141472245995</v>
      </c>
      <c r="AI161" s="4">
        <f t="shared" si="174"/>
        <v>1.1682521570925388</v>
      </c>
      <c r="AJ161" s="4">
        <f t="shared" si="174"/>
        <v>-9.2077931333221841E-2</v>
      </c>
      <c r="AK161" s="4">
        <f t="shared" si="174"/>
        <v>-0.12267696416284224</v>
      </c>
      <c r="AL161" s="4">
        <f t="shared" si="174"/>
        <v>3.9981645952153144E-2</v>
      </c>
      <c r="AM161" s="4">
        <f t="shared" si="174"/>
        <v>-0.20543961306149328</v>
      </c>
      <c r="AN161" s="4">
        <f t="shared" si="174"/>
        <v>-0.86359148041673706</v>
      </c>
      <c r="AO161" s="4">
        <f t="shared" si="174"/>
        <v>0.24622760893131357</v>
      </c>
      <c r="AP161" s="4">
        <f t="shared" si="174"/>
        <v>-1.7598080089768473</v>
      </c>
      <c r="AQ161" s="4">
        <f t="shared" si="174"/>
        <v>-1.2081486342896852</v>
      </c>
      <c r="AR161" s="4">
        <f t="shared" si="174"/>
        <v>0.97201639178791766</v>
      </c>
      <c r="AS161" s="4">
        <f t="shared" si="174"/>
        <v>-1.5016355010673195</v>
      </c>
      <c r="AT161" s="4">
        <f t="shared" si="174"/>
        <v>-2.9678972661645702</v>
      </c>
      <c r="AU161" s="4">
        <f t="shared" si="174"/>
        <v>-2.2655879839189623</v>
      </c>
      <c r="AV161" s="4">
        <f t="shared" si="174"/>
        <v>-1.7989121399845942</v>
      </c>
      <c r="AW161" s="4">
        <f t="shared" si="174"/>
        <v>-2.2091414722459959</v>
      </c>
      <c r="AY161" s="2">
        <f t="shared" ref="AY161:BM177" si="213">IF(OR($B161 &lt; C$230, $B161 &gt; C$233), #N/A, ((1-FG161)*DK161) + (FG161 - FW161)*EA161 + (FW161*EQ161))</f>
        <v>33.806702881228112</v>
      </c>
      <c r="AZ161" s="2">
        <f t="shared" si="213"/>
        <v>36.56617492444505</v>
      </c>
      <c r="BA161" s="2">
        <f t="shared" si="213"/>
        <v>38.260962702316455</v>
      </c>
      <c r="BB161" s="2">
        <f t="shared" si="213"/>
        <v>39.652219194495679</v>
      </c>
      <c r="BC161" s="2">
        <f t="shared" si="213"/>
        <v>40.395120144233438</v>
      </c>
      <c r="BD161" s="2">
        <f t="shared" si="213"/>
        <v>40.793258211652585</v>
      </c>
      <c r="BE161" s="2">
        <f t="shared" si="213"/>
        <v>41.327000497916032</v>
      </c>
      <c r="BF161" s="2">
        <f t="shared" si="213"/>
        <v>40.334510094471518</v>
      </c>
      <c r="BG161" s="2">
        <f t="shared" si="213"/>
        <v>38.969475104941608</v>
      </c>
      <c r="BH161" s="2">
        <f t="shared" si="213"/>
        <v>38.476266507247011</v>
      </c>
      <c r="BI161" s="2">
        <f t="shared" si="213"/>
        <v>37.282888226893284</v>
      </c>
      <c r="BJ161" s="2">
        <f t="shared" si="213"/>
        <v>36.833838095971728</v>
      </c>
      <c r="BK161" s="2">
        <f t="shared" si="213"/>
        <v>36.96522185087008</v>
      </c>
      <c r="BL161" s="2">
        <f t="shared" si="213"/>
        <v>39.987077690522653</v>
      </c>
      <c r="BM161" s="2">
        <f t="shared" si="213"/>
        <v>42.745591678140102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 t="str">
        <f t="shared" si="214"/>
        <v/>
      </c>
      <c r="CG161" s="2">
        <f t="shared" si="214"/>
        <v>38.15</v>
      </c>
      <c r="CH161" s="2">
        <f t="shared" si="214"/>
        <v>39.700000000000003</v>
      </c>
      <c r="CI161" s="2">
        <f t="shared" si="214"/>
        <v>40.200000000000003</v>
      </c>
      <c r="CJ161" s="2">
        <f t="shared" si="214"/>
        <v>39.950000000000003</v>
      </c>
      <c r="CK161" s="2">
        <f t="shared" si="214"/>
        <v>41.575000000000003</v>
      </c>
      <c r="CL161" s="2">
        <f t="shared" si="214"/>
        <v>38.575000000000003</v>
      </c>
      <c r="CM161" s="2">
        <f t="shared" si="214"/>
        <v>37.762</v>
      </c>
      <c r="CN161" s="2">
        <f t="shared" si="214"/>
        <v>39.451999999999998</v>
      </c>
      <c r="CO161" s="2">
        <f t="shared" si="214"/>
        <v>35.786000000000001</v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 t="str">
        <f t="shared" si="197"/>
        <v/>
      </c>
      <c r="CW161" s="2">
        <f t="shared" si="198"/>
        <v>38.15</v>
      </c>
      <c r="CX161" s="2">
        <f t="shared" si="199"/>
        <v>39.700000000000003</v>
      </c>
      <c r="CY161" s="2">
        <f t="shared" si="200"/>
        <v>40.200000000000003</v>
      </c>
      <c r="CZ161" s="2">
        <f t="shared" si="201"/>
        <v>39.950000000000003</v>
      </c>
      <c r="DA161" s="2">
        <f t="shared" si="202"/>
        <v>41.575000000000003</v>
      </c>
      <c r="DB161" s="2">
        <f t="shared" si="203"/>
        <v>38.575000000000003</v>
      </c>
      <c r="DC161" s="2">
        <f t="shared" si="204"/>
        <v>37.762</v>
      </c>
      <c r="DD161" s="2">
        <f t="shared" si="205"/>
        <v>39.451999999999998</v>
      </c>
      <c r="DE161" s="2">
        <f t="shared" si="206"/>
        <v>35.786000000000001</v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89.288637429643515</v>
      </c>
      <c r="DL161" s="2">
        <f t="shared" si="175"/>
        <v>89.764085365853674</v>
      </c>
      <c r="DM161" s="2">
        <f t="shared" si="175"/>
        <v>88.888503767928029</v>
      </c>
      <c r="DN161" s="2">
        <f t="shared" si="175"/>
        <v>98.301498257839725</v>
      </c>
      <c r="DO161" s="2">
        <f t="shared" si="175"/>
        <v>96.515837452394464</v>
      </c>
      <c r="DP161" s="2">
        <f t="shared" si="175"/>
        <v>85.326283600120817</v>
      </c>
      <c r="DQ161" s="2">
        <f t="shared" si="175"/>
        <v>82.983114550414612</v>
      </c>
      <c r="DR161" s="2">
        <f t="shared" si="175"/>
        <v>83.826624564459919</v>
      </c>
      <c r="DS161" s="2">
        <f t="shared" si="175"/>
        <v>85.717563937282222</v>
      </c>
      <c r="DT161" s="2">
        <f t="shared" si="175"/>
        <v>84.24467409448178</v>
      </c>
      <c r="DU161" s="2">
        <f t="shared" si="175"/>
        <v>87.540534883720923</v>
      </c>
      <c r="DV161" s="2">
        <f t="shared" si="175"/>
        <v>85.541300211416484</v>
      </c>
      <c r="DW161" s="2">
        <f t="shared" si="175"/>
        <v>86.639635306553913</v>
      </c>
      <c r="DX161" s="2">
        <f t="shared" si="175"/>
        <v>80.013887097209818</v>
      </c>
      <c r="DY161" s="2">
        <f t="shared" si="175"/>
        <v>70.016688529014843</v>
      </c>
      <c r="EA161" s="2">
        <f t="shared" si="212"/>
        <v>33.662322046082437</v>
      </c>
      <c r="EB161" s="2">
        <f t="shared" si="212"/>
        <v>36.518428426395936</v>
      </c>
      <c r="EC161" s="2">
        <f t="shared" si="212"/>
        <v>38.116258447861398</v>
      </c>
      <c r="ED161" s="2">
        <f t="shared" si="212"/>
        <v>39.541500923768979</v>
      </c>
      <c r="EE161" s="2">
        <f t="shared" si="212"/>
        <v>40.345812435736327</v>
      </c>
      <c r="EF161" s="2">
        <f t="shared" si="212"/>
        <v>40.744162851536949</v>
      </c>
      <c r="EG161" s="2">
        <f t="shared" si="212"/>
        <v>41.232415658382394</v>
      </c>
      <c r="EH161" s="2">
        <f t="shared" si="212"/>
        <v>40.059397857294599</v>
      </c>
      <c r="EI161" s="2">
        <f t="shared" si="212"/>
        <v>38.729890834604788</v>
      </c>
      <c r="EJ161" s="2">
        <f t="shared" si="212"/>
        <v>38.312473551425448</v>
      </c>
      <c r="EK161" s="2">
        <f t="shared" si="211"/>
        <v>37.14541456478846</v>
      </c>
      <c r="EL161" s="2">
        <f t="shared" si="178"/>
        <v>36.724657752352485</v>
      </c>
      <c r="EM161" s="2">
        <f t="shared" si="178"/>
        <v>36.880626876072029</v>
      </c>
      <c r="EN161" s="2">
        <f t="shared" si="178"/>
        <v>39.986135068924689</v>
      </c>
      <c r="EO161" s="2">
        <f t="shared" si="178"/>
        <v>42.869115226602993</v>
      </c>
      <c r="EQ161" s="2">
        <f t="shared" si="176"/>
        <v>34.795861150448452</v>
      </c>
      <c r="ER161" s="2">
        <f t="shared" si="176"/>
        <v>36.814052350862056</v>
      </c>
      <c r="ES161" s="2">
        <f t="shared" si="176"/>
        <v>39.089418465902703</v>
      </c>
      <c r="ET161" s="2">
        <f t="shared" si="176"/>
        <v>40.257690604634803</v>
      </c>
      <c r="EU161" s="2">
        <f t="shared" si="176"/>
        <v>40.63187780952353</v>
      </c>
      <c r="EV161" s="2">
        <f t="shared" si="176"/>
        <v>41.060995315989224</v>
      </c>
      <c r="EW161" s="2">
        <f t="shared" si="176"/>
        <v>41.854402570193685</v>
      </c>
      <c r="EX161" s="2">
        <f t="shared" si="176"/>
        <v>41.823321341150461</v>
      </c>
      <c r="EY161" s="2">
        <f t="shared" si="176"/>
        <v>40.210942761893904</v>
      </c>
      <c r="EZ161" s="2">
        <f t="shared" si="176"/>
        <v>39.416396275150738</v>
      </c>
      <c r="FA161" s="2">
        <f t="shared" si="176"/>
        <v>38.079618060385144</v>
      </c>
      <c r="FB161" s="2">
        <f t="shared" si="176"/>
        <v>37.592314197617625</v>
      </c>
      <c r="FC161" s="2">
        <f t="shared" si="176"/>
        <v>37.566737339468958</v>
      </c>
      <c r="FD161" s="2">
        <f t="shared" si="176"/>
        <v>39.9064939845846</v>
      </c>
      <c r="FE161" s="2">
        <f t="shared" si="176"/>
        <v>41.252284314457938</v>
      </c>
      <c r="FG161" s="2">
        <f t="shared" si="177"/>
        <v>0.99982694240569292</v>
      </c>
      <c r="FH161" s="2">
        <f t="shared" si="177"/>
        <v>0.99981431198936599</v>
      </c>
      <c r="FI161" s="2">
        <f t="shared" si="177"/>
        <v>0.99979073157651288</v>
      </c>
      <c r="FJ161" s="2">
        <f t="shared" si="177"/>
        <v>0.99980001203668445</v>
      </c>
      <c r="FK161" s="2">
        <f t="shared" si="177"/>
        <v>0.99979420334600799</v>
      </c>
      <c r="FL161" s="2">
        <f t="shared" si="177"/>
        <v>0.99977642408579503</v>
      </c>
      <c r="FM161" s="2">
        <f t="shared" si="177"/>
        <v>0.99978047271086878</v>
      </c>
      <c r="FN161" s="2">
        <f t="shared" si="177"/>
        <v>0.99973849698549355</v>
      </c>
      <c r="FO161" s="2">
        <f t="shared" si="177"/>
        <v>0.99973842149491698</v>
      </c>
      <c r="FP161" s="2">
        <f t="shared" si="177"/>
        <v>0.99973483570028332</v>
      </c>
      <c r="FQ161" s="2">
        <f t="shared" si="177"/>
        <v>0.9997546608126554</v>
      </c>
      <c r="FR161" s="2">
        <f t="shared" si="177"/>
        <v>0.99973977157244043</v>
      </c>
      <c r="FS161" s="2">
        <f t="shared" si="177"/>
        <v>0.99976267279151876</v>
      </c>
      <c r="FT161" s="2">
        <f t="shared" si="177"/>
        <v>0.99978152358361105</v>
      </c>
      <c r="FU161" s="2">
        <f t="shared" si="177"/>
        <v>0.99970396148444984</v>
      </c>
      <c r="FW161" s="2">
        <f t="shared" ref="FW161:GK177" si="215">POWER(10,($B161-C$232)/C$229)/(1+POWER(10,($B161-C$232)/C$229))</f>
        <v>0.11887925022277751</v>
      </c>
      <c r="FX161" s="2">
        <f t="shared" si="215"/>
        <v>0.12806615028029675</v>
      </c>
      <c r="FY161" s="2">
        <f t="shared" si="215"/>
        <v>0.13777716329724587</v>
      </c>
      <c r="FZ161" s="2">
        <f t="shared" si="215"/>
        <v>0.13818542933457106</v>
      </c>
      <c r="GA161" s="2">
        <f t="shared" si="215"/>
        <v>0.1319562196371217</v>
      </c>
      <c r="GB161" s="2">
        <f t="shared" si="215"/>
        <v>0.1234970405564869</v>
      </c>
      <c r="GC161" s="2">
        <f t="shared" si="215"/>
        <v>0.13733314988540216</v>
      </c>
      <c r="GD161" s="2">
        <f t="shared" si="215"/>
        <v>0.1494775583349244</v>
      </c>
      <c r="GE161" s="2">
        <f t="shared" si="215"/>
        <v>0.15346747866249952</v>
      </c>
      <c r="GF161" s="2">
        <f t="shared" si="215"/>
        <v>0.1373405699254725</v>
      </c>
      <c r="GG161" s="2">
        <f t="shared" si="215"/>
        <v>0.13392131888752554</v>
      </c>
      <c r="GH161" s="2">
        <f t="shared" si="215"/>
        <v>0.11119247259657611</v>
      </c>
      <c r="GI161" s="2">
        <f t="shared" si="215"/>
        <v>0.1060846789452705</v>
      </c>
      <c r="GJ161" s="2">
        <f t="shared" si="215"/>
        <v>9.7970768302997085E-2</v>
      </c>
      <c r="GK161" s="2">
        <f t="shared" si="215"/>
        <v>8.1369223445624209E-2</v>
      </c>
      <c r="GM161" s="92">
        <f t="shared" ref="GM161:HA177" si="216" xml:space="preserve"> _xlfn.NORM.DIST($B161, C$7, ABS(C$11), TRUE) * _xlfn.NORM.DIST(($B161 - C$7)*C$15, 0, ABS(C$11), TRUE) * 2</f>
        <v>3.5268239448129196E-275</v>
      </c>
      <c r="GN161" s="92">
        <f t="shared" si="216"/>
        <v>1.8135162179332474E-290</v>
      </c>
      <c r="GO161" s="92">
        <f t="shared" si="216"/>
        <v>0</v>
      </c>
      <c r="GP161" s="92">
        <f t="shared" si="216"/>
        <v>0</v>
      </c>
      <c r="GQ161" s="92">
        <f t="shared" si="216"/>
        <v>0</v>
      </c>
      <c r="GR161" s="92">
        <f t="shared" si="216"/>
        <v>0</v>
      </c>
      <c r="GS161" s="92">
        <f t="shared" si="216"/>
        <v>0</v>
      </c>
      <c r="GT161" s="92">
        <f t="shared" si="216"/>
        <v>0</v>
      </c>
      <c r="GU161" s="92">
        <f t="shared" si="216"/>
        <v>0</v>
      </c>
      <c r="GV161" s="92">
        <f t="shared" si="216"/>
        <v>0</v>
      </c>
      <c r="GW161" s="92">
        <f t="shared" si="216"/>
        <v>0</v>
      </c>
      <c r="GX161" s="92">
        <f t="shared" si="216"/>
        <v>0</v>
      </c>
      <c r="GY161" s="92">
        <f t="shared" si="216"/>
        <v>0</v>
      </c>
      <c r="GZ161" s="92">
        <f t="shared" si="216"/>
        <v>0</v>
      </c>
      <c r="HA161" s="92">
        <f t="shared" si="216"/>
        <v>0</v>
      </c>
      <c r="HC161" s="92">
        <f t="shared" si="180"/>
        <v>1.8077444880795245E-105</v>
      </c>
      <c r="HD161" s="92">
        <f t="shared" si="180"/>
        <v>1.1263139143639613E-124</v>
      </c>
      <c r="HE161" s="92">
        <f t="shared" si="180"/>
        <v>5.0647694162658381E-152</v>
      </c>
      <c r="HF161" s="92">
        <f t="shared" si="179"/>
        <v>1.0955972078265459E-180</v>
      </c>
      <c r="HG161" s="92">
        <f t="shared" si="179"/>
        <v>1.1774022787590877E-201</v>
      </c>
      <c r="HH161" s="92">
        <f t="shared" si="179"/>
        <v>4.4020546658418642E-214</v>
      </c>
      <c r="HI161" s="92">
        <f t="shared" si="179"/>
        <v>6.775381437562626E-239</v>
      </c>
      <c r="HJ161" s="92">
        <f t="shared" si="179"/>
        <v>2.9038327773033232E-255</v>
      </c>
      <c r="HK161" s="92">
        <f t="shared" si="179"/>
        <v>0</v>
      </c>
      <c r="HL161" s="92">
        <f t="shared" si="160"/>
        <v>0</v>
      </c>
      <c r="HM161" s="92">
        <f t="shared" si="160"/>
        <v>0</v>
      </c>
      <c r="HN161" s="92">
        <f t="shared" si="160"/>
        <v>6.0575035767156934E-280</v>
      </c>
      <c r="HO161" s="92">
        <f t="shared" si="160"/>
        <v>1.1328395144221567E-195</v>
      </c>
      <c r="HP161" s="92">
        <f t="shared" si="160"/>
        <v>4.1363286659214616E-146</v>
      </c>
      <c r="HQ161" s="92">
        <f t="shared" si="160"/>
        <v>8.6649466538249262E-132</v>
      </c>
      <c r="HS161" s="92">
        <f t="shared" ref="HS161:IG177" si="217" xml:space="preserve"> _xlfn.NORM.DIST($B161, C$9, ABS(C$13), TRUE) * _xlfn.NORM.DIST(($B161 - C$9)*C$17, 0, ABS(C$13), TRUE) * 2</f>
        <v>2.5016008864763045E-2</v>
      </c>
      <c r="HT161" s="92">
        <f t="shared" si="217"/>
        <v>1.507317300692612E-2</v>
      </c>
      <c r="HU161" s="92">
        <f t="shared" si="217"/>
        <v>4.0867642191640607E-3</v>
      </c>
      <c r="HV161" s="92">
        <f t="shared" si="217"/>
        <v>2.2936384668575472E-3</v>
      </c>
      <c r="HW161" s="92">
        <f t="shared" si="217"/>
        <v>2.499887145056061E-3</v>
      </c>
      <c r="HX161" s="92">
        <f t="shared" si="217"/>
        <v>3.7417652703192264E-3</v>
      </c>
      <c r="HY161" s="92">
        <f t="shared" si="217"/>
        <v>4.6543048062979748E-4</v>
      </c>
      <c r="HZ161" s="92">
        <f t="shared" si="217"/>
        <v>6.5883035866618302E-5</v>
      </c>
      <c r="IA161" s="92">
        <f t="shared" si="217"/>
        <v>9.7508180012265106E-5</v>
      </c>
      <c r="IB161" s="92">
        <f t="shared" si="217"/>
        <v>6.8323326382294677E-4</v>
      </c>
      <c r="IC161" s="92">
        <f t="shared" si="217"/>
        <v>7.520324485478392E-4</v>
      </c>
      <c r="ID161" s="92">
        <f t="shared" si="217"/>
        <v>1.2142756205697089E-2</v>
      </c>
      <c r="IE161" s="92">
        <f t="shared" si="217"/>
        <v>2.8514467030050845E-2</v>
      </c>
      <c r="IF161" s="92">
        <f t="shared" si="217"/>
        <v>0.11341326866620335</v>
      </c>
      <c r="IG161" s="92">
        <f t="shared" si="217"/>
        <v>0.16716390596290553</v>
      </c>
      <c r="II161" s="92">
        <f t="shared" ref="II161:IW177" si="218" xml:space="preserve"> _xlfn.NORM.DIST($B161, C$10, ABS(C$14), TRUE) * _xlfn.NORM.DIST(($B161 - C$10)*C$18, 0, ABS(C$14), TRUE) * 2</f>
        <v>5.5097131799490475E-6</v>
      </c>
      <c r="IJ161" s="92">
        <f t="shared" si="218"/>
        <v>1.2397132226112502E-5</v>
      </c>
      <c r="IK161" s="92">
        <f t="shared" si="218"/>
        <v>6.9248367947219995E-6</v>
      </c>
      <c r="IL161" s="92">
        <f t="shared" si="218"/>
        <v>5.5929801917735955E-6</v>
      </c>
      <c r="IM161" s="92">
        <f t="shared" si="218"/>
        <v>2.4200097013783748E-6</v>
      </c>
      <c r="IN161" s="92">
        <f t="shared" si="218"/>
        <v>4.4714964131399024E-7</v>
      </c>
      <c r="IO161" s="92">
        <f t="shared" si="218"/>
        <v>8.0916053533011215E-7</v>
      </c>
      <c r="IP161" s="92">
        <f t="shared" si="218"/>
        <v>7.9841061930870935E-7</v>
      </c>
      <c r="IQ161" s="92">
        <f t="shared" si="218"/>
        <v>1.9777478757604122E-6</v>
      </c>
      <c r="IR161" s="92">
        <f t="shared" si="218"/>
        <v>4.6559054481551235E-7</v>
      </c>
      <c r="IS161" s="92">
        <f t="shared" si="218"/>
        <v>2.9459681451706463E-7</v>
      </c>
      <c r="IT161" s="92">
        <f t="shared" si="218"/>
        <v>5.4449006812940932E-8</v>
      </c>
      <c r="IU161" s="92">
        <f t="shared" si="218"/>
        <v>8.8187841561876726E-8</v>
      </c>
      <c r="IV161" s="92">
        <f t="shared" si="218"/>
        <v>1.3442271739466207E-6</v>
      </c>
      <c r="IW161" s="92">
        <f t="shared" si="218"/>
        <v>5.1837871635994209E-5</v>
      </c>
      <c r="IY161" s="92">
        <f t="shared" ref="IY161:JM177" si="219">GM161+HC161+HS161+II161</f>
        <v>2.5021518577942995E-2</v>
      </c>
      <c r="IZ161" s="92">
        <f t="shared" si="219"/>
        <v>1.5085570139152233E-2</v>
      </c>
      <c r="JA161" s="92">
        <f t="shared" si="219"/>
        <v>4.0936890559587829E-3</v>
      </c>
      <c r="JB161" s="92">
        <f t="shared" si="219"/>
        <v>2.2992314470493208E-3</v>
      </c>
      <c r="JC161" s="92">
        <f t="shared" si="219"/>
        <v>2.5023071547574396E-3</v>
      </c>
      <c r="JD161" s="92">
        <f t="shared" si="219"/>
        <v>3.7422124199605403E-3</v>
      </c>
      <c r="JE161" s="92">
        <f t="shared" si="219"/>
        <v>4.6623964116512758E-4</v>
      </c>
      <c r="JF161" s="92">
        <f t="shared" si="219"/>
        <v>6.6681446485927014E-5</v>
      </c>
      <c r="JG161" s="92">
        <f t="shared" si="219"/>
        <v>9.9485927888025516E-5</v>
      </c>
      <c r="JH161" s="92">
        <f t="shared" si="219"/>
        <v>6.8369885436776225E-4</v>
      </c>
      <c r="JI161" s="92">
        <f t="shared" si="219"/>
        <v>7.5232704536235624E-4</v>
      </c>
      <c r="JJ161" s="92">
        <f t="shared" si="219"/>
        <v>1.2142810654703903E-2</v>
      </c>
      <c r="JK161" s="92">
        <f t="shared" si="219"/>
        <v>2.8514555217892406E-2</v>
      </c>
      <c r="JL161" s="92">
        <f t="shared" si="219"/>
        <v>0.1134146128933773</v>
      </c>
      <c r="JM161" s="92">
        <f t="shared" si="219"/>
        <v>0.16721574383454152</v>
      </c>
    </row>
    <row r="162" spans="2:273" x14ac:dyDescent="0.25">
      <c r="B162" s="2">
        <v>135</v>
      </c>
      <c r="C162" s="37">
        <v>34.174999999999997</v>
      </c>
      <c r="D162" s="37">
        <v>36.524999999999999</v>
      </c>
      <c r="E162" s="37">
        <v>38</v>
      </c>
      <c r="F162" s="37">
        <v>39.299999999999997</v>
      </c>
      <c r="G162" s="37">
        <v>39.799999999999997</v>
      </c>
      <c r="H162" s="37">
        <v>40.375</v>
      </c>
      <c r="I162" s="37">
        <v>40.975000000000001</v>
      </c>
      <c r="J162" s="37">
        <v>39.225000000000001</v>
      </c>
      <c r="K162" s="37">
        <v>38.451999999999998</v>
      </c>
      <c r="L162" s="37">
        <v>37.619</v>
      </c>
      <c r="M162" s="37">
        <v>35.975999999999999</v>
      </c>
      <c r="N162" s="37">
        <v>35.594999999999999</v>
      </c>
      <c r="O162" s="37">
        <v>36.094999999999999</v>
      </c>
      <c r="P162" s="37">
        <v>38.829000000000001</v>
      </c>
      <c r="Q162" s="37">
        <v>46</v>
      </c>
      <c r="S162" s="4">
        <f t="shared" si="173"/>
        <v>33.695204594287965</v>
      </c>
      <c r="T162" s="4">
        <f t="shared" si="173"/>
        <v>36.501136807688987</v>
      </c>
      <c r="U162" s="4">
        <f t="shared" si="173"/>
        <v>38.130722157595571</v>
      </c>
      <c r="V162" s="4">
        <f t="shared" si="173"/>
        <v>39.52026104114497</v>
      </c>
      <c r="W162" s="4">
        <f t="shared" si="173"/>
        <v>40.28709937464911</v>
      </c>
      <c r="X162" s="4">
        <f t="shared" si="173"/>
        <v>40.686160531674581</v>
      </c>
      <c r="Y162" s="4">
        <f t="shared" si="173"/>
        <v>41.207101901037873</v>
      </c>
      <c r="Z162" s="4">
        <f t="shared" si="173"/>
        <v>40.191077178416485</v>
      </c>
      <c r="AA162" s="4">
        <f t="shared" si="173"/>
        <v>38.824394212455715</v>
      </c>
      <c r="AB162" s="4">
        <f t="shared" si="173"/>
        <v>38.340487739237837</v>
      </c>
      <c r="AC162" s="4">
        <f t="shared" si="173"/>
        <v>37.149163909072868</v>
      </c>
      <c r="AD162" s="4">
        <f t="shared" si="173"/>
        <v>36.755090097378684</v>
      </c>
      <c r="AE162" s="4">
        <f t="shared" si="173"/>
        <v>37.031490612823966</v>
      </c>
      <c r="AF162" s="4">
        <f t="shared" si="173"/>
        <v>42.105406520774892</v>
      </c>
      <c r="AG162" s="4">
        <f t="shared" si="173"/>
        <v>50.565620898944154</v>
      </c>
      <c r="AI162" s="4">
        <f t="shared" si="174"/>
        <v>0.47979540571203216</v>
      </c>
      <c r="AJ162" s="4">
        <f t="shared" si="174"/>
        <v>2.3863192311011971E-2</v>
      </c>
      <c r="AK162" s="4">
        <f t="shared" si="174"/>
        <v>-0.13072215759557082</v>
      </c>
      <c r="AL162" s="4">
        <f t="shared" si="174"/>
        <v>-0.22026104114497258</v>
      </c>
      <c r="AM162" s="4">
        <f t="shared" si="174"/>
        <v>-0.48709937464911235</v>
      </c>
      <c r="AN162" s="4">
        <f t="shared" si="174"/>
        <v>-0.31116053167458091</v>
      </c>
      <c r="AO162" s="4">
        <f t="shared" si="174"/>
        <v>-0.23210190103787198</v>
      </c>
      <c r="AP162" s="4">
        <f t="shared" si="174"/>
        <v>-0.96607717841648366</v>
      </c>
      <c r="AQ162" s="4">
        <f t="shared" si="174"/>
        <v>-0.37239421245571691</v>
      </c>
      <c r="AR162" s="4">
        <f t="shared" si="174"/>
        <v>-0.72148773923783693</v>
      </c>
      <c r="AS162" s="4">
        <f t="shared" si="174"/>
        <v>-1.1731639090728692</v>
      </c>
      <c r="AT162" s="4">
        <f t="shared" si="174"/>
        <v>-1.160090097378685</v>
      </c>
      <c r="AU162" s="4">
        <f t="shared" si="174"/>
        <v>-0.93649061282396673</v>
      </c>
      <c r="AV162" s="4">
        <f t="shared" si="174"/>
        <v>-3.2764065207748914</v>
      </c>
      <c r="AW162" s="4">
        <f t="shared" si="174"/>
        <v>-4.5656208989441538</v>
      </c>
      <c r="AY162" s="2">
        <f t="shared" si="213"/>
        <v>33.695091121837635</v>
      </c>
      <c r="AZ162" s="2">
        <f t="shared" si="213"/>
        <v>36.491602640079385</v>
      </c>
      <c r="BA162" s="2">
        <f t="shared" si="213"/>
        <v>38.126619989611235</v>
      </c>
      <c r="BB162" s="2">
        <f t="shared" si="213"/>
        <v>39.517293819147085</v>
      </c>
      <c r="BC162" s="2">
        <f t="shared" si="213"/>
        <v>40.283904293530576</v>
      </c>
      <c r="BD162" s="2">
        <f t="shared" si="213"/>
        <v>40.680878430354625</v>
      </c>
      <c r="BE162" s="2">
        <f t="shared" si="213"/>
        <v>41.206389540148557</v>
      </c>
      <c r="BF162" s="2">
        <f t="shared" si="213"/>
        <v>40.190529101985042</v>
      </c>
      <c r="BG162" s="2">
        <f t="shared" si="213"/>
        <v>38.823046158895572</v>
      </c>
      <c r="BH162" s="2">
        <f t="shared" si="213"/>
        <v>38.339433263763837</v>
      </c>
      <c r="BI162" s="2">
        <f t="shared" si="213"/>
        <v>37.148004048066632</v>
      </c>
      <c r="BJ162" s="2">
        <f t="shared" si="213"/>
        <v>36.702327023377194</v>
      </c>
      <c r="BK162" s="2">
        <f t="shared" si="213"/>
        <v>36.827815688261914</v>
      </c>
      <c r="BL162" s="2">
        <f t="shared" si="213"/>
        <v>39.86957494930504</v>
      </c>
      <c r="BM162" s="2">
        <f t="shared" si="213"/>
        <v>42.652865122838712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>
        <f t="shared" si="214"/>
        <v>36.524999999999999</v>
      </c>
      <c r="CG162" s="2">
        <f t="shared" si="214"/>
        <v>38</v>
      </c>
      <c r="CH162" s="2">
        <f t="shared" si="214"/>
        <v>39.299999999999997</v>
      </c>
      <c r="CI162" s="2">
        <f t="shared" si="214"/>
        <v>39.799999999999997</v>
      </c>
      <c r="CJ162" s="2">
        <f t="shared" si="214"/>
        <v>40.375</v>
      </c>
      <c r="CK162" s="2">
        <f t="shared" si="214"/>
        <v>40.975000000000001</v>
      </c>
      <c r="CL162" s="2">
        <f t="shared" si="214"/>
        <v>39.225000000000001</v>
      </c>
      <c r="CM162" s="2">
        <f t="shared" si="214"/>
        <v>38.451999999999998</v>
      </c>
      <c r="CN162" s="2">
        <f t="shared" si="214"/>
        <v>37.619</v>
      </c>
      <c r="CO162" s="2">
        <f t="shared" si="214"/>
        <v>35.975999999999999</v>
      </c>
      <c r="CP162" s="2">
        <f t="shared" si="214"/>
        <v>35.594999999999999</v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>
        <f t="shared" si="197"/>
        <v>36.524999999999999</v>
      </c>
      <c r="CW162" s="2">
        <f t="shared" si="198"/>
        <v>38</v>
      </c>
      <c r="CX162" s="2">
        <f t="shared" si="199"/>
        <v>39.299999999999997</v>
      </c>
      <c r="CY162" s="2">
        <f t="shared" si="200"/>
        <v>39.799999999999997</v>
      </c>
      <c r="CZ162" s="2">
        <f t="shared" si="201"/>
        <v>40.375</v>
      </c>
      <c r="DA162" s="2">
        <f t="shared" si="202"/>
        <v>40.975000000000001</v>
      </c>
      <c r="DB162" s="2">
        <f t="shared" si="203"/>
        <v>39.225000000000001</v>
      </c>
      <c r="DC162" s="2">
        <f t="shared" si="204"/>
        <v>38.451999999999998</v>
      </c>
      <c r="DD162" s="2">
        <f t="shared" si="205"/>
        <v>37.619</v>
      </c>
      <c r="DE162" s="2">
        <f t="shared" si="206"/>
        <v>35.975999999999999</v>
      </c>
      <c r="DF162" s="2">
        <f t="shared" si="207"/>
        <v>35.594999999999999</v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89.63074343339585</v>
      </c>
      <c r="DL162" s="2">
        <f t="shared" si="175"/>
        <v>90.096798780487831</v>
      </c>
      <c r="DM162" s="2">
        <f t="shared" si="175"/>
        <v>89.188402479539732</v>
      </c>
      <c r="DN162" s="2">
        <f t="shared" si="175"/>
        <v>98.664503484320562</v>
      </c>
      <c r="DO162" s="2">
        <f t="shared" si="175"/>
        <v>96.856804553925954</v>
      </c>
      <c r="DP162" s="2">
        <f t="shared" si="175"/>
        <v>85.558328299607368</v>
      </c>
      <c r="DQ162" s="2">
        <f t="shared" si="175"/>
        <v>83.188304567431061</v>
      </c>
      <c r="DR162" s="2">
        <f t="shared" si="175"/>
        <v>84.050853658536582</v>
      </c>
      <c r="DS162" s="2">
        <f t="shared" si="175"/>
        <v>85.972843902439024</v>
      </c>
      <c r="DT162" s="2">
        <f t="shared" si="175"/>
        <v>84.490942792318265</v>
      </c>
      <c r="DU162" s="2">
        <f t="shared" si="175"/>
        <v>87.835722591362128</v>
      </c>
      <c r="DV162" s="2">
        <f t="shared" si="175"/>
        <v>85.818543340380558</v>
      </c>
      <c r="DW162" s="2">
        <f t="shared" si="175"/>
        <v>86.90751374207187</v>
      </c>
      <c r="DX162" s="2">
        <f t="shared" si="175"/>
        <v>80.226798206520243</v>
      </c>
      <c r="DY162" s="2">
        <f t="shared" si="175"/>
        <v>70.156669500674752</v>
      </c>
      <c r="EA162" s="2">
        <f t="shared" si="212"/>
        <v>33.534001061850446</v>
      </c>
      <c r="EB162" s="2">
        <f t="shared" si="212"/>
        <v>36.439864297800341</v>
      </c>
      <c r="EC162" s="2">
        <f t="shared" si="212"/>
        <v>37.96610309792716</v>
      </c>
      <c r="ED162" s="2">
        <f t="shared" si="212"/>
        <v>39.395119286689692</v>
      </c>
      <c r="EE162" s="2">
        <f t="shared" si="212"/>
        <v>40.230441205872282</v>
      </c>
      <c r="EF162" s="2">
        <f t="shared" si="212"/>
        <v>40.627734630477434</v>
      </c>
      <c r="EG162" s="2">
        <f t="shared" si="212"/>
        <v>41.101960704163943</v>
      </c>
      <c r="EH162" s="2">
        <f t="shared" si="212"/>
        <v>39.884571610671031</v>
      </c>
      <c r="EI162" s="2">
        <f t="shared" si="212"/>
        <v>38.557152203947751</v>
      </c>
      <c r="EJ162" s="2">
        <f t="shared" si="212"/>
        <v>38.157801446472121</v>
      </c>
      <c r="EK162" s="2">
        <f t="shared" si="211"/>
        <v>36.996330378931262</v>
      </c>
      <c r="EL162" s="2">
        <f t="shared" si="178"/>
        <v>36.581901843819949</v>
      </c>
      <c r="EM162" s="2">
        <f t="shared" si="178"/>
        <v>36.734734535806169</v>
      </c>
      <c r="EN162" s="2">
        <f t="shared" si="178"/>
        <v>39.870197914853605</v>
      </c>
      <c r="EO162" s="2">
        <f t="shared" si="178"/>
        <v>42.792631025359746</v>
      </c>
      <c r="EQ162" s="2">
        <f t="shared" si="176"/>
        <v>34.715312563220721</v>
      </c>
      <c r="ER162" s="2">
        <f t="shared" si="176"/>
        <v>36.74735516784402</v>
      </c>
      <c r="ES162" s="2">
        <f t="shared" si="176"/>
        <v>38.977188976693114</v>
      </c>
      <c r="ET162" s="2">
        <f t="shared" si="176"/>
        <v>40.139910900191985</v>
      </c>
      <c r="EU162" s="2">
        <f t="shared" si="176"/>
        <v>40.530261175225398</v>
      </c>
      <c r="EV162" s="2">
        <f t="shared" si="176"/>
        <v>40.956407168735375</v>
      </c>
      <c r="EW162" s="2">
        <f t="shared" si="176"/>
        <v>41.747947564813614</v>
      </c>
      <c r="EX162" s="2">
        <f t="shared" si="176"/>
        <v>41.713042136906878</v>
      </c>
      <c r="EY162" s="2">
        <f t="shared" si="176"/>
        <v>40.092457091747946</v>
      </c>
      <c r="EZ162" s="2">
        <f t="shared" si="176"/>
        <v>39.304516532867041</v>
      </c>
      <c r="FA162" s="2">
        <f t="shared" si="176"/>
        <v>37.964111491931241</v>
      </c>
      <c r="FB162" s="2">
        <f t="shared" si="176"/>
        <v>37.483361268738463</v>
      </c>
      <c r="FC162" s="2">
        <f t="shared" si="176"/>
        <v>37.448826116287854</v>
      </c>
      <c r="FD162" s="2">
        <f t="shared" si="176"/>
        <v>39.788779608322415</v>
      </c>
      <c r="FE162" s="2">
        <f t="shared" si="176"/>
        <v>41.130335213202976</v>
      </c>
      <c r="FG162" s="2">
        <f t="shared" si="177"/>
        <v>0.99984216719480856</v>
      </c>
      <c r="FH162" s="2">
        <f t="shared" si="177"/>
        <v>0.99983064775459629</v>
      </c>
      <c r="FI162" s="2">
        <f t="shared" si="177"/>
        <v>0.99980914141509836</v>
      </c>
      <c r="FJ162" s="2">
        <f t="shared" si="177"/>
        <v>0.99981760560016264</v>
      </c>
      <c r="FK162" s="2">
        <f t="shared" si="177"/>
        <v>0.99981230782214969</v>
      </c>
      <c r="FL162" s="2">
        <f t="shared" si="177"/>
        <v>0.99979609233150213</v>
      </c>
      <c r="FM162" s="2">
        <f t="shared" si="177"/>
        <v>0.99979978486541798</v>
      </c>
      <c r="FN162" s="2">
        <f t="shared" si="177"/>
        <v>0.99976150092851801</v>
      </c>
      <c r="FO162" s="2">
        <f t="shared" si="177"/>
        <v>0.99976143207712509</v>
      </c>
      <c r="FP162" s="2">
        <f t="shared" si="177"/>
        <v>0.99975816164197606</v>
      </c>
      <c r="FQ162" s="2">
        <f t="shared" si="177"/>
        <v>0.9997762431715419</v>
      </c>
      <c r="FR162" s="2">
        <f t="shared" si="177"/>
        <v>0.99976266341899478</v>
      </c>
      <c r="FS162" s="2">
        <f t="shared" si="177"/>
        <v>0.99978355049344436</v>
      </c>
      <c r="FT162" s="2">
        <f t="shared" si="177"/>
        <v>0.99980074330968738</v>
      </c>
      <c r="FU162" s="2">
        <f t="shared" si="177"/>
        <v>0.99973000263201128</v>
      </c>
      <c r="FW162" s="2">
        <f t="shared" si="215"/>
        <v>0.12887045762273902</v>
      </c>
      <c r="FX162" s="2">
        <f t="shared" si="215"/>
        <v>0.1387079230575515</v>
      </c>
      <c r="FY162" s="2">
        <f t="shared" si="215"/>
        <v>0.14908790566106464</v>
      </c>
      <c r="FZ162" s="2">
        <f t="shared" si="215"/>
        <v>0.14952387577816689</v>
      </c>
      <c r="GA162" s="2">
        <f t="shared" si="215"/>
        <v>0.14286827621981393</v>
      </c>
      <c r="GB162" s="2">
        <f t="shared" si="215"/>
        <v>0.13381740838771738</v>
      </c>
      <c r="GC162" s="2">
        <f t="shared" si="215"/>
        <v>0.14861372395006911</v>
      </c>
      <c r="GD162" s="2">
        <f t="shared" si="215"/>
        <v>0.16156884664854393</v>
      </c>
      <c r="GE162" s="2">
        <f t="shared" si="215"/>
        <v>0.16581859009932726</v>
      </c>
      <c r="GF162" s="2">
        <f t="shared" si="215"/>
        <v>0.14862164847096734</v>
      </c>
      <c r="GG162" s="2">
        <f t="shared" si="215"/>
        <v>0.14496873940665786</v>
      </c>
      <c r="GH162" s="2">
        <f t="shared" si="215"/>
        <v>0.12062608742939701</v>
      </c>
      <c r="GI162" s="2">
        <f t="shared" si="215"/>
        <v>0.11514108470311848</v>
      </c>
      <c r="GJ162" s="2">
        <f t="shared" si="215"/>
        <v>0.10641695368143862</v>
      </c>
      <c r="GK162" s="2">
        <f t="shared" si="215"/>
        <v>8.8524629497791385E-2</v>
      </c>
      <c r="GM162" s="92">
        <f t="shared" si="216"/>
        <v>4.2252133034150747E-283</v>
      </c>
      <c r="GN162" s="92">
        <f t="shared" si="216"/>
        <v>7.9629626073458101E-299</v>
      </c>
      <c r="GO162" s="92">
        <f t="shared" si="216"/>
        <v>0</v>
      </c>
      <c r="GP162" s="92">
        <f t="shared" si="216"/>
        <v>0</v>
      </c>
      <c r="GQ162" s="92">
        <f t="shared" si="216"/>
        <v>0</v>
      </c>
      <c r="GR162" s="92">
        <f t="shared" si="216"/>
        <v>0</v>
      </c>
      <c r="GS162" s="92">
        <f t="shared" si="216"/>
        <v>0</v>
      </c>
      <c r="GT162" s="92">
        <f t="shared" si="216"/>
        <v>0</v>
      </c>
      <c r="GU162" s="92">
        <f t="shared" si="216"/>
        <v>0</v>
      </c>
      <c r="GV162" s="92">
        <f t="shared" si="216"/>
        <v>0</v>
      </c>
      <c r="GW162" s="92">
        <f t="shared" si="216"/>
        <v>0</v>
      </c>
      <c r="GX162" s="92">
        <f t="shared" si="216"/>
        <v>0</v>
      </c>
      <c r="GY162" s="92">
        <f t="shared" si="216"/>
        <v>0</v>
      </c>
      <c r="GZ162" s="92">
        <f t="shared" si="216"/>
        <v>0</v>
      </c>
      <c r="HA162" s="92">
        <f t="shared" si="216"/>
        <v>0</v>
      </c>
      <c r="HC162" s="92">
        <f t="shared" si="180"/>
        <v>6.8475436279651693E-110</v>
      </c>
      <c r="HD162" s="92">
        <f t="shared" si="180"/>
        <v>6.9634869375941817E-130</v>
      </c>
      <c r="HE162" s="92">
        <f t="shared" si="180"/>
        <v>2.6345993368873401E-158</v>
      </c>
      <c r="HF162" s="92">
        <f t="shared" si="179"/>
        <v>4.5834769560031264E-188</v>
      </c>
      <c r="HG162" s="92">
        <f t="shared" si="179"/>
        <v>6.8242501231561835E-210</v>
      </c>
      <c r="HH162" s="92">
        <f t="shared" si="179"/>
        <v>5.809785287576175E-223</v>
      </c>
      <c r="HI162" s="92">
        <f t="shared" si="179"/>
        <v>1.4481297193576185E-248</v>
      </c>
      <c r="HJ162" s="92">
        <f t="shared" si="179"/>
        <v>1.4940724505165082E-265</v>
      </c>
      <c r="HK162" s="92">
        <f t="shared" si="179"/>
        <v>0</v>
      </c>
      <c r="HL162" s="92">
        <f t="shared" si="160"/>
        <v>0</v>
      </c>
      <c r="HM162" s="92">
        <f t="shared" si="160"/>
        <v>0</v>
      </c>
      <c r="HN162" s="92">
        <f t="shared" si="160"/>
        <v>9.263783758488174E-292</v>
      </c>
      <c r="HO162" s="92">
        <f t="shared" si="160"/>
        <v>5.6941626412490927E-204</v>
      </c>
      <c r="HP162" s="92">
        <f t="shared" si="160"/>
        <v>2.6698601175153681E-152</v>
      </c>
      <c r="HQ162" s="92">
        <f t="shared" si="160"/>
        <v>2.9639866789529673E-137</v>
      </c>
      <c r="HS162" s="92">
        <f t="shared" si="217"/>
        <v>1.1944001373304017E-2</v>
      </c>
      <c r="HT162" s="92">
        <f t="shared" si="217"/>
        <v>6.7721268548262695E-3</v>
      </c>
      <c r="HU162" s="92">
        <f t="shared" si="217"/>
        <v>1.4957370337566449E-3</v>
      </c>
      <c r="HV162" s="92">
        <f t="shared" si="217"/>
        <v>7.8331446426779447E-4</v>
      </c>
      <c r="HW162" s="92">
        <f t="shared" si="217"/>
        <v>8.5238316618549447E-4</v>
      </c>
      <c r="HX162" s="92">
        <f t="shared" si="217"/>
        <v>1.2863427014299772E-3</v>
      </c>
      <c r="HY162" s="92">
        <f t="shared" si="217"/>
        <v>1.2430120367567117E-4</v>
      </c>
      <c r="HZ162" s="92">
        <f t="shared" si="217"/>
        <v>1.3650170869315346E-5</v>
      </c>
      <c r="IA162" s="92">
        <f t="shared" si="217"/>
        <v>2.153150953288818E-5</v>
      </c>
      <c r="IB162" s="92">
        <f t="shared" si="217"/>
        <v>1.8356191809009828E-4</v>
      </c>
      <c r="IC162" s="92">
        <f t="shared" si="217"/>
        <v>2.0352496366535093E-4</v>
      </c>
      <c r="ID162" s="92">
        <f t="shared" si="217"/>
        <v>4.6865111991419763E-3</v>
      </c>
      <c r="IE162" s="92">
        <f t="shared" si="217"/>
        <v>1.2742081576496672E-2</v>
      </c>
      <c r="IF162" s="92">
        <f t="shared" si="217"/>
        <v>6.9550343440418105E-2</v>
      </c>
      <c r="IG162" s="92">
        <f t="shared" si="217"/>
        <v>0.10502225324774368</v>
      </c>
      <c r="II162" s="92">
        <f t="shared" si="218"/>
        <v>1.4547795524376423E-5</v>
      </c>
      <c r="IJ162" s="92">
        <f t="shared" si="218"/>
        <v>3.1737165178115371E-5</v>
      </c>
      <c r="IK162" s="92">
        <f t="shared" si="218"/>
        <v>1.9531323402198304E-5</v>
      </c>
      <c r="IL162" s="92">
        <f t="shared" si="218"/>
        <v>1.6126089203059528E-5</v>
      </c>
      <c r="IM162" s="92">
        <f t="shared" si="218"/>
        <v>7.31753763439706E-6</v>
      </c>
      <c r="IN162" s="92">
        <f t="shared" si="218"/>
        <v>1.5057448404623098E-6</v>
      </c>
      <c r="IO162" s="92">
        <f t="shared" si="218"/>
        <v>2.7874525011783648E-6</v>
      </c>
      <c r="IP162" s="92">
        <f t="shared" si="218"/>
        <v>2.9496282348915867E-6</v>
      </c>
      <c r="IQ162" s="92">
        <f t="shared" si="218"/>
        <v>6.8214516742356959E-6</v>
      </c>
      <c r="IR162" s="92">
        <f t="shared" si="218"/>
        <v>1.6899094753334134E-6</v>
      </c>
      <c r="IS162" s="92">
        <f t="shared" si="218"/>
        <v>1.0940895408514265E-6</v>
      </c>
      <c r="IT162" s="92">
        <f t="shared" si="218"/>
        <v>2.0443464289040237E-7</v>
      </c>
      <c r="IU162" s="92">
        <f t="shared" si="218"/>
        <v>3.0821985725743703E-7</v>
      </c>
      <c r="IV162" s="92">
        <f t="shared" si="218"/>
        <v>3.6111951267370446E-6</v>
      </c>
      <c r="IW162" s="92">
        <f t="shared" si="218"/>
        <v>9.8850365073626146E-5</v>
      </c>
      <c r="IY162" s="92">
        <f t="shared" si="219"/>
        <v>1.1958549168828393E-2</v>
      </c>
      <c r="IZ162" s="92">
        <f t="shared" si="219"/>
        <v>6.803864020004385E-3</v>
      </c>
      <c r="JA162" s="92">
        <f t="shared" si="219"/>
        <v>1.5152683571588433E-3</v>
      </c>
      <c r="JB162" s="92">
        <f t="shared" si="219"/>
        <v>7.99440553470854E-4</v>
      </c>
      <c r="JC162" s="92">
        <f t="shared" si="219"/>
        <v>8.597007038198915E-4</v>
      </c>
      <c r="JD162" s="92">
        <f t="shared" si="219"/>
        <v>1.2878484462704395E-3</v>
      </c>
      <c r="JE162" s="92">
        <f t="shared" si="219"/>
        <v>1.2708865617684954E-4</v>
      </c>
      <c r="JF162" s="92">
        <f t="shared" si="219"/>
        <v>1.6599799104206934E-5</v>
      </c>
      <c r="JG162" s="92">
        <f t="shared" si="219"/>
        <v>2.8352961207123877E-5</v>
      </c>
      <c r="JH162" s="92">
        <f t="shared" si="219"/>
        <v>1.852518275654317E-4</v>
      </c>
      <c r="JI162" s="92">
        <f t="shared" si="219"/>
        <v>2.0461905320620234E-4</v>
      </c>
      <c r="JJ162" s="92">
        <f t="shared" si="219"/>
        <v>4.6867156337848668E-3</v>
      </c>
      <c r="JK162" s="92">
        <f t="shared" si="219"/>
        <v>1.2742389796353929E-2</v>
      </c>
      <c r="JL162" s="92">
        <f t="shared" si="219"/>
        <v>6.955395463554484E-2</v>
      </c>
      <c r="JM162" s="92">
        <f t="shared" si="219"/>
        <v>0.1051211036128173</v>
      </c>
    </row>
    <row r="163" spans="2:273" x14ac:dyDescent="0.25">
      <c r="B163" s="2">
        <v>136</v>
      </c>
      <c r="C163" s="37">
        <v>31</v>
      </c>
      <c r="D163" s="37">
        <v>36.975000000000001</v>
      </c>
      <c r="E163" s="37">
        <v>37.700000000000003</v>
      </c>
      <c r="F163" s="37">
        <v>39.85</v>
      </c>
      <c r="G163" s="37">
        <v>40.049999999999997</v>
      </c>
      <c r="H163" s="37">
        <v>38.549999999999997</v>
      </c>
      <c r="I163" s="37">
        <v>41.65</v>
      </c>
      <c r="J163" s="37">
        <v>39.225000000000001</v>
      </c>
      <c r="K163" s="37">
        <v>37.594999999999999</v>
      </c>
      <c r="L163" s="37">
        <v>36.381</v>
      </c>
      <c r="M163" s="37">
        <v>36</v>
      </c>
      <c r="N163" s="37">
        <v>35.881</v>
      </c>
      <c r="O163" s="37">
        <v>34.667000000000002</v>
      </c>
      <c r="P163" s="37">
        <v>37.536999999999999</v>
      </c>
      <c r="Q163" s="37">
        <v>43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33.585638602112589</v>
      </c>
      <c r="T163" s="4">
        <f t="shared" si="220"/>
        <v>36.421596054459442</v>
      </c>
      <c r="U163" s="4">
        <f t="shared" si="220"/>
        <v>37.997338006304737</v>
      </c>
      <c r="V163" s="4">
        <f t="shared" si="220"/>
        <v>39.387013664877841</v>
      </c>
      <c r="W163" s="4">
        <f t="shared" si="220"/>
        <v>40.175722365117601</v>
      </c>
      <c r="X163" s="4">
        <f t="shared" si="220"/>
        <v>40.570751582235346</v>
      </c>
      <c r="Y163" s="4">
        <f t="shared" si="220"/>
        <v>41.088203886232613</v>
      </c>
      <c r="Z163" s="4">
        <f t="shared" si="220"/>
        <v>40.051388852090739</v>
      </c>
      <c r="AA163" s="4">
        <f t="shared" si="220"/>
        <v>38.683301204248721</v>
      </c>
      <c r="AB163" s="4">
        <f t="shared" si="220"/>
        <v>38.205916506252898</v>
      </c>
      <c r="AC163" s="4">
        <f t="shared" si="220"/>
        <v>37.01580376722066</v>
      </c>
      <c r="AD163" s="4">
        <f t="shared" si="220"/>
        <v>36.585728289684361</v>
      </c>
      <c r="AE163" s="4">
        <f t="shared" si="220"/>
        <v>36.75434842674094</v>
      </c>
      <c r="AF163" s="4">
        <f t="shared" si="220"/>
        <v>40.832701834760094</v>
      </c>
      <c r="AG163" s="4">
        <f t="shared" si="220"/>
        <v>46.666419207218702</v>
      </c>
      <c r="AI163" s="4">
        <f t="shared" ref="AI163:AW179" si="221">IF(OR($B163 &lt; C$230, $B163 &gt; C$233), 0, C163-S163)</f>
        <v>-2.5856386021125886</v>
      </c>
      <c r="AJ163" s="4">
        <f t="shared" si="221"/>
        <v>0.55340394554055905</v>
      </c>
      <c r="AK163" s="4">
        <f t="shared" si="221"/>
        <v>-0.29733800630473439</v>
      </c>
      <c r="AL163" s="4">
        <f t="shared" si="221"/>
        <v>0.46298633512216014</v>
      </c>
      <c r="AM163" s="4">
        <f t="shared" si="221"/>
        <v>-0.12572236511760337</v>
      </c>
      <c r="AN163" s="4">
        <f t="shared" si="221"/>
        <v>-2.0207515822353486</v>
      </c>
      <c r="AO163" s="4">
        <f t="shared" si="221"/>
        <v>0.56179611376738592</v>
      </c>
      <c r="AP163" s="4">
        <f t="shared" si="221"/>
        <v>-0.8263888520907372</v>
      </c>
      <c r="AQ163" s="4">
        <f t="shared" si="221"/>
        <v>-1.0883012042487223</v>
      </c>
      <c r="AR163" s="4">
        <f t="shared" si="221"/>
        <v>-1.8249165062528974</v>
      </c>
      <c r="AS163" s="4">
        <f t="shared" si="221"/>
        <v>-1.0158037672206603</v>
      </c>
      <c r="AT163" s="4">
        <f t="shared" si="221"/>
        <v>-0.70472828968436119</v>
      </c>
      <c r="AU163" s="4">
        <f t="shared" si="221"/>
        <v>-2.0873484267409381</v>
      </c>
      <c r="AV163" s="4">
        <f t="shared" si="221"/>
        <v>-3.295701834760095</v>
      </c>
      <c r="AW163" s="4">
        <f t="shared" si="221"/>
        <v>-3.6664192072187021</v>
      </c>
      <c r="AY163" s="2">
        <f t="shared" si="213"/>
        <v>33.585363997439671</v>
      </c>
      <c r="AZ163" s="2">
        <f t="shared" si="213"/>
        <v>36.417580975527379</v>
      </c>
      <c r="BA163" s="2">
        <f t="shared" si="213"/>
        <v>37.993994319846266</v>
      </c>
      <c r="BB163" s="2">
        <f t="shared" si="213"/>
        <v>39.383676220781872</v>
      </c>
      <c r="BC163" s="2">
        <f t="shared" si="213"/>
        <v>40.173295590429035</v>
      </c>
      <c r="BD163" s="2">
        <f t="shared" si="213"/>
        <v>40.569052798249771</v>
      </c>
      <c r="BE163" s="2">
        <f t="shared" si="213"/>
        <v>41.086884337767231</v>
      </c>
      <c r="BF163" s="2">
        <f t="shared" si="213"/>
        <v>40.049652594604005</v>
      </c>
      <c r="BG163" s="2">
        <f t="shared" si="213"/>
        <v>38.679280545035304</v>
      </c>
      <c r="BH163" s="2">
        <f t="shared" si="213"/>
        <v>38.204539629193114</v>
      </c>
      <c r="BI163" s="2">
        <f t="shared" si="213"/>
        <v>37.014687315967599</v>
      </c>
      <c r="BJ163" s="2">
        <f t="shared" si="213"/>
        <v>36.572172894864202</v>
      </c>
      <c r="BK163" s="2">
        <f t="shared" si="213"/>
        <v>36.691485543537958</v>
      </c>
      <c r="BL163" s="2">
        <f t="shared" si="213"/>
        <v>39.752045501284513</v>
      </c>
      <c r="BM163" s="2">
        <f t="shared" si="213"/>
        <v>42.558577826806939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>
        <f t="shared" si="214"/>
        <v>31</v>
      </c>
      <c r="CF163" s="2">
        <f t="shared" si="214"/>
        <v>36.975000000000001</v>
      </c>
      <c r="CG163" s="2">
        <f t="shared" si="214"/>
        <v>37.700000000000003</v>
      </c>
      <c r="CH163" s="2">
        <f t="shared" si="214"/>
        <v>39.85</v>
      </c>
      <c r="CI163" s="2">
        <f t="shared" si="214"/>
        <v>40.049999999999997</v>
      </c>
      <c r="CJ163" s="2">
        <f t="shared" si="214"/>
        <v>38.549999999999997</v>
      </c>
      <c r="CK163" s="2">
        <f t="shared" si="214"/>
        <v>41.65</v>
      </c>
      <c r="CL163" s="2">
        <f t="shared" si="214"/>
        <v>39.225000000000001</v>
      </c>
      <c r="CM163" s="2">
        <f t="shared" si="214"/>
        <v>37.594999999999999</v>
      </c>
      <c r="CN163" s="2">
        <f t="shared" si="214"/>
        <v>36.381</v>
      </c>
      <c r="CO163" s="2">
        <f t="shared" si="214"/>
        <v>36</v>
      </c>
      <c r="CP163" s="2">
        <f t="shared" si="214"/>
        <v>35.881</v>
      </c>
      <c r="CQ163" s="2">
        <f t="shared" si="214"/>
        <v>34.667000000000002</v>
      </c>
      <c r="CR163" s="2" t="str">
        <f t="shared" si="214"/>
        <v/>
      </c>
      <c r="CS163" s="2" t="str">
        <f t="shared" si="214"/>
        <v/>
      </c>
      <c r="CU163" s="2">
        <f t="shared" si="196"/>
        <v>31</v>
      </c>
      <c r="CV163" s="2">
        <f t="shared" si="197"/>
        <v>36.975000000000001</v>
      </c>
      <c r="CW163" s="2">
        <f t="shared" si="198"/>
        <v>37.700000000000003</v>
      </c>
      <c r="CX163" s="2">
        <f t="shared" si="199"/>
        <v>39.85</v>
      </c>
      <c r="CY163" s="2">
        <f t="shared" si="200"/>
        <v>40.049999999999997</v>
      </c>
      <c r="CZ163" s="2">
        <f t="shared" si="201"/>
        <v>38.549999999999997</v>
      </c>
      <c r="DA163" s="2">
        <f t="shared" si="202"/>
        <v>41.65</v>
      </c>
      <c r="DB163" s="2">
        <f t="shared" si="203"/>
        <v>39.225000000000001</v>
      </c>
      <c r="DC163" s="2">
        <f t="shared" si="204"/>
        <v>37.594999999999999</v>
      </c>
      <c r="DD163" s="2">
        <f t="shared" si="205"/>
        <v>36.381</v>
      </c>
      <c r="DE163" s="2">
        <f t="shared" si="206"/>
        <v>36</v>
      </c>
      <c r="DF163" s="2">
        <f t="shared" si="207"/>
        <v>35.881</v>
      </c>
      <c r="DG163" s="2">
        <f t="shared" si="208"/>
        <v>34.667000000000002</v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89.972849437148199</v>
      </c>
      <c r="DL163" s="2">
        <f t="shared" si="222"/>
        <v>90.429512195121973</v>
      </c>
      <c r="DM163" s="2">
        <f t="shared" si="222"/>
        <v>89.488301191151436</v>
      </c>
      <c r="DN163" s="2">
        <f t="shared" si="222"/>
        <v>99.027508710801399</v>
      </c>
      <c r="DO163" s="2">
        <f t="shared" si="222"/>
        <v>97.19777165545743</v>
      </c>
      <c r="DP163" s="2">
        <f t="shared" si="222"/>
        <v>85.790372999093933</v>
      </c>
      <c r="DQ163" s="2">
        <f t="shared" si="222"/>
        <v>83.39349458444751</v>
      </c>
      <c r="DR163" s="2">
        <f t="shared" si="222"/>
        <v>84.27508275261323</v>
      </c>
      <c r="DS163" s="2">
        <f t="shared" si="222"/>
        <v>86.228123867595826</v>
      </c>
      <c r="DT163" s="2">
        <f t="shared" si="222"/>
        <v>84.737211490154749</v>
      </c>
      <c r="DU163" s="2">
        <f t="shared" si="222"/>
        <v>88.130910299003318</v>
      </c>
      <c r="DV163" s="2">
        <f t="shared" si="222"/>
        <v>86.095786469344603</v>
      </c>
      <c r="DW163" s="2">
        <f t="shared" si="222"/>
        <v>87.175392177589856</v>
      </c>
      <c r="DX163" s="2">
        <f t="shared" si="222"/>
        <v>80.439709315830683</v>
      </c>
      <c r="DY163" s="2">
        <f t="shared" si="222"/>
        <v>70.296650472334676</v>
      </c>
      <c r="EA163" s="2">
        <f t="shared" si="212"/>
        <v>33.405680077618449</v>
      </c>
      <c r="EB163" s="2">
        <f t="shared" si="212"/>
        <v>36.361300169204739</v>
      </c>
      <c r="EC163" s="2">
        <f t="shared" si="212"/>
        <v>37.815947747992929</v>
      </c>
      <c r="ED163" s="2">
        <f t="shared" si="212"/>
        <v>39.248737649610405</v>
      </c>
      <c r="EE163" s="2">
        <f t="shared" si="212"/>
        <v>40.115069976008229</v>
      </c>
      <c r="EF163" s="2">
        <f t="shared" si="212"/>
        <v>40.511306409417919</v>
      </c>
      <c r="EG163" s="2">
        <f t="shared" si="212"/>
        <v>40.971505749945507</v>
      </c>
      <c r="EH163" s="2">
        <f t="shared" si="212"/>
        <v>39.709745364047464</v>
      </c>
      <c r="EI163" s="2">
        <f t="shared" si="212"/>
        <v>38.384413573290715</v>
      </c>
      <c r="EJ163" s="2">
        <f t="shared" si="212"/>
        <v>38.0031293415188</v>
      </c>
      <c r="EK163" s="2">
        <f t="shared" si="211"/>
        <v>36.847246193074056</v>
      </c>
      <c r="EL163" s="2">
        <f t="shared" si="178"/>
        <v>36.439145935287414</v>
      </c>
      <c r="EM163" s="2">
        <f t="shared" si="178"/>
        <v>36.588842195540295</v>
      </c>
      <c r="EN163" s="2">
        <f t="shared" si="178"/>
        <v>39.754260760782529</v>
      </c>
      <c r="EO163" s="2">
        <f t="shared" si="178"/>
        <v>42.716146824116493</v>
      </c>
      <c r="EQ163" s="2">
        <f t="shared" ref="EQ163:FE179" si="223">CU$228*$B163+CU$229</f>
        <v>34.634763975992996</v>
      </c>
      <c r="ER163" s="2">
        <f t="shared" si="223"/>
        <v>36.680657984825977</v>
      </c>
      <c r="ES163" s="2">
        <f t="shared" si="223"/>
        <v>38.864959487483532</v>
      </c>
      <c r="ET163" s="2">
        <f t="shared" si="223"/>
        <v>40.022131195749161</v>
      </c>
      <c r="EU163" s="2">
        <f t="shared" si="223"/>
        <v>40.428644540927266</v>
      </c>
      <c r="EV163" s="2">
        <f t="shared" si="223"/>
        <v>40.851819021481525</v>
      </c>
      <c r="EW163" s="2">
        <f t="shared" si="223"/>
        <v>41.641492559433544</v>
      </c>
      <c r="EX163" s="2">
        <f t="shared" si="223"/>
        <v>41.602762932663296</v>
      </c>
      <c r="EY163" s="2">
        <f t="shared" si="223"/>
        <v>39.973971421601988</v>
      </c>
      <c r="EZ163" s="2">
        <f t="shared" si="223"/>
        <v>39.192636790583336</v>
      </c>
      <c r="FA163" s="2">
        <f t="shared" si="223"/>
        <v>37.848604923477339</v>
      </c>
      <c r="FB163" s="2">
        <f t="shared" si="223"/>
        <v>37.374408339859301</v>
      </c>
      <c r="FC163" s="2">
        <f t="shared" si="223"/>
        <v>37.330914893106744</v>
      </c>
      <c r="FD163" s="2">
        <f t="shared" si="223"/>
        <v>39.671065232060229</v>
      </c>
      <c r="FE163" s="2">
        <f t="shared" si="223"/>
        <v>41.008386111948013</v>
      </c>
      <c r="FG163" s="2">
        <f t="shared" ref="FG163:FU179" si="224">POWER(10,($B163-C$231)/C$229)/(1+POWER(10,($B163-C$231)/C$229))</f>
        <v>0.99985605277178136</v>
      </c>
      <c r="FH163" s="2">
        <f t="shared" si="224"/>
        <v>0.9998455466149877</v>
      </c>
      <c r="FI163" s="2">
        <f t="shared" si="224"/>
        <v>0.99982593197857661</v>
      </c>
      <c r="FJ163" s="2">
        <f t="shared" si="224"/>
        <v>0.99983365166063098</v>
      </c>
      <c r="FK163" s="2">
        <f t="shared" si="224"/>
        <v>0.99982881987231942</v>
      </c>
      <c r="FL163" s="2">
        <f t="shared" si="224"/>
        <v>0.99981403065950258</v>
      </c>
      <c r="FM163" s="2">
        <f t="shared" si="224"/>
        <v>0.99981739841020945</v>
      </c>
      <c r="FN163" s="2">
        <f t="shared" si="224"/>
        <v>0.99978248169693806</v>
      </c>
      <c r="FO163" s="2">
        <f t="shared" si="224"/>
        <v>0.99978241890108543</v>
      </c>
      <c r="FP163" s="2">
        <f t="shared" si="224"/>
        <v>0.99977943610269704</v>
      </c>
      <c r="FQ163" s="2">
        <f t="shared" si="224"/>
        <v>0.99979592732924782</v>
      </c>
      <c r="FR163" s="2">
        <f t="shared" si="224"/>
        <v>0.99978354194524388</v>
      </c>
      <c r="FS163" s="2">
        <f t="shared" si="224"/>
        <v>0.99980259194417009</v>
      </c>
      <c r="FT163" s="2">
        <f t="shared" si="224"/>
        <v>0.99981827255249711</v>
      </c>
      <c r="FU163" s="2">
        <f t="shared" si="224"/>
        <v>0.99975375362376051</v>
      </c>
      <c r="FW163" s="2">
        <f t="shared" si="215"/>
        <v>0.13956836698504294</v>
      </c>
      <c r="FX163" s="2">
        <f t="shared" si="215"/>
        <v>0.15008177539178305</v>
      </c>
      <c r="FY163" s="2">
        <f t="shared" si="215"/>
        <v>0.16115364696422591</v>
      </c>
      <c r="FZ163" s="2">
        <f t="shared" si="215"/>
        <v>0.16161819878114647</v>
      </c>
      <c r="GA163" s="2">
        <f t="shared" si="215"/>
        <v>0.15452206804934218</v>
      </c>
      <c r="GB163" s="2">
        <f t="shared" si="215"/>
        <v>0.14485769082355829</v>
      </c>
      <c r="GC163" s="2">
        <f t="shared" si="215"/>
        <v>0.16064833470485068</v>
      </c>
      <c r="GD163" s="2">
        <f t="shared" si="215"/>
        <v>0.17443760663766716</v>
      </c>
      <c r="GE163" s="2">
        <f t="shared" si="215"/>
        <v>0.17895359076412914</v>
      </c>
      <c r="GF163" s="2">
        <f t="shared" si="215"/>
        <v>0.16065677985372717</v>
      </c>
      <c r="GG163" s="2">
        <f t="shared" si="215"/>
        <v>0.15676253057709874</v>
      </c>
      <c r="GH163" s="2">
        <f t="shared" si="215"/>
        <v>0.13074232339856814</v>
      </c>
      <c r="GI163" s="2">
        <f t="shared" si="215"/>
        <v>0.12486263922446092</v>
      </c>
      <c r="GJ163" s="2">
        <f t="shared" si="215"/>
        <v>0.11549806055693269</v>
      </c>
      <c r="GK163" s="2">
        <f t="shared" si="215"/>
        <v>9.6243340894691665E-2</v>
      </c>
      <c r="GM163" s="92">
        <f t="shared" si="216"/>
        <v>3.9012751122560435E-291</v>
      </c>
      <c r="GN163" s="92">
        <f t="shared" si="216"/>
        <v>2.6569929588437465E-307</v>
      </c>
      <c r="GO163" s="92">
        <f t="shared" si="216"/>
        <v>0</v>
      </c>
      <c r="GP163" s="92">
        <f t="shared" si="216"/>
        <v>0</v>
      </c>
      <c r="GQ163" s="92">
        <f t="shared" si="216"/>
        <v>0</v>
      </c>
      <c r="GR163" s="92">
        <f t="shared" si="216"/>
        <v>0</v>
      </c>
      <c r="GS163" s="92">
        <f t="shared" si="216"/>
        <v>0</v>
      </c>
      <c r="GT163" s="92">
        <f t="shared" si="216"/>
        <v>0</v>
      </c>
      <c r="GU163" s="92">
        <f t="shared" si="216"/>
        <v>0</v>
      </c>
      <c r="GV163" s="92">
        <f t="shared" si="216"/>
        <v>0</v>
      </c>
      <c r="GW163" s="92">
        <f t="shared" si="216"/>
        <v>0</v>
      </c>
      <c r="GX163" s="92">
        <f t="shared" si="216"/>
        <v>0</v>
      </c>
      <c r="GY163" s="92">
        <f t="shared" si="216"/>
        <v>0</v>
      </c>
      <c r="GZ163" s="92">
        <f t="shared" si="216"/>
        <v>0</v>
      </c>
      <c r="HA163" s="92">
        <f t="shared" si="216"/>
        <v>0</v>
      </c>
      <c r="HC163" s="92">
        <f t="shared" si="180"/>
        <v>2.0981589430418697E-114</v>
      </c>
      <c r="HD163" s="92">
        <f t="shared" si="180"/>
        <v>3.3579569642806805E-135</v>
      </c>
      <c r="HE163" s="92">
        <f t="shared" si="180"/>
        <v>1.0192605912652698E-164</v>
      </c>
      <c r="HF163" s="92">
        <f t="shared" si="179"/>
        <v>1.3606946056208159E-195</v>
      </c>
      <c r="HG163" s="92">
        <f t="shared" si="179"/>
        <v>2.6975380643929501E-218</v>
      </c>
      <c r="HH163" s="92">
        <f t="shared" si="179"/>
        <v>5.0447983994369069E-232</v>
      </c>
      <c r="HI163" s="92">
        <f t="shared" si="179"/>
        <v>1.9837166919112955E-258</v>
      </c>
      <c r="HJ163" s="92">
        <f t="shared" si="179"/>
        <v>4.7990363879277098E-276</v>
      </c>
      <c r="HK163" s="92">
        <f t="shared" si="179"/>
        <v>0</v>
      </c>
      <c r="HL163" s="92">
        <f t="shared" si="160"/>
        <v>0</v>
      </c>
      <c r="HM163" s="92">
        <f t="shared" si="160"/>
        <v>0</v>
      </c>
      <c r="HN163" s="92">
        <f t="shared" si="160"/>
        <v>8.0458293662992522E-304</v>
      </c>
      <c r="HO163" s="92">
        <f t="shared" si="160"/>
        <v>1.9182423982741149E-212</v>
      </c>
      <c r="HP163" s="92">
        <f t="shared" si="160"/>
        <v>1.2780676450609745E-158</v>
      </c>
      <c r="HQ163" s="92">
        <f t="shared" si="160"/>
        <v>7.8273740953889392E-143</v>
      </c>
      <c r="HS163" s="92">
        <f t="shared" si="217"/>
        <v>5.2534076611790194E-3</v>
      </c>
      <c r="HT163" s="92">
        <f t="shared" si="217"/>
        <v>2.8010631976195972E-3</v>
      </c>
      <c r="HU163" s="92">
        <f t="shared" si="217"/>
        <v>4.976147875216609E-4</v>
      </c>
      <c r="HV163" s="92">
        <f t="shared" si="217"/>
        <v>2.4265344917070072E-4</v>
      </c>
      <c r="HW163" s="92">
        <f t="shared" si="217"/>
        <v>2.6316498740228215E-4</v>
      </c>
      <c r="HX163" s="92">
        <f t="shared" si="217"/>
        <v>3.9803097594355113E-4</v>
      </c>
      <c r="HY163" s="92">
        <f t="shared" si="217"/>
        <v>2.9628268746809154E-5</v>
      </c>
      <c r="HZ163" s="92">
        <f t="shared" si="217"/>
        <v>2.4913975913428919E-6</v>
      </c>
      <c r="IA163" s="92">
        <f t="shared" si="217"/>
        <v>4.2081720606231398E-6</v>
      </c>
      <c r="IB163" s="92">
        <f t="shared" si="217"/>
        <v>4.3792595167383371E-5</v>
      </c>
      <c r="IC163" s="92">
        <f t="shared" si="217"/>
        <v>4.8893706969131255E-5</v>
      </c>
      <c r="ID163" s="92">
        <f t="shared" si="217"/>
        <v>1.6221507739656651E-3</v>
      </c>
      <c r="IE163" s="92">
        <f t="shared" si="217"/>
        <v>5.1498365030202154E-3</v>
      </c>
      <c r="IF163" s="92">
        <f t="shared" si="217"/>
        <v>3.9771570177799531E-2</v>
      </c>
      <c r="IG163" s="92">
        <f t="shared" si="217"/>
        <v>6.0892778835757139E-2</v>
      </c>
      <c r="II163" s="92">
        <f t="shared" si="218"/>
        <v>3.6837033057132959E-5</v>
      </c>
      <c r="IJ163" s="92">
        <f t="shared" si="218"/>
        <v>7.7898581939743984E-5</v>
      </c>
      <c r="IK163" s="92">
        <f t="shared" si="218"/>
        <v>5.246200176889574E-5</v>
      </c>
      <c r="IL163" s="92">
        <f t="shared" si="218"/>
        <v>4.4226339826225312E-5</v>
      </c>
      <c r="IM163" s="92">
        <f t="shared" si="218"/>
        <v>2.1025015326944127E-5</v>
      </c>
      <c r="IN163" s="92">
        <f t="shared" si="218"/>
        <v>4.8024218018849129E-6</v>
      </c>
      <c r="IO163" s="92">
        <f t="shared" si="218"/>
        <v>9.0530741595427759E-6</v>
      </c>
      <c r="IP163" s="92">
        <f t="shared" si="218"/>
        <v>1.0202451325954331E-5</v>
      </c>
      <c r="IQ163" s="92">
        <f t="shared" si="218"/>
        <v>2.2086142684677104E-5</v>
      </c>
      <c r="IR163" s="92">
        <f t="shared" si="218"/>
        <v>5.7674269651082113E-6</v>
      </c>
      <c r="IS163" s="92">
        <f t="shared" si="218"/>
        <v>3.8197655371429979E-6</v>
      </c>
      <c r="IT163" s="92">
        <f t="shared" si="218"/>
        <v>7.2559539453472301E-7</v>
      </c>
      <c r="IU163" s="92">
        <f t="shared" si="218"/>
        <v>1.0229030172194468E-6</v>
      </c>
      <c r="IV163" s="92">
        <f t="shared" si="218"/>
        <v>9.3326018593253575E-6</v>
      </c>
      <c r="IW163" s="92">
        <f t="shared" si="218"/>
        <v>1.8430538017746073E-4</v>
      </c>
      <c r="IY163" s="92">
        <f t="shared" si="219"/>
        <v>5.2902446942361524E-3</v>
      </c>
      <c r="IZ163" s="92">
        <f t="shared" si="219"/>
        <v>2.8789617795593413E-3</v>
      </c>
      <c r="JA163" s="92">
        <f t="shared" si="219"/>
        <v>5.5007678929055667E-4</v>
      </c>
      <c r="JB163" s="92">
        <f t="shared" si="219"/>
        <v>2.8687978899692604E-4</v>
      </c>
      <c r="JC163" s="92">
        <f t="shared" si="219"/>
        <v>2.8419000272922627E-4</v>
      </c>
      <c r="JD163" s="92">
        <f t="shared" si="219"/>
        <v>4.0283339774543604E-4</v>
      </c>
      <c r="JE163" s="92">
        <f t="shared" si="219"/>
        <v>3.8681342906351932E-5</v>
      </c>
      <c r="JF163" s="92">
        <f t="shared" si="219"/>
        <v>1.2693848917297224E-5</v>
      </c>
      <c r="JG163" s="92">
        <f t="shared" si="219"/>
        <v>2.6294314745300243E-5</v>
      </c>
      <c r="JH163" s="92">
        <f t="shared" si="219"/>
        <v>4.9560022132491579E-5</v>
      </c>
      <c r="JI163" s="92">
        <f t="shared" si="219"/>
        <v>5.2713472506274255E-5</v>
      </c>
      <c r="JJ163" s="92">
        <f t="shared" si="219"/>
        <v>1.6228763693601999E-3</v>
      </c>
      <c r="JK163" s="92">
        <f t="shared" si="219"/>
        <v>5.1508594060374353E-3</v>
      </c>
      <c r="JL163" s="92">
        <f t="shared" si="219"/>
        <v>3.9780902779658858E-2</v>
      </c>
      <c r="JM163" s="92">
        <f t="shared" si="219"/>
        <v>6.10770842159346E-2</v>
      </c>
    </row>
    <row r="164" spans="2:273" x14ac:dyDescent="0.25">
      <c r="B164" s="2">
        <v>137</v>
      </c>
      <c r="C164" s="37">
        <v>34.700000000000003</v>
      </c>
      <c r="D164" s="37">
        <v>37.325000000000003</v>
      </c>
      <c r="E164" s="37">
        <v>37.200000000000003</v>
      </c>
      <c r="F164" s="37">
        <v>39.674999999999997</v>
      </c>
      <c r="G164" s="37">
        <v>39.799999999999997</v>
      </c>
      <c r="H164" s="37">
        <v>39.65</v>
      </c>
      <c r="I164" s="37">
        <v>38.549999999999997</v>
      </c>
      <c r="J164" s="37">
        <v>38.825000000000003</v>
      </c>
      <c r="K164" s="37">
        <v>40.5</v>
      </c>
      <c r="L164" s="37">
        <v>36.5</v>
      </c>
      <c r="M164" s="37">
        <v>36.667000000000002</v>
      </c>
      <c r="N164" s="37">
        <v>37.048000000000002</v>
      </c>
      <c r="O164" s="37">
        <v>34.356999999999999</v>
      </c>
      <c r="P164" s="37">
        <v>37.853999999999999</v>
      </c>
      <c r="Q164" s="37">
        <v>42.61</v>
      </c>
      <c r="S164" s="4">
        <f t="shared" si="220"/>
        <v>33.478289302425061</v>
      </c>
      <c r="T164" s="4">
        <f t="shared" si="220"/>
        <v>36.347514730595698</v>
      </c>
      <c r="U164" s="4">
        <f t="shared" si="220"/>
        <v>37.869662035101015</v>
      </c>
      <c r="V164" s="4">
        <f t="shared" si="220"/>
        <v>39.258781073491726</v>
      </c>
      <c r="W164" s="4">
        <f t="shared" si="220"/>
        <v>40.068301226677946</v>
      </c>
      <c r="X164" s="4">
        <f t="shared" si="220"/>
        <v>40.459688809455791</v>
      </c>
      <c r="Y164" s="4">
        <f t="shared" si="220"/>
        <v>40.972253288845522</v>
      </c>
      <c r="Z164" s="4">
        <f t="shared" si="220"/>
        <v>39.917372661608177</v>
      </c>
      <c r="AA164" s="4">
        <f t="shared" si="220"/>
        <v>38.549864126984779</v>
      </c>
      <c r="AB164" s="4">
        <f t="shared" si="220"/>
        <v>38.075591818593949</v>
      </c>
      <c r="AC164" s="4">
        <f t="shared" si="220"/>
        <v>36.886099728133836</v>
      </c>
      <c r="AD164" s="4">
        <f t="shared" si="220"/>
        <v>36.447111598351952</v>
      </c>
      <c r="AE164" s="4">
        <f t="shared" si="220"/>
        <v>36.574252215138763</v>
      </c>
      <c r="AF164" s="4">
        <f t="shared" si="220"/>
        <v>40.120859419491907</v>
      </c>
      <c r="AG164" s="4">
        <f t="shared" si="220"/>
        <v>44.49483124429031</v>
      </c>
      <c r="AI164" s="4">
        <f t="shared" si="221"/>
        <v>1.2217106975749417</v>
      </c>
      <c r="AJ164" s="4">
        <f t="shared" si="221"/>
        <v>0.9774852694043048</v>
      </c>
      <c r="AK164" s="4">
        <f t="shared" si="221"/>
        <v>-0.66966203510101252</v>
      </c>
      <c r="AL164" s="4">
        <f t="shared" si="221"/>
        <v>0.41621892650827164</v>
      </c>
      <c r="AM164" s="4">
        <f t="shared" si="221"/>
        <v>-0.26830122667794853</v>
      </c>
      <c r="AN164" s="4">
        <f t="shared" si="221"/>
        <v>-0.80968880945579258</v>
      </c>
      <c r="AO164" s="4">
        <f t="shared" si="221"/>
        <v>-2.4222532888455248</v>
      </c>
      <c r="AP164" s="4">
        <f t="shared" si="221"/>
        <v>-1.0923726616081737</v>
      </c>
      <c r="AQ164" s="4">
        <f t="shared" si="221"/>
        <v>1.9501358730152205</v>
      </c>
      <c r="AR164" s="4">
        <f t="shared" si="221"/>
        <v>-1.5755918185939493</v>
      </c>
      <c r="AS164" s="4">
        <f t="shared" si="221"/>
        <v>-0.21909972813383405</v>
      </c>
      <c r="AT164" s="4">
        <f t="shared" si="221"/>
        <v>0.60088840164804935</v>
      </c>
      <c r="AU164" s="4">
        <f t="shared" si="221"/>
        <v>-2.2172522151387639</v>
      </c>
      <c r="AV164" s="4">
        <f t="shared" si="221"/>
        <v>-2.2668594194919081</v>
      </c>
      <c r="AW164" s="4">
        <f t="shared" si="221"/>
        <v>-1.8848312442903108</v>
      </c>
      <c r="AY164" s="2">
        <f t="shared" si="213"/>
        <v>33.4776529831448</v>
      </c>
      <c r="AZ164" s="2">
        <f t="shared" si="213"/>
        <v>36.344139133513885</v>
      </c>
      <c r="BA164" s="2">
        <f t="shared" si="213"/>
        <v>37.863190068953266</v>
      </c>
      <c r="BB164" s="2">
        <f t="shared" si="213"/>
        <v>39.251442801059248</v>
      </c>
      <c r="BC164" s="2">
        <f t="shared" si="213"/>
        <v>40.063326529562246</v>
      </c>
      <c r="BD164" s="2">
        <f t="shared" si="213"/>
        <v>40.457810992298512</v>
      </c>
      <c r="BE164" s="2">
        <f t="shared" si="213"/>
        <v>40.968549748033169</v>
      </c>
      <c r="BF164" s="2">
        <f t="shared" si="213"/>
        <v>39.912059913543956</v>
      </c>
      <c r="BG164" s="2">
        <f t="shared" si="213"/>
        <v>38.538326138759572</v>
      </c>
      <c r="BH164" s="2">
        <f t="shared" si="213"/>
        <v>38.071703435669953</v>
      </c>
      <c r="BI164" s="2">
        <f t="shared" si="213"/>
        <v>36.883031011824386</v>
      </c>
      <c r="BJ164" s="2">
        <f t="shared" si="213"/>
        <v>36.443466893195009</v>
      </c>
      <c r="BK164" s="2">
        <f t="shared" si="213"/>
        <v>36.556304530749458</v>
      </c>
      <c r="BL164" s="2">
        <f t="shared" si="213"/>
        <v>39.634478864661105</v>
      </c>
      <c r="BM164" s="2">
        <f t="shared" si="213"/>
        <v>42.462591857028791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>
        <f t="shared" si="214"/>
        <v>34.700000000000003</v>
      </c>
      <c r="CF164" s="2">
        <f t="shared" si="214"/>
        <v>37.325000000000003</v>
      </c>
      <c r="CG164" s="2">
        <f t="shared" si="214"/>
        <v>37.200000000000003</v>
      </c>
      <c r="CH164" s="2">
        <f t="shared" si="214"/>
        <v>39.674999999999997</v>
      </c>
      <c r="CI164" s="2">
        <f t="shared" si="214"/>
        <v>39.799999999999997</v>
      </c>
      <c r="CJ164" s="2">
        <f t="shared" si="214"/>
        <v>39.65</v>
      </c>
      <c r="CK164" s="2">
        <f t="shared" si="214"/>
        <v>38.549999999999997</v>
      </c>
      <c r="CL164" s="2">
        <f t="shared" si="214"/>
        <v>38.825000000000003</v>
      </c>
      <c r="CM164" s="2">
        <f t="shared" si="214"/>
        <v>40.5</v>
      </c>
      <c r="CN164" s="2">
        <f t="shared" si="214"/>
        <v>36.5</v>
      </c>
      <c r="CO164" s="2">
        <f t="shared" si="214"/>
        <v>36.667000000000002</v>
      </c>
      <c r="CP164" s="2">
        <f t="shared" si="214"/>
        <v>37.048000000000002</v>
      </c>
      <c r="CQ164" s="2">
        <f t="shared" si="214"/>
        <v>34.356999999999999</v>
      </c>
      <c r="CR164" s="2" t="str">
        <f t="shared" si="214"/>
        <v/>
      </c>
      <c r="CS164" s="2" t="str">
        <f t="shared" si="214"/>
        <v/>
      </c>
      <c r="CU164" s="2">
        <f t="shared" si="196"/>
        <v>34.700000000000003</v>
      </c>
      <c r="CV164" s="2">
        <f t="shared" si="197"/>
        <v>37.325000000000003</v>
      </c>
      <c r="CW164" s="2">
        <f t="shared" si="198"/>
        <v>37.200000000000003</v>
      </c>
      <c r="CX164" s="2">
        <f t="shared" si="199"/>
        <v>39.674999999999997</v>
      </c>
      <c r="CY164" s="2">
        <f t="shared" si="200"/>
        <v>39.799999999999997</v>
      </c>
      <c r="CZ164" s="2">
        <f t="shared" si="201"/>
        <v>39.65</v>
      </c>
      <c r="DA164" s="2">
        <f t="shared" si="202"/>
        <v>38.549999999999997</v>
      </c>
      <c r="DB164" s="2">
        <f t="shared" si="203"/>
        <v>38.825000000000003</v>
      </c>
      <c r="DC164" s="2">
        <f t="shared" si="204"/>
        <v>40.5</v>
      </c>
      <c r="DD164" s="2">
        <f t="shared" si="205"/>
        <v>36.5</v>
      </c>
      <c r="DE164" s="2">
        <f t="shared" si="206"/>
        <v>36.667000000000002</v>
      </c>
      <c r="DF164" s="2">
        <f t="shared" si="207"/>
        <v>37.048000000000002</v>
      </c>
      <c r="DG164" s="2">
        <f t="shared" si="208"/>
        <v>34.356999999999999</v>
      </c>
      <c r="DH164" s="2" t="str">
        <f t="shared" si="209"/>
        <v/>
      </c>
      <c r="DI164" s="2" t="str">
        <f t="shared" si="210"/>
        <v/>
      </c>
      <c r="DK164" s="2">
        <f t="shared" si="222"/>
        <v>90.314955440900548</v>
      </c>
      <c r="DL164" s="2">
        <f t="shared" si="222"/>
        <v>90.762225609756115</v>
      </c>
      <c r="DM164" s="2">
        <f t="shared" si="222"/>
        <v>89.788199902763125</v>
      </c>
      <c r="DN164" s="2">
        <f t="shared" si="222"/>
        <v>99.390513937282236</v>
      </c>
      <c r="DO164" s="2">
        <f t="shared" si="222"/>
        <v>97.53873875698892</v>
      </c>
      <c r="DP164" s="2">
        <f t="shared" si="222"/>
        <v>86.022417698580497</v>
      </c>
      <c r="DQ164" s="2">
        <f t="shared" si="222"/>
        <v>83.598684601463958</v>
      </c>
      <c r="DR164" s="2">
        <f t="shared" si="222"/>
        <v>84.499311846689892</v>
      </c>
      <c r="DS164" s="2">
        <f t="shared" si="222"/>
        <v>86.483403832752614</v>
      </c>
      <c r="DT164" s="2">
        <f t="shared" si="222"/>
        <v>84.983480187991233</v>
      </c>
      <c r="DU164" s="2">
        <f t="shared" si="222"/>
        <v>88.426098006644509</v>
      </c>
      <c r="DV164" s="2">
        <f t="shared" si="222"/>
        <v>86.373029598308676</v>
      </c>
      <c r="DW164" s="2">
        <f t="shared" si="222"/>
        <v>87.443270613107813</v>
      </c>
      <c r="DX164" s="2">
        <f t="shared" si="222"/>
        <v>80.652620425141109</v>
      </c>
      <c r="DY164" s="2">
        <f t="shared" si="222"/>
        <v>70.4366314439946</v>
      </c>
      <c r="EA164" s="2">
        <f t="shared" si="212"/>
        <v>33.277359093386458</v>
      </c>
      <c r="EB164" s="2">
        <f t="shared" si="212"/>
        <v>36.282736040609137</v>
      </c>
      <c r="EC164" s="2">
        <f t="shared" si="212"/>
        <v>37.665792398058699</v>
      </c>
      <c r="ED164" s="2">
        <f t="shared" si="212"/>
        <v>39.102356012531125</v>
      </c>
      <c r="EE164" s="2">
        <f t="shared" si="212"/>
        <v>39.999698746144183</v>
      </c>
      <c r="EF164" s="2">
        <f t="shared" si="212"/>
        <v>40.394878188358405</v>
      </c>
      <c r="EG164" s="2">
        <f t="shared" si="212"/>
        <v>40.841050795727057</v>
      </c>
      <c r="EH164" s="2">
        <f t="shared" si="212"/>
        <v>39.534919117423897</v>
      </c>
      <c r="EI164" s="2">
        <f t="shared" si="212"/>
        <v>38.211674942633678</v>
      </c>
      <c r="EJ164" s="2">
        <f t="shared" si="212"/>
        <v>37.848457236565473</v>
      </c>
      <c r="EK164" s="2">
        <f t="shared" si="211"/>
        <v>36.698162007216865</v>
      </c>
      <c r="EL164" s="2">
        <f t="shared" si="178"/>
        <v>36.296390026754878</v>
      </c>
      <c r="EM164" s="2">
        <f t="shared" si="178"/>
        <v>36.442949855274435</v>
      </c>
      <c r="EN164" s="2">
        <f t="shared" si="178"/>
        <v>39.638323606711438</v>
      </c>
      <c r="EO164" s="2">
        <f t="shared" si="178"/>
        <v>42.639662622873239</v>
      </c>
      <c r="EQ164" s="2">
        <f t="shared" si="223"/>
        <v>34.554215388765265</v>
      </c>
      <c r="ER164" s="2">
        <f t="shared" si="223"/>
        <v>36.613960801807941</v>
      </c>
      <c r="ES164" s="2">
        <f t="shared" si="223"/>
        <v>38.752729998273942</v>
      </c>
      <c r="ET164" s="2">
        <f t="shared" si="223"/>
        <v>39.904351491306343</v>
      </c>
      <c r="EU164" s="2">
        <f t="shared" si="223"/>
        <v>40.327027906629141</v>
      </c>
      <c r="EV164" s="2">
        <f t="shared" si="223"/>
        <v>40.747230874227682</v>
      </c>
      <c r="EW164" s="2">
        <f t="shared" si="223"/>
        <v>41.535037554053474</v>
      </c>
      <c r="EX164" s="2">
        <f t="shared" si="223"/>
        <v>41.492483728419714</v>
      </c>
      <c r="EY164" s="2">
        <f t="shared" si="223"/>
        <v>39.85548575145603</v>
      </c>
      <c r="EZ164" s="2">
        <f t="shared" si="223"/>
        <v>39.080757048299638</v>
      </c>
      <c r="FA164" s="2">
        <f t="shared" si="223"/>
        <v>37.733098355023444</v>
      </c>
      <c r="FB164" s="2">
        <f t="shared" si="223"/>
        <v>37.265455410980145</v>
      </c>
      <c r="FC164" s="2">
        <f t="shared" si="223"/>
        <v>37.213003669925641</v>
      </c>
      <c r="FD164" s="2">
        <f t="shared" si="223"/>
        <v>39.553350855798044</v>
      </c>
      <c r="FE164" s="2">
        <f t="shared" si="223"/>
        <v>40.886437010693044</v>
      </c>
      <c r="FG164" s="2">
        <f t="shared" si="224"/>
        <v>0.99986871690476453</v>
      </c>
      <c r="FH164" s="2">
        <f t="shared" si="224"/>
        <v>0.99985913492430567</v>
      </c>
      <c r="FI164" s="2">
        <f t="shared" si="224"/>
        <v>0.99984124564617916</v>
      </c>
      <c r="FJ164" s="2">
        <f t="shared" si="224"/>
        <v>0.9998482862907756</v>
      </c>
      <c r="FK164" s="2">
        <f t="shared" si="224"/>
        <v>0.99984387951658693</v>
      </c>
      <c r="FL164" s="2">
        <f t="shared" si="224"/>
        <v>0.99983039117032069</v>
      </c>
      <c r="FM164" s="2">
        <f t="shared" si="224"/>
        <v>0.99983346269507911</v>
      </c>
      <c r="FN164" s="2">
        <f t="shared" si="224"/>
        <v>0.99980161715294968</v>
      </c>
      <c r="FO164" s="2">
        <f t="shared" si="224"/>
        <v>0.99980155988025887</v>
      </c>
      <c r="FP164" s="2">
        <f t="shared" si="224"/>
        <v>0.99979883943091918</v>
      </c>
      <c r="FQ164" s="2">
        <f t="shared" si="224"/>
        <v>0.99981388017025596</v>
      </c>
      <c r="FR164" s="2">
        <f t="shared" si="224"/>
        <v>0.99980258414782164</v>
      </c>
      <c r="FS164" s="2">
        <f t="shared" si="224"/>
        <v>0.99981995858602912</v>
      </c>
      <c r="FT164" s="2">
        <f t="shared" si="224"/>
        <v>0.99983425994787789</v>
      </c>
      <c r="FU164" s="2">
        <f t="shared" si="224"/>
        <v>0.99977541576964823</v>
      </c>
      <c r="FW164" s="2">
        <f t="shared" si="215"/>
        <v>0.15100040487160024</v>
      </c>
      <c r="FX164" s="2">
        <f t="shared" si="215"/>
        <v>0.16221261746356144</v>
      </c>
      <c r="FY164" s="2">
        <f t="shared" si="215"/>
        <v>0.17399619972123945</v>
      </c>
      <c r="FZ164" s="2">
        <f t="shared" si="215"/>
        <v>0.17449007154100829</v>
      </c>
      <c r="GA164" s="2">
        <f t="shared" si="215"/>
        <v>0.16694131557203659</v>
      </c>
      <c r="GB164" s="2">
        <f t="shared" si="215"/>
        <v>0.15664410284390093</v>
      </c>
      <c r="GC164" s="2">
        <f t="shared" si="215"/>
        <v>0.17345894538047182</v>
      </c>
      <c r="GD164" s="2">
        <f t="shared" si="215"/>
        <v>0.18810139384733879</v>
      </c>
      <c r="GE164" s="2">
        <f t="shared" si="215"/>
        <v>0.19288846792045214</v>
      </c>
      <c r="GF164" s="2">
        <f t="shared" si="215"/>
        <v>0.17346792479268103</v>
      </c>
      <c r="GG164" s="2">
        <f t="shared" si="215"/>
        <v>0.1693257854337579</v>
      </c>
      <c r="GH164" s="2">
        <f t="shared" si="215"/>
        <v>0.14157036893291416</v>
      </c>
      <c r="GI164" s="2">
        <f t="shared" si="215"/>
        <v>0.13527951375709751</v>
      </c>
      <c r="GJ164" s="2">
        <f t="shared" si="215"/>
        <v>0.12524548903468311</v>
      </c>
      <c r="GK164" s="2">
        <f t="shared" si="215"/>
        <v>0.10455786489754314</v>
      </c>
      <c r="GM164" s="92">
        <f t="shared" si="216"/>
        <v>2.7762283435246636E-299</v>
      </c>
      <c r="GN164" s="92">
        <f t="shared" si="216"/>
        <v>0</v>
      </c>
      <c r="GO164" s="92">
        <f t="shared" si="216"/>
        <v>0</v>
      </c>
      <c r="GP164" s="92">
        <f t="shared" si="216"/>
        <v>0</v>
      </c>
      <c r="GQ164" s="92">
        <f t="shared" si="216"/>
        <v>0</v>
      </c>
      <c r="GR164" s="92">
        <f t="shared" si="216"/>
        <v>0</v>
      </c>
      <c r="GS164" s="92">
        <f t="shared" si="216"/>
        <v>0</v>
      </c>
      <c r="GT164" s="92">
        <f t="shared" si="216"/>
        <v>0</v>
      </c>
      <c r="GU164" s="92">
        <f t="shared" si="216"/>
        <v>0</v>
      </c>
      <c r="GV164" s="92">
        <f t="shared" si="216"/>
        <v>0</v>
      </c>
      <c r="GW164" s="92">
        <f t="shared" si="216"/>
        <v>0</v>
      </c>
      <c r="GX164" s="92">
        <f t="shared" si="216"/>
        <v>0</v>
      </c>
      <c r="GY164" s="92">
        <f t="shared" si="216"/>
        <v>0</v>
      </c>
      <c r="GZ164" s="92">
        <f t="shared" si="216"/>
        <v>0</v>
      </c>
      <c r="HA164" s="92">
        <f t="shared" si="216"/>
        <v>0</v>
      </c>
      <c r="HC164" s="92">
        <f t="shared" si="180"/>
        <v>5.2004446455031759E-119</v>
      </c>
      <c r="HD164" s="92">
        <f t="shared" si="180"/>
        <v>1.2629825016843496E-140</v>
      </c>
      <c r="HE164" s="92">
        <f t="shared" si="180"/>
        <v>2.9326800891355503E-171</v>
      </c>
      <c r="HF164" s="92">
        <f t="shared" si="179"/>
        <v>2.8664281292415283E-203</v>
      </c>
      <c r="HG164" s="92">
        <f t="shared" si="179"/>
        <v>7.2720377095706919E-227</v>
      </c>
      <c r="HH164" s="92">
        <f t="shared" si="179"/>
        <v>2.8820376444688435E-241</v>
      </c>
      <c r="HI164" s="92">
        <f t="shared" si="179"/>
        <v>1.7415814696550688E-268</v>
      </c>
      <c r="HJ164" s="92">
        <f t="shared" si="179"/>
        <v>9.623041196634055E-287</v>
      </c>
      <c r="HK164" s="92">
        <f t="shared" si="179"/>
        <v>0</v>
      </c>
      <c r="HL164" s="92">
        <f t="shared" si="160"/>
        <v>0</v>
      </c>
      <c r="HM164" s="92">
        <f t="shared" si="160"/>
        <v>0</v>
      </c>
      <c r="HN164" s="92">
        <f t="shared" si="160"/>
        <v>0</v>
      </c>
      <c r="HO164" s="92">
        <f t="shared" si="160"/>
        <v>4.3309362324343572E-221</v>
      </c>
      <c r="HP164" s="92">
        <f t="shared" si="160"/>
        <v>4.5373634595647717E-165</v>
      </c>
      <c r="HQ164" s="92">
        <f t="shared" si="160"/>
        <v>1.5957997165636563E-148</v>
      </c>
      <c r="HS164" s="92">
        <f t="shared" si="217"/>
        <v>2.1288019145465171E-3</v>
      </c>
      <c r="HT164" s="92">
        <f t="shared" si="217"/>
        <v>1.0667677499126781E-3</v>
      </c>
      <c r="HU164" s="92">
        <f t="shared" si="217"/>
        <v>1.5052669833153141E-4</v>
      </c>
      <c r="HV164" s="92">
        <f t="shared" si="217"/>
        <v>6.8201944326688142E-5</v>
      </c>
      <c r="HW164" s="92">
        <f t="shared" si="217"/>
        <v>7.3591035083459013E-5</v>
      </c>
      <c r="HX164" s="92">
        <f t="shared" si="217"/>
        <v>1.1089080946869497E-4</v>
      </c>
      <c r="HY164" s="92">
        <f t="shared" si="217"/>
        <v>6.3046047211333868E-6</v>
      </c>
      <c r="HZ164" s="92">
        <f t="shared" si="217"/>
        <v>4.0062875406010333E-7</v>
      </c>
      <c r="IA164" s="92">
        <f t="shared" si="217"/>
        <v>7.2805354883608729E-7</v>
      </c>
      <c r="IB164" s="92">
        <f t="shared" si="217"/>
        <v>9.280083488850674E-6</v>
      </c>
      <c r="IC164" s="92">
        <f t="shared" si="217"/>
        <v>1.0429763530263974E-5</v>
      </c>
      <c r="ID164" s="92">
        <f t="shared" si="217"/>
        <v>5.0369644125073439E-4</v>
      </c>
      <c r="IE164" s="92">
        <f t="shared" si="217"/>
        <v>1.882696729605039E-3</v>
      </c>
      <c r="IF164" s="92">
        <f t="shared" si="217"/>
        <v>2.119617315688194E-2</v>
      </c>
      <c r="IG164" s="92">
        <f t="shared" si="217"/>
        <v>3.2532745981135147E-2</v>
      </c>
      <c r="II164" s="92">
        <f t="shared" si="218"/>
        <v>8.9465160664420324E-5</v>
      </c>
      <c r="IJ164" s="92">
        <f t="shared" si="218"/>
        <v>1.8334737022229492E-4</v>
      </c>
      <c r="IK164" s="92">
        <f t="shared" si="218"/>
        <v>1.3422427590187294E-4</v>
      </c>
      <c r="IL164" s="92">
        <f t="shared" si="218"/>
        <v>1.1539375809574004E-4</v>
      </c>
      <c r="IM164" s="92">
        <f t="shared" si="218"/>
        <v>5.7412917584591776E-5</v>
      </c>
      <c r="IN164" s="92">
        <f t="shared" si="218"/>
        <v>1.45095028030476E-5</v>
      </c>
      <c r="IO164" s="92">
        <f t="shared" si="218"/>
        <v>2.7726078694914678E-5</v>
      </c>
      <c r="IP164" s="92">
        <f t="shared" si="218"/>
        <v>3.3047837218679736E-5</v>
      </c>
      <c r="IQ164" s="92">
        <f t="shared" si="218"/>
        <v>6.7144142712621363E-5</v>
      </c>
      <c r="IR164" s="92">
        <f t="shared" si="218"/>
        <v>1.8511836519846983E-5</v>
      </c>
      <c r="IS164" s="92">
        <f t="shared" si="218"/>
        <v>1.2539077947489403E-5</v>
      </c>
      <c r="IT164" s="92">
        <f t="shared" si="218"/>
        <v>2.4348578461048423E-6</v>
      </c>
      <c r="IU164" s="92">
        <f t="shared" si="218"/>
        <v>3.2239504503966613E-6</v>
      </c>
      <c r="IV164" s="92">
        <f t="shared" si="218"/>
        <v>2.3204184652621139E-5</v>
      </c>
      <c r="IW164" s="92">
        <f t="shared" si="218"/>
        <v>3.3601412695756895E-4</v>
      </c>
      <c r="IY164" s="92">
        <f t="shared" si="219"/>
        <v>2.2182670752109376E-3</v>
      </c>
      <c r="IZ164" s="92">
        <f t="shared" si="219"/>
        <v>1.2501151201349731E-3</v>
      </c>
      <c r="JA164" s="92">
        <f t="shared" si="219"/>
        <v>2.8475097423340435E-4</v>
      </c>
      <c r="JB164" s="92">
        <f t="shared" si="219"/>
        <v>1.8359570242242819E-4</v>
      </c>
      <c r="JC164" s="92">
        <f t="shared" si="219"/>
        <v>1.3100395266805079E-4</v>
      </c>
      <c r="JD164" s="92">
        <f t="shared" si="219"/>
        <v>1.2540031227174257E-4</v>
      </c>
      <c r="JE164" s="92">
        <f t="shared" si="219"/>
        <v>3.4030683416048062E-5</v>
      </c>
      <c r="JF164" s="92">
        <f t="shared" si="219"/>
        <v>3.3448465972739841E-5</v>
      </c>
      <c r="JG164" s="92">
        <f t="shared" si="219"/>
        <v>6.7872196261457447E-5</v>
      </c>
      <c r="JH164" s="92">
        <f t="shared" si="219"/>
        <v>2.7791920008697655E-5</v>
      </c>
      <c r="JI164" s="92">
        <f t="shared" si="219"/>
        <v>2.2968841477753377E-5</v>
      </c>
      <c r="JJ164" s="92">
        <f t="shared" si="219"/>
        <v>5.0613129909683925E-4</v>
      </c>
      <c r="JK164" s="92">
        <f t="shared" si="219"/>
        <v>1.8859206800554357E-3</v>
      </c>
      <c r="JL164" s="92">
        <f t="shared" si="219"/>
        <v>2.1219377341534562E-2</v>
      </c>
      <c r="JM164" s="92">
        <f t="shared" si="219"/>
        <v>3.2868760108092719E-2</v>
      </c>
    </row>
    <row r="165" spans="2:273" x14ac:dyDescent="0.25">
      <c r="B165" s="2">
        <v>138</v>
      </c>
      <c r="C165" s="37">
        <v>33.5</v>
      </c>
      <c r="D165" s="37">
        <v>35.625</v>
      </c>
      <c r="E165" s="37">
        <v>36.725000000000001</v>
      </c>
      <c r="F165" s="37">
        <v>39.075000000000003</v>
      </c>
      <c r="G165" s="37">
        <v>38.4</v>
      </c>
      <c r="H165" s="37">
        <v>41</v>
      </c>
      <c r="I165" s="37">
        <v>39.924999999999997</v>
      </c>
      <c r="J165" s="37">
        <v>38.924999999999997</v>
      </c>
      <c r="K165" s="37">
        <v>37.070999999999998</v>
      </c>
      <c r="L165" s="37">
        <v>37.213999999999999</v>
      </c>
      <c r="M165" s="37">
        <v>34.762</v>
      </c>
      <c r="N165" s="37">
        <v>35.381</v>
      </c>
      <c r="O165" s="37">
        <v>34.524000000000001</v>
      </c>
      <c r="P165" s="37">
        <v>39.146000000000001</v>
      </c>
      <c r="Q165" s="37">
        <v>41.244</v>
      </c>
      <c r="S165" s="4">
        <f t="shared" si="220"/>
        <v>33.37350306459259</v>
      </c>
      <c r="T165" s="4">
        <f t="shared" si="220"/>
        <v>36.276988863996714</v>
      </c>
      <c r="U165" s="4">
        <f t="shared" si="220"/>
        <v>37.748914840706377</v>
      </c>
      <c r="V165" s="4">
        <f t="shared" si="220"/>
        <v>39.137750074358081</v>
      </c>
      <c r="W165" s="4">
        <f t="shared" si="220"/>
        <v>39.966031264566659</v>
      </c>
      <c r="X165" s="4">
        <f t="shared" si="220"/>
        <v>40.351738624484923</v>
      </c>
      <c r="Y165" s="4">
        <f t="shared" si="220"/>
        <v>40.861558721509645</v>
      </c>
      <c r="Z165" s="4">
        <f t="shared" si="220"/>
        <v>39.793125561957005</v>
      </c>
      <c r="AA165" s="4">
        <f t="shared" si="220"/>
        <v>38.431362323589532</v>
      </c>
      <c r="AB165" s="4">
        <f t="shared" si="220"/>
        <v>37.952112297447712</v>
      </c>
      <c r="AC165" s="4">
        <f t="shared" si="220"/>
        <v>36.762047185336939</v>
      </c>
      <c r="AD165" s="4">
        <f t="shared" si="220"/>
        <v>36.318977453393664</v>
      </c>
      <c r="AE165" s="4">
        <f t="shared" si="220"/>
        <v>36.42918321275291</v>
      </c>
      <c r="AF165" s="4">
        <f t="shared" si="220"/>
        <v>39.730566691896989</v>
      </c>
      <c r="AG165" s="4">
        <f t="shared" si="220"/>
        <v>43.427394938806621</v>
      </c>
      <c r="AI165" s="4">
        <f t="shared" si="221"/>
        <v>0.12649693540740969</v>
      </c>
      <c r="AJ165" s="4">
        <f t="shared" si="221"/>
        <v>-0.65198886399671352</v>
      </c>
      <c r="AK165" s="4">
        <f t="shared" si="221"/>
        <v>-1.0239148407063752</v>
      </c>
      <c r="AL165" s="4">
        <f t="shared" si="221"/>
        <v>-6.2750074358078223E-2</v>
      </c>
      <c r="AM165" s="4">
        <f t="shared" si="221"/>
        <v>-1.5660312645666608</v>
      </c>
      <c r="AN165" s="4">
        <f t="shared" si="221"/>
        <v>0.64826137551507657</v>
      </c>
      <c r="AO165" s="4">
        <f t="shared" si="221"/>
        <v>-0.93655872150964825</v>
      </c>
      <c r="AP165" s="4">
        <f t="shared" si="221"/>
        <v>-0.86812556195700807</v>
      </c>
      <c r="AQ165" s="4">
        <f t="shared" si="221"/>
        <v>-1.3603623235895341</v>
      </c>
      <c r="AR165" s="4">
        <f t="shared" si="221"/>
        <v>-0.73811229744771367</v>
      </c>
      <c r="AS165" s="4">
        <f t="shared" si="221"/>
        <v>-2.000047185336939</v>
      </c>
      <c r="AT165" s="4">
        <f t="shared" si="221"/>
        <v>-0.93797745339366401</v>
      </c>
      <c r="AU165" s="4">
        <f t="shared" si="221"/>
        <v>-1.9051832127529096</v>
      </c>
      <c r="AV165" s="4">
        <f t="shared" si="221"/>
        <v>-0.58456669189698829</v>
      </c>
      <c r="AW165" s="4">
        <f t="shared" si="221"/>
        <v>-2.1833949388066216</v>
      </c>
      <c r="AY165" s="2">
        <f t="shared" si="213"/>
        <v>33.372091517238744</v>
      </c>
      <c r="AZ165" s="2">
        <f t="shared" si="213"/>
        <v>36.271306728764394</v>
      </c>
      <c r="BA165" s="2">
        <f t="shared" si="213"/>
        <v>37.734310703712374</v>
      </c>
      <c r="BB165" s="2">
        <f t="shared" si="213"/>
        <v>39.120669455994801</v>
      </c>
      <c r="BC165" s="2">
        <f t="shared" si="213"/>
        <v>39.954030108531782</v>
      </c>
      <c r="BD165" s="2">
        <f t="shared" si="213"/>
        <v>40.34718320867804</v>
      </c>
      <c r="BE165" s="2">
        <f t="shared" si="213"/>
        <v>40.851450175469282</v>
      </c>
      <c r="BF165" s="2">
        <f t="shared" si="213"/>
        <v>39.777925419446653</v>
      </c>
      <c r="BG165" s="2">
        <f t="shared" si="213"/>
        <v>38.400325942987465</v>
      </c>
      <c r="BH165" s="2">
        <f t="shared" si="213"/>
        <v>37.941041540783672</v>
      </c>
      <c r="BI165" s="2">
        <f t="shared" si="213"/>
        <v>36.753127589964869</v>
      </c>
      <c r="BJ165" s="2">
        <f t="shared" si="213"/>
        <v>36.316302422035704</v>
      </c>
      <c r="BK165" s="2">
        <f t="shared" si="213"/>
        <v>36.422348129060282</v>
      </c>
      <c r="BL165" s="2">
        <f t="shared" si="213"/>
        <v>39.516864790582616</v>
      </c>
      <c r="BM165" s="2">
        <f t="shared" si="213"/>
        <v>42.364764106779774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>
        <f t="shared" si="214"/>
        <v>33.5</v>
      </c>
      <c r="CF165" s="2">
        <f t="shared" si="214"/>
        <v>35.625</v>
      </c>
      <c r="CG165" s="2">
        <f t="shared" si="214"/>
        <v>36.725000000000001</v>
      </c>
      <c r="CH165" s="2">
        <f t="shared" si="214"/>
        <v>39.075000000000003</v>
      </c>
      <c r="CI165" s="2">
        <f t="shared" si="214"/>
        <v>38.4</v>
      </c>
      <c r="CJ165" s="2">
        <f t="shared" si="214"/>
        <v>41</v>
      </c>
      <c r="CK165" s="2">
        <f t="shared" si="214"/>
        <v>39.924999999999997</v>
      </c>
      <c r="CL165" s="2">
        <f t="shared" si="214"/>
        <v>38.924999999999997</v>
      </c>
      <c r="CM165" s="2">
        <f t="shared" si="214"/>
        <v>37.070999999999998</v>
      </c>
      <c r="CN165" s="2">
        <f t="shared" si="214"/>
        <v>37.213999999999999</v>
      </c>
      <c r="CO165" s="2">
        <f t="shared" si="214"/>
        <v>34.762</v>
      </c>
      <c r="CP165" s="2">
        <f t="shared" si="214"/>
        <v>35.381</v>
      </c>
      <c r="CQ165" s="2">
        <f t="shared" si="214"/>
        <v>34.524000000000001</v>
      </c>
      <c r="CR165" s="2" t="str">
        <f t="shared" si="214"/>
        <v/>
      </c>
      <c r="CS165" s="2" t="str">
        <f t="shared" si="214"/>
        <v/>
      </c>
      <c r="CU165" s="2">
        <f t="shared" si="196"/>
        <v>33.5</v>
      </c>
      <c r="CV165" s="2">
        <f t="shared" si="197"/>
        <v>35.625</v>
      </c>
      <c r="CW165" s="2">
        <f t="shared" si="198"/>
        <v>36.725000000000001</v>
      </c>
      <c r="CX165" s="2">
        <f t="shared" si="199"/>
        <v>39.075000000000003</v>
      </c>
      <c r="CY165" s="2">
        <f t="shared" si="200"/>
        <v>38.4</v>
      </c>
      <c r="CZ165" s="2">
        <f t="shared" si="201"/>
        <v>41</v>
      </c>
      <c r="DA165" s="2">
        <f t="shared" si="202"/>
        <v>39.924999999999997</v>
      </c>
      <c r="DB165" s="2">
        <f t="shared" si="203"/>
        <v>38.924999999999997</v>
      </c>
      <c r="DC165" s="2">
        <f t="shared" si="204"/>
        <v>37.070999999999998</v>
      </c>
      <c r="DD165" s="2">
        <f t="shared" si="205"/>
        <v>37.213999999999999</v>
      </c>
      <c r="DE165" s="2">
        <f t="shared" si="206"/>
        <v>34.762</v>
      </c>
      <c r="DF165" s="2">
        <f t="shared" si="207"/>
        <v>35.381</v>
      </c>
      <c r="DG165" s="2">
        <f t="shared" si="208"/>
        <v>34.524000000000001</v>
      </c>
      <c r="DH165" s="2" t="str">
        <f t="shared" si="209"/>
        <v/>
      </c>
      <c r="DI165" s="2" t="str">
        <f t="shared" si="210"/>
        <v/>
      </c>
      <c r="DK165" s="2">
        <f t="shared" si="222"/>
        <v>90.657061444652896</v>
      </c>
      <c r="DL165" s="2">
        <f t="shared" si="222"/>
        <v>91.094939024390271</v>
      </c>
      <c r="DM165" s="2">
        <f t="shared" si="222"/>
        <v>90.088098614374843</v>
      </c>
      <c r="DN165" s="2">
        <f t="shared" si="222"/>
        <v>99.753519163763073</v>
      </c>
      <c r="DO165" s="2">
        <f t="shared" si="222"/>
        <v>97.879705858520396</v>
      </c>
      <c r="DP165" s="2">
        <f t="shared" si="222"/>
        <v>86.254462398067062</v>
      </c>
      <c r="DQ165" s="2">
        <f t="shared" si="222"/>
        <v>83.803874618480407</v>
      </c>
      <c r="DR165" s="2">
        <f t="shared" si="222"/>
        <v>84.72354094076654</v>
      </c>
      <c r="DS165" s="2">
        <f t="shared" si="222"/>
        <v>86.738683797909403</v>
      </c>
      <c r="DT165" s="2">
        <f t="shared" si="222"/>
        <v>85.229748885827718</v>
      </c>
      <c r="DU165" s="2">
        <f t="shared" si="222"/>
        <v>88.721285714285699</v>
      </c>
      <c r="DV165" s="2">
        <f t="shared" si="222"/>
        <v>86.650272727272721</v>
      </c>
      <c r="DW165" s="2">
        <f t="shared" si="222"/>
        <v>87.711149048625785</v>
      </c>
      <c r="DX165" s="2">
        <f t="shared" si="222"/>
        <v>80.865531534451534</v>
      </c>
      <c r="DY165" s="2">
        <f t="shared" si="222"/>
        <v>70.576612415654523</v>
      </c>
      <c r="EA165" s="2">
        <f t="shared" si="212"/>
        <v>33.149038109154468</v>
      </c>
      <c r="EB165" s="2">
        <f t="shared" si="212"/>
        <v>36.204171912013535</v>
      </c>
      <c r="EC165" s="2">
        <f t="shared" si="212"/>
        <v>37.515637048124468</v>
      </c>
      <c r="ED165" s="2">
        <f t="shared" si="212"/>
        <v>38.955974375451845</v>
      </c>
      <c r="EE165" s="2">
        <f t="shared" si="212"/>
        <v>39.884327516280138</v>
      </c>
      <c r="EF165" s="2">
        <f t="shared" si="212"/>
        <v>40.278449967298883</v>
      </c>
      <c r="EG165" s="2">
        <f t="shared" si="212"/>
        <v>40.710595841508614</v>
      </c>
      <c r="EH165" s="2">
        <f t="shared" si="212"/>
        <v>39.360092870800322</v>
      </c>
      <c r="EI165" s="2">
        <f t="shared" si="212"/>
        <v>38.038936311976634</v>
      </c>
      <c r="EJ165" s="2">
        <f t="shared" si="212"/>
        <v>37.693785131612145</v>
      </c>
      <c r="EK165" s="2">
        <f t="shared" si="211"/>
        <v>36.54907782135966</v>
      </c>
      <c r="EL165" s="2">
        <f t="shared" si="178"/>
        <v>36.153634118222342</v>
      </c>
      <c r="EM165" s="2">
        <f t="shared" si="178"/>
        <v>36.297057515008561</v>
      </c>
      <c r="EN165" s="2">
        <f t="shared" si="178"/>
        <v>39.522386452640362</v>
      </c>
      <c r="EO165" s="2">
        <f t="shared" si="178"/>
        <v>42.563178421629992</v>
      </c>
      <c r="EQ165" s="2">
        <f t="shared" si="223"/>
        <v>34.473666801537533</v>
      </c>
      <c r="ER165" s="2">
        <f t="shared" si="223"/>
        <v>36.547263618789898</v>
      </c>
      <c r="ES165" s="2">
        <f t="shared" si="223"/>
        <v>38.640500509064353</v>
      </c>
      <c r="ET165" s="2">
        <f t="shared" si="223"/>
        <v>39.786571786863519</v>
      </c>
      <c r="EU165" s="2">
        <f t="shared" si="223"/>
        <v>40.225411272331016</v>
      </c>
      <c r="EV165" s="2">
        <f t="shared" si="223"/>
        <v>40.642642726973833</v>
      </c>
      <c r="EW165" s="2">
        <f t="shared" si="223"/>
        <v>41.428582548673404</v>
      </c>
      <c r="EX165" s="2">
        <f t="shared" si="223"/>
        <v>41.382204524176132</v>
      </c>
      <c r="EY165" s="2">
        <f t="shared" si="223"/>
        <v>39.737000081310079</v>
      </c>
      <c r="EZ165" s="2">
        <f t="shared" si="223"/>
        <v>38.968877306015941</v>
      </c>
      <c r="FA165" s="2">
        <f t="shared" si="223"/>
        <v>37.617591786569541</v>
      </c>
      <c r="FB165" s="2">
        <f t="shared" si="223"/>
        <v>37.156502482100983</v>
      </c>
      <c r="FC165" s="2">
        <f t="shared" si="223"/>
        <v>37.09509244674453</v>
      </c>
      <c r="FD165" s="2">
        <f t="shared" si="223"/>
        <v>39.435636479535859</v>
      </c>
      <c r="FE165" s="2">
        <f t="shared" si="223"/>
        <v>40.764487909438081</v>
      </c>
      <c r="FG165" s="2">
        <f t="shared" si="224"/>
        <v>0.99988026701102672</v>
      </c>
      <c r="FH165" s="2">
        <f t="shared" si="224"/>
        <v>0.99987152793172018</v>
      </c>
      <c r="FI165" s="2">
        <f t="shared" si="224"/>
        <v>0.9998552122860298</v>
      </c>
      <c r="FJ165" s="2">
        <f t="shared" si="224"/>
        <v>0.99986163360563307</v>
      </c>
      <c r="FK165" s="2">
        <f t="shared" si="224"/>
        <v>0.99985761447094457</v>
      </c>
      <c r="FL165" s="2">
        <f t="shared" si="224"/>
        <v>0.99984531260036769</v>
      </c>
      <c r="FM165" s="2">
        <f t="shared" si="224"/>
        <v>0.99984811394709616</v>
      </c>
      <c r="FN165" s="2">
        <f t="shared" si="224"/>
        <v>0.99981906953490884</v>
      </c>
      <c r="FO165" s="2">
        <f t="shared" si="224"/>
        <v>0.99981901729977019</v>
      </c>
      <c r="FP165" s="2">
        <f t="shared" si="224"/>
        <v>0.99981653613324617</v>
      </c>
      <c r="FQ165" s="2">
        <f t="shared" si="224"/>
        <v>0.99983025391800295</v>
      </c>
      <c r="FR165" s="2">
        <f t="shared" si="224"/>
        <v>0.99981995147542779</v>
      </c>
      <c r="FS165" s="2">
        <f t="shared" si="224"/>
        <v>0.99983579767768282</v>
      </c>
      <c r="FT165" s="2">
        <f t="shared" si="224"/>
        <v>0.99984884107154903</v>
      </c>
      <c r="FU165" s="2">
        <f t="shared" si="224"/>
        <v>0.99979517269998308</v>
      </c>
      <c r="FW165" s="2">
        <f t="shared" si="215"/>
        <v>0.16319124129153148</v>
      </c>
      <c r="FX165" s="2">
        <f t="shared" si="215"/>
        <v>0.17512194315331545</v>
      </c>
      <c r="FY165" s="2">
        <f t="shared" si="215"/>
        <v>0.18763326962686563</v>
      </c>
      <c r="FZ165" s="2">
        <f t="shared" si="215"/>
        <v>0.18815703171843473</v>
      </c>
      <c r="GA165" s="2">
        <f t="shared" si="215"/>
        <v>0.18014604487480532</v>
      </c>
      <c r="GB165" s="2">
        <f t="shared" si="215"/>
        <v>0.16919977109313708</v>
      </c>
      <c r="GC165" s="2">
        <f t="shared" si="215"/>
        <v>0.18706344365470332</v>
      </c>
      <c r="GD165" s="2">
        <f t="shared" si="215"/>
        <v>0.20257284913276025</v>
      </c>
      <c r="GE165" s="2">
        <f t="shared" si="215"/>
        <v>0.2076340274009372</v>
      </c>
      <c r="GF165" s="2">
        <f t="shared" si="215"/>
        <v>0.18707296793099792</v>
      </c>
      <c r="GG165" s="2">
        <f t="shared" si="215"/>
        <v>0.18267776283851511</v>
      </c>
      <c r="GH165" s="2">
        <f t="shared" si="215"/>
        <v>0.15313720530776487</v>
      </c>
      <c r="GI165" s="2">
        <f t="shared" si="215"/>
        <v>0.14642003272700585</v>
      </c>
      <c r="GJ165" s="2">
        <f t="shared" si="215"/>
        <v>0.13568935119925257</v>
      </c>
      <c r="GK165" s="2">
        <f t="shared" si="215"/>
        <v>0.11350047688339246</v>
      </c>
      <c r="GM165" s="92">
        <f t="shared" si="216"/>
        <v>1.5226221523120619E-307</v>
      </c>
      <c r="GN165" s="92">
        <f t="shared" si="216"/>
        <v>0</v>
      </c>
      <c r="GO165" s="92">
        <f t="shared" si="216"/>
        <v>0</v>
      </c>
      <c r="GP165" s="92">
        <f t="shared" si="216"/>
        <v>0</v>
      </c>
      <c r="GQ165" s="92">
        <f t="shared" si="216"/>
        <v>0</v>
      </c>
      <c r="GR165" s="92">
        <f t="shared" si="216"/>
        <v>0</v>
      </c>
      <c r="GS165" s="92">
        <f t="shared" si="216"/>
        <v>0</v>
      </c>
      <c r="GT165" s="92">
        <f t="shared" si="216"/>
        <v>0</v>
      </c>
      <c r="GU165" s="92">
        <f t="shared" si="216"/>
        <v>0</v>
      </c>
      <c r="GV165" s="92">
        <f t="shared" si="216"/>
        <v>0</v>
      </c>
      <c r="GW165" s="92">
        <f t="shared" si="216"/>
        <v>0</v>
      </c>
      <c r="GX165" s="92">
        <f t="shared" si="216"/>
        <v>0</v>
      </c>
      <c r="GY165" s="92">
        <f t="shared" si="216"/>
        <v>0</v>
      </c>
      <c r="GZ165" s="92">
        <f t="shared" si="216"/>
        <v>0</v>
      </c>
      <c r="HA165" s="92">
        <f t="shared" si="216"/>
        <v>0</v>
      </c>
      <c r="HC165" s="92">
        <f t="shared" si="180"/>
        <v>1.0426396001478983E-123</v>
      </c>
      <c r="HD165" s="92">
        <f t="shared" si="180"/>
        <v>3.7049863119931346E-146</v>
      </c>
      <c r="HE165" s="92">
        <f t="shared" si="180"/>
        <v>6.2754720341845068E-178</v>
      </c>
      <c r="HF165" s="92">
        <f t="shared" si="179"/>
        <v>4.2847937496000724E-211</v>
      </c>
      <c r="HG165" s="92">
        <f t="shared" si="179"/>
        <v>1.336947187059865E-235</v>
      </c>
      <c r="HH165" s="92">
        <f t="shared" si="179"/>
        <v>1.0832308081193339E-250</v>
      </c>
      <c r="HI165" s="92">
        <f t="shared" si="179"/>
        <v>9.79927117907784E-279</v>
      </c>
      <c r="HJ165" s="92">
        <f t="shared" si="179"/>
        <v>1.2045934856344766E-297</v>
      </c>
      <c r="HK165" s="92">
        <f t="shared" si="179"/>
        <v>0</v>
      </c>
      <c r="HL165" s="92">
        <f t="shared" si="160"/>
        <v>0</v>
      </c>
      <c r="HM165" s="92">
        <f t="shared" si="160"/>
        <v>0</v>
      </c>
      <c r="HN165" s="92">
        <f t="shared" si="160"/>
        <v>0</v>
      </c>
      <c r="HO165" s="92">
        <f t="shared" si="160"/>
        <v>6.5532654779952712E-230</v>
      </c>
      <c r="HP165" s="92">
        <f t="shared" si="160"/>
        <v>1.1946224274715646E-171</v>
      </c>
      <c r="HQ165" s="92">
        <f t="shared" si="160"/>
        <v>2.5116348038279532E-154</v>
      </c>
      <c r="HS165" s="92">
        <f t="shared" si="217"/>
        <v>7.9489781977073082E-4</v>
      </c>
      <c r="HT165" s="92">
        <f t="shared" si="217"/>
        <v>3.7416109061958494E-4</v>
      </c>
      <c r="HU165" s="92">
        <f t="shared" si="217"/>
        <v>4.1412102859421693E-5</v>
      </c>
      <c r="HV165" s="92">
        <f t="shared" si="217"/>
        <v>1.7396806017326241E-5</v>
      </c>
      <c r="HW165" s="92">
        <f t="shared" si="217"/>
        <v>1.864369693208205E-5</v>
      </c>
      <c r="HX165" s="92">
        <f t="shared" si="217"/>
        <v>2.7823841694879496E-5</v>
      </c>
      <c r="HY165" s="92">
        <f t="shared" si="217"/>
        <v>1.197839062218543E-6</v>
      </c>
      <c r="HZ165" s="92">
        <f t="shared" si="217"/>
        <v>5.6759661848080874E-8</v>
      </c>
      <c r="IA165" s="92">
        <f t="shared" si="217"/>
        <v>1.1150689754846006E-7</v>
      </c>
      <c r="IB165" s="92">
        <f t="shared" si="217"/>
        <v>1.7471120621001736E-6</v>
      </c>
      <c r="IC165" s="92">
        <f t="shared" si="217"/>
        <v>1.9759253077320957E-6</v>
      </c>
      <c r="ID165" s="92">
        <f t="shared" si="217"/>
        <v>1.4035492931778679E-4</v>
      </c>
      <c r="IE165" s="92">
        <f t="shared" si="217"/>
        <v>6.2274440008007188E-4</v>
      </c>
      <c r="IF165" s="92">
        <f t="shared" si="217"/>
        <v>1.0524861313213452E-2</v>
      </c>
      <c r="IG165" s="92">
        <f t="shared" si="217"/>
        <v>1.5996784018462232E-2</v>
      </c>
      <c r="II165" s="92">
        <f t="shared" si="218"/>
        <v>2.0843686980642214E-4</v>
      </c>
      <c r="IJ165" s="92">
        <f t="shared" si="218"/>
        <v>4.1388533218236783E-4</v>
      </c>
      <c r="IK165" s="92">
        <f t="shared" si="218"/>
        <v>3.2717632902156719E-4</v>
      </c>
      <c r="IL165" s="92">
        <f t="shared" si="218"/>
        <v>2.8650102021456319E-4</v>
      </c>
      <c r="IM165" s="92">
        <f t="shared" si="218"/>
        <v>1.4902972221352654E-4</v>
      </c>
      <c r="IN165" s="92">
        <f t="shared" si="218"/>
        <v>4.1534596717438251E-5</v>
      </c>
      <c r="IO165" s="92">
        <f t="shared" si="218"/>
        <v>8.0091065260371613E-5</v>
      </c>
      <c r="IP165" s="92">
        <f t="shared" si="218"/>
        <v>1.0027725100562186E-4</v>
      </c>
      <c r="IQ165" s="92">
        <f t="shared" si="218"/>
        <v>1.9171865315458189E-4</v>
      </c>
      <c r="IR165" s="92">
        <f t="shared" si="218"/>
        <v>5.5894220406665233E-5</v>
      </c>
      <c r="IS165" s="92">
        <f t="shared" si="218"/>
        <v>3.8711228735181901E-5</v>
      </c>
      <c r="IT165" s="92">
        <f t="shared" si="218"/>
        <v>7.7261477814271172E-6</v>
      </c>
      <c r="IU165" s="92">
        <f t="shared" si="218"/>
        <v>9.6513305156860188E-6</v>
      </c>
      <c r="IV165" s="92">
        <f t="shared" si="218"/>
        <v>5.5510976973148108E-5</v>
      </c>
      <c r="IW165" s="92">
        <f t="shared" si="218"/>
        <v>5.9906061479185653E-4</v>
      </c>
      <c r="IY165" s="92">
        <f t="shared" si="219"/>
        <v>1.003334689577153E-3</v>
      </c>
      <c r="IZ165" s="92">
        <f t="shared" si="219"/>
        <v>7.8804642280195277E-4</v>
      </c>
      <c r="JA165" s="92">
        <f t="shared" si="219"/>
        <v>3.6858843188098886E-4</v>
      </c>
      <c r="JB165" s="92">
        <f t="shared" si="219"/>
        <v>3.0389782623188946E-4</v>
      </c>
      <c r="JC165" s="92">
        <f t="shared" si="219"/>
        <v>1.6767341914560859E-4</v>
      </c>
      <c r="JD165" s="92">
        <f t="shared" si="219"/>
        <v>6.9358438412317743E-5</v>
      </c>
      <c r="JE165" s="92">
        <f t="shared" si="219"/>
        <v>8.1288904322590158E-5</v>
      </c>
      <c r="JF165" s="92">
        <f t="shared" si="219"/>
        <v>1.0033401066746994E-4</v>
      </c>
      <c r="JG165" s="92">
        <f t="shared" si="219"/>
        <v>1.9183016005213036E-4</v>
      </c>
      <c r="JH165" s="92">
        <f t="shared" si="219"/>
        <v>5.7641332468765408E-5</v>
      </c>
      <c r="JI165" s="92">
        <f t="shared" si="219"/>
        <v>4.0687154042913996E-5</v>
      </c>
      <c r="JJ165" s="92">
        <f t="shared" si="219"/>
        <v>1.4808107709921392E-4</v>
      </c>
      <c r="JK165" s="92">
        <f t="shared" si="219"/>
        <v>6.3239573059575794E-4</v>
      </c>
      <c r="JL165" s="92">
        <f t="shared" si="219"/>
        <v>1.05803722901866E-2</v>
      </c>
      <c r="JM165" s="92">
        <f t="shared" si="219"/>
        <v>1.6595844633254087E-2</v>
      </c>
    </row>
    <row r="166" spans="2:273" x14ac:dyDescent="0.25">
      <c r="B166" s="2">
        <v>139</v>
      </c>
      <c r="C166" s="37">
        <v>34.225000000000001</v>
      </c>
      <c r="D166" s="37">
        <v>35.225000000000001</v>
      </c>
      <c r="E166" s="37">
        <v>36.65</v>
      </c>
      <c r="F166" s="37">
        <v>38.524999999999999</v>
      </c>
      <c r="G166" s="37">
        <v>40.299999999999997</v>
      </c>
      <c r="H166" s="37">
        <v>40.075000000000003</v>
      </c>
      <c r="I166" s="37">
        <v>40.450000000000003</v>
      </c>
      <c r="J166" s="37">
        <v>38.225000000000001</v>
      </c>
      <c r="K166" s="37">
        <v>38.451999999999998</v>
      </c>
      <c r="L166" s="37">
        <v>38.405000000000001</v>
      </c>
      <c r="M166" s="37">
        <v>36.667000000000002</v>
      </c>
      <c r="N166" s="37">
        <v>35.81</v>
      </c>
      <c r="O166" s="37">
        <v>34.951999999999998</v>
      </c>
      <c r="P166" s="37">
        <v>38.341000000000001</v>
      </c>
      <c r="Q166" s="37">
        <v>40.805</v>
      </c>
      <c r="S166" s="4">
        <f t="shared" si="220"/>
        <v>33.27181078929798</v>
      </c>
      <c r="T166" s="4">
        <f t="shared" si="220"/>
        <v>36.210385834671868</v>
      </c>
      <c r="U166" s="4">
        <f t="shared" si="220"/>
        <v>37.639437734197479</v>
      </c>
      <c r="V166" s="4">
        <f t="shared" si="220"/>
        <v>39.029518351144063</v>
      </c>
      <c r="W166" s="4">
        <f t="shared" si="220"/>
        <v>39.873413523745931</v>
      </c>
      <c r="X166" s="4">
        <f t="shared" si="220"/>
        <v>40.248822360968482</v>
      </c>
      <c r="Y166" s="4">
        <f t="shared" si="220"/>
        <v>40.761644420952315</v>
      </c>
      <c r="Z166" s="4">
        <f t="shared" si="220"/>
        <v>39.688031648661003</v>
      </c>
      <c r="AA166" s="4">
        <f t="shared" si="220"/>
        <v>38.343587546046074</v>
      </c>
      <c r="AB166" s="4">
        <f t="shared" si="220"/>
        <v>37.842339078246006</v>
      </c>
      <c r="AC166" s="4">
        <f t="shared" si="220"/>
        <v>36.649525184748228</v>
      </c>
      <c r="AD166" s="4">
        <f t="shared" si="220"/>
        <v>36.196879498477337</v>
      </c>
      <c r="AE166" s="4">
        <f t="shared" si="220"/>
        <v>36.298042819167208</v>
      </c>
      <c r="AF166" s="4">
        <f t="shared" si="220"/>
        <v>39.512666617875951</v>
      </c>
      <c r="AG166" s="4">
        <f t="shared" si="220"/>
        <v>43.011997155007158</v>
      </c>
      <c r="AI166" s="4">
        <f t="shared" si="221"/>
        <v>0.95318921070202123</v>
      </c>
      <c r="AJ166" s="4">
        <f t="shared" si="221"/>
        <v>-0.98538583467186669</v>
      </c>
      <c r="AK166" s="4">
        <f t="shared" si="221"/>
        <v>-0.98943773419748027</v>
      </c>
      <c r="AL166" s="4">
        <f t="shared" si="221"/>
        <v>-0.50451835114406407</v>
      </c>
      <c r="AM166" s="4">
        <f t="shared" si="221"/>
        <v>0.42658647625406587</v>
      </c>
      <c r="AN166" s="4">
        <f t="shared" si="221"/>
        <v>-0.17382236096847947</v>
      </c>
      <c r="AO166" s="4">
        <f t="shared" si="221"/>
        <v>-0.31164442095231237</v>
      </c>
      <c r="AP166" s="4">
        <f t="shared" si="221"/>
        <v>-1.4630316486610013</v>
      </c>
      <c r="AQ166" s="4">
        <f t="shared" si="221"/>
        <v>0.10841245395392463</v>
      </c>
      <c r="AR166" s="4">
        <f t="shared" si="221"/>
        <v>0.56266092175399507</v>
      </c>
      <c r="AS166" s="4">
        <f t="shared" si="221"/>
        <v>1.7474815251773634E-2</v>
      </c>
      <c r="AT166" s="4">
        <f t="shared" si="221"/>
        <v>-0.38687949847733449</v>
      </c>
      <c r="AU166" s="4">
        <f t="shared" si="221"/>
        <v>-1.3460428191672094</v>
      </c>
      <c r="AV166" s="4">
        <f t="shared" si="221"/>
        <v>-1.1716666178759496</v>
      </c>
      <c r="AW166" s="4">
        <f t="shared" si="221"/>
        <v>-2.2069971550071585</v>
      </c>
      <c r="AY166" s="2">
        <f t="shared" si="213"/>
        <v>33.268813329902748</v>
      </c>
      <c r="AZ166" s="2">
        <f t="shared" si="213"/>
        <v>36.199113285894803</v>
      </c>
      <c r="BA166" s="2">
        <f t="shared" si="213"/>
        <v>37.607457064132454</v>
      </c>
      <c r="BB166" s="2">
        <f t="shared" si="213"/>
        <v>38.991430278514713</v>
      </c>
      <c r="BC166" s="2">
        <f t="shared" si="213"/>
        <v>39.845439266233612</v>
      </c>
      <c r="BD166" s="2">
        <f t="shared" si="213"/>
        <v>40.237199671228389</v>
      </c>
      <c r="BE166" s="2">
        <f t="shared" si="213"/>
        <v>40.735648475516768</v>
      </c>
      <c r="BF166" s="2">
        <f t="shared" si="213"/>
        <v>39.647415223918223</v>
      </c>
      <c r="BG166" s="2">
        <f t="shared" si="213"/>
        <v>38.26541526608942</v>
      </c>
      <c r="BH166" s="2">
        <f t="shared" si="213"/>
        <v>37.812667891680086</v>
      </c>
      <c r="BI166" s="2">
        <f t="shared" si="213"/>
        <v>36.625067446768028</v>
      </c>
      <c r="BJ166" s="2">
        <f t="shared" si="213"/>
        <v>36.19077399651777</v>
      </c>
      <c r="BK166" s="2">
        <f t="shared" si="213"/>
        <v>36.289693359069162</v>
      </c>
      <c r="BL166" s="2">
        <f t="shared" si="213"/>
        <v>39.399193299833989</v>
      </c>
      <c r="BM166" s="2">
        <f t="shared" si="213"/>
        <v>42.26494713001162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>
        <f t="shared" si="214"/>
        <v>34.225000000000001</v>
      </c>
      <c r="CF166" s="2">
        <f t="shared" si="214"/>
        <v>35.225000000000001</v>
      </c>
      <c r="CG166" s="2">
        <f t="shared" si="214"/>
        <v>36.65</v>
      </c>
      <c r="CH166" s="2">
        <f t="shared" si="214"/>
        <v>38.524999999999999</v>
      </c>
      <c r="CI166" s="2">
        <f t="shared" si="214"/>
        <v>40.299999999999997</v>
      </c>
      <c r="CJ166" s="2">
        <f t="shared" si="214"/>
        <v>40.075000000000003</v>
      </c>
      <c r="CK166" s="2">
        <f t="shared" si="214"/>
        <v>40.450000000000003</v>
      </c>
      <c r="CL166" s="2">
        <f t="shared" si="214"/>
        <v>38.225000000000001</v>
      </c>
      <c r="CM166" s="2">
        <f t="shared" si="214"/>
        <v>38.451999999999998</v>
      </c>
      <c r="CN166" s="2">
        <f t="shared" si="214"/>
        <v>38.405000000000001</v>
      </c>
      <c r="CO166" s="2">
        <f t="shared" si="214"/>
        <v>36.667000000000002</v>
      </c>
      <c r="CP166" s="2">
        <f t="shared" si="214"/>
        <v>35.81</v>
      </c>
      <c r="CQ166" s="2">
        <f t="shared" si="214"/>
        <v>34.951999999999998</v>
      </c>
      <c r="CR166" s="2">
        <f t="shared" si="214"/>
        <v>38.341000000000001</v>
      </c>
      <c r="CS166" s="2">
        <f t="shared" si="214"/>
        <v>40.805</v>
      </c>
      <c r="CU166" s="2">
        <f t="shared" si="196"/>
        <v>34.225000000000001</v>
      </c>
      <c r="CV166" s="2">
        <f t="shared" si="197"/>
        <v>35.225000000000001</v>
      </c>
      <c r="CW166" s="2">
        <f t="shared" si="198"/>
        <v>36.65</v>
      </c>
      <c r="CX166" s="2">
        <f t="shared" si="199"/>
        <v>38.524999999999999</v>
      </c>
      <c r="CY166" s="2">
        <f t="shared" si="200"/>
        <v>40.299999999999997</v>
      </c>
      <c r="CZ166" s="2">
        <f t="shared" si="201"/>
        <v>40.075000000000003</v>
      </c>
      <c r="DA166" s="2">
        <f t="shared" si="202"/>
        <v>40.450000000000003</v>
      </c>
      <c r="DB166" s="2">
        <f t="shared" si="203"/>
        <v>38.225000000000001</v>
      </c>
      <c r="DC166" s="2">
        <f t="shared" si="204"/>
        <v>38.451999999999998</v>
      </c>
      <c r="DD166" s="2">
        <f t="shared" si="205"/>
        <v>38.405000000000001</v>
      </c>
      <c r="DE166" s="2">
        <f t="shared" si="206"/>
        <v>36.667000000000002</v>
      </c>
      <c r="DF166" s="2">
        <f t="shared" si="207"/>
        <v>35.81</v>
      </c>
      <c r="DG166" s="2">
        <f t="shared" si="208"/>
        <v>34.951999999999998</v>
      </c>
      <c r="DH166" s="2">
        <f t="shared" si="209"/>
        <v>38.341000000000001</v>
      </c>
      <c r="DI166" s="2">
        <f t="shared" si="210"/>
        <v>40.805</v>
      </c>
      <c r="DK166" s="2">
        <f t="shared" si="222"/>
        <v>90.999167448405245</v>
      </c>
      <c r="DL166" s="2">
        <f t="shared" si="222"/>
        <v>91.427652439024413</v>
      </c>
      <c r="DM166" s="2">
        <f t="shared" si="222"/>
        <v>90.387997325986532</v>
      </c>
      <c r="DN166" s="2">
        <f t="shared" si="222"/>
        <v>100.11652439024391</v>
      </c>
      <c r="DO166" s="2">
        <f t="shared" si="222"/>
        <v>98.220672960051871</v>
      </c>
      <c r="DP166" s="2">
        <f t="shared" si="222"/>
        <v>86.486507097553613</v>
      </c>
      <c r="DQ166" s="2">
        <f t="shared" si="222"/>
        <v>84.009064635496856</v>
      </c>
      <c r="DR166" s="2">
        <f t="shared" si="222"/>
        <v>84.947770034843202</v>
      </c>
      <c r="DS166" s="2">
        <f t="shared" si="222"/>
        <v>86.993963763066205</v>
      </c>
      <c r="DT166" s="2">
        <f t="shared" si="222"/>
        <v>85.476017583664188</v>
      </c>
      <c r="DU166" s="2">
        <f t="shared" si="222"/>
        <v>89.016473421926904</v>
      </c>
      <c r="DV166" s="2">
        <f t="shared" si="222"/>
        <v>86.927515856236795</v>
      </c>
      <c r="DW166" s="2">
        <f t="shared" si="222"/>
        <v>87.979027484143757</v>
      </c>
      <c r="DX166" s="2">
        <f t="shared" si="222"/>
        <v>81.07844264376196</v>
      </c>
      <c r="DY166" s="2">
        <f t="shared" si="222"/>
        <v>70.716593387314433</v>
      </c>
      <c r="EA166" s="2">
        <f t="shared" si="212"/>
        <v>33.020717124922477</v>
      </c>
      <c r="EB166" s="2">
        <f t="shared" si="212"/>
        <v>36.125607783417934</v>
      </c>
      <c r="EC166" s="2">
        <f t="shared" si="212"/>
        <v>37.365481698190237</v>
      </c>
      <c r="ED166" s="2">
        <f t="shared" si="212"/>
        <v>38.809592738372558</v>
      </c>
      <c r="EE166" s="2">
        <f t="shared" si="212"/>
        <v>39.768956286416092</v>
      </c>
      <c r="EF166" s="2">
        <f t="shared" si="212"/>
        <v>40.162021746239368</v>
      </c>
      <c r="EG166" s="2">
        <f t="shared" si="212"/>
        <v>40.58014088729017</v>
      </c>
      <c r="EH166" s="2">
        <f t="shared" si="212"/>
        <v>39.185266624176755</v>
      </c>
      <c r="EI166" s="2">
        <f t="shared" si="212"/>
        <v>37.866197681319591</v>
      </c>
      <c r="EJ166" s="2">
        <f t="shared" si="212"/>
        <v>37.539113026658818</v>
      </c>
      <c r="EK166" s="2">
        <f t="shared" si="211"/>
        <v>36.399993635502462</v>
      </c>
      <c r="EL166" s="2">
        <f t="shared" si="178"/>
        <v>36.0108782096898</v>
      </c>
      <c r="EM166" s="2">
        <f t="shared" si="178"/>
        <v>36.151165174742701</v>
      </c>
      <c r="EN166" s="2">
        <f t="shared" si="178"/>
        <v>39.406449298569278</v>
      </c>
      <c r="EO166" s="2">
        <f t="shared" si="178"/>
        <v>42.486694220386738</v>
      </c>
      <c r="EQ166" s="2">
        <f t="shared" si="223"/>
        <v>34.393118214309808</v>
      </c>
      <c r="ER166" s="2">
        <f t="shared" si="223"/>
        <v>36.480566435771863</v>
      </c>
      <c r="ES166" s="2">
        <f t="shared" si="223"/>
        <v>38.52827101985477</v>
      </c>
      <c r="ET166" s="2">
        <f t="shared" si="223"/>
        <v>39.668792082420694</v>
      </c>
      <c r="EU166" s="2">
        <f t="shared" si="223"/>
        <v>40.123794638032891</v>
      </c>
      <c r="EV166" s="2">
        <f t="shared" si="223"/>
        <v>40.538054579719983</v>
      </c>
      <c r="EW166" s="2">
        <f t="shared" si="223"/>
        <v>41.322127543293334</v>
      </c>
      <c r="EX166" s="2">
        <f t="shared" si="223"/>
        <v>41.271925319932549</v>
      </c>
      <c r="EY166" s="2">
        <f t="shared" si="223"/>
        <v>39.618514411164128</v>
      </c>
      <c r="EZ166" s="2">
        <f t="shared" si="223"/>
        <v>38.856997563732236</v>
      </c>
      <c r="FA166" s="2">
        <f t="shared" si="223"/>
        <v>37.502085218115639</v>
      </c>
      <c r="FB166" s="2">
        <f t="shared" si="223"/>
        <v>37.04754955322182</v>
      </c>
      <c r="FC166" s="2">
        <f t="shared" si="223"/>
        <v>36.97718122356342</v>
      </c>
      <c r="FD166" s="2">
        <f t="shared" si="223"/>
        <v>39.317922103273673</v>
      </c>
      <c r="FE166" s="2">
        <f t="shared" si="223"/>
        <v>40.642538808183119</v>
      </c>
      <c r="FG166" s="2">
        <f t="shared" si="224"/>
        <v>0.99989080106579464</v>
      </c>
      <c r="FH166" s="2">
        <f t="shared" si="224"/>
        <v>0.99988283075667572</v>
      </c>
      <c r="FI166" s="2">
        <f t="shared" si="224"/>
        <v>0.99986795035317422</v>
      </c>
      <c r="FJ166" s="2">
        <f t="shared" si="224"/>
        <v>0.9998738068121652</v>
      </c>
      <c r="FK166" s="2">
        <f t="shared" si="224"/>
        <v>0.99987014122721352</v>
      </c>
      <c r="FL166" s="2">
        <f t="shared" si="224"/>
        <v>0.99985892149463018</v>
      </c>
      <c r="FM166" s="2">
        <f t="shared" si="224"/>
        <v>0.99986147642213041</v>
      </c>
      <c r="FN166" s="2">
        <f t="shared" si="224"/>
        <v>0.99983498682767069</v>
      </c>
      <c r="FO166" s="2">
        <f t="shared" si="224"/>
        <v>0.99983493918714095</v>
      </c>
      <c r="FP166" s="2">
        <f t="shared" si="224"/>
        <v>0.99983267626381145</v>
      </c>
      <c r="FQ166" s="2">
        <f t="shared" si="224"/>
        <v>0.99984518742102846</v>
      </c>
      <c r="FR166" s="2">
        <f t="shared" si="224"/>
        <v>0.99983579119253185</v>
      </c>
      <c r="FS166" s="2">
        <f t="shared" si="224"/>
        <v>0.99985024353851426</v>
      </c>
      <c r="FT166" s="2">
        <f t="shared" si="224"/>
        <v>0.99986213958519587</v>
      </c>
      <c r="FU166" s="2">
        <f t="shared" si="224"/>
        <v>0.9998131919154245</v>
      </c>
      <c r="FW166" s="2">
        <f t="shared" si="215"/>
        <v>0.17616207234722861</v>
      </c>
      <c r="FX166" s="2">
        <f t="shared" si="215"/>
        <v>0.18882707409948238</v>
      </c>
      <c r="FY166" s="2">
        <f t="shared" si="215"/>
        <v>0.20207767400494323</v>
      </c>
      <c r="FZ166" s="2">
        <f t="shared" si="215"/>
        <v>0.20263169915883694</v>
      </c>
      <c r="GA166" s="2">
        <f t="shared" si="215"/>
        <v>0.1941518195795848</v>
      </c>
      <c r="GB166" s="2">
        <f t="shared" si="215"/>
        <v>0.18254399542258176</v>
      </c>
      <c r="GC166" s="2">
        <f t="shared" si="215"/>
        <v>0.2014748609243654</v>
      </c>
      <c r="GD166" s="2">
        <f t="shared" si="215"/>
        <v>0.21785890754658718</v>
      </c>
      <c r="GE166" s="2">
        <f t="shared" si="215"/>
        <v>0.22319510457514252</v>
      </c>
      <c r="GF166" s="2">
        <f t="shared" si="215"/>
        <v>0.20148493709405885</v>
      </c>
      <c r="GG166" s="2">
        <f t="shared" si="215"/>
        <v>0.19683311419462207</v>
      </c>
      <c r="GH166" s="2">
        <f t="shared" si="215"/>
        <v>0.16546693178120431</v>
      </c>
      <c r="GI166" s="2">
        <f t="shared" si="215"/>
        <v>0.15831003192652812</v>
      </c>
      <c r="GJ166" s="2">
        <f t="shared" si="215"/>
        <v>0.14685788903805783</v>
      </c>
      <c r="GK166" s="2">
        <f t="shared" si="215"/>
        <v>0.12310278312985488</v>
      </c>
      <c r="GM166" s="92">
        <f t="shared" si="216"/>
        <v>0</v>
      </c>
      <c r="GN166" s="92">
        <f t="shared" si="216"/>
        <v>0</v>
      </c>
      <c r="GO166" s="92">
        <f t="shared" si="216"/>
        <v>0</v>
      </c>
      <c r="GP166" s="92">
        <f t="shared" si="216"/>
        <v>0</v>
      </c>
      <c r="GQ166" s="92">
        <f t="shared" si="216"/>
        <v>0</v>
      </c>
      <c r="GR166" s="92">
        <f t="shared" si="216"/>
        <v>0</v>
      </c>
      <c r="GS166" s="92">
        <f t="shared" si="216"/>
        <v>0</v>
      </c>
      <c r="GT166" s="92">
        <f t="shared" si="216"/>
        <v>0</v>
      </c>
      <c r="GU166" s="92">
        <f t="shared" si="216"/>
        <v>0</v>
      </c>
      <c r="GV166" s="92">
        <f t="shared" si="216"/>
        <v>0</v>
      </c>
      <c r="GW166" s="92">
        <f t="shared" si="216"/>
        <v>0</v>
      </c>
      <c r="GX166" s="92">
        <f t="shared" si="216"/>
        <v>0</v>
      </c>
      <c r="GY166" s="92">
        <f t="shared" si="216"/>
        <v>0</v>
      </c>
      <c r="GZ166" s="92">
        <f t="shared" si="216"/>
        <v>0</v>
      </c>
      <c r="HA166" s="92">
        <f t="shared" si="216"/>
        <v>0</v>
      </c>
      <c r="HC166" s="92">
        <f t="shared" si="180"/>
        <v>1.6908812832553411E-128</v>
      </c>
      <c r="HD166" s="92">
        <f t="shared" si="180"/>
        <v>8.4768901273427876E-152</v>
      </c>
      <c r="HE166" s="92">
        <f t="shared" si="180"/>
        <v>9.9867498836109059E-185</v>
      </c>
      <c r="HF166" s="92">
        <f t="shared" si="179"/>
        <v>4.5448682339899744E-219</v>
      </c>
      <c r="HG166" s="92">
        <f t="shared" si="179"/>
        <v>1.6762392870746214E-244</v>
      </c>
      <c r="HH166" s="92">
        <f t="shared" si="179"/>
        <v>2.6785617932498921E-260</v>
      </c>
      <c r="HI166" s="92">
        <f t="shared" si="179"/>
        <v>3.5336521606942667E-289</v>
      </c>
      <c r="HJ166" s="92">
        <f t="shared" si="179"/>
        <v>0</v>
      </c>
      <c r="HK166" s="92">
        <f t="shared" si="179"/>
        <v>0</v>
      </c>
      <c r="HL166" s="92">
        <f t="shared" si="160"/>
        <v>0</v>
      </c>
      <c r="HM166" s="92">
        <f t="shared" si="160"/>
        <v>0</v>
      </c>
      <c r="HN166" s="92">
        <f t="shared" si="160"/>
        <v>0</v>
      </c>
      <c r="HO166" s="92">
        <f t="shared" si="160"/>
        <v>6.6454560758322314E-239</v>
      </c>
      <c r="HP166" s="92">
        <f t="shared" si="160"/>
        <v>2.3325367728704072E-178</v>
      </c>
      <c r="HQ166" s="92">
        <f t="shared" si="160"/>
        <v>3.0517163066394698E-160</v>
      </c>
      <c r="HS166" s="92">
        <f t="shared" si="217"/>
        <v>2.7356670955465683E-4</v>
      </c>
      <c r="HT166" s="92">
        <f t="shared" si="217"/>
        <v>1.2088852276817871E-4</v>
      </c>
      <c r="HU166" s="92">
        <f t="shared" si="217"/>
        <v>1.0363918164613552E-5</v>
      </c>
      <c r="HV166" s="92">
        <f t="shared" si="217"/>
        <v>4.0279060991949093E-6</v>
      </c>
      <c r="HW166" s="92">
        <f t="shared" si="217"/>
        <v>4.2798416930489793E-6</v>
      </c>
      <c r="HX166" s="92">
        <f t="shared" si="217"/>
        <v>6.288929758221515E-6</v>
      </c>
      <c r="HY166" s="92">
        <f t="shared" si="217"/>
        <v>2.0321438528284611E-7</v>
      </c>
      <c r="HZ166" s="92">
        <f t="shared" si="217"/>
        <v>7.0843716375302077E-9</v>
      </c>
      <c r="IA166" s="92">
        <f t="shared" si="217"/>
        <v>1.5117738126186058E-8</v>
      </c>
      <c r="IB166" s="92">
        <f t="shared" si="217"/>
        <v>2.9224393117736202E-7</v>
      </c>
      <c r="IC166" s="92">
        <f t="shared" si="217"/>
        <v>3.3249318383179391E-7</v>
      </c>
      <c r="ID166" s="92">
        <f t="shared" si="217"/>
        <v>3.5107662364501715E-5</v>
      </c>
      <c r="IE166" s="92">
        <f t="shared" si="217"/>
        <v>1.8642738916976816E-4</v>
      </c>
      <c r="IF166" s="92">
        <f t="shared" si="217"/>
        <v>4.8683422427473217E-3</v>
      </c>
      <c r="IG166" s="92">
        <f t="shared" si="217"/>
        <v>7.2329904564426796E-3</v>
      </c>
      <c r="II166" s="92">
        <f t="shared" si="218"/>
        <v>4.6593258518332667E-4</v>
      </c>
      <c r="IJ166" s="92">
        <f t="shared" si="218"/>
        <v>8.9624981669927635E-4</v>
      </c>
      <c r="IK166" s="92">
        <f t="shared" si="218"/>
        <v>7.599735917202307E-4</v>
      </c>
      <c r="IL166" s="92">
        <f t="shared" si="218"/>
        <v>6.7704250940172684E-4</v>
      </c>
      <c r="IM166" s="92">
        <f t="shared" si="218"/>
        <v>3.6781095712255199E-4</v>
      </c>
      <c r="IN166" s="92">
        <f t="shared" si="218"/>
        <v>1.1267432287115846E-4</v>
      </c>
      <c r="IO166" s="92">
        <f t="shared" si="218"/>
        <v>2.1827071527826225E-4</v>
      </c>
      <c r="IP166" s="92">
        <f t="shared" si="218"/>
        <v>2.8511420757218323E-4</v>
      </c>
      <c r="IQ166" s="92">
        <f t="shared" si="218"/>
        <v>5.1431297911457214E-4</v>
      </c>
      <c r="IR166" s="92">
        <f t="shared" si="218"/>
        <v>1.5879952180894018E-4</v>
      </c>
      <c r="IS166" s="92">
        <f t="shared" si="218"/>
        <v>1.1242458467512627E-4</v>
      </c>
      <c r="IT166" s="92">
        <f t="shared" si="218"/>
        <v>2.3186905961306898E-5</v>
      </c>
      <c r="IU166" s="92">
        <f t="shared" si="218"/>
        <v>2.7447550237771396E-5</v>
      </c>
      <c r="IV166" s="92">
        <f t="shared" si="218"/>
        <v>1.2778325019202074E-4</v>
      </c>
      <c r="IW166" s="92">
        <f t="shared" si="218"/>
        <v>1.0445149954366342E-3</v>
      </c>
      <c r="IY166" s="92">
        <f t="shared" si="219"/>
        <v>7.3949929473798349E-4</v>
      </c>
      <c r="IZ166" s="92">
        <f t="shared" si="219"/>
        <v>1.0171383394674551E-3</v>
      </c>
      <c r="JA166" s="92">
        <f t="shared" si="219"/>
        <v>7.7033750988484426E-4</v>
      </c>
      <c r="JB166" s="92">
        <f t="shared" si="219"/>
        <v>6.8107041550092174E-4</v>
      </c>
      <c r="JC166" s="92">
        <f t="shared" si="219"/>
        <v>3.7209079881560096E-4</v>
      </c>
      <c r="JD166" s="92">
        <f t="shared" si="219"/>
        <v>1.1896325262937999E-4</v>
      </c>
      <c r="JE166" s="92">
        <f t="shared" si="219"/>
        <v>2.184739296635451E-4</v>
      </c>
      <c r="JF166" s="92">
        <f t="shared" si="219"/>
        <v>2.8512129194382079E-4</v>
      </c>
      <c r="JG166" s="92">
        <f t="shared" si="219"/>
        <v>5.1432809685269837E-4</v>
      </c>
      <c r="JH166" s="92">
        <f t="shared" si="219"/>
        <v>1.5909176574011754E-4</v>
      </c>
      <c r="JI166" s="92">
        <f t="shared" si="219"/>
        <v>1.1275707785895807E-4</v>
      </c>
      <c r="JJ166" s="92">
        <f t="shared" si="219"/>
        <v>5.8294568325808609E-5</v>
      </c>
      <c r="JK166" s="92">
        <f t="shared" si="219"/>
        <v>2.1387493940753954E-4</v>
      </c>
      <c r="JL166" s="92">
        <f t="shared" si="219"/>
        <v>4.9961254929393427E-3</v>
      </c>
      <c r="JM166" s="92">
        <f t="shared" si="219"/>
        <v>8.2775054518793145E-3</v>
      </c>
    </row>
    <row r="167" spans="2:273" x14ac:dyDescent="0.25">
      <c r="B167" s="2">
        <v>140</v>
      </c>
      <c r="C167" s="37">
        <v>32.549999999999997</v>
      </c>
      <c r="D167" s="37">
        <v>35.625</v>
      </c>
      <c r="E167" s="37">
        <v>35.85</v>
      </c>
      <c r="F167" s="37">
        <v>37.75</v>
      </c>
      <c r="G167" s="37">
        <v>40.174999999999997</v>
      </c>
      <c r="H167" s="37">
        <v>39.975000000000001</v>
      </c>
      <c r="I167" s="37">
        <v>40.4</v>
      </c>
      <c r="J167" s="37">
        <v>38.575000000000003</v>
      </c>
      <c r="K167" s="37">
        <v>38.213999999999999</v>
      </c>
      <c r="L167" s="37">
        <v>38.024000000000001</v>
      </c>
      <c r="M167" s="37">
        <v>37.213999999999999</v>
      </c>
      <c r="N167" s="37">
        <v>36.475999999999999</v>
      </c>
      <c r="O167" s="37">
        <v>36.048000000000002</v>
      </c>
      <c r="P167" s="37">
        <v>39.097999999999999</v>
      </c>
      <c r="Q167" s="37">
        <v>40.073</v>
      </c>
      <c r="S167" s="4">
        <f t="shared" si="220"/>
        <v>33.174043662487634</v>
      </c>
      <c r="T167" s="4">
        <f t="shared" si="220"/>
        <v>36.149637408728395</v>
      </c>
      <c r="U167" s="4">
        <f t="shared" si="220"/>
        <v>37.549392293220919</v>
      </c>
      <c r="V167" s="4">
        <f t="shared" si="220"/>
        <v>38.94446142287012</v>
      </c>
      <c r="W167" s="4">
        <f t="shared" si="220"/>
        <v>39.799500216953952</v>
      </c>
      <c r="X167" s="4">
        <f t="shared" si="220"/>
        <v>40.156122180817192</v>
      </c>
      <c r="Y167" s="4">
        <f t="shared" si="220"/>
        <v>40.684097162194305</v>
      </c>
      <c r="Z167" s="4">
        <f t="shared" si="220"/>
        <v>39.622042342022773</v>
      </c>
      <c r="AA167" s="4">
        <f t="shared" si="220"/>
        <v>38.318071142861356</v>
      </c>
      <c r="AB167" s="4">
        <f t="shared" si="220"/>
        <v>37.761307944273639</v>
      </c>
      <c r="AC167" s="4">
        <f t="shared" si="220"/>
        <v>36.561858358996076</v>
      </c>
      <c r="AD167" s="4">
        <f t="shared" si="220"/>
        <v>36.083169214231951</v>
      </c>
      <c r="AE167" s="4">
        <f t="shared" si="220"/>
        <v>36.177802863182499</v>
      </c>
      <c r="AF167" s="4">
        <f t="shared" si="220"/>
        <v>39.391339244736642</v>
      </c>
      <c r="AG167" s="4">
        <f t="shared" si="220"/>
        <v>42.984192101577925</v>
      </c>
      <c r="AI167" s="4">
        <f t="shared" si="221"/>
        <v>-0.62404366248763665</v>
      </c>
      <c r="AJ167" s="4">
        <f t="shared" si="221"/>
        <v>-0.52463740872839537</v>
      </c>
      <c r="AK167" s="4">
        <f t="shared" si="221"/>
        <v>-1.6993922932209173</v>
      </c>
      <c r="AL167" s="4">
        <f t="shared" si="221"/>
        <v>-1.1944614228701198</v>
      </c>
      <c r="AM167" s="4">
        <f t="shared" si="221"/>
        <v>0.37549978304604537</v>
      </c>
      <c r="AN167" s="4">
        <f t="shared" si="221"/>
        <v>-0.18112218081719078</v>
      </c>
      <c r="AO167" s="4">
        <f t="shared" si="221"/>
        <v>-0.28409716219430692</v>
      </c>
      <c r="AP167" s="4">
        <f t="shared" si="221"/>
        <v>-1.0470423420227704</v>
      </c>
      <c r="AQ167" s="4">
        <f t="shared" si="221"/>
        <v>-0.10407114286135766</v>
      </c>
      <c r="AR167" s="4">
        <f t="shared" si="221"/>
        <v>0.26269205572636167</v>
      </c>
      <c r="AS167" s="4">
        <f t="shared" si="221"/>
        <v>0.65214164100392225</v>
      </c>
      <c r="AT167" s="4">
        <f t="shared" si="221"/>
        <v>0.39283078576804797</v>
      </c>
      <c r="AU167" s="4">
        <f t="shared" si="221"/>
        <v>-0.12980286318249767</v>
      </c>
      <c r="AV167" s="4">
        <f t="shared" si="221"/>
        <v>-0.29333924473664297</v>
      </c>
      <c r="AW167" s="4">
        <f t="shared" si="221"/>
        <v>-2.9111921015779245</v>
      </c>
      <c r="AY167" s="2">
        <f t="shared" si="213"/>
        <v>33.167950509738596</v>
      </c>
      <c r="AZ167" s="2">
        <f t="shared" si="213"/>
        <v>36.127587675842214</v>
      </c>
      <c r="BA167" s="2">
        <f t="shared" si="213"/>
        <v>37.482725458611043</v>
      </c>
      <c r="BB167" s="2">
        <f t="shared" si="213"/>
        <v>38.863796121400824</v>
      </c>
      <c r="BC167" s="2">
        <f t="shared" si="213"/>
        <v>39.737586252859138</v>
      </c>
      <c r="BD167" s="2">
        <f t="shared" si="213"/>
        <v>40.127890076367976</v>
      </c>
      <c r="BE167" s="2">
        <f t="shared" si="213"/>
        <v>40.621204739833438</v>
      </c>
      <c r="BF167" s="2">
        <f t="shared" si="213"/>
        <v>39.520683648274129</v>
      </c>
      <c r="BG167" s="2">
        <f t="shared" si="213"/>
        <v>38.133718687666466</v>
      </c>
      <c r="BH167" s="2">
        <f t="shared" si="213"/>
        <v>37.686691376997146</v>
      </c>
      <c r="BI167" s="2">
        <f t="shared" si="213"/>
        <v>36.498937217158669</v>
      </c>
      <c r="BJ167" s="2">
        <f t="shared" si="213"/>
        <v>36.066975945152905</v>
      </c>
      <c r="BK167" s="2">
        <f t="shared" si="213"/>
        <v>36.158417806154233</v>
      </c>
      <c r="BL167" s="2">
        <f t="shared" si="213"/>
        <v>39.281454733284782</v>
      </c>
      <c r="BM167" s="2">
        <f t="shared" si="213"/>
        <v>42.162990220794939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>
        <f t="shared" si="214"/>
        <v>32.549999999999997</v>
      </c>
      <c r="CF167" s="2">
        <f t="shared" si="214"/>
        <v>35.625</v>
      </c>
      <c r="CG167" s="2">
        <f t="shared" si="214"/>
        <v>35.85</v>
      </c>
      <c r="CH167" s="2">
        <f t="shared" si="214"/>
        <v>37.75</v>
      </c>
      <c r="CI167" s="2">
        <f t="shared" si="214"/>
        <v>40.174999999999997</v>
      </c>
      <c r="CJ167" s="2">
        <f t="shared" si="214"/>
        <v>39.975000000000001</v>
      </c>
      <c r="CK167" s="2">
        <f t="shared" si="214"/>
        <v>40.4</v>
      </c>
      <c r="CL167" s="2">
        <f t="shared" si="214"/>
        <v>38.575000000000003</v>
      </c>
      <c r="CM167" s="2">
        <f t="shared" si="214"/>
        <v>38.213999999999999</v>
      </c>
      <c r="CN167" s="2">
        <f t="shared" si="214"/>
        <v>38.024000000000001</v>
      </c>
      <c r="CO167" s="2">
        <f t="shared" si="214"/>
        <v>37.213999999999999</v>
      </c>
      <c r="CP167" s="2">
        <f t="shared" si="214"/>
        <v>36.475999999999999</v>
      </c>
      <c r="CQ167" s="2">
        <f t="shared" si="214"/>
        <v>36.048000000000002</v>
      </c>
      <c r="CR167" s="2">
        <f t="shared" si="214"/>
        <v>39.097999999999999</v>
      </c>
      <c r="CS167" s="2">
        <f t="shared" si="214"/>
        <v>40.073</v>
      </c>
      <c r="CU167" s="2">
        <f t="shared" si="196"/>
        <v>32.549999999999997</v>
      </c>
      <c r="CV167" s="2">
        <f t="shared" si="197"/>
        <v>35.625</v>
      </c>
      <c r="CW167" s="2">
        <f t="shared" si="198"/>
        <v>35.85</v>
      </c>
      <c r="CX167" s="2">
        <f t="shared" si="199"/>
        <v>37.75</v>
      </c>
      <c r="CY167" s="2">
        <f t="shared" si="200"/>
        <v>40.174999999999997</v>
      </c>
      <c r="CZ167" s="2">
        <f t="shared" si="201"/>
        <v>39.975000000000001</v>
      </c>
      <c r="DA167" s="2">
        <f t="shared" si="202"/>
        <v>40.4</v>
      </c>
      <c r="DB167" s="2">
        <f t="shared" si="203"/>
        <v>38.575000000000003</v>
      </c>
      <c r="DC167" s="2">
        <f t="shared" si="204"/>
        <v>38.213999999999999</v>
      </c>
      <c r="DD167" s="2">
        <f t="shared" si="205"/>
        <v>38.024000000000001</v>
      </c>
      <c r="DE167" s="2">
        <f t="shared" si="206"/>
        <v>37.213999999999999</v>
      </c>
      <c r="DF167" s="2">
        <f t="shared" si="207"/>
        <v>36.475999999999999</v>
      </c>
      <c r="DG167" s="2">
        <f t="shared" si="208"/>
        <v>36.048000000000002</v>
      </c>
      <c r="DH167" s="2">
        <f t="shared" si="209"/>
        <v>39.097999999999999</v>
      </c>
      <c r="DI167" s="2">
        <f t="shared" si="210"/>
        <v>40.073</v>
      </c>
      <c r="DK167" s="2">
        <f t="shared" si="222"/>
        <v>91.341273452157594</v>
      </c>
      <c r="DL167" s="2">
        <f t="shared" si="222"/>
        <v>91.760365853658556</v>
      </c>
      <c r="DM167" s="2">
        <f t="shared" si="222"/>
        <v>90.687896037598236</v>
      </c>
      <c r="DN167" s="2">
        <f t="shared" si="222"/>
        <v>100.47952961672475</v>
      </c>
      <c r="DO167" s="2">
        <f t="shared" si="222"/>
        <v>98.561640061583347</v>
      </c>
      <c r="DP167" s="2">
        <f t="shared" si="222"/>
        <v>86.718551797040163</v>
      </c>
      <c r="DQ167" s="2">
        <f t="shared" si="222"/>
        <v>84.214254652513304</v>
      </c>
      <c r="DR167" s="2">
        <f t="shared" si="222"/>
        <v>85.17199912891985</v>
      </c>
      <c r="DS167" s="2">
        <f t="shared" si="222"/>
        <v>87.249243728223007</v>
      </c>
      <c r="DT167" s="2">
        <f t="shared" si="222"/>
        <v>85.722286281500672</v>
      </c>
      <c r="DU167" s="2">
        <f t="shared" si="222"/>
        <v>89.311661129568094</v>
      </c>
      <c r="DV167" s="2">
        <f t="shared" si="222"/>
        <v>87.20475898520084</v>
      </c>
      <c r="DW167" s="2">
        <f t="shared" si="222"/>
        <v>88.246905919661728</v>
      </c>
      <c r="DX167" s="2">
        <f t="shared" si="222"/>
        <v>81.2913537530724</v>
      </c>
      <c r="DY167" s="2">
        <f t="shared" si="222"/>
        <v>70.856574358974356</v>
      </c>
      <c r="EA167" s="2">
        <f t="shared" si="212"/>
        <v>32.892396140690487</v>
      </c>
      <c r="EB167" s="2">
        <f t="shared" si="212"/>
        <v>36.047043654822332</v>
      </c>
      <c r="EC167" s="2">
        <f t="shared" si="212"/>
        <v>37.215326348256006</v>
      </c>
      <c r="ED167" s="2">
        <f t="shared" si="212"/>
        <v>38.663211101293271</v>
      </c>
      <c r="EE167" s="2">
        <f t="shared" si="212"/>
        <v>39.653585056552046</v>
      </c>
      <c r="EF167" s="2">
        <f t="shared" si="212"/>
        <v>40.045593525179854</v>
      </c>
      <c r="EG167" s="2">
        <f t="shared" si="212"/>
        <v>40.449685933071727</v>
      </c>
      <c r="EH167" s="2">
        <f t="shared" si="212"/>
        <v>39.010440377553181</v>
      </c>
      <c r="EI167" s="2">
        <f t="shared" si="212"/>
        <v>37.693459050662554</v>
      </c>
      <c r="EJ167" s="2">
        <f t="shared" si="212"/>
        <v>37.38444092170549</v>
      </c>
      <c r="EK167" s="2">
        <f t="shared" si="211"/>
        <v>36.250909449645263</v>
      </c>
      <c r="EL167" s="2">
        <f t="shared" si="178"/>
        <v>35.868122301157264</v>
      </c>
      <c r="EM167" s="2">
        <f t="shared" si="178"/>
        <v>36.005272834476834</v>
      </c>
      <c r="EN167" s="2">
        <f t="shared" si="178"/>
        <v>39.290512144498194</v>
      </c>
      <c r="EO167" s="2">
        <f t="shared" si="178"/>
        <v>42.410210019143491</v>
      </c>
      <c r="EQ167" s="2">
        <f t="shared" si="223"/>
        <v>34.312569627082077</v>
      </c>
      <c r="ER167" s="2">
        <f t="shared" si="223"/>
        <v>36.413869252753827</v>
      </c>
      <c r="ES167" s="2">
        <f t="shared" si="223"/>
        <v>38.416041530645181</v>
      </c>
      <c r="ET167" s="2">
        <f t="shared" si="223"/>
        <v>39.55101237797787</v>
      </c>
      <c r="EU167" s="2">
        <f t="shared" si="223"/>
        <v>40.022178003734759</v>
      </c>
      <c r="EV167" s="2">
        <f t="shared" si="223"/>
        <v>40.433466432466133</v>
      </c>
      <c r="EW167" s="2">
        <f t="shared" si="223"/>
        <v>41.215672537913271</v>
      </c>
      <c r="EX167" s="2">
        <f t="shared" si="223"/>
        <v>41.161646115688967</v>
      </c>
      <c r="EY167" s="2">
        <f t="shared" si="223"/>
        <v>39.50002874101817</v>
      </c>
      <c r="EZ167" s="2">
        <f t="shared" si="223"/>
        <v>38.745117821448538</v>
      </c>
      <c r="FA167" s="2">
        <f t="shared" si="223"/>
        <v>37.386578649661743</v>
      </c>
      <c r="FB167" s="2">
        <f t="shared" si="223"/>
        <v>36.938596624342658</v>
      </c>
      <c r="FC167" s="2">
        <f t="shared" si="223"/>
        <v>36.859270000382317</v>
      </c>
      <c r="FD167" s="2">
        <f t="shared" si="223"/>
        <v>39.200207727011488</v>
      </c>
      <c r="FE167" s="2">
        <f t="shared" si="223"/>
        <v>40.520589706928149</v>
      </c>
      <c r="FG167" s="2">
        <f t="shared" si="224"/>
        <v>0.99990040843145067</v>
      </c>
      <c r="FH167" s="2">
        <f t="shared" si="224"/>
        <v>0.99989313927835533</v>
      </c>
      <c r="FI167" s="2">
        <f t="shared" si="224"/>
        <v>0.99987956789146859</v>
      </c>
      <c r="FJ167" s="2">
        <f t="shared" si="224"/>
        <v>0.99988490916691541</v>
      </c>
      <c r="FK167" s="2">
        <f t="shared" si="224"/>
        <v>0.99988156603838729</v>
      </c>
      <c r="FL167" s="2">
        <f t="shared" si="224"/>
        <v>0.99987133327671374</v>
      </c>
      <c r="FM167" s="2">
        <f t="shared" si="224"/>
        <v>0.99987366345561435</v>
      </c>
      <c r="FN167" s="2">
        <f t="shared" si="224"/>
        <v>0.99984950401309214</v>
      </c>
      <c r="FO167" s="2">
        <f t="shared" si="224"/>
        <v>0.99984946056315072</v>
      </c>
      <c r="FP167" s="2">
        <f t="shared" si="224"/>
        <v>0.99984739669218559</v>
      </c>
      <c r="FQ167" s="2">
        <f t="shared" si="224"/>
        <v>0.99985880732660681</v>
      </c>
      <c r="FR167" s="2">
        <f t="shared" si="224"/>
        <v>0.99985023762381542</v>
      </c>
      <c r="FS167" s="2">
        <f t="shared" si="224"/>
        <v>0.99986341868413697</v>
      </c>
      <c r="FT167" s="2">
        <f t="shared" si="224"/>
        <v>0.99987426828222692</v>
      </c>
      <c r="FU167" s="2">
        <f t="shared" si="224"/>
        <v>0.99982962620153892</v>
      </c>
      <c r="FW167" s="2">
        <f t="shared" si="215"/>
        <v>0.18992986157068698</v>
      </c>
      <c r="FX167" s="2">
        <f t="shared" si="215"/>
        <v>0.2033403765307078</v>
      </c>
      <c r="FY167" s="2">
        <f t="shared" si="215"/>
        <v>0.21733655063767654</v>
      </c>
      <c r="FZ167" s="2">
        <f t="shared" si="215"/>
        <v>0.21792098478826938</v>
      </c>
      <c r="GA167" s="2">
        <f t="shared" si="215"/>
        <v>0.20896895225660922</v>
      </c>
      <c r="GB167" s="2">
        <f t="shared" si="215"/>
        <v>0.19669147586247737</v>
      </c>
      <c r="GC167" s="2">
        <f t="shared" si="215"/>
        <v>0.21670058109894161</v>
      </c>
      <c r="GD167" s="2">
        <f t="shared" si="215"/>
        <v>0.23396002179485154</v>
      </c>
      <c r="GE167" s="2">
        <f t="shared" si="215"/>
        <v>0.23956979871655845</v>
      </c>
      <c r="GF167" s="2">
        <f t="shared" si="215"/>
        <v>0.21671121208335101</v>
      </c>
      <c r="GG167" s="2">
        <f t="shared" si="215"/>
        <v>0.21180109324790003</v>
      </c>
      <c r="GH167" s="2">
        <f t="shared" si="215"/>
        <v>0.17858003985715845</v>
      </c>
      <c r="GI167" s="2">
        <f t="shared" si="215"/>
        <v>0.17097216070146715</v>
      </c>
      <c r="GJ167" s="2">
        <f t="shared" si="215"/>
        <v>0.15877683036799067</v>
      </c>
      <c r="GK167" s="2">
        <f t="shared" si="215"/>
        <v>0.13339521800441373</v>
      </c>
      <c r="GM167" s="92">
        <f t="shared" si="216"/>
        <v>0</v>
      </c>
      <c r="GN167" s="92">
        <f t="shared" si="216"/>
        <v>0</v>
      </c>
      <c r="GO167" s="92">
        <f t="shared" si="216"/>
        <v>0</v>
      </c>
      <c r="GP167" s="92">
        <f t="shared" si="216"/>
        <v>0</v>
      </c>
      <c r="GQ167" s="92">
        <f t="shared" si="216"/>
        <v>0</v>
      </c>
      <c r="GR167" s="92">
        <f t="shared" si="216"/>
        <v>0</v>
      </c>
      <c r="GS167" s="92">
        <f t="shared" si="216"/>
        <v>0</v>
      </c>
      <c r="GT167" s="92">
        <f t="shared" si="216"/>
        <v>0</v>
      </c>
      <c r="GU167" s="92">
        <f t="shared" si="216"/>
        <v>0</v>
      </c>
      <c r="GV167" s="92">
        <f t="shared" si="216"/>
        <v>0</v>
      </c>
      <c r="GW167" s="92">
        <f t="shared" si="216"/>
        <v>0</v>
      </c>
      <c r="GX167" s="92">
        <f t="shared" si="216"/>
        <v>0</v>
      </c>
      <c r="GY167" s="92">
        <f t="shared" si="216"/>
        <v>0</v>
      </c>
      <c r="GZ167" s="92">
        <f t="shared" si="216"/>
        <v>0</v>
      </c>
      <c r="HA167" s="92">
        <f t="shared" si="216"/>
        <v>0</v>
      </c>
      <c r="HC167" s="92">
        <f t="shared" si="180"/>
        <v>2.2180486317074745E-133</v>
      </c>
      <c r="HD167" s="92">
        <f t="shared" si="180"/>
        <v>1.5126593457897925E-157</v>
      </c>
      <c r="HE167" s="92">
        <f t="shared" si="180"/>
        <v>1.1819311346494549E-191</v>
      </c>
      <c r="HF167" s="92">
        <f t="shared" si="179"/>
        <v>3.4206571443700149E-227</v>
      </c>
      <c r="HG167" s="92">
        <f t="shared" si="179"/>
        <v>1.4332296478086371E-253</v>
      </c>
      <c r="HH167" s="92">
        <f t="shared" si="179"/>
        <v>4.35748383765088E-270</v>
      </c>
      <c r="HI167" s="92">
        <f t="shared" si="179"/>
        <v>8.1663573063671332E-300</v>
      </c>
      <c r="HJ167" s="92">
        <f t="shared" si="179"/>
        <v>0</v>
      </c>
      <c r="HK167" s="92">
        <f t="shared" si="179"/>
        <v>0</v>
      </c>
      <c r="HL167" s="92">
        <f t="shared" si="160"/>
        <v>0</v>
      </c>
      <c r="HM167" s="92">
        <f t="shared" si="160"/>
        <v>0</v>
      </c>
      <c r="HN167" s="92">
        <f t="shared" si="160"/>
        <v>0</v>
      </c>
      <c r="HO167" s="92">
        <f t="shared" si="160"/>
        <v>4.5162361346893949E-248</v>
      </c>
      <c r="HP167" s="92">
        <f t="shared" si="160"/>
        <v>3.3774647495016092E-185</v>
      </c>
      <c r="HQ167" s="92">
        <f t="shared" si="160"/>
        <v>2.86243391897711E-166</v>
      </c>
      <c r="HS167" s="92">
        <f t="shared" si="217"/>
        <v>8.67928984331518E-5</v>
      </c>
      <c r="HT167" s="92">
        <f t="shared" si="217"/>
        <v>3.5986176201620593E-5</v>
      </c>
      <c r="HU167" s="92">
        <f t="shared" si="217"/>
        <v>2.3597422523272715E-6</v>
      </c>
      <c r="HV167" s="92">
        <f t="shared" si="217"/>
        <v>8.4658284671247817E-7</v>
      </c>
      <c r="HW167" s="92">
        <f t="shared" si="217"/>
        <v>8.903438739092115E-7</v>
      </c>
      <c r="HX167" s="92">
        <f t="shared" si="217"/>
        <v>1.2806606468103766E-6</v>
      </c>
      <c r="HY167" s="92">
        <f t="shared" si="217"/>
        <v>3.0783332750849615E-8</v>
      </c>
      <c r="HZ167" s="92">
        <f t="shared" si="217"/>
        <v>7.7886944745301437E-10</v>
      </c>
      <c r="IA167" s="92">
        <f t="shared" si="217"/>
        <v>1.8141267248737168E-9</v>
      </c>
      <c r="IB167" s="92">
        <f t="shared" si="217"/>
        <v>4.3433300233744061E-8</v>
      </c>
      <c r="IC167" s="92">
        <f t="shared" si="217"/>
        <v>4.9694751860906301E-8</v>
      </c>
      <c r="ID167" s="92">
        <f t="shared" si="217"/>
        <v>7.8849183181320637E-6</v>
      </c>
      <c r="IE167" s="92">
        <f t="shared" si="217"/>
        <v>5.0524534608382079E-5</v>
      </c>
      <c r="IF167" s="92">
        <f t="shared" si="217"/>
        <v>2.0976524731910143E-3</v>
      </c>
      <c r="IG167" s="92">
        <f t="shared" si="217"/>
        <v>3.0053537172957862E-3</v>
      </c>
      <c r="II167" s="92">
        <f t="shared" si="218"/>
        <v>9.9950024236220405E-4</v>
      </c>
      <c r="IJ167" s="92">
        <f t="shared" si="218"/>
        <v>1.8621304202926779E-3</v>
      </c>
      <c r="IK167" s="92">
        <f t="shared" si="218"/>
        <v>1.6826343170175482E-3</v>
      </c>
      <c r="IL167" s="92">
        <f t="shared" si="218"/>
        <v>1.5232229554636469E-3</v>
      </c>
      <c r="IM167" s="92">
        <f t="shared" si="218"/>
        <v>8.6332401093127916E-4</v>
      </c>
      <c r="IN167" s="92">
        <f t="shared" si="218"/>
        <v>2.8973512498122063E-4</v>
      </c>
      <c r="IO167" s="92">
        <f t="shared" si="218"/>
        <v>5.6136999842017969E-4</v>
      </c>
      <c r="IP167" s="92">
        <f t="shared" si="218"/>
        <v>7.5988171825845381E-4</v>
      </c>
      <c r="IQ167" s="92">
        <f t="shared" si="218"/>
        <v>1.2967357231749891E-3</v>
      </c>
      <c r="IR167" s="92">
        <f t="shared" si="218"/>
        <v>4.2464528964165639E-4</v>
      </c>
      <c r="IS167" s="92">
        <f t="shared" si="218"/>
        <v>3.0723018150849722E-4</v>
      </c>
      <c r="IT167" s="92">
        <f t="shared" si="218"/>
        <v>6.5826875981893403E-5</v>
      </c>
      <c r="IU167" s="92">
        <f t="shared" si="218"/>
        <v>7.416842705904481E-5</v>
      </c>
      <c r="IV167" s="92">
        <f t="shared" si="218"/>
        <v>2.8305946796154842E-4</v>
      </c>
      <c r="IW167" s="92">
        <f t="shared" si="218"/>
        <v>1.7812694953532832E-3</v>
      </c>
      <c r="IY167" s="92">
        <f t="shared" si="219"/>
        <v>1.0862931407953557E-3</v>
      </c>
      <c r="IZ167" s="92">
        <f t="shared" si="219"/>
        <v>1.8981165964942984E-3</v>
      </c>
      <c r="JA167" s="92">
        <f t="shared" si="219"/>
        <v>1.6849940592698755E-3</v>
      </c>
      <c r="JB167" s="92">
        <f t="shared" si="219"/>
        <v>1.5240695383103593E-3</v>
      </c>
      <c r="JC167" s="92">
        <f t="shared" si="219"/>
        <v>8.6421435480518835E-4</v>
      </c>
      <c r="JD167" s="92">
        <f t="shared" si="219"/>
        <v>2.9101578562803099E-4</v>
      </c>
      <c r="JE167" s="92">
        <f t="shared" si="219"/>
        <v>5.614007817529305E-4</v>
      </c>
      <c r="JF167" s="92">
        <f t="shared" si="219"/>
        <v>7.5988249712790126E-4</v>
      </c>
      <c r="JG167" s="92">
        <f t="shared" si="219"/>
        <v>1.296737537301714E-3</v>
      </c>
      <c r="JH167" s="92">
        <f t="shared" si="219"/>
        <v>4.2468872294189011E-4</v>
      </c>
      <c r="JI167" s="92">
        <f t="shared" si="219"/>
        <v>3.0727987626035815E-4</v>
      </c>
      <c r="JJ167" s="92">
        <f t="shared" si="219"/>
        <v>7.3711794300025465E-5</v>
      </c>
      <c r="JK167" s="92">
        <f t="shared" si="219"/>
        <v>1.2469296166742688E-4</v>
      </c>
      <c r="JL167" s="92">
        <f t="shared" si="219"/>
        <v>2.3807119411525628E-3</v>
      </c>
      <c r="JM167" s="92">
        <f t="shared" si="219"/>
        <v>4.7866232126490696E-3</v>
      </c>
    </row>
    <row r="168" spans="2:273" x14ac:dyDescent="0.25">
      <c r="B168" s="2">
        <v>141</v>
      </c>
      <c r="C168" s="37">
        <v>33.049999999999997</v>
      </c>
      <c r="D168" s="37">
        <v>35.975000000000001</v>
      </c>
      <c r="E168" s="37">
        <v>36.25</v>
      </c>
      <c r="F168" s="37">
        <v>38.225000000000001</v>
      </c>
      <c r="G168" s="37">
        <v>38.274999999999999</v>
      </c>
      <c r="H168" s="37">
        <v>40.075000000000003</v>
      </c>
      <c r="I168" s="37">
        <v>39.85</v>
      </c>
      <c r="J168" s="37">
        <v>38.65</v>
      </c>
      <c r="K168" s="37">
        <v>36.213999999999999</v>
      </c>
      <c r="L168" s="37">
        <v>38.143000000000001</v>
      </c>
      <c r="M168" s="37">
        <v>36.451999999999998</v>
      </c>
      <c r="N168" s="37">
        <v>37.356999999999999</v>
      </c>
      <c r="O168" s="37">
        <v>34.975999999999999</v>
      </c>
      <c r="P168" s="37">
        <v>37.683</v>
      </c>
      <c r="Q168" s="37">
        <v>41.756</v>
      </c>
      <c r="S168" s="4">
        <f t="shared" si="220"/>
        <v>33.081487636008767</v>
      </c>
      <c r="T168" s="4">
        <f t="shared" si="220"/>
        <v>36.098171983407973</v>
      </c>
      <c r="U168" s="4">
        <f t="shared" si="220"/>
        <v>37.492276222665552</v>
      </c>
      <c r="V168" s="4">
        <f t="shared" si="220"/>
        <v>38.899973333848656</v>
      </c>
      <c r="W168" s="4">
        <f t="shared" si="220"/>
        <v>39.760446762290705</v>
      </c>
      <c r="X168" s="4">
        <f t="shared" si="220"/>
        <v>40.084133459221221</v>
      </c>
      <c r="Y168" s="4">
        <f t="shared" si="220"/>
        <v>40.651304243673202</v>
      </c>
      <c r="Z168" s="4">
        <f t="shared" si="220"/>
        <v>39.634085694813699</v>
      </c>
      <c r="AA168" s="4">
        <f t="shared" si="220"/>
        <v>38.412381562301455</v>
      </c>
      <c r="AB168" s="4">
        <f t="shared" si="220"/>
        <v>37.739254265996898</v>
      </c>
      <c r="AC168" s="4">
        <f t="shared" si="220"/>
        <v>36.526657342868418</v>
      </c>
      <c r="AD168" s="4">
        <f t="shared" si="220"/>
        <v>35.986103273800261</v>
      </c>
      <c r="AE168" s="4">
        <f t="shared" si="220"/>
        <v>36.075406351561888</v>
      </c>
      <c r="AF168" s="4">
        <f t="shared" si="220"/>
        <v>39.343089105223889</v>
      </c>
      <c r="AG168" s="4">
        <f t="shared" si="220"/>
        <v>43.229303664838483</v>
      </c>
      <c r="AI168" s="4">
        <f t="shared" si="221"/>
        <v>-3.1487636008769471E-2</v>
      </c>
      <c r="AJ168" s="4">
        <f t="shared" si="221"/>
        <v>-0.1231719834079712</v>
      </c>
      <c r="AK168" s="4">
        <f t="shared" si="221"/>
        <v>-1.2422762226655522</v>
      </c>
      <c r="AL168" s="4">
        <f t="shared" si="221"/>
        <v>-0.67497333384865499</v>
      </c>
      <c r="AM168" s="4">
        <f t="shared" si="221"/>
        <v>-1.4854467622907066</v>
      </c>
      <c r="AN168" s="4">
        <f t="shared" si="221"/>
        <v>-9.1334592212177768E-3</v>
      </c>
      <c r="AO168" s="4">
        <f t="shared" si="221"/>
        <v>-0.80130424367320074</v>
      </c>
      <c r="AP168" s="4">
        <f t="shared" si="221"/>
        <v>-0.98408569481370023</v>
      </c>
      <c r="AQ168" s="4">
        <f t="shared" si="221"/>
        <v>-2.1983815623014564</v>
      </c>
      <c r="AR168" s="4">
        <f t="shared" si="221"/>
        <v>0.40374573400310254</v>
      </c>
      <c r="AS168" s="4">
        <f t="shared" si="221"/>
        <v>-7.4657342868420074E-2</v>
      </c>
      <c r="AT168" s="4">
        <f t="shared" si="221"/>
        <v>1.3708967261997387</v>
      </c>
      <c r="AU168" s="4">
        <f t="shared" si="221"/>
        <v>-1.099406351561889</v>
      </c>
      <c r="AV168" s="4">
        <f t="shared" si="221"/>
        <v>-1.6600891052238893</v>
      </c>
      <c r="AW168" s="4">
        <f t="shared" si="221"/>
        <v>-1.4733036648384825</v>
      </c>
      <c r="AY168" s="2">
        <f t="shared" si="213"/>
        <v>33.069631316805264</v>
      </c>
      <c r="AZ168" s="2">
        <f t="shared" si="213"/>
        <v>36.056757495757815</v>
      </c>
      <c r="BA168" s="2">
        <f t="shared" si="213"/>
        <v>37.360205598080455</v>
      </c>
      <c r="BB168" s="2">
        <f t="shared" si="213"/>
        <v>38.73783304021886</v>
      </c>
      <c r="BC168" s="2">
        <f t="shared" si="213"/>
        <v>39.63050193745471</v>
      </c>
      <c r="BD168" s="2">
        <f t="shared" si="213"/>
        <v>40.019282978424968</v>
      </c>
      <c r="BE168" s="2">
        <f t="shared" si="213"/>
        <v>40.508174979626347</v>
      </c>
      <c r="BF168" s="2">
        <f t="shared" si="213"/>
        <v>39.397869476702077</v>
      </c>
      <c r="BG168" s="2">
        <f t="shared" si="213"/>
        <v>38.005346874171188</v>
      </c>
      <c r="BH168" s="2">
        <f t="shared" si="213"/>
        <v>37.563213495847307</v>
      </c>
      <c r="BI168" s="2">
        <f t="shared" si="213"/>
        <v>36.374817920022053</v>
      </c>
      <c r="BJ168" s="2">
        <f t="shared" si="213"/>
        <v>35.945000924160119</v>
      </c>
      <c r="BK168" s="2">
        <f t="shared" si="213"/>
        <v>36.02859848830721</v>
      </c>
      <c r="BL168" s="2">
        <f t="shared" si="213"/>
        <v>39.163639816146926</v>
      </c>
      <c r="BM168" s="2">
        <f t="shared" si="213"/>
        <v>42.058740758369616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>
        <f t="shared" si="214"/>
        <v>33.049999999999997</v>
      </c>
      <c r="CF168" s="2">
        <f t="shared" si="214"/>
        <v>35.975000000000001</v>
      </c>
      <c r="CG168" s="2">
        <f t="shared" si="214"/>
        <v>36.25</v>
      </c>
      <c r="CH168" s="2">
        <f t="shared" si="214"/>
        <v>38.225000000000001</v>
      </c>
      <c r="CI168" s="2">
        <f t="shared" si="214"/>
        <v>38.274999999999999</v>
      </c>
      <c r="CJ168" s="2">
        <f t="shared" si="214"/>
        <v>40.075000000000003</v>
      </c>
      <c r="CK168" s="2">
        <f t="shared" si="214"/>
        <v>39.85</v>
      </c>
      <c r="CL168" s="2">
        <f t="shared" si="214"/>
        <v>38.65</v>
      </c>
      <c r="CM168" s="2">
        <f t="shared" si="214"/>
        <v>36.213999999999999</v>
      </c>
      <c r="CN168" s="2">
        <f t="shared" si="214"/>
        <v>38.143000000000001</v>
      </c>
      <c r="CO168" s="2">
        <f t="shared" si="214"/>
        <v>36.451999999999998</v>
      </c>
      <c r="CP168" s="2">
        <f t="shared" si="214"/>
        <v>37.356999999999999</v>
      </c>
      <c r="CQ168" s="2">
        <f t="shared" si="214"/>
        <v>34.975999999999999</v>
      </c>
      <c r="CR168" s="2">
        <f t="shared" si="214"/>
        <v>37.683</v>
      </c>
      <c r="CS168" s="2">
        <f t="shared" si="214"/>
        <v>41.756</v>
      </c>
      <c r="CU168" s="2">
        <f t="shared" si="196"/>
        <v>33.049999999999997</v>
      </c>
      <c r="CV168" s="2">
        <f t="shared" si="197"/>
        <v>35.975000000000001</v>
      </c>
      <c r="CW168" s="2">
        <f t="shared" si="198"/>
        <v>36.25</v>
      </c>
      <c r="CX168" s="2">
        <f t="shared" si="199"/>
        <v>38.225000000000001</v>
      </c>
      <c r="CY168" s="2">
        <f t="shared" si="200"/>
        <v>38.274999999999999</v>
      </c>
      <c r="CZ168" s="2">
        <f t="shared" si="201"/>
        <v>40.075000000000003</v>
      </c>
      <c r="DA168" s="2">
        <f t="shared" si="202"/>
        <v>39.85</v>
      </c>
      <c r="DB168" s="2">
        <f t="shared" si="203"/>
        <v>38.65</v>
      </c>
      <c r="DC168" s="2">
        <f t="shared" si="204"/>
        <v>36.213999999999999</v>
      </c>
      <c r="DD168" s="2">
        <f t="shared" si="205"/>
        <v>38.143000000000001</v>
      </c>
      <c r="DE168" s="2">
        <f t="shared" si="206"/>
        <v>36.451999999999998</v>
      </c>
      <c r="DF168" s="2">
        <f t="shared" si="207"/>
        <v>37.356999999999999</v>
      </c>
      <c r="DG168" s="2">
        <f t="shared" si="208"/>
        <v>34.975999999999999</v>
      </c>
      <c r="DH168" s="2">
        <f t="shared" si="209"/>
        <v>37.683</v>
      </c>
      <c r="DI168" s="2">
        <f t="shared" si="210"/>
        <v>41.756</v>
      </c>
      <c r="DK168" s="2">
        <f t="shared" si="222"/>
        <v>91.683379455909929</v>
      </c>
      <c r="DL168" s="2">
        <f t="shared" si="222"/>
        <v>92.093079268292712</v>
      </c>
      <c r="DM168" s="2">
        <f t="shared" si="222"/>
        <v>90.987794749209939</v>
      </c>
      <c r="DN168" s="2">
        <f t="shared" si="222"/>
        <v>100.84253484320558</v>
      </c>
      <c r="DO168" s="2">
        <f t="shared" si="222"/>
        <v>98.902607163114837</v>
      </c>
      <c r="DP168" s="2">
        <f t="shared" si="222"/>
        <v>86.950596496526742</v>
      </c>
      <c r="DQ168" s="2">
        <f t="shared" si="222"/>
        <v>84.419444669529753</v>
      </c>
      <c r="DR168" s="2">
        <f t="shared" si="222"/>
        <v>85.396228222996513</v>
      </c>
      <c r="DS168" s="2">
        <f t="shared" si="222"/>
        <v>87.504523693379795</v>
      </c>
      <c r="DT168" s="2">
        <f t="shared" si="222"/>
        <v>85.968554979337142</v>
      </c>
      <c r="DU168" s="2">
        <f t="shared" si="222"/>
        <v>89.606848837209299</v>
      </c>
      <c r="DV168" s="2">
        <f t="shared" si="222"/>
        <v>87.482002114164914</v>
      </c>
      <c r="DW168" s="2">
        <f t="shared" si="222"/>
        <v>88.5147843551797</v>
      </c>
      <c r="DX168" s="2">
        <f t="shared" si="222"/>
        <v>81.504264862382826</v>
      </c>
      <c r="DY168" s="2">
        <f t="shared" si="222"/>
        <v>70.996555330634266</v>
      </c>
      <c r="EA168" s="2">
        <f t="shared" si="212"/>
        <v>32.764075156458496</v>
      </c>
      <c r="EB168" s="2">
        <f t="shared" si="212"/>
        <v>35.96847952622673</v>
      </c>
      <c r="EC168" s="2">
        <f t="shared" si="212"/>
        <v>37.065170998321776</v>
      </c>
      <c r="ED168" s="2">
        <f t="shared" si="212"/>
        <v>38.516829464213991</v>
      </c>
      <c r="EE168" s="2">
        <f t="shared" si="212"/>
        <v>39.538213826687993</v>
      </c>
      <c r="EF168" s="2">
        <f t="shared" si="212"/>
        <v>39.929165304120332</v>
      </c>
      <c r="EG168" s="2">
        <f t="shared" si="212"/>
        <v>40.319230978853284</v>
      </c>
      <c r="EH168" s="2">
        <f t="shared" si="212"/>
        <v>38.835614130929613</v>
      </c>
      <c r="EI168" s="2">
        <f t="shared" si="212"/>
        <v>37.520720420005517</v>
      </c>
      <c r="EJ168" s="2">
        <f t="shared" si="212"/>
        <v>37.22976881675217</v>
      </c>
      <c r="EK168" s="2">
        <f t="shared" si="211"/>
        <v>36.101825263788065</v>
      </c>
      <c r="EL168" s="2">
        <f t="shared" si="178"/>
        <v>35.725366392624721</v>
      </c>
      <c r="EM168" s="2">
        <f t="shared" si="178"/>
        <v>35.859380494210967</v>
      </c>
      <c r="EN168" s="2">
        <f t="shared" si="178"/>
        <v>39.174574990427111</v>
      </c>
      <c r="EO168" s="2">
        <f t="shared" si="178"/>
        <v>42.333725817900238</v>
      </c>
      <c r="EQ168" s="2">
        <f t="shared" si="223"/>
        <v>34.232021039854345</v>
      </c>
      <c r="ER168" s="2">
        <f t="shared" si="223"/>
        <v>36.347172069735784</v>
      </c>
      <c r="ES168" s="2">
        <f t="shared" si="223"/>
        <v>38.303812041435599</v>
      </c>
      <c r="ET168" s="2">
        <f t="shared" si="223"/>
        <v>39.433232673535052</v>
      </c>
      <c r="EU168" s="2">
        <f t="shared" si="223"/>
        <v>39.920561369436633</v>
      </c>
      <c r="EV168" s="2">
        <f t="shared" si="223"/>
        <v>40.328878285212284</v>
      </c>
      <c r="EW168" s="2">
        <f t="shared" si="223"/>
        <v>41.109217532533201</v>
      </c>
      <c r="EX168" s="2">
        <f t="shared" si="223"/>
        <v>41.051366911445378</v>
      </c>
      <c r="EY168" s="2">
        <f t="shared" si="223"/>
        <v>39.381543070872212</v>
      </c>
      <c r="EZ168" s="2">
        <f t="shared" si="223"/>
        <v>38.63323807916484</v>
      </c>
      <c r="FA168" s="2">
        <f t="shared" si="223"/>
        <v>37.271072081207841</v>
      </c>
      <c r="FB168" s="2">
        <f t="shared" si="223"/>
        <v>36.829643695463503</v>
      </c>
      <c r="FC168" s="2">
        <f t="shared" si="223"/>
        <v>36.741358777201214</v>
      </c>
      <c r="FD168" s="2">
        <f t="shared" si="223"/>
        <v>39.082493350749303</v>
      </c>
      <c r="FE168" s="2">
        <f t="shared" si="223"/>
        <v>40.398640605673187</v>
      </c>
      <c r="FG168" s="2">
        <f t="shared" si="224"/>
        <v>0.99990917061403861</v>
      </c>
      <c r="FH168" s="2">
        <f t="shared" si="224"/>
        <v>0.99990254094719155</v>
      </c>
      <c r="FI168" s="2">
        <f t="shared" si="224"/>
        <v>0.99989016344770565</v>
      </c>
      <c r="FJ168" s="2">
        <f t="shared" si="224"/>
        <v>0.99989503484976094</v>
      </c>
      <c r="FK168" s="2">
        <f t="shared" si="224"/>
        <v>0.99989198581765593</v>
      </c>
      <c r="FL168" s="2">
        <f t="shared" si="224"/>
        <v>0.99988265322518322</v>
      </c>
      <c r="FM168" s="2">
        <f t="shared" si="224"/>
        <v>0.99988477842128198</v>
      </c>
      <c r="FN168" s="2">
        <f t="shared" si="224"/>
        <v>0.9998627442111172</v>
      </c>
      <c r="FO168" s="2">
        <f t="shared" si="224"/>
        <v>0.99986270458324999</v>
      </c>
      <c r="FP168" s="2">
        <f t="shared" si="224"/>
        <v>0.99986082226035133</v>
      </c>
      <c r="FQ168" s="2">
        <f t="shared" si="224"/>
        <v>0.99987122915165283</v>
      </c>
      <c r="FR168" s="2">
        <f t="shared" si="224"/>
        <v>0.99986341328972528</v>
      </c>
      <c r="FS168" s="2">
        <f t="shared" si="224"/>
        <v>0.99987543486249597</v>
      </c>
      <c r="FT168" s="2">
        <f t="shared" si="224"/>
        <v>0.99988533004194302</v>
      </c>
      <c r="FU168" s="2">
        <f t="shared" si="224"/>
        <v>0.99984461491967613</v>
      </c>
      <c r="FW168" s="2">
        <f t="shared" si="215"/>
        <v>0.20450655539256127</v>
      </c>
      <c r="FX168" s="2">
        <f t="shared" si="215"/>
        <v>0.21866847029426514</v>
      </c>
      <c r="FY168" s="2">
        <f t="shared" si="215"/>
        <v>0.23341058031503867</v>
      </c>
      <c r="FZ168" s="2">
        <f t="shared" si="215"/>
        <v>0.23402531417900124</v>
      </c>
      <c r="GA168" s="2">
        <f t="shared" si="215"/>
        <v>0.22460171639334642</v>
      </c>
      <c r="GB168" s="2">
        <f t="shared" si="215"/>
        <v>0.21165152248953042</v>
      </c>
      <c r="GC168" s="2">
        <f t="shared" si="215"/>
        <v>0.23274156208526781</v>
      </c>
      <c r="GD168" s="2">
        <f t="shared" si="215"/>
        <v>0.25086942769174847</v>
      </c>
      <c r="GE168" s="2">
        <f t="shared" si="215"/>
        <v>0.25674875939519565</v>
      </c>
      <c r="GF168" s="2">
        <f t="shared" si="215"/>
        <v>0.23275274617860342</v>
      </c>
      <c r="GG168" s="2">
        <f t="shared" si="215"/>
        <v>0.2275847708055542</v>
      </c>
      <c r="GH168" s="2">
        <f t="shared" si="215"/>
        <v>0.19249264870414548</v>
      </c>
      <c r="GI168" s="2">
        <f t="shared" si="215"/>
        <v>0.18442513790985596</v>
      </c>
      <c r="GJ168" s="2">
        <f t="shared" si="215"/>
        <v>0.17146868906345181</v>
      </c>
      <c r="GK168" s="2">
        <f t="shared" si="215"/>
        <v>0.14440647565859019</v>
      </c>
      <c r="GM168" s="92">
        <f t="shared" si="216"/>
        <v>0</v>
      </c>
      <c r="GN168" s="92">
        <f t="shared" si="216"/>
        <v>0</v>
      </c>
      <c r="GO168" s="92">
        <f t="shared" si="216"/>
        <v>0</v>
      </c>
      <c r="GP168" s="92">
        <f t="shared" si="216"/>
        <v>0</v>
      </c>
      <c r="GQ168" s="92">
        <f t="shared" si="216"/>
        <v>0</v>
      </c>
      <c r="GR168" s="92">
        <f t="shared" si="216"/>
        <v>0</v>
      </c>
      <c r="GS168" s="92">
        <f t="shared" si="216"/>
        <v>0</v>
      </c>
      <c r="GT168" s="92">
        <f t="shared" si="216"/>
        <v>0</v>
      </c>
      <c r="GU168" s="92">
        <f t="shared" si="216"/>
        <v>0</v>
      </c>
      <c r="GV168" s="92">
        <f t="shared" si="216"/>
        <v>0</v>
      </c>
      <c r="GW168" s="92">
        <f t="shared" si="216"/>
        <v>0</v>
      </c>
      <c r="GX168" s="92">
        <f t="shared" si="216"/>
        <v>0</v>
      </c>
      <c r="GY168" s="92">
        <f t="shared" si="216"/>
        <v>0</v>
      </c>
      <c r="GZ168" s="92">
        <f t="shared" si="216"/>
        <v>0</v>
      </c>
      <c r="HA168" s="92">
        <f t="shared" si="216"/>
        <v>0</v>
      </c>
      <c r="HC168" s="92">
        <f t="shared" si="180"/>
        <v>2.3534353702296395E-138</v>
      </c>
      <c r="HD168" s="92">
        <f t="shared" si="180"/>
        <v>2.1052062176387398E-163</v>
      </c>
      <c r="HE168" s="92">
        <f t="shared" si="180"/>
        <v>1.0402671251280154E-198</v>
      </c>
      <c r="HF168" s="92">
        <f t="shared" si="179"/>
        <v>1.826793005436588E-235</v>
      </c>
      <c r="HG168" s="92">
        <f t="shared" si="179"/>
        <v>8.3569581921585646E-263</v>
      </c>
      <c r="HH168" s="92">
        <f t="shared" si="179"/>
        <v>4.6635625288894254E-280</v>
      </c>
      <c r="HI168" s="92">
        <f t="shared" si="179"/>
        <v>0</v>
      </c>
      <c r="HJ168" s="92">
        <f t="shared" si="179"/>
        <v>0</v>
      </c>
      <c r="HK168" s="92">
        <f t="shared" si="179"/>
        <v>0</v>
      </c>
      <c r="HL168" s="92">
        <f t="shared" si="160"/>
        <v>0</v>
      </c>
      <c r="HM168" s="92">
        <f t="shared" si="160"/>
        <v>0</v>
      </c>
      <c r="HN168" s="92">
        <f t="shared" si="160"/>
        <v>0</v>
      </c>
      <c r="HO168" s="92">
        <f t="shared" si="160"/>
        <v>2.0568727230527182E-257</v>
      </c>
      <c r="HP168" s="92">
        <f t="shared" si="160"/>
        <v>3.6267008794813882E-192</v>
      </c>
      <c r="HQ168" s="92">
        <f t="shared" si="160"/>
        <v>2.072644587010161E-172</v>
      </c>
      <c r="HS168" s="92">
        <f t="shared" si="217"/>
        <v>2.5389564106172561E-5</v>
      </c>
      <c r="HT168" s="92">
        <f t="shared" si="217"/>
        <v>9.8714151008270271E-6</v>
      </c>
      <c r="HU168" s="92">
        <f t="shared" si="217"/>
        <v>4.8885513393558196E-7</v>
      </c>
      <c r="HV168" s="92">
        <f t="shared" si="217"/>
        <v>1.6153000502140294E-7</v>
      </c>
      <c r="HW168" s="92">
        <f t="shared" si="217"/>
        <v>1.6785603066909951E-7</v>
      </c>
      <c r="HX168" s="92">
        <f t="shared" si="217"/>
        <v>2.3497028129638155E-7</v>
      </c>
      <c r="HY168" s="92">
        <f t="shared" si="217"/>
        <v>4.1633586687215887E-9</v>
      </c>
      <c r="HZ168" s="92">
        <f t="shared" si="217"/>
        <v>7.5413950970484956E-11</v>
      </c>
      <c r="IA168" s="92">
        <f t="shared" si="217"/>
        <v>1.9265256122523311E-10</v>
      </c>
      <c r="IB168" s="92">
        <f t="shared" si="217"/>
        <v>5.7347825138184334E-9</v>
      </c>
      <c r="IC168" s="92">
        <f t="shared" si="217"/>
        <v>6.5965956318784526E-9</v>
      </c>
      <c r="ID168" s="92">
        <f t="shared" si="217"/>
        <v>1.5903101143038357E-6</v>
      </c>
      <c r="IE168" s="92">
        <f t="shared" si="217"/>
        <v>1.2399038512116975E-5</v>
      </c>
      <c r="IF168" s="92">
        <f t="shared" si="217"/>
        <v>8.4195755546971141E-4</v>
      </c>
      <c r="IG168" s="92">
        <f t="shared" si="217"/>
        <v>1.1470070440867833E-3</v>
      </c>
      <c r="II168" s="92">
        <f t="shared" si="218"/>
        <v>2.0579815596112124E-3</v>
      </c>
      <c r="IJ168" s="92">
        <f t="shared" si="218"/>
        <v>3.7128740704314321E-3</v>
      </c>
      <c r="IK168" s="92">
        <f t="shared" si="218"/>
        <v>3.5519349539370948E-3</v>
      </c>
      <c r="IL168" s="92">
        <f t="shared" si="218"/>
        <v>3.2634934733288276E-3</v>
      </c>
      <c r="IM168" s="92">
        <f t="shared" si="218"/>
        <v>1.9276882732115475E-3</v>
      </c>
      <c r="IN168" s="92">
        <f t="shared" si="218"/>
        <v>7.0640565311666883E-4</v>
      </c>
      <c r="IO168" s="92">
        <f t="shared" si="218"/>
        <v>1.3629643013986883E-3</v>
      </c>
      <c r="IP168" s="92">
        <f t="shared" si="218"/>
        <v>1.8991167113279449E-3</v>
      </c>
      <c r="IQ168" s="92">
        <f t="shared" si="218"/>
        <v>3.0739561288788048E-3</v>
      </c>
      <c r="IR168" s="92">
        <f t="shared" si="218"/>
        <v>1.0691605406715576E-3</v>
      </c>
      <c r="IS168" s="92">
        <f t="shared" si="218"/>
        <v>7.9028772501374867E-4</v>
      </c>
      <c r="IT168" s="92">
        <f t="shared" si="218"/>
        <v>1.768260175177537E-4</v>
      </c>
      <c r="IU168" s="92">
        <f t="shared" si="218"/>
        <v>1.9046935852311332E-4</v>
      </c>
      <c r="IV168" s="92">
        <f t="shared" si="218"/>
        <v>6.0339845397211717E-4</v>
      </c>
      <c r="IW168" s="92">
        <f t="shared" si="218"/>
        <v>2.9713904792456045E-3</v>
      </c>
      <c r="IY168" s="92">
        <f t="shared" si="219"/>
        <v>2.083371123717385E-3</v>
      </c>
      <c r="IZ168" s="92">
        <f t="shared" si="219"/>
        <v>3.7227454855322589E-3</v>
      </c>
      <c r="JA168" s="92">
        <f t="shared" si="219"/>
        <v>3.5524238090710305E-3</v>
      </c>
      <c r="JB168" s="92">
        <f t="shared" si="219"/>
        <v>3.2636550033338491E-3</v>
      </c>
      <c r="JC168" s="92">
        <f t="shared" si="219"/>
        <v>1.9278561292422165E-3</v>
      </c>
      <c r="JD168" s="92">
        <f t="shared" si="219"/>
        <v>7.0664062339796522E-4</v>
      </c>
      <c r="JE168" s="92">
        <f t="shared" si="219"/>
        <v>1.3629684647573569E-3</v>
      </c>
      <c r="JF168" s="92">
        <f t="shared" si="219"/>
        <v>1.8991167867418958E-3</v>
      </c>
      <c r="JG168" s="92">
        <f t="shared" si="219"/>
        <v>3.0739563215313663E-3</v>
      </c>
      <c r="JH168" s="92">
        <f t="shared" si="219"/>
        <v>1.0691662754540715E-3</v>
      </c>
      <c r="JI168" s="92">
        <f t="shared" si="219"/>
        <v>7.902943216093806E-4</v>
      </c>
      <c r="JJ168" s="92">
        <f t="shared" si="219"/>
        <v>1.7841632763205753E-4</v>
      </c>
      <c r="JK168" s="92">
        <f t="shared" si="219"/>
        <v>2.0286839703523031E-4</v>
      </c>
      <c r="JL168" s="92">
        <f t="shared" si="219"/>
        <v>1.4453560094418285E-3</v>
      </c>
      <c r="JM168" s="92">
        <f t="shared" si="219"/>
        <v>4.118397523332388E-3</v>
      </c>
    </row>
    <row r="169" spans="2:273" x14ac:dyDescent="0.25">
      <c r="B169" s="2">
        <v>142</v>
      </c>
      <c r="C169" s="37">
        <v>32.299999999999997</v>
      </c>
      <c r="D169" s="37">
        <v>35.975000000000001</v>
      </c>
      <c r="E169" s="37">
        <v>36.9</v>
      </c>
      <c r="F169" s="37">
        <v>37.299999999999997</v>
      </c>
      <c r="G169" s="37">
        <v>39.274999999999999</v>
      </c>
      <c r="H169" s="37">
        <v>40.975000000000001</v>
      </c>
      <c r="I169" s="37">
        <v>40.325000000000003</v>
      </c>
      <c r="J169" s="37">
        <v>39.65</v>
      </c>
      <c r="K169" s="37">
        <v>36.332999999999998</v>
      </c>
      <c r="L169" s="37">
        <v>36.905000000000001</v>
      </c>
      <c r="M169" s="37">
        <v>37.429000000000002</v>
      </c>
      <c r="N169" s="37">
        <v>34.81</v>
      </c>
      <c r="O169" s="37">
        <v>35.570999999999998</v>
      </c>
      <c r="P169" s="37">
        <v>40.658999999999999</v>
      </c>
      <c r="Q169" s="37">
        <v>42.170999999999999</v>
      </c>
      <c r="S169" s="4">
        <f t="shared" si="220"/>
        <v>32.996060348201532</v>
      </c>
      <c r="T169" s="4">
        <f t="shared" si="220"/>
        <v>36.06109566073323</v>
      </c>
      <c r="U169" s="4">
        <f t="shared" si="220"/>
        <v>37.488554760314095</v>
      </c>
      <c r="V169" s="4">
        <f t="shared" si="220"/>
        <v>38.922861028966196</v>
      </c>
      <c r="W169" s="4">
        <f t="shared" si="220"/>
        <v>39.782799067521879</v>
      </c>
      <c r="X169" s="4">
        <f t="shared" si="220"/>
        <v>40.052215540767349</v>
      </c>
      <c r="Y169" s="4">
        <f t="shared" si="220"/>
        <v>40.702995373653202</v>
      </c>
      <c r="Z169" s="4">
        <f t="shared" si="220"/>
        <v>39.793138939552705</v>
      </c>
      <c r="AA169" s="4">
        <f t="shared" si="220"/>
        <v>38.721645534652225</v>
      </c>
      <c r="AB169" s="4">
        <f t="shared" si="220"/>
        <v>37.831949840708084</v>
      </c>
      <c r="AC169" s="4">
        <f t="shared" si="220"/>
        <v>36.596468913080308</v>
      </c>
      <c r="AD169" s="4">
        <f t="shared" si="220"/>
        <v>35.923460957406498</v>
      </c>
      <c r="AE169" s="4">
        <f t="shared" si="220"/>
        <v>36.008227970434369</v>
      </c>
      <c r="AF169" s="4">
        <f t="shared" si="220"/>
        <v>39.381760125426894</v>
      </c>
      <c r="AG169" s="4">
        <f t="shared" si="220"/>
        <v>43.733294207087809</v>
      </c>
      <c r="AI169" s="4">
        <f t="shared" si="221"/>
        <v>-0.6960603482015344</v>
      </c>
      <c r="AJ169" s="4">
        <f t="shared" si="221"/>
        <v>-8.6095660733228385E-2</v>
      </c>
      <c r="AK169" s="4">
        <f t="shared" si="221"/>
        <v>-0.58855476031409637</v>
      </c>
      <c r="AL169" s="4">
        <f t="shared" si="221"/>
        <v>-1.6228610289661987</v>
      </c>
      <c r="AM169" s="4">
        <f t="shared" si="221"/>
        <v>-0.50779906752187998</v>
      </c>
      <c r="AN169" s="4">
        <f t="shared" si="221"/>
        <v>0.92278445923265195</v>
      </c>
      <c r="AO169" s="4">
        <f t="shared" si="221"/>
        <v>-0.37799537365319935</v>
      </c>
      <c r="AP169" s="4">
        <f t="shared" si="221"/>
        <v>-0.14313893955270629</v>
      </c>
      <c r="AQ169" s="4">
        <f t="shared" si="221"/>
        <v>-2.3886455346522268</v>
      </c>
      <c r="AR169" s="4">
        <f t="shared" si="221"/>
        <v>-0.92694984070808317</v>
      </c>
      <c r="AS169" s="4">
        <f t="shared" si="221"/>
        <v>0.83253108691969402</v>
      </c>
      <c r="AT169" s="4">
        <f t="shared" si="221"/>
        <v>-1.1134609574064953</v>
      </c>
      <c r="AU169" s="4">
        <f t="shared" si="221"/>
        <v>-0.43722797043437112</v>
      </c>
      <c r="AV169" s="4">
        <f t="shared" si="221"/>
        <v>1.2772398745731053</v>
      </c>
      <c r="AW169" s="4">
        <f t="shared" si="221"/>
        <v>-1.5622942070878096</v>
      </c>
      <c r="AY169" s="2">
        <f t="shared" si="213"/>
        <v>32.973977763330161</v>
      </c>
      <c r="AZ169" s="2">
        <f t="shared" si="213"/>
        <v>35.986648400806885</v>
      </c>
      <c r="BA169" s="2">
        <f t="shared" si="213"/>
        <v>37.239978407502868</v>
      </c>
      <c r="BB169" s="2">
        <f t="shared" si="213"/>
        <v>38.613600644941364</v>
      </c>
      <c r="BC169" s="2">
        <f t="shared" si="213"/>
        <v>39.524215062907579</v>
      </c>
      <c r="BD169" s="2">
        <f t="shared" si="213"/>
        <v>39.911405122775562</v>
      </c>
      <c r="BE169" s="2">
        <f t="shared" si="213"/>
        <v>40.396609731116037</v>
      </c>
      <c r="BF169" s="2">
        <f t="shared" si="213"/>
        <v>39.279092092669138</v>
      </c>
      <c r="BG169" s="2">
        <f t="shared" si="213"/>
        <v>37.880393324435353</v>
      </c>
      <c r="BH169" s="2">
        <f t="shared" si="213"/>
        <v>37.442325886769652</v>
      </c>
      <c r="BI169" s="2">
        <f t="shared" si="213"/>
        <v>36.25278298474484</v>
      </c>
      <c r="BJ169" s="2">
        <f t="shared" si="213"/>
        <v>35.824938253290206</v>
      </c>
      <c r="BK169" s="2">
        <f t="shared" si="213"/>
        <v>35.900310571773943</v>
      </c>
      <c r="BL169" s="2">
        <f t="shared" si="213"/>
        <v>39.04573973567468</v>
      </c>
      <c r="BM169" s="2">
        <f t="shared" si="213"/>
        <v>41.952045833425252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>
        <f t="shared" si="214"/>
        <v>32.299999999999997</v>
      </c>
      <c r="CF169" s="2">
        <f t="shared" si="214"/>
        <v>35.975000000000001</v>
      </c>
      <c r="CG169" s="2">
        <f t="shared" si="214"/>
        <v>36.9</v>
      </c>
      <c r="CH169" s="2">
        <f t="shared" si="214"/>
        <v>37.299999999999997</v>
      </c>
      <c r="CI169" s="2">
        <f t="shared" si="214"/>
        <v>39.274999999999999</v>
      </c>
      <c r="CJ169" s="2">
        <f t="shared" si="214"/>
        <v>40.975000000000001</v>
      </c>
      <c r="CK169" s="2">
        <f t="shared" si="214"/>
        <v>40.325000000000003</v>
      </c>
      <c r="CL169" s="2">
        <f t="shared" si="214"/>
        <v>39.65</v>
      </c>
      <c r="CM169" s="2">
        <f t="shared" si="214"/>
        <v>36.332999999999998</v>
      </c>
      <c r="CN169" s="2">
        <f t="shared" si="214"/>
        <v>36.905000000000001</v>
      </c>
      <c r="CO169" s="2">
        <f t="shared" si="214"/>
        <v>37.429000000000002</v>
      </c>
      <c r="CP169" s="2">
        <f t="shared" si="214"/>
        <v>34.81</v>
      </c>
      <c r="CQ169" s="2">
        <f t="shared" si="214"/>
        <v>35.570999999999998</v>
      </c>
      <c r="CR169" s="2">
        <f t="shared" si="214"/>
        <v>40.658999999999999</v>
      </c>
      <c r="CS169" s="2">
        <f t="shared" si="214"/>
        <v>42.170999999999999</v>
      </c>
      <c r="CU169" s="2">
        <f t="shared" si="196"/>
        <v>32.299999999999997</v>
      </c>
      <c r="CV169" s="2">
        <f t="shared" si="197"/>
        <v>35.975000000000001</v>
      </c>
      <c r="CW169" s="2">
        <f t="shared" si="198"/>
        <v>36.9</v>
      </c>
      <c r="CX169" s="2">
        <f t="shared" si="199"/>
        <v>37.299999999999997</v>
      </c>
      <c r="CY169" s="2">
        <f t="shared" si="200"/>
        <v>39.274999999999999</v>
      </c>
      <c r="CZ169" s="2">
        <f t="shared" si="201"/>
        <v>40.975000000000001</v>
      </c>
      <c r="DA169" s="2">
        <f t="shared" si="202"/>
        <v>40.325000000000003</v>
      </c>
      <c r="DB169" s="2">
        <f t="shared" si="203"/>
        <v>39.65</v>
      </c>
      <c r="DC169" s="2">
        <f t="shared" si="204"/>
        <v>36.332999999999998</v>
      </c>
      <c r="DD169" s="2">
        <f t="shared" si="205"/>
        <v>36.905000000000001</v>
      </c>
      <c r="DE169" s="2">
        <f t="shared" si="206"/>
        <v>37.429000000000002</v>
      </c>
      <c r="DF169" s="2">
        <f t="shared" si="207"/>
        <v>34.81</v>
      </c>
      <c r="DG169" s="2">
        <f t="shared" si="208"/>
        <v>35.570999999999998</v>
      </c>
      <c r="DH169" s="2">
        <f t="shared" si="209"/>
        <v>40.658999999999999</v>
      </c>
      <c r="DI169" s="2">
        <f t="shared" si="210"/>
        <v>42.170999999999999</v>
      </c>
      <c r="DK169" s="2">
        <f t="shared" si="222"/>
        <v>92.025485459662278</v>
      </c>
      <c r="DL169" s="2">
        <f t="shared" si="222"/>
        <v>92.425792682926854</v>
      </c>
      <c r="DM169" s="2">
        <f t="shared" si="222"/>
        <v>91.287693460821643</v>
      </c>
      <c r="DN169" s="2">
        <f t="shared" si="222"/>
        <v>101.20554006968642</v>
      </c>
      <c r="DO169" s="2">
        <f t="shared" si="222"/>
        <v>99.243574264646327</v>
      </c>
      <c r="DP169" s="2">
        <f t="shared" si="222"/>
        <v>87.182641196013293</v>
      </c>
      <c r="DQ169" s="2">
        <f t="shared" si="222"/>
        <v>84.624634686546202</v>
      </c>
      <c r="DR169" s="2">
        <f t="shared" si="222"/>
        <v>85.620457317073161</v>
      </c>
      <c r="DS169" s="2">
        <f t="shared" si="222"/>
        <v>87.759803658536583</v>
      </c>
      <c r="DT169" s="2">
        <f t="shared" si="222"/>
        <v>86.214823677173626</v>
      </c>
      <c r="DU169" s="2">
        <f t="shared" si="222"/>
        <v>89.902036544850489</v>
      </c>
      <c r="DV169" s="2">
        <f t="shared" si="222"/>
        <v>87.759245243128959</v>
      </c>
      <c r="DW169" s="2">
        <f t="shared" si="222"/>
        <v>88.782662790697671</v>
      </c>
      <c r="DX169" s="2">
        <f t="shared" si="222"/>
        <v>81.717175971693251</v>
      </c>
      <c r="DY169" s="2">
        <f t="shared" si="222"/>
        <v>71.136536302294189</v>
      </c>
      <c r="EA169" s="2">
        <f t="shared" si="212"/>
        <v>32.635754172226505</v>
      </c>
      <c r="EB169" s="2">
        <f t="shared" si="212"/>
        <v>35.889915397631128</v>
      </c>
      <c r="EC169" s="2">
        <f t="shared" si="212"/>
        <v>36.915015648387538</v>
      </c>
      <c r="ED169" s="2">
        <f t="shared" si="212"/>
        <v>38.370447827134711</v>
      </c>
      <c r="EE169" s="2">
        <f t="shared" si="212"/>
        <v>39.422842596823955</v>
      </c>
      <c r="EF169" s="2">
        <f t="shared" si="212"/>
        <v>39.812737083060824</v>
      </c>
      <c r="EG169" s="2">
        <f t="shared" si="212"/>
        <v>40.188776024634841</v>
      </c>
      <c r="EH169" s="2">
        <f t="shared" si="212"/>
        <v>38.660787884306046</v>
      </c>
      <c r="EI169" s="2">
        <f t="shared" si="212"/>
        <v>37.347981789348474</v>
      </c>
      <c r="EJ169" s="2">
        <f t="shared" si="212"/>
        <v>37.075096711798842</v>
      </c>
      <c r="EK169" s="2">
        <f t="shared" si="211"/>
        <v>35.952741077930867</v>
      </c>
      <c r="EL169" s="2">
        <f t="shared" si="178"/>
        <v>35.582610484092186</v>
      </c>
      <c r="EM169" s="2">
        <f t="shared" si="178"/>
        <v>35.7134881539451</v>
      </c>
      <c r="EN169" s="2">
        <f t="shared" si="178"/>
        <v>39.058637836356027</v>
      </c>
      <c r="EO169" s="2">
        <f t="shared" si="178"/>
        <v>42.257241616656984</v>
      </c>
      <c r="EQ169" s="2">
        <f t="shared" si="223"/>
        <v>34.151472452626621</v>
      </c>
      <c r="ER169" s="2">
        <f t="shared" si="223"/>
        <v>36.280474886717748</v>
      </c>
      <c r="ES169" s="2">
        <f t="shared" si="223"/>
        <v>38.191582552226009</v>
      </c>
      <c r="ET169" s="2">
        <f t="shared" si="223"/>
        <v>39.315452969092235</v>
      </c>
      <c r="EU169" s="2">
        <f t="shared" si="223"/>
        <v>39.818944735138501</v>
      </c>
      <c r="EV169" s="2">
        <f t="shared" si="223"/>
        <v>40.224290137958434</v>
      </c>
      <c r="EW169" s="2">
        <f t="shared" si="223"/>
        <v>41.002762527153131</v>
      </c>
      <c r="EX169" s="2">
        <f t="shared" si="223"/>
        <v>40.941087707201795</v>
      </c>
      <c r="EY169" s="2">
        <f t="shared" si="223"/>
        <v>39.263057400726254</v>
      </c>
      <c r="EZ169" s="2">
        <f t="shared" si="223"/>
        <v>38.521358336881136</v>
      </c>
      <c r="FA169" s="2">
        <f t="shared" si="223"/>
        <v>37.155565512753938</v>
      </c>
      <c r="FB169" s="2">
        <f t="shared" si="223"/>
        <v>36.72069076658434</v>
      </c>
      <c r="FC169" s="2">
        <f t="shared" si="223"/>
        <v>36.623447554020103</v>
      </c>
      <c r="FD169" s="2">
        <f t="shared" si="223"/>
        <v>38.964778974487118</v>
      </c>
      <c r="FE169" s="2">
        <f t="shared" si="223"/>
        <v>40.276691504418224</v>
      </c>
      <c r="FG169" s="2">
        <f t="shared" si="224"/>
        <v>0.99991716195342939</v>
      </c>
      <c r="FH169" s="2">
        <f t="shared" si="224"/>
        <v>0.99991111552523071</v>
      </c>
      <c r="FI169" s="2">
        <f t="shared" si="224"/>
        <v>0.99989982690563461</v>
      </c>
      <c r="FJ169" s="2">
        <f t="shared" si="224"/>
        <v>0.99990426976108249</v>
      </c>
      <c r="FK169" s="2">
        <f t="shared" si="224"/>
        <v>0.99990148895864139</v>
      </c>
      <c r="FL169" s="2">
        <f t="shared" si="224"/>
        <v>0.99989297736436877</v>
      </c>
      <c r="FM169" s="2">
        <f t="shared" si="224"/>
        <v>0.9998949156059096</v>
      </c>
      <c r="FN169" s="2">
        <f t="shared" si="224"/>
        <v>0.99987481972096959</v>
      </c>
      <c r="FO169" s="2">
        <f t="shared" si="224"/>
        <v>0.99987478357905213</v>
      </c>
      <c r="FP169" s="2">
        <f t="shared" si="224"/>
        <v>0.99987306683840305</v>
      </c>
      <c r="FQ169" s="2">
        <f t="shared" si="224"/>
        <v>0.99988255825984784</v>
      </c>
      <c r="FR169" s="2">
        <f t="shared" si="224"/>
        <v>0.9998754299426158</v>
      </c>
      <c r="FS169" s="2">
        <f t="shared" si="224"/>
        <v>0.9998863939992253</v>
      </c>
      <c r="FT169" s="2">
        <f t="shared" si="224"/>
        <v>0.99989541870010823</v>
      </c>
      <c r="FU169" s="2">
        <f t="shared" si="224"/>
        <v>0.99985828518491671</v>
      </c>
      <c r="FW169" s="2">
        <f t="shared" si="215"/>
        <v>0.21989829250424214</v>
      </c>
      <c r="FX169" s="2">
        <f t="shared" si="215"/>
        <v>0.23481145377393869</v>
      </c>
      <c r="FY169" s="2">
        <f t="shared" si="215"/>
        <v>0.25029325041185035</v>
      </c>
      <c r="FZ169" s="2">
        <f t="shared" si="215"/>
        <v>0.25093789322950233</v>
      </c>
      <c r="GA169" s="2">
        <f t="shared" si="215"/>
        <v>0.24104758413692254</v>
      </c>
      <c r="GB169" s="2">
        <f t="shared" si="215"/>
        <v>0.22742726997921708</v>
      </c>
      <c r="GC169" s="2">
        <f t="shared" si="215"/>
        <v>0.24959159712019668</v>
      </c>
      <c r="GD169" s="2">
        <f t="shared" si="215"/>
        <v>0.26857248230743802</v>
      </c>
      <c r="GE169" s="2">
        <f t="shared" si="215"/>
        <v>0.2747145564662371</v>
      </c>
      <c r="GF169" s="2">
        <f t="shared" si="215"/>
        <v>0.24960332750759273</v>
      </c>
      <c r="GG169" s="2">
        <f t="shared" si="215"/>
        <v>0.24418028032292141</v>
      </c>
      <c r="GH169" s="2">
        <f t="shared" si="215"/>
        <v>0.20721571794176127</v>
      </c>
      <c r="GI169" s="2">
        <f t="shared" si="215"/>
        <v>0.19868297543719921</v>
      </c>
      <c r="GJ169" s="2">
        <f t="shared" si="215"/>
        <v>0.18495201950424539</v>
      </c>
      <c r="GK169" s="2">
        <f t="shared" si="215"/>
        <v>0.15616287880150043</v>
      </c>
      <c r="GM169" s="92">
        <f t="shared" si="216"/>
        <v>0</v>
      </c>
      <c r="GN169" s="92">
        <f t="shared" si="216"/>
        <v>0</v>
      </c>
      <c r="GO169" s="92">
        <f t="shared" si="216"/>
        <v>0</v>
      </c>
      <c r="GP169" s="92">
        <f t="shared" si="216"/>
        <v>0</v>
      </c>
      <c r="GQ169" s="92">
        <f t="shared" si="216"/>
        <v>0</v>
      </c>
      <c r="GR169" s="92">
        <f t="shared" si="216"/>
        <v>0</v>
      </c>
      <c r="GS169" s="92">
        <f t="shared" si="216"/>
        <v>0</v>
      </c>
      <c r="GT169" s="92">
        <f t="shared" si="216"/>
        <v>0</v>
      </c>
      <c r="GU169" s="92">
        <f t="shared" si="216"/>
        <v>0</v>
      </c>
      <c r="GV169" s="92">
        <f t="shared" si="216"/>
        <v>0</v>
      </c>
      <c r="GW169" s="92">
        <f t="shared" si="216"/>
        <v>0</v>
      </c>
      <c r="GX169" s="92">
        <f t="shared" si="216"/>
        <v>0</v>
      </c>
      <c r="GY169" s="92">
        <f t="shared" si="216"/>
        <v>0</v>
      </c>
      <c r="GZ169" s="92">
        <f t="shared" si="216"/>
        <v>0</v>
      </c>
      <c r="HA169" s="92">
        <f t="shared" si="216"/>
        <v>0</v>
      </c>
      <c r="HC169" s="92">
        <f t="shared" si="180"/>
        <v>2.0197670599717887E-143</v>
      </c>
      <c r="HD169" s="92">
        <f t="shared" si="180"/>
        <v>2.2850288217205189E-169</v>
      </c>
      <c r="HE169" s="92">
        <f t="shared" si="180"/>
        <v>6.8089014207469597E-206</v>
      </c>
      <c r="HF169" s="92">
        <f t="shared" si="179"/>
        <v>6.9223830365277282E-244</v>
      </c>
      <c r="HG169" s="92">
        <f t="shared" si="179"/>
        <v>3.3229844427866541E-272</v>
      </c>
      <c r="HH169" s="92">
        <f t="shared" si="179"/>
        <v>3.2835412720419774E-290</v>
      </c>
      <c r="HI169" s="92">
        <f t="shared" si="179"/>
        <v>0</v>
      </c>
      <c r="HJ169" s="92">
        <f t="shared" si="179"/>
        <v>0</v>
      </c>
      <c r="HK169" s="92">
        <f t="shared" si="179"/>
        <v>0</v>
      </c>
      <c r="HL169" s="92">
        <f t="shared" si="160"/>
        <v>0</v>
      </c>
      <c r="HM169" s="92">
        <f t="shared" si="160"/>
        <v>0</v>
      </c>
      <c r="HN169" s="92">
        <f t="shared" si="160"/>
        <v>0</v>
      </c>
      <c r="HO169" s="92">
        <f t="shared" si="160"/>
        <v>6.2778589612231412E-267</v>
      </c>
      <c r="HP169" s="92">
        <f t="shared" si="160"/>
        <v>2.887923303878872E-199</v>
      </c>
      <c r="HQ169" s="92">
        <f t="shared" si="160"/>
        <v>1.1585291589619731E-178</v>
      </c>
      <c r="HS169" s="92">
        <f t="shared" si="217"/>
        <v>6.8491823860298069E-6</v>
      </c>
      <c r="HT169" s="92">
        <f t="shared" si="217"/>
        <v>2.495533978519115E-6</v>
      </c>
      <c r="HU169" s="92">
        <f t="shared" si="217"/>
        <v>9.2145594012336049E-8</v>
      </c>
      <c r="HV169" s="92">
        <f t="shared" si="217"/>
        <v>2.7978107007344456E-8</v>
      </c>
      <c r="HW169" s="92">
        <f t="shared" si="217"/>
        <v>2.8678293784741292E-8</v>
      </c>
      <c r="HX169" s="92">
        <f t="shared" si="217"/>
        <v>3.8842397948485771E-8</v>
      </c>
      <c r="HY169" s="92">
        <f t="shared" si="217"/>
        <v>5.0266867427008029E-10</v>
      </c>
      <c r="HZ169" s="92">
        <f t="shared" si="217"/>
        <v>6.429502518120184E-12</v>
      </c>
      <c r="IA169" s="92">
        <f t="shared" si="217"/>
        <v>1.8102128895662422E-11</v>
      </c>
      <c r="IB169" s="92">
        <f t="shared" si="217"/>
        <v>6.7261981434914317E-10</v>
      </c>
      <c r="IC169" s="92">
        <f t="shared" si="217"/>
        <v>7.7759512472236094E-10</v>
      </c>
      <c r="ID169" s="92">
        <f t="shared" si="217"/>
        <v>2.8806190250080756E-7</v>
      </c>
      <c r="IE169" s="92">
        <f t="shared" si="217"/>
        <v>2.7557294760110473E-6</v>
      </c>
      <c r="IF169" s="92">
        <f t="shared" si="217"/>
        <v>3.148392826343908E-4</v>
      </c>
      <c r="IG169" s="92">
        <f t="shared" si="217"/>
        <v>4.0196908872182482E-4</v>
      </c>
      <c r="II169" s="92">
        <f t="shared" si="218"/>
        <v>4.0680272923103939E-3</v>
      </c>
      <c r="IJ169" s="92">
        <f t="shared" si="218"/>
        <v>7.1056329032552655E-3</v>
      </c>
      <c r="IK169" s="92">
        <f t="shared" si="218"/>
        <v>7.1501962672820803E-3</v>
      </c>
      <c r="IL169" s="92">
        <f t="shared" si="218"/>
        <v>6.6599984212758669E-3</v>
      </c>
      <c r="IM169" s="92">
        <f t="shared" si="218"/>
        <v>4.0957052912523476E-3</v>
      </c>
      <c r="IN169" s="92">
        <f t="shared" si="218"/>
        <v>1.6334631745429484E-3</v>
      </c>
      <c r="IO169" s="92">
        <f t="shared" si="218"/>
        <v>3.1249703461655926E-3</v>
      </c>
      <c r="IP169" s="92">
        <f t="shared" si="218"/>
        <v>4.452498901379459E-3</v>
      </c>
      <c r="IQ169" s="92">
        <f t="shared" si="218"/>
        <v>6.8534862773824597E-3</v>
      </c>
      <c r="IR169" s="92">
        <f t="shared" si="218"/>
        <v>2.5354375264864028E-3</v>
      </c>
      <c r="IS169" s="92">
        <f t="shared" si="218"/>
        <v>1.9141586953345061E-3</v>
      </c>
      <c r="IT169" s="92">
        <f t="shared" si="218"/>
        <v>4.4955822115114695E-4</v>
      </c>
      <c r="IU169" s="92">
        <f t="shared" si="218"/>
        <v>4.649689411788625E-4</v>
      </c>
      <c r="IV169" s="92">
        <f t="shared" si="218"/>
        <v>1.2377970695446124E-3</v>
      </c>
      <c r="IW169" s="92">
        <f t="shared" si="218"/>
        <v>4.8490110114286509E-3</v>
      </c>
      <c r="IY169" s="92">
        <f t="shared" si="219"/>
        <v>4.0748764746964235E-3</v>
      </c>
      <c r="IZ169" s="92">
        <f t="shared" si="219"/>
        <v>7.1081284372337848E-3</v>
      </c>
      <c r="JA169" s="92">
        <f t="shared" si="219"/>
        <v>7.150288412876093E-3</v>
      </c>
      <c r="JB169" s="92">
        <f t="shared" si="219"/>
        <v>6.6600263993828743E-3</v>
      </c>
      <c r="JC169" s="92">
        <f t="shared" si="219"/>
        <v>4.0957339695461325E-3</v>
      </c>
      <c r="JD169" s="92">
        <f t="shared" si="219"/>
        <v>1.6335020169408968E-3</v>
      </c>
      <c r="JE169" s="92">
        <f t="shared" si="219"/>
        <v>3.1249708488342671E-3</v>
      </c>
      <c r="JF169" s="92">
        <f t="shared" si="219"/>
        <v>4.4524989078089617E-3</v>
      </c>
      <c r="JG169" s="92">
        <f t="shared" si="219"/>
        <v>6.8534862954845888E-3</v>
      </c>
      <c r="JH169" s="92">
        <f t="shared" si="219"/>
        <v>2.5354381991062173E-3</v>
      </c>
      <c r="JI169" s="92">
        <f t="shared" si="219"/>
        <v>1.9141594729296309E-3</v>
      </c>
      <c r="JJ169" s="92">
        <f t="shared" si="219"/>
        <v>4.4984628305364774E-4</v>
      </c>
      <c r="JK169" s="92">
        <f t="shared" si="219"/>
        <v>4.6772467065487358E-4</v>
      </c>
      <c r="JL169" s="92">
        <f t="shared" si="219"/>
        <v>1.5526363521790032E-3</v>
      </c>
      <c r="JM169" s="92">
        <f t="shared" si="219"/>
        <v>5.2509801001504753E-3</v>
      </c>
    </row>
    <row r="170" spans="2:273" x14ac:dyDescent="0.25">
      <c r="B170" s="2">
        <v>143</v>
      </c>
      <c r="C170" s="37">
        <v>31.324999999999999</v>
      </c>
      <c r="D170" s="37">
        <v>35.9</v>
      </c>
      <c r="E170" s="37">
        <v>38.825000000000003</v>
      </c>
      <c r="F170" s="37">
        <v>39.125</v>
      </c>
      <c r="G170" s="37">
        <v>39.174999999999997</v>
      </c>
      <c r="H170" s="37">
        <v>40.774999999999999</v>
      </c>
      <c r="I170" s="37">
        <v>40</v>
      </c>
      <c r="J170" s="37">
        <v>40</v>
      </c>
      <c r="K170" s="37">
        <v>39.070999999999998</v>
      </c>
      <c r="L170" s="37">
        <v>35.667000000000002</v>
      </c>
      <c r="M170" s="37">
        <v>37.094999999999999</v>
      </c>
      <c r="N170" s="37">
        <v>35.451999999999998</v>
      </c>
      <c r="O170" s="37">
        <v>35.31</v>
      </c>
      <c r="P170" s="37">
        <v>38.61</v>
      </c>
      <c r="Q170" s="37">
        <v>42.829000000000001</v>
      </c>
      <c r="S170" s="4">
        <f t="shared" si="220"/>
        <v>32.920465653017686</v>
      </c>
      <c r="T170" s="4">
        <f t="shared" si="220"/>
        <v>36.045290949959643</v>
      </c>
      <c r="U170" s="4">
        <f t="shared" si="220"/>
        <v>37.566473534323904</v>
      </c>
      <c r="V170" s="4">
        <f t="shared" si="220"/>
        <v>39.050726644157884</v>
      </c>
      <c r="W170" s="4">
        <f t="shared" si="220"/>
        <v>39.90654752429419</v>
      </c>
      <c r="X170" s="4">
        <f t="shared" si="220"/>
        <v>40.093262033712364</v>
      </c>
      <c r="Y170" s="4">
        <f t="shared" si="220"/>
        <v>40.903360561268471</v>
      </c>
      <c r="Z170" s="4">
        <f t="shared" si="220"/>
        <v>40.208740137546215</v>
      </c>
      <c r="AA170" s="4">
        <f t="shared" si="220"/>
        <v>39.385808092386199</v>
      </c>
      <c r="AB170" s="4">
        <f t="shared" si="220"/>
        <v>38.132971244934595</v>
      </c>
      <c r="AC170" s="4">
        <f t="shared" si="220"/>
        <v>36.862499008425047</v>
      </c>
      <c r="AD170" s="4">
        <f t="shared" si="220"/>
        <v>35.929723598745916</v>
      </c>
      <c r="AE170" s="4">
        <f t="shared" si="220"/>
        <v>36.009598203154376</v>
      </c>
      <c r="AF170" s="4">
        <f t="shared" si="220"/>
        <v>39.551796051222283</v>
      </c>
      <c r="AG170" s="4">
        <f t="shared" si="220"/>
        <v>44.544219600999924</v>
      </c>
      <c r="AI170" s="4">
        <f t="shared" si="221"/>
        <v>-1.5954656530176869</v>
      </c>
      <c r="AJ170" s="4">
        <f t="shared" si="221"/>
        <v>-0.14529094995964442</v>
      </c>
      <c r="AK170" s="4">
        <f t="shared" si="221"/>
        <v>1.2585264656760984</v>
      </c>
      <c r="AL170" s="4">
        <f t="shared" si="221"/>
        <v>7.4273355842116473E-2</v>
      </c>
      <c r="AM170" s="4">
        <f t="shared" si="221"/>
        <v>-0.7315475242941929</v>
      </c>
      <c r="AN170" s="4">
        <f t="shared" si="221"/>
        <v>0.68173796628763483</v>
      </c>
      <c r="AO170" s="4">
        <f t="shared" si="221"/>
        <v>-0.90336056126847097</v>
      </c>
      <c r="AP170" s="4">
        <f t="shared" si="221"/>
        <v>-0.20874013754621501</v>
      </c>
      <c r="AQ170" s="4">
        <f t="shared" si="221"/>
        <v>-0.31480809238620111</v>
      </c>
      <c r="AR170" s="4">
        <f t="shared" si="221"/>
        <v>-2.4659712449345932</v>
      </c>
      <c r="AS170" s="4">
        <f t="shared" si="221"/>
        <v>0.23250099157495185</v>
      </c>
      <c r="AT170" s="4">
        <f t="shared" si="221"/>
        <v>-0.47772359874591785</v>
      </c>
      <c r="AU170" s="4">
        <f t="shared" si="221"/>
        <v>-0.69959820315437327</v>
      </c>
      <c r="AV170" s="4">
        <f t="shared" si="221"/>
        <v>-0.94179605122228338</v>
      </c>
      <c r="AW170" s="4">
        <f t="shared" si="221"/>
        <v>-1.715219600999923</v>
      </c>
      <c r="AY170" s="2">
        <f t="shared" si="213"/>
        <v>32.881102997473256</v>
      </c>
      <c r="AZ170" s="2">
        <f t="shared" si="213"/>
        <v>35.917283400160997</v>
      </c>
      <c r="BA170" s="2">
        <f t="shared" si="213"/>
        <v>37.122113765699346</v>
      </c>
      <c r="BB170" s="2">
        <f t="shared" si="213"/>
        <v>38.491150398441526</v>
      </c>
      <c r="BC170" s="2">
        <f t="shared" si="213"/>
        <v>39.41875146253102</v>
      </c>
      <c r="BD170" s="2">
        <f t="shared" si="213"/>
        <v>39.80428073800114</v>
      </c>
      <c r="BE170" s="2">
        <f t="shared" si="213"/>
        <v>40.286552615241817</v>
      </c>
      <c r="BF170" s="2">
        <f t="shared" si="213"/>
        <v>39.16444760837247</v>
      </c>
      <c r="BG170" s="2">
        <f t="shared" si="213"/>
        <v>37.758931142278655</v>
      </c>
      <c r="BH170" s="2">
        <f t="shared" si="213"/>
        <v>37.324107773838065</v>
      </c>
      <c r="BI170" s="2">
        <f t="shared" si="213"/>
        <v>36.132896202492496</v>
      </c>
      <c r="BJ170" s="2">
        <f t="shared" si="213"/>
        <v>35.706872091697797</v>
      </c>
      <c r="BK170" s="2">
        <f t="shared" si="213"/>
        <v>35.773625944922379</v>
      </c>
      <c r="BL170" s="2">
        <f t="shared" si="213"/>
        <v>38.927746231421999</v>
      </c>
      <c r="BM170" s="2">
        <f t="shared" si="213"/>
        <v>41.842754164203754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>
        <f t="shared" si="214"/>
        <v>31.324999999999999</v>
      </c>
      <c r="CF170" s="2" t="str">
        <f t="shared" si="214"/>
        <v/>
      </c>
      <c r="CG170" s="2" t="str">
        <f t="shared" si="214"/>
        <v/>
      </c>
      <c r="CH170" s="2" t="str">
        <f t="shared" si="214"/>
        <v/>
      </c>
      <c r="CI170" s="2">
        <f t="shared" si="214"/>
        <v>39.174999999999997</v>
      </c>
      <c r="CJ170" s="2">
        <f t="shared" si="214"/>
        <v>40.774999999999999</v>
      </c>
      <c r="CK170" s="2">
        <f t="shared" si="214"/>
        <v>40</v>
      </c>
      <c r="CL170" s="2">
        <f t="shared" si="214"/>
        <v>40</v>
      </c>
      <c r="CM170" s="2" t="str">
        <f t="shared" si="214"/>
        <v/>
      </c>
      <c r="CN170" s="2">
        <f t="shared" si="214"/>
        <v>35.667000000000002</v>
      </c>
      <c r="CO170" s="2">
        <f t="shared" si="214"/>
        <v>37.094999999999999</v>
      </c>
      <c r="CP170" s="2">
        <f t="shared" si="214"/>
        <v>35.451999999999998</v>
      </c>
      <c r="CQ170" s="2">
        <f t="shared" si="214"/>
        <v>35.31</v>
      </c>
      <c r="CR170" s="2">
        <f t="shared" si="214"/>
        <v>38.61</v>
      </c>
      <c r="CS170" s="2">
        <f t="shared" si="214"/>
        <v>42.829000000000001</v>
      </c>
      <c r="CU170" s="2">
        <f t="shared" si="196"/>
        <v>31.324999999999999</v>
      </c>
      <c r="CV170" s="2" t="str">
        <f t="shared" si="197"/>
        <v/>
      </c>
      <c r="CW170" s="2" t="str">
        <f t="shared" si="198"/>
        <v/>
      </c>
      <c r="CX170" s="2" t="str">
        <f t="shared" si="199"/>
        <v/>
      </c>
      <c r="CY170" s="2">
        <f t="shared" si="200"/>
        <v>39.174999999999997</v>
      </c>
      <c r="CZ170" s="2">
        <f t="shared" si="201"/>
        <v>40.774999999999999</v>
      </c>
      <c r="DA170" s="2">
        <f t="shared" si="202"/>
        <v>40</v>
      </c>
      <c r="DB170" s="2">
        <f t="shared" si="203"/>
        <v>40</v>
      </c>
      <c r="DC170" s="2" t="str">
        <f t="shared" si="204"/>
        <v/>
      </c>
      <c r="DD170" s="2">
        <f t="shared" si="205"/>
        <v>35.667000000000002</v>
      </c>
      <c r="DE170" s="2">
        <f t="shared" si="206"/>
        <v>37.094999999999999</v>
      </c>
      <c r="DF170" s="2">
        <f t="shared" si="207"/>
        <v>35.451999999999998</v>
      </c>
      <c r="DG170" s="2">
        <f t="shared" si="208"/>
        <v>35.31</v>
      </c>
      <c r="DH170" s="2">
        <f t="shared" si="209"/>
        <v>38.61</v>
      </c>
      <c r="DI170" s="2">
        <f t="shared" si="210"/>
        <v>42.829000000000001</v>
      </c>
      <c r="DK170" s="2">
        <f t="shared" si="222"/>
        <v>92.367591463414612</v>
      </c>
      <c r="DL170" s="2">
        <f t="shared" si="222"/>
        <v>92.758506097560996</v>
      </c>
      <c r="DM170" s="2">
        <f t="shared" si="222"/>
        <v>91.587592172433347</v>
      </c>
      <c r="DN170" s="2">
        <f t="shared" si="222"/>
        <v>101.56854529616726</v>
      </c>
      <c r="DO170" s="2">
        <f t="shared" si="222"/>
        <v>99.584541366177803</v>
      </c>
      <c r="DP170" s="2">
        <f t="shared" si="222"/>
        <v>87.414685895499844</v>
      </c>
      <c r="DQ170" s="2">
        <f t="shared" si="222"/>
        <v>84.82982470356265</v>
      </c>
      <c r="DR170" s="2">
        <f t="shared" si="222"/>
        <v>85.844686411149809</v>
      </c>
      <c r="DS170" s="2">
        <f t="shared" si="222"/>
        <v>88.015083623693386</v>
      </c>
      <c r="DT170" s="2">
        <f t="shared" si="222"/>
        <v>86.461092375010111</v>
      </c>
      <c r="DU170" s="2">
        <f t="shared" si="222"/>
        <v>90.197224252491679</v>
      </c>
      <c r="DV170" s="2">
        <f t="shared" si="222"/>
        <v>88.036488372093032</v>
      </c>
      <c r="DW170" s="2">
        <f t="shared" si="222"/>
        <v>89.050541226215643</v>
      </c>
      <c r="DX170" s="2">
        <f t="shared" si="222"/>
        <v>81.930087081003677</v>
      </c>
      <c r="DY170" s="2">
        <f t="shared" si="222"/>
        <v>71.276517273954113</v>
      </c>
      <c r="EA170" s="2">
        <f t="shared" si="212"/>
        <v>32.507433187994515</v>
      </c>
      <c r="EB170" s="2">
        <f t="shared" si="212"/>
        <v>35.811351269035534</v>
      </c>
      <c r="EC170" s="2">
        <f t="shared" si="212"/>
        <v>36.764860298453314</v>
      </c>
      <c r="ED170" s="2">
        <f t="shared" si="212"/>
        <v>38.224066190055424</v>
      </c>
      <c r="EE170" s="2">
        <f t="shared" si="212"/>
        <v>39.307471366959902</v>
      </c>
      <c r="EF170" s="2">
        <f t="shared" si="212"/>
        <v>39.696308862001302</v>
      </c>
      <c r="EG170" s="2">
        <f t="shared" si="212"/>
        <v>40.058321070416397</v>
      </c>
      <c r="EH170" s="2">
        <f t="shared" si="212"/>
        <v>38.485961637682479</v>
      </c>
      <c r="EI170" s="2">
        <f t="shared" si="212"/>
        <v>37.175243158691437</v>
      </c>
      <c r="EJ170" s="2">
        <f t="shared" si="212"/>
        <v>36.920424606845515</v>
      </c>
      <c r="EK170" s="2">
        <f t="shared" si="211"/>
        <v>35.803656892073661</v>
      </c>
      <c r="EL170" s="2">
        <f t="shared" si="178"/>
        <v>35.43985457555965</v>
      </c>
      <c r="EM170" s="2">
        <f t="shared" si="178"/>
        <v>35.567595813679233</v>
      </c>
      <c r="EN170" s="2">
        <f t="shared" si="178"/>
        <v>38.942700682284944</v>
      </c>
      <c r="EO170" s="2">
        <f t="shared" si="178"/>
        <v>42.180757415413737</v>
      </c>
      <c r="EQ170" s="2">
        <f t="shared" si="223"/>
        <v>34.070923865398889</v>
      </c>
      <c r="ER170" s="2">
        <f t="shared" si="223"/>
        <v>36.213777703699705</v>
      </c>
      <c r="ES170" s="2">
        <f t="shared" si="223"/>
        <v>38.079353063016427</v>
      </c>
      <c r="ET170" s="2">
        <f t="shared" si="223"/>
        <v>39.19767326464941</v>
      </c>
      <c r="EU170" s="2">
        <f t="shared" si="223"/>
        <v>39.717328100840376</v>
      </c>
      <c r="EV170" s="2">
        <f t="shared" si="223"/>
        <v>40.119701990704591</v>
      </c>
      <c r="EW170" s="2">
        <f t="shared" si="223"/>
        <v>40.896307521773061</v>
      </c>
      <c r="EX170" s="2">
        <f t="shared" si="223"/>
        <v>40.830808502958213</v>
      </c>
      <c r="EY170" s="2">
        <f t="shared" si="223"/>
        <v>39.144571730580296</v>
      </c>
      <c r="EZ170" s="2">
        <f t="shared" si="223"/>
        <v>38.409478594597438</v>
      </c>
      <c r="FA170" s="2">
        <f t="shared" si="223"/>
        <v>37.040058944300043</v>
      </c>
      <c r="FB170" s="2">
        <f t="shared" si="223"/>
        <v>36.611737837705178</v>
      </c>
      <c r="FC170" s="2">
        <f t="shared" si="223"/>
        <v>36.505536330838993</v>
      </c>
      <c r="FD170" s="2">
        <f t="shared" si="223"/>
        <v>38.847064598224932</v>
      </c>
      <c r="FE170" s="2">
        <f t="shared" si="223"/>
        <v>40.154742403163254</v>
      </c>
      <c r="FG170" s="2">
        <f t="shared" si="224"/>
        <v>0.99992445025294574</v>
      </c>
      <c r="FH170" s="2">
        <f t="shared" si="224"/>
        <v>0.9999189357615671</v>
      </c>
      <c r="FI170" s="2">
        <f t="shared" si="224"/>
        <v>0.99990864024686865</v>
      </c>
      <c r="FJ170" s="2">
        <f t="shared" si="224"/>
        <v>0.99991269224904045</v>
      </c>
      <c r="FK170" s="2">
        <f t="shared" si="224"/>
        <v>0.99991015608372635</v>
      </c>
      <c r="FL170" s="2">
        <f t="shared" si="224"/>
        <v>0.99990239327710184</v>
      </c>
      <c r="FM170" s="2">
        <f t="shared" si="224"/>
        <v>0.99990416100738755</v>
      </c>
      <c r="FN170" s="2">
        <f t="shared" si="224"/>
        <v>0.99988583297115707</v>
      </c>
      <c r="FO170" s="2">
        <f t="shared" si="224"/>
        <v>0.99988580000861027</v>
      </c>
      <c r="FP170" s="2">
        <f t="shared" si="224"/>
        <v>0.99988423428779249</v>
      </c>
      <c r="FQ170" s="2">
        <f t="shared" si="224"/>
        <v>0.99989289075316434</v>
      </c>
      <c r="FR170" s="2">
        <f t="shared" si="224"/>
        <v>0.99988638951214293</v>
      </c>
      <c r="FS170" s="2">
        <f t="shared" si="224"/>
        <v>0.99989638906017264</v>
      </c>
      <c r="FT170" s="2">
        <f t="shared" si="224"/>
        <v>0.99990461984321466</v>
      </c>
      <c r="FU170" s="2">
        <f t="shared" si="224"/>
        <v>0.99987075294091765</v>
      </c>
      <c r="FW170" s="2">
        <f t="shared" si="215"/>
        <v>0.23610463112914154</v>
      </c>
      <c r="FX170" s="2">
        <f t="shared" si="215"/>
        <v>0.25176217231582521</v>
      </c>
      <c r="FY170" s="2">
        <f t="shared" si="215"/>
        <v>0.26797019009314493</v>
      </c>
      <c r="FZ170" s="2">
        <f t="shared" si="215"/>
        <v>0.26864404666401831</v>
      </c>
      <c r="GA170" s="2">
        <f t="shared" si="215"/>
        <v>0.25829651873368531</v>
      </c>
      <c r="GB170" s="2">
        <f t="shared" si="215"/>
        <v>0.24401492275510669</v>
      </c>
      <c r="GC170" s="2">
        <f t="shared" si="215"/>
        <v>0.26723664643613737</v>
      </c>
      <c r="GD170" s="2">
        <f t="shared" si="215"/>
        <v>0.28704610768416566</v>
      </c>
      <c r="GE170" s="2">
        <f t="shared" si="215"/>
        <v>0.29344116695041622</v>
      </c>
      <c r="GF170" s="2">
        <f t="shared" si="215"/>
        <v>0.26724891077046969</v>
      </c>
      <c r="GG170" s="2">
        <f t="shared" si="215"/>
        <v>0.26157612388606566</v>
      </c>
      <c r="GH170" s="2">
        <f t="shared" si="215"/>
        <v>0.22275425833368112</v>
      </c>
      <c r="GI170" s="2">
        <f t="shared" si="215"/>
        <v>0.21375418732451332</v>
      </c>
      <c r="GJ170" s="2">
        <f t="shared" si="215"/>
        <v>0.19924063918682994</v>
      </c>
      <c r="GK170" s="2">
        <f t="shared" si="215"/>
        <v>0.16868769013899942</v>
      </c>
      <c r="GM170" s="92">
        <f t="shared" si="216"/>
        <v>0</v>
      </c>
      <c r="GN170" s="92">
        <f t="shared" si="216"/>
        <v>0</v>
      </c>
      <c r="GO170" s="92">
        <f t="shared" si="216"/>
        <v>0</v>
      </c>
      <c r="GP170" s="92">
        <f t="shared" si="216"/>
        <v>0</v>
      </c>
      <c r="GQ170" s="92">
        <f t="shared" si="216"/>
        <v>0</v>
      </c>
      <c r="GR170" s="92">
        <f t="shared" si="216"/>
        <v>0</v>
      </c>
      <c r="GS170" s="92">
        <f t="shared" si="216"/>
        <v>0</v>
      </c>
      <c r="GT170" s="92">
        <f t="shared" si="216"/>
        <v>0</v>
      </c>
      <c r="GU170" s="92">
        <f t="shared" si="216"/>
        <v>0</v>
      </c>
      <c r="GV170" s="92">
        <f t="shared" si="216"/>
        <v>0</v>
      </c>
      <c r="GW170" s="92">
        <f t="shared" si="216"/>
        <v>0</v>
      </c>
      <c r="GX170" s="92">
        <f t="shared" si="216"/>
        <v>0</v>
      </c>
      <c r="GY170" s="92">
        <f t="shared" si="216"/>
        <v>0</v>
      </c>
      <c r="GZ170" s="92">
        <f t="shared" si="216"/>
        <v>0</v>
      </c>
      <c r="HA170" s="92">
        <f t="shared" si="216"/>
        <v>0</v>
      </c>
      <c r="HC170" s="92">
        <f t="shared" si="180"/>
        <v>1.4020480972700833E-148</v>
      </c>
      <c r="HD170" s="92">
        <f t="shared" si="180"/>
        <v>1.9343147195056368E-175</v>
      </c>
      <c r="HE170" s="92">
        <f t="shared" si="180"/>
        <v>3.314238327620254E-213</v>
      </c>
      <c r="HF170" s="92">
        <f t="shared" si="179"/>
        <v>1.8612453140462357E-252</v>
      </c>
      <c r="HG170" s="92">
        <f t="shared" si="179"/>
        <v>9.0105486391538106E-282</v>
      </c>
      <c r="HH170" s="92">
        <f t="shared" si="179"/>
        <v>1.5209146345760278E-300</v>
      </c>
      <c r="HI170" s="92">
        <f t="shared" si="179"/>
        <v>0</v>
      </c>
      <c r="HJ170" s="92">
        <f t="shared" si="179"/>
        <v>0</v>
      </c>
      <c r="HK170" s="92">
        <f t="shared" si="179"/>
        <v>0</v>
      </c>
      <c r="HL170" s="92">
        <f t="shared" si="160"/>
        <v>0</v>
      </c>
      <c r="HM170" s="92">
        <f t="shared" si="160"/>
        <v>0</v>
      </c>
      <c r="HN170" s="92">
        <f t="shared" si="160"/>
        <v>0</v>
      </c>
      <c r="HO170" s="92">
        <f t="shared" ref="HO170:HQ227" si="225" xml:space="preserve"> _xlfn.NORM.DIST($B170, O$8, ABS(O$12), TRUE) * _xlfn.NORM.DIST(($B170 - O$8)*O$16, 0, ABS(O$12), TRUE) * 2</f>
        <v>1.2840554444437593E-276</v>
      </c>
      <c r="HP170" s="92">
        <f t="shared" si="225"/>
        <v>1.7053255344941001E-206</v>
      </c>
      <c r="HQ170" s="92">
        <f t="shared" si="225"/>
        <v>4.998927692081837E-185</v>
      </c>
      <c r="HS170" s="92">
        <f t="shared" si="217"/>
        <v>1.7040221755210587E-6</v>
      </c>
      <c r="HT170" s="92">
        <f t="shared" si="217"/>
        <v>5.8145069327077021E-7</v>
      </c>
      <c r="HU170" s="92">
        <f t="shared" si="217"/>
        <v>1.5802615223330178E-8</v>
      </c>
      <c r="HV170" s="92">
        <f t="shared" si="217"/>
        <v>4.3987871523666673E-9</v>
      </c>
      <c r="HW170" s="92">
        <f t="shared" si="217"/>
        <v>4.4399128972167588E-9</v>
      </c>
      <c r="HX170" s="92">
        <f t="shared" si="217"/>
        <v>5.7847105141154605E-9</v>
      </c>
      <c r="HY170" s="92">
        <f t="shared" si="217"/>
        <v>5.4170345503451432E-11</v>
      </c>
      <c r="HZ170" s="92">
        <f t="shared" si="217"/>
        <v>4.8256542483003722E-13</v>
      </c>
      <c r="IA170" s="92">
        <f t="shared" si="217"/>
        <v>1.5047039618049131E-12</v>
      </c>
      <c r="IB170" s="92">
        <f t="shared" si="217"/>
        <v>7.0066374662089512E-11</v>
      </c>
      <c r="IC170" s="92">
        <f t="shared" si="217"/>
        <v>8.1384286553521349E-11</v>
      </c>
      <c r="ID170" s="92">
        <f t="shared" si="217"/>
        <v>4.6860323229256532E-8</v>
      </c>
      <c r="IE170" s="92">
        <f t="shared" si="217"/>
        <v>5.5473429091881056E-7</v>
      </c>
      <c r="IF170" s="92">
        <f t="shared" si="217"/>
        <v>1.0969276966474718E-4</v>
      </c>
      <c r="IG170" s="92">
        <f t="shared" si="217"/>
        <v>1.2932626215285579E-4</v>
      </c>
      <c r="II170" s="92">
        <f t="shared" si="218"/>
        <v>7.7210969854040216E-3</v>
      </c>
      <c r="IJ170" s="92">
        <f t="shared" si="218"/>
        <v>1.3053411322445549E-2</v>
      </c>
      <c r="IK170" s="92">
        <f t="shared" si="218"/>
        <v>1.3727604594866808E-2</v>
      </c>
      <c r="IL170" s="92">
        <f t="shared" si="218"/>
        <v>1.2947710615409605E-2</v>
      </c>
      <c r="IM170" s="92">
        <f t="shared" si="218"/>
        <v>8.282141900078371E-3</v>
      </c>
      <c r="IN170" s="92">
        <f t="shared" si="218"/>
        <v>3.5833870129213011E-3</v>
      </c>
      <c r="IO170" s="92">
        <f t="shared" si="218"/>
        <v>6.768040454769142E-3</v>
      </c>
      <c r="IP170" s="92">
        <f t="shared" si="218"/>
        <v>9.7956585759229262E-3</v>
      </c>
      <c r="IQ170" s="92">
        <f t="shared" si="218"/>
        <v>1.4373776488068883E-2</v>
      </c>
      <c r="IR170" s="92">
        <f t="shared" si="218"/>
        <v>5.6650254685768828E-3</v>
      </c>
      <c r="IS170" s="92">
        <f t="shared" si="218"/>
        <v>4.367109324609323E-3</v>
      </c>
      <c r="IT170" s="92">
        <f t="shared" si="218"/>
        <v>1.0820541139035141E-3</v>
      </c>
      <c r="IU170" s="92">
        <f t="shared" si="218"/>
        <v>1.0792643920749484E-3</v>
      </c>
      <c r="IV170" s="92">
        <f t="shared" si="218"/>
        <v>2.4433444511582827E-3</v>
      </c>
      <c r="IW170" s="92">
        <f t="shared" si="218"/>
        <v>7.7421661341004998E-3</v>
      </c>
      <c r="IY170" s="92">
        <f t="shared" si="219"/>
        <v>7.7228010075795425E-3</v>
      </c>
      <c r="IZ170" s="92">
        <f t="shared" si="219"/>
        <v>1.3053992773138819E-2</v>
      </c>
      <c r="JA170" s="92">
        <f t="shared" si="219"/>
        <v>1.3727620397482031E-2</v>
      </c>
      <c r="JB170" s="92">
        <f t="shared" si="219"/>
        <v>1.2947715014196757E-2</v>
      </c>
      <c r="JC170" s="92">
        <f t="shared" si="219"/>
        <v>8.2821463399912684E-3</v>
      </c>
      <c r="JD170" s="92">
        <f t="shared" si="219"/>
        <v>3.5833927976318151E-3</v>
      </c>
      <c r="JE170" s="92">
        <f t="shared" si="219"/>
        <v>6.7680405089394872E-3</v>
      </c>
      <c r="JF170" s="92">
        <f t="shared" si="219"/>
        <v>9.7956585764054915E-3</v>
      </c>
      <c r="JG170" s="92">
        <f t="shared" si="219"/>
        <v>1.4373776489573588E-2</v>
      </c>
      <c r="JH170" s="92">
        <f t="shared" si="219"/>
        <v>5.6650255386432573E-3</v>
      </c>
      <c r="JI170" s="92">
        <f t="shared" si="219"/>
        <v>4.3671094059936095E-3</v>
      </c>
      <c r="JJ170" s="92">
        <f t="shared" si="219"/>
        <v>1.0821009742267432E-3</v>
      </c>
      <c r="JK170" s="92">
        <f t="shared" si="219"/>
        <v>1.0798191263658673E-3</v>
      </c>
      <c r="JL170" s="92">
        <f t="shared" si="219"/>
        <v>2.5530372208230298E-3</v>
      </c>
      <c r="JM170" s="92">
        <f t="shared" si="219"/>
        <v>7.8714923962533555E-3</v>
      </c>
    </row>
    <row r="171" spans="2:273" x14ac:dyDescent="0.25">
      <c r="B171" s="2">
        <v>144</v>
      </c>
      <c r="C171" s="37">
        <v>33.475000000000001</v>
      </c>
      <c r="D171" s="37">
        <v>36.049999999999997</v>
      </c>
      <c r="E171" s="37">
        <v>35.700000000000003</v>
      </c>
      <c r="F171" s="37">
        <v>38.674999999999997</v>
      </c>
      <c r="G171" s="37">
        <v>38.725000000000001</v>
      </c>
      <c r="H171" s="37">
        <v>39.274999999999999</v>
      </c>
      <c r="I171" s="37">
        <v>40.375</v>
      </c>
      <c r="J171" s="37">
        <v>41.375</v>
      </c>
      <c r="K171" s="37">
        <v>40.475999999999999</v>
      </c>
      <c r="L171" s="37">
        <v>39</v>
      </c>
      <c r="M171" s="37">
        <v>37.738</v>
      </c>
      <c r="N171" s="37">
        <v>33.713999999999999</v>
      </c>
      <c r="O171" s="37">
        <v>36.429000000000002</v>
      </c>
      <c r="P171" s="37">
        <v>38.902000000000001</v>
      </c>
      <c r="Q171" s="37">
        <v>43.731999999999999</v>
      </c>
      <c r="S171" s="4">
        <f t="shared" si="220"/>
        <v>32.858241814509881</v>
      </c>
      <c r="T171" s="4">
        <f t="shared" si="220"/>
        <v>36.059106657133022</v>
      </c>
      <c r="U171" s="4">
        <f t="shared" si="220"/>
        <v>37.76066870106321</v>
      </c>
      <c r="V171" s="4">
        <f t="shared" si="220"/>
        <v>39.330462389799486</v>
      </c>
      <c r="W171" s="4">
        <f t="shared" si="220"/>
        <v>40.186111715029625</v>
      </c>
      <c r="X171" s="4">
        <f t="shared" si="220"/>
        <v>40.258393287001681</v>
      </c>
      <c r="Y171" s="4">
        <f t="shared" si="220"/>
        <v>41.345422730367353</v>
      </c>
      <c r="Z171" s="4">
        <f t="shared" si="220"/>
        <v>41.033223571640868</v>
      </c>
      <c r="AA171" s="4">
        <f t="shared" si="220"/>
        <v>40.582257045500455</v>
      </c>
      <c r="AB171" s="4">
        <f t="shared" si="220"/>
        <v>38.78319506366023</v>
      </c>
      <c r="AC171" s="4">
        <f t="shared" si="220"/>
        <v>37.467499821601805</v>
      </c>
      <c r="AD171" s="4">
        <f t="shared" si="220"/>
        <v>36.066509560259611</v>
      </c>
      <c r="AE171" s="4">
        <f t="shared" si="220"/>
        <v>36.137725262843169</v>
      </c>
      <c r="AF171" s="4">
        <f t="shared" si="220"/>
        <v>39.927296040630729</v>
      </c>
      <c r="AG171" s="4">
        <f t="shared" si="220"/>
        <v>45.748129722805601</v>
      </c>
      <c r="AI171" s="4">
        <f t="shared" si="221"/>
        <v>0.61675818549012007</v>
      </c>
      <c r="AJ171" s="4">
        <f t="shared" si="221"/>
        <v>-9.1066571330244983E-3</v>
      </c>
      <c r="AK171" s="4">
        <f t="shared" si="221"/>
        <v>-2.0606687010632072</v>
      </c>
      <c r="AL171" s="4">
        <f t="shared" si="221"/>
        <v>-0.65546238979948868</v>
      </c>
      <c r="AM171" s="4">
        <f t="shared" si="221"/>
        <v>-1.4611117150296238</v>
      </c>
      <c r="AN171" s="4">
        <f t="shared" si="221"/>
        <v>-0.98339328700168238</v>
      </c>
      <c r="AO171" s="4">
        <f t="shared" si="221"/>
        <v>-0.97042273036735338</v>
      </c>
      <c r="AP171" s="4">
        <f t="shared" si="221"/>
        <v>0.34177642835913247</v>
      </c>
      <c r="AQ171" s="4">
        <f t="shared" si="221"/>
        <v>-0.10625704550045612</v>
      </c>
      <c r="AR171" s="4">
        <f t="shared" si="221"/>
        <v>0.21680493633976994</v>
      </c>
      <c r="AS171" s="4">
        <f t="shared" si="221"/>
        <v>0.27050017839819418</v>
      </c>
      <c r="AT171" s="4">
        <f t="shared" si="221"/>
        <v>-2.3525095602596124</v>
      </c>
      <c r="AU171" s="4">
        <f t="shared" si="221"/>
        <v>0.29127473715683294</v>
      </c>
      <c r="AV171" s="4">
        <f t="shared" si="221"/>
        <v>-1.0252960406307281</v>
      </c>
      <c r="AW171" s="4">
        <f t="shared" si="221"/>
        <v>-2.0161297228056014</v>
      </c>
      <c r="AY171" s="2">
        <f t="shared" si="213"/>
        <v>32.791108540966846</v>
      </c>
      <c r="AZ171" s="2">
        <f t="shared" si="213"/>
        <v>35.848682133433073</v>
      </c>
      <c r="BA171" s="2">
        <f t="shared" si="213"/>
        <v>37.006668236798625</v>
      </c>
      <c r="BB171" s="2">
        <f t="shared" si="213"/>
        <v>38.370523909250345</v>
      </c>
      <c r="BC171" s="2">
        <f t="shared" si="213"/>
        <v>39.314133256824469</v>
      </c>
      <c r="BD171" s="2">
        <f t="shared" si="213"/>
        <v>39.697930802301158</v>
      </c>
      <c r="BE171" s="2">
        <f t="shared" si="213"/>
        <v>40.178038891540773</v>
      </c>
      <c r="BF171" s="2">
        <f t="shared" si="213"/>
        <v>39.054005115699724</v>
      </c>
      <c r="BG171" s="2">
        <f t="shared" si="213"/>
        <v>37.641009948062404</v>
      </c>
      <c r="BH171" s="2">
        <f t="shared" si="213"/>
        <v>37.208623401041379</v>
      </c>
      <c r="BI171" s="2">
        <f t="shared" si="213"/>
        <v>36.015209657143089</v>
      </c>
      <c r="BJ171" s="2">
        <f t="shared" si="213"/>
        <v>35.590879483056689</v>
      </c>
      <c r="BK171" s="2">
        <f t="shared" si="213"/>
        <v>35.648611668977765</v>
      </c>
      <c r="BL171" s="2">
        <f t="shared" si="213"/>
        <v>38.809651696565076</v>
      </c>
      <c r="BM171" s="2">
        <f t="shared" si="213"/>
        <v>41.730718301701081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 t="str">
        <f t="shared" si="214"/>
        <v/>
      </c>
      <c r="CF171" s="2" t="str">
        <f t="shared" si="214"/>
        <v/>
      </c>
      <c r="CG171" s="2" t="str">
        <f t="shared" si="214"/>
        <v/>
      </c>
      <c r="CH171" s="2" t="str">
        <f t="shared" si="214"/>
        <v/>
      </c>
      <c r="CI171" s="2" t="str">
        <f t="shared" si="214"/>
        <v/>
      </c>
      <c r="CJ171" s="2">
        <f t="shared" si="214"/>
        <v>39.274999999999999</v>
      </c>
      <c r="CK171" s="2" t="str">
        <f t="shared" si="214"/>
        <v/>
      </c>
      <c r="CL171" s="2" t="str">
        <f t="shared" si="214"/>
        <v/>
      </c>
      <c r="CM171" s="2" t="str">
        <f t="shared" si="214"/>
        <v/>
      </c>
      <c r="CN171" s="2" t="str">
        <f t="shared" si="214"/>
        <v/>
      </c>
      <c r="CO171" s="2">
        <f t="shared" si="214"/>
        <v>37.738</v>
      </c>
      <c r="CP171" s="2">
        <f t="shared" si="214"/>
        <v>33.713999999999999</v>
      </c>
      <c r="CQ171" s="2">
        <f t="shared" si="214"/>
        <v>36.429000000000002</v>
      </c>
      <c r="CR171" s="2">
        <f t="shared" si="214"/>
        <v>38.902000000000001</v>
      </c>
      <c r="CS171" s="2" t="str">
        <f t="shared" si="214"/>
        <v/>
      </c>
      <c r="CU171" s="2" t="str">
        <f t="shared" si="196"/>
        <v/>
      </c>
      <c r="CV171" s="2" t="str">
        <f t="shared" si="197"/>
        <v/>
      </c>
      <c r="CW171" s="2" t="str">
        <f t="shared" si="198"/>
        <v/>
      </c>
      <c r="CX171" s="2" t="str">
        <f t="shared" si="199"/>
        <v/>
      </c>
      <c r="CY171" s="2" t="str">
        <f t="shared" si="200"/>
        <v/>
      </c>
      <c r="CZ171" s="2">
        <f t="shared" si="201"/>
        <v>39.274999999999999</v>
      </c>
      <c r="DA171" s="2" t="str">
        <f t="shared" si="202"/>
        <v/>
      </c>
      <c r="DB171" s="2" t="str">
        <f t="shared" si="203"/>
        <v/>
      </c>
      <c r="DC171" s="2" t="str">
        <f t="shared" si="204"/>
        <v/>
      </c>
      <c r="DD171" s="2" t="str">
        <f t="shared" si="205"/>
        <v/>
      </c>
      <c r="DE171" s="2">
        <f t="shared" si="206"/>
        <v>37.738</v>
      </c>
      <c r="DF171" s="2">
        <f t="shared" si="207"/>
        <v>33.713999999999999</v>
      </c>
      <c r="DG171" s="2">
        <f t="shared" si="208"/>
        <v>36.429000000000002</v>
      </c>
      <c r="DH171" s="2">
        <f t="shared" si="209"/>
        <v>38.902000000000001</v>
      </c>
      <c r="DI171" s="2" t="str">
        <f t="shared" si="210"/>
        <v/>
      </c>
      <c r="DK171" s="2">
        <f t="shared" si="222"/>
        <v>92.709697467166961</v>
      </c>
      <c r="DL171" s="2">
        <f t="shared" si="222"/>
        <v>93.091219512195153</v>
      </c>
      <c r="DM171" s="2">
        <f t="shared" si="222"/>
        <v>91.887490884045036</v>
      </c>
      <c r="DN171" s="2">
        <f t="shared" si="222"/>
        <v>101.93155052264808</v>
      </c>
      <c r="DO171" s="2">
        <f t="shared" si="222"/>
        <v>99.925508467709278</v>
      </c>
      <c r="DP171" s="2">
        <f t="shared" si="222"/>
        <v>87.646730594986408</v>
      </c>
      <c r="DQ171" s="2">
        <f t="shared" si="222"/>
        <v>85.035014720579099</v>
      </c>
      <c r="DR171" s="2">
        <f t="shared" si="222"/>
        <v>86.068915505226471</v>
      </c>
      <c r="DS171" s="2">
        <f t="shared" si="222"/>
        <v>88.270363588850174</v>
      </c>
      <c r="DT171" s="2">
        <f t="shared" si="222"/>
        <v>86.707361072846595</v>
      </c>
      <c r="DU171" s="2">
        <f t="shared" si="222"/>
        <v>90.492411960132884</v>
      </c>
      <c r="DV171" s="2">
        <f t="shared" si="222"/>
        <v>88.313731501057077</v>
      </c>
      <c r="DW171" s="2">
        <f t="shared" si="222"/>
        <v>89.318419661733614</v>
      </c>
      <c r="DX171" s="2">
        <f t="shared" si="222"/>
        <v>82.142998190314103</v>
      </c>
      <c r="DY171" s="2">
        <f t="shared" si="222"/>
        <v>71.416498245614036</v>
      </c>
      <c r="EA171" s="2">
        <f t="shared" si="212"/>
        <v>32.379112203762524</v>
      </c>
      <c r="EB171" s="2">
        <f t="shared" si="212"/>
        <v>35.732787140439932</v>
      </c>
      <c r="EC171" s="2">
        <f t="shared" si="212"/>
        <v>36.614704948519076</v>
      </c>
      <c r="ED171" s="2">
        <f t="shared" si="212"/>
        <v>38.077684552976137</v>
      </c>
      <c r="EE171" s="2">
        <f t="shared" si="212"/>
        <v>39.192100137095863</v>
      </c>
      <c r="EF171" s="2">
        <f t="shared" si="212"/>
        <v>39.579880640941788</v>
      </c>
      <c r="EG171" s="2">
        <f t="shared" si="212"/>
        <v>39.927866116197954</v>
      </c>
      <c r="EH171" s="2">
        <f t="shared" si="212"/>
        <v>38.311135391058905</v>
      </c>
      <c r="EI171" s="2">
        <f t="shared" si="212"/>
        <v>37.002504528034393</v>
      </c>
      <c r="EJ171" s="2">
        <f t="shared" si="212"/>
        <v>36.765752501892187</v>
      </c>
      <c r="EK171" s="2">
        <f t="shared" si="211"/>
        <v>35.65457270621647</v>
      </c>
      <c r="EL171" s="2">
        <f t="shared" si="178"/>
        <v>35.297098667027115</v>
      </c>
      <c r="EM171" s="2">
        <f t="shared" si="178"/>
        <v>35.421703473413373</v>
      </c>
      <c r="EN171" s="2">
        <f t="shared" si="178"/>
        <v>38.82676352821386</v>
      </c>
      <c r="EO171" s="2">
        <f t="shared" si="178"/>
        <v>42.104273214170483</v>
      </c>
      <c r="EQ171" s="2">
        <f t="shared" si="223"/>
        <v>33.990375278171157</v>
      </c>
      <c r="ER171" s="2">
        <f t="shared" si="223"/>
        <v>36.147080520681669</v>
      </c>
      <c r="ES171" s="2">
        <f t="shared" si="223"/>
        <v>37.967123573806838</v>
      </c>
      <c r="ET171" s="2">
        <f t="shared" si="223"/>
        <v>39.079893560206585</v>
      </c>
      <c r="EU171" s="2">
        <f t="shared" si="223"/>
        <v>39.615711466542251</v>
      </c>
      <c r="EV171" s="2">
        <f t="shared" si="223"/>
        <v>40.015113843450742</v>
      </c>
      <c r="EW171" s="2">
        <f t="shared" si="223"/>
        <v>40.78985251639299</v>
      </c>
      <c r="EX171" s="2">
        <f t="shared" si="223"/>
        <v>40.720529298714631</v>
      </c>
      <c r="EY171" s="2">
        <f t="shared" si="223"/>
        <v>39.026086060434345</v>
      </c>
      <c r="EZ171" s="2">
        <f t="shared" si="223"/>
        <v>38.29759885231374</v>
      </c>
      <c r="FA171" s="2">
        <f t="shared" si="223"/>
        <v>36.92455237584614</v>
      </c>
      <c r="FB171" s="2">
        <f t="shared" si="223"/>
        <v>36.502784908826015</v>
      </c>
      <c r="FC171" s="2">
        <f t="shared" si="223"/>
        <v>36.387625107657882</v>
      </c>
      <c r="FD171" s="2">
        <f t="shared" si="223"/>
        <v>38.729350221962747</v>
      </c>
      <c r="FE171" s="2">
        <f t="shared" si="223"/>
        <v>40.032793301908292</v>
      </c>
      <c r="FG171" s="2">
        <f t="shared" si="224"/>
        <v>0.99993109735374153</v>
      </c>
      <c r="FH171" s="2">
        <f t="shared" si="224"/>
        <v>0.9999260680085249</v>
      </c>
      <c r="FI171" s="2">
        <f t="shared" si="224"/>
        <v>0.99991667824506747</v>
      </c>
      <c r="FJ171" s="2">
        <f t="shared" si="224"/>
        <v>0.99992037377306553</v>
      </c>
      <c r="FK171" s="2">
        <f t="shared" si="224"/>
        <v>0.99991806072675449</v>
      </c>
      <c r="FL171" s="2">
        <f t="shared" si="224"/>
        <v>0.99991098084619667</v>
      </c>
      <c r="FM171" s="2">
        <f t="shared" si="224"/>
        <v>0.99991259306281988</v>
      </c>
      <c r="FN171" s="2">
        <f t="shared" si="224"/>
        <v>0.99989587738623853</v>
      </c>
      <c r="FO171" s="2">
        <f t="shared" si="224"/>
        <v>0.99989584732343451</v>
      </c>
      <c r="FP171" s="2">
        <f t="shared" si="224"/>
        <v>0.99989441934018286</v>
      </c>
      <c r="FQ171" s="2">
        <f t="shared" si="224"/>
        <v>0.99990231428525622</v>
      </c>
      <c r="FR171" s="2">
        <f t="shared" si="224"/>
        <v>0.99989638496782307</v>
      </c>
      <c r="FS171" s="2">
        <f t="shared" si="224"/>
        <v>0.9999055048383233</v>
      </c>
      <c r="FT171" s="2">
        <f t="shared" si="224"/>
        <v>0.99991301153310852</v>
      </c>
      <c r="FU171" s="2">
        <f t="shared" si="224"/>
        <v>0.99988212394063536</v>
      </c>
      <c r="FW171" s="2">
        <f t="shared" si="215"/>
        <v>0.25311782210303241</v>
      </c>
      <c r="FX171" s="2">
        <f t="shared" si="215"/>
        <v>0.26950556099848655</v>
      </c>
      <c r="FY171" s="2">
        <f t="shared" si="215"/>
        <v>0.28641860997216695</v>
      </c>
      <c r="FZ171" s="2">
        <f t="shared" si="215"/>
        <v>0.28712066223297955</v>
      </c>
      <c r="GA171" s="2">
        <f t="shared" si="215"/>
        <v>0.27633035344275597</v>
      </c>
      <c r="GB171" s="2">
        <f t="shared" si="215"/>
        <v>0.26140306023212412</v>
      </c>
      <c r="GC171" s="2">
        <f t="shared" si="215"/>
        <v>0.28565427201945193</v>
      </c>
      <c r="GD171" s="2">
        <f t="shared" si="215"/>
        <v>0.30625837369442055</v>
      </c>
      <c r="GE171" s="2">
        <f t="shared" si="215"/>
        <v>0.31289361221542145</v>
      </c>
      <c r="GF171" s="2">
        <f t="shared" si="215"/>
        <v>0.28566705207968551</v>
      </c>
      <c r="GG171" s="2">
        <f t="shared" si="215"/>
        <v>0.27975257076965104</v>
      </c>
      <c r="GH171" s="2">
        <f t="shared" si="215"/>
        <v>0.2391065651395646</v>
      </c>
      <c r="GI171" s="2">
        <f t="shared" si="215"/>
        <v>0.22964100687921896</v>
      </c>
      <c r="GJ171" s="2">
        <f t="shared" si="215"/>
        <v>0.21434283771995516</v>
      </c>
      <c r="GK171" s="2">
        <f t="shared" si="215"/>
        <v>0.18200037558442958</v>
      </c>
      <c r="GM171" s="92">
        <f t="shared" si="216"/>
        <v>0</v>
      </c>
      <c r="GN171" s="92">
        <f t="shared" si="216"/>
        <v>0</v>
      </c>
      <c r="GO171" s="92">
        <f t="shared" si="216"/>
        <v>0</v>
      </c>
      <c r="GP171" s="92">
        <f t="shared" si="216"/>
        <v>0</v>
      </c>
      <c r="GQ171" s="92">
        <f t="shared" si="216"/>
        <v>0</v>
      </c>
      <c r="GR171" s="92">
        <f t="shared" si="216"/>
        <v>0</v>
      </c>
      <c r="GS171" s="92">
        <f t="shared" si="216"/>
        <v>0</v>
      </c>
      <c r="GT171" s="92">
        <f t="shared" si="216"/>
        <v>0</v>
      </c>
      <c r="GU171" s="92">
        <f t="shared" si="216"/>
        <v>0</v>
      </c>
      <c r="GV171" s="92">
        <f t="shared" si="216"/>
        <v>0</v>
      </c>
      <c r="GW171" s="92">
        <f t="shared" si="216"/>
        <v>0</v>
      </c>
      <c r="GX171" s="92">
        <f t="shared" si="216"/>
        <v>0</v>
      </c>
      <c r="GY171" s="92">
        <f t="shared" si="216"/>
        <v>0</v>
      </c>
      <c r="GZ171" s="92">
        <f t="shared" si="216"/>
        <v>0</v>
      </c>
      <c r="HA171" s="92">
        <f t="shared" si="216"/>
        <v>0</v>
      </c>
      <c r="HC171" s="92">
        <f t="shared" si="180"/>
        <v>7.8719486083224179E-154</v>
      </c>
      <c r="HD171" s="92">
        <f t="shared" si="180"/>
        <v>1.277015474190071E-181</v>
      </c>
      <c r="HE171" s="92">
        <f t="shared" si="180"/>
        <v>1.1996656969815778E-220</v>
      </c>
      <c r="HF171" s="92">
        <f t="shared" si="179"/>
        <v>3.5508209096456278E-261</v>
      </c>
      <c r="HG171" s="92">
        <f t="shared" si="179"/>
        <v>1.6661437629025303E-291</v>
      </c>
      <c r="HH171" s="92">
        <f t="shared" si="179"/>
        <v>0</v>
      </c>
      <c r="HI171" s="92">
        <f t="shared" si="179"/>
        <v>0</v>
      </c>
      <c r="HJ171" s="92">
        <f t="shared" si="179"/>
        <v>0</v>
      </c>
      <c r="HK171" s="92">
        <f t="shared" si="179"/>
        <v>0</v>
      </c>
      <c r="HL171" s="92">
        <f t="shared" si="179"/>
        <v>0</v>
      </c>
      <c r="HM171" s="92">
        <f t="shared" si="179"/>
        <v>0</v>
      </c>
      <c r="HN171" s="92">
        <f t="shared" si="179"/>
        <v>0</v>
      </c>
      <c r="HO171" s="92">
        <f t="shared" si="225"/>
        <v>1.7600260289784648E-286</v>
      </c>
      <c r="HP171" s="92">
        <f t="shared" si="225"/>
        <v>7.4674384510119445E-214</v>
      </c>
      <c r="HQ171" s="92">
        <f t="shared" si="225"/>
        <v>1.6650594377297087E-191</v>
      </c>
      <c r="HS171" s="92">
        <f t="shared" si="217"/>
        <v>3.9100626021598042E-7</v>
      </c>
      <c r="HT171" s="92">
        <f t="shared" si="217"/>
        <v>1.2486250769895654E-7</v>
      </c>
      <c r="HU171" s="92">
        <f t="shared" si="217"/>
        <v>2.4655156985405985E-9</v>
      </c>
      <c r="HV171" s="92">
        <f t="shared" si="217"/>
        <v>6.2769934869571176E-10</v>
      </c>
      <c r="HW171" s="92">
        <f t="shared" si="217"/>
        <v>6.22807568890277E-10</v>
      </c>
      <c r="HX171" s="92">
        <f t="shared" si="217"/>
        <v>7.7605235956218249E-10</v>
      </c>
      <c r="HY171" s="92">
        <f t="shared" si="217"/>
        <v>5.2096771262389583E-12</v>
      </c>
      <c r="HZ171" s="92">
        <f t="shared" si="217"/>
        <v>3.1879119005907754E-14</v>
      </c>
      <c r="IA171" s="92">
        <f t="shared" si="217"/>
        <v>1.106266888906284E-13</v>
      </c>
      <c r="IB171" s="92">
        <f t="shared" si="217"/>
        <v>6.4812688675251344E-12</v>
      </c>
      <c r="IC171" s="92">
        <f t="shared" si="217"/>
        <v>7.5614301136796602E-12</v>
      </c>
      <c r="ID171" s="92">
        <f t="shared" si="217"/>
        <v>6.8455669380257655E-9</v>
      </c>
      <c r="IE171" s="92">
        <f t="shared" si="217"/>
        <v>1.0114393098174759E-7</v>
      </c>
      <c r="IF171" s="92">
        <f t="shared" si="217"/>
        <v>3.5612935083031728E-5</v>
      </c>
      <c r="IG171" s="92">
        <f t="shared" si="217"/>
        <v>3.8194038646045843E-5</v>
      </c>
      <c r="II171" s="92">
        <f t="shared" si="218"/>
        <v>1.4071985819752022E-2</v>
      </c>
      <c r="IJ171" s="92">
        <f t="shared" si="218"/>
        <v>2.3016336904914829E-2</v>
      </c>
      <c r="IK171" s="92">
        <f t="shared" si="218"/>
        <v>2.513281530395511E-2</v>
      </c>
      <c r="IL171" s="92">
        <f t="shared" si="218"/>
        <v>2.3977077292643808E-2</v>
      </c>
      <c r="IM171" s="92">
        <f t="shared" si="218"/>
        <v>1.5940819710204397E-2</v>
      </c>
      <c r="IN171" s="92">
        <f t="shared" si="218"/>
        <v>7.4596055861408583E-3</v>
      </c>
      <c r="IO171" s="92">
        <f t="shared" si="218"/>
        <v>1.3848599287423546E-2</v>
      </c>
      <c r="IP171" s="92">
        <f t="shared" si="218"/>
        <v>2.0223621548120033E-2</v>
      </c>
      <c r="IQ171" s="92">
        <f t="shared" si="218"/>
        <v>2.8352480607431164E-2</v>
      </c>
      <c r="IR171" s="92">
        <f t="shared" si="218"/>
        <v>1.1928509320467885E-2</v>
      </c>
      <c r="IS171" s="92">
        <f t="shared" si="218"/>
        <v>9.3875736214917415E-3</v>
      </c>
      <c r="IT171" s="92">
        <f t="shared" si="218"/>
        <v>2.4664308763170388E-3</v>
      </c>
      <c r="IU171" s="92">
        <f t="shared" si="218"/>
        <v>2.3826219758087274E-3</v>
      </c>
      <c r="IV171" s="92">
        <f t="shared" si="218"/>
        <v>4.6403370320192714E-3</v>
      </c>
      <c r="IW171" s="92">
        <f t="shared" si="218"/>
        <v>1.2096072050393206E-2</v>
      </c>
      <c r="IY171" s="92">
        <f t="shared" si="219"/>
        <v>1.4072376826012237E-2</v>
      </c>
      <c r="IZ171" s="92">
        <f t="shared" si="219"/>
        <v>2.3016461767422527E-2</v>
      </c>
      <c r="JA171" s="92">
        <f t="shared" si="219"/>
        <v>2.5132817769470808E-2</v>
      </c>
      <c r="JB171" s="92">
        <f t="shared" si="219"/>
        <v>2.3977077920343155E-2</v>
      </c>
      <c r="JC171" s="92">
        <f t="shared" si="219"/>
        <v>1.5940820333011967E-2</v>
      </c>
      <c r="JD171" s="92">
        <f t="shared" si="219"/>
        <v>7.4596063621932178E-3</v>
      </c>
      <c r="JE171" s="92">
        <f t="shared" si="219"/>
        <v>1.3848599292633223E-2</v>
      </c>
      <c r="JF171" s="92">
        <f t="shared" si="219"/>
        <v>2.0223621548151913E-2</v>
      </c>
      <c r="JG171" s="92">
        <f t="shared" si="219"/>
        <v>2.8352480607541791E-2</v>
      </c>
      <c r="JH171" s="92">
        <f t="shared" si="219"/>
        <v>1.1928509326949154E-2</v>
      </c>
      <c r="JI171" s="92">
        <f t="shared" si="219"/>
        <v>9.3875736290531722E-3</v>
      </c>
      <c r="JJ171" s="92">
        <f t="shared" si="219"/>
        <v>2.4664377218839768E-3</v>
      </c>
      <c r="JK171" s="92">
        <f t="shared" si="219"/>
        <v>2.3827231197397093E-3</v>
      </c>
      <c r="JL171" s="92">
        <f t="shared" si="219"/>
        <v>4.6759499671023032E-3</v>
      </c>
      <c r="JM171" s="92">
        <f t="shared" si="219"/>
        <v>1.2134266089039253E-2</v>
      </c>
    </row>
    <row r="172" spans="2:273" x14ac:dyDescent="0.25">
      <c r="B172" s="2">
        <v>145</v>
      </c>
      <c r="C172" s="37">
        <v>32.975000000000001</v>
      </c>
      <c r="D172" s="37">
        <v>36.325000000000003</v>
      </c>
      <c r="E172" s="37">
        <v>36.325000000000003</v>
      </c>
      <c r="F172" s="37">
        <v>38.225000000000001</v>
      </c>
      <c r="G172" s="37">
        <v>40.25</v>
      </c>
      <c r="H172" s="37">
        <v>40.049999999999997</v>
      </c>
      <c r="I172" s="37">
        <v>40.825000000000003</v>
      </c>
      <c r="J172" s="37">
        <v>44.924999999999997</v>
      </c>
      <c r="K172" s="37">
        <v>41.786000000000001</v>
      </c>
      <c r="L172" s="37">
        <v>39.356999999999999</v>
      </c>
      <c r="M172" s="37">
        <v>39.356999999999999</v>
      </c>
      <c r="N172" s="37">
        <v>35.594999999999999</v>
      </c>
      <c r="O172" s="37">
        <v>36.238</v>
      </c>
      <c r="P172" s="37">
        <v>37.61</v>
      </c>
      <c r="Q172" s="37">
        <v>45.853999999999999</v>
      </c>
      <c r="S172" s="4">
        <f t="shared" si="220"/>
        <v>32.813576856460664</v>
      </c>
      <c r="T172" s="4">
        <f t="shared" si="220"/>
        <v>36.111290265260408</v>
      </c>
      <c r="U172" s="4">
        <f t="shared" si="220"/>
        <v>38.106804840408508</v>
      </c>
      <c r="V172" s="4">
        <f t="shared" si="220"/>
        <v>39.81136064228879</v>
      </c>
      <c r="W172" s="4">
        <f t="shared" si="220"/>
        <v>40.686375568527019</v>
      </c>
      <c r="X172" s="4">
        <f t="shared" si="220"/>
        <v>40.619223015225593</v>
      </c>
      <c r="Y172" s="4">
        <f t="shared" si="220"/>
        <v>42.1465996851447</v>
      </c>
      <c r="Z172" s="4">
        <f t="shared" si="220"/>
        <v>42.442816948833034</v>
      </c>
      <c r="AA172" s="4">
        <f t="shared" si="220"/>
        <v>42.489316765864835</v>
      </c>
      <c r="AB172" s="4">
        <f t="shared" si="220"/>
        <v>39.968030886356097</v>
      </c>
      <c r="AC172" s="4">
        <f t="shared" si="220"/>
        <v>38.60884677485339</v>
      </c>
      <c r="AD172" s="4">
        <f t="shared" si="220"/>
        <v>36.434769413501762</v>
      </c>
      <c r="AE172" s="4">
        <f t="shared" si="220"/>
        <v>36.486239547536407</v>
      </c>
      <c r="AF172" s="4">
        <f t="shared" si="220"/>
        <v>40.612367600665138</v>
      </c>
      <c r="AG172" s="4">
        <f t="shared" si="220"/>
        <v>47.454698941013305</v>
      </c>
      <c r="AI172" s="4">
        <f t="shared" si="221"/>
        <v>0.16142314353933784</v>
      </c>
      <c r="AJ172" s="4">
        <f t="shared" si="221"/>
        <v>0.21370973473959509</v>
      </c>
      <c r="AK172" s="4">
        <f t="shared" si="221"/>
        <v>-1.7818048404085047</v>
      </c>
      <c r="AL172" s="4">
        <f t="shared" si="221"/>
        <v>-1.5863606422887884</v>
      </c>
      <c r="AM172" s="4">
        <f t="shared" si="221"/>
        <v>-0.4363755685270192</v>
      </c>
      <c r="AN172" s="4">
        <f t="shared" si="221"/>
        <v>-0.56922301522559593</v>
      </c>
      <c r="AO172" s="4">
        <f t="shared" si="221"/>
        <v>-1.3215996851446974</v>
      </c>
      <c r="AP172" s="4">
        <f t="shared" si="221"/>
        <v>2.4821830511669631</v>
      </c>
      <c r="AQ172" s="4">
        <f t="shared" si="221"/>
        <v>-0.70331676586483383</v>
      </c>
      <c r="AR172" s="4">
        <f t="shared" si="221"/>
        <v>-0.61103088635609737</v>
      </c>
      <c r="AS172" s="4">
        <f t="shared" si="221"/>
        <v>0.7481532251466092</v>
      </c>
      <c r="AT172" s="4">
        <f t="shared" si="221"/>
        <v>-0.83976941350176304</v>
      </c>
      <c r="AU172" s="4">
        <f t="shared" si="221"/>
        <v>-0.2482395475364072</v>
      </c>
      <c r="AV172" s="4">
        <f t="shared" si="221"/>
        <v>-3.0023676006651385</v>
      </c>
      <c r="AW172" s="4">
        <f t="shared" si="221"/>
        <v>-1.6006989410133059</v>
      </c>
      <c r="AY172" s="2">
        <f t="shared" si="213"/>
        <v>32.704081447344556</v>
      </c>
      <c r="AZ172" s="2">
        <f t="shared" si="213"/>
        <v>35.780860147644738</v>
      </c>
      <c r="BA172" s="2">
        <f t="shared" si="213"/>
        <v>36.893682867606337</v>
      </c>
      <c r="BB172" s="2">
        <f t="shared" si="213"/>
        <v>38.251751274215678</v>
      </c>
      <c r="BC172" s="2">
        <f t="shared" si="213"/>
        <v>39.210378053190198</v>
      </c>
      <c r="BD172" s="2">
        <f t="shared" si="213"/>
        <v>39.59237230339204</v>
      </c>
      <c r="BE172" s="2">
        <f t="shared" si="213"/>
        <v>40.071094053159072</v>
      </c>
      <c r="BF172" s="2">
        <f t="shared" si="213"/>
        <v>38.947803201671356</v>
      </c>
      <c r="BG172" s="2">
        <f t="shared" si="213"/>
        <v>37.526653051742784</v>
      </c>
      <c r="BH172" s="2">
        <f t="shared" si="213"/>
        <v>37.095919538568026</v>
      </c>
      <c r="BI172" s="2">
        <f t="shared" si="213"/>
        <v>35.899761701174313</v>
      </c>
      <c r="BJ172" s="2">
        <f t="shared" si="213"/>
        <v>35.47702831050173</v>
      </c>
      <c r="BK172" s="2">
        <f t="shared" si="213"/>
        <v>35.525328333328645</v>
      </c>
      <c r="BL172" s="2">
        <f t="shared" si="213"/>
        <v>38.691449288119337</v>
      </c>
      <c r="BM172" s="2">
        <f t="shared" si="213"/>
        <v>41.615797111580669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 t="str">
        <f t="shared" si="214"/>
        <v/>
      </c>
      <c r="CF172" s="2" t="str">
        <f t="shared" si="214"/>
        <v/>
      </c>
      <c r="CG172" s="2" t="str">
        <f t="shared" si="214"/>
        <v/>
      </c>
      <c r="CH172" s="2" t="str">
        <f t="shared" si="214"/>
        <v/>
      </c>
      <c r="CI172" s="2" t="str">
        <f t="shared" si="214"/>
        <v/>
      </c>
      <c r="CJ172" s="2" t="str">
        <f t="shared" si="214"/>
        <v/>
      </c>
      <c r="CK172" s="2" t="str">
        <f t="shared" si="214"/>
        <v/>
      </c>
      <c r="CL172" s="2" t="str">
        <f t="shared" si="214"/>
        <v/>
      </c>
      <c r="CM172" s="2" t="str">
        <f t="shared" si="214"/>
        <v/>
      </c>
      <c r="CN172" s="2" t="str">
        <f t="shared" si="214"/>
        <v/>
      </c>
      <c r="CO172" s="2" t="str">
        <f t="shared" si="214"/>
        <v/>
      </c>
      <c r="CP172" s="2">
        <f t="shared" si="214"/>
        <v>35.594999999999999</v>
      </c>
      <c r="CQ172" s="2">
        <f t="shared" si="214"/>
        <v>36.238</v>
      </c>
      <c r="CR172" s="2">
        <f t="shared" si="214"/>
        <v>37.61</v>
      </c>
      <c r="CS172" s="2" t="str">
        <f t="shared" si="214"/>
        <v/>
      </c>
      <c r="CU172" s="2" t="str">
        <f t="shared" si="196"/>
        <v/>
      </c>
      <c r="CV172" s="2" t="str">
        <f t="shared" si="197"/>
        <v/>
      </c>
      <c r="CW172" s="2" t="str">
        <f t="shared" si="198"/>
        <v/>
      </c>
      <c r="CX172" s="2" t="str">
        <f t="shared" si="199"/>
        <v/>
      </c>
      <c r="CY172" s="2" t="str">
        <f t="shared" si="200"/>
        <v/>
      </c>
      <c r="CZ172" s="2" t="str">
        <f t="shared" si="201"/>
        <v/>
      </c>
      <c r="DA172" s="2" t="str">
        <f t="shared" si="202"/>
        <v/>
      </c>
      <c r="DB172" s="2" t="str">
        <f t="shared" si="203"/>
        <v/>
      </c>
      <c r="DC172" s="2" t="str">
        <f t="shared" si="204"/>
        <v/>
      </c>
      <c r="DD172" s="2" t="str">
        <f t="shared" si="205"/>
        <v/>
      </c>
      <c r="DE172" s="2" t="str">
        <f t="shared" si="206"/>
        <v/>
      </c>
      <c r="DF172" s="2">
        <f t="shared" si="207"/>
        <v>35.594999999999999</v>
      </c>
      <c r="DG172" s="2">
        <f t="shared" si="208"/>
        <v>36.238</v>
      </c>
      <c r="DH172" s="2">
        <f t="shared" si="209"/>
        <v>37.61</v>
      </c>
      <c r="DI172" s="2" t="str">
        <f t="shared" si="210"/>
        <v/>
      </c>
      <c r="DK172" s="2">
        <f t="shared" si="222"/>
        <v>93.05180347091931</v>
      </c>
      <c r="DL172" s="2">
        <f t="shared" si="222"/>
        <v>93.423932926829281</v>
      </c>
      <c r="DM172" s="2">
        <f t="shared" si="222"/>
        <v>92.18738959565674</v>
      </c>
      <c r="DN172" s="2">
        <f t="shared" si="222"/>
        <v>102.29455574912893</v>
      </c>
      <c r="DO172" s="2">
        <f t="shared" si="222"/>
        <v>100.26647556924075</v>
      </c>
      <c r="DP172" s="2">
        <f t="shared" si="222"/>
        <v>87.878775294472973</v>
      </c>
      <c r="DQ172" s="2">
        <f t="shared" si="222"/>
        <v>85.240204737595548</v>
      </c>
      <c r="DR172" s="2">
        <f t="shared" si="222"/>
        <v>86.293144599303133</v>
      </c>
      <c r="DS172" s="2">
        <f t="shared" si="222"/>
        <v>88.525643554006962</v>
      </c>
      <c r="DT172" s="2">
        <f t="shared" si="222"/>
        <v>86.953629770683079</v>
      </c>
      <c r="DU172" s="2">
        <f t="shared" si="222"/>
        <v>90.787599667774074</v>
      </c>
      <c r="DV172" s="2">
        <f t="shared" si="222"/>
        <v>88.590974630021151</v>
      </c>
      <c r="DW172" s="2">
        <f t="shared" si="222"/>
        <v>89.586298097251586</v>
      </c>
      <c r="DX172" s="2">
        <f t="shared" si="222"/>
        <v>82.355909299624528</v>
      </c>
      <c r="DY172" s="2">
        <f t="shared" si="222"/>
        <v>71.556479217273946</v>
      </c>
      <c r="EA172" s="2">
        <f t="shared" si="212"/>
        <v>32.250791219530534</v>
      </c>
      <c r="EB172" s="2">
        <f t="shared" si="212"/>
        <v>35.65422301184433</v>
      </c>
      <c r="EC172" s="2">
        <f t="shared" si="212"/>
        <v>36.464549598584853</v>
      </c>
      <c r="ED172" s="2">
        <f t="shared" si="212"/>
        <v>37.931302915896858</v>
      </c>
      <c r="EE172" s="2">
        <f t="shared" si="212"/>
        <v>39.076728907231811</v>
      </c>
      <c r="EF172" s="2">
        <f t="shared" si="212"/>
        <v>39.463452419882273</v>
      </c>
      <c r="EG172" s="2">
        <f t="shared" si="212"/>
        <v>39.797411161979511</v>
      </c>
      <c r="EH172" s="2">
        <f t="shared" si="212"/>
        <v>38.13630914443533</v>
      </c>
      <c r="EI172" s="2">
        <f t="shared" si="212"/>
        <v>36.829765897377357</v>
      </c>
      <c r="EJ172" s="2">
        <f t="shared" si="212"/>
        <v>36.61108039693886</v>
      </c>
      <c r="EK172" s="2">
        <f t="shared" si="211"/>
        <v>35.505488520359265</v>
      </c>
      <c r="EL172" s="2">
        <f t="shared" si="178"/>
        <v>35.154342758494579</v>
      </c>
      <c r="EM172" s="2">
        <f t="shared" si="178"/>
        <v>35.275811133147499</v>
      </c>
      <c r="EN172" s="2">
        <f t="shared" si="178"/>
        <v>38.710826374142783</v>
      </c>
      <c r="EO172" s="2">
        <f t="shared" si="178"/>
        <v>42.027789012927229</v>
      </c>
      <c r="EQ172" s="2">
        <f t="shared" si="223"/>
        <v>33.909826690943433</v>
      </c>
      <c r="ER172" s="2">
        <f t="shared" si="223"/>
        <v>36.080383337663633</v>
      </c>
      <c r="ES172" s="2">
        <f t="shared" si="223"/>
        <v>37.854894084597248</v>
      </c>
      <c r="ET172" s="2">
        <f t="shared" si="223"/>
        <v>38.962113855763761</v>
      </c>
      <c r="EU172" s="2">
        <f t="shared" si="223"/>
        <v>39.514094832244119</v>
      </c>
      <c r="EV172" s="2">
        <f t="shared" si="223"/>
        <v>39.910525696196892</v>
      </c>
      <c r="EW172" s="2">
        <f t="shared" si="223"/>
        <v>40.683397511012927</v>
      </c>
      <c r="EX172" s="2">
        <f t="shared" si="223"/>
        <v>40.610250094471048</v>
      </c>
      <c r="EY172" s="2">
        <f t="shared" si="223"/>
        <v>38.907600390288387</v>
      </c>
      <c r="EZ172" s="2">
        <f t="shared" si="223"/>
        <v>38.185719110030035</v>
      </c>
      <c r="FA172" s="2">
        <f t="shared" si="223"/>
        <v>36.809045807392238</v>
      </c>
      <c r="FB172" s="2">
        <f t="shared" si="223"/>
        <v>36.393831979946853</v>
      </c>
      <c r="FC172" s="2">
        <f t="shared" si="223"/>
        <v>36.269713884476779</v>
      </c>
      <c r="FD172" s="2">
        <f t="shared" si="223"/>
        <v>38.611635845700562</v>
      </c>
      <c r="FE172" s="2">
        <f t="shared" si="223"/>
        <v>39.910844200653329</v>
      </c>
      <c r="FG172" s="2">
        <f t="shared" si="224"/>
        <v>0.99993715965877072</v>
      </c>
      <c r="FH172" s="2">
        <f t="shared" si="224"/>
        <v>0.99993257278377101</v>
      </c>
      <c r="FI172" s="2">
        <f t="shared" si="224"/>
        <v>0.99992400909922685</v>
      </c>
      <c r="FJ172" s="2">
        <f t="shared" si="224"/>
        <v>0.99992737950914179</v>
      </c>
      <c r="FK172" s="2">
        <f t="shared" si="224"/>
        <v>0.99992526995584485</v>
      </c>
      <c r="FL172" s="2">
        <f t="shared" si="224"/>
        <v>0.99991881293090545</v>
      </c>
      <c r="FM172" s="2">
        <f t="shared" si="224"/>
        <v>0.99992028331276672</v>
      </c>
      <c r="FN172" s="2">
        <f t="shared" si="224"/>
        <v>0.99990503817761944</v>
      </c>
      <c r="FO172" s="2">
        <f t="shared" si="224"/>
        <v>0.99990501075951377</v>
      </c>
      <c r="FP172" s="2">
        <f t="shared" si="224"/>
        <v>0.99990370839927589</v>
      </c>
      <c r="FQ172" s="2">
        <f t="shared" si="224"/>
        <v>0.99991090880353928</v>
      </c>
      <c r="FR172" s="2">
        <f t="shared" si="224"/>
        <v>0.99990550110598808</v>
      </c>
      <c r="FS172" s="2">
        <f t="shared" si="224"/>
        <v>0.99991381867172524</v>
      </c>
      <c r="FT172" s="2">
        <f t="shared" si="224"/>
        <v>0.99992066496806231</v>
      </c>
      <c r="FU172" s="2">
        <f t="shared" si="224"/>
        <v>0.99989249464113317</v>
      </c>
      <c r="FW172" s="2">
        <f t="shared" si="215"/>
        <v>0.2709221588097051</v>
      </c>
      <c r="FX172" s="2">
        <f t="shared" si="215"/>
        <v>0.28801809469830242</v>
      </c>
      <c r="FY172" s="2">
        <f t="shared" si="215"/>
        <v>0.30560687979934226</v>
      </c>
      <c r="FZ172" s="2">
        <f t="shared" si="215"/>
        <v>0.30633577418727881</v>
      </c>
      <c r="GA172" s="2">
        <f t="shared" si="215"/>
        <v>0.29512229029926207</v>
      </c>
      <c r="GB172" s="2">
        <f t="shared" si="215"/>
        <v>0.27957203431312722</v>
      </c>
      <c r="GC172" s="2">
        <f t="shared" si="215"/>
        <v>0.30481320904291126</v>
      </c>
      <c r="GD172" s="2">
        <f t="shared" si="215"/>
        <v>0.32616825246758685</v>
      </c>
      <c r="GE172" s="2">
        <f t="shared" si="215"/>
        <v>0.33302777703006681</v>
      </c>
      <c r="GF172" s="2">
        <f t="shared" si="215"/>
        <v>0.30482648049669725</v>
      </c>
      <c r="GG172" s="2">
        <f t="shared" si="215"/>
        <v>0.29868118207236294</v>
      </c>
      <c r="GH172" s="2">
        <f t="shared" si="215"/>
        <v>0.25626350265749093</v>
      </c>
      <c r="GI172" s="2">
        <f t="shared" si="215"/>
        <v>0.24633863820970009</v>
      </c>
      <c r="GJ172" s="2">
        <f t="shared" si="215"/>
        <v>0.23026059473584351</v>
      </c>
      <c r="GK172" s="2">
        <f t="shared" si="215"/>
        <v>0.1961158322960242</v>
      </c>
      <c r="GM172" s="92">
        <f t="shared" si="216"/>
        <v>0</v>
      </c>
      <c r="GN172" s="92">
        <f t="shared" si="216"/>
        <v>0</v>
      </c>
      <c r="GO172" s="92">
        <f t="shared" si="216"/>
        <v>0</v>
      </c>
      <c r="GP172" s="92">
        <f t="shared" si="216"/>
        <v>0</v>
      </c>
      <c r="GQ172" s="92">
        <f t="shared" si="216"/>
        <v>0</v>
      </c>
      <c r="GR172" s="92">
        <f t="shared" si="216"/>
        <v>0</v>
      </c>
      <c r="GS172" s="92">
        <f t="shared" si="216"/>
        <v>0</v>
      </c>
      <c r="GT172" s="92">
        <f t="shared" si="216"/>
        <v>0</v>
      </c>
      <c r="GU172" s="92">
        <f t="shared" si="216"/>
        <v>0</v>
      </c>
      <c r="GV172" s="92">
        <f t="shared" si="216"/>
        <v>0</v>
      </c>
      <c r="GW172" s="92">
        <f t="shared" si="216"/>
        <v>0</v>
      </c>
      <c r="GX172" s="92">
        <f t="shared" si="216"/>
        <v>0</v>
      </c>
      <c r="GY172" s="92">
        <f t="shared" si="216"/>
        <v>0</v>
      </c>
      <c r="GZ172" s="92">
        <f t="shared" si="216"/>
        <v>0</v>
      </c>
      <c r="HA172" s="92">
        <f t="shared" si="216"/>
        <v>0</v>
      </c>
      <c r="HC172" s="92">
        <f t="shared" si="180"/>
        <v>3.5748238139349452E-159</v>
      </c>
      <c r="HD172" s="92">
        <f t="shared" si="180"/>
        <v>6.5749757066820555E-188</v>
      </c>
      <c r="HE172" s="92">
        <f t="shared" si="180"/>
        <v>3.2292532199740791E-228</v>
      </c>
      <c r="HF172" s="92">
        <f t="shared" si="179"/>
        <v>4.8064758447010693E-270</v>
      </c>
      <c r="HG172" s="92">
        <f t="shared" si="179"/>
        <v>2.1009112429732265E-301</v>
      </c>
      <c r="HH172" s="92">
        <f t="shared" si="179"/>
        <v>0</v>
      </c>
      <c r="HI172" s="92">
        <f t="shared" si="179"/>
        <v>0</v>
      </c>
      <c r="HJ172" s="92">
        <f t="shared" si="179"/>
        <v>0</v>
      </c>
      <c r="HK172" s="92">
        <f t="shared" si="179"/>
        <v>0</v>
      </c>
      <c r="HL172" s="92">
        <f t="shared" si="179"/>
        <v>0</v>
      </c>
      <c r="HM172" s="92">
        <f t="shared" si="179"/>
        <v>0</v>
      </c>
      <c r="HN172" s="92">
        <f t="shared" si="179"/>
        <v>0</v>
      </c>
      <c r="HO172" s="92">
        <f t="shared" si="225"/>
        <v>1.6166379171406681E-296</v>
      </c>
      <c r="HP172" s="92">
        <f t="shared" si="225"/>
        <v>2.424789145374084E-221</v>
      </c>
      <c r="HQ172" s="92">
        <f t="shared" si="225"/>
        <v>4.2811566234218209E-198</v>
      </c>
      <c r="HS172" s="92">
        <f t="shared" si="217"/>
        <v>8.2749164886376947E-8</v>
      </c>
      <c r="HT172" s="92">
        <f t="shared" si="217"/>
        <v>2.4712012631793988E-8</v>
      </c>
      <c r="HU172" s="92">
        <f t="shared" si="217"/>
        <v>3.4991637693070107E-10</v>
      </c>
      <c r="HV172" s="92">
        <f t="shared" si="217"/>
        <v>8.1287004378717445E-11</v>
      </c>
      <c r="HW172" s="92">
        <f t="shared" si="217"/>
        <v>7.9147425641915626E-11</v>
      </c>
      <c r="HX172" s="92">
        <f t="shared" si="217"/>
        <v>9.3772465412851477E-11</v>
      </c>
      <c r="HY172" s="92">
        <f t="shared" si="217"/>
        <v>4.4705122076199415E-13</v>
      </c>
      <c r="HZ172" s="92">
        <f t="shared" si="217"/>
        <v>1.8533251195533203E-15</v>
      </c>
      <c r="IA172" s="92">
        <f t="shared" si="217"/>
        <v>7.1925315566700389E-15</v>
      </c>
      <c r="IB172" s="92">
        <f t="shared" si="217"/>
        <v>5.3228436794113896E-13</v>
      </c>
      <c r="IC172" s="92">
        <f t="shared" si="217"/>
        <v>6.2354261518010687E-13</v>
      </c>
      <c r="ID172" s="92">
        <f t="shared" si="217"/>
        <v>8.9794274501753192E-10</v>
      </c>
      <c r="IE172" s="92">
        <f t="shared" si="217"/>
        <v>1.6702532617102165E-8</v>
      </c>
      <c r="IF172" s="92">
        <f t="shared" si="217"/>
        <v>1.0775173064347527E-5</v>
      </c>
      <c r="IG172" s="92">
        <f t="shared" si="217"/>
        <v>1.0353622946890807E-5</v>
      </c>
      <c r="II172" s="92">
        <f t="shared" si="218"/>
        <v>2.4624234760237469E-2</v>
      </c>
      <c r="IJ172" s="92">
        <f t="shared" si="218"/>
        <v>3.8938219628553948E-2</v>
      </c>
      <c r="IK172" s="92">
        <f t="shared" si="218"/>
        <v>4.3855868499382222E-2</v>
      </c>
      <c r="IL172" s="92">
        <f t="shared" si="218"/>
        <v>4.2273204957409397E-2</v>
      </c>
      <c r="IM172" s="92">
        <f t="shared" si="218"/>
        <v>2.9197083121277695E-2</v>
      </c>
      <c r="IN172" s="92">
        <f t="shared" si="218"/>
        <v>1.4737553966774687E-2</v>
      </c>
      <c r="IO172" s="92">
        <f t="shared" si="218"/>
        <v>2.6767437153087142E-2</v>
      </c>
      <c r="IP172" s="92">
        <f t="shared" si="218"/>
        <v>3.9161180477448786E-2</v>
      </c>
      <c r="IQ172" s="92">
        <f t="shared" si="218"/>
        <v>5.2551438391926421E-2</v>
      </c>
      <c r="IR172" s="92">
        <f t="shared" si="218"/>
        <v>2.3668768084963165E-2</v>
      </c>
      <c r="IS172" s="92">
        <f t="shared" si="218"/>
        <v>1.901423516449913E-2</v>
      </c>
      <c r="IT172" s="92">
        <f t="shared" si="218"/>
        <v>5.3256502273942175E-3</v>
      </c>
      <c r="IU172" s="92">
        <f t="shared" si="218"/>
        <v>5.0040143709741093E-3</v>
      </c>
      <c r="IV172" s="92">
        <f t="shared" si="218"/>
        <v>8.4770688585723009E-3</v>
      </c>
      <c r="IW172" s="92">
        <f t="shared" si="218"/>
        <v>1.8495175110051949E-2</v>
      </c>
      <c r="IY172" s="92">
        <f t="shared" si="219"/>
        <v>2.4624317509402353E-2</v>
      </c>
      <c r="IZ172" s="92">
        <f t="shared" si="219"/>
        <v>3.8938244340566579E-2</v>
      </c>
      <c r="JA172" s="92">
        <f t="shared" si="219"/>
        <v>4.3855868849298596E-2</v>
      </c>
      <c r="JB172" s="92">
        <f t="shared" si="219"/>
        <v>4.2273205038696401E-2</v>
      </c>
      <c r="JC172" s="92">
        <f t="shared" si="219"/>
        <v>2.919708320042512E-2</v>
      </c>
      <c r="JD172" s="92">
        <f t="shared" si="219"/>
        <v>1.4737554060547152E-2</v>
      </c>
      <c r="JE172" s="92">
        <f t="shared" si="219"/>
        <v>2.6767437153534194E-2</v>
      </c>
      <c r="JF172" s="92">
        <f t="shared" si="219"/>
        <v>3.9161180477450638E-2</v>
      </c>
      <c r="JG172" s="92">
        <f t="shared" si="219"/>
        <v>5.2551438391933616E-2</v>
      </c>
      <c r="JH172" s="92">
        <f t="shared" si="219"/>
        <v>2.3668768085495451E-2</v>
      </c>
      <c r="JI172" s="92">
        <f t="shared" si="219"/>
        <v>1.9014235165122673E-2</v>
      </c>
      <c r="JJ172" s="92">
        <f t="shared" si="219"/>
        <v>5.3256511253369629E-3</v>
      </c>
      <c r="JK172" s="92">
        <f t="shared" si="219"/>
        <v>5.0040310735067267E-3</v>
      </c>
      <c r="JL172" s="92">
        <f t="shared" si="219"/>
        <v>8.4878440316366478E-3</v>
      </c>
      <c r="JM172" s="92">
        <f t="shared" si="219"/>
        <v>1.8505528732998839E-2</v>
      </c>
    </row>
    <row r="173" spans="2:273" x14ac:dyDescent="0.25">
      <c r="B173" s="2">
        <v>146</v>
      </c>
      <c r="C173" s="37">
        <v>33.274999999999999</v>
      </c>
      <c r="D173" s="37">
        <v>35.549999999999997</v>
      </c>
      <c r="E173" s="37">
        <v>36.5</v>
      </c>
      <c r="F173" s="37">
        <v>38.924999999999997</v>
      </c>
      <c r="G173" s="37">
        <v>39.475000000000001</v>
      </c>
      <c r="H173" s="37">
        <v>39.174999999999997</v>
      </c>
      <c r="I173" s="37">
        <v>42.45</v>
      </c>
      <c r="J173" s="37">
        <v>47.95</v>
      </c>
      <c r="K173" s="37">
        <v>46.381</v>
      </c>
      <c r="L173" s="37">
        <v>42.024000000000001</v>
      </c>
      <c r="M173" s="37">
        <v>41.405000000000001</v>
      </c>
      <c r="N173" s="37">
        <v>37.429000000000002</v>
      </c>
      <c r="O173" s="37">
        <v>36.69</v>
      </c>
      <c r="P173" s="37">
        <v>41.39</v>
      </c>
      <c r="Q173" s="37">
        <v>46.488</v>
      </c>
      <c r="S173" s="4">
        <f t="shared" si="220"/>
        <v>32.790735187697784</v>
      </c>
      <c r="T173" s="4">
        <f t="shared" si="220"/>
        <v>36.208847599593987</v>
      </c>
      <c r="U173" s="4">
        <f t="shared" si="220"/>
        <v>38.630609618768752</v>
      </c>
      <c r="V173" s="4">
        <f t="shared" si="220"/>
        <v>40.530422329598295</v>
      </c>
      <c r="W173" s="4">
        <f t="shared" si="220"/>
        <v>41.470212088331081</v>
      </c>
      <c r="X173" s="4">
        <f t="shared" si="220"/>
        <v>41.263577643553191</v>
      </c>
      <c r="Y173" s="4">
        <f t="shared" si="220"/>
        <v>43.427079783732943</v>
      </c>
      <c r="Z173" s="4">
        <f t="shared" si="220"/>
        <v>44.582287221631539</v>
      </c>
      <c r="AA173" s="4">
        <f t="shared" si="220"/>
        <v>45.207569628383702</v>
      </c>
      <c r="AB173" s="4">
        <f t="shared" si="220"/>
        <v>41.888220499093499</v>
      </c>
      <c r="AC173" s="4">
        <f t="shared" si="220"/>
        <v>40.517055274050009</v>
      </c>
      <c r="AD173" s="4">
        <f t="shared" si="220"/>
        <v>37.184394953399611</v>
      </c>
      <c r="AE173" s="4">
        <f t="shared" si="220"/>
        <v>37.192724468431351</v>
      </c>
      <c r="AF173" s="4">
        <f t="shared" si="220"/>
        <v>41.737495866657504</v>
      </c>
      <c r="AG173" s="4">
        <f t="shared" si="220"/>
        <v>49.786418252124093</v>
      </c>
      <c r="AI173" s="4">
        <f t="shared" si="221"/>
        <v>0.48426481230221441</v>
      </c>
      <c r="AJ173" s="4">
        <f t="shared" si="221"/>
        <v>-0.6588475995939902</v>
      </c>
      <c r="AK173" s="4">
        <f t="shared" si="221"/>
        <v>-2.1306096187687515</v>
      </c>
      <c r="AL173" s="4">
        <f t="shared" si="221"/>
        <v>-1.6054223295982979</v>
      </c>
      <c r="AM173" s="4">
        <f t="shared" si="221"/>
        <v>-1.9952120883310798</v>
      </c>
      <c r="AN173" s="4">
        <f t="shared" si="221"/>
        <v>-2.0885776435531938</v>
      </c>
      <c r="AO173" s="4">
        <f t="shared" si="221"/>
        <v>-0.97707978373293969</v>
      </c>
      <c r="AP173" s="4">
        <f t="shared" si="221"/>
        <v>3.3677127783684639</v>
      </c>
      <c r="AQ173" s="4">
        <f t="shared" si="221"/>
        <v>1.1734303716162984</v>
      </c>
      <c r="AR173" s="4">
        <f t="shared" si="221"/>
        <v>0.13577950090650148</v>
      </c>
      <c r="AS173" s="4">
        <f t="shared" si="221"/>
        <v>0.88794472594999263</v>
      </c>
      <c r="AT173" s="4">
        <f t="shared" si="221"/>
        <v>0.24460504660039106</v>
      </c>
      <c r="AU173" s="4">
        <f t="shared" si="221"/>
        <v>-0.50272446843135299</v>
      </c>
      <c r="AV173" s="4">
        <f t="shared" si="221"/>
        <v>-0.34749586665750343</v>
      </c>
      <c r="AW173" s="4">
        <f t="shared" si="221"/>
        <v>-3.2984182521240939</v>
      </c>
      <c r="AY173" s="2">
        <f t="shared" si="213"/>
        <v>32.620091462779243</v>
      </c>
      <c r="AZ173" s="2">
        <f t="shared" si="213"/>
        <v>35.713828198220043</v>
      </c>
      <c r="BA173" s="2">
        <f t="shared" si="213"/>
        <v>36.783181133847258</v>
      </c>
      <c r="BB173" s="2">
        <f t="shared" si="213"/>
        <v>38.134849533169003</v>
      </c>
      <c r="BC173" s="2">
        <f t="shared" si="213"/>
        <v>39.107498175050488</v>
      </c>
      <c r="BD173" s="2">
        <f t="shared" si="213"/>
        <v>39.487617514791971</v>
      </c>
      <c r="BE173" s="2">
        <f t="shared" si="213"/>
        <v>39.96573251549971</v>
      </c>
      <c r="BF173" s="2">
        <f t="shared" si="213"/>
        <v>38.845846879788333</v>
      </c>
      <c r="BG173" s="2">
        <f t="shared" si="213"/>
        <v>37.415855015107454</v>
      </c>
      <c r="BH173" s="2">
        <f t="shared" si="213"/>
        <v>36.986023154512473</v>
      </c>
      <c r="BI173" s="2">
        <f t="shared" si="213"/>
        <v>35.786575050289507</v>
      </c>
      <c r="BJ173" s="2">
        <f t="shared" si="213"/>
        <v>35.365375213489997</v>
      </c>
      <c r="BK173" s="2">
        <f t="shared" si="213"/>
        <v>35.403828352594047</v>
      </c>
      <c r="BL173" s="2">
        <f t="shared" si="213"/>
        <v>38.573133043157547</v>
      </c>
      <c r="BM173" s="2">
        <f t="shared" si="213"/>
        <v>41.497858506501309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 t="str">
        <f t="shared" si="214"/>
        <v/>
      </c>
      <c r="CF173" s="2" t="str">
        <f t="shared" si="214"/>
        <v/>
      </c>
      <c r="CG173" s="2" t="str">
        <f t="shared" si="214"/>
        <v/>
      </c>
      <c r="CH173" s="2" t="str">
        <f t="shared" si="214"/>
        <v/>
      </c>
      <c r="CI173" s="2" t="str">
        <f t="shared" si="214"/>
        <v/>
      </c>
      <c r="CJ173" s="2" t="str">
        <f t="shared" si="214"/>
        <v/>
      </c>
      <c r="CK173" s="2" t="str">
        <f t="shared" si="214"/>
        <v/>
      </c>
      <c r="CL173" s="2" t="str">
        <f t="shared" si="214"/>
        <v/>
      </c>
      <c r="CM173" s="2" t="str">
        <f t="shared" si="214"/>
        <v/>
      </c>
      <c r="CN173" s="2" t="str">
        <f t="shared" si="214"/>
        <v/>
      </c>
      <c r="CO173" s="2" t="str">
        <f t="shared" si="214"/>
        <v/>
      </c>
      <c r="CP173" s="2" t="str">
        <f t="shared" si="214"/>
        <v/>
      </c>
      <c r="CQ173" s="2">
        <f t="shared" si="214"/>
        <v>36.69</v>
      </c>
      <c r="CR173" s="2" t="str">
        <f t="shared" si="214"/>
        <v/>
      </c>
      <c r="CS173" s="2" t="str">
        <f t="shared" si="214"/>
        <v/>
      </c>
      <c r="CU173" s="2" t="str">
        <f t="shared" si="196"/>
        <v/>
      </c>
      <c r="CV173" s="2" t="str">
        <f t="shared" si="197"/>
        <v/>
      </c>
      <c r="CW173" s="2" t="str">
        <f t="shared" si="198"/>
        <v/>
      </c>
      <c r="CX173" s="2" t="str">
        <f t="shared" si="199"/>
        <v/>
      </c>
      <c r="CY173" s="2" t="str">
        <f t="shared" si="200"/>
        <v/>
      </c>
      <c r="CZ173" s="2" t="str">
        <f t="shared" si="201"/>
        <v/>
      </c>
      <c r="DA173" s="2" t="str">
        <f t="shared" si="202"/>
        <v/>
      </c>
      <c r="DB173" s="2" t="str">
        <f t="shared" si="203"/>
        <v/>
      </c>
      <c r="DC173" s="2" t="str">
        <f t="shared" si="204"/>
        <v/>
      </c>
      <c r="DD173" s="2" t="str">
        <f t="shared" si="205"/>
        <v/>
      </c>
      <c r="DE173" s="2" t="str">
        <f t="shared" si="206"/>
        <v/>
      </c>
      <c r="DF173" s="2" t="str">
        <f t="shared" si="207"/>
        <v/>
      </c>
      <c r="DG173" s="2">
        <f t="shared" si="208"/>
        <v>36.69</v>
      </c>
      <c r="DH173" s="2" t="str">
        <f t="shared" si="209"/>
        <v/>
      </c>
      <c r="DI173" s="2" t="str">
        <f t="shared" si="210"/>
        <v/>
      </c>
      <c r="DK173" s="2">
        <f t="shared" si="222"/>
        <v>93.393909474671659</v>
      </c>
      <c r="DL173" s="2">
        <f t="shared" si="222"/>
        <v>93.756646341463437</v>
      </c>
      <c r="DM173" s="2">
        <f t="shared" si="222"/>
        <v>92.487288307268443</v>
      </c>
      <c r="DN173" s="2">
        <f t="shared" si="222"/>
        <v>102.65756097560975</v>
      </c>
      <c r="DO173" s="2">
        <f t="shared" si="222"/>
        <v>100.60744267077223</v>
      </c>
      <c r="DP173" s="2">
        <f t="shared" si="222"/>
        <v>88.110819993959524</v>
      </c>
      <c r="DQ173" s="2">
        <f t="shared" si="222"/>
        <v>85.445394754611996</v>
      </c>
      <c r="DR173" s="2">
        <f t="shared" si="222"/>
        <v>86.517373693379781</v>
      </c>
      <c r="DS173" s="2">
        <f t="shared" si="222"/>
        <v>88.780923519163764</v>
      </c>
      <c r="DT173" s="2">
        <f t="shared" si="222"/>
        <v>87.19989846851955</v>
      </c>
      <c r="DU173" s="2">
        <f t="shared" si="222"/>
        <v>91.082787375415279</v>
      </c>
      <c r="DV173" s="2">
        <f t="shared" si="222"/>
        <v>88.868217758985196</v>
      </c>
      <c r="DW173" s="2">
        <f t="shared" si="222"/>
        <v>89.854176532769543</v>
      </c>
      <c r="DX173" s="2">
        <f t="shared" si="222"/>
        <v>82.568820408934968</v>
      </c>
      <c r="DY173" s="2">
        <f t="shared" si="222"/>
        <v>71.69646018893387</v>
      </c>
      <c r="EA173" s="2">
        <f t="shared" si="212"/>
        <v>32.122470235298543</v>
      </c>
      <c r="EB173" s="2">
        <f t="shared" si="212"/>
        <v>35.575658883248728</v>
      </c>
      <c r="EC173" s="2">
        <f t="shared" si="212"/>
        <v>36.314394248650615</v>
      </c>
      <c r="ED173" s="2">
        <f t="shared" si="212"/>
        <v>37.784921278817578</v>
      </c>
      <c r="EE173" s="2">
        <f t="shared" si="212"/>
        <v>38.961357677367765</v>
      </c>
      <c r="EF173" s="2">
        <f t="shared" si="212"/>
        <v>39.347024198822758</v>
      </c>
      <c r="EG173" s="2">
        <f t="shared" si="212"/>
        <v>39.666956207761068</v>
      </c>
      <c r="EH173" s="2">
        <f t="shared" si="212"/>
        <v>37.961482897811763</v>
      </c>
      <c r="EI173" s="2">
        <f t="shared" si="212"/>
        <v>36.65702726672032</v>
      </c>
      <c r="EJ173" s="2">
        <f t="shared" si="212"/>
        <v>36.456408291985539</v>
      </c>
      <c r="EK173" s="2">
        <f t="shared" si="211"/>
        <v>35.356404334502066</v>
      </c>
      <c r="EL173" s="2">
        <f t="shared" si="178"/>
        <v>35.011586849962043</v>
      </c>
      <c r="EM173" s="2">
        <f t="shared" si="178"/>
        <v>35.129918792881639</v>
      </c>
      <c r="EN173" s="2">
        <f t="shared" si="178"/>
        <v>38.594889220071693</v>
      </c>
      <c r="EO173" s="2">
        <f t="shared" si="178"/>
        <v>41.951304811683983</v>
      </c>
      <c r="EQ173" s="2">
        <f t="shared" si="223"/>
        <v>33.829278103715701</v>
      </c>
      <c r="ER173" s="2">
        <f t="shared" si="223"/>
        <v>36.013686154645598</v>
      </c>
      <c r="ES173" s="2">
        <f t="shared" si="223"/>
        <v>37.742664595387666</v>
      </c>
      <c r="ET173" s="2">
        <f t="shared" si="223"/>
        <v>38.844334151320943</v>
      </c>
      <c r="EU173" s="2">
        <f t="shared" si="223"/>
        <v>39.412478197945994</v>
      </c>
      <c r="EV173" s="2">
        <f t="shared" si="223"/>
        <v>39.805937548943042</v>
      </c>
      <c r="EW173" s="2">
        <f t="shared" si="223"/>
        <v>40.576942505632857</v>
      </c>
      <c r="EX173" s="2">
        <f t="shared" si="223"/>
        <v>40.499970890227459</v>
      </c>
      <c r="EY173" s="2">
        <f t="shared" si="223"/>
        <v>38.789114720142436</v>
      </c>
      <c r="EZ173" s="2">
        <f t="shared" si="223"/>
        <v>38.073839367746338</v>
      </c>
      <c r="FA173" s="2">
        <f t="shared" si="223"/>
        <v>36.693539238938342</v>
      </c>
      <c r="FB173" s="2">
        <f t="shared" si="223"/>
        <v>36.284879051067691</v>
      </c>
      <c r="FC173" s="2">
        <f t="shared" si="223"/>
        <v>36.151802661295676</v>
      </c>
      <c r="FD173" s="2">
        <f t="shared" si="223"/>
        <v>38.493921469438376</v>
      </c>
      <c r="FE173" s="2">
        <f t="shared" si="223"/>
        <v>39.78889509939836</v>
      </c>
      <c r="FG173" s="2">
        <f t="shared" si="224"/>
        <v>0.99994268861075997</v>
      </c>
      <c r="FH173" s="2">
        <f t="shared" si="224"/>
        <v>0.99993850528309181</v>
      </c>
      <c r="FI173" s="2">
        <f t="shared" si="224"/>
        <v>0.99993069501140319</v>
      </c>
      <c r="FJ173" s="2">
        <f t="shared" si="224"/>
        <v>0.9999337689019735</v>
      </c>
      <c r="FK173" s="2">
        <f t="shared" si="224"/>
        <v>0.99993184494155585</v>
      </c>
      <c r="FL173" s="2">
        <f t="shared" si="224"/>
        <v>0.99992595598403067</v>
      </c>
      <c r="FM173" s="2">
        <f t="shared" si="224"/>
        <v>0.99992729700721206</v>
      </c>
      <c r="FN173" s="2">
        <f t="shared" si="224"/>
        <v>0.99991339306501004</v>
      </c>
      <c r="FO173" s="2">
        <f t="shared" si="224"/>
        <v>0.99991336805898257</v>
      </c>
      <c r="FP173" s="2">
        <f t="shared" si="224"/>
        <v>0.99991218027233775</v>
      </c>
      <c r="FQ173" s="2">
        <f t="shared" si="224"/>
        <v>0.99991874722619134</v>
      </c>
      <c r="FR173" s="2">
        <f t="shared" si="224"/>
        <v>0.99991381526773837</v>
      </c>
      <c r="FS173" s="2">
        <f t="shared" si="224"/>
        <v>0.99992140109844607</v>
      </c>
      <c r="FT173" s="2">
        <f t="shared" si="224"/>
        <v>0.99992764508584986</v>
      </c>
      <c r="FU173" s="2">
        <f t="shared" si="224"/>
        <v>0.9999019530199682</v>
      </c>
      <c r="FW173" s="2">
        <f t="shared" si="215"/>
        <v>0.2894934370295445</v>
      </c>
      <c r="FX173" s="2">
        <f t="shared" si="215"/>
        <v>0.30726737901255058</v>
      </c>
      <c r="FY173" s="2">
        <f t="shared" si="215"/>
        <v>0.32549427667985137</v>
      </c>
      <c r="FZ173" s="2">
        <f t="shared" si="215"/>
        <v>0.32624831844426544</v>
      </c>
      <c r="GA173" s="2">
        <f t="shared" si="215"/>
        <v>0.31463655205755836</v>
      </c>
      <c r="GB173" s="2">
        <f t="shared" si="215"/>
        <v>0.298493492635865</v>
      </c>
      <c r="GC173" s="2">
        <f t="shared" si="215"/>
        <v>0.32467310655347309</v>
      </c>
      <c r="GD173" s="2">
        <f t="shared" si="215"/>
        <v>0.34672557354170308</v>
      </c>
      <c r="GE173" s="2">
        <f t="shared" si="215"/>
        <v>0.35379043803793353</v>
      </c>
      <c r="GF173" s="2">
        <f t="shared" si="215"/>
        <v>0.32468683884534433</v>
      </c>
      <c r="GG173" s="2">
        <f t="shared" si="215"/>
        <v>0.31832449454341999</v>
      </c>
      <c r="GH173" s="2">
        <f t="shared" si="215"/>
        <v>0.27420787146058756</v>
      </c>
      <c r="GI173" s="2">
        <f t="shared" si="215"/>
        <v>0.26383457210663802</v>
      </c>
      <c r="GJ173" s="2">
        <f t="shared" si="215"/>
        <v>0.24698883330312801</v>
      </c>
      <c r="GK173" s="2">
        <f t="shared" si="215"/>
        <v>0.2110435988356848</v>
      </c>
      <c r="GM173" s="92">
        <f t="shared" si="216"/>
        <v>0</v>
      </c>
      <c r="GN173" s="92">
        <f t="shared" si="216"/>
        <v>0</v>
      </c>
      <c r="GO173" s="92">
        <f t="shared" si="216"/>
        <v>0</v>
      </c>
      <c r="GP173" s="92">
        <f t="shared" si="216"/>
        <v>0</v>
      </c>
      <c r="GQ173" s="92">
        <f t="shared" si="216"/>
        <v>0</v>
      </c>
      <c r="GR173" s="92">
        <f t="shared" si="216"/>
        <v>0</v>
      </c>
      <c r="GS173" s="92">
        <f t="shared" si="216"/>
        <v>0</v>
      </c>
      <c r="GT173" s="92">
        <f t="shared" si="216"/>
        <v>0</v>
      </c>
      <c r="GU173" s="92">
        <f t="shared" si="216"/>
        <v>0</v>
      </c>
      <c r="GV173" s="92">
        <f t="shared" si="216"/>
        <v>0</v>
      </c>
      <c r="GW173" s="92">
        <f t="shared" si="216"/>
        <v>0</v>
      </c>
      <c r="GX173" s="92">
        <f t="shared" si="216"/>
        <v>0</v>
      </c>
      <c r="GY173" s="92">
        <f t="shared" si="216"/>
        <v>0</v>
      </c>
      <c r="GZ173" s="92">
        <f t="shared" si="216"/>
        <v>0</v>
      </c>
      <c r="HA173" s="92">
        <f t="shared" si="216"/>
        <v>0</v>
      </c>
      <c r="HC173" s="92">
        <f t="shared" si="180"/>
        <v>1.3130330801841651E-164</v>
      </c>
      <c r="HD173" s="92">
        <f t="shared" si="180"/>
        <v>2.6400779307156198E-194</v>
      </c>
      <c r="HE173" s="92">
        <f t="shared" si="180"/>
        <v>6.4640555112944014E-236</v>
      </c>
      <c r="HF173" s="92">
        <f t="shared" si="179"/>
        <v>4.6162944284306799E-279</v>
      </c>
      <c r="HG173" s="92">
        <f t="shared" si="179"/>
        <v>0</v>
      </c>
      <c r="HH173" s="92">
        <f t="shared" si="179"/>
        <v>0</v>
      </c>
      <c r="HI173" s="92">
        <f t="shared" si="179"/>
        <v>0</v>
      </c>
      <c r="HJ173" s="92">
        <f t="shared" si="179"/>
        <v>0</v>
      </c>
      <c r="HK173" s="92">
        <f t="shared" si="179"/>
        <v>0</v>
      </c>
      <c r="HL173" s="92">
        <f t="shared" si="179"/>
        <v>0</v>
      </c>
      <c r="HM173" s="92">
        <f t="shared" si="179"/>
        <v>0</v>
      </c>
      <c r="HN173" s="92">
        <f t="shared" si="179"/>
        <v>0</v>
      </c>
      <c r="HO173" s="92">
        <f t="shared" si="225"/>
        <v>9.9508525634249476E-307</v>
      </c>
      <c r="HP173" s="92">
        <f t="shared" si="225"/>
        <v>5.8386141120711196E-229</v>
      </c>
      <c r="HQ173" s="92">
        <f t="shared" si="225"/>
        <v>8.4970210689908906E-205</v>
      </c>
      <c r="HS173" s="92">
        <f t="shared" si="217"/>
        <v>1.6150964448737586E-8</v>
      </c>
      <c r="HT173" s="92">
        <f t="shared" si="217"/>
        <v>4.507284017483616E-9</v>
      </c>
      <c r="HU173" s="92">
        <f t="shared" si="217"/>
        <v>4.5169522644551011E-11</v>
      </c>
      <c r="HV173" s="92">
        <f t="shared" si="217"/>
        <v>9.5517799852526415E-12</v>
      </c>
      <c r="HW173" s="92">
        <f t="shared" si="217"/>
        <v>9.1109716699877242E-12</v>
      </c>
      <c r="HX173" s="92">
        <f t="shared" si="217"/>
        <v>1.0204013894514692E-11</v>
      </c>
      <c r="HY173" s="92">
        <f t="shared" si="217"/>
        <v>3.4224097682552115E-14</v>
      </c>
      <c r="HZ173" s="92">
        <f t="shared" si="217"/>
        <v>9.480312928675607E-17</v>
      </c>
      <c r="IA173" s="92">
        <f t="shared" si="217"/>
        <v>4.1347394794547687E-16</v>
      </c>
      <c r="IB173" s="92">
        <f t="shared" si="217"/>
        <v>3.8804913054832171E-14</v>
      </c>
      <c r="IC173" s="92">
        <f t="shared" si="217"/>
        <v>4.5630227397866965E-14</v>
      </c>
      <c r="ID173" s="92">
        <f t="shared" si="217"/>
        <v>1.0574551365371908E-10</v>
      </c>
      <c r="IE173" s="92">
        <f t="shared" si="217"/>
        <v>2.4978997675014263E-9</v>
      </c>
      <c r="IF173" s="92">
        <f t="shared" si="217"/>
        <v>3.0385407742859356E-6</v>
      </c>
      <c r="IG173" s="92">
        <f t="shared" si="217"/>
        <v>2.5761298405665643E-6</v>
      </c>
      <c r="II173" s="92">
        <f t="shared" si="218"/>
        <v>4.1354254993699775E-2</v>
      </c>
      <c r="IJ173" s="92">
        <f t="shared" si="218"/>
        <v>6.3153085903236011E-2</v>
      </c>
      <c r="IK173" s="92">
        <f t="shared" si="218"/>
        <v>7.2855596002999318E-2</v>
      </c>
      <c r="IL173" s="92">
        <f t="shared" si="218"/>
        <v>7.0878334121869696E-2</v>
      </c>
      <c r="IM173" s="92">
        <f t="shared" si="218"/>
        <v>5.0853808597656425E-2</v>
      </c>
      <c r="IN173" s="92">
        <f t="shared" si="218"/>
        <v>2.7627664431626096E-2</v>
      </c>
      <c r="IO173" s="92">
        <f t="shared" si="218"/>
        <v>4.8836426235642057E-2</v>
      </c>
      <c r="IP173" s="92">
        <f t="shared" si="218"/>
        <v>7.102104920340227E-2</v>
      </c>
      <c r="IQ173" s="92">
        <f t="shared" si="218"/>
        <v>9.1347974074100641E-2</v>
      </c>
      <c r="IR173" s="92">
        <f t="shared" si="218"/>
        <v>4.4227577132463392E-2</v>
      </c>
      <c r="IS173" s="92">
        <f t="shared" si="218"/>
        <v>3.6273527852334946E-2</v>
      </c>
      <c r="IT173" s="92">
        <f t="shared" si="218"/>
        <v>1.0895525728036823E-2</v>
      </c>
      <c r="IU173" s="92">
        <f t="shared" si="218"/>
        <v>9.9999973944961025E-3</v>
      </c>
      <c r="IV173" s="92">
        <f t="shared" si="218"/>
        <v>1.4891307408986292E-2</v>
      </c>
      <c r="IW173" s="92">
        <f t="shared" si="218"/>
        <v>2.767984966124944E-2</v>
      </c>
      <c r="IY173" s="92">
        <f t="shared" si="219"/>
        <v>4.1354271144664223E-2</v>
      </c>
      <c r="IZ173" s="92">
        <f t="shared" si="219"/>
        <v>6.315309041052003E-2</v>
      </c>
      <c r="JA173" s="92">
        <f t="shared" si="219"/>
        <v>7.2855596048168839E-2</v>
      </c>
      <c r="JB173" s="92">
        <f t="shared" si="219"/>
        <v>7.0878334131421472E-2</v>
      </c>
      <c r="JC173" s="92">
        <f t="shared" si="219"/>
        <v>5.0853808606767394E-2</v>
      </c>
      <c r="JD173" s="92">
        <f t="shared" si="219"/>
        <v>2.762766444183011E-2</v>
      </c>
      <c r="JE173" s="92">
        <f t="shared" si="219"/>
        <v>4.8836426235676279E-2</v>
      </c>
      <c r="JF173" s="92">
        <f t="shared" si="219"/>
        <v>7.1021049203402367E-2</v>
      </c>
      <c r="JG173" s="92">
        <f t="shared" si="219"/>
        <v>9.1347974074101057E-2</v>
      </c>
      <c r="JH173" s="92">
        <f t="shared" si="219"/>
        <v>4.4227577132502194E-2</v>
      </c>
      <c r="JI173" s="92">
        <f t="shared" si="219"/>
        <v>3.6273527852380576E-2</v>
      </c>
      <c r="JJ173" s="92">
        <f t="shared" si="219"/>
        <v>1.0895525833782336E-2</v>
      </c>
      <c r="JK173" s="92">
        <f t="shared" si="219"/>
        <v>9.9999998923958697E-3</v>
      </c>
      <c r="JL173" s="92">
        <f t="shared" si="219"/>
        <v>1.4894345949760577E-2</v>
      </c>
      <c r="JM173" s="92">
        <f t="shared" si="219"/>
        <v>2.7682425791090006E-2</v>
      </c>
    </row>
    <row r="174" spans="2:273" x14ac:dyDescent="0.25">
      <c r="B174" s="2">
        <v>147</v>
      </c>
      <c r="C174" s="37">
        <v>32.15</v>
      </c>
      <c r="D174" s="37">
        <v>33.799999999999997</v>
      </c>
      <c r="E174" s="37">
        <v>37.424999999999997</v>
      </c>
      <c r="F174" s="37">
        <v>40.575000000000003</v>
      </c>
      <c r="G174" s="37">
        <v>41.55</v>
      </c>
      <c r="H174" s="37">
        <v>41.75</v>
      </c>
      <c r="I174" s="37">
        <v>46.075000000000003</v>
      </c>
      <c r="J174" s="37">
        <v>51</v>
      </c>
      <c r="K174" s="37">
        <v>52.667000000000002</v>
      </c>
      <c r="L174" s="37">
        <v>46.070999999999998</v>
      </c>
      <c r="M174" s="37">
        <v>45.905000000000001</v>
      </c>
      <c r="N174" s="37">
        <v>39.5</v>
      </c>
      <c r="O174" s="37">
        <v>37.356999999999999</v>
      </c>
      <c r="P174" s="37">
        <v>42.39</v>
      </c>
      <c r="Q174" s="37">
        <v>52.463000000000001</v>
      </c>
      <c r="S174" s="4">
        <f t="shared" si="220"/>
        <v>32.792955346231437</v>
      </c>
      <c r="T174" s="4">
        <f t="shared" si="220"/>
        <v>36.353724643573578</v>
      </c>
      <c r="U174" s="4">
        <f t="shared" si="220"/>
        <v>39.331068321142993</v>
      </c>
      <c r="V174" s="4">
        <f t="shared" si="220"/>
        <v>41.489265205920077</v>
      </c>
      <c r="W174" s="4">
        <f t="shared" si="220"/>
        <v>42.574644776023696</v>
      </c>
      <c r="X174" s="4">
        <f t="shared" si="220"/>
        <v>42.279287967248003</v>
      </c>
      <c r="Y174" s="4">
        <f t="shared" si="220"/>
        <v>45.263241996589471</v>
      </c>
      <c r="Z174" s="4">
        <f t="shared" si="220"/>
        <v>47.465184879411538</v>
      </c>
      <c r="AA174" s="4">
        <f t="shared" si="220"/>
        <v>48.641561227773508</v>
      </c>
      <c r="AB174" s="4">
        <f t="shared" si="220"/>
        <v>44.68938762950998</v>
      </c>
      <c r="AC174" s="4">
        <f t="shared" si="220"/>
        <v>43.391963717842103</v>
      </c>
      <c r="AD174" s="4">
        <f t="shared" si="220"/>
        <v>38.512773709679593</v>
      </c>
      <c r="AE174" s="4">
        <f t="shared" si="220"/>
        <v>38.438543148303594</v>
      </c>
      <c r="AF174" s="4">
        <f t="shared" si="220"/>
        <v>43.446588066943427</v>
      </c>
      <c r="AG174" s="4">
        <f t="shared" si="220"/>
        <v>52.866702749980256</v>
      </c>
      <c r="AI174" s="4">
        <f t="shared" si="221"/>
        <v>-0.6429553462314388</v>
      </c>
      <c r="AJ174" s="4">
        <f t="shared" si="221"/>
        <v>-2.553724643573581</v>
      </c>
      <c r="AK174" s="4">
        <f t="shared" si="221"/>
        <v>-1.9060683211429961</v>
      </c>
      <c r="AL174" s="4">
        <f t="shared" si="221"/>
        <v>-0.91426520592007421</v>
      </c>
      <c r="AM174" s="4">
        <f t="shared" si="221"/>
        <v>-1.024644776023699</v>
      </c>
      <c r="AN174" s="4">
        <f t="shared" si="221"/>
        <v>-0.52928796724800264</v>
      </c>
      <c r="AO174" s="4">
        <f t="shared" si="221"/>
        <v>0.81175800341053161</v>
      </c>
      <c r="AP174" s="4">
        <f t="shared" si="221"/>
        <v>3.5348151205884619</v>
      </c>
      <c r="AQ174" s="4">
        <f t="shared" si="221"/>
        <v>4.0254387722264937</v>
      </c>
      <c r="AR174" s="4">
        <f t="shared" si="221"/>
        <v>1.3816123704900178</v>
      </c>
      <c r="AS174" s="4">
        <f t="shared" si="221"/>
        <v>2.5130362821578984</v>
      </c>
      <c r="AT174" s="4">
        <f t="shared" si="221"/>
        <v>0.98722629032040743</v>
      </c>
      <c r="AU174" s="4">
        <f t="shared" si="221"/>
        <v>-1.0815431483035951</v>
      </c>
      <c r="AV174" s="4">
        <f t="shared" si="221"/>
        <v>-1.0565880669434264</v>
      </c>
      <c r="AW174" s="4">
        <f t="shared" si="221"/>
        <v>-0.40370274998025479</v>
      </c>
      <c r="AY174" s="2">
        <f t="shared" si="213"/>
        <v>32.539188285029702</v>
      </c>
      <c r="AZ174" s="2">
        <f t="shared" si="213"/>
        <v>35.647591600132621</v>
      </c>
      <c r="BA174" s="2">
        <f t="shared" si="213"/>
        <v>36.675167123414504</v>
      </c>
      <c r="BB174" s="2">
        <f t="shared" si="213"/>
        <v>38.01982130156393</v>
      </c>
      <c r="BC174" s="2">
        <f t="shared" si="213"/>
        <v>39.005499949545616</v>
      </c>
      <c r="BD174" s="2">
        <f t="shared" si="213"/>
        <v>39.383673314397953</v>
      </c>
      <c r="BE174" s="2">
        <f t="shared" si="213"/>
        <v>39.861956454372653</v>
      </c>
      <c r="BF174" s="2">
        <f t="shared" si="213"/>
        <v>38.748105089370668</v>
      </c>
      <c r="BG174" s="2">
        <f t="shared" si="213"/>
        <v>37.308579729078502</v>
      </c>
      <c r="BH174" s="2">
        <f t="shared" si="213"/>
        <v>36.878939351523812</v>
      </c>
      <c r="BI174" s="2">
        <f t="shared" si="213"/>
        <v>35.675655076158257</v>
      </c>
      <c r="BJ174" s="2">
        <f t="shared" si="213"/>
        <v>35.255963529508435</v>
      </c>
      <c r="BK174" s="2">
        <f t="shared" si="213"/>
        <v>35.284154251979487</v>
      </c>
      <c r="BL174" s="2">
        <f t="shared" si="213"/>
        <v>38.454697997409909</v>
      </c>
      <c r="BM174" s="2">
        <f t="shared" si="213"/>
        <v>41.376782386729396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 t="str">
        <f t="shared" si="214"/>
        <v/>
      </c>
      <c r="CF174" s="2" t="str">
        <f t="shared" si="214"/>
        <v/>
      </c>
      <c r="CG174" s="2" t="str">
        <f t="shared" si="214"/>
        <v/>
      </c>
      <c r="CH174" s="2" t="str">
        <f t="shared" si="214"/>
        <v/>
      </c>
      <c r="CI174" s="2" t="str">
        <f t="shared" si="214"/>
        <v/>
      </c>
      <c r="CJ174" s="2" t="str">
        <f t="shared" si="214"/>
        <v/>
      </c>
      <c r="CK174" s="2" t="str">
        <f t="shared" si="214"/>
        <v/>
      </c>
      <c r="CL174" s="2" t="str">
        <f t="shared" si="214"/>
        <v/>
      </c>
      <c r="CM174" s="2" t="str">
        <f t="shared" si="214"/>
        <v/>
      </c>
      <c r="CN174" s="2" t="str">
        <f t="shared" si="214"/>
        <v/>
      </c>
      <c r="CO174" s="2" t="str">
        <f t="shared" si="214"/>
        <v/>
      </c>
      <c r="CP174" s="2" t="str">
        <f t="shared" si="214"/>
        <v/>
      </c>
      <c r="CQ174" s="2" t="str">
        <f t="shared" si="214"/>
        <v/>
      </c>
      <c r="CR174" s="2" t="str">
        <f t="shared" si="214"/>
        <v/>
      </c>
      <c r="CS174" s="2" t="str">
        <f t="shared" si="214"/>
        <v/>
      </c>
      <c r="CU174" s="2" t="str">
        <f t="shared" si="196"/>
        <v/>
      </c>
      <c r="CV174" s="2" t="str">
        <f t="shared" si="197"/>
        <v/>
      </c>
      <c r="CW174" s="2" t="str">
        <f t="shared" si="198"/>
        <v/>
      </c>
      <c r="CX174" s="2" t="str">
        <f t="shared" si="199"/>
        <v/>
      </c>
      <c r="CY174" s="2" t="str">
        <f t="shared" si="200"/>
        <v/>
      </c>
      <c r="CZ174" s="2" t="str">
        <f t="shared" si="201"/>
        <v/>
      </c>
      <c r="DA174" s="2" t="str">
        <f t="shared" si="202"/>
        <v/>
      </c>
      <c r="DB174" s="2" t="str">
        <f t="shared" si="203"/>
        <v/>
      </c>
      <c r="DC174" s="2" t="str">
        <f t="shared" si="204"/>
        <v/>
      </c>
      <c r="DD174" s="2" t="str">
        <f t="shared" si="205"/>
        <v/>
      </c>
      <c r="DE174" s="2" t="str">
        <f t="shared" si="206"/>
        <v/>
      </c>
      <c r="DF174" s="2" t="str">
        <f t="shared" si="207"/>
        <v/>
      </c>
      <c r="DG174" s="2" t="str">
        <f t="shared" si="208"/>
        <v/>
      </c>
      <c r="DH174" s="2" t="str">
        <f t="shared" si="209"/>
        <v/>
      </c>
      <c r="DI174" s="2" t="str">
        <f t="shared" si="210"/>
        <v/>
      </c>
      <c r="DK174" s="2">
        <f t="shared" si="222"/>
        <v>93.736015478424008</v>
      </c>
      <c r="DL174" s="2">
        <f t="shared" si="222"/>
        <v>94.089359756097593</v>
      </c>
      <c r="DM174" s="2">
        <f t="shared" si="222"/>
        <v>92.787187018880147</v>
      </c>
      <c r="DN174" s="2">
        <f t="shared" si="222"/>
        <v>103.02056620209061</v>
      </c>
      <c r="DO174" s="2">
        <f t="shared" si="222"/>
        <v>100.94840977230372</v>
      </c>
      <c r="DP174" s="2">
        <f t="shared" si="222"/>
        <v>88.342864693446089</v>
      </c>
      <c r="DQ174" s="2">
        <f t="shared" si="222"/>
        <v>85.650584771628445</v>
      </c>
      <c r="DR174" s="2">
        <f t="shared" si="222"/>
        <v>86.741602787456429</v>
      </c>
      <c r="DS174" s="2">
        <f t="shared" si="222"/>
        <v>89.036203484320566</v>
      </c>
      <c r="DT174" s="2">
        <f t="shared" si="222"/>
        <v>87.44616716635602</v>
      </c>
      <c r="DU174" s="2">
        <f t="shared" si="222"/>
        <v>91.377975083056469</v>
      </c>
      <c r="DV174" s="2">
        <f t="shared" si="222"/>
        <v>89.14546088794927</v>
      </c>
      <c r="DW174" s="2">
        <f t="shared" si="222"/>
        <v>90.122054968287529</v>
      </c>
      <c r="DX174" s="2">
        <f t="shared" si="222"/>
        <v>82.781731518245394</v>
      </c>
      <c r="DY174" s="2">
        <f t="shared" si="222"/>
        <v>71.836441160593779</v>
      </c>
      <c r="EA174" s="2">
        <f t="shared" si="212"/>
        <v>31.994149251066553</v>
      </c>
      <c r="EB174" s="2">
        <f t="shared" si="212"/>
        <v>35.497094754653133</v>
      </c>
      <c r="EC174" s="2">
        <f t="shared" si="212"/>
        <v>36.164238898716384</v>
      </c>
      <c r="ED174" s="2">
        <f t="shared" si="212"/>
        <v>37.638539641738291</v>
      </c>
      <c r="EE174" s="2">
        <f t="shared" si="212"/>
        <v>38.845986447503719</v>
      </c>
      <c r="EF174" s="2">
        <f t="shared" si="212"/>
        <v>39.230595977763244</v>
      </c>
      <c r="EG174" s="2">
        <f t="shared" si="212"/>
        <v>39.536501253542625</v>
      </c>
      <c r="EH174" s="2">
        <f t="shared" si="212"/>
        <v>37.786656651188196</v>
      </c>
      <c r="EI174" s="2">
        <f t="shared" si="212"/>
        <v>36.484288636063276</v>
      </c>
      <c r="EJ174" s="2">
        <f t="shared" si="212"/>
        <v>36.301736187032212</v>
      </c>
      <c r="EK174" s="2">
        <f t="shared" si="211"/>
        <v>35.207320148644868</v>
      </c>
      <c r="EL174" s="2">
        <f t="shared" si="178"/>
        <v>34.868830941429508</v>
      </c>
      <c r="EM174" s="2">
        <f t="shared" si="178"/>
        <v>34.984026452615765</v>
      </c>
      <c r="EN174" s="2">
        <f t="shared" si="178"/>
        <v>38.478952066000616</v>
      </c>
      <c r="EO174" s="2">
        <f t="shared" si="178"/>
        <v>41.874820610440729</v>
      </c>
      <c r="EQ174" s="2">
        <f t="shared" si="223"/>
        <v>33.74872951648797</v>
      </c>
      <c r="ER174" s="2">
        <f t="shared" si="223"/>
        <v>35.946988971627555</v>
      </c>
      <c r="ES174" s="2">
        <f t="shared" si="223"/>
        <v>37.630435106178076</v>
      </c>
      <c r="ET174" s="2">
        <f t="shared" si="223"/>
        <v>38.726554446878126</v>
      </c>
      <c r="EU174" s="2">
        <f t="shared" si="223"/>
        <v>39.310861563647862</v>
      </c>
      <c r="EV174" s="2">
        <f t="shared" si="223"/>
        <v>39.7013494016892</v>
      </c>
      <c r="EW174" s="2">
        <f t="shared" si="223"/>
        <v>40.470487500252787</v>
      </c>
      <c r="EX174" s="2">
        <f t="shared" si="223"/>
        <v>40.389691685983877</v>
      </c>
      <c r="EY174" s="2">
        <f t="shared" si="223"/>
        <v>38.670629049996478</v>
      </c>
      <c r="EZ174" s="2">
        <f t="shared" si="223"/>
        <v>37.96195962546264</v>
      </c>
      <c r="FA174" s="2">
        <f t="shared" si="223"/>
        <v>36.57803267048444</v>
      </c>
      <c r="FB174" s="2">
        <f t="shared" si="223"/>
        <v>36.175926122188528</v>
      </c>
      <c r="FC174" s="2">
        <f t="shared" si="223"/>
        <v>36.033891438114566</v>
      </c>
      <c r="FD174" s="2">
        <f t="shared" si="223"/>
        <v>38.376207093176191</v>
      </c>
      <c r="FE174" s="2">
        <f t="shared" si="223"/>
        <v>39.666945998143397</v>
      </c>
      <c r="FG174" s="2">
        <f t="shared" si="224"/>
        <v>0.99994773112821411</v>
      </c>
      <c r="FH174" s="2">
        <f t="shared" si="224"/>
        <v>0.99994391584815256</v>
      </c>
      <c r="FI174" s="2">
        <f t="shared" si="224"/>
        <v>0.9999367927137347</v>
      </c>
      <c r="FJ174" s="2">
        <f t="shared" si="224"/>
        <v>0.99993959616868688</v>
      </c>
      <c r="FK174" s="2">
        <f t="shared" si="224"/>
        <v>0.99993784147518316</v>
      </c>
      <c r="FL174" s="2">
        <f t="shared" si="224"/>
        <v>0.99993247061488788</v>
      </c>
      <c r="FM174" s="2">
        <f t="shared" si="224"/>
        <v>0.99993369365835716</v>
      </c>
      <c r="FN174" s="2">
        <f t="shared" si="224"/>
        <v>0.99992101293460711</v>
      </c>
      <c r="FO174" s="2">
        <f t="shared" si="224"/>
        <v>0.99992099012849134</v>
      </c>
      <c r="FP174" s="2">
        <f t="shared" si="224"/>
        <v>0.99991990683756815</v>
      </c>
      <c r="FQ174" s="2">
        <f t="shared" si="224"/>
        <v>0.99992589605976279</v>
      </c>
      <c r="FR174" s="2">
        <f t="shared" si="224"/>
        <v>0.9999213979939261</v>
      </c>
      <c r="FS174" s="2">
        <f t="shared" si="224"/>
        <v>0.99992831645406854</v>
      </c>
      <c r="FT174" s="2">
        <f t="shared" si="224"/>
        <v>0.99993401111389957</v>
      </c>
      <c r="FU174" s="2">
        <f t="shared" si="224"/>
        <v>0.99991057932000627</v>
      </c>
      <c r="FW174" s="2">
        <f t="shared" si="215"/>
        <v>0.30879855823715086</v>
      </c>
      <c r="FX174" s="2">
        <f t="shared" si="215"/>
        <v>0.32721191435193347</v>
      </c>
      <c r="FY174" s="2">
        <f t="shared" si="215"/>
        <v>0.34603093312145228</v>
      </c>
      <c r="FZ174" s="2">
        <f t="shared" si="215"/>
        <v>0.34680808858468226</v>
      </c>
      <c r="GA174" s="2">
        <f t="shared" si="215"/>
        <v>0.33482821862251344</v>
      </c>
      <c r="GB174" s="2">
        <f t="shared" si="215"/>
        <v>0.31813006069697314</v>
      </c>
      <c r="GC174" s="2">
        <f t="shared" si="215"/>
        <v>0.34518446689052801</v>
      </c>
      <c r="GD174" s="2">
        <f t="shared" si="215"/>
        <v>0.36787120336467943</v>
      </c>
      <c r="GE174" s="2">
        <f t="shared" si="215"/>
        <v>0.37511952290179323</v>
      </c>
      <c r="GF174" s="2">
        <f t="shared" si="215"/>
        <v>0.34519862327416923</v>
      </c>
      <c r="GG174" s="2">
        <f t="shared" si="215"/>
        <v>0.33863589429685892</v>
      </c>
      <c r="GH174" s="2">
        <f t="shared" si="215"/>
        <v>0.29291389159577286</v>
      </c>
      <c r="GI174" s="2">
        <f t="shared" si="215"/>
        <v>0.28210799869979258</v>
      </c>
      <c r="GJ174" s="2">
        <f t="shared" si="215"/>
        <v>0.26451473888023413</v>
      </c>
      <c r="GK174" s="2">
        <f t="shared" si="215"/>
        <v>0.22678706906894278</v>
      </c>
      <c r="GM174" s="92">
        <f t="shared" si="216"/>
        <v>0</v>
      </c>
      <c r="GN174" s="92">
        <f t="shared" si="216"/>
        <v>0</v>
      </c>
      <c r="GO174" s="92">
        <f t="shared" si="216"/>
        <v>0</v>
      </c>
      <c r="GP174" s="92">
        <f t="shared" si="216"/>
        <v>0</v>
      </c>
      <c r="GQ174" s="92">
        <f t="shared" si="216"/>
        <v>0</v>
      </c>
      <c r="GR174" s="92">
        <f t="shared" si="216"/>
        <v>0</v>
      </c>
      <c r="GS174" s="92">
        <f t="shared" si="216"/>
        <v>0</v>
      </c>
      <c r="GT174" s="92">
        <f t="shared" si="216"/>
        <v>0</v>
      </c>
      <c r="GU174" s="92">
        <f t="shared" si="216"/>
        <v>0</v>
      </c>
      <c r="GV174" s="92">
        <f t="shared" si="216"/>
        <v>0</v>
      </c>
      <c r="GW174" s="92">
        <f t="shared" si="216"/>
        <v>0</v>
      </c>
      <c r="GX174" s="92">
        <f t="shared" si="216"/>
        <v>0</v>
      </c>
      <c r="GY174" s="92">
        <f t="shared" si="216"/>
        <v>0</v>
      </c>
      <c r="GZ174" s="92">
        <f t="shared" si="216"/>
        <v>0</v>
      </c>
      <c r="HA174" s="92">
        <f t="shared" si="216"/>
        <v>0</v>
      </c>
      <c r="HC174" s="92">
        <f t="shared" si="180"/>
        <v>3.9006871930648108E-170</v>
      </c>
      <c r="HD174" s="92">
        <f t="shared" si="180"/>
        <v>8.2672256276294407E-201</v>
      </c>
      <c r="HE174" s="92">
        <f t="shared" si="180"/>
        <v>9.6219952400960782E-244</v>
      </c>
      <c r="HF174" s="92">
        <f t="shared" si="179"/>
        <v>3.1457562904600853E-288</v>
      </c>
      <c r="HG174" s="92">
        <f t="shared" si="179"/>
        <v>0</v>
      </c>
      <c r="HH174" s="92">
        <f t="shared" si="179"/>
        <v>0</v>
      </c>
      <c r="HI174" s="92">
        <f t="shared" si="179"/>
        <v>0</v>
      </c>
      <c r="HJ174" s="92">
        <f t="shared" si="179"/>
        <v>0</v>
      </c>
      <c r="HK174" s="92">
        <f t="shared" si="179"/>
        <v>0</v>
      </c>
      <c r="HL174" s="92">
        <f t="shared" si="179"/>
        <v>0</v>
      </c>
      <c r="HM174" s="92">
        <f t="shared" si="179"/>
        <v>0</v>
      </c>
      <c r="HN174" s="92">
        <f t="shared" si="179"/>
        <v>0</v>
      </c>
      <c r="HO174" s="92">
        <f t="shared" si="225"/>
        <v>0</v>
      </c>
      <c r="HP174" s="92">
        <f t="shared" si="225"/>
        <v>1.0424968520328016E-236</v>
      </c>
      <c r="HQ174" s="92">
        <f t="shared" si="225"/>
        <v>1.3017944088201908E-211</v>
      </c>
      <c r="HS174" s="92">
        <f t="shared" si="217"/>
        <v>2.9070980560158383E-9</v>
      </c>
      <c r="HT174" s="92">
        <f t="shared" si="217"/>
        <v>7.5755994493809658E-10</v>
      </c>
      <c r="HU174" s="92">
        <f t="shared" si="217"/>
        <v>5.3026887866574184E-12</v>
      </c>
      <c r="HV174" s="92">
        <f t="shared" si="217"/>
        <v>1.0183193315164774E-12</v>
      </c>
      <c r="HW174" s="92">
        <f t="shared" si="217"/>
        <v>9.4990203727594168E-13</v>
      </c>
      <c r="HX174" s="92">
        <f t="shared" si="217"/>
        <v>9.9980208505625365E-13</v>
      </c>
      <c r="HY174" s="92">
        <f t="shared" si="217"/>
        <v>2.3370641149836944E-15</v>
      </c>
      <c r="HZ174" s="92">
        <f t="shared" si="217"/>
        <v>4.2663528008567642E-18</v>
      </c>
      <c r="IA174" s="92">
        <f t="shared" si="217"/>
        <v>2.1013422779270342E-17</v>
      </c>
      <c r="IB174" s="92">
        <f t="shared" si="217"/>
        <v>2.5108461641013159E-15</v>
      </c>
      <c r="IC174" s="92">
        <f t="shared" si="217"/>
        <v>2.9627421930991672E-15</v>
      </c>
      <c r="ID174" s="92">
        <f t="shared" si="217"/>
        <v>1.1178487041063489E-11</v>
      </c>
      <c r="IE174" s="92">
        <f t="shared" si="217"/>
        <v>3.38273466873364E-10</v>
      </c>
      <c r="IF174" s="92">
        <f t="shared" si="217"/>
        <v>7.9865101763195048E-7</v>
      </c>
      <c r="IG174" s="92">
        <f t="shared" si="217"/>
        <v>5.8833347800127949E-7</v>
      </c>
      <c r="II174" s="92">
        <f t="shared" si="218"/>
        <v>6.6597316399036557E-2</v>
      </c>
      <c r="IJ174" s="92">
        <f t="shared" si="218"/>
        <v>9.8061799044087711E-2</v>
      </c>
      <c r="IK174" s="92">
        <f t="shared" si="218"/>
        <v>0.11500479142963423</v>
      </c>
      <c r="IL174" s="92">
        <f t="shared" si="218"/>
        <v>0.11279865958916792</v>
      </c>
      <c r="IM174" s="92">
        <f t="shared" si="218"/>
        <v>8.4110122396132178E-2</v>
      </c>
      <c r="IN174" s="92">
        <f t="shared" si="218"/>
        <v>4.9109863372950043E-2</v>
      </c>
      <c r="IO174" s="92">
        <f t="shared" si="218"/>
        <v>8.3966364477115488E-2</v>
      </c>
      <c r="IP174" s="92">
        <f t="shared" si="218"/>
        <v>0.12029136506473244</v>
      </c>
      <c r="IQ174" s="92">
        <f t="shared" si="218"/>
        <v>0.14841896396581575</v>
      </c>
      <c r="IR174" s="92">
        <f t="shared" si="218"/>
        <v>7.7707912892683792E-2</v>
      </c>
      <c r="IS174" s="92">
        <f t="shared" si="218"/>
        <v>6.5096475499741527E-2</v>
      </c>
      <c r="IT174" s="92">
        <f t="shared" si="218"/>
        <v>2.111961829606614E-2</v>
      </c>
      <c r="IU174" s="92">
        <f t="shared" si="218"/>
        <v>1.9015324442814795E-2</v>
      </c>
      <c r="IV174" s="92">
        <f t="shared" si="218"/>
        <v>2.5143560934535261E-2</v>
      </c>
      <c r="IW174" s="92">
        <f t="shared" si="218"/>
        <v>4.0551799685114347E-2</v>
      </c>
      <c r="IY174" s="92">
        <f t="shared" si="219"/>
        <v>6.659731930613462E-2</v>
      </c>
      <c r="IZ174" s="92">
        <f t="shared" si="219"/>
        <v>9.8061799801647656E-2</v>
      </c>
      <c r="JA174" s="92">
        <f t="shared" si="219"/>
        <v>0.11500479143493691</v>
      </c>
      <c r="JB174" s="92">
        <f t="shared" si="219"/>
        <v>0.11279865959018624</v>
      </c>
      <c r="JC174" s="92">
        <f t="shared" si="219"/>
        <v>8.4110122397082085E-2</v>
      </c>
      <c r="JD174" s="92">
        <f t="shared" si="219"/>
        <v>4.9109863373949847E-2</v>
      </c>
      <c r="JE174" s="92">
        <f t="shared" si="219"/>
        <v>8.3966364477117819E-2</v>
      </c>
      <c r="JF174" s="92">
        <f t="shared" si="219"/>
        <v>0.12029136506473244</v>
      </c>
      <c r="JG174" s="92">
        <f t="shared" si="219"/>
        <v>0.14841896396581578</v>
      </c>
      <c r="JH174" s="92">
        <f t="shared" si="219"/>
        <v>7.7707912892686304E-2</v>
      </c>
      <c r="JI174" s="92">
        <f t="shared" si="219"/>
        <v>6.5096475499744483E-2</v>
      </c>
      <c r="JJ174" s="92">
        <f t="shared" si="219"/>
        <v>2.1119618307244629E-2</v>
      </c>
      <c r="JK174" s="92">
        <f t="shared" si="219"/>
        <v>1.9015324781088264E-2</v>
      </c>
      <c r="JL174" s="92">
        <f t="shared" si="219"/>
        <v>2.5144359585552892E-2</v>
      </c>
      <c r="JM174" s="92">
        <f t="shared" si="219"/>
        <v>4.0552388018592345E-2</v>
      </c>
    </row>
    <row r="175" spans="2:273" x14ac:dyDescent="0.25">
      <c r="B175" s="2">
        <v>148</v>
      </c>
      <c r="C175" s="37">
        <v>34.075000000000003</v>
      </c>
      <c r="D175" s="37">
        <v>35.35</v>
      </c>
      <c r="E175" s="37">
        <v>37.75</v>
      </c>
      <c r="F175" s="37">
        <v>42.225000000000001</v>
      </c>
      <c r="G175" s="37">
        <v>44.225000000000001</v>
      </c>
      <c r="H175" s="37">
        <v>42.8</v>
      </c>
      <c r="I175" s="37">
        <v>48.9</v>
      </c>
      <c r="J175" s="37">
        <v>54.325000000000003</v>
      </c>
      <c r="K175" s="37">
        <v>55.048000000000002</v>
      </c>
      <c r="L175" s="37">
        <v>51.405000000000001</v>
      </c>
      <c r="M175" s="37">
        <v>49.475999999999999</v>
      </c>
      <c r="N175" s="37">
        <v>41.405000000000001</v>
      </c>
      <c r="O175" s="37">
        <v>41.332999999999998</v>
      </c>
      <c r="P175" s="37">
        <v>46</v>
      </c>
      <c r="Q175" s="37">
        <v>56.902000000000001</v>
      </c>
      <c r="S175" s="4">
        <f t="shared" si="220"/>
        <v>32.820791319723639</v>
      </c>
      <c r="T175" s="4">
        <f t="shared" si="220"/>
        <v>36.538726509017167</v>
      </c>
      <c r="U175" s="4">
        <f t="shared" si="220"/>
        <v>40.160990799468195</v>
      </c>
      <c r="V175" s="4">
        <f t="shared" si="220"/>
        <v>42.626798282684504</v>
      </c>
      <c r="W175" s="4">
        <f t="shared" si="220"/>
        <v>43.976519933999597</v>
      </c>
      <c r="X175" s="4">
        <f t="shared" si="220"/>
        <v>43.721360745238499</v>
      </c>
      <c r="Y175" s="4">
        <f t="shared" si="220"/>
        <v>47.616292167167792</v>
      </c>
      <c r="Z175" s="4">
        <f t="shared" si="220"/>
        <v>50.849155948206551</v>
      </c>
      <c r="AA175" s="4">
        <f t="shared" si="220"/>
        <v>52.382222854348512</v>
      </c>
      <c r="AB175" s="4">
        <f t="shared" si="220"/>
        <v>48.34647469790356</v>
      </c>
      <c r="AC175" s="4">
        <f t="shared" si="220"/>
        <v>47.285806554811018</v>
      </c>
      <c r="AD175" s="4">
        <f t="shared" si="220"/>
        <v>40.639681805453151</v>
      </c>
      <c r="AE175" s="4">
        <f t="shared" si="220"/>
        <v>40.430049793399675</v>
      </c>
      <c r="AF175" s="4">
        <f t="shared" si="220"/>
        <v>45.870500488162456</v>
      </c>
      <c r="AG175" s="4">
        <f t="shared" si="220"/>
        <v>56.804075197327776</v>
      </c>
      <c r="AI175" s="4">
        <f t="shared" si="221"/>
        <v>1.2542086802763635</v>
      </c>
      <c r="AJ175" s="4">
        <f t="shared" si="221"/>
        <v>-1.1887265090171653</v>
      </c>
      <c r="AK175" s="4">
        <f t="shared" si="221"/>
        <v>-2.4109907994681947</v>
      </c>
      <c r="AL175" s="4">
        <f t="shared" si="221"/>
        <v>-0.40179828268450279</v>
      </c>
      <c r="AM175" s="4">
        <f t="shared" si="221"/>
        <v>0.24848006600040407</v>
      </c>
      <c r="AN175" s="4">
        <f t="shared" si="221"/>
        <v>-0.92136074523850198</v>
      </c>
      <c r="AO175" s="4">
        <f t="shared" si="221"/>
        <v>1.2837078328322065</v>
      </c>
      <c r="AP175" s="4">
        <f t="shared" si="221"/>
        <v>3.4758440517934517</v>
      </c>
      <c r="AQ175" s="4">
        <f t="shared" si="221"/>
        <v>2.6657771456514894</v>
      </c>
      <c r="AR175" s="4">
        <f t="shared" si="221"/>
        <v>3.0585253020964416</v>
      </c>
      <c r="AS175" s="4">
        <f t="shared" si="221"/>
        <v>2.1901934451889815</v>
      </c>
      <c r="AT175" s="4">
        <f t="shared" si="221"/>
        <v>0.76531819454685035</v>
      </c>
      <c r="AU175" s="4">
        <f t="shared" si="221"/>
        <v>0.90295020660032321</v>
      </c>
      <c r="AV175" s="4">
        <f t="shared" si="221"/>
        <v>0.12949951183754393</v>
      </c>
      <c r="AW175" s="4">
        <f t="shared" si="221"/>
        <v>9.7924802672224587E-2</v>
      </c>
      <c r="AY175" s="2">
        <f t="shared" si="213"/>
        <v>32.46139902628061</v>
      </c>
      <c r="AZ175" s="2">
        <f t="shared" si="213"/>
        <v>35.582149656845239</v>
      </c>
      <c r="BA175" s="2">
        <f t="shared" si="213"/>
        <v>36.569624045449203</v>
      </c>
      <c r="BB175" s="2">
        <f t="shared" si="213"/>
        <v>37.906653647538754</v>
      </c>
      <c r="BC175" s="2">
        <f t="shared" si="213"/>
        <v>38.904383084424936</v>
      </c>
      <c r="BD175" s="2">
        <f t="shared" si="213"/>
        <v>39.280540573251187</v>
      </c>
      <c r="BE175" s="2">
        <f t="shared" si="213"/>
        <v>39.759754850040991</v>
      </c>
      <c r="BF175" s="2">
        <f t="shared" si="213"/>
        <v>38.654508906499558</v>
      </c>
      <c r="BG175" s="2">
        <f t="shared" si="213"/>
        <v>37.204759122255965</v>
      </c>
      <c r="BH175" s="2">
        <f t="shared" si="213"/>
        <v>36.774649668875739</v>
      </c>
      <c r="BI175" s="2">
        <f t="shared" si="213"/>
        <v>35.56698837837957</v>
      </c>
      <c r="BJ175" s="2">
        <f t="shared" si="213"/>
        <v>35.148821332778397</v>
      </c>
      <c r="BK175" s="2">
        <f t="shared" si="213"/>
        <v>35.166336995931857</v>
      </c>
      <c r="BL175" s="2">
        <f t="shared" si="213"/>
        <v>38.336140301948546</v>
      </c>
      <c r="BM175" s="2">
        <f t="shared" si="213"/>
        <v>41.252463729725896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 t="str">
        <f t="shared" si="214"/>
        <v/>
      </c>
      <c r="CF175" s="2" t="str">
        <f t="shared" si="214"/>
        <v/>
      </c>
      <c r="CG175" s="2" t="str">
        <f t="shared" si="214"/>
        <v/>
      </c>
      <c r="CH175" s="2" t="str">
        <f t="shared" si="214"/>
        <v/>
      </c>
      <c r="CI175" s="2" t="str">
        <f t="shared" si="214"/>
        <v/>
      </c>
      <c r="CJ175" s="2" t="str">
        <f t="shared" si="214"/>
        <v/>
      </c>
      <c r="CK175" s="2" t="str">
        <f t="shared" si="214"/>
        <v/>
      </c>
      <c r="CL175" s="2" t="str">
        <f t="shared" si="214"/>
        <v/>
      </c>
      <c r="CM175" s="2" t="str">
        <f t="shared" si="214"/>
        <v/>
      </c>
      <c r="CN175" s="2" t="str">
        <f t="shared" si="214"/>
        <v/>
      </c>
      <c r="CO175" s="2" t="str">
        <f t="shared" si="214"/>
        <v/>
      </c>
      <c r="CP175" s="2" t="str">
        <f t="shared" si="214"/>
        <v/>
      </c>
      <c r="CQ175" s="2" t="str">
        <f t="shared" si="214"/>
        <v/>
      </c>
      <c r="CR175" s="2" t="str">
        <f t="shared" si="214"/>
        <v/>
      </c>
      <c r="CS175" s="2" t="str">
        <f t="shared" si="214"/>
        <v/>
      </c>
      <c r="CU175" s="2" t="str">
        <f t="shared" si="196"/>
        <v/>
      </c>
      <c r="CV175" s="2" t="str">
        <f t="shared" si="197"/>
        <v/>
      </c>
      <c r="CW175" s="2" t="str">
        <f t="shared" si="198"/>
        <v/>
      </c>
      <c r="CX175" s="2" t="str">
        <f t="shared" si="199"/>
        <v/>
      </c>
      <c r="CY175" s="2" t="str">
        <f t="shared" si="200"/>
        <v/>
      </c>
      <c r="CZ175" s="2" t="str">
        <f t="shared" si="201"/>
        <v/>
      </c>
      <c r="DA175" s="2" t="str">
        <f t="shared" si="202"/>
        <v/>
      </c>
      <c r="DB175" s="2" t="str">
        <f t="shared" si="203"/>
        <v/>
      </c>
      <c r="DC175" s="2" t="str">
        <f t="shared" si="204"/>
        <v/>
      </c>
      <c r="DD175" s="2" t="str">
        <f t="shared" si="205"/>
        <v/>
      </c>
      <c r="DE175" s="2" t="str">
        <f t="shared" si="206"/>
        <v/>
      </c>
      <c r="DF175" s="2" t="str">
        <f t="shared" si="207"/>
        <v/>
      </c>
      <c r="DG175" s="2" t="str">
        <f t="shared" si="208"/>
        <v/>
      </c>
      <c r="DH175" s="2" t="str">
        <f t="shared" si="209"/>
        <v/>
      </c>
      <c r="DI175" s="2" t="str">
        <f t="shared" si="210"/>
        <v/>
      </c>
      <c r="DK175" s="2">
        <f t="shared" si="222"/>
        <v>94.078121482176357</v>
      </c>
      <c r="DL175" s="2">
        <f t="shared" si="222"/>
        <v>94.422073170731721</v>
      </c>
      <c r="DM175" s="2">
        <f t="shared" si="222"/>
        <v>93.08708573049185</v>
      </c>
      <c r="DN175" s="2">
        <f t="shared" si="222"/>
        <v>103.38357142857143</v>
      </c>
      <c r="DO175" s="2">
        <f t="shared" si="222"/>
        <v>101.28937687383521</v>
      </c>
      <c r="DP175" s="2">
        <f t="shared" si="222"/>
        <v>88.574909392932653</v>
      </c>
      <c r="DQ175" s="2">
        <f t="shared" si="222"/>
        <v>85.855774788644894</v>
      </c>
      <c r="DR175" s="2">
        <f t="shared" si="222"/>
        <v>86.965831881533092</v>
      </c>
      <c r="DS175" s="2">
        <f t="shared" si="222"/>
        <v>89.291483449477354</v>
      </c>
      <c r="DT175" s="2">
        <f t="shared" si="222"/>
        <v>87.692435864192504</v>
      </c>
      <c r="DU175" s="2">
        <f t="shared" si="222"/>
        <v>91.67316279069766</v>
      </c>
      <c r="DV175" s="2">
        <f t="shared" si="222"/>
        <v>89.422704016913315</v>
      </c>
      <c r="DW175" s="2">
        <f t="shared" si="222"/>
        <v>90.389933403805486</v>
      </c>
      <c r="DX175" s="2">
        <f t="shared" si="222"/>
        <v>82.99464262755582</v>
      </c>
      <c r="DY175" s="2">
        <f t="shared" si="222"/>
        <v>71.976422132253703</v>
      </c>
      <c r="EA175" s="2">
        <f t="shared" si="212"/>
        <v>31.865828266834562</v>
      </c>
      <c r="EB175" s="2">
        <f t="shared" si="212"/>
        <v>35.418530626057532</v>
      </c>
      <c r="EC175" s="2">
        <f t="shared" si="212"/>
        <v>36.014083548782153</v>
      </c>
      <c r="ED175" s="2">
        <f t="shared" si="212"/>
        <v>37.492158004659004</v>
      </c>
      <c r="EE175" s="2">
        <f t="shared" si="212"/>
        <v>38.730615217639674</v>
      </c>
      <c r="EF175" s="2">
        <f t="shared" si="212"/>
        <v>39.114167756703722</v>
      </c>
      <c r="EG175" s="2">
        <f t="shared" si="212"/>
        <v>39.406046299324181</v>
      </c>
      <c r="EH175" s="2">
        <f t="shared" si="212"/>
        <v>37.611830404564628</v>
      </c>
      <c r="EI175" s="2">
        <f t="shared" si="212"/>
        <v>36.311550005406232</v>
      </c>
      <c r="EJ175" s="2">
        <f t="shared" si="212"/>
        <v>36.147064082078884</v>
      </c>
      <c r="EK175" s="2">
        <f t="shared" si="211"/>
        <v>35.058235962787663</v>
      </c>
      <c r="EL175" s="2">
        <f t="shared" si="178"/>
        <v>34.726075032896965</v>
      </c>
      <c r="EM175" s="2">
        <f t="shared" si="178"/>
        <v>34.838134112349906</v>
      </c>
      <c r="EN175" s="2">
        <f t="shared" si="178"/>
        <v>38.363014911929525</v>
      </c>
      <c r="EO175" s="2">
        <f t="shared" si="178"/>
        <v>41.798336409197475</v>
      </c>
      <c r="EQ175" s="2">
        <f t="shared" si="223"/>
        <v>33.668180929260245</v>
      </c>
      <c r="ER175" s="2">
        <f t="shared" si="223"/>
        <v>35.880291788609519</v>
      </c>
      <c r="ES175" s="2">
        <f t="shared" si="223"/>
        <v>37.518205616968487</v>
      </c>
      <c r="ET175" s="2">
        <f t="shared" si="223"/>
        <v>38.608774742435301</v>
      </c>
      <c r="EU175" s="2">
        <f t="shared" si="223"/>
        <v>39.209244929349737</v>
      </c>
      <c r="EV175" s="2">
        <f t="shared" si="223"/>
        <v>39.59676125443535</v>
      </c>
      <c r="EW175" s="2">
        <f t="shared" si="223"/>
        <v>40.364032494872717</v>
      </c>
      <c r="EX175" s="2">
        <f t="shared" si="223"/>
        <v>40.279412481740295</v>
      </c>
      <c r="EY175" s="2">
        <f t="shared" si="223"/>
        <v>38.55214337985052</v>
      </c>
      <c r="EZ175" s="2">
        <f t="shared" si="223"/>
        <v>37.850079883178935</v>
      </c>
      <c r="FA175" s="2">
        <f t="shared" si="223"/>
        <v>36.462526102030537</v>
      </c>
      <c r="FB175" s="2">
        <f t="shared" si="223"/>
        <v>36.066973193309366</v>
      </c>
      <c r="FC175" s="2">
        <f t="shared" si="223"/>
        <v>35.915980214933455</v>
      </c>
      <c r="FD175" s="2">
        <f t="shared" si="223"/>
        <v>38.258492716914006</v>
      </c>
      <c r="FE175" s="2">
        <f t="shared" si="223"/>
        <v>39.544996896888435</v>
      </c>
      <c r="FG175" s="2">
        <f t="shared" si="224"/>
        <v>0.99995233000313155</v>
      </c>
      <c r="FH175" s="2">
        <f t="shared" si="224"/>
        <v>0.99994885039318615</v>
      </c>
      <c r="FI175" s="2">
        <f t="shared" si="224"/>
        <v>0.99994235394919806</v>
      </c>
      <c r="FJ175" s="2">
        <f t="shared" si="224"/>
        <v>0.99994491075831093</v>
      </c>
      <c r="FK175" s="2">
        <f t="shared" si="224"/>
        <v>0.99994331044155782</v>
      </c>
      <c r="FL175" s="2">
        <f t="shared" si="224"/>
        <v>0.99993841210285639</v>
      </c>
      <c r="FM175" s="2">
        <f t="shared" si="224"/>
        <v>0.9999395275448929</v>
      </c>
      <c r="FN175" s="2">
        <f t="shared" si="224"/>
        <v>0.9999279624395313</v>
      </c>
      <c r="FO175" s="2">
        <f t="shared" si="224"/>
        <v>0.99992794163981746</v>
      </c>
      <c r="FP175" s="2">
        <f t="shared" si="224"/>
        <v>0.99992695365292217</v>
      </c>
      <c r="FQ175" s="2">
        <f t="shared" si="224"/>
        <v>0.99993241596259352</v>
      </c>
      <c r="FR175" s="2">
        <f t="shared" si="224"/>
        <v>0.99992831362267354</v>
      </c>
      <c r="FS175" s="2">
        <f t="shared" si="224"/>
        <v>0.99993462341675243</v>
      </c>
      <c r="FT175" s="2">
        <f t="shared" si="224"/>
        <v>0.99993981707115887</v>
      </c>
      <c r="FU175" s="2">
        <f t="shared" si="224"/>
        <v>0.99991844672891783</v>
      </c>
      <c r="FW175" s="2">
        <f t="shared" si="215"/>
        <v>0.32879530847516675</v>
      </c>
      <c r="FX175" s="2">
        <f t="shared" si="215"/>
        <v>0.34780106212990908</v>
      </c>
      <c r="FY175" s="2">
        <f t="shared" si="215"/>
        <v>0.36715800875773413</v>
      </c>
      <c r="FZ175" s="2">
        <f t="shared" si="215"/>
        <v>0.36795591627851548</v>
      </c>
      <c r="GA175" s="2">
        <f t="shared" si="215"/>
        <v>0.35564327505309778</v>
      </c>
      <c r="GB175" s="2">
        <f t="shared" si="215"/>
        <v>0.33843521358373546</v>
      </c>
      <c r="GC175" s="2">
        <f t="shared" si="215"/>
        <v>0.36628880794580015</v>
      </c>
      <c r="GD175" s="2">
        <f t="shared" si="215"/>
        <v>0.38953746501751435</v>
      </c>
      <c r="GE175" s="2">
        <f t="shared" si="215"/>
        <v>0.39694461291699534</v>
      </c>
      <c r="GF175" s="2">
        <f t="shared" si="215"/>
        <v>0.36630334567445005</v>
      </c>
      <c r="GG175" s="2">
        <f t="shared" si="215"/>
        <v>0.35955970646610169</v>
      </c>
      <c r="GH175" s="2">
        <f t="shared" si="215"/>
        <v>0.31234683517560063</v>
      </c>
      <c r="GI175" s="2">
        <f t="shared" si="215"/>
        <v>0.30112935044534139</v>
      </c>
      <c r="GJ175" s="2">
        <f t="shared" si="215"/>
        <v>0.28281717630839326</v>
      </c>
      <c r="GK175" s="2">
        <f t="shared" si="215"/>
        <v>0.24334273556291833</v>
      </c>
      <c r="GM175" s="92">
        <f t="shared" si="216"/>
        <v>0</v>
      </c>
      <c r="GN175" s="92">
        <f t="shared" si="216"/>
        <v>0</v>
      </c>
      <c r="GO175" s="92">
        <f t="shared" si="216"/>
        <v>0</v>
      </c>
      <c r="GP175" s="92">
        <f t="shared" si="216"/>
        <v>0</v>
      </c>
      <c r="GQ175" s="92">
        <f t="shared" si="216"/>
        <v>0</v>
      </c>
      <c r="GR175" s="92">
        <f t="shared" si="216"/>
        <v>0</v>
      </c>
      <c r="GS175" s="92">
        <f t="shared" si="216"/>
        <v>0</v>
      </c>
      <c r="GT175" s="92">
        <f t="shared" si="216"/>
        <v>0</v>
      </c>
      <c r="GU175" s="92">
        <f t="shared" si="216"/>
        <v>0</v>
      </c>
      <c r="GV175" s="92">
        <f t="shared" si="216"/>
        <v>0</v>
      </c>
      <c r="GW175" s="92">
        <f t="shared" si="216"/>
        <v>0</v>
      </c>
      <c r="GX175" s="92">
        <f t="shared" si="216"/>
        <v>0</v>
      </c>
      <c r="GY175" s="92">
        <f t="shared" si="216"/>
        <v>0</v>
      </c>
      <c r="GZ175" s="92">
        <f t="shared" si="216"/>
        <v>0</v>
      </c>
      <c r="HA175" s="92">
        <f t="shared" si="216"/>
        <v>0</v>
      </c>
      <c r="HC175" s="92">
        <f t="shared" si="180"/>
        <v>9.3723180032462047E-176</v>
      </c>
      <c r="HD175" s="92">
        <f t="shared" si="180"/>
        <v>2.018921039918894E-207</v>
      </c>
      <c r="HE175" s="92">
        <f t="shared" si="180"/>
        <v>1.0650707197637848E-251</v>
      </c>
      <c r="HF175" s="92">
        <f t="shared" si="179"/>
        <v>1.5209599082639545E-297</v>
      </c>
      <c r="HG175" s="92">
        <f t="shared" si="179"/>
        <v>0</v>
      </c>
      <c r="HH175" s="92">
        <f t="shared" si="179"/>
        <v>0</v>
      </c>
      <c r="HI175" s="92">
        <f t="shared" si="179"/>
        <v>0</v>
      </c>
      <c r="HJ175" s="92">
        <f t="shared" si="179"/>
        <v>0</v>
      </c>
      <c r="HK175" s="92">
        <f t="shared" si="179"/>
        <v>0</v>
      </c>
      <c r="HL175" s="92">
        <f t="shared" si="179"/>
        <v>0</v>
      </c>
      <c r="HM175" s="92">
        <f t="shared" si="179"/>
        <v>0</v>
      </c>
      <c r="HN175" s="92">
        <f t="shared" si="179"/>
        <v>0</v>
      </c>
      <c r="HO175" s="92">
        <f t="shared" si="225"/>
        <v>0</v>
      </c>
      <c r="HP175" s="92">
        <f t="shared" si="225"/>
        <v>1.3802725427864343E-244</v>
      </c>
      <c r="HQ175" s="92">
        <f t="shared" si="225"/>
        <v>1.5395165397385642E-218</v>
      </c>
      <c r="HS175" s="92">
        <f t="shared" si="217"/>
        <v>4.8251466736416865E-10</v>
      </c>
      <c r="HT175" s="92">
        <f t="shared" si="217"/>
        <v>1.1732029854486371E-10</v>
      </c>
      <c r="HU175" s="92">
        <f t="shared" si="217"/>
        <v>5.6605840653745304E-13</v>
      </c>
      <c r="HV175" s="92">
        <f t="shared" si="217"/>
        <v>9.8483790257072603E-14</v>
      </c>
      <c r="HW175" s="92">
        <f t="shared" si="217"/>
        <v>8.9685525672308674E-14</v>
      </c>
      <c r="HX175" s="92">
        <f t="shared" si="217"/>
        <v>8.81946644923685E-14</v>
      </c>
      <c r="HY175" s="92">
        <f t="shared" si="217"/>
        <v>1.4233579232894082E-16</v>
      </c>
      <c r="HZ175" s="92">
        <f t="shared" si="217"/>
        <v>1.6888749223194466E-19</v>
      </c>
      <c r="IA175" s="92">
        <f t="shared" si="217"/>
        <v>9.4399902128400615E-19</v>
      </c>
      <c r="IB175" s="92">
        <f t="shared" si="217"/>
        <v>1.4417193313710135E-16</v>
      </c>
      <c r="IC175" s="92">
        <f t="shared" si="217"/>
        <v>1.7065776607092481E-16</v>
      </c>
      <c r="ID175" s="92">
        <f t="shared" si="217"/>
        <v>1.0605831847664293E-12</v>
      </c>
      <c r="IE175" s="92">
        <f t="shared" si="217"/>
        <v>4.1476709082186658E-11</v>
      </c>
      <c r="IF175" s="92">
        <f t="shared" si="217"/>
        <v>1.9566604331149922E-7</v>
      </c>
      <c r="IG175" s="92">
        <f t="shared" si="217"/>
        <v>1.2332962399617699E-7</v>
      </c>
      <c r="II175" s="92">
        <f t="shared" si="218"/>
        <v>0.10269683293181524</v>
      </c>
      <c r="IJ175" s="92">
        <f t="shared" si="218"/>
        <v>0.14548632368472433</v>
      </c>
      <c r="IK175" s="92">
        <f t="shared" si="218"/>
        <v>0.17202038107727841</v>
      </c>
      <c r="IL175" s="92">
        <f t="shared" si="218"/>
        <v>0.1699048014252951</v>
      </c>
      <c r="IM175" s="92">
        <f t="shared" si="218"/>
        <v>0.13179962515015475</v>
      </c>
      <c r="IN175" s="92">
        <f t="shared" si="218"/>
        <v>8.2653133763461728E-2</v>
      </c>
      <c r="IO175" s="92">
        <f t="shared" si="218"/>
        <v>0.1356678982211581</v>
      </c>
      <c r="IP175" s="92">
        <f t="shared" si="218"/>
        <v>0.18945714989541093</v>
      </c>
      <c r="IQ175" s="92">
        <f t="shared" si="218"/>
        <v>0.22433578453082162</v>
      </c>
      <c r="IR175" s="92">
        <f t="shared" si="218"/>
        <v>0.12802308722655967</v>
      </c>
      <c r="IS175" s="92">
        <f t="shared" si="218"/>
        <v>0.10963741150310209</v>
      </c>
      <c r="IT175" s="92">
        <f t="shared" si="218"/>
        <v>3.8769245185826889E-2</v>
      </c>
      <c r="IU175" s="92">
        <f t="shared" si="218"/>
        <v>3.4394217104180294E-2</v>
      </c>
      <c r="IV175" s="92">
        <f t="shared" si="218"/>
        <v>4.0785159676865343E-2</v>
      </c>
      <c r="IW175" s="92">
        <f t="shared" si="218"/>
        <v>5.8159617885773493E-2</v>
      </c>
      <c r="IY175" s="92">
        <f t="shared" si="219"/>
        <v>0.1026968334143299</v>
      </c>
      <c r="IZ175" s="92">
        <f t="shared" si="219"/>
        <v>0.14548632380204463</v>
      </c>
      <c r="JA175" s="92">
        <f t="shared" si="219"/>
        <v>0.17202038107784445</v>
      </c>
      <c r="JB175" s="92">
        <f t="shared" si="219"/>
        <v>0.16990480142539358</v>
      </c>
      <c r="JC175" s="92">
        <f t="shared" si="219"/>
        <v>0.13179962515024443</v>
      </c>
      <c r="JD175" s="92">
        <f t="shared" si="219"/>
        <v>8.2653133763549921E-2</v>
      </c>
      <c r="JE175" s="92">
        <f t="shared" si="219"/>
        <v>0.13566789822115824</v>
      </c>
      <c r="JF175" s="92">
        <f t="shared" si="219"/>
        <v>0.18945714989541093</v>
      </c>
      <c r="JG175" s="92">
        <f t="shared" si="219"/>
        <v>0.22433578453082162</v>
      </c>
      <c r="JH175" s="92">
        <f t="shared" si="219"/>
        <v>0.12802308722655981</v>
      </c>
      <c r="JI175" s="92">
        <f t="shared" si="219"/>
        <v>0.10963741150310226</v>
      </c>
      <c r="JJ175" s="92">
        <f t="shared" si="219"/>
        <v>3.8769245186887472E-2</v>
      </c>
      <c r="JK175" s="92">
        <f t="shared" si="219"/>
        <v>3.4394217145657005E-2</v>
      </c>
      <c r="JL175" s="92">
        <f t="shared" si="219"/>
        <v>4.0785355342908655E-2</v>
      </c>
      <c r="JM175" s="92">
        <f t="shared" si="219"/>
        <v>5.8159741215397492E-2</v>
      </c>
    </row>
    <row r="176" spans="2:273" x14ac:dyDescent="0.25">
      <c r="B176" s="2">
        <v>149</v>
      </c>
      <c r="C176" s="37">
        <v>32.524999999999999</v>
      </c>
      <c r="D176" s="37">
        <v>36.65</v>
      </c>
      <c r="E176" s="37">
        <v>39.700000000000003</v>
      </c>
      <c r="F176" s="37">
        <v>43.1</v>
      </c>
      <c r="G176" s="37">
        <v>45.174999999999997</v>
      </c>
      <c r="H176" s="37">
        <v>45.575000000000003</v>
      </c>
      <c r="I176" s="37">
        <v>54.3</v>
      </c>
      <c r="J176" s="37">
        <v>56.975000000000001</v>
      </c>
      <c r="K176" s="37">
        <v>58.475999999999999</v>
      </c>
      <c r="L176" s="37">
        <v>55.119</v>
      </c>
      <c r="M176" s="37">
        <v>54.856999999999999</v>
      </c>
      <c r="N176" s="37">
        <v>46.213999999999999</v>
      </c>
      <c r="O176" s="37">
        <v>44.143000000000001</v>
      </c>
      <c r="P176" s="37">
        <v>49.878</v>
      </c>
      <c r="Q176" s="37">
        <v>62.268000000000001</v>
      </c>
      <c r="S176" s="4">
        <f t="shared" si="220"/>
        <v>32.87013713988717</v>
      </c>
      <c r="T176" s="4">
        <f t="shared" si="220"/>
        <v>36.743949973674177</v>
      </c>
      <c r="U176" s="4">
        <f t="shared" si="220"/>
        <v>41.013503187368258</v>
      </c>
      <c r="V176" s="4">
        <f t="shared" si="220"/>
        <v>43.799472714786432</v>
      </c>
      <c r="W176" s="4">
        <f t="shared" si="220"/>
        <v>45.556741877121638</v>
      </c>
      <c r="X176" s="4">
        <f t="shared" si="220"/>
        <v>45.563059161469283</v>
      </c>
      <c r="Y176" s="4">
        <f t="shared" si="220"/>
        <v>50.25612011411684</v>
      </c>
      <c r="Z176" s="4">
        <f t="shared" si="220"/>
        <v>54.155217823728456</v>
      </c>
      <c r="AA176" s="4">
        <f t="shared" si="220"/>
        <v>55.680164706471771</v>
      </c>
      <c r="AB176" s="4">
        <f t="shared" si="220"/>
        <v>52.53097037791067</v>
      </c>
      <c r="AC176" s="4">
        <f t="shared" si="220"/>
        <v>51.95028385541746</v>
      </c>
      <c r="AD176" s="4">
        <f t="shared" si="220"/>
        <v>43.744702866065246</v>
      </c>
      <c r="AE176" s="4">
        <f t="shared" si="220"/>
        <v>43.349932355607294</v>
      </c>
      <c r="AF176" s="4">
        <f t="shared" si="220"/>
        <v>49.086167667833919</v>
      </c>
      <c r="AG176" s="4">
        <f t="shared" si="220"/>
        <v>61.670711357119089</v>
      </c>
      <c r="AI176" s="4">
        <f t="shared" si="221"/>
        <v>-0.34513713988717143</v>
      </c>
      <c r="AJ176" s="4">
        <f t="shared" si="221"/>
        <v>-9.3949973674178011E-2</v>
      </c>
      <c r="AK176" s="4">
        <f t="shared" si="221"/>
        <v>-1.313503187368255</v>
      </c>
      <c r="AL176" s="4">
        <f t="shared" si="221"/>
        <v>-0.69947271478643103</v>
      </c>
      <c r="AM176" s="4">
        <f t="shared" si="221"/>
        <v>-0.38174187712164098</v>
      </c>
      <c r="AN176" s="4">
        <f t="shared" si="221"/>
        <v>1.1940838530719589E-2</v>
      </c>
      <c r="AO176" s="4">
        <f t="shared" si="221"/>
        <v>4.0438798858831575</v>
      </c>
      <c r="AP176" s="4">
        <f t="shared" si="221"/>
        <v>2.8197821762715449</v>
      </c>
      <c r="AQ176" s="4">
        <f t="shared" si="221"/>
        <v>2.7958352935282278</v>
      </c>
      <c r="AR176" s="4">
        <f t="shared" si="221"/>
        <v>2.58802962208933</v>
      </c>
      <c r="AS176" s="4">
        <f t="shared" si="221"/>
        <v>2.9067161445825391</v>
      </c>
      <c r="AT176" s="4">
        <f t="shared" si="221"/>
        <v>2.4692971339347523</v>
      </c>
      <c r="AU176" s="4">
        <f t="shared" si="221"/>
        <v>0.79306764439270694</v>
      </c>
      <c r="AV176" s="4">
        <f t="shared" si="221"/>
        <v>0.79183233216608073</v>
      </c>
      <c r="AW176" s="4">
        <f t="shared" si="221"/>
        <v>0.59728864288091188</v>
      </c>
      <c r="AY176" s="2">
        <f t="shared" si="213"/>
        <v>32.386725991360763</v>
      </c>
      <c r="AZ176" s="2">
        <f t="shared" si="213"/>
        <v>35.517495194759469</v>
      </c>
      <c r="BA176" s="2">
        <f t="shared" si="213"/>
        <v>36.466513149471012</v>
      </c>
      <c r="BB176" s="2">
        <f t="shared" si="213"/>
        <v>37.795317276374718</v>
      </c>
      <c r="BC176" s="2">
        <f t="shared" si="213"/>
        <v>38.80414016453495</v>
      </c>
      <c r="BD176" s="2">
        <f t="shared" si="213"/>
        <v>39.178213643019497</v>
      </c>
      <c r="BE176" s="2">
        <f t="shared" si="213"/>
        <v>39.659102790735481</v>
      </c>
      <c r="BF176" s="2">
        <f t="shared" si="213"/>
        <v>38.564950591838631</v>
      </c>
      <c r="BG176" s="2">
        <f t="shared" si="213"/>
        <v>37.104292598851984</v>
      </c>
      <c r="BH176" s="2">
        <f t="shared" si="213"/>
        <v>36.673110845438053</v>
      </c>
      <c r="BI176" s="2">
        <f t="shared" si="213"/>
        <v>35.460541713852777</v>
      </c>
      <c r="BJ176" s="2">
        <f t="shared" si="213"/>
        <v>35.043959648709205</v>
      </c>
      <c r="BK176" s="2">
        <f t="shared" si="213"/>
        <v>35.050394421924736</v>
      </c>
      <c r="BL176" s="2">
        <f t="shared" si="213"/>
        <v>38.217457333090216</v>
      </c>
      <c r="BM176" s="2">
        <f t="shared" si="213"/>
        <v>41.124815751729649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 t="str">
        <f t="shared" si="214"/>
        <v/>
      </c>
      <c r="CF176" s="2" t="str">
        <f t="shared" si="214"/>
        <v/>
      </c>
      <c r="CG176" s="2" t="str">
        <f t="shared" si="214"/>
        <v/>
      </c>
      <c r="CH176" s="2" t="str">
        <f t="shared" si="214"/>
        <v/>
      </c>
      <c r="CI176" s="2" t="str">
        <f t="shared" si="214"/>
        <v/>
      </c>
      <c r="CJ176" s="2" t="str">
        <f t="shared" si="214"/>
        <v/>
      </c>
      <c r="CK176" s="2" t="str">
        <f t="shared" si="214"/>
        <v/>
      </c>
      <c r="CL176" s="2" t="str">
        <f t="shared" si="214"/>
        <v/>
      </c>
      <c r="CM176" s="2" t="str">
        <f t="shared" si="214"/>
        <v/>
      </c>
      <c r="CN176" s="2" t="str">
        <f t="shared" si="214"/>
        <v/>
      </c>
      <c r="CO176" s="2" t="str">
        <f t="shared" si="214"/>
        <v/>
      </c>
      <c r="CP176" s="2" t="str">
        <f t="shared" si="214"/>
        <v/>
      </c>
      <c r="CQ176" s="2" t="str">
        <f t="shared" si="214"/>
        <v/>
      </c>
      <c r="CR176" s="2" t="str">
        <f t="shared" si="214"/>
        <v/>
      </c>
      <c r="CS176" s="2" t="str">
        <f t="shared" si="214"/>
        <v/>
      </c>
      <c r="CU176" s="2" t="str">
        <f t="shared" si="196"/>
        <v/>
      </c>
      <c r="CV176" s="2" t="str">
        <f t="shared" si="197"/>
        <v/>
      </c>
      <c r="CW176" s="2" t="str">
        <f t="shared" si="198"/>
        <v/>
      </c>
      <c r="CX176" s="2" t="str">
        <f t="shared" si="199"/>
        <v/>
      </c>
      <c r="CY176" s="2" t="str">
        <f t="shared" si="200"/>
        <v/>
      </c>
      <c r="CZ176" s="2" t="str">
        <f t="shared" si="201"/>
        <v/>
      </c>
      <c r="DA176" s="2" t="str">
        <f t="shared" si="202"/>
        <v/>
      </c>
      <c r="DB176" s="2" t="str">
        <f t="shared" si="203"/>
        <v/>
      </c>
      <c r="DC176" s="2" t="str">
        <f t="shared" si="204"/>
        <v/>
      </c>
      <c r="DD176" s="2" t="str">
        <f t="shared" si="205"/>
        <v/>
      </c>
      <c r="DE176" s="2" t="str">
        <f t="shared" si="206"/>
        <v/>
      </c>
      <c r="DF176" s="2" t="str">
        <f t="shared" si="207"/>
        <v/>
      </c>
      <c r="DG176" s="2" t="str">
        <f t="shared" si="208"/>
        <v/>
      </c>
      <c r="DH176" s="2" t="str">
        <f t="shared" si="209"/>
        <v/>
      </c>
      <c r="DI176" s="2" t="str">
        <f t="shared" si="210"/>
        <v/>
      </c>
      <c r="DK176" s="2">
        <f t="shared" si="222"/>
        <v>94.420227485928692</v>
      </c>
      <c r="DL176" s="2">
        <f t="shared" si="222"/>
        <v>94.754786585365878</v>
      </c>
      <c r="DM176" s="2">
        <f t="shared" si="222"/>
        <v>93.38698444210354</v>
      </c>
      <c r="DN176" s="2">
        <f t="shared" si="222"/>
        <v>103.74657665505228</v>
      </c>
      <c r="DO176" s="2">
        <f t="shared" si="222"/>
        <v>101.63034397536669</v>
      </c>
      <c r="DP176" s="2">
        <f t="shared" si="222"/>
        <v>88.806954092419204</v>
      </c>
      <c r="DQ176" s="2">
        <f t="shared" si="222"/>
        <v>86.060964805661342</v>
      </c>
      <c r="DR176" s="2">
        <f t="shared" si="222"/>
        <v>87.190060975609754</v>
      </c>
      <c r="DS176" s="2">
        <f t="shared" si="222"/>
        <v>89.546763414634142</v>
      </c>
      <c r="DT176" s="2">
        <f t="shared" si="222"/>
        <v>87.938704562028988</v>
      </c>
      <c r="DU176" s="2">
        <f t="shared" si="222"/>
        <v>91.968350498338864</v>
      </c>
      <c r="DV176" s="2">
        <f t="shared" si="222"/>
        <v>89.699947145877388</v>
      </c>
      <c r="DW176" s="2">
        <f t="shared" si="222"/>
        <v>90.657811839323472</v>
      </c>
      <c r="DX176" s="2">
        <f t="shared" si="222"/>
        <v>83.207553736866259</v>
      </c>
      <c r="DY176" s="2">
        <f t="shared" si="222"/>
        <v>72.116403103913626</v>
      </c>
      <c r="EA176" s="2">
        <f t="shared" si="212"/>
        <v>31.737507282602571</v>
      </c>
      <c r="EB176" s="2">
        <f t="shared" si="212"/>
        <v>35.33996649746193</v>
      </c>
      <c r="EC176" s="2">
        <f t="shared" si="212"/>
        <v>35.863928198847923</v>
      </c>
      <c r="ED176" s="2">
        <f t="shared" si="212"/>
        <v>37.345776367579724</v>
      </c>
      <c r="EE176" s="2">
        <f t="shared" si="212"/>
        <v>38.615243987775628</v>
      </c>
      <c r="EF176" s="2">
        <f t="shared" si="212"/>
        <v>38.997739535644207</v>
      </c>
      <c r="EG176" s="2">
        <f t="shared" si="212"/>
        <v>39.275591345105738</v>
      </c>
      <c r="EH176" s="2">
        <f t="shared" si="212"/>
        <v>37.437004157941061</v>
      </c>
      <c r="EI176" s="2">
        <f t="shared" si="212"/>
        <v>36.138811374749196</v>
      </c>
      <c r="EJ176" s="2">
        <f t="shared" si="212"/>
        <v>35.992391977125564</v>
      </c>
      <c r="EK176" s="2">
        <f t="shared" si="211"/>
        <v>34.909151776930472</v>
      </c>
      <c r="EL176" s="2">
        <f t="shared" si="178"/>
        <v>34.583319124364429</v>
      </c>
      <c r="EM176" s="2">
        <f t="shared" si="178"/>
        <v>34.692241772084039</v>
      </c>
      <c r="EN176" s="2">
        <f t="shared" si="178"/>
        <v>38.247077757858449</v>
      </c>
      <c r="EO176" s="2">
        <f t="shared" si="178"/>
        <v>41.721852207954228</v>
      </c>
      <c r="EQ176" s="2">
        <f t="shared" si="223"/>
        <v>33.587632342032514</v>
      </c>
      <c r="ER176" s="2">
        <f t="shared" si="223"/>
        <v>35.813594605591476</v>
      </c>
      <c r="ES176" s="2">
        <f t="shared" si="223"/>
        <v>37.405976127758905</v>
      </c>
      <c r="ET176" s="2">
        <f t="shared" si="223"/>
        <v>38.490995037992477</v>
      </c>
      <c r="EU176" s="2">
        <f t="shared" si="223"/>
        <v>39.107628295051612</v>
      </c>
      <c r="EV176" s="2">
        <f t="shared" si="223"/>
        <v>39.4921731071815</v>
      </c>
      <c r="EW176" s="2">
        <f t="shared" si="223"/>
        <v>40.257577489492647</v>
      </c>
      <c r="EX176" s="2">
        <f t="shared" si="223"/>
        <v>40.169133277496712</v>
      </c>
      <c r="EY176" s="2">
        <f t="shared" si="223"/>
        <v>38.433657709704562</v>
      </c>
      <c r="EZ176" s="2">
        <f t="shared" si="223"/>
        <v>37.738200140895238</v>
      </c>
      <c r="FA176" s="2">
        <f t="shared" si="223"/>
        <v>36.347019533576642</v>
      </c>
      <c r="FB176" s="2">
        <f t="shared" si="223"/>
        <v>35.958020264430203</v>
      </c>
      <c r="FC176" s="2">
        <f t="shared" si="223"/>
        <v>35.798068991752352</v>
      </c>
      <c r="FD176" s="2">
        <f t="shared" si="223"/>
        <v>38.140778340651821</v>
      </c>
      <c r="FE176" s="2">
        <f t="shared" si="223"/>
        <v>39.423047795633465</v>
      </c>
      <c r="FG176" s="2">
        <f t="shared" si="224"/>
        <v>0.99995652426378745</v>
      </c>
      <c r="FH176" s="2">
        <f t="shared" si="224"/>
        <v>0.99995335079420711</v>
      </c>
      <c r="FI176" s="2">
        <f t="shared" si="224"/>
        <v>0.99994742591015484</v>
      </c>
      <c r="FJ176" s="2">
        <f t="shared" si="224"/>
        <v>0.99994975777091077</v>
      </c>
      <c r="FK176" s="2">
        <f t="shared" si="224"/>
        <v>0.9999482982503306</v>
      </c>
      <c r="FL176" s="2">
        <f t="shared" si="224"/>
        <v>0.99994383086584759</v>
      </c>
      <c r="FM176" s="2">
        <f t="shared" si="224"/>
        <v>0.99994484817200135</v>
      </c>
      <c r="FN176" s="2">
        <f t="shared" si="224"/>
        <v>0.99993430054757415</v>
      </c>
      <c r="FO176" s="2">
        <f t="shared" si="224"/>
        <v>0.9999342815777692</v>
      </c>
      <c r="FP176" s="2">
        <f t="shared" si="224"/>
        <v>0.99993338051150704</v>
      </c>
      <c r="FQ176" s="2">
        <f t="shared" si="224"/>
        <v>0.99993836225877897</v>
      </c>
      <c r="FR176" s="2">
        <f t="shared" si="224"/>
        <v>0.99993462083445694</v>
      </c>
      <c r="FS176" s="2">
        <f t="shared" si="224"/>
        <v>0.99994037550445236</v>
      </c>
      <c r="FT176" s="2">
        <f t="shared" si="224"/>
        <v>0.99994511222589744</v>
      </c>
      <c r="FU176" s="2">
        <f t="shared" si="224"/>
        <v>0.99992562199906621</v>
      </c>
      <c r="FW176" s="2">
        <f t="shared" si="215"/>
        <v>0.34943234137304491</v>
      </c>
      <c r="FX176" s="2">
        <f t="shared" si="215"/>
        <v>0.36897523632679574</v>
      </c>
      <c r="FY176" s="2">
        <f t="shared" si="215"/>
        <v>0.38880810191120857</v>
      </c>
      <c r="FZ176" s="2">
        <f t="shared" si="215"/>
        <v>0.38962409197749748</v>
      </c>
      <c r="GA176" s="2">
        <f t="shared" si="215"/>
        <v>0.37701889172987252</v>
      </c>
      <c r="GB176" s="2">
        <f t="shared" si="215"/>
        <v>0.35935336342230001</v>
      </c>
      <c r="GC176" s="2">
        <f t="shared" si="215"/>
        <v>0.38791906478234989</v>
      </c>
      <c r="GD176" s="2">
        <f t="shared" si="215"/>
        <v>0.41164880431824369</v>
      </c>
      <c r="GE176" s="2">
        <f t="shared" si="215"/>
        <v>0.41918769161459052</v>
      </c>
      <c r="GF176" s="2">
        <f t="shared" si="215"/>
        <v>0.38793393546550892</v>
      </c>
      <c r="GG176" s="2">
        <f t="shared" si="215"/>
        <v>0.38103151994669343</v>
      </c>
      <c r="GH176" s="2">
        <f t="shared" si="215"/>
        <v>0.33246284001431331</v>
      </c>
      <c r="GI176" s="2">
        <f t="shared" si="215"/>
        <v>0.32086000836896145</v>
      </c>
      <c r="GJ176" s="2">
        <f t="shared" si="215"/>
        <v>0.30186623840977583</v>
      </c>
      <c r="GK176" s="2">
        <f t="shared" si="215"/>
        <v>0.2606994918521488</v>
      </c>
      <c r="GM176" s="92">
        <f t="shared" si="216"/>
        <v>0</v>
      </c>
      <c r="GN176" s="92">
        <f t="shared" si="216"/>
        <v>0</v>
      </c>
      <c r="GO176" s="92">
        <f t="shared" si="216"/>
        <v>0</v>
      </c>
      <c r="GP176" s="92">
        <f t="shared" si="216"/>
        <v>0</v>
      </c>
      <c r="GQ176" s="92">
        <f t="shared" si="216"/>
        <v>0</v>
      </c>
      <c r="GR176" s="92">
        <f t="shared" si="216"/>
        <v>0</v>
      </c>
      <c r="GS176" s="92">
        <f t="shared" si="216"/>
        <v>0</v>
      </c>
      <c r="GT176" s="92">
        <f t="shared" si="216"/>
        <v>0</v>
      </c>
      <c r="GU176" s="92">
        <f t="shared" si="216"/>
        <v>0</v>
      </c>
      <c r="GV176" s="92">
        <f t="shared" si="216"/>
        <v>0</v>
      </c>
      <c r="GW176" s="92">
        <f t="shared" si="216"/>
        <v>0</v>
      </c>
      <c r="GX176" s="92">
        <f t="shared" si="216"/>
        <v>0</v>
      </c>
      <c r="GY176" s="92">
        <f t="shared" si="216"/>
        <v>0</v>
      </c>
      <c r="GZ176" s="92">
        <f t="shared" si="216"/>
        <v>0</v>
      </c>
      <c r="HA176" s="92">
        <f t="shared" si="216"/>
        <v>0</v>
      </c>
      <c r="HC176" s="92">
        <f t="shared" si="180"/>
        <v>1.8213337581068595E-181</v>
      </c>
      <c r="HD176" s="92">
        <f t="shared" si="180"/>
        <v>3.8449581459853222E-214</v>
      </c>
      <c r="HE176" s="92">
        <f t="shared" si="180"/>
        <v>8.7668049883004021E-260</v>
      </c>
      <c r="HF176" s="92">
        <f t="shared" si="179"/>
        <v>5.2175670152165028E-307</v>
      </c>
      <c r="HG176" s="92">
        <f t="shared" si="179"/>
        <v>0</v>
      </c>
      <c r="HH176" s="92">
        <f t="shared" si="179"/>
        <v>0</v>
      </c>
      <c r="HI176" s="92">
        <f t="shared" si="179"/>
        <v>0</v>
      </c>
      <c r="HJ176" s="92">
        <f t="shared" si="179"/>
        <v>0</v>
      </c>
      <c r="HK176" s="92">
        <f t="shared" si="179"/>
        <v>0</v>
      </c>
      <c r="HL176" s="92">
        <f t="shared" si="179"/>
        <v>0</v>
      </c>
      <c r="HM176" s="92">
        <f t="shared" si="179"/>
        <v>0</v>
      </c>
      <c r="HN176" s="92">
        <f t="shared" si="179"/>
        <v>0</v>
      </c>
      <c r="HO176" s="92">
        <f t="shared" si="225"/>
        <v>0</v>
      </c>
      <c r="HP176" s="92">
        <f t="shared" si="225"/>
        <v>1.3551151172382512E-252</v>
      </c>
      <c r="HQ176" s="92">
        <f t="shared" si="225"/>
        <v>1.4053641588672603E-225</v>
      </c>
      <c r="HS176" s="92">
        <f t="shared" si="217"/>
        <v>7.3843009015892698E-11</v>
      </c>
      <c r="HT176" s="92">
        <f t="shared" si="217"/>
        <v>1.6739382136834541E-11</v>
      </c>
      <c r="HU176" s="92">
        <f t="shared" si="217"/>
        <v>5.4939924572139009E-14</v>
      </c>
      <c r="HV176" s="92">
        <f t="shared" si="217"/>
        <v>8.6392164655535514E-15</v>
      </c>
      <c r="HW176" s="92">
        <f t="shared" si="217"/>
        <v>7.667288291598096E-15</v>
      </c>
      <c r="HX176" s="92">
        <f t="shared" si="217"/>
        <v>7.0032157322956217E-15</v>
      </c>
      <c r="HY176" s="92">
        <f t="shared" si="217"/>
        <v>7.7305226118834962E-18</v>
      </c>
      <c r="HZ176" s="92">
        <f t="shared" si="217"/>
        <v>5.8802281798819499E-21</v>
      </c>
      <c r="IA176" s="92">
        <f t="shared" si="217"/>
        <v>3.7481919273747615E-20</v>
      </c>
      <c r="IB176" s="92">
        <f t="shared" si="217"/>
        <v>7.3453292835462966E-18</v>
      </c>
      <c r="IC176" s="92">
        <f t="shared" si="217"/>
        <v>8.7194953028914459E-18</v>
      </c>
      <c r="ID176" s="92">
        <f t="shared" si="217"/>
        <v>9.0298819191719575E-14</v>
      </c>
      <c r="IE176" s="92">
        <f t="shared" si="217"/>
        <v>4.6038874883199584E-12</v>
      </c>
      <c r="IF176" s="92">
        <f t="shared" si="217"/>
        <v>4.4683211617346757E-8</v>
      </c>
      <c r="IG176" s="92">
        <f t="shared" si="217"/>
        <v>2.3730606005249992E-8</v>
      </c>
      <c r="II176" s="92">
        <f t="shared" si="218"/>
        <v>0.15133201141570446</v>
      </c>
      <c r="IJ176" s="92">
        <f t="shared" si="218"/>
        <v>0.20569182995092428</v>
      </c>
      <c r="IK176" s="92">
        <f t="shared" si="218"/>
        <v>0.2429404667121467</v>
      </c>
      <c r="IL176" s="92">
        <f t="shared" si="218"/>
        <v>0.24133489645798062</v>
      </c>
      <c r="IM176" s="92">
        <f t="shared" si="218"/>
        <v>0.19503594137517002</v>
      </c>
      <c r="IN176" s="92">
        <f t="shared" si="218"/>
        <v>0.13138594075502294</v>
      </c>
      <c r="IO176" s="92">
        <f t="shared" si="218"/>
        <v>0.20516769698646076</v>
      </c>
      <c r="IP176" s="92">
        <f t="shared" si="218"/>
        <v>0.27588249137077847</v>
      </c>
      <c r="IQ176" s="92">
        <f t="shared" si="218"/>
        <v>0.31360440381445448</v>
      </c>
      <c r="IR176" s="92">
        <f t="shared" si="218"/>
        <v>0.19695793531605307</v>
      </c>
      <c r="IS176" s="92">
        <f t="shared" si="218"/>
        <v>0.17265842973476048</v>
      </c>
      <c r="IT176" s="92">
        <f t="shared" si="218"/>
        <v>6.7320486270298949E-2</v>
      </c>
      <c r="IU176" s="92">
        <f t="shared" si="218"/>
        <v>5.9123171554054749E-2</v>
      </c>
      <c r="IV176" s="92">
        <f t="shared" si="218"/>
        <v>6.3518312432073704E-2</v>
      </c>
      <c r="IW176" s="92">
        <f t="shared" si="218"/>
        <v>8.1651763871630381E-2</v>
      </c>
      <c r="IY176" s="92">
        <f t="shared" si="219"/>
        <v>0.15133201148954747</v>
      </c>
      <c r="IZ176" s="92">
        <f t="shared" si="219"/>
        <v>0.20569182996766366</v>
      </c>
      <c r="JA176" s="92">
        <f t="shared" si="219"/>
        <v>0.24294046671220162</v>
      </c>
      <c r="JB176" s="92">
        <f t="shared" si="219"/>
        <v>0.24133489645798925</v>
      </c>
      <c r="JC176" s="92">
        <f t="shared" si="219"/>
        <v>0.19503594137517768</v>
      </c>
      <c r="JD176" s="92">
        <f t="shared" si="219"/>
        <v>0.13138594075502993</v>
      </c>
      <c r="JE176" s="92">
        <f t="shared" si="219"/>
        <v>0.20516769698646076</v>
      </c>
      <c r="JF176" s="92">
        <f t="shared" si="219"/>
        <v>0.27588249137077847</v>
      </c>
      <c r="JG176" s="92">
        <f t="shared" si="219"/>
        <v>0.31360440381445448</v>
      </c>
      <c r="JH176" s="92">
        <f t="shared" si="219"/>
        <v>0.19695793531605307</v>
      </c>
      <c r="JI176" s="92">
        <f t="shared" si="219"/>
        <v>0.17265842973476048</v>
      </c>
      <c r="JJ176" s="92">
        <f t="shared" si="219"/>
        <v>6.7320486270389251E-2</v>
      </c>
      <c r="JK176" s="92">
        <f t="shared" si="219"/>
        <v>5.9123171558658635E-2</v>
      </c>
      <c r="JL176" s="92">
        <f t="shared" si="219"/>
        <v>6.351835711528532E-2</v>
      </c>
      <c r="JM176" s="92">
        <f t="shared" si="219"/>
        <v>8.1651787602236389E-2</v>
      </c>
    </row>
    <row r="177" spans="2:273" x14ac:dyDescent="0.25">
      <c r="B177" s="2">
        <v>150</v>
      </c>
      <c r="C177" s="37">
        <v>33.1</v>
      </c>
      <c r="D177" s="37">
        <v>37.049999999999997</v>
      </c>
      <c r="E177" s="37">
        <v>41.55</v>
      </c>
      <c r="F177" s="37">
        <v>45.3</v>
      </c>
      <c r="G177" s="37">
        <v>49.325000000000003</v>
      </c>
      <c r="H177" s="37">
        <v>48.774999999999999</v>
      </c>
      <c r="I177" s="37">
        <v>54.524999999999999</v>
      </c>
      <c r="J177" s="37">
        <v>56.45</v>
      </c>
      <c r="K177" s="37">
        <v>57.975999999999999</v>
      </c>
      <c r="L177" s="37">
        <v>59.570999999999998</v>
      </c>
      <c r="M177" s="37">
        <v>58.738</v>
      </c>
      <c r="N177" s="37">
        <v>51.31</v>
      </c>
      <c r="O177" s="37">
        <v>49.024000000000001</v>
      </c>
      <c r="P177" s="37">
        <v>53.951000000000001</v>
      </c>
      <c r="Q177" s="37">
        <v>69.146000000000001</v>
      </c>
      <c r="S177" s="4">
        <f t="shared" si="220"/>
        <v>32.930597430916009</v>
      </c>
      <c r="T177" s="4">
        <f t="shared" si="220"/>
        <v>36.935911686149893</v>
      </c>
      <c r="U177" s="4">
        <f t="shared" si="220"/>
        <v>41.727380228150295</v>
      </c>
      <c r="V177" s="4">
        <f t="shared" si="220"/>
        <v>44.787493355235647</v>
      </c>
      <c r="W177" s="4">
        <f t="shared" si="220"/>
        <v>47.083191303602796</v>
      </c>
      <c r="X177" s="4">
        <f t="shared" si="220"/>
        <v>47.643696688977613</v>
      </c>
      <c r="Y177" s="4">
        <f t="shared" si="220"/>
        <v>52.728680783479582</v>
      </c>
      <c r="Z177" s="4">
        <f t="shared" si="220"/>
        <v>56.539505930721191</v>
      </c>
      <c r="AA177" s="4">
        <f t="shared" si="220"/>
        <v>57.612227122188656</v>
      </c>
      <c r="AB177" s="4">
        <f t="shared" si="220"/>
        <v>56.539192721595285</v>
      </c>
      <c r="AC177" s="4">
        <f t="shared" si="220"/>
        <v>56.717999444778599</v>
      </c>
      <c r="AD177" s="4">
        <f t="shared" si="220"/>
        <v>47.860745816908889</v>
      </c>
      <c r="AE177" s="4">
        <f t="shared" si="220"/>
        <v>47.271785458781203</v>
      </c>
      <c r="AF177" s="4">
        <f t="shared" si="220"/>
        <v>53.066424429715887</v>
      </c>
      <c r="AG177" s="4">
        <f t="shared" si="220"/>
        <v>67.474130887009835</v>
      </c>
      <c r="AI177" s="4">
        <f t="shared" si="221"/>
        <v>0.1694025690839922</v>
      </c>
      <c r="AJ177" s="4">
        <f t="shared" si="221"/>
        <v>0.11408831385010387</v>
      </c>
      <c r="AK177" s="4">
        <f t="shared" si="221"/>
        <v>-0.17738022815029808</v>
      </c>
      <c r="AL177" s="4">
        <f t="shared" si="221"/>
        <v>0.51250664476435048</v>
      </c>
      <c r="AM177" s="4">
        <f t="shared" si="221"/>
        <v>2.2418086963972073</v>
      </c>
      <c r="AN177" s="4">
        <f t="shared" si="221"/>
        <v>1.1313033110223856</v>
      </c>
      <c r="AO177" s="4">
        <f t="shared" si="221"/>
        <v>1.7963192165204163</v>
      </c>
      <c r="AP177" s="4">
        <f t="shared" si="221"/>
        <v>-8.9505930721188065E-2</v>
      </c>
      <c r="AQ177" s="4">
        <f t="shared" si="221"/>
        <v>0.36377287781134271</v>
      </c>
      <c r="AR177" s="4">
        <f t="shared" si="221"/>
        <v>3.0318072784047132</v>
      </c>
      <c r="AS177" s="4">
        <f t="shared" si="221"/>
        <v>2.0200005552214009</v>
      </c>
      <c r="AT177" s="4">
        <f t="shared" si="221"/>
        <v>3.4492541830911136</v>
      </c>
      <c r="AU177" s="4">
        <f t="shared" si="221"/>
        <v>1.7522145412187982</v>
      </c>
      <c r="AV177" s="4">
        <f t="shared" si="221"/>
        <v>0.88457557028411316</v>
      </c>
      <c r="AW177" s="4">
        <f t="shared" si="221"/>
        <v>1.6718691129901657</v>
      </c>
      <c r="AY177" s="2">
        <f t="shared" si="213"/>
        <v>32.315144882691456</v>
      </c>
      <c r="AZ177" s="2">
        <f t="shared" si="213"/>
        <v>35.453614229293009</v>
      </c>
      <c r="BA177" s="2">
        <f t="shared" si="213"/>
        <v>36.365773128435919</v>
      </c>
      <c r="BB177" s="2">
        <f t="shared" si="213"/>
        <v>37.685766077542283</v>
      </c>
      <c r="BC177" s="2">
        <f t="shared" si="213"/>
        <v>38.704756296213368</v>
      </c>
      <c r="BD177" s="2">
        <f t="shared" si="213"/>
        <v>39.076679969720772</v>
      </c>
      <c r="BE177" s="2">
        <f t="shared" si="213"/>
        <v>39.559961082747435</v>
      </c>
      <c r="BF177" s="2">
        <f t="shared" si="213"/>
        <v>38.479283572491688</v>
      </c>
      <c r="BG177" s="2">
        <f t="shared" si="213"/>
        <v>37.00704727814319</v>
      </c>
      <c r="BH177" s="2">
        <f t="shared" si="213"/>
        <v>36.574254127547484</v>
      </c>
      <c r="BI177" s="2">
        <f t="shared" si="213"/>
        <v>35.356261353657985</v>
      </c>
      <c r="BJ177" s="2">
        <f t="shared" si="213"/>
        <v>34.941370925838193</v>
      </c>
      <c r="BK177" s="2">
        <f t="shared" si="213"/>
        <v>34.936329845533415</v>
      </c>
      <c r="BL177" s="2">
        <f t="shared" si="213"/>
        <v>38.098647790254489</v>
      </c>
      <c r="BM177" s="2">
        <f t="shared" si="213"/>
        <v>40.993773047337179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 t="str">
        <f t="shared" si="214"/>
        <v/>
      </c>
      <c r="CF177" s="2" t="str">
        <f t="shared" si="214"/>
        <v/>
      </c>
      <c r="CG177" s="2" t="str">
        <f t="shared" si="214"/>
        <v/>
      </c>
      <c r="CH177" s="2" t="str">
        <f t="shared" si="214"/>
        <v/>
      </c>
      <c r="CI177" s="2" t="str">
        <f t="shared" si="214"/>
        <v/>
      </c>
      <c r="CJ177" s="2" t="str">
        <f t="shared" si="214"/>
        <v/>
      </c>
      <c r="CK177" s="2" t="str">
        <f t="shared" si="214"/>
        <v/>
      </c>
      <c r="CL177" s="2" t="str">
        <f t="shared" si="214"/>
        <v/>
      </c>
      <c r="CM177" s="2" t="str">
        <f t="shared" si="214"/>
        <v/>
      </c>
      <c r="CN177" s="2" t="str">
        <f t="shared" si="214"/>
        <v/>
      </c>
      <c r="CO177" s="2" t="str">
        <f t="shared" si="214"/>
        <v/>
      </c>
      <c r="CP177" s="2" t="str">
        <f t="shared" si="214"/>
        <v/>
      </c>
      <c r="CQ177" s="2" t="str">
        <f t="shared" si="214"/>
        <v/>
      </c>
      <c r="CR177" s="2" t="str">
        <f t="shared" si="214"/>
        <v/>
      </c>
      <c r="CS177" s="2" t="str">
        <f t="shared" si="214"/>
        <v/>
      </c>
      <c r="CU177" s="2" t="str">
        <f t="shared" si="196"/>
        <v/>
      </c>
      <c r="CV177" s="2" t="str">
        <f t="shared" si="197"/>
        <v/>
      </c>
      <c r="CW177" s="2" t="str">
        <f t="shared" si="198"/>
        <v/>
      </c>
      <c r="CX177" s="2" t="str">
        <f t="shared" si="199"/>
        <v/>
      </c>
      <c r="CY177" s="2" t="str">
        <f t="shared" si="200"/>
        <v/>
      </c>
      <c r="CZ177" s="2" t="str">
        <f t="shared" si="201"/>
        <v/>
      </c>
      <c r="DA177" s="2" t="str">
        <f t="shared" si="202"/>
        <v/>
      </c>
      <c r="DB177" s="2" t="str">
        <f t="shared" si="203"/>
        <v/>
      </c>
      <c r="DC177" s="2" t="str">
        <f t="shared" si="204"/>
        <v/>
      </c>
      <c r="DD177" s="2" t="str">
        <f t="shared" si="205"/>
        <v/>
      </c>
      <c r="DE177" s="2" t="str">
        <f t="shared" si="206"/>
        <v/>
      </c>
      <c r="DF177" s="2" t="str">
        <f t="shared" si="207"/>
        <v/>
      </c>
      <c r="DG177" s="2" t="str">
        <f t="shared" si="208"/>
        <v/>
      </c>
      <c r="DH177" s="2" t="str">
        <f t="shared" si="209"/>
        <v/>
      </c>
      <c r="DI177" s="2" t="str">
        <f t="shared" si="210"/>
        <v/>
      </c>
      <c r="DK177" s="2">
        <f t="shared" si="222"/>
        <v>94.762333489681026</v>
      </c>
      <c r="DL177" s="2">
        <f t="shared" si="222"/>
        <v>95.08750000000002</v>
      </c>
      <c r="DM177" s="2">
        <f t="shared" si="222"/>
        <v>93.686883153715243</v>
      </c>
      <c r="DN177" s="2">
        <f t="shared" si="222"/>
        <v>104.1095818815331</v>
      </c>
      <c r="DO177" s="2">
        <f t="shared" si="222"/>
        <v>101.97131107689816</v>
      </c>
      <c r="DP177" s="2">
        <f t="shared" si="222"/>
        <v>89.038998791905769</v>
      </c>
      <c r="DQ177" s="2">
        <f t="shared" si="222"/>
        <v>86.266154822677791</v>
      </c>
      <c r="DR177" s="2">
        <f t="shared" si="222"/>
        <v>87.414290069686402</v>
      </c>
      <c r="DS177" s="2">
        <f t="shared" si="222"/>
        <v>89.802043379790945</v>
      </c>
      <c r="DT177" s="2">
        <f t="shared" si="222"/>
        <v>88.184973259865473</v>
      </c>
      <c r="DU177" s="2">
        <f t="shared" si="222"/>
        <v>92.263538205980055</v>
      </c>
      <c r="DV177" s="2">
        <f t="shared" si="222"/>
        <v>89.977190274841433</v>
      </c>
      <c r="DW177" s="2">
        <f t="shared" si="222"/>
        <v>90.925690274841429</v>
      </c>
      <c r="DX177" s="2">
        <f t="shared" si="222"/>
        <v>83.420464846176685</v>
      </c>
      <c r="DY177" s="2">
        <f t="shared" si="222"/>
        <v>72.25638407557355</v>
      </c>
      <c r="EA177" s="2">
        <f t="shared" si="212"/>
        <v>31.609186298370577</v>
      </c>
      <c r="EB177" s="2">
        <f t="shared" si="212"/>
        <v>35.261402368866328</v>
      </c>
      <c r="EC177" s="2">
        <f t="shared" si="212"/>
        <v>35.713772848913692</v>
      </c>
      <c r="ED177" s="2">
        <f t="shared" si="212"/>
        <v>37.199394730500437</v>
      </c>
      <c r="EE177" s="2">
        <f t="shared" si="212"/>
        <v>38.499872757911575</v>
      </c>
      <c r="EF177" s="2">
        <f t="shared" si="212"/>
        <v>38.881311314584693</v>
      </c>
      <c r="EG177" s="2">
        <f t="shared" si="212"/>
        <v>39.145136390887295</v>
      </c>
      <c r="EH177" s="2">
        <f t="shared" si="212"/>
        <v>37.262177911317487</v>
      </c>
      <c r="EI177" s="2">
        <f t="shared" si="212"/>
        <v>35.966072744092159</v>
      </c>
      <c r="EJ177" s="2">
        <f t="shared" si="212"/>
        <v>35.837719872172229</v>
      </c>
      <c r="EK177" s="2">
        <f t="shared" si="211"/>
        <v>34.760067591073266</v>
      </c>
      <c r="EL177" s="2">
        <f t="shared" si="178"/>
        <v>34.440563215831887</v>
      </c>
      <c r="EM177" s="2">
        <f t="shared" si="178"/>
        <v>34.546349431818172</v>
      </c>
      <c r="EN177" s="2">
        <f t="shared" si="178"/>
        <v>38.131140603787365</v>
      </c>
      <c r="EO177" s="2">
        <f t="shared" si="178"/>
        <v>41.645368006710974</v>
      </c>
      <c r="EQ177" s="2">
        <f t="shared" si="223"/>
        <v>33.507083754804782</v>
      </c>
      <c r="ER177" s="2">
        <f t="shared" si="223"/>
        <v>35.74689742257344</v>
      </c>
      <c r="ES177" s="2">
        <f t="shared" si="223"/>
        <v>37.293746638549315</v>
      </c>
      <c r="ET177" s="2">
        <f t="shared" si="223"/>
        <v>38.373215333549652</v>
      </c>
      <c r="EU177" s="2">
        <f t="shared" si="223"/>
        <v>39.006011660753479</v>
      </c>
      <c r="EV177" s="2">
        <f t="shared" si="223"/>
        <v>39.387584959927651</v>
      </c>
      <c r="EW177" s="2">
        <f t="shared" si="223"/>
        <v>40.151122484112577</v>
      </c>
      <c r="EX177" s="2">
        <f t="shared" si="223"/>
        <v>40.05885407325313</v>
      </c>
      <c r="EY177" s="2">
        <f t="shared" si="223"/>
        <v>38.315172039558611</v>
      </c>
      <c r="EZ177" s="2">
        <f t="shared" si="223"/>
        <v>37.62632039861154</v>
      </c>
      <c r="FA177" s="2">
        <f t="shared" si="223"/>
        <v>36.231512965122739</v>
      </c>
      <c r="FB177" s="2">
        <f t="shared" si="223"/>
        <v>35.849067335551048</v>
      </c>
      <c r="FC177" s="2">
        <f t="shared" si="223"/>
        <v>35.680157768571249</v>
      </c>
      <c r="FD177" s="2">
        <f t="shared" si="223"/>
        <v>38.023063964389635</v>
      </c>
      <c r="FE177" s="2">
        <f t="shared" si="223"/>
        <v>39.301098694378503</v>
      </c>
      <c r="FG177" s="2">
        <f t="shared" si="224"/>
        <v>0.99996034950564638</v>
      </c>
      <c r="FH177" s="2">
        <f t="shared" si="224"/>
        <v>0.99995745524403923</v>
      </c>
      <c r="FI177" s="2">
        <f t="shared" si="224"/>
        <v>0.99995205163838519</v>
      </c>
      <c r="FJ177" s="2">
        <f t="shared" si="224"/>
        <v>0.99995417833991007</v>
      </c>
      <c r="FK177" s="2">
        <f t="shared" si="224"/>
        <v>0.99995284722938083</v>
      </c>
      <c r="FL177" s="2">
        <f t="shared" si="224"/>
        <v>0.99994877288763728</v>
      </c>
      <c r="FM177" s="2">
        <f t="shared" si="224"/>
        <v>0.99994970069096434</v>
      </c>
      <c r="FN177" s="2">
        <f t="shared" si="224"/>
        <v>0.99994008104086607</v>
      </c>
      <c r="FO177" s="2">
        <f t="shared" si="224"/>
        <v>0.99994006373999822</v>
      </c>
      <c r="FP177" s="2">
        <f t="shared" si="224"/>
        <v>0.99993924194823103</v>
      </c>
      <c r="FQ177" s="2">
        <f t="shared" si="224"/>
        <v>0.99994378540701578</v>
      </c>
      <c r="FR177" s="2">
        <f t="shared" si="224"/>
        <v>0.99994037314934381</v>
      </c>
      <c r="FS177" s="2">
        <f t="shared" si="224"/>
        <v>0.99994562152848321</v>
      </c>
      <c r="FT177" s="2">
        <f t="shared" si="224"/>
        <v>0.9999499415133114</v>
      </c>
      <c r="FU177" s="2">
        <f t="shared" si="224"/>
        <v>0.99993216601300206</v>
      </c>
      <c r="FW177" s="2">
        <f t="shared" si="215"/>
        <v>0.37064938805303832</v>
      </c>
      <c r="FX177" s="2">
        <f t="shared" si="215"/>
        <v>0.39066633584551891</v>
      </c>
      <c r="FY177" s="2">
        <f t="shared" si="215"/>
        <v>0.41090590750566486</v>
      </c>
      <c r="FZ177" s="2">
        <f t="shared" si="215"/>
        <v>0.41173703199124972</v>
      </c>
      <c r="GA177" s="2">
        <f t="shared" si="215"/>
        <v>0.39888394864784749</v>
      </c>
      <c r="GB177" s="2">
        <f t="shared" si="215"/>
        <v>0.38082018176793936</v>
      </c>
      <c r="GC177" s="2">
        <f t="shared" si="215"/>
        <v>0.41000023754761072</v>
      </c>
      <c r="GD177" s="2">
        <f t="shared" si="215"/>
        <v>0.43412269727182107</v>
      </c>
      <c r="GE177" s="2">
        <f t="shared" si="215"/>
        <v>0.44176413032872508</v>
      </c>
      <c r="GF177" s="2">
        <f t="shared" si="215"/>
        <v>0.41001538767513157</v>
      </c>
      <c r="GG177" s="2">
        <f t="shared" si="215"/>
        <v>0.40297875738130151</v>
      </c>
      <c r="GH177" s="2">
        <f t="shared" si="215"/>
        <v>0.35320893199652553</v>
      </c>
      <c r="GI177" s="2">
        <f t="shared" si="215"/>
        <v>0.34125220179902505</v>
      </c>
      <c r="GJ177" s="2">
        <f t="shared" si="215"/>
        <v>0.32162295905295712</v>
      </c>
      <c r="GK177" s="2">
        <f t="shared" si="215"/>
        <v>0.27883802564877669</v>
      </c>
      <c r="GM177" s="92">
        <f t="shared" si="216"/>
        <v>0</v>
      </c>
      <c r="GN177" s="92">
        <f t="shared" si="216"/>
        <v>0</v>
      </c>
      <c r="GO177" s="92">
        <f t="shared" si="216"/>
        <v>0</v>
      </c>
      <c r="GP177" s="92">
        <f t="shared" si="216"/>
        <v>0</v>
      </c>
      <c r="GQ177" s="92">
        <f t="shared" si="216"/>
        <v>0</v>
      </c>
      <c r="GR177" s="92">
        <f t="shared" si="216"/>
        <v>0</v>
      </c>
      <c r="GS177" s="92">
        <f t="shared" si="216"/>
        <v>0</v>
      </c>
      <c r="GT177" s="92">
        <f t="shared" si="216"/>
        <v>0</v>
      </c>
      <c r="GU177" s="92">
        <f t="shared" si="216"/>
        <v>0</v>
      </c>
      <c r="GV177" s="92">
        <f t="shared" si="216"/>
        <v>0</v>
      </c>
      <c r="GW177" s="92">
        <f t="shared" si="216"/>
        <v>0</v>
      </c>
      <c r="GX177" s="92">
        <f t="shared" si="216"/>
        <v>0</v>
      </c>
      <c r="GY177" s="92">
        <f t="shared" si="216"/>
        <v>0</v>
      </c>
      <c r="GZ177" s="92">
        <f t="shared" si="216"/>
        <v>0</v>
      </c>
      <c r="HA177" s="92">
        <f t="shared" si="216"/>
        <v>0</v>
      </c>
      <c r="HC177" s="92">
        <f t="shared" si="180"/>
        <v>2.862628983217485E-187</v>
      </c>
      <c r="HD177" s="92">
        <f t="shared" si="180"/>
        <v>5.7104857911161064E-221</v>
      </c>
      <c r="HE177" s="92">
        <f t="shared" si="180"/>
        <v>5.3659961368464345E-268</v>
      </c>
      <c r="HF177" s="92">
        <f t="shared" si="179"/>
        <v>0</v>
      </c>
      <c r="HG177" s="92">
        <f t="shared" si="179"/>
        <v>0</v>
      </c>
      <c r="HH177" s="92">
        <f t="shared" si="179"/>
        <v>0</v>
      </c>
      <c r="HI177" s="92">
        <f t="shared" si="179"/>
        <v>0</v>
      </c>
      <c r="HJ177" s="92">
        <f t="shared" si="179"/>
        <v>0</v>
      </c>
      <c r="HK177" s="92">
        <f t="shared" si="179"/>
        <v>0</v>
      </c>
      <c r="HL177" s="92">
        <f t="shared" si="179"/>
        <v>0</v>
      </c>
      <c r="HM177" s="92">
        <f t="shared" si="179"/>
        <v>0</v>
      </c>
      <c r="HN177" s="92">
        <f t="shared" si="179"/>
        <v>0</v>
      </c>
      <c r="HO177" s="92">
        <f t="shared" si="225"/>
        <v>0</v>
      </c>
      <c r="HP177" s="92">
        <f t="shared" si="225"/>
        <v>9.8651816959645037E-261</v>
      </c>
      <c r="HQ177" s="92">
        <f t="shared" si="225"/>
        <v>9.9026727011323224E-233</v>
      </c>
      <c r="HS177" s="92">
        <f t="shared" si="217"/>
        <v>1.0418676773318357E-11</v>
      </c>
      <c r="HT177" s="92">
        <f t="shared" si="217"/>
        <v>2.2002462292306822E-12</v>
      </c>
      <c r="HU177" s="92">
        <f t="shared" si="217"/>
        <v>4.8476028146577034E-15</v>
      </c>
      <c r="HV177" s="92">
        <f t="shared" si="217"/>
        <v>6.8732843250125986E-16</v>
      </c>
      <c r="HW177" s="92">
        <f t="shared" si="217"/>
        <v>5.9345463090441765E-16</v>
      </c>
      <c r="HX177" s="92">
        <f t="shared" si="217"/>
        <v>5.0052485589105045E-16</v>
      </c>
      <c r="HY177" s="92">
        <f t="shared" si="217"/>
        <v>3.743745293778782E-19</v>
      </c>
      <c r="HZ177" s="92">
        <f t="shared" si="217"/>
        <v>1.8005339261158769E-22</v>
      </c>
      <c r="IA177" s="92">
        <f t="shared" si="217"/>
        <v>1.3152312339202773E-21</v>
      </c>
      <c r="IB177" s="92">
        <f t="shared" si="217"/>
        <v>3.3201677314474857E-19</v>
      </c>
      <c r="IC177" s="92">
        <f t="shared" si="217"/>
        <v>3.9512771756899397E-19</v>
      </c>
      <c r="ID177" s="92">
        <f t="shared" si="217"/>
        <v>6.8981696329007456E-15</v>
      </c>
      <c r="IE177" s="92">
        <f t="shared" si="217"/>
        <v>4.6256238327236336E-13</v>
      </c>
      <c r="IF177" s="92">
        <f t="shared" si="217"/>
        <v>9.51125611544986E-9</v>
      </c>
      <c r="IG177" s="92">
        <f t="shared" si="217"/>
        <v>4.1913743780001501E-9</v>
      </c>
      <c r="II177" s="92">
        <f t="shared" si="218"/>
        <v>0.21253021573910974</v>
      </c>
      <c r="IJ177" s="92">
        <f t="shared" si="218"/>
        <v>0.27625788643940269</v>
      </c>
      <c r="IK177" s="92">
        <f t="shared" si="218"/>
        <v>0.32260443803225536</v>
      </c>
      <c r="IL177" s="92">
        <f t="shared" si="218"/>
        <v>0.32187109965662902</v>
      </c>
      <c r="IM177" s="92">
        <f t="shared" si="218"/>
        <v>0.27145140458651296</v>
      </c>
      <c r="IN177" s="92">
        <f t="shared" si="218"/>
        <v>0.196568641682137</v>
      </c>
      <c r="IO177" s="92">
        <f t="shared" si="218"/>
        <v>0.28893341500671199</v>
      </c>
      <c r="IP177" s="92">
        <f t="shared" si="218"/>
        <v>0.36897657296497577</v>
      </c>
      <c r="IQ177" s="92">
        <f t="shared" si="218"/>
        <v>0.40286671544685104</v>
      </c>
      <c r="IR177" s="92">
        <f t="shared" si="218"/>
        <v>0.28146229477798951</v>
      </c>
      <c r="IS177" s="92">
        <f t="shared" si="218"/>
        <v>0.25297917593723607</v>
      </c>
      <c r="IT177" s="92">
        <f t="shared" si="218"/>
        <v>0.11034239319479318</v>
      </c>
      <c r="IU177" s="92">
        <f t="shared" si="218"/>
        <v>9.6426278853833314E-2</v>
      </c>
      <c r="IV177" s="92">
        <f t="shared" si="218"/>
        <v>9.4914707645945451E-2</v>
      </c>
      <c r="IW177" s="92">
        <f t="shared" si="218"/>
        <v>0.11217762238215001</v>
      </c>
      <c r="IY177" s="92">
        <f t="shared" si="219"/>
        <v>0.21253021574952841</v>
      </c>
      <c r="IZ177" s="92">
        <f t="shared" si="219"/>
        <v>0.27625788644160293</v>
      </c>
      <c r="JA177" s="92">
        <f t="shared" si="219"/>
        <v>0.32260443803226019</v>
      </c>
      <c r="JB177" s="92">
        <f t="shared" si="219"/>
        <v>0.32187109965662969</v>
      </c>
      <c r="JC177" s="92">
        <f t="shared" si="219"/>
        <v>0.27145140458651357</v>
      </c>
      <c r="JD177" s="92">
        <f t="shared" si="219"/>
        <v>0.1965686416821375</v>
      </c>
      <c r="JE177" s="92">
        <f t="shared" si="219"/>
        <v>0.28893341500671199</v>
      </c>
      <c r="JF177" s="92">
        <f t="shared" si="219"/>
        <v>0.36897657296497577</v>
      </c>
      <c r="JG177" s="92">
        <f t="shared" si="219"/>
        <v>0.40286671544685104</v>
      </c>
      <c r="JH177" s="92">
        <f t="shared" si="219"/>
        <v>0.28146229477798951</v>
      </c>
      <c r="JI177" s="92">
        <f t="shared" si="219"/>
        <v>0.25297917593723607</v>
      </c>
      <c r="JJ177" s="92">
        <f t="shared" si="219"/>
        <v>0.11034239319480008</v>
      </c>
      <c r="JK177" s="92">
        <f t="shared" si="219"/>
        <v>9.6426278854295874E-2</v>
      </c>
      <c r="JL177" s="92">
        <f t="shared" si="219"/>
        <v>9.4914717157201567E-2</v>
      </c>
      <c r="JM177" s="92">
        <f t="shared" si="219"/>
        <v>0.11217762657352438</v>
      </c>
    </row>
    <row r="178" spans="2:273" x14ac:dyDescent="0.25">
      <c r="B178" s="2">
        <v>151</v>
      </c>
      <c r="C178" s="37">
        <v>32.799999999999997</v>
      </c>
      <c r="D178" s="37">
        <v>36.725000000000001</v>
      </c>
      <c r="E178" s="37">
        <v>42.85</v>
      </c>
      <c r="F178" s="37">
        <v>45.35</v>
      </c>
      <c r="G178" s="37">
        <v>50.125</v>
      </c>
      <c r="H178" s="37">
        <v>51.075000000000003</v>
      </c>
      <c r="I178" s="37">
        <v>54.524999999999999</v>
      </c>
      <c r="J178" s="37">
        <v>56.8</v>
      </c>
      <c r="K178" s="37">
        <v>56.762</v>
      </c>
      <c r="L178" s="37">
        <v>59.381</v>
      </c>
      <c r="M178" s="37">
        <v>61.594999999999999</v>
      </c>
      <c r="N178" s="37">
        <v>54.5</v>
      </c>
      <c r="O178" s="37">
        <v>52.19</v>
      </c>
      <c r="P178" s="37">
        <v>59.073</v>
      </c>
      <c r="Q178" s="37">
        <v>77</v>
      </c>
      <c r="S178" s="4">
        <f t="shared" si="220"/>
        <v>32.98527994568127</v>
      </c>
      <c r="T178" s="4">
        <f t="shared" si="220"/>
        <v>37.071731951809774</v>
      </c>
      <c r="U178" s="4">
        <f t="shared" si="220"/>
        <v>42.12164433334128</v>
      </c>
      <c r="V178" s="4">
        <f t="shared" si="220"/>
        <v>45.342324327932531</v>
      </c>
      <c r="W178" s="4">
        <f t="shared" si="220"/>
        <v>48.238312273716915</v>
      </c>
      <c r="X178" s="4">
        <f t="shared" si="220"/>
        <v>49.643244770412664</v>
      </c>
      <c r="Y178" s="4">
        <f t="shared" si="220"/>
        <v>54.429030832651343</v>
      </c>
      <c r="Z178" s="4">
        <f t="shared" si="220"/>
        <v>57.184305746917985</v>
      </c>
      <c r="AA178" s="4">
        <f t="shared" si="220"/>
        <v>57.451711110204279</v>
      </c>
      <c r="AB178" s="4">
        <f t="shared" si="220"/>
        <v>59.392270235182806</v>
      </c>
      <c r="AC178" s="4">
        <f t="shared" si="220"/>
        <v>60.540419005004175</v>
      </c>
      <c r="AD178" s="4">
        <f t="shared" si="220"/>
        <v>52.740848876990874</v>
      </c>
      <c r="AE178" s="4">
        <f t="shared" si="220"/>
        <v>52.046555424942007</v>
      </c>
      <c r="AF178" s="4">
        <f t="shared" si="220"/>
        <v>57.633273283277163</v>
      </c>
      <c r="AG178" s="4">
        <f t="shared" si="220"/>
        <v>74.121432035304139</v>
      </c>
      <c r="AI178" s="4">
        <f t="shared" si="221"/>
        <v>-0.18527994568127326</v>
      </c>
      <c r="AJ178" s="4">
        <f t="shared" si="221"/>
        <v>-0.34673195180977245</v>
      </c>
      <c r="AK178" s="4">
        <f t="shared" si="221"/>
        <v>0.72835566665872165</v>
      </c>
      <c r="AL178" s="4">
        <f t="shared" si="221"/>
        <v>7.6756720674708845E-3</v>
      </c>
      <c r="AM178" s="4">
        <f t="shared" si="221"/>
        <v>1.8866877262830855</v>
      </c>
      <c r="AN178" s="4">
        <f t="shared" si="221"/>
        <v>1.4317552295873384</v>
      </c>
      <c r="AO178" s="4">
        <f t="shared" si="221"/>
        <v>9.5969167348656015E-2</v>
      </c>
      <c r="AP178" s="4">
        <f t="shared" si="221"/>
        <v>-0.38430574691798824</v>
      </c>
      <c r="AQ178" s="4">
        <f t="shared" si="221"/>
        <v>-0.68971111020427855</v>
      </c>
      <c r="AR178" s="4">
        <f t="shared" si="221"/>
        <v>-1.1270235182806232E-2</v>
      </c>
      <c r="AS178" s="4">
        <f t="shared" si="221"/>
        <v>1.054580994995824</v>
      </c>
      <c r="AT178" s="4">
        <f t="shared" si="221"/>
        <v>1.7591511230091257</v>
      </c>
      <c r="AU178" s="4">
        <f t="shared" si="221"/>
        <v>0.14344457505799113</v>
      </c>
      <c r="AV178" s="4">
        <f t="shared" si="221"/>
        <v>1.4397267167228378</v>
      </c>
      <c r="AW178" s="4">
        <f t="shared" si="221"/>
        <v>2.8785679646958613</v>
      </c>
      <c r="AY178" s="2">
        <f t="shared" ref="AY178:BM194" si="226">IF(OR($B178 &lt; C$230, $B178 &gt; C$233), #N/A, ((1-FG178)*DK178) + (FG178 - FW178)*EA178 + (FW178*EQ178))</f>
        <v>32.246603536398929</v>
      </c>
      <c r="AZ178" s="2">
        <f t="shared" si="226"/>
        <v>35.390485785296455</v>
      </c>
      <c r="BA178" s="2">
        <f t="shared" si="226"/>
        <v>36.267320063531258</v>
      </c>
      <c r="BB178" s="2">
        <f t="shared" si="226"/>
        <v>37.577937077468505</v>
      </c>
      <c r="BC178" s="2">
        <f t="shared" si="226"/>
        <v>38.606208923807372</v>
      </c>
      <c r="BD178" s="2">
        <f t="shared" si="226"/>
        <v>38.975919858388814</v>
      </c>
      <c r="BE178" s="2">
        <f t="shared" si="226"/>
        <v>39.462276204108647</v>
      </c>
      <c r="BF178" s="2">
        <f t="shared" si="226"/>
        <v>38.397323418169591</v>
      </c>
      <c r="BG178" s="2">
        <f t="shared" si="226"/>
        <v>36.912859074658506</v>
      </c>
      <c r="BH178" s="2">
        <f t="shared" si="226"/>
        <v>36.477985187814305</v>
      </c>
      <c r="BI178" s="2">
        <f t="shared" si="226"/>
        <v>35.254072924196954</v>
      </c>
      <c r="BJ178" s="2">
        <f t="shared" si="226"/>
        <v>34.841027845498793</v>
      </c>
      <c r="BK178" s="2">
        <f t="shared" si="226"/>
        <v>34.824130904002743</v>
      </c>
      <c r="BL178" s="2">
        <f t="shared" si="226"/>
        <v>37.979711776358357</v>
      </c>
      <c r="BM178" s="2">
        <f t="shared" si="226"/>
        <v>40.859294598076566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 t="str">
        <f t="shared" ref="CE178:CS194" si="227">IF(AND(IY178 &lt; $CS$22, $B178 &gt; C$231, $B178 &lt; C$232), C178, "")</f>
        <v/>
      </c>
      <c r="CF178" s="2" t="str">
        <f t="shared" si="227"/>
        <v/>
      </c>
      <c r="CG178" s="2" t="str">
        <f t="shared" si="227"/>
        <v/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 t="str">
        <f t="shared" si="227"/>
        <v/>
      </c>
      <c r="CL178" s="2" t="str">
        <f t="shared" si="227"/>
        <v/>
      </c>
      <c r="CM178" s="2" t="str">
        <f t="shared" si="227"/>
        <v/>
      </c>
      <c r="CN178" s="2" t="str">
        <f t="shared" si="227"/>
        <v/>
      </c>
      <c r="CO178" s="2" t="str">
        <f t="shared" si="227"/>
        <v/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 t="str">
        <f t="shared" si="227"/>
        <v/>
      </c>
      <c r="CU178" s="2" t="str">
        <f t="shared" si="196"/>
        <v/>
      </c>
      <c r="CV178" s="2" t="str">
        <f t="shared" si="197"/>
        <v/>
      </c>
      <c r="CW178" s="2" t="str">
        <f t="shared" si="198"/>
        <v/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 t="str">
        <f t="shared" si="202"/>
        <v/>
      </c>
      <c r="DB178" s="2" t="str">
        <f t="shared" si="203"/>
        <v/>
      </c>
      <c r="DC178" s="2" t="str">
        <f t="shared" si="204"/>
        <v/>
      </c>
      <c r="DD178" s="2" t="str">
        <f t="shared" si="205"/>
        <v/>
      </c>
      <c r="DE178" s="2" t="str">
        <f t="shared" si="206"/>
        <v/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 t="str">
        <f t="shared" si="210"/>
        <v/>
      </c>
      <c r="DK178" s="2">
        <f t="shared" si="222"/>
        <v>95.104439493433375</v>
      </c>
      <c r="DL178" s="2">
        <f t="shared" si="222"/>
        <v>95.420213414634162</v>
      </c>
      <c r="DM178" s="2">
        <f t="shared" si="222"/>
        <v>93.986781865326947</v>
      </c>
      <c r="DN178" s="2">
        <f t="shared" si="222"/>
        <v>104.47258710801395</v>
      </c>
      <c r="DO178" s="2">
        <f t="shared" si="222"/>
        <v>102.31227817842964</v>
      </c>
      <c r="DP178" s="2">
        <f t="shared" si="222"/>
        <v>89.271043491392334</v>
      </c>
      <c r="DQ178" s="2">
        <f t="shared" si="222"/>
        <v>86.47134483969424</v>
      </c>
      <c r="DR178" s="2">
        <f t="shared" si="222"/>
        <v>87.63851916376305</v>
      </c>
      <c r="DS178" s="2">
        <f t="shared" si="222"/>
        <v>90.057323344947733</v>
      </c>
      <c r="DT178" s="2">
        <f t="shared" si="222"/>
        <v>88.431241957701957</v>
      </c>
      <c r="DU178" s="2">
        <f t="shared" si="222"/>
        <v>92.558725913621259</v>
      </c>
      <c r="DV178" s="2">
        <f t="shared" si="222"/>
        <v>90.254433403805493</v>
      </c>
      <c r="DW178" s="2">
        <f t="shared" si="222"/>
        <v>91.193568710359401</v>
      </c>
      <c r="DX178" s="2">
        <f t="shared" si="222"/>
        <v>83.633375955487111</v>
      </c>
      <c r="DY178" s="2">
        <f t="shared" si="222"/>
        <v>72.396365047233459</v>
      </c>
      <c r="DZ178" s="5"/>
      <c r="EA178" s="2">
        <f t="shared" si="212"/>
        <v>31.480865314138587</v>
      </c>
      <c r="EB178" s="2">
        <f t="shared" si="212"/>
        <v>35.182838240270726</v>
      </c>
      <c r="EC178" s="2">
        <f t="shared" si="212"/>
        <v>35.563617498979461</v>
      </c>
      <c r="ED178" s="2">
        <f t="shared" si="212"/>
        <v>37.053013093421157</v>
      </c>
      <c r="EE178" s="2">
        <f t="shared" si="212"/>
        <v>38.384501528047537</v>
      </c>
      <c r="EF178" s="2">
        <f t="shared" si="212"/>
        <v>38.764883093525178</v>
      </c>
      <c r="EG178" s="2">
        <f t="shared" si="212"/>
        <v>39.014681436668852</v>
      </c>
      <c r="EH178" s="2">
        <f t="shared" si="212"/>
        <v>37.087351664693912</v>
      </c>
      <c r="EI178" s="2">
        <f t="shared" si="212"/>
        <v>35.793334113435122</v>
      </c>
      <c r="EJ178" s="2">
        <f t="shared" si="212"/>
        <v>35.683047767218909</v>
      </c>
      <c r="EK178" s="2">
        <f t="shared" si="211"/>
        <v>34.610983405216068</v>
      </c>
      <c r="EL178" s="2">
        <f t="shared" si="178"/>
        <v>34.297807307299351</v>
      </c>
      <c r="EM178" s="2">
        <f t="shared" si="178"/>
        <v>34.400457091552305</v>
      </c>
      <c r="EN178" s="2">
        <f t="shared" si="178"/>
        <v>38.015203449716282</v>
      </c>
      <c r="EO178" s="2">
        <f t="shared" si="178"/>
        <v>41.568883805467721</v>
      </c>
      <c r="EP178" s="5"/>
      <c r="EQ178" s="2">
        <f t="shared" si="223"/>
        <v>33.42653516757705</v>
      </c>
      <c r="ER178" s="2">
        <f t="shared" si="223"/>
        <v>35.680200239555404</v>
      </c>
      <c r="ES178" s="2">
        <f t="shared" si="223"/>
        <v>37.181517149339726</v>
      </c>
      <c r="ET178" s="2">
        <f t="shared" si="223"/>
        <v>38.255435629106827</v>
      </c>
      <c r="EU178" s="2">
        <f t="shared" si="223"/>
        <v>38.904395026455354</v>
      </c>
      <c r="EV178" s="2">
        <f t="shared" si="223"/>
        <v>39.282996812673801</v>
      </c>
      <c r="EW178" s="2">
        <f t="shared" si="223"/>
        <v>40.044667478732507</v>
      </c>
      <c r="EX178" s="2">
        <f t="shared" si="223"/>
        <v>39.948574869009548</v>
      </c>
      <c r="EY178" s="2">
        <f t="shared" si="223"/>
        <v>38.196686369412653</v>
      </c>
      <c r="EZ178" s="2">
        <f t="shared" si="223"/>
        <v>37.514440656327835</v>
      </c>
      <c r="FA178" s="2">
        <f t="shared" si="223"/>
        <v>36.116006396668837</v>
      </c>
      <c r="FB178" s="2">
        <f t="shared" si="223"/>
        <v>35.740114406671886</v>
      </c>
      <c r="FC178" s="2">
        <f t="shared" si="223"/>
        <v>35.562246545390138</v>
      </c>
      <c r="FD178" s="2">
        <f t="shared" si="223"/>
        <v>37.90534958812745</v>
      </c>
      <c r="FE178" s="2">
        <f t="shared" si="223"/>
        <v>39.17914959312354</v>
      </c>
      <c r="FG178" s="2">
        <f t="shared" si="224"/>
        <v>0.99996383819320189</v>
      </c>
      <c r="FH178" s="2">
        <f t="shared" si="224"/>
        <v>0.99996119857615373</v>
      </c>
      <c r="FI178" s="2">
        <f t="shared" si="224"/>
        <v>0.99995627038998547</v>
      </c>
      <c r="FJ178" s="2">
        <f t="shared" si="224"/>
        <v>0.99995820998083129</v>
      </c>
      <c r="FK178" s="2">
        <f t="shared" si="224"/>
        <v>0.99995699598366883</v>
      </c>
      <c r="FL178" s="2">
        <f t="shared" si="224"/>
        <v>0.9999532801076696</v>
      </c>
      <c r="FM178" s="2">
        <f t="shared" si="224"/>
        <v>0.99995412628191971</v>
      </c>
      <c r="FN178" s="2">
        <f t="shared" si="224"/>
        <v>0.99994535297167575</v>
      </c>
      <c r="FO178" s="2">
        <f t="shared" si="224"/>
        <v>0.99994533719293033</v>
      </c>
      <c r="FP178" s="2">
        <f t="shared" si="224"/>
        <v>0.99994458770197159</v>
      </c>
      <c r="FQ178" s="2">
        <f t="shared" si="224"/>
        <v>0.99994873142828</v>
      </c>
      <c r="FR178" s="2">
        <f t="shared" si="224"/>
        <v>0.99994561938057602</v>
      </c>
      <c r="FS178" s="2">
        <f t="shared" si="224"/>
        <v>0.99995040600725582</v>
      </c>
      <c r="FT178" s="2">
        <f t="shared" si="224"/>
        <v>0.99995434591645016</v>
      </c>
      <c r="FU178" s="2">
        <f t="shared" si="224"/>
        <v>0.9999381342993261</v>
      </c>
      <c r="FV178" s="5"/>
      <c r="FW178" s="2">
        <f t="shared" ref="FW178:GK194" si="228">POWER(10,($B178-C$232)/C$229)/(1+POWER(10,($B178-C$232)/C$229))</f>
        <v>0.39237770864049182</v>
      </c>
      <c r="FX178" s="2">
        <f t="shared" si="228"/>
        <v>0.41279842327215666</v>
      </c>
      <c r="FY178" s="2">
        <f t="shared" si="228"/>
        <v>0.43336911668292744</v>
      </c>
      <c r="FZ178" s="2">
        <f t="shared" si="228"/>
        <v>0.43421218686590984</v>
      </c>
      <c r="GA178" s="2">
        <f t="shared" si="228"/>
        <v>0.42115980538189268</v>
      </c>
      <c r="GB178" s="2">
        <f t="shared" si="228"/>
        <v>0.4027631671879453</v>
      </c>
      <c r="GC178" s="2">
        <f t="shared" si="228"/>
        <v>0.43245028151001808</v>
      </c>
      <c r="GD178" s="2">
        <f t="shared" si="228"/>
        <v>0.45687078184667601</v>
      </c>
      <c r="GE178" s="2">
        <f t="shared" si="228"/>
        <v>0.46458388963670416</v>
      </c>
      <c r="GF178" s="2">
        <f t="shared" si="228"/>
        <v>0.43246565313672808</v>
      </c>
      <c r="GG178" s="2">
        <f t="shared" si="228"/>
        <v>0.42532148985324547</v>
      </c>
      <c r="GH178" s="2">
        <f t="shared" si="228"/>
        <v>0.37452327763375559</v>
      </c>
      <c r="GI178" s="2">
        <f t="shared" si="228"/>
        <v>0.36224912689183236</v>
      </c>
      <c r="GJ178" s="2">
        <f t="shared" si="228"/>
        <v>0.34203922077430599</v>
      </c>
      <c r="GK178" s="2">
        <f t="shared" si="228"/>
        <v>0.29773033647129032</v>
      </c>
      <c r="GL178" s="5"/>
      <c r="GM178" s="92">
        <f t="shared" ref="GM178:HA194" si="229" xml:space="preserve"> _xlfn.NORM.DIST($B178, C$7, ABS(C$11), TRUE) * _xlfn.NORM.DIST(($B178 - C$7)*C$15, 0, ABS(C$11), TRUE) * 2</f>
        <v>0</v>
      </c>
      <c r="GN178" s="92">
        <f t="shared" si="229"/>
        <v>0</v>
      </c>
      <c r="GO178" s="92">
        <f t="shared" si="229"/>
        <v>0</v>
      </c>
      <c r="GP178" s="92">
        <f t="shared" si="229"/>
        <v>0</v>
      </c>
      <c r="GQ178" s="92">
        <f t="shared" si="229"/>
        <v>0</v>
      </c>
      <c r="GR178" s="92">
        <f t="shared" si="229"/>
        <v>0</v>
      </c>
      <c r="GS178" s="92">
        <f t="shared" si="229"/>
        <v>0</v>
      </c>
      <c r="GT178" s="92">
        <f t="shared" si="229"/>
        <v>0</v>
      </c>
      <c r="GU178" s="92">
        <f t="shared" si="229"/>
        <v>0</v>
      </c>
      <c r="GV178" s="92">
        <f t="shared" si="229"/>
        <v>0</v>
      </c>
      <c r="GW178" s="92">
        <f t="shared" si="229"/>
        <v>0</v>
      </c>
      <c r="GX178" s="92">
        <f t="shared" si="229"/>
        <v>0</v>
      </c>
      <c r="GY178" s="92">
        <f t="shared" si="229"/>
        <v>0</v>
      </c>
      <c r="GZ178" s="92">
        <f t="shared" si="229"/>
        <v>0</v>
      </c>
      <c r="HA178" s="92">
        <f t="shared" si="229"/>
        <v>0</v>
      </c>
      <c r="HC178" s="92">
        <f t="shared" si="180"/>
        <v>3.63890016293026E-193</v>
      </c>
      <c r="HD178" s="92">
        <f t="shared" si="180"/>
        <v>6.6139397268345521E-228</v>
      </c>
      <c r="HE178" s="92">
        <f t="shared" si="180"/>
        <v>2.4423176666523848E-276</v>
      </c>
      <c r="HF178" s="92">
        <f t="shared" si="179"/>
        <v>0</v>
      </c>
      <c r="HG178" s="92">
        <f t="shared" si="179"/>
        <v>0</v>
      </c>
      <c r="HH178" s="92">
        <f t="shared" si="179"/>
        <v>0</v>
      </c>
      <c r="HI178" s="92">
        <f t="shared" si="179"/>
        <v>0</v>
      </c>
      <c r="HJ178" s="92">
        <f t="shared" si="179"/>
        <v>0</v>
      </c>
      <c r="HK178" s="92">
        <f t="shared" si="179"/>
        <v>0</v>
      </c>
      <c r="HL178" s="92">
        <f t="shared" si="179"/>
        <v>0</v>
      </c>
      <c r="HM178" s="92">
        <f t="shared" si="179"/>
        <v>0</v>
      </c>
      <c r="HN178" s="92">
        <f t="shared" si="179"/>
        <v>0</v>
      </c>
      <c r="HO178" s="92">
        <f t="shared" si="225"/>
        <v>0</v>
      </c>
      <c r="HP178" s="92">
        <f t="shared" si="225"/>
        <v>5.3253484366537504E-269</v>
      </c>
      <c r="HQ178" s="92">
        <f t="shared" si="225"/>
        <v>5.3860658245103228E-240</v>
      </c>
      <c r="HS178" s="92">
        <f t="shared" ref="HS178:IG194" si="230" xml:space="preserve"> _xlfn.NORM.DIST($B178, C$9, ABS(C$13), TRUE) * _xlfn.NORM.DIST(($B178 - C$9)*C$17, 0, ABS(C$13), TRUE) * 2</f>
        <v>1.3551152675285439E-12</v>
      </c>
      <c r="HT178" s="92">
        <f t="shared" si="230"/>
        <v>2.6639449543783756E-13</v>
      </c>
      <c r="HU178" s="92">
        <f t="shared" si="230"/>
        <v>3.8880538600126263E-16</v>
      </c>
      <c r="HV178" s="92">
        <f t="shared" si="230"/>
        <v>4.9589540667834418E-17</v>
      </c>
      <c r="HW178" s="92">
        <f t="shared" si="230"/>
        <v>4.1582829802787237E-17</v>
      </c>
      <c r="HX178" s="92">
        <f t="shared" si="230"/>
        <v>3.2194180072984029E-17</v>
      </c>
      <c r="HY178" s="92">
        <f t="shared" si="230"/>
        <v>1.6164512160406728E-20</v>
      </c>
      <c r="HZ178" s="92">
        <f t="shared" si="230"/>
        <v>4.8481702977901608E-24</v>
      </c>
      <c r="IA178" s="92">
        <f t="shared" si="230"/>
        <v>4.0782270018858047E-23</v>
      </c>
      <c r="IB178" s="92">
        <f t="shared" si="230"/>
        <v>1.3313135853305406E-20</v>
      </c>
      <c r="IC178" s="92">
        <f t="shared" si="230"/>
        <v>1.5878790394324183E-20</v>
      </c>
      <c r="ID178" s="92">
        <f t="shared" si="230"/>
        <v>4.7276316926015934E-16</v>
      </c>
      <c r="IE178" s="92">
        <f t="shared" si="230"/>
        <v>4.2061499473936923E-14</v>
      </c>
      <c r="IF178" s="92">
        <f t="shared" si="230"/>
        <v>1.8870426121400084E-9</v>
      </c>
      <c r="IG178" s="92">
        <f t="shared" si="230"/>
        <v>6.7954168401861966E-10</v>
      </c>
      <c r="II178" s="92">
        <f t="shared" ref="II178:IW194" si="231" xml:space="preserve"> _xlfn.NORM.DIST($B178, C$10, ABS(C$14), TRUE) * _xlfn.NORM.DIST(($B178 - C$10)*C$18, 0, ABS(C$14), TRUE) * 2</f>
        <v>0.28356694655900394</v>
      </c>
      <c r="IJ178" s="92">
        <f t="shared" si="231"/>
        <v>0.35124436641494922</v>
      </c>
      <c r="IK178" s="92">
        <f t="shared" si="231"/>
        <v>0.40103584226644629</v>
      </c>
      <c r="IL178" s="92">
        <f t="shared" si="231"/>
        <v>0.40124966847358418</v>
      </c>
      <c r="IM178" s="92">
        <f t="shared" si="231"/>
        <v>0.35372680704231407</v>
      </c>
      <c r="IN178" s="92">
        <f t="shared" si="231"/>
        <v>0.27557412958510225</v>
      </c>
      <c r="IO178" s="92">
        <f t="shared" si="231"/>
        <v>0.3767727357670268</v>
      </c>
      <c r="IP178" s="92">
        <f t="shared" si="231"/>
        <v>0.45019377987388842</v>
      </c>
      <c r="IQ178" s="92">
        <f t="shared" si="231"/>
        <v>0.47263728436338309</v>
      </c>
      <c r="IR178" s="92">
        <f t="shared" si="231"/>
        <v>0.37137930105317746</v>
      </c>
      <c r="IS178" s="92">
        <f t="shared" si="231"/>
        <v>0.342847420156764</v>
      </c>
      <c r="IT178" s="92">
        <f t="shared" si="231"/>
        <v>0.17016373694149159</v>
      </c>
      <c r="IU178" s="92">
        <f t="shared" si="231"/>
        <v>0.14882309333060728</v>
      </c>
      <c r="IV178" s="92">
        <f t="shared" si="231"/>
        <v>0.13599201631446547</v>
      </c>
      <c r="IW178" s="92">
        <f t="shared" si="231"/>
        <v>0.15070916868528178</v>
      </c>
      <c r="IY178" s="92">
        <f t="shared" ref="IY178:JM194" si="232">GM178+HC178+HS178+II178</f>
        <v>0.28356694656035908</v>
      </c>
      <c r="IZ178" s="92">
        <f t="shared" si="232"/>
        <v>0.35124436641521561</v>
      </c>
      <c r="JA178" s="92">
        <f t="shared" si="232"/>
        <v>0.40103584226644667</v>
      </c>
      <c r="JB178" s="92">
        <f t="shared" si="232"/>
        <v>0.40124966847358423</v>
      </c>
      <c r="JC178" s="92">
        <f t="shared" si="232"/>
        <v>0.35372680704231413</v>
      </c>
      <c r="JD178" s="92">
        <f t="shared" si="232"/>
        <v>0.2755741295851023</v>
      </c>
      <c r="JE178" s="92">
        <f t="shared" si="232"/>
        <v>0.3767727357670268</v>
      </c>
      <c r="JF178" s="92">
        <f t="shared" si="232"/>
        <v>0.45019377987388842</v>
      </c>
      <c r="JG178" s="92">
        <f t="shared" si="232"/>
        <v>0.47263728436338309</v>
      </c>
      <c r="JH178" s="92">
        <f t="shared" si="232"/>
        <v>0.37137930105317746</v>
      </c>
      <c r="JI178" s="92">
        <f t="shared" si="232"/>
        <v>0.342847420156764</v>
      </c>
      <c r="JJ178" s="92">
        <f t="shared" si="232"/>
        <v>0.17016373694149206</v>
      </c>
      <c r="JK178" s="92">
        <f t="shared" si="232"/>
        <v>0.14882309333064933</v>
      </c>
      <c r="JL178" s="92">
        <f t="shared" si="232"/>
        <v>0.13599201820150808</v>
      </c>
      <c r="JM178" s="92">
        <f t="shared" si="232"/>
        <v>0.15070916936482345</v>
      </c>
    </row>
    <row r="179" spans="2:273" x14ac:dyDescent="0.25">
      <c r="B179" s="2">
        <v>152</v>
      </c>
      <c r="C179" s="37">
        <v>33.475000000000001</v>
      </c>
      <c r="D179" s="37">
        <v>38.174999999999997</v>
      </c>
      <c r="E179" s="37">
        <v>42.6</v>
      </c>
      <c r="F179" s="37">
        <v>46.924999999999997</v>
      </c>
      <c r="G179" s="37">
        <v>48.274999999999999</v>
      </c>
      <c r="H179" s="37">
        <v>52.3</v>
      </c>
      <c r="I179" s="37">
        <v>54.825000000000003</v>
      </c>
      <c r="J179" s="37">
        <v>53.424999999999997</v>
      </c>
      <c r="K179" s="37">
        <v>52.31</v>
      </c>
      <c r="L179" s="37">
        <v>58.619</v>
      </c>
      <c r="M179" s="37">
        <v>62.238</v>
      </c>
      <c r="N179" s="37">
        <v>58.31</v>
      </c>
      <c r="O179" s="37">
        <v>57.667000000000002</v>
      </c>
      <c r="P179" s="37">
        <v>62.805</v>
      </c>
      <c r="Q179" s="37">
        <v>83.584999999999994</v>
      </c>
      <c r="S179" s="4">
        <f t="shared" si="220"/>
        <v>33.013104172499304</v>
      </c>
      <c r="T179" s="4">
        <f t="shared" si="220"/>
        <v>37.109265312175545</v>
      </c>
      <c r="U179" s="4">
        <f t="shared" si="220"/>
        <v>42.055939624691632</v>
      </c>
      <c r="V179" s="4">
        <f t="shared" si="220"/>
        <v>45.271112670250467</v>
      </c>
      <c r="W179" s="4">
        <f t="shared" si="220"/>
        <v>48.705143038101959</v>
      </c>
      <c r="X179" s="4">
        <f t="shared" si="220"/>
        <v>51.12338147738464</v>
      </c>
      <c r="Y179" s="4">
        <f t="shared" si="220"/>
        <v>54.804735529659879</v>
      </c>
      <c r="Z179" s="4">
        <f t="shared" si="220"/>
        <v>55.713437998244302</v>
      </c>
      <c r="AA179" s="4">
        <f t="shared" si="220"/>
        <v>55.069293880973788</v>
      </c>
      <c r="AB179" s="4">
        <f t="shared" si="220"/>
        <v>60.164560698883207</v>
      </c>
      <c r="AC179" s="4">
        <f t="shared" si="220"/>
        <v>62.282935291765469</v>
      </c>
      <c r="AD179" s="4">
        <f t="shared" si="220"/>
        <v>57.757097294299541</v>
      </c>
      <c r="AE179" s="4">
        <f t="shared" si="220"/>
        <v>57.199270180899248</v>
      </c>
      <c r="AF179" s="4">
        <f t="shared" si="220"/>
        <v>62.433707162900596</v>
      </c>
      <c r="AG179" s="4">
        <f t="shared" si="220"/>
        <v>81.377699656095473</v>
      </c>
      <c r="AI179" s="4">
        <f t="shared" si="221"/>
        <v>0.46189582750069746</v>
      </c>
      <c r="AJ179" s="4">
        <f t="shared" si="221"/>
        <v>1.0657346878244525</v>
      </c>
      <c r="AK179" s="4">
        <f t="shared" si="221"/>
        <v>0.54406037530836926</v>
      </c>
      <c r="AL179" s="4">
        <f t="shared" si="221"/>
        <v>1.65388732974953</v>
      </c>
      <c r="AM179" s="4">
        <f t="shared" si="221"/>
        <v>-0.43014303810195997</v>
      </c>
      <c r="AN179" s="4">
        <f t="shared" si="221"/>
        <v>1.1766185226153567</v>
      </c>
      <c r="AO179" s="4">
        <f t="shared" si="221"/>
        <v>2.0264470340123353E-2</v>
      </c>
      <c r="AP179" s="4">
        <f t="shared" si="221"/>
        <v>-2.288437998244305</v>
      </c>
      <c r="AQ179" s="4">
        <f t="shared" si="221"/>
        <v>-2.7592938809737859</v>
      </c>
      <c r="AR179" s="4">
        <f t="shared" si="221"/>
        <v>-1.5455606988832074</v>
      </c>
      <c r="AS179" s="4">
        <f t="shared" si="221"/>
        <v>-4.4935291765469287E-2</v>
      </c>
      <c r="AT179" s="4">
        <f t="shared" si="221"/>
        <v>0.55290270570046118</v>
      </c>
      <c r="AU179" s="4">
        <f t="shared" si="221"/>
        <v>0.46772981910075373</v>
      </c>
      <c r="AV179" s="4">
        <f t="shared" si="221"/>
        <v>0.37129283709940353</v>
      </c>
      <c r="AW179" s="4">
        <f t="shared" si="221"/>
        <v>2.2073003439045209</v>
      </c>
      <c r="AY179" s="2">
        <f t="shared" si="226"/>
        <v>32.18102127984573</v>
      </c>
      <c r="AZ179" s="2">
        <f t="shared" si="226"/>
        <v>35.328081889330214</v>
      </c>
      <c r="BA179" s="2">
        <f t="shared" si="226"/>
        <v>36.171047947292493</v>
      </c>
      <c r="BB179" s="2">
        <f t="shared" si="226"/>
        <v>37.47175082524727</v>
      </c>
      <c r="BC179" s="2">
        <f t="shared" si="226"/>
        <v>38.508467836507201</v>
      </c>
      <c r="BD179" s="2">
        <f t="shared" si="226"/>
        <v>38.875906408703187</v>
      </c>
      <c r="BE179" s="2">
        <f t="shared" si="226"/>
        <v>39.365980625472972</v>
      </c>
      <c r="BF179" s="2">
        <f t="shared" si="226"/>
        <v>38.318849828254912</v>
      </c>
      <c r="BG179" s="2">
        <f t="shared" si="226"/>
        <v>36.821534620410773</v>
      </c>
      <c r="BH179" s="2">
        <f t="shared" si="226"/>
        <v>36.384184697072776</v>
      </c>
      <c r="BI179" s="2">
        <f t="shared" si="226"/>
        <v>35.153881771098668</v>
      </c>
      <c r="BJ179" s="2">
        <f t="shared" si="226"/>
        <v>34.74288254287206</v>
      </c>
      <c r="BK179" s="2">
        <f t="shared" si="226"/>
        <v>34.713768702634731</v>
      </c>
      <c r="BL179" s="2">
        <f t="shared" si="226"/>
        <v>37.860650855464421</v>
      </c>
      <c r="BM179" s="2">
        <f t="shared" si="226"/>
        <v>40.721366529523834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 t="str">
        <f t="shared" si="227"/>
        <v/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 t="str">
        <f t="shared" si="227"/>
        <v/>
      </c>
      <c r="CL179" s="2" t="str">
        <f t="shared" si="227"/>
        <v/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 t="str">
        <f t="shared" si="196"/>
        <v/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 t="str">
        <f t="shared" si="202"/>
        <v/>
      </c>
      <c r="DB179" s="2" t="str">
        <f t="shared" si="203"/>
        <v/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95.446545497185724</v>
      </c>
      <c r="DL179" s="2">
        <f t="shared" si="222"/>
        <v>95.752926829268318</v>
      </c>
      <c r="DM179" s="2">
        <f t="shared" si="222"/>
        <v>94.28668057693865</v>
      </c>
      <c r="DN179" s="2">
        <f t="shared" si="222"/>
        <v>104.83559233449478</v>
      </c>
      <c r="DO179" s="2">
        <f t="shared" si="222"/>
        <v>102.65324527996111</v>
      </c>
      <c r="DP179" s="2">
        <f t="shared" si="222"/>
        <v>89.503088190878884</v>
      </c>
      <c r="DQ179" s="2">
        <f t="shared" si="222"/>
        <v>86.676534856710703</v>
      </c>
      <c r="DR179" s="2">
        <f t="shared" si="222"/>
        <v>87.862748257839712</v>
      </c>
      <c r="DS179" s="2">
        <f t="shared" si="222"/>
        <v>90.312603310104521</v>
      </c>
      <c r="DT179" s="2">
        <f t="shared" si="222"/>
        <v>88.677510655538427</v>
      </c>
      <c r="DU179" s="2">
        <f t="shared" si="222"/>
        <v>92.85391362126245</v>
      </c>
      <c r="DV179" s="2">
        <f t="shared" si="222"/>
        <v>90.531676532769552</v>
      </c>
      <c r="DW179" s="2">
        <f t="shared" si="222"/>
        <v>91.461447145877372</v>
      </c>
      <c r="DX179" s="2">
        <f t="shared" si="222"/>
        <v>83.846287064797536</v>
      </c>
      <c r="DY179" s="2">
        <f t="shared" si="222"/>
        <v>72.536346018893383</v>
      </c>
      <c r="EA179" s="2">
        <f t="shared" si="212"/>
        <v>31.352544329906596</v>
      </c>
      <c r="EB179" s="2">
        <f t="shared" si="212"/>
        <v>35.104274111675124</v>
      </c>
      <c r="EC179" s="2">
        <f t="shared" si="212"/>
        <v>35.41346214904523</v>
      </c>
      <c r="ED179" s="2">
        <f t="shared" si="212"/>
        <v>36.90663145634187</v>
      </c>
      <c r="EE179" s="2">
        <f t="shared" si="212"/>
        <v>38.269130298183484</v>
      </c>
      <c r="EF179" s="2">
        <f t="shared" si="212"/>
        <v>38.648454872465663</v>
      </c>
      <c r="EG179" s="2">
        <f t="shared" si="212"/>
        <v>38.884226482450408</v>
      </c>
      <c r="EH179" s="2">
        <f t="shared" si="212"/>
        <v>36.912525418070345</v>
      </c>
      <c r="EI179" s="2">
        <f t="shared" si="212"/>
        <v>35.620595482778079</v>
      </c>
      <c r="EJ179" s="2">
        <f t="shared" si="212"/>
        <v>35.528375662265582</v>
      </c>
      <c r="EK179" s="2">
        <f t="shared" si="211"/>
        <v>34.46189921935887</v>
      </c>
      <c r="EL179" s="2">
        <f t="shared" si="178"/>
        <v>34.155051398766815</v>
      </c>
      <c r="EM179" s="2">
        <f t="shared" si="178"/>
        <v>34.254564751286438</v>
      </c>
      <c r="EN179" s="2">
        <f t="shared" si="178"/>
        <v>37.899266295645198</v>
      </c>
      <c r="EO179" s="2">
        <f t="shared" si="178"/>
        <v>41.492399604224474</v>
      </c>
      <c r="EQ179" s="2">
        <f t="shared" si="223"/>
        <v>33.345986580349319</v>
      </c>
      <c r="ER179" s="2">
        <f t="shared" si="223"/>
        <v>35.613503056537361</v>
      </c>
      <c r="ES179" s="2">
        <f t="shared" si="223"/>
        <v>37.069287660130144</v>
      </c>
      <c r="ET179" s="2">
        <f t="shared" si="223"/>
        <v>38.13765592466401</v>
      </c>
      <c r="EU179" s="2">
        <f t="shared" si="223"/>
        <v>38.802778392157222</v>
      </c>
      <c r="EV179" s="2">
        <f t="shared" si="223"/>
        <v>39.178408665419951</v>
      </c>
      <c r="EW179" s="2">
        <f t="shared" si="223"/>
        <v>39.938212473352436</v>
      </c>
      <c r="EX179" s="2">
        <f t="shared" si="223"/>
        <v>39.838295664765965</v>
      </c>
      <c r="EY179" s="2">
        <f t="shared" si="223"/>
        <v>38.078200699266702</v>
      </c>
      <c r="EZ179" s="2">
        <f t="shared" si="223"/>
        <v>37.402560914044138</v>
      </c>
      <c r="FA179" s="2">
        <f t="shared" si="223"/>
        <v>36.000499828214942</v>
      </c>
      <c r="FB179" s="2">
        <f t="shared" si="223"/>
        <v>35.631161477792723</v>
      </c>
      <c r="FC179" s="2">
        <f t="shared" si="223"/>
        <v>35.444335322209028</v>
      </c>
      <c r="FD179" s="2">
        <f t="shared" si="223"/>
        <v>37.787635211865265</v>
      </c>
      <c r="FE179" s="2">
        <f t="shared" si="223"/>
        <v>39.057200491868571</v>
      </c>
      <c r="FG179" s="2">
        <f t="shared" si="224"/>
        <v>0.99996701993529191</v>
      </c>
      <c r="FH179" s="2">
        <f t="shared" si="224"/>
        <v>0.99996461256005342</v>
      </c>
      <c r="FI179" s="2">
        <f t="shared" si="224"/>
        <v>0.9999601179682106</v>
      </c>
      <c r="FJ179" s="2">
        <f t="shared" si="224"/>
        <v>0.9999618869093968</v>
      </c>
      <c r="FK179" s="2">
        <f t="shared" si="224"/>
        <v>0.99996077972256503</v>
      </c>
      <c r="FL179" s="2">
        <f t="shared" si="224"/>
        <v>0.99995739077662127</v>
      </c>
      <c r="FM179" s="2">
        <f t="shared" si="224"/>
        <v>0.99995816250299674</v>
      </c>
      <c r="FN179" s="2">
        <f t="shared" si="224"/>
        <v>0.99995016107818691</v>
      </c>
      <c r="FO179" s="2">
        <f t="shared" si="224"/>
        <v>0.99995014668766169</v>
      </c>
      <c r="FP179" s="2">
        <f t="shared" si="224"/>
        <v>0.99994946313716282</v>
      </c>
      <c r="FQ179" s="2">
        <f t="shared" si="224"/>
        <v>0.9999532422959454</v>
      </c>
      <c r="FR179" s="2">
        <f t="shared" si="224"/>
        <v>0.99995040404832258</v>
      </c>
      <c r="FS179" s="2">
        <f t="shared" si="224"/>
        <v>0.99995476954367679</v>
      </c>
      <c r="FT179" s="2">
        <f t="shared" si="224"/>
        <v>0.99995836281368233</v>
      </c>
      <c r="FU179" s="2">
        <f t="shared" si="224"/>
        <v>0.99994357750326457</v>
      </c>
      <c r="FW179" s="2">
        <f t="shared" si="228"/>
        <v>0.41454079015818635</v>
      </c>
      <c r="FX179" s="2">
        <f t="shared" si="228"/>
        <v>0.43528864440172321</v>
      </c>
      <c r="FY179" s="2">
        <f t="shared" si="228"/>
        <v>0.45610954150811367</v>
      </c>
      <c r="FZ179" s="2">
        <f t="shared" si="228"/>
        <v>0.45696117399810288</v>
      </c>
      <c r="GA179" s="2">
        <f t="shared" si="228"/>
        <v>0.4437613066474827</v>
      </c>
      <c r="GB179" s="2">
        <f t="shared" si="228"/>
        <v>0.42510245761378435</v>
      </c>
      <c r="GC179" s="2">
        <f t="shared" si="228"/>
        <v>0.4551812230953759</v>
      </c>
      <c r="GD179" s="2">
        <f t="shared" si="228"/>
        <v>0.47980018512989714</v>
      </c>
      <c r="GE179" s="2">
        <f t="shared" si="228"/>
        <v>0.48755290387772277</v>
      </c>
      <c r="GF179" s="2">
        <f t="shared" si="228"/>
        <v>0.45519675467114584</v>
      </c>
      <c r="GG179" s="2">
        <f t="shared" si="228"/>
        <v>0.44797348398535197</v>
      </c>
      <c r="GH179" s="2">
        <f t="shared" si="228"/>
        <v>0.39633567986706586</v>
      </c>
      <c r="GI179" s="2">
        <f t="shared" si="228"/>
        <v>0.38378530206767653</v>
      </c>
      <c r="GJ179" s="2">
        <f t="shared" si="228"/>
        <v>0.36305788202488254</v>
      </c>
      <c r="GK179" s="2">
        <f t="shared" si="228"/>
        <v>0.31733941086987816</v>
      </c>
      <c r="GM179" s="92">
        <f t="shared" si="229"/>
        <v>0</v>
      </c>
      <c r="GN179" s="92">
        <f t="shared" si="229"/>
        <v>0</v>
      </c>
      <c r="GO179" s="92">
        <f t="shared" si="229"/>
        <v>0</v>
      </c>
      <c r="GP179" s="92">
        <f t="shared" si="229"/>
        <v>0</v>
      </c>
      <c r="GQ179" s="92">
        <f t="shared" si="229"/>
        <v>0</v>
      </c>
      <c r="GR179" s="92">
        <f t="shared" si="229"/>
        <v>0</v>
      </c>
      <c r="GS179" s="92">
        <f t="shared" si="229"/>
        <v>0</v>
      </c>
      <c r="GT179" s="92">
        <f t="shared" si="229"/>
        <v>0</v>
      </c>
      <c r="GU179" s="92">
        <f t="shared" si="229"/>
        <v>0</v>
      </c>
      <c r="GV179" s="92">
        <f t="shared" si="229"/>
        <v>0</v>
      </c>
      <c r="GW179" s="92">
        <f t="shared" si="229"/>
        <v>0</v>
      </c>
      <c r="GX179" s="92">
        <f t="shared" si="229"/>
        <v>0</v>
      </c>
      <c r="GY179" s="92">
        <f t="shared" si="229"/>
        <v>0</v>
      </c>
      <c r="GZ179" s="92">
        <f t="shared" si="229"/>
        <v>0</v>
      </c>
      <c r="HA179" s="92">
        <f t="shared" si="229"/>
        <v>0</v>
      </c>
      <c r="HC179" s="92">
        <f t="shared" si="180"/>
        <v>3.7411185369854729E-199</v>
      </c>
      <c r="HD179" s="92">
        <f t="shared" si="180"/>
        <v>5.9737891376405651E-235</v>
      </c>
      <c r="HE179" s="92">
        <f t="shared" si="180"/>
        <v>8.2659649485846268E-285</v>
      </c>
      <c r="HF179" s="92">
        <f t="shared" si="179"/>
        <v>0</v>
      </c>
      <c r="HG179" s="92">
        <f t="shared" si="179"/>
        <v>0</v>
      </c>
      <c r="HH179" s="92">
        <f t="shared" si="179"/>
        <v>0</v>
      </c>
      <c r="HI179" s="92">
        <f t="shared" si="179"/>
        <v>0</v>
      </c>
      <c r="HJ179" s="92">
        <f t="shared" si="179"/>
        <v>0</v>
      </c>
      <c r="HK179" s="92">
        <f t="shared" si="179"/>
        <v>0</v>
      </c>
      <c r="HL179" s="92">
        <f t="shared" si="179"/>
        <v>0</v>
      </c>
      <c r="HM179" s="92">
        <f t="shared" si="179"/>
        <v>0</v>
      </c>
      <c r="HN179" s="92">
        <f t="shared" si="179"/>
        <v>0</v>
      </c>
      <c r="HO179" s="92">
        <f t="shared" si="225"/>
        <v>0</v>
      </c>
      <c r="HP179" s="92">
        <f t="shared" si="225"/>
        <v>2.1315801084248123E-277</v>
      </c>
      <c r="HQ179" s="92">
        <f t="shared" si="225"/>
        <v>2.2612228398129935E-247</v>
      </c>
      <c r="HS179" s="92">
        <f t="shared" si="230"/>
        <v>1.6246426899235767E-13</v>
      </c>
      <c r="HT179" s="92">
        <f t="shared" si="230"/>
        <v>2.9707069553579421E-14</v>
      </c>
      <c r="HU179" s="92">
        <f t="shared" si="230"/>
        <v>2.8344034977706072E-17</v>
      </c>
      <c r="HV179" s="92">
        <f t="shared" si="230"/>
        <v>3.24422537844189E-18</v>
      </c>
      <c r="HW179" s="92">
        <f t="shared" si="230"/>
        <v>2.6374232420414444E-18</v>
      </c>
      <c r="HX179" s="92">
        <f t="shared" si="230"/>
        <v>1.8634071043521796E-18</v>
      </c>
      <c r="HY179" s="92">
        <f t="shared" si="230"/>
        <v>6.2221168224106311E-22</v>
      </c>
      <c r="HZ179" s="92">
        <f t="shared" si="230"/>
        <v>1.1478544461046942E-25</v>
      </c>
      <c r="IA179" s="92">
        <f t="shared" si="230"/>
        <v>1.1173586691708464E-24</v>
      </c>
      <c r="IB179" s="92">
        <f t="shared" si="230"/>
        <v>4.7351118467150931E-22</v>
      </c>
      <c r="IC179" s="92">
        <f t="shared" si="230"/>
        <v>5.6583349874093951E-22</v>
      </c>
      <c r="ID179" s="92">
        <f t="shared" si="230"/>
        <v>2.9064291851278708E-17</v>
      </c>
      <c r="IE179" s="92">
        <f t="shared" si="230"/>
        <v>3.4611086303778583E-15</v>
      </c>
      <c r="IF179" s="92">
        <f t="shared" si="230"/>
        <v>3.4894356111519076E-10</v>
      </c>
      <c r="IG179" s="92">
        <f t="shared" si="230"/>
        <v>1.0113225210485997E-10</v>
      </c>
      <c r="II179" s="92">
        <f t="shared" si="231"/>
        <v>0.35821309286237513</v>
      </c>
      <c r="IJ179" s="92">
        <f t="shared" si="231"/>
        <v>0.42128003730158214</v>
      </c>
      <c r="IK179" s="92">
        <f t="shared" si="231"/>
        <v>0.46471980945556091</v>
      </c>
      <c r="IL179" s="92">
        <f t="shared" si="231"/>
        <v>0.46548316264569323</v>
      </c>
      <c r="IM179" s="92">
        <f t="shared" si="231"/>
        <v>0.42955352695267573</v>
      </c>
      <c r="IN179" s="92">
        <f t="shared" si="231"/>
        <v>0.36021447821142466</v>
      </c>
      <c r="IO179" s="92">
        <f t="shared" si="231"/>
        <v>0.45235580479248588</v>
      </c>
      <c r="IP179" s="92">
        <f t="shared" si="231"/>
        <v>0.49802997707086083</v>
      </c>
      <c r="IQ179" s="92">
        <f t="shared" si="231"/>
        <v>0.50363937978898465</v>
      </c>
      <c r="IR179" s="92">
        <f t="shared" si="231"/>
        <v>0.44969736908876884</v>
      </c>
      <c r="IS179" s="92">
        <f t="shared" si="231"/>
        <v>0.42712958333710677</v>
      </c>
      <c r="IT179" s="92">
        <f t="shared" si="231"/>
        <v>0.24584375948458748</v>
      </c>
      <c r="IU179" s="92">
        <f t="shared" si="231"/>
        <v>0.21659618759079607</v>
      </c>
      <c r="IV179" s="92">
        <f t="shared" si="231"/>
        <v>0.18670455605386121</v>
      </c>
      <c r="IW179" s="92">
        <f t="shared" si="231"/>
        <v>0.19775195307132495</v>
      </c>
      <c r="IY179" s="92">
        <f t="shared" si="232"/>
        <v>0.35821309286253761</v>
      </c>
      <c r="IZ179" s="92">
        <f t="shared" si="232"/>
        <v>0.42128003730161184</v>
      </c>
      <c r="JA179" s="92">
        <f t="shared" si="232"/>
        <v>0.46471980945556096</v>
      </c>
      <c r="JB179" s="92">
        <f t="shared" si="232"/>
        <v>0.46548316264569323</v>
      </c>
      <c r="JC179" s="92">
        <f t="shared" si="232"/>
        <v>0.42955352695267573</v>
      </c>
      <c r="JD179" s="92">
        <f t="shared" si="232"/>
        <v>0.36021447821142466</v>
      </c>
      <c r="JE179" s="92">
        <f t="shared" si="232"/>
        <v>0.45235580479248588</v>
      </c>
      <c r="JF179" s="92">
        <f t="shared" si="232"/>
        <v>0.49802997707086083</v>
      </c>
      <c r="JG179" s="92">
        <f t="shared" si="232"/>
        <v>0.50363937978898465</v>
      </c>
      <c r="JH179" s="92">
        <f t="shared" si="232"/>
        <v>0.44969736908876884</v>
      </c>
      <c r="JI179" s="92">
        <f t="shared" si="232"/>
        <v>0.42712958333710677</v>
      </c>
      <c r="JJ179" s="92">
        <f t="shared" si="232"/>
        <v>0.2458437594845875</v>
      </c>
      <c r="JK179" s="92">
        <f t="shared" si="232"/>
        <v>0.21659618759079954</v>
      </c>
      <c r="JL179" s="92">
        <f t="shared" si="232"/>
        <v>0.18670455640280478</v>
      </c>
      <c r="JM179" s="92">
        <f t="shared" si="232"/>
        <v>0.1977519531724572</v>
      </c>
    </row>
    <row r="180" spans="2:273" x14ac:dyDescent="0.25">
      <c r="B180" s="2">
        <v>153</v>
      </c>
      <c r="C180" s="37">
        <v>32.924999999999997</v>
      </c>
      <c r="D180" s="37">
        <v>36.524999999999999</v>
      </c>
      <c r="E180" s="37">
        <v>43.424999999999997</v>
      </c>
      <c r="F180" s="37">
        <v>45.125</v>
      </c>
      <c r="G180" s="37">
        <v>48.674999999999997</v>
      </c>
      <c r="H180" s="37">
        <v>52.524999999999999</v>
      </c>
      <c r="I180" s="37">
        <v>52.825000000000003</v>
      </c>
      <c r="J180" s="37">
        <v>49.15</v>
      </c>
      <c r="K180" s="37">
        <v>49.856999999999999</v>
      </c>
      <c r="L180" s="37">
        <v>58.975999999999999</v>
      </c>
      <c r="M180" s="37">
        <v>60.548000000000002</v>
      </c>
      <c r="N180" s="37">
        <v>63.070999999999998</v>
      </c>
      <c r="O180" s="37">
        <v>60.975999999999999</v>
      </c>
      <c r="P180" s="37">
        <v>67.024000000000001</v>
      </c>
      <c r="Q180" s="37">
        <v>90.415000000000006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32.993925336170754</v>
      </c>
      <c r="T180" s="4">
        <f t="shared" si="233"/>
        <v>37.020849905364344</v>
      </c>
      <c r="U180" s="4">
        <f t="shared" si="233"/>
        <v>41.492443807858464</v>
      </c>
      <c r="V180" s="4">
        <f t="shared" si="233"/>
        <v>44.523612427112383</v>
      </c>
      <c r="W180" s="4">
        <f t="shared" si="233"/>
        <v>48.290420276299294</v>
      </c>
      <c r="X180" s="4">
        <f t="shared" si="233"/>
        <v>51.655287978433066</v>
      </c>
      <c r="Y180" s="4">
        <f t="shared" si="233"/>
        <v>53.617865370880025</v>
      </c>
      <c r="Z180" s="4">
        <f t="shared" si="233"/>
        <v>52.462316667017632</v>
      </c>
      <c r="AA180" s="4">
        <f t="shared" si="233"/>
        <v>51.077055966823067</v>
      </c>
      <c r="AB180" s="4">
        <f t="shared" si="233"/>
        <v>58.430829943285559</v>
      </c>
      <c r="AC180" s="4">
        <f t="shared" si="233"/>
        <v>61.222622659737425</v>
      </c>
      <c r="AD180" s="4">
        <f t="shared" si="233"/>
        <v>61.929214297829816</v>
      </c>
      <c r="AE180" s="4">
        <f t="shared" si="233"/>
        <v>61.908408995136597</v>
      </c>
      <c r="AF180" s="4">
        <f t="shared" si="233"/>
        <v>66.957820348078471</v>
      </c>
      <c r="AG180" s="4">
        <f t="shared" si="233"/>
        <v>88.825961392587075</v>
      </c>
      <c r="AI180" s="4">
        <f t="shared" ref="AI180:AW196" si="234">IF(OR($B180 &lt; C$230, $B180 &gt; C$233), 0, C180-S180)</f>
        <v>-6.8925336170757134E-2</v>
      </c>
      <c r="AJ180" s="4">
        <f t="shared" si="234"/>
        <v>-0.49584990536434503</v>
      </c>
      <c r="AK180" s="4">
        <f t="shared" si="234"/>
        <v>1.9325561921415328</v>
      </c>
      <c r="AL180" s="4">
        <f t="shared" si="234"/>
        <v>0.60138757288761724</v>
      </c>
      <c r="AM180" s="4">
        <f t="shared" si="234"/>
        <v>0.38457972370070337</v>
      </c>
      <c r="AN180" s="4">
        <f t="shared" si="234"/>
        <v>0.86971202156693295</v>
      </c>
      <c r="AO180" s="4">
        <f t="shared" si="234"/>
        <v>-0.79286537088002262</v>
      </c>
      <c r="AP180" s="4">
        <f t="shared" si="234"/>
        <v>-3.3123166670176332</v>
      </c>
      <c r="AQ180" s="4">
        <f t="shared" si="234"/>
        <v>-1.2200559668230682</v>
      </c>
      <c r="AR180" s="4">
        <f t="shared" si="234"/>
        <v>0.54517005671443997</v>
      </c>
      <c r="AS180" s="4">
        <f t="shared" si="234"/>
        <v>-0.67462265973742319</v>
      </c>
      <c r="AT180" s="4">
        <f t="shared" si="234"/>
        <v>1.141785702170182</v>
      </c>
      <c r="AU180" s="4">
        <f t="shared" si="234"/>
        <v>-0.9324089951365977</v>
      </c>
      <c r="AV180" s="4">
        <f t="shared" si="234"/>
        <v>6.617965192153008E-2</v>
      </c>
      <c r="AW180" s="4">
        <f t="shared" si="234"/>
        <v>1.589038607412931</v>
      </c>
      <c r="AY180" s="2">
        <f t="shared" si="226"/>
        <v>32.118288979521978</v>
      </c>
      <c r="AZ180" s="2">
        <f t="shared" si="226"/>
        <v>35.26636774453732</v>
      </c>
      <c r="BA180" s="2">
        <f t="shared" si="226"/>
        <v>36.07682979635652</v>
      </c>
      <c r="BB180" s="2">
        <f t="shared" si="226"/>
        <v>37.367112219591277</v>
      </c>
      <c r="BC180" s="2">
        <f t="shared" si="226"/>
        <v>38.411495375976536</v>
      </c>
      <c r="BD180" s="2">
        <f t="shared" si="226"/>
        <v>38.776605635197072</v>
      </c>
      <c r="BE180" s="2">
        <f t="shared" si="226"/>
        <v>39.270993505825743</v>
      </c>
      <c r="BF180" s="2">
        <f t="shared" si="226"/>
        <v>38.243609598678887</v>
      </c>
      <c r="BG180" s="2">
        <f t="shared" si="226"/>
        <v>36.732853990116539</v>
      </c>
      <c r="BH180" s="2">
        <f t="shared" si="226"/>
        <v>36.292709563232762</v>
      </c>
      <c r="BI180" s="2">
        <f t="shared" si="226"/>
        <v>35.055573862137649</v>
      </c>
      <c r="BJ180" s="2">
        <f t="shared" si="226"/>
        <v>34.646866301162866</v>
      </c>
      <c r="BK180" s="2">
        <f t="shared" si="226"/>
        <v>34.605197321139734</v>
      </c>
      <c r="BL180" s="2">
        <f t="shared" si="226"/>
        <v>37.74146808287292</v>
      </c>
      <c r="BM180" s="2">
        <f t="shared" si="226"/>
        <v>40.580004490179789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 t="str">
        <f t="shared" si="227"/>
        <v/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 t="str">
        <f t="shared" si="227"/>
        <v/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 t="str">
        <f t="shared" si="196"/>
        <v/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 t="str">
        <f t="shared" si="203"/>
        <v/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95.788651500938073</v>
      </c>
      <c r="DL180" s="2">
        <f t="shared" si="235"/>
        <v>96.085640243902461</v>
      </c>
      <c r="DM180" s="2">
        <f t="shared" si="235"/>
        <v>94.586579288550354</v>
      </c>
      <c r="DN180" s="2">
        <f t="shared" si="235"/>
        <v>105.19859756097561</v>
      </c>
      <c r="DO180" s="2">
        <f t="shared" si="235"/>
        <v>102.9942123814926</v>
      </c>
      <c r="DP180" s="2">
        <f t="shared" si="235"/>
        <v>89.735132890365449</v>
      </c>
      <c r="DQ180" s="2">
        <f t="shared" si="235"/>
        <v>86.881724873727137</v>
      </c>
      <c r="DR180" s="2">
        <f t="shared" si="235"/>
        <v>88.086977351916374</v>
      </c>
      <c r="DS180" s="2">
        <f t="shared" si="235"/>
        <v>90.567883275261323</v>
      </c>
      <c r="DT180" s="2">
        <f t="shared" si="235"/>
        <v>88.923779353374911</v>
      </c>
      <c r="DU180" s="2">
        <f t="shared" si="235"/>
        <v>93.14910132890364</v>
      </c>
      <c r="DV180" s="2">
        <f t="shared" si="235"/>
        <v>90.808919661733611</v>
      </c>
      <c r="DW180" s="2">
        <f t="shared" si="235"/>
        <v>91.729325581395344</v>
      </c>
      <c r="DX180" s="2">
        <f t="shared" si="235"/>
        <v>84.059198174107962</v>
      </c>
      <c r="DY180" s="2">
        <f t="shared" si="235"/>
        <v>72.676326990553292</v>
      </c>
      <c r="EA180" s="2">
        <f t="shared" si="212"/>
        <v>31.224223345674606</v>
      </c>
      <c r="EB180" s="2">
        <f t="shared" si="212"/>
        <v>35.025709983079523</v>
      </c>
      <c r="EC180" s="2">
        <f t="shared" si="212"/>
        <v>35.263306799110993</v>
      </c>
      <c r="ED180" s="2">
        <f t="shared" si="212"/>
        <v>36.760249819262583</v>
      </c>
      <c r="EE180" s="2">
        <f t="shared" si="212"/>
        <v>38.153759068319438</v>
      </c>
      <c r="EF180" s="2">
        <f t="shared" si="212"/>
        <v>38.532026651406142</v>
      </c>
      <c r="EG180" s="2">
        <f t="shared" si="212"/>
        <v>38.753771528231965</v>
      </c>
      <c r="EH180" s="2">
        <f t="shared" si="212"/>
        <v>36.737699171446778</v>
      </c>
      <c r="EI180" s="2">
        <f t="shared" si="212"/>
        <v>35.447856852121035</v>
      </c>
      <c r="EJ180" s="2">
        <f t="shared" si="212"/>
        <v>35.373703557312254</v>
      </c>
      <c r="EK180" s="2">
        <f t="shared" si="211"/>
        <v>34.312815033501671</v>
      </c>
      <c r="EL180" s="2">
        <f t="shared" si="178"/>
        <v>34.01229549023428</v>
      </c>
      <c r="EM180" s="2">
        <f t="shared" si="178"/>
        <v>34.108672411020578</v>
      </c>
      <c r="EN180" s="2">
        <f t="shared" si="178"/>
        <v>37.783329141574114</v>
      </c>
      <c r="EO180" s="2">
        <f t="shared" si="178"/>
        <v>41.41591540298122</v>
      </c>
      <c r="EQ180" s="2">
        <f t="shared" ref="EQ180:FE196" si="236">CU$228*$B180+CU$229</f>
        <v>33.265437993121594</v>
      </c>
      <c r="ER180" s="2">
        <f t="shared" si="236"/>
        <v>35.546805873519325</v>
      </c>
      <c r="ES180" s="2">
        <f t="shared" si="236"/>
        <v>36.957058170920554</v>
      </c>
      <c r="ET180" s="2">
        <f t="shared" si="236"/>
        <v>38.019876220221192</v>
      </c>
      <c r="EU180" s="2">
        <f t="shared" si="236"/>
        <v>38.701161757859097</v>
      </c>
      <c r="EV180" s="2">
        <f t="shared" si="236"/>
        <v>39.073820518166102</v>
      </c>
      <c r="EW180" s="2">
        <f t="shared" si="236"/>
        <v>39.831757467972366</v>
      </c>
      <c r="EX180" s="2">
        <f t="shared" si="236"/>
        <v>39.728016460522383</v>
      </c>
      <c r="EY180" s="2">
        <f t="shared" si="236"/>
        <v>37.959715029120744</v>
      </c>
      <c r="EZ180" s="2">
        <f t="shared" si="236"/>
        <v>37.29068117176044</v>
      </c>
      <c r="FA180" s="2">
        <f t="shared" si="236"/>
        <v>35.884993259761039</v>
      </c>
      <c r="FB180" s="2">
        <f t="shared" si="236"/>
        <v>35.522208548913568</v>
      </c>
      <c r="FC180" s="2">
        <f t="shared" si="236"/>
        <v>35.326424099027918</v>
      </c>
      <c r="FD180" s="2">
        <f t="shared" si="236"/>
        <v>37.669920835603079</v>
      </c>
      <c r="FE180" s="2">
        <f t="shared" si="236"/>
        <v>38.935251390613608</v>
      </c>
      <c r="FG180" s="2">
        <f t="shared" ref="FG180:FU196" si="237">POWER(10,($B180-C$231)/C$229)/(1+POWER(10,($B180-C$231)/C$229))</f>
        <v>0.99996992173621979</v>
      </c>
      <c r="FH180" s="2">
        <f t="shared" si="237"/>
        <v>0.99996772617070029</v>
      </c>
      <c r="FI180" s="2">
        <f t="shared" si="237"/>
        <v>0.99996362702707298</v>
      </c>
      <c r="FJ180" s="2">
        <f t="shared" si="237"/>
        <v>0.99996524033168066</v>
      </c>
      <c r="FK180" s="2">
        <f t="shared" si="237"/>
        <v>0.99996423055841788</v>
      </c>
      <c r="FL180" s="2">
        <f t="shared" si="237"/>
        <v>0.99996113978072931</v>
      </c>
      <c r="FM180" s="2">
        <f t="shared" si="237"/>
        <v>0.99996184360877849</v>
      </c>
      <c r="FN180" s="2">
        <f t="shared" si="237"/>
        <v>0.99995454616375667</v>
      </c>
      <c r="FO180" s="2">
        <f t="shared" si="237"/>
        <v>0.99995453303932647</v>
      </c>
      <c r="FP180" s="2">
        <f t="shared" si="237"/>
        <v>0.99995390962835562</v>
      </c>
      <c r="FQ180" s="2">
        <f t="shared" si="237"/>
        <v>0.99995735629163529</v>
      </c>
      <c r="FR180" s="2">
        <f t="shared" si="237"/>
        <v>0.99995476775709269</v>
      </c>
      <c r="FS180" s="2">
        <f t="shared" si="237"/>
        <v>0.99995874916939453</v>
      </c>
      <c r="FT180" s="2">
        <f t="shared" si="237"/>
        <v>0.9999620262956368</v>
      </c>
      <c r="FU180" s="2">
        <f t="shared" si="237"/>
        <v>0.99994854181592618</v>
      </c>
      <c r="FW180" s="2">
        <f t="shared" si="228"/>
        <v>0.43705528424573592</v>
      </c>
      <c r="FX180" s="2">
        <f t="shared" si="228"/>
        <v>0.45804837088631006</v>
      </c>
      <c r="FY180" s="2">
        <f t="shared" si="228"/>
        <v>0.47903443620210123</v>
      </c>
      <c r="FZ180" s="2">
        <f t="shared" si="228"/>
        <v>0.47989110549035785</v>
      </c>
      <c r="GA180" s="2">
        <f t="shared" si="228"/>
        <v>0.4665980013085928</v>
      </c>
      <c r="GB180" s="2">
        <f t="shared" si="228"/>
        <v>0.44775187527662419</v>
      </c>
      <c r="GC180" s="2">
        <f t="shared" si="228"/>
        <v>0.47810047383489435</v>
      </c>
      <c r="GD180" s="2">
        <f t="shared" si="228"/>
        <v>0.5028150059672386</v>
      </c>
      <c r="GE180" s="2">
        <f t="shared" si="228"/>
        <v>0.5105746055510465</v>
      </c>
      <c r="GF180" s="2">
        <f t="shared" si="228"/>
        <v>0.47811610115713743</v>
      </c>
      <c r="GG180" s="2">
        <f t="shared" si="228"/>
        <v>0.47084345708258946</v>
      </c>
      <c r="GH180" s="2">
        <f t="shared" si="228"/>
        <v>0.41856831994058818</v>
      </c>
      <c r="GI180" s="2">
        <f t="shared" si="228"/>
        <v>0.40578716924174013</v>
      </c>
      <c r="GJ180" s="2">
        <f t="shared" si="228"/>
        <v>0.38461314184632006</v>
      </c>
      <c r="GK180" s="2">
        <f t="shared" si="228"/>
        <v>0.33761908611548735</v>
      </c>
      <c r="GM180" s="92">
        <f t="shared" si="229"/>
        <v>0</v>
      </c>
      <c r="GN180" s="92">
        <f t="shared" si="229"/>
        <v>0</v>
      </c>
      <c r="GO180" s="92">
        <f t="shared" si="229"/>
        <v>0</v>
      </c>
      <c r="GP180" s="92">
        <f t="shared" si="229"/>
        <v>0</v>
      </c>
      <c r="GQ180" s="92">
        <f t="shared" si="229"/>
        <v>0</v>
      </c>
      <c r="GR180" s="92">
        <f t="shared" si="229"/>
        <v>0</v>
      </c>
      <c r="GS180" s="92">
        <f t="shared" si="229"/>
        <v>0</v>
      </c>
      <c r="GT180" s="92">
        <f t="shared" si="229"/>
        <v>0</v>
      </c>
      <c r="GU180" s="92">
        <f t="shared" si="229"/>
        <v>0</v>
      </c>
      <c r="GV180" s="92">
        <f t="shared" si="229"/>
        <v>0</v>
      </c>
      <c r="GW180" s="92">
        <f t="shared" si="229"/>
        <v>0</v>
      </c>
      <c r="GX180" s="92">
        <f t="shared" si="229"/>
        <v>0</v>
      </c>
      <c r="GY180" s="92">
        <f t="shared" si="229"/>
        <v>0</v>
      </c>
      <c r="GZ180" s="92">
        <f t="shared" si="229"/>
        <v>0</v>
      </c>
      <c r="HA180" s="92">
        <f t="shared" si="229"/>
        <v>0</v>
      </c>
      <c r="HC180" s="92">
        <f t="shared" si="180"/>
        <v>3.1106840433677339E-205</v>
      </c>
      <c r="HD180" s="92">
        <f t="shared" si="180"/>
        <v>4.2076432401860273E-242</v>
      </c>
      <c r="HE180" s="92">
        <f t="shared" si="180"/>
        <v>2.0802788322060708E-293</v>
      </c>
      <c r="HF180" s="92">
        <f t="shared" si="179"/>
        <v>0</v>
      </c>
      <c r="HG180" s="92">
        <f t="shared" si="179"/>
        <v>0</v>
      </c>
      <c r="HH180" s="92">
        <f t="shared" si="179"/>
        <v>0</v>
      </c>
      <c r="HI180" s="92">
        <f t="shared" si="179"/>
        <v>0</v>
      </c>
      <c r="HJ180" s="92">
        <f t="shared" si="179"/>
        <v>0</v>
      </c>
      <c r="HK180" s="92">
        <f t="shared" si="179"/>
        <v>0</v>
      </c>
      <c r="HL180" s="92">
        <f t="shared" si="179"/>
        <v>0</v>
      </c>
      <c r="HM180" s="92">
        <f t="shared" si="179"/>
        <v>0</v>
      </c>
      <c r="HN180" s="92">
        <f t="shared" si="179"/>
        <v>0</v>
      </c>
      <c r="HO180" s="92">
        <f t="shared" si="225"/>
        <v>0</v>
      </c>
      <c r="HP180" s="92">
        <f t="shared" si="225"/>
        <v>6.3264893063337388E-286</v>
      </c>
      <c r="HQ180" s="92">
        <f t="shared" si="225"/>
        <v>7.3276460665128002E-255</v>
      </c>
      <c r="HS180" s="92">
        <f t="shared" si="230"/>
        <v>1.7952172626633511E-14</v>
      </c>
      <c r="HT180" s="92">
        <f t="shared" si="230"/>
        <v>3.0509566787253009E-15</v>
      </c>
      <c r="HU180" s="92">
        <f t="shared" si="230"/>
        <v>1.8779186161630775E-18</v>
      </c>
      <c r="HV180" s="92">
        <f t="shared" si="230"/>
        <v>1.9243765881061083E-19</v>
      </c>
      <c r="HW180" s="92">
        <f t="shared" si="230"/>
        <v>1.5140740218673361E-19</v>
      </c>
      <c r="HX180" s="92">
        <f t="shared" si="230"/>
        <v>9.7045639334143366E-20</v>
      </c>
      <c r="HY180" s="92">
        <f t="shared" si="230"/>
        <v>2.1349961962582842E-23</v>
      </c>
      <c r="HZ180" s="92">
        <f t="shared" si="230"/>
        <v>2.3894318013790549E-27</v>
      </c>
      <c r="IA180" s="92">
        <f t="shared" si="230"/>
        <v>2.7047813588804519E-26</v>
      </c>
      <c r="IB180" s="92">
        <f t="shared" si="230"/>
        <v>1.4937285279060122E-23</v>
      </c>
      <c r="IC180" s="92">
        <f t="shared" si="230"/>
        <v>1.7877750507644575E-23</v>
      </c>
      <c r="ID180" s="92">
        <f t="shared" si="230"/>
        <v>1.6026375479862712E-18</v>
      </c>
      <c r="IE180" s="92">
        <f t="shared" si="230"/>
        <v>2.5769916972307041E-16</v>
      </c>
      <c r="IF180" s="92">
        <f t="shared" si="230"/>
        <v>6.013579331290351E-11</v>
      </c>
      <c r="IG180" s="92">
        <f t="shared" si="230"/>
        <v>1.3815757782682572E-11</v>
      </c>
      <c r="II180" s="92">
        <f t="shared" si="231"/>
        <v>0.42694425735688085</v>
      </c>
      <c r="IJ180" s="92">
        <f t="shared" si="231"/>
        <v>0.47506839258028427</v>
      </c>
      <c r="IK180" s="92">
        <f t="shared" si="231"/>
        <v>0.50009636642160904</v>
      </c>
      <c r="IL180" s="92">
        <f t="shared" si="231"/>
        <v>0.50055577718751687</v>
      </c>
      <c r="IM180" s="92">
        <f t="shared" si="231"/>
        <v>0.4840007392284611</v>
      </c>
      <c r="IN180" s="92">
        <f t="shared" si="231"/>
        <v>0.43679768732761043</v>
      </c>
      <c r="IO180" s="92">
        <f t="shared" si="231"/>
        <v>0.4974611552004084</v>
      </c>
      <c r="IP180" s="92">
        <f t="shared" si="231"/>
        <v>0.49706325176826721</v>
      </c>
      <c r="IQ180" s="92">
        <f t="shared" si="231"/>
        <v>0.48541504241425382</v>
      </c>
      <c r="IR180" s="92">
        <f t="shared" si="231"/>
        <v>0.49695945254014906</v>
      </c>
      <c r="IS180" s="92">
        <f t="shared" si="231"/>
        <v>0.48634072229398262</v>
      </c>
      <c r="IT180" s="92">
        <f t="shared" si="231"/>
        <v>0.33107733913147597</v>
      </c>
      <c r="IU180" s="92">
        <f t="shared" si="231"/>
        <v>0.29599344570289238</v>
      </c>
      <c r="IV180" s="92">
        <f t="shared" si="231"/>
        <v>0.24547205882773193</v>
      </c>
      <c r="IW180" s="92">
        <f t="shared" si="231"/>
        <v>0.252928394455461</v>
      </c>
      <c r="IY180" s="92">
        <f t="shared" si="232"/>
        <v>0.42694425735689878</v>
      </c>
      <c r="IZ180" s="92">
        <f t="shared" si="232"/>
        <v>0.47506839258028732</v>
      </c>
      <c r="JA180" s="92">
        <f t="shared" si="232"/>
        <v>0.50009636642160904</v>
      </c>
      <c r="JB180" s="92">
        <f t="shared" si="232"/>
        <v>0.50055577718751687</v>
      </c>
      <c r="JC180" s="92">
        <f t="shared" si="232"/>
        <v>0.4840007392284611</v>
      </c>
      <c r="JD180" s="92">
        <f t="shared" si="232"/>
        <v>0.43679768732761043</v>
      </c>
      <c r="JE180" s="92">
        <f t="shared" si="232"/>
        <v>0.4974611552004084</v>
      </c>
      <c r="JF180" s="92">
        <f t="shared" si="232"/>
        <v>0.49706325176826721</v>
      </c>
      <c r="JG180" s="92">
        <f t="shared" si="232"/>
        <v>0.48541504241425382</v>
      </c>
      <c r="JH180" s="92">
        <f t="shared" si="232"/>
        <v>0.49695945254014906</v>
      </c>
      <c r="JI180" s="92">
        <f t="shared" si="232"/>
        <v>0.48634072229398262</v>
      </c>
      <c r="JJ180" s="92">
        <f t="shared" si="232"/>
        <v>0.33107733913147597</v>
      </c>
      <c r="JK180" s="92">
        <f t="shared" si="232"/>
        <v>0.29599344570289265</v>
      </c>
      <c r="JL180" s="92">
        <f t="shared" si="232"/>
        <v>0.24547205888786772</v>
      </c>
      <c r="JM180" s="92">
        <f t="shared" si="232"/>
        <v>0.25292839446927678</v>
      </c>
    </row>
    <row r="181" spans="2:273" x14ac:dyDescent="0.25">
      <c r="B181" s="2">
        <v>154</v>
      </c>
      <c r="C181" s="37">
        <v>32.625</v>
      </c>
      <c r="D181" s="37">
        <v>38.1</v>
      </c>
      <c r="E181" s="37">
        <v>42.125</v>
      </c>
      <c r="F181" s="37">
        <v>44.325000000000003</v>
      </c>
      <c r="G181" s="37">
        <v>47.15</v>
      </c>
      <c r="H181" s="37">
        <v>50.774999999999999</v>
      </c>
      <c r="I181" s="37">
        <v>49.15</v>
      </c>
      <c r="J181" s="37">
        <v>45.6</v>
      </c>
      <c r="K181" s="37">
        <v>43.975999999999999</v>
      </c>
      <c r="L181" s="37">
        <v>52.762</v>
      </c>
      <c r="M181" s="37">
        <v>55.832999999999998</v>
      </c>
      <c r="N181" s="37">
        <v>61.929000000000002</v>
      </c>
      <c r="O181" s="37">
        <v>64.594999999999999</v>
      </c>
      <c r="P181" s="37">
        <v>69.950999999999993</v>
      </c>
      <c r="Q181" s="37">
        <v>95.462999999999994</v>
      </c>
      <c r="S181" s="4">
        <f t="shared" si="233"/>
        <v>32.915187079744079</v>
      </c>
      <c r="T181" s="4">
        <f t="shared" si="233"/>
        <v>36.804976349062194</v>
      </c>
      <c r="U181" s="4">
        <f t="shared" si="233"/>
        <v>40.523582885200199</v>
      </c>
      <c r="V181" s="4">
        <f t="shared" si="233"/>
        <v>43.230384979315858</v>
      </c>
      <c r="W181" s="4">
        <f t="shared" si="233"/>
        <v>47.02414901261767</v>
      </c>
      <c r="X181" s="4">
        <f t="shared" si="233"/>
        <v>50.998702418703914</v>
      </c>
      <c r="Y181" s="4">
        <f t="shared" si="233"/>
        <v>51.105387014765512</v>
      </c>
      <c r="Z181" s="4">
        <f t="shared" si="233"/>
        <v>48.359456640533892</v>
      </c>
      <c r="AA181" s="4">
        <f t="shared" si="233"/>
        <v>46.559453090405903</v>
      </c>
      <c r="AB181" s="4">
        <f t="shared" si="233"/>
        <v>54.55504908789738</v>
      </c>
      <c r="AC181" s="4">
        <f t="shared" si="233"/>
        <v>57.477277459089336</v>
      </c>
      <c r="AD181" s="4">
        <f t="shared" si="233"/>
        <v>64.165031462908019</v>
      </c>
      <c r="AE181" s="4">
        <f t="shared" si="233"/>
        <v>65.14623117594266</v>
      </c>
      <c r="AF181" s="4">
        <f t="shared" si="233"/>
        <v>70.610135303773063</v>
      </c>
      <c r="AG181" s="4">
        <f t="shared" si="233"/>
        <v>95.845852082462955</v>
      </c>
      <c r="AI181" s="4">
        <f t="shared" si="234"/>
        <v>-0.29018707974407931</v>
      </c>
      <c r="AJ181" s="4">
        <f t="shared" si="234"/>
        <v>1.2950236509378072</v>
      </c>
      <c r="AK181" s="4">
        <f t="shared" si="234"/>
        <v>1.6014171147998013</v>
      </c>
      <c r="AL181" s="4">
        <f t="shared" si="234"/>
        <v>1.0946150206841452</v>
      </c>
      <c r="AM181" s="4">
        <f t="shared" si="234"/>
        <v>0.12585098738232858</v>
      </c>
      <c r="AN181" s="4">
        <f t="shared" si="234"/>
        <v>-0.22370241870391538</v>
      </c>
      <c r="AO181" s="4">
        <f t="shared" si="234"/>
        <v>-1.9553870147655132</v>
      </c>
      <c r="AP181" s="4">
        <f t="shared" si="234"/>
        <v>-2.7594566405338909</v>
      </c>
      <c r="AQ181" s="4">
        <f t="shared" si="234"/>
        <v>-2.5834530904059037</v>
      </c>
      <c r="AR181" s="4">
        <f t="shared" si="234"/>
        <v>-1.7930490878973799</v>
      </c>
      <c r="AS181" s="4">
        <f t="shared" si="234"/>
        <v>-1.6442774590893379</v>
      </c>
      <c r="AT181" s="4">
        <f t="shared" si="234"/>
        <v>-2.2360314629080165</v>
      </c>
      <c r="AU181" s="4">
        <f t="shared" si="234"/>
        <v>-0.55123117594266091</v>
      </c>
      <c r="AV181" s="4">
        <f t="shared" si="234"/>
        <v>-0.65913530377306984</v>
      </c>
      <c r="AW181" s="4">
        <f t="shared" si="234"/>
        <v>-0.38285208246296065</v>
      </c>
      <c r="AY181" s="2">
        <f t="shared" si="226"/>
        <v>32.058269820610207</v>
      </c>
      <c r="AZ181" s="2">
        <f t="shared" si="226"/>
        <v>35.205302090835396</v>
      </c>
      <c r="BA181" s="2">
        <f t="shared" si="226"/>
        <v>35.98451933746874</v>
      </c>
      <c r="BB181" s="2">
        <f t="shared" si="226"/>
        <v>37.263911764601929</v>
      </c>
      <c r="BC181" s="2">
        <f t="shared" si="226"/>
        <v>38.315246846305044</v>
      </c>
      <c r="BD181" s="2">
        <f t="shared" si="226"/>
        <v>38.677976777831617</v>
      </c>
      <c r="BE181" s="2">
        <f t="shared" si="226"/>
        <v>39.177221753081994</v>
      </c>
      <c r="BF181" s="2">
        <f t="shared" si="226"/>
        <v>38.171320489278258</v>
      </c>
      <c r="BG181" s="2">
        <f t="shared" si="226"/>
        <v>36.646574150495162</v>
      </c>
      <c r="BH181" s="2">
        <f t="shared" si="226"/>
        <v>36.203394819521705</v>
      </c>
      <c r="BI181" s="2">
        <f t="shared" si="226"/>
        <v>34.959017220503043</v>
      </c>
      <c r="BJ181" s="2">
        <f t="shared" si="226"/>
        <v>34.552889763626865</v>
      </c>
      <c r="BK181" s="2">
        <f t="shared" si="226"/>
        <v>34.498353725556171</v>
      </c>
      <c r="BL181" s="2">
        <f t="shared" si="226"/>
        <v>37.622168003670474</v>
      </c>
      <c r="BM181" s="2">
        <f t="shared" si="226"/>
        <v>40.435255525550623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 t="str">
        <f t="shared" si="227"/>
        <v/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 t="str">
        <f t="shared" si="227"/>
        <v/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 t="str">
        <f t="shared" si="196"/>
        <v/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 t="str">
        <f t="shared" si="203"/>
        <v/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96.130757504690422</v>
      </c>
      <c r="DL181" s="2">
        <f t="shared" si="235"/>
        <v>96.418353658536603</v>
      </c>
      <c r="DM181" s="2">
        <f t="shared" si="235"/>
        <v>94.886478000162043</v>
      </c>
      <c r="DN181" s="2">
        <f t="shared" si="235"/>
        <v>105.56160278745645</v>
      </c>
      <c r="DO181" s="2">
        <f t="shared" si="235"/>
        <v>103.33517948302409</v>
      </c>
      <c r="DP181" s="2">
        <f t="shared" si="235"/>
        <v>89.967177589852014</v>
      </c>
      <c r="DQ181" s="2">
        <f t="shared" si="235"/>
        <v>87.0869148907436</v>
      </c>
      <c r="DR181" s="2">
        <f t="shared" si="235"/>
        <v>88.311206445993022</v>
      </c>
      <c r="DS181" s="2">
        <f t="shared" si="235"/>
        <v>90.823163240418125</v>
      </c>
      <c r="DT181" s="2">
        <f t="shared" si="235"/>
        <v>89.170048051211381</v>
      </c>
      <c r="DU181" s="2">
        <f t="shared" si="235"/>
        <v>93.444289036544845</v>
      </c>
      <c r="DV181" s="2">
        <f t="shared" si="235"/>
        <v>91.086162790697671</v>
      </c>
      <c r="DW181" s="2">
        <f t="shared" si="235"/>
        <v>91.997204016913315</v>
      </c>
      <c r="DX181" s="2">
        <f t="shared" si="235"/>
        <v>84.272109283418388</v>
      </c>
      <c r="DY181" s="2">
        <f t="shared" si="235"/>
        <v>72.816307962213216</v>
      </c>
      <c r="EA181" s="2">
        <f t="shared" si="212"/>
        <v>31.095902361442615</v>
      </c>
      <c r="EB181" s="2">
        <f t="shared" si="212"/>
        <v>34.947145854483921</v>
      </c>
      <c r="EC181" s="2">
        <f t="shared" si="212"/>
        <v>35.113151449176769</v>
      </c>
      <c r="ED181" s="2">
        <f t="shared" si="212"/>
        <v>36.613868182183303</v>
      </c>
      <c r="EE181" s="2">
        <f t="shared" si="212"/>
        <v>38.038387838455392</v>
      </c>
      <c r="EF181" s="2">
        <f t="shared" si="212"/>
        <v>38.415598430346627</v>
      </c>
      <c r="EG181" s="2">
        <f t="shared" si="212"/>
        <v>38.623316574013522</v>
      </c>
      <c r="EH181" s="2">
        <f t="shared" si="212"/>
        <v>36.56287292482321</v>
      </c>
      <c r="EI181" s="2">
        <f t="shared" si="212"/>
        <v>35.275118221463998</v>
      </c>
      <c r="EJ181" s="2">
        <f t="shared" si="212"/>
        <v>35.219031452358934</v>
      </c>
      <c r="EK181" s="2">
        <f t="shared" si="211"/>
        <v>34.163730847644473</v>
      </c>
      <c r="EL181" s="2">
        <f t="shared" si="178"/>
        <v>33.869539581701744</v>
      </c>
      <c r="EM181" s="2">
        <f t="shared" si="178"/>
        <v>33.962780070754704</v>
      </c>
      <c r="EN181" s="2">
        <f t="shared" si="178"/>
        <v>37.667391987503031</v>
      </c>
      <c r="EO181" s="2">
        <f t="shared" si="178"/>
        <v>41.339431201737966</v>
      </c>
      <c r="EQ181" s="2">
        <f t="shared" si="236"/>
        <v>33.184889405893863</v>
      </c>
      <c r="ER181" s="2">
        <f t="shared" si="236"/>
        <v>35.480108690501282</v>
      </c>
      <c r="ES181" s="2">
        <f t="shared" si="236"/>
        <v>36.844828681710965</v>
      </c>
      <c r="ET181" s="2">
        <f t="shared" si="236"/>
        <v>37.902096515778368</v>
      </c>
      <c r="EU181" s="2">
        <f t="shared" si="236"/>
        <v>38.599545123560972</v>
      </c>
      <c r="EV181" s="2">
        <f t="shared" si="236"/>
        <v>38.969232370912259</v>
      </c>
      <c r="EW181" s="2">
        <f t="shared" si="236"/>
        <v>39.725302462592296</v>
      </c>
      <c r="EX181" s="2">
        <f t="shared" si="236"/>
        <v>39.617737256278801</v>
      </c>
      <c r="EY181" s="2">
        <f t="shared" si="236"/>
        <v>37.841229358974786</v>
      </c>
      <c r="EZ181" s="2">
        <f t="shared" si="236"/>
        <v>37.178801429476735</v>
      </c>
      <c r="FA181" s="2">
        <f t="shared" si="236"/>
        <v>35.769486691307137</v>
      </c>
      <c r="FB181" s="2">
        <f t="shared" si="236"/>
        <v>35.413255620034406</v>
      </c>
      <c r="FC181" s="2">
        <f t="shared" si="236"/>
        <v>35.208512875846814</v>
      </c>
      <c r="FD181" s="2">
        <f t="shared" si="236"/>
        <v>37.552206459340894</v>
      </c>
      <c r="FE181" s="2">
        <f t="shared" si="236"/>
        <v>38.813302289358646</v>
      </c>
      <c r="FG181" s="2">
        <f t="shared" si="237"/>
        <v>0.99997256822480363</v>
      </c>
      <c r="FH181" s="2">
        <f t="shared" si="237"/>
        <v>0.99997056583426547</v>
      </c>
      <c r="FI181" s="2">
        <f t="shared" si="237"/>
        <v>0.99996682734826436</v>
      </c>
      <c r="FJ181" s="2">
        <f t="shared" si="237"/>
        <v>0.9999682987087628</v>
      </c>
      <c r="FK181" s="2">
        <f t="shared" si="237"/>
        <v>0.99996737777888678</v>
      </c>
      <c r="FL181" s="2">
        <f t="shared" si="237"/>
        <v>0.99996455893762248</v>
      </c>
      <c r="FM181" s="2">
        <f t="shared" si="237"/>
        <v>0.99996520084078233</v>
      </c>
      <c r="FN181" s="2">
        <f t="shared" si="237"/>
        <v>0.99995854544286056</v>
      </c>
      <c r="FO181" s="2">
        <f t="shared" si="237"/>
        <v>0.99995853347314223</v>
      </c>
      <c r="FP181" s="2">
        <f t="shared" si="237"/>
        <v>0.99995796491099898</v>
      </c>
      <c r="FQ181" s="2">
        <f t="shared" si="237"/>
        <v>0.99996110832981233</v>
      </c>
      <c r="FR181" s="2">
        <f t="shared" si="237"/>
        <v>0.99995874753999758</v>
      </c>
      <c r="FS181" s="2">
        <f t="shared" si="237"/>
        <v>0.999962378658804</v>
      </c>
      <c r="FT181" s="2">
        <f t="shared" si="237"/>
        <v>0.99996536745429343</v>
      </c>
      <c r="FU181" s="2">
        <f t="shared" si="237"/>
        <v>0.99995306936586026</v>
      </c>
      <c r="FW181" s="2">
        <f t="shared" si="228"/>
        <v>0.45983216611748196</v>
      </c>
      <c r="FX181" s="2">
        <f t="shared" si="228"/>
        <v>0.48098453646159683</v>
      </c>
      <c r="FY181" s="2">
        <f t="shared" si="228"/>
        <v>0.50204797534637691</v>
      </c>
      <c r="FZ181" s="2">
        <f t="shared" si="228"/>
        <v>0.50290607131406273</v>
      </c>
      <c r="GA181" s="2">
        <f t="shared" si="228"/>
        <v>0.48957554105877277</v>
      </c>
      <c r="GB181" s="2">
        <f t="shared" si="228"/>
        <v>0.47062017998055949</v>
      </c>
      <c r="GC181" s="2">
        <f t="shared" si="228"/>
        <v>0.501112303086371</v>
      </c>
      <c r="GD181" s="2">
        <f t="shared" si="228"/>
        <v>0.52581790414268692</v>
      </c>
      <c r="GE181" s="2">
        <f t="shared" si="228"/>
        <v>0.53355153816861312</v>
      </c>
      <c r="GF181" s="2">
        <f t="shared" si="228"/>
        <v>0.50112796034496576</v>
      </c>
      <c r="GG181" s="2">
        <f t="shared" si="228"/>
        <v>0.49383650451626915</v>
      </c>
      <c r="GH181" s="2">
        <f t="shared" si="228"/>
        <v>0.44113673665024833</v>
      </c>
      <c r="GI181" s="2">
        <f t="shared" si="228"/>
        <v>0.42817393887097693</v>
      </c>
      <c r="GJ181" s="2">
        <f t="shared" si="228"/>
        <v>0.40663115047335652</v>
      </c>
      <c r="GK181" s="2">
        <f t="shared" si="228"/>
        <v>0.35851412868768784</v>
      </c>
      <c r="GM181" s="92">
        <f t="shared" si="229"/>
        <v>0</v>
      </c>
      <c r="GN181" s="92">
        <f t="shared" si="229"/>
        <v>0</v>
      </c>
      <c r="GO181" s="92">
        <f t="shared" si="229"/>
        <v>0</v>
      </c>
      <c r="GP181" s="92">
        <f t="shared" si="229"/>
        <v>0</v>
      </c>
      <c r="GQ181" s="92">
        <f t="shared" si="229"/>
        <v>0</v>
      </c>
      <c r="GR181" s="92">
        <f t="shared" si="229"/>
        <v>0</v>
      </c>
      <c r="GS181" s="92">
        <f t="shared" si="229"/>
        <v>0</v>
      </c>
      <c r="GT181" s="92">
        <f t="shared" si="229"/>
        <v>0</v>
      </c>
      <c r="GU181" s="92">
        <f t="shared" si="229"/>
        <v>0</v>
      </c>
      <c r="GV181" s="92">
        <f t="shared" si="229"/>
        <v>0</v>
      </c>
      <c r="GW181" s="92">
        <f t="shared" si="229"/>
        <v>0</v>
      </c>
      <c r="GX181" s="92">
        <f t="shared" si="229"/>
        <v>0</v>
      </c>
      <c r="GY181" s="92">
        <f t="shared" si="229"/>
        <v>0</v>
      </c>
      <c r="GZ181" s="92">
        <f t="shared" si="229"/>
        <v>0</v>
      </c>
      <c r="HA181" s="92">
        <f t="shared" si="229"/>
        <v>0</v>
      </c>
      <c r="HC181" s="92">
        <f t="shared" si="180"/>
        <v>2.0918494708644475E-211</v>
      </c>
      <c r="HD181" s="92">
        <f t="shared" si="180"/>
        <v>2.3111297038312602E-249</v>
      </c>
      <c r="HE181" s="92">
        <f t="shared" si="180"/>
        <v>3.892989437431026E-302</v>
      </c>
      <c r="HF181" s="92">
        <f t="shared" si="179"/>
        <v>0</v>
      </c>
      <c r="HG181" s="92">
        <f t="shared" si="179"/>
        <v>0</v>
      </c>
      <c r="HH181" s="92">
        <f t="shared" si="179"/>
        <v>0</v>
      </c>
      <c r="HI181" s="92">
        <f t="shared" si="179"/>
        <v>0</v>
      </c>
      <c r="HJ181" s="92">
        <f t="shared" si="179"/>
        <v>0</v>
      </c>
      <c r="HK181" s="92">
        <f t="shared" si="179"/>
        <v>0</v>
      </c>
      <c r="HL181" s="92">
        <f t="shared" si="179"/>
        <v>0</v>
      </c>
      <c r="HM181" s="92">
        <f t="shared" si="179"/>
        <v>0</v>
      </c>
      <c r="HN181" s="92">
        <f t="shared" si="179"/>
        <v>0</v>
      </c>
      <c r="HO181" s="92">
        <f t="shared" si="225"/>
        <v>0</v>
      </c>
      <c r="HP181" s="92">
        <f t="shared" si="225"/>
        <v>1.3922855974711898E-294</v>
      </c>
      <c r="HQ181" s="92">
        <f t="shared" si="225"/>
        <v>1.8328718160773879E-262</v>
      </c>
      <c r="HS181" s="92">
        <f t="shared" si="230"/>
        <v>1.8281670218005975E-15</v>
      </c>
      <c r="HT181" s="92">
        <f t="shared" si="230"/>
        <v>2.8854780253675251E-16</v>
      </c>
      <c r="HU181" s="92">
        <f t="shared" si="230"/>
        <v>1.1306872091901979E-19</v>
      </c>
      <c r="HV181" s="92">
        <f t="shared" si="230"/>
        <v>1.0348883792461921E-20</v>
      </c>
      <c r="HW181" s="92">
        <f t="shared" si="230"/>
        <v>7.8664994087812059E-21</v>
      </c>
      <c r="HX181" s="92">
        <f t="shared" si="230"/>
        <v>4.5472123230270672E-21</v>
      </c>
      <c r="HY181" s="92">
        <f t="shared" si="230"/>
        <v>6.5299055701136304E-25</v>
      </c>
      <c r="HZ181" s="92">
        <f t="shared" si="230"/>
        <v>4.3729133671312784E-29</v>
      </c>
      <c r="IA181" s="92">
        <f t="shared" si="230"/>
        <v>5.7844169746664299E-28</v>
      </c>
      <c r="IB181" s="92">
        <f t="shared" si="230"/>
        <v>4.1789798061728504E-25</v>
      </c>
      <c r="IC181" s="92">
        <f t="shared" si="230"/>
        <v>5.0078966721602043E-25</v>
      </c>
      <c r="ID181" s="92">
        <f t="shared" si="230"/>
        <v>7.9255216513424067E-20</v>
      </c>
      <c r="IE181" s="92">
        <f t="shared" si="230"/>
        <v>1.7359352350721632E-17</v>
      </c>
      <c r="IF181" s="92">
        <f t="shared" si="230"/>
        <v>9.6579972541060966E-12</v>
      </c>
      <c r="IG181" s="92">
        <f t="shared" si="230"/>
        <v>1.7324645826201814E-12</v>
      </c>
      <c r="II181" s="92">
        <f t="shared" si="231"/>
        <v>0.47855627198097084</v>
      </c>
      <c r="IJ181" s="92">
        <f t="shared" si="231"/>
        <v>0.50223029263431995</v>
      </c>
      <c r="IK181" s="92">
        <f t="shared" si="231"/>
        <v>0.49824528240953636</v>
      </c>
      <c r="IL181" s="92">
        <f t="shared" si="231"/>
        <v>0.49738450785880606</v>
      </c>
      <c r="IM181" s="92">
        <f t="shared" si="231"/>
        <v>0.50412378162558769</v>
      </c>
      <c r="IN181" s="92">
        <f t="shared" si="231"/>
        <v>0.48905217326604788</v>
      </c>
      <c r="IO181" s="92">
        <f t="shared" si="231"/>
        <v>0.49899340739040404</v>
      </c>
      <c r="IP181" s="92">
        <f t="shared" si="231"/>
        <v>0.44603890643695043</v>
      </c>
      <c r="IQ181" s="92">
        <f t="shared" si="231"/>
        <v>0.42200785829086801</v>
      </c>
      <c r="IR181" s="92">
        <f t="shared" si="231"/>
        <v>0.49895506755977936</v>
      </c>
      <c r="IS181" s="92">
        <f t="shared" si="231"/>
        <v>0.50363534538012356</v>
      </c>
      <c r="IT181" s="92">
        <f t="shared" si="231"/>
        <v>0.41339361047891399</v>
      </c>
      <c r="IU181" s="92">
        <f t="shared" si="231"/>
        <v>0.37803814184235701</v>
      </c>
      <c r="IV181" s="92">
        <f t="shared" si="231"/>
        <v>0.3089199869028697</v>
      </c>
      <c r="IW181" s="92">
        <f t="shared" si="231"/>
        <v>0.3144675171013423</v>
      </c>
      <c r="IY181" s="92">
        <f t="shared" si="232"/>
        <v>0.47855627198097267</v>
      </c>
      <c r="IZ181" s="92">
        <f t="shared" si="232"/>
        <v>0.50223029263432029</v>
      </c>
      <c r="JA181" s="92">
        <f t="shared" si="232"/>
        <v>0.49824528240953636</v>
      </c>
      <c r="JB181" s="92">
        <f t="shared" si="232"/>
        <v>0.49738450785880606</v>
      </c>
      <c r="JC181" s="92">
        <f t="shared" si="232"/>
        <v>0.50412378162558769</v>
      </c>
      <c r="JD181" s="92">
        <f t="shared" si="232"/>
        <v>0.48905217326604788</v>
      </c>
      <c r="JE181" s="92">
        <f t="shared" si="232"/>
        <v>0.49899340739040404</v>
      </c>
      <c r="JF181" s="92">
        <f t="shared" si="232"/>
        <v>0.44603890643695043</v>
      </c>
      <c r="JG181" s="92">
        <f t="shared" si="232"/>
        <v>0.42200785829086801</v>
      </c>
      <c r="JH181" s="92">
        <f t="shared" si="232"/>
        <v>0.49895506755977936</v>
      </c>
      <c r="JI181" s="92">
        <f t="shared" si="232"/>
        <v>0.50363534538012356</v>
      </c>
      <c r="JJ181" s="92">
        <f t="shared" si="232"/>
        <v>0.41339361047891399</v>
      </c>
      <c r="JK181" s="92">
        <f t="shared" si="232"/>
        <v>0.37803814184235701</v>
      </c>
      <c r="JL181" s="92">
        <f t="shared" si="232"/>
        <v>0.3089199869125277</v>
      </c>
      <c r="JM181" s="92">
        <f t="shared" si="232"/>
        <v>0.31446751710307475</v>
      </c>
    </row>
    <row r="182" spans="2:273" x14ac:dyDescent="0.25">
      <c r="B182" s="2">
        <v>155</v>
      </c>
      <c r="C182" s="37">
        <v>33.65</v>
      </c>
      <c r="D182" s="37">
        <v>36.975000000000001</v>
      </c>
      <c r="E182" s="37">
        <v>40.25</v>
      </c>
      <c r="F182" s="37">
        <v>42.2</v>
      </c>
      <c r="G182" s="37">
        <v>44.4</v>
      </c>
      <c r="H182" s="37">
        <v>48.75</v>
      </c>
      <c r="I182" s="37">
        <v>46.9</v>
      </c>
      <c r="J182" s="37">
        <v>43.05</v>
      </c>
      <c r="K182" s="37">
        <v>39.356999999999999</v>
      </c>
      <c r="L182" s="37">
        <v>47.405000000000001</v>
      </c>
      <c r="M182" s="37">
        <v>49.69</v>
      </c>
      <c r="N182" s="37">
        <v>62.643000000000001</v>
      </c>
      <c r="O182" s="37">
        <v>65.167000000000002</v>
      </c>
      <c r="P182" s="37">
        <v>72.512</v>
      </c>
      <c r="Q182" s="37">
        <v>100.68300000000001</v>
      </c>
      <c r="S182" s="4">
        <f t="shared" si="233"/>
        <v>32.777275726931116</v>
      </c>
      <c r="T182" s="4">
        <f t="shared" si="233"/>
        <v>36.489435637431853</v>
      </c>
      <c r="U182" s="4">
        <f t="shared" si="233"/>
        <v>39.343033977189052</v>
      </c>
      <c r="V182" s="4">
        <f t="shared" si="233"/>
        <v>41.660405521237145</v>
      </c>
      <c r="W182" s="4">
        <f t="shared" si="233"/>
        <v>45.169106613582663</v>
      </c>
      <c r="X182" s="4">
        <f t="shared" si="233"/>
        <v>49.236932688161133</v>
      </c>
      <c r="Y182" s="4">
        <f t="shared" si="233"/>
        <v>47.903571532637301</v>
      </c>
      <c r="Z182" s="4">
        <f t="shared" si="233"/>
        <v>44.462172107039891</v>
      </c>
      <c r="AA182" s="4">
        <f t="shared" si="233"/>
        <v>42.552611190085564</v>
      </c>
      <c r="AB182" s="4">
        <f t="shared" si="233"/>
        <v>49.574700927287111</v>
      </c>
      <c r="AC182" s="4">
        <f t="shared" si="233"/>
        <v>52.035855974671264</v>
      </c>
      <c r="AD182" s="4">
        <f t="shared" si="233"/>
        <v>63.682081536343219</v>
      </c>
      <c r="AE182" s="4">
        <f t="shared" si="233"/>
        <v>65.997207885207843</v>
      </c>
      <c r="AF182" s="4">
        <f t="shared" si="233"/>
        <v>72.826967074649133</v>
      </c>
      <c r="AG182" s="4">
        <f t="shared" si="233"/>
        <v>101.6381525111058</v>
      </c>
      <c r="AI182" s="4">
        <f t="shared" si="234"/>
        <v>0.87272427306888289</v>
      </c>
      <c r="AJ182" s="4">
        <f t="shared" si="234"/>
        <v>0.48556436256814806</v>
      </c>
      <c r="AK182" s="4">
        <f t="shared" si="234"/>
        <v>0.9069660228109484</v>
      </c>
      <c r="AL182" s="4">
        <f t="shared" si="234"/>
        <v>0.53959447876285793</v>
      </c>
      <c r="AM182" s="4">
        <f t="shared" si="234"/>
        <v>-0.76910661358266452</v>
      </c>
      <c r="AN182" s="4">
        <f t="shared" si="234"/>
        <v>-0.48693268816113289</v>
      </c>
      <c r="AO182" s="4">
        <f t="shared" si="234"/>
        <v>-1.0035715326373023</v>
      </c>
      <c r="AP182" s="4">
        <f t="shared" si="234"/>
        <v>-1.4121721070398934</v>
      </c>
      <c r="AQ182" s="4">
        <f t="shared" si="234"/>
        <v>-3.1956111900855646</v>
      </c>
      <c r="AR182" s="4">
        <f t="shared" si="234"/>
        <v>-2.1697009272871099</v>
      </c>
      <c r="AS182" s="4">
        <f t="shared" si="234"/>
        <v>-2.3458559746712666</v>
      </c>
      <c r="AT182" s="4">
        <f t="shared" si="234"/>
        <v>-1.0390815363432182</v>
      </c>
      <c r="AU182" s="4">
        <f t="shared" si="234"/>
        <v>-0.83020788520784095</v>
      </c>
      <c r="AV182" s="4">
        <f t="shared" si="234"/>
        <v>-0.31496707464913243</v>
      </c>
      <c r="AW182" s="4">
        <f t="shared" si="234"/>
        <v>-0.95515251110579413</v>
      </c>
      <c r="AY182" s="2">
        <f t="shared" si="226"/>
        <v>32.000800827108165</v>
      </c>
      <c r="AZ182" s="2">
        <f t="shared" si="226"/>
        <v>35.144837744429111</v>
      </c>
      <c r="BA182" s="2">
        <f t="shared" si="226"/>
        <v>35.893953222210008</v>
      </c>
      <c r="BB182" s="2">
        <f t="shared" si="226"/>
        <v>37.162027220894387</v>
      </c>
      <c r="BC182" s="2">
        <f t="shared" si="226"/>
        <v>38.219671118206577</v>
      </c>
      <c r="BD182" s="2">
        <f t="shared" si="226"/>
        <v>38.579972799957815</v>
      </c>
      <c r="BE182" s="2">
        <f t="shared" si="226"/>
        <v>39.084561421741121</v>
      </c>
      <c r="BF182" s="2">
        <f t="shared" si="226"/>
        <v>38.10167586717084</v>
      </c>
      <c r="BG182" s="2">
        <f t="shared" si="226"/>
        <v>36.562433018486814</v>
      </c>
      <c r="BH182" s="2">
        <f t="shared" si="226"/>
        <v>36.116056112748524</v>
      </c>
      <c r="BI182" s="2">
        <f t="shared" si="226"/>
        <v>34.864063853926098</v>
      </c>
      <c r="BJ182" s="2">
        <f t="shared" si="226"/>
        <v>34.460843686798825</v>
      </c>
      <c r="BK182" s="2">
        <f t="shared" si="226"/>
        <v>34.393158115809683</v>
      </c>
      <c r="BL182" s="2">
        <f t="shared" si="226"/>
        <v>37.502756616907888</v>
      </c>
      <c r="BM182" s="2">
        <f t="shared" si="226"/>
        <v>40.287199328775785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 t="str">
        <f t="shared" si="227"/>
        <v/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 t="str">
        <f t="shared" si="196"/>
        <v/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96.472863508442771</v>
      </c>
      <c r="DL182" s="2">
        <f t="shared" si="235"/>
        <v>96.751067073170759</v>
      </c>
      <c r="DM182" s="2">
        <f t="shared" si="235"/>
        <v>95.186376711773747</v>
      </c>
      <c r="DN182" s="2">
        <f t="shared" si="235"/>
        <v>105.92460801393729</v>
      </c>
      <c r="DO182" s="2">
        <f t="shared" si="235"/>
        <v>103.67614658455557</v>
      </c>
      <c r="DP182" s="2">
        <f t="shared" si="235"/>
        <v>90.199222289338564</v>
      </c>
      <c r="DQ182" s="2">
        <f t="shared" si="235"/>
        <v>87.292104907760034</v>
      </c>
      <c r="DR182" s="2">
        <f t="shared" si="235"/>
        <v>88.53543554006967</v>
      </c>
      <c r="DS182" s="2">
        <f t="shared" si="235"/>
        <v>91.078443205574914</v>
      </c>
      <c r="DT182" s="2">
        <f t="shared" si="235"/>
        <v>89.416316749047866</v>
      </c>
      <c r="DU182" s="2">
        <f t="shared" si="235"/>
        <v>93.739476744186035</v>
      </c>
      <c r="DV182" s="2">
        <f t="shared" si="235"/>
        <v>91.36340591966173</v>
      </c>
      <c r="DW182" s="2">
        <f t="shared" si="235"/>
        <v>92.265082452431287</v>
      </c>
      <c r="DX182" s="2">
        <f t="shared" si="235"/>
        <v>84.485020392728813</v>
      </c>
      <c r="DY182" s="2">
        <f t="shared" si="235"/>
        <v>72.95628893387314</v>
      </c>
      <c r="EA182" s="2">
        <f t="shared" si="212"/>
        <v>30.967581377210625</v>
      </c>
      <c r="EB182" s="2">
        <f t="shared" si="212"/>
        <v>34.868581725888326</v>
      </c>
      <c r="EC182" s="2">
        <f t="shared" si="212"/>
        <v>34.962996099242531</v>
      </c>
      <c r="ED182" s="2">
        <f t="shared" si="212"/>
        <v>36.467486545104023</v>
      </c>
      <c r="EE182" s="2">
        <f t="shared" si="212"/>
        <v>37.923016608591347</v>
      </c>
      <c r="EF182" s="2">
        <f t="shared" si="212"/>
        <v>38.299170209287112</v>
      </c>
      <c r="EG182" s="2">
        <f t="shared" si="212"/>
        <v>38.492861619795079</v>
      </c>
      <c r="EH182" s="2">
        <f t="shared" si="212"/>
        <v>36.388046678199643</v>
      </c>
      <c r="EI182" s="2">
        <f t="shared" si="212"/>
        <v>35.102379590806962</v>
      </c>
      <c r="EJ182" s="2">
        <f t="shared" si="212"/>
        <v>35.064359347405599</v>
      </c>
      <c r="EK182" s="2">
        <f t="shared" si="211"/>
        <v>34.014646661787268</v>
      </c>
      <c r="EL182" s="2">
        <f t="shared" si="178"/>
        <v>33.726783673169209</v>
      </c>
      <c r="EM182" s="2">
        <f t="shared" si="178"/>
        <v>33.816887730488844</v>
      </c>
      <c r="EN182" s="2">
        <f t="shared" si="178"/>
        <v>37.551454833431947</v>
      </c>
      <c r="EO182" s="2">
        <f t="shared" si="178"/>
        <v>41.262947000494719</v>
      </c>
      <c r="EQ182" s="2">
        <f t="shared" si="236"/>
        <v>33.104340818666131</v>
      </c>
      <c r="ER182" s="2">
        <f t="shared" si="236"/>
        <v>35.413411507483247</v>
      </c>
      <c r="ES182" s="2">
        <f t="shared" si="236"/>
        <v>36.732599192501382</v>
      </c>
      <c r="ET182" s="2">
        <f t="shared" si="236"/>
        <v>37.784316811335543</v>
      </c>
      <c r="EU182" s="2">
        <f t="shared" si="236"/>
        <v>38.49792848926284</v>
      </c>
      <c r="EV182" s="2">
        <f t="shared" si="236"/>
        <v>38.864644223658409</v>
      </c>
      <c r="EW182" s="2">
        <f t="shared" si="236"/>
        <v>39.618847457212233</v>
      </c>
      <c r="EX182" s="2">
        <f t="shared" si="236"/>
        <v>39.507458052035219</v>
      </c>
      <c r="EY182" s="2">
        <f t="shared" si="236"/>
        <v>37.722743688828828</v>
      </c>
      <c r="EZ182" s="2">
        <f t="shared" si="236"/>
        <v>37.06692168719303</v>
      </c>
      <c r="FA182" s="2">
        <f t="shared" si="236"/>
        <v>35.653980122853241</v>
      </c>
      <c r="FB182" s="2">
        <f t="shared" si="236"/>
        <v>35.304302691155243</v>
      </c>
      <c r="FC182" s="2">
        <f t="shared" si="236"/>
        <v>35.090601652665711</v>
      </c>
      <c r="FD182" s="2">
        <f t="shared" si="236"/>
        <v>37.434492083078702</v>
      </c>
      <c r="FE182" s="2">
        <f t="shared" si="236"/>
        <v>38.691353188103676</v>
      </c>
      <c r="FG182" s="2">
        <f t="shared" si="237"/>
        <v>0.99997498186329181</v>
      </c>
      <c r="FH182" s="2">
        <f t="shared" si="237"/>
        <v>0.99997315565227896</v>
      </c>
      <c r="FI182" s="2">
        <f t="shared" si="237"/>
        <v>0.99996974609374079</v>
      </c>
      <c r="FJ182" s="2">
        <f t="shared" si="237"/>
        <v>0.99997108799812384</v>
      </c>
      <c r="FK182" s="2">
        <f t="shared" si="237"/>
        <v>0.99997024809534096</v>
      </c>
      <c r="FL182" s="2">
        <f t="shared" si="237"/>
        <v>0.99996767726615732</v>
      </c>
      <c r="FM182" s="2">
        <f t="shared" si="237"/>
        <v>0.99996826269241501</v>
      </c>
      <c r="FN182" s="2">
        <f t="shared" si="237"/>
        <v>0.99996219285664456</v>
      </c>
      <c r="FO182" s="2">
        <f t="shared" si="237"/>
        <v>0.99996218194005215</v>
      </c>
      <c r="FP182" s="2">
        <f t="shared" si="237"/>
        <v>0.9999616634014048</v>
      </c>
      <c r="FQ182" s="2">
        <f t="shared" si="237"/>
        <v>0.99996453025384913</v>
      </c>
      <c r="FR182" s="2">
        <f t="shared" si="237"/>
        <v>0.99996237717276548</v>
      </c>
      <c r="FS182" s="2">
        <f t="shared" si="237"/>
        <v>0.99996568881545889</v>
      </c>
      <c r="FT182" s="2">
        <f t="shared" si="237"/>
        <v>0.99996841464667141</v>
      </c>
      <c r="FU182" s="2">
        <f t="shared" si="237"/>
        <v>0.99995719857622312</v>
      </c>
      <c r="FW182" s="2">
        <f t="shared" si="228"/>
        <v>0.48277808431789843</v>
      </c>
      <c r="FX182" s="2">
        <f t="shared" si="228"/>
        <v>0.50400112633791427</v>
      </c>
      <c r="FY182" s="2">
        <f t="shared" si="228"/>
        <v>0.52505284037718503</v>
      </c>
      <c r="FZ182" s="2">
        <f t="shared" si="228"/>
        <v>0.52590872880376682</v>
      </c>
      <c r="GA182" s="2">
        <f t="shared" si="228"/>
        <v>0.51259721475393183</v>
      </c>
      <c r="GB182" s="2">
        <f t="shared" si="228"/>
        <v>0.49361249501666499</v>
      </c>
      <c r="GC182" s="2">
        <f t="shared" si="228"/>
        <v>0.52411942116928922</v>
      </c>
      <c r="GD182" s="2">
        <f t="shared" si="228"/>
        <v>0.54871174078597351</v>
      </c>
      <c r="GE182" s="2">
        <f t="shared" si="228"/>
        <v>0.55638700081833381</v>
      </c>
      <c r="GF182" s="2">
        <f t="shared" si="228"/>
        <v>0.52413504204846129</v>
      </c>
      <c r="GG182" s="2">
        <f t="shared" si="228"/>
        <v>0.51685565365447517</v>
      </c>
      <c r="GH182" s="2">
        <f t="shared" si="228"/>
        <v>0.46395102220880924</v>
      </c>
      <c r="GI182" s="2">
        <f t="shared" si="228"/>
        <v>0.450858664985131</v>
      </c>
      <c r="GJ182" s="2">
        <f t="shared" si="228"/>
        <v>0.42903086344729718</v>
      </c>
      <c r="GK182" s="2">
        <f t="shared" si="228"/>
        <v>0.37996054710110899</v>
      </c>
      <c r="GM182" s="92">
        <f t="shared" si="229"/>
        <v>0</v>
      </c>
      <c r="GN182" s="92">
        <f t="shared" si="229"/>
        <v>0</v>
      </c>
      <c r="GO182" s="92">
        <f t="shared" si="229"/>
        <v>0</v>
      </c>
      <c r="GP182" s="92">
        <f t="shared" si="229"/>
        <v>0</v>
      </c>
      <c r="GQ182" s="92">
        <f t="shared" si="229"/>
        <v>0</v>
      </c>
      <c r="GR182" s="92">
        <f t="shared" si="229"/>
        <v>0</v>
      </c>
      <c r="GS182" s="92">
        <f t="shared" si="229"/>
        <v>0</v>
      </c>
      <c r="GT182" s="92">
        <f t="shared" si="229"/>
        <v>0</v>
      </c>
      <c r="GU182" s="92">
        <f t="shared" si="229"/>
        <v>0</v>
      </c>
      <c r="GV182" s="92">
        <f t="shared" si="229"/>
        <v>0</v>
      </c>
      <c r="GW182" s="92">
        <f t="shared" si="229"/>
        <v>0</v>
      </c>
      <c r="GX182" s="92">
        <f t="shared" si="229"/>
        <v>0</v>
      </c>
      <c r="GY182" s="92">
        <f t="shared" si="229"/>
        <v>0</v>
      </c>
      <c r="GZ182" s="92">
        <f t="shared" si="229"/>
        <v>0</v>
      </c>
      <c r="HA182" s="92">
        <f t="shared" si="229"/>
        <v>0</v>
      </c>
      <c r="HC182" s="92">
        <f t="shared" si="180"/>
        <v>1.1376853800390924E-217</v>
      </c>
      <c r="HD182" s="92">
        <f t="shared" si="180"/>
        <v>9.8992723565074385E-257</v>
      </c>
      <c r="HE182" s="92">
        <f t="shared" si="180"/>
        <v>0</v>
      </c>
      <c r="HF182" s="92">
        <f t="shared" si="179"/>
        <v>0</v>
      </c>
      <c r="HG182" s="92">
        <f t="shared" si="179"/>
        <v>0</v>
      </c>
      <c r="HH182" s="92">
        <f t="shared" si="179"/>
        <v>0</v>
      </c>
      <c r="HI182" s="92">
        <f t="shared" si="179"/>
        <v>0</v>
      </c>
      <c r="HJ182" s="92">
        <f t="shared" si="179"/>
        <v>0</v>
      </c>
      <c r="HK182" s="92">
        <f t="shared" si="179"/>
        <v>0</v>
      </c>
      <c r="HL182" s="92">
        <f t="shared" si="179"/>
        <v>0</v>
      </c>
      <c r="HM182" s="92">
        <f t="shared" si="179"/>
        <v>0</v>
      </c>
      <c r="HN182" s="92">
        <f t="shared" si="179"/>
        <v>0</v>
      </c>
      <c r="HO182" s="92">
        <f t="shared" si="225"/>
        <v>0</v>
      </c>
      <c r="HP182" s="92">
        <f t="shared" si="225"/>
        <v>2.2719323422754974E-303</v>
      </c>
      <c r="HQ182" s="92">
        <f t="shared" si="225"/>
        <v>3.5386971113142097E-270</v>
      </c>
      <c r="HS182" s="92">
        <f t="shared" si="230"/>
        <v>1.7156130807296396E-16</v>
      </c>
      <c r="HT182" s="92">
        <f t="shared" si="230"/>
        <v>2.5128794308196161E-17</v>
      </c>
      <c r="HU182" s="92">
        <f t="shared" si="230"/>
        <v>6.1862412324098606E-21</v>
      </c>
      <c r="HV182" s="92">
        <f t="shared" si="230"/>
        <v>5.0453423397564328E-22</v>
      </c>
      <c r="HW182" s="92">
        <f t="shared" si="230"/>
        <v>3.698722657877111E-22</v>
      </c>
      <c r="HX182" s="92">
        <f t="shared" si="230"/>
        <v>1.9168220662896664E-22</v>
      </c>
      <c r="HY182" s="92">
        <f t="shared" si="230"/>
        <v>1.7800735957132489E-26</v>
      </c>
      <c r="HZ182" s="92">
        <f t="shared" si="230"/>
        <v>7.0353838363989416E-31</v>
      </c>
      <c r="IA182" s="92">
        <f t="shared" si="230"/>
        <v>1.0928161867521263E-29</v>
      </c>
      <c r="IB182" s="92">
        <f t="shared" si="230"/>
        <v>1.0367995791651411E-26</v>
      </c>
      <c r="IC182" s="92">
        <f t="shared" si="230"/>
        <v>1.2436111818076945E-26</v>
      </c>
      <c r="ID182" s="92">
        <f t="shared" si="230"/>
        <v>3.5147860730271503E-21</v>
      </c>
      <c r="IE182" s="92">
        <f t="shared" si="230"/>
        <v>1.0578792366104401E-18</v>
      </c>
      <c r="IF182" s="92">
        <f t="shared" si="230"/>
        <v>1.4453984392858462E-12</v>
      </c>
      <c r="IG182" s="92">
        <f t="shared" si="230"/>
        <v>1.994104033783549E-13</v>
      </c>
      <c r="II182" s="92">
        <f t="shared" si="231"/>
        <v>0.50303712051944494</v>
      </c>
      <c r="IJ182" s="92">
        <f t="shared" si="231"/>
        <v>0.49658758883322651</v>
      </c>
      <c r="IK182" s="92">
        <f t="shared" si="231"/>
        <v>0.45857033573861639</v>
      </c>
      <c r="IL182" s="92">
        <f t="shared" si="231"/>
        <v>0.45566773021033041</v>
      </c>
      <c r="IM182" s="92">
        <f t="shared" si="231"/>
        <v>0.48400266926510022</v>
      </c>
      <c r="IN182" s="92">
        <f t="shared" si="231"/>
        <v>0.50358161317293693</v>
      </c>
      <c r="IO182" s="92">
        <f t="shared" si="231"/>
        <v>0.45519025580226158</v>
      </c>
      <c r="IP182" s="92">
        <f t="shared" si="231"/>
        <v>0.35920745167439944</v>
      </c>
      <c r="IQ182" s="92">
        <f t="shared" si="231"/>
        <v>0.33052115192792536</v>
      </c>
      <c r="IR182" s="92">
        <f t="shared" si="231"/>
        <v>0.45368710038610915</v>
      </c>
      <c r="IS182" s="92">
        <f t="shared" si="231"/>
        <v>0.47261189125881459</v>
      </c>
      <c r="IT182" s="92">
        <f t="shared" si="231"/>
        <v>0.4761543051812977</v>
      </c>
      <c r="IU182" s="92">
        <f t="shared" si="231"/>
        <v>0.44914977770370557</v>
      </c>
      <c r="IV182" s="92">
        <f t="shared" si="231"/>
        <v>0.3720004647763569</v>
      </c>
      <c r="IW182" s="92">
        <f t="shared" si="231"/>
        <v>0.37873179367703769</v>
      </c>
      <c r="IY182" s="92">
        <f t="shared" si="232"/>
        <v>0.50303712051944516</v>
      </c>
      <c r="IZ182" s="92">
        <f t="shared" si="232"/>
        <v>0.49658758883322651</v>
      </c>
      <c r="JA182" s="92">
        <f t="shared" si="232"/>
        <v>0.45857033573861639</v>
      </c>
      <c r="JB182" s="92">
        <f t="shared" si="232"/>
        <v>0.45566773021033041</v>
      </c>
      <c r="JC182" s="92">
        <f t="shared" si="232"/>
        <v>0.48400266926510022</v>
      </c>
      <c r="JD182" s="92">
        <f t="shared" si="232"/>
        <v>0.50358161317293693</v>
      </c>
      <c r="JE182" s="92">
        <f t="shared" si="232"/>
        <v>0.45519025580226158</v>
      </c>
      <c r="JF182" s="92">
        <f t="shared" si="232"/>
        <v>0.35920745167439944</v>
      </c>
      <c r="JG182" s="92">
        <f t="shared" si="232"/>
        <v>0.33052115192792536</v>
      </c>
      <c r="JH182" s="92">
        <f t="shared" si="232"/>
        <v>0.45368710038610915</v>
      </c>
      <c r="JI182" s="92">
        <f t="shared" si="232"/>
        <v>0.47261189125881459</v>
      </c>
      <c r="JJ182" s="92">
        <f t="shared" si="232"/>
        <v>0.4761543051812977</v>
      </c>
      <c r="JK182" s="92">
        <f t="shared" si="232"/>
        <v>0.44914977770370557</v>
      </c>
      <c r="JL182" s="92">
        <f t="shared" si="232"/>
        <v>0.3720004647778023</v>
      </c>
      <c r="JM182" s="92">
        <f t="shared" si="232"/>
        <v>0.37873179367723708</v>
      </c>
    </row>
    <row r="183" spans="2:273" x14ac:dyDescent="0.25">
      <c r="B183" s="2">
        <v>156</v>
      </c>
      <c r="C183" s="37">
        <v>32.35</v>
      </c>
      <c r="D183" s="37">
        <v>36.1</v>
      </c>
      <c r="E183" s="37">
        <v>39.475000000000001</v>
      </c>
      <c r="F183" s="37">
        <v>38.700000000000003</v>
      </c>
      <c r="G183" s="37">
        <v>41.774999999999999</v>
      </c>
      <c r="H183" s="37">
        <v>46.674999999999997</v>
      </c>
      <c r="I183" s="37">
        <v>43.45</v>
      </c>
      <c r="J183" s="37">
        <v>38.575000000000003</v>
      </c>
      <c r="K183" s="37">
        <v>35.429000000000002</v>
      </c>
      <c r="L183" s="37">
        <v>41.856999999999999</v>
      </c>
      <c r="M183" s="37">
        <v>43.381</v>
      </c>
      <c r="N183" s="37">
        <v>58.929000000000002</v>
      </c>
      <c r="O183" s="37">
        <v>62.713999999999999</v>
      </c>
      <c r="P183" s="37">
        <v>72.853999999999999</v>
      </c>
      <c r="Q183" s="37">
        <v>103.53700000000001</v>
      </c>
      <c r="S183" s="4">
        <f t="shared" si="233"/>
        <v>32.594572433263437</v>
      </c>
      <c r="T183" s="4">
        <f t="shared" si="233"/>
        <v>36.123062545790454</v>
      </c>
      <c r="U183" s="4">
        <f t="shared" si="233"/>
        <v>38.171596448842301</v>
      </c>
      <c r="V183" s="4">
        <f t="shared" si="233"/>
        <v>40.115815969579138</v>
      </c>
      <c r="W183" s="4">
        <f t="shared" si="233"/>
        <v>43.121360016693977</v>
      </c>
      <c r="X183" s="4">
        <f t="shared" si="233"/>
        <v>46.770230218794126</v>
      </c>
      <c r="Y183" s="4">
        <f t="shared" si="233"/>
        <v>44.761001656360399</v>
      </c>
      <c r="Z183" s="4">
        <f t="shared" si="233"/>
        <v>41.476851365464697</v>
      </c>
      <c r="AA183" s="4">
        <f t="shared" si="233"/>
        <v>39.631255278992775</v>
      </c>
      <c r="AB183" s="4">
        <f t="shared" si="233"/>
        <v>44.71431164517206</v>
      </c>
      <c r="AC183" s="4">
        <f t="shared" si="233"/>
        <v>46.306350666275307</v>
      </c>
      <c r="AD183" s="4">
        <f t="shared" si="233"/>
        <v>60.411608063977148</v>
      </c>
      <c r="AE183" s="4">
        <f t="shared" si="233"/>
        <v>64.046427525397334</v>
      </c>
      <c r="AF183" s="4">
        <f t="shared" si="233"/>
        <v>73.211190120692464</v>
      </c>
      <c r="AG183" s="4">
        <f t="shared" si="233"/>
        <v>105.32296845766717</v>
      </c>
      <c r="AI183" s="4">
        <f t="shared" si="234"/>
        <v>-0.24457243326343558</v>
      </c>
      <c r="AJ183" s="4">
        <f t="shared" si="234"/>
        <v>-2.3062545790452305E-2</v>
      </c>
      <c r="AK183" s="4">
        <f t="shared" si="234"/>
        <v>1.3034035511577002</v>
      </c>
      <c r="AL183" s="4">
        <f t="shared" si="234"/>
        <v>-1.4158159695791355</v>
      </c>
      <c r="AM183" s="4">
        <f t="shared" si="234"/>
        <v>-1.3463600166939784</v>
      </c>
      <c r="AN183" s="4">
        <f t="shared" si="234"/>
        <v>-9.5230218794128518E-2</v>
      </c>
      <c r="AO183" s="4">
        <f t="shared" si="234"/>
        <v>-1.3110016563603963</v>
      </c>
      <c r="AP183" s="4">
        <f t="shared" si="234"/>
        <v>-2.9018513654646938</v>
      </c>
      <c r="AQ183" s="4">
        <f t="shared" si="234"/>
        <v>-4.202255278992773</v>
      </c>
      <c r="AR183" s="4">
        <f t="shared" si="234"/>
        <v>-2.8573116451720608</v>
      </c>
      <c r="AS183" s="4">
        <f t="shared" si="234"/>
        <v>-2.9253506662753068</v>
      </c>
      <c r="AT183" s="4">
        <f t="shared" si="234"/>
        <v>-1.4826080639771462</v>
      </c>
      <c r="AU183" s="4">
        <f t="shared" si="234"/>
        <v>-1.3324275253973354</v>
      </c>
      <c r="AV183" s="4">
        <f t="shared" si="234"/>
        <v>-0.35719012069246503</v>
      </c>
      <c r="AW183" s="4">
        <f t="shared" si="234"/>
        <v>-1.7859684576671668</v>
      </c>
      <c r="AY183" s="2">
        <f t="shared" si="226"/>
        <v>31.945695096279447</v>
      </c>
      <c r="AZ183" s="2">
        <f t="shared" si="226"/>
        <v>35.084922301840081</v>
      </c>
      <c r="BA183" s="2">
        <f t="shared" si="226"/>
        <v>35.804953699455197</v>
      </c>
      <c r="BB183" s="2">
        <f t="shared" si="226"/>
        <v>37.06132559886295</v>
      </c>
      <c r="BC183" s="2">
        <f t="shared" si="226"/>
        <v>38.124711409839911</v>
      </c>
      <c r="BD183" s="2">
        <f t="shared" si="226"/>
        <v>38.482541061587995</v>
      </c>
      <c r="BE183" s="2">
        <f t="shared" si="226"/>
        <v>38.99289940290933</v>
      </c>
      <c r="BF183" s="2">
        <f t="shared" si="226"/>
        <v>38.034349963238597</v>
      </c>
      <c r="BG183" s="2">
        <f t="shared" si="226"/>
        <v>36.480153983447934</v>
      </c>
      <c r="BH183" s="2">
        <f t="shared" si="226"/>
        <v>36.030492712198267</v>
      </c>
      <c r="BI183" s="2">
        <f t="shared" si="226"/>
        <v>34.770552120364627</v>
      </c>
      <c r="BJ183" s="2">
        <f t="shared" si="226"/>
        <v>34.370600233770858</v>
      </c>
      <c r="BK183" s="2">
        <f t="shared" si="226"/>
        <v>34.289514720228681</v>
      </c>
      <c r="BL183" s="2">
        <f t="shared" si="226"/>
        <v>37.383241304027763</v>
      </c>
      <c r="BM183" s="2">
        <f t="shared" si="226"/>
        <v>40.135948765329857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 t="str">
        <f t="shared" si="227"/>
        <v/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 t="str">
        <f t="shared" si="196"/>
        <v/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96.814969512195105</v>
      </c>
      <c r="DL183" s="2">
        <f t="shared" si="235"/>
        <v>97.083780487804901</v>
      </c>
      <c r="DM183" s="2">
        <f t="shared" si="235"/>
        <v>95.48627542338545</v>
      </c>
      <c r="DN183" s="2">
        <f t="shared" si="235"/>
        <v>106.28761324041812</v>
      </c>
      <c r="DO183" s="2">
        <f t="shared" si="235"/>
        <v>104.01711368608704</v>
      </c>
      <c r="DP183" s="2">
        <f t="shared" si="235"/>
        <v>90.431266988825129</v>
      </c>
      <c r="DQ183" s="2">
        <f t="shared" si="235"/>
        <v>87.497294924776497</v>
      </c>
      <c r="DR183" s="2">
        <f t="shared" si="235"/>
        <v>88.759664634146333</v>
      </c>
      <c r="DS183" s="2">
        <f t="shared" si="235"/>
        <v>91.333723170731702</v>
      </c>
      <c r="DT183" s="2">
        <f t="shared" si="235"/>
        <v>89.66258544688435</v>
      </c>
      <c r="DU183" s="2">
        <f t="shared" si="235"/>
        <v>94.03466445182724</v>
      </c>
      <c r="DV183" s="2">
        <f t="shared" si="235"/>
        <v>91.640649048625789</v>
      </c>
      <c r="DW183" s="2">
        <f t="shared" si="235"/>
        <v>92.532960887949258</v>
      </c>
      <c r="DX183" s="2">
        <f t="shared" si="235"/>
        <v>84.697931502039253</v>
      </c>
      <c r="DY183" s="2">
        <f t="shared" si="235"/>
        <v>73.096269905533063</v>
      </c>
      <c r="EA183" s="2">
        <f t="shared" si="212"/>
        <v>30.839260392978634</v>
      </c>
      <c r="EB183" s="2">
        <f t="shared" si="212"/>
        <v>34.790017597292724</v>
      </c>
      <c r="EC183" s="2">
        <f t="shared" si="212"/>
        <v>34.812840749308307</v>
      </c>
      <c r="ED183" s="2">
        <f t="shared" si="212"/>
        <v>36.321104908024736</v>
      </c>
      <c r="EE183" s="2">
        <f t="shared" si="212"/>
        <v>37.807645378727301</v>
      </c>
      <c r="EF183" s="2">
        <f t="shared" si="212"/>
        <v>38.182741988227598</v>
      </c>
      <c r="EG183" s="2">
        <f t="shared" si="212"/>
        <v>38.362406665576628</v>
      </c>
      <c r="EH183" s="2">
        <f t="shared" si="212"/>
        <v>36.213220431576069</v>
      </c>
      <c r="EI183" s="2">
        <f t="shared" si="212"/>
        <v>34.929640960149925</v>
      </c>
      <c r="EJ183" s="2">
        <f t="shared" si="212"/>
        <v>34.909687242452279</v>
      </c>
      <c r="EK183" s="2">
        <f t="shared" si="211"/>
        <v>33.865562475930076</v>
      </c>
      <c r="EL183" s="2">
        <f t="shared" si="178"/>
        <v>33.584027764636673</v>
      </c>
      <c r="EM183" s="2">
        <f t="shared" si="178"/>
        <v>33.67099539022297</v>
      </c>
      <c r="EN183" s="2">
        <f t="shared" si="178"/>
        <v>37.435517679360871</v>
      </c>
      <c r="EO183" s="2">
        <f t="shared" si="178"/>
        <v>41.186462799251466</v>
      </c>
      <c r="EQ183" s="2">
        <f t="shared" si="236"/>
        <v>33.023792231438406</v>
      </c>
      <c r="ER183" s="2">
        <f t="shared" si="236"/>
        <v>35.346714324465211</v>
      </c>
      <c r="ES183" s="2">
        <f t="shared" si="236"/>
        <v>36.620369703291793</v>
      </c>
      <c r="ET183" s="2">
        <f t="shared" si="236"/>
        <v>37.666537106892719</v>
      </c>
      <c r="EU183" s="2">
        <f t="shared" si="236"/>
        <v>38.396311854964715</v>
      </c>
      <c r="EV183" s="2">
        <f t="shared" si="236"/>
        <v>38.76005607640456</v>
      </c>
      <c r="EW183" s="2">
        <f t="shared" si="236"/>
        <v>39.512392451832163</v>
      </c>
      <c r="EX183" s="2">
        <f t="shared" si="236"/>
        <v>39.397178847791636</v>
      </c>
      <c r="EY183" s="2">
        <f t="shared" si="236"/>
        <v>37.60425801868287</v>
      </c>
      <c r="EZ183" s="2">
        <f t="shared" si="236"/>
        <v>36.95504194490934</v>
      </c>
      <c r="FA183" s="2">
        <f t="shared" si="236"/>
        <v>35.538473554399339</v>
      </c>
      <c r="FB183" s="2">
        <f t="shared" si="236"/>
        <v>35.195349762276081</v>
      </c>
      <c r="FC183" s="2">
        <f t="shared" si="236"/>
        <v>34.972690429484601</v>
      </c>
      <c r="FD183" s="2">
        <f t="shared" si="236"/>
        <v>37.316777706816517</v>
      </c>
      <c r="FE183" s="2">
        <f t="shared" si="236"/>
        <v>38.569404086848714</v>
      </c>
      <c r="FG183" s="2">
        <f t="shared" si="237"/>
        <v>0.99997718313791439</v>
      </c>
      <c r="FH183" s="2">
        <f t="shared" si="237"/>
        <v>0.99997551760607528</v>
      </c>
      <c r="FI183" s="2">
        <f t="shared" si="237"/>
        <v>0.99997240803610843</v>
      </c>
      <c r="FJ183" s="2">
        <f t="shared" si="237"/>
        <v>0.99997363187382238</v>
      </c>
      <c r="FK183" s="2">
        <f t="shared" si="237"/>
        <v>0.99997286586942646</v>
      </c>
      <c r="FL183" s="2">
        <f t="shared" si="237"/>
        <v>0.99997052123253871</v>
      </c>
      <c r="FM183" s="2">
        <f t="shared" si="237"/>
        <v>0.99997105515064089</v>
      </c>
      <c r="FN183" s="2">
        <f t="shared" si="237"/>
        <v>0.99996551936075084</v>
      </c>
      <c r="FO183" s="2">
        <f t="shared" si="237"/>
        <v>0.99996550940463391</v>
      </c>
      <c r="FP183" s="2">
        <f t="shared" si="237"/>
        <v>0.99996503648859802</v>
      </c>
      <c r="FQ183" s="2">
        <f t="shared" si="237"/>
        <v>0.99996765110608177</v>
      </c>
      <c r="FR183" s="2">
        <f t="shared" si="237"/>
        <v>0.99996568746016667</v>
      </c>
      <c r="FS183" s="2">
        <f t="shared" si="237"/>
        <v>0.99996870773331559</v>
      </c>
      <c r="FT183" s="2">
        <f t="shared" si="237"/>
        <v>0.99997119373534193</v>
      </c>
      <c r="FU183" s="2">
        <f t="shared" si="237"/>
        <v>0.99996096449056548</v>
      </c>
      <c r="FW183" s="2">
        <f t="shared" si="228"/>
        <v>0.50579686008324964</v>
      </c>
      <c r="FX183" s="2">
        <f t="shared" si="228"/>
        <v>0.52700077041106497</v>
      </c>
      <c r="FY183" s="2">
        <f t="shared" si="228"/>
        <v>0.54795185921942124</v>
      </c>
      <c r="FZ183" s="2">
        <f t="shared" si="228"/>
        <v>0.54880194315221353</v>
      </c>
      <c r="GA183" s="2">
        <f t="shared" si="228"/>
        <v>0.53556556637888664</v>
      </c>
      <c r="GB183" s="2">
        <f t="shared" si="228"/>
        <v>0.51663186010851325</v>
      </c>
      <c r="GC183" s="2">
        <f t="shared" si="228"/>
        <v>0.54702461796686996</v>
      </c>
      <c r="GD183" s="2">
        <f t="shared" si="228"/>
        <v>0.57140121158949819</v>
      </c>
      <c r="GE183" s="2">
        <f t="shared" si="228"/>
        <v>0.5789866657662377</v>
      </c>
      <c r="GF183" s="2">
        <f t="shared" si="228"/>
        <v>0.54704013676513763</v>
      </c>
      <c r="GG183" s="2">
        <f t="shared" si="228"/>
        <v>0.53980349114781956</v>
      </c>
      <c r="GH183" s="2">
        <f t="shared" si="228"/>
        <v>0.48691720224337809</v>
      </c>
      <c r="GI183" s="2">
        <f t="shared" si="228"/>
        <v>0.47374952433834516</v>
      </c>
      <c r="GJ183" s="2">
        <f t="shared" si="228"/>
        <v>0.45172512494917061</v>
      </c>
      <c r="GK183" s="2">
        <f t="shared" si="228"/>
        <v>0.40188614971206726</v>
      </c>
      <c r="GM183" s="92">
        <f t="shared" si="229"/>
        <v>0</v>
      </c>
      <c r="GN183" s="92">
        <f t="shared" si="229"/>
        <v>0</v>
      </c>
      <c r="GO183" s="92">
        <f t="shared" si="229"/>
        <v>0</v>
      </c>
      <c r="GP183" s="92">
        <f t="shared" si="229"/>
        <v>0</v>
      </c>
      <c r="GQ183" s="92">
        <f t="shared" si="229"/>
        <v>0</v>
      </c>
      <c r="GR183" s="92">
        <f t="shared" si="229"/>
        <v>0</v>
      </c>
      <c r="GS183" s="92">
        <f t="shared" si="229"/>
        <v>0</v>
      </c>
      <c r="GT183" s="92">
        <f t="shared" si="229"/>
        <v>0</v>
      </c>
      <c r="GU183" s="92">
        <f t="shared" si="229"/>
        <v>0</v>
      </c>
      <c r="GV183" s="92">
        <f t="shared" si="229"/>
        <v>0</v>
      </c>
      <c r="GW183" s="92">
        <f t="shared" si="229"/>
        <v>0</v>
      </c>
      <c r="GX183" s="92">
        <f t="shared" si="229"/>
        <v>0</v>
      </c>
      <c r="GY183" s="92">
        <f t="shared" si="229"/>
        <v>0</v>
      </c>
      <c r="GZ183" s="92">
        <f t="shared" si="229"/>
        <v>0</v>
      </c>
      <c r="HA183" s="92">
        <f t="shared" si="229"/>
        <v>0</v>
      </c>
      <c r="HC183" s="92">
        <f t="shared" si="180"/>
        <v>5.0041277984914906E-224</v>
      </c>
      <c r="HD183" s="92">
        <f t="shared" si="180"/>
        <v>3.3065344200853903E-264</v>
      </c>
      <c r="HE183" s="92">
        <f t="shared" si="180"/>
        <v>0</v>
      </c>
      <c r="HF183" s="92">
        <f t="shared" si="179"/>
        <v>0</v>
      </c>
      <c r="HG183" s="92">
        <f t="shared" si="179"/>
        <v>0</v>
      </c>
      <c r="HH183" s="92">
        <f t="shared" si="179"/>
        <v>0</v>
      </c>
      <c r="HI183" s="92">
        <f t="shared" si="179"/>
        <v>0</v>
      </c>
      <c r="HJ183" s="92">
        <f t="shared" si="179"/>
        <v>0</v>
      </c>
      <c r="HK183" s="92">
        <f t="shared" si="179"/>
        <v>0</v>
      </c>
      <c r="HL183" s="92">
        <f t="shared" si="179"/>
        <v>0</v>
      </c>
      <c r="HM183" s="92">
        <f t="shared" si="179"/>
        <v>0</v>
      </c>
      <c r="HN183" s="92">
        <f t="shared" si="179"/>
        <v>0</v>
      </c>
      <c r="HO183" s="92">
        <f t="shared" si="225"/>
        <v>0</v>
      </c>
      <c r="HP183" s="92">
        <f t="shared" si="225"/>
        <v>0</v>
      </c>
      <c r="HQ183" s="92">
        <f t="shared" si="225"/>
        <v>5.2734605423642983E-278</v>
      </c>
      <c r="HS183" s="92">
        <f t="shared" si="230"/>
        <v>1.4835258563559136E-17</v>
      </c>
      <c r="HT183" s="92">
        <f t="shared" si="230"/>
        <v>2.0149627961681555E-18</v>
      </c>
      <c r="HU183" s="92">
        <f t="shared" si="230"/>
        <v>3.0753937733453326E-22</v>
      </c>
      <c r="HV183" s="92">
        <f t="shared" si="230"/>
        <v>2.2297359269231616E-23</v>
      </c>
      <c r="HW183" s="92">
        <f t="shared" si="230"/>
        <v>1.5737268309571597E-23</v>
      </c>
      <c r="HX183" s="92">
        <f t="shared" si="230"/>
        <v>7.2686740214694155E-24</v>
      </c>
      <c r="HY183" s="92">
        <f t="shared" si="230"/>
        <v>4.324772839604369E-28</v>
      </c>
      <c r="HZ183" s="92">
        <f t="shared" si="230"/>
        <v>9.9499316029426484E-33</v>
      </c>
      <c r="IA183" s="92">
        <f t="shared" si="230"/>
        <v>1.8237671756114837E-31</v>
      </c>
      <c r="IB183" s="92">
        <f t="shared" si="230"/>
        <v>2.2809558416559377E-28</v>
      </c>
      <c r="IC183" s="92">
        <f t="shared" si="230"/>
        <v>2.737612568596255E-28</v>
      </c>
      <c r="ID183" s="92">
        <f t="shared" si="230"/>
        <v>1.3976986443372625E-22</v>
      </c>
      <c r="IE183" s="92">
        <f t="shared" si="230"/>
        <v>5.8315471195349175E-20</v>
      </c>
      <c r="IF183" s="92">
        <f t="shared" si="230"/>
        <v>2.0156004928335855E-13</v>
      </c>
      <c r="IG183" s="92">
        <f t="shared" si="230"/>
        <v>2.1067393486121899E-14</v>
      </c>
      <c r="II183" s="92">
        <f t="shared" si="231"/>
        <v>0.49475732795654365</v>
      </c>
      <c r="IJ183" s="92">
        <f t="shared" si="231"/>
        <v>0.45846169962192074</v>
      </c>
      <c r="IK183" s="92">
        <f t="shared" si="231"/>
        <v>0.3893863186194958</v>
      </c>
      <c r="IL183" s="92">
        <f t="shared" si="231"/>
        <v>0.38437652900269581</v>
      </c>
      <c r="IM183" s="92">
        <f t="shared" si="231"/>
        <v>0.42751831651491379</v>
      </c>
      <c r="IN183" s="92">
        <f t="shared" si="231"/>
        <v>0.47548607984470642</v>
      </c>
      <c r="IO183" s="92">
        <f t="shared" si="231"/>
        <v>0.37698318834103117</v>
      </c>
      <c r="IP183" s="92">
        <f t="shared" si="231"/>
        <v>0.2595361326505346</v>
      </c>
      <c r="IQ183" s="92">
        <f t="shared" si="231"/>
        <v>0.23323650436723475</v>
      </c>
      <c r="IR183" s="92">
        <f t="shared" si="231"/>
        <v>0.37293486771400541</v>
      </c>
      <c r="IS183" s="92">
        <f t="shared" si="231"/>
        <v>0.40099185278741228</v>
      </c>
      <c r="IT183" s="92">
        <f t="shared" si="231"/>
        <v>0.50368717307994149</v>
      </c>
      <c r="IU183" s="92">
        <f t="shared" si="231"/>
        <v>0.49432241123261639</v>
      </c>
      <c r="IV183" s="92">
        <f t="shared" si="231"/>
        <v>0.42858162634892782</v>
      </c>
      <c r="IW183" s="92">
        <f t="shared" si="231"/>
        <v>0.44002645180400723</v>
      </c>
      <c r="IY183" s="92">
        <f t="shared" si="232"/>
        <v>0.49475732795654365</v>
      </c>
      <c r="IZ183" s="92">
        <f t="shared" si="232"/>
        <v>0.45846169962192074</v>
      </c>
      <c r="JA183" s="92">
        <f t="shared" si="232"/>
        <v>0.3893863186194958</v>
      </c>
      <c r="JB183" s="92">
        <f t="shared" si="232"/>
        <v>0.38437652900269581</v>
      </c>
      <c r="JC183" s="92">
        <f t="shared" si="232"/>
        <v>0.42751831651491379</v>
      </c>
      <c r="JD183" s="92">
        <f t="shared" si="232"/>
        <v>0.47548607984470642</v>
      </c>
      <c r="JE183" s="92">
        <f t="shared" si="232"/>
        <v>0.37698318834103117</v>
      </c>
      <c r="JF183" s="92">
        <f t="shared" si="232"/>
        <v>0.2595361326505346</v>
      </c>
      <c r="JG183" s="92">
        <f t="shared" si="232"/>
        <v>0.23323650436723475</v>
      </c>
      <c r="JH183" s="92">
        <f t="shared" si="232"/>
        <v>0.37293486771400541</v>
      </c>
      <c r="JI183" s="92">
        <f t="shared" si="232"/>
        <v>0.40099185278741228</v>
      </c>
      <c r="JJ183" s="92">
        <f t="shared" si="232"/>
        <v>0.50368717307994149</v>
      </c>
      <c r="JK183" s="92">
        <f t="shared" si="232"/>
        <v>0.49432241123261639</v>
      </c>
      <c r="JL183" s="92">
        <f t="shared" si="232"/>
        <v>0.42858162634912939</v>
      </c>
      <c r="JM183" s="92">
        <f t="shared" si="232"/>
        <v>0.44002645180402833</v>
      </c>
    </row>
    <row r="184" spans="2:273" x14ac:dyDescent="0.25">
      <c r="B184" s="2">
        <v>157</v>
      </c>
      <c r="C184" s="37">
        <v>31.125</v>
      </c>
      <c r="D184" s="37">
        <v>35.85</v>
      </c>
      <c r="E184" s="37">
        <v>35.950000000000003</v>
      </c>
      <c r="F184" s="37">
        <v>36.475000000000001</v>
      </c>
      <c r="G184" s="37">
        <v>39.475000000000001</v>
      </c>
      <c r="H184" s="37">
        <v>42.45</v>
      </c>
      <c r="I184" s="37">
        <v>38.125</v>
      </c>
      <c r="J184" s="37">
        <v>38.225000000000001</v>
      </c>
      <c r="K184" s="37">
        <v>33.332999999999998</v>
      </c>
      <c r="L184" s="37">
        <v>36.713999999999999</v>
      </c>
      <c r="M184" s="37">
        <v>38.619</v>
      </c>
      <c r="N184" s="37">
        <v>56.81</v>
      </c>
      <c r="O184" s="37">
        <v>61.213999999999999</v>
      </c>
      <c r="P184" s="37">
        <v>69.171000000000006</v>
      </c>
      <c r="Q184" s="37">
        <v>103.65900000000001</v>
      </c>
      <c r="S184" s="4">
        <f t="shared" si="233"/>
        <v>32.391060246615936</v>
      </c>
      <c r="T184" s="4">
        <f t="shared" si="233"/>
        <v>35.759412079439663</v>
      </c>
      <c r="U184" s="4">
        <f t="shared" si="233"/>
        <v>37.178782574942197</v>
      </c>
      <c r="V184" s="4">
        <f t="shared" si="233"/>
        <v>38.82313956440759</v>
      </c>
      <c r="W184" s="4">
        <f t="shared" si="233"/>
        <v>41.254696703763926</v>
      </c>
      <c r="X184" s="4">
        <f t="shared" si="233"/>
        <v>44.152301357383763</v>
      </c>
      <c r="Y184" s="4">
        <f t="shared" si="233"/>
        <v>42.225008406659143</v>
      </c>
      <c r="Z184" s="4">
        <f t="shared" si="233"/>
        <v>39.577683411037746</v>
      </c>
      <c r="AA184" s="4">
        <f t="shared" si="233"/>
        <v>37.837216559310882</v>
      </c>
      <c r="AB184" s="4">
        <f t="shared" si="233"/>
        <v>40.853234121653728</v>
      </c>
      <c r="AC184" s="4">
        <f t="shared" si="233"/>
        <v>41.471758752209098</v>
      </c>
      <c r="AD184" s="4">
        <f t="shared" si="233"/>
        <v>55.112935551375159</v>
      </c>
      <c r="AE184" s="4">
        <f t="shared" si="233"/>
        <v>59.624618805967714</v>
      </c>
      <c r="AF184" s="4">
        <f t="shared" si="233"/>
        <v>71.641377861702153</v>
      </c>
      <c r="AG184" s="4">
        <f t="shared" si="233"/>
        <v>106.11939929944873</v>
      </c>
      <c r="AI184" s="4">
        <f t="shared" si="234"/>
        <v>-1.2660602466159361</v>
      </c>
      <c r="AJ184" s="4">
        <f t="shared" si="234"/>
        <v>9.0587920560338375E-2</v>
      </c>
      <c r="AK184" s="4">
        <f t="shared" si="234"/>
        <v>-1.2287825749421941</v>
      </c>
      <c r="AL184" s="4">
        <f t="shared" si="234"/>
        <v>-2.3481395644075889</v>
      </c>
      <c r="AM184" s="4">
        <f t="shared" si="234"/>
        <v>-1.7796967037639249</v>
      </c>
      <c r="AN184" s="4">
        <f t="shared" si="234"/>
        <v>-1.7023013573837602</v>
      </c>
      <c r="AO184" s="4">
        <f t="shared" si="234"/>
        <v>-4.1000084066591427</v>
      </c>
      <c r="AP184" s="4">
        <f t="shared" si="234"/>
        <v>-1.352683411037745</v>
      </c>
      <c r="AQ184" s="4">
        <f t="shared" si="234"/>
        <v>-4.5042165593108834</v>
      </c>
      <c r="AR184" s="4">
        <f t="shared" si="234"/>
        <v>-4.1392341216537289</v>
      </c>
      <c r="AS184" s="4">
        <f t="shared" si="234"/>
        <v>-2.8527587522090982</v>
      </c>
      <c r="AT184" s="4">
        <f t="shared" si="234"/>
        <v>1.6970644486248432</v>
      </c>
      <c r="AU184" s="4">
        <f t="shared" si="234"/>
        <v>1.5893811940322848</v>
      </c>
      <c r="AV184" s="4">
        <f t="shared" si="234"/>
        <v>-2.470377861702147</v>
      </c>
      <c r="AW184" s="4">
        <f t="shared" si="234"/>
        <v>-2.4603992994487243</v>
      </c>
      <c r="AY184" s="2">
        <f t="shared" si="226"/>
        <v>31.892744685942827</v>
      </c>
      <c r="AZ184" s="2">
        <f t="shared" si="226"/>
        <v>35.025498985440123</v>
      </c>
      <c r="BA184" s="2">
        <f t="shared" si="226"/>
        <v>35.717331651899663</v>
      </c>
      <c r="BB184" s="2">
        <f t="shared" si="226"/>
        <v>36.961665423965854</v>
      </c>
      <c r="BC184" s="2">
        <f t="shared" si="226"/>
        <v>38.030306217875861</v>
      </c>
      <c r="BD184" s="2">
        <f t="shared" si="226"/>
        <v>38.385624147150573</v>
      </c>
      <c r="BE184" s="2">
        <f t="shared" si="226"/>
        <v>38.902115347508513</v>
      </c>
      <c r="BF184" s="2">
        <f t="shared" si="226"/>
        <v>37.96900355006759</v>
      </c>
      <c r="BG184" s="2">
        <f t="shared" si="226"/>
        <v>36.399450727397614</v>
      </c>
      <c r="BH184" s="2">
        <f t="shared" si="226"/>
        <v>35.946490933944574</v>
      </c>
      <c r="BI184" s="2">
        <f t="shared" si="226"/>
        <v>34.678309449100475</v>
      </c>
      <c r="BJ184" s="2">
        <f t="shared" si="226"/>
        <v>34.282014780392814</v>
      </c>
      <c r="BK184" s="2">
        <f t="shared" si="226"/>
        <v>34.187313027529783</v>
      </c>
      <c r="BL184" s="2">
        <f t="shared" si="226"/>
        <v>37.263630721817833</v>
      </c>
      <c r="BM184" s="2">
        <f t="shared" si="226"/>
        <v>39.981649593725891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97.157075515947454</v>
      </c>
      <c r="DL184" s="2">
        <f t="shared" si="235"/>
        <v>97.416493902439043</v>
      </c>
      <c r="DM184" s="2">
        <f t="shared" si="235"/>
        <v>95.786174134997154</v>
      </c>
      <c r="DN184" s="2">
        <f t="shared" si="235"/>
        <v>106.65061846689896</v>
      </c>
      <c r="DO184" s="2">
        <f t="shared" si="235"/>
        <v>104.35808078761852</v>
      </c>
      <c r="DP184" s="2">
        <f t="shared" si="235"/>
        <v>90.663311688311694</v>
      </c>
      <c r="DQ184" s="2">
        <f t="shared" si="235"/>
        <v>87.702484941792932</v>
      </c>
      <c r="DR184" s="2">
        <f t="shared" si="235"/>
        <v>88.983893728222995</v>
      </c>
      <c r="DS184" s="2">
        <f t="shared" si="235"/>
        <v>91.589003135888504</v>
      </c>
      <c r="DT184" s="2">
        <f t="shared" si="235"/>
        <v>89.908854144720834</v>
      </c>
      <c r="DU184" s="2">
        <f t="shared" si="235"/>
        <v>94.32985215946843</v>
      </c>
      <c r="DV184" s="2">
        <f t="shared" si="235"/>
        <v>91.917892177589849</v>
      </c>
      <c r="DW184" s="2">
        <f t="shared" si="235"/>
        <v>92.800839323467216</v>
      </c>
      <c r="DX184" s="2">
        <f t="shared" si="235"/>
        <v>84.910842611349679</v>
      </c>
      <c r="DY184" s="2">
        <f t="shared" si="235"/>
        <v>73.236250877192973</v>
      </c>
      <c r="EA184" s="2">
        <f t="shared" si="212"/>
        <v>30.710939408746643</v>
      </c>
      <c r="EB184" s="2">
        <f t="shared" si="212"/>
        <v>34.711453468697123</v>
      </c>
      <c r="EC184" s="2">
        <f t="shared" si="212"/>
        <v>34.66268539937407</v>
      </c>
      <c r="ED184" s="2">
        <f t="shared" si="212"/>
        <v>36.174723270945449</v>
      </c>
      <c r="EE184" s="2">
        <f t="shared" si="212"/>
        <v>37.692274148863248</v>
      </c>
      <c r="EF184" s="2">
        <f t="shared" si="212"/>
        <v>38.066313767168083</v>
      </c>
      <c r="EG184" s="2">
        <f t="shared" si="212"/>
        <v>38.231951711358192</v>
      </c>
      <c r="EH184" s="2">
        <f t="shared" si="212"/>
        <v>36.038394184952494</v>
      </c>
      <c r="EI184" s="2">
        <f t="shared" si="212"/>
        <v>34.756902329492881</v>
      </c>
      <c r="EJ184" s="2">
        <f t="shared" si="212"/>
        <v>34.755015137498951</v>
      </c>
      <c r="EK184" s="2">
        <f t="shared" si="211"/>
        <v>33.716478290072871</v>
      </c>
      <c r="EL184" s="2">
        <f t="shared" si="178"/>
        <v>33.44127185610413</v>
      </c>
      <c r="EM184" s="2">
        <f t="shared" si="178"/>
        <v>33.52510304995711</v>
      </c>
      <c r="EN184" s="2">
        <f t="shared" si="178"/>
        <v>37.31958052528978</v>
      </c>
      <c r="EO184" s="2">
        <f t="shared" si="178"/>
        <v>41.109978598008212</v>
      </c>
      <c r="EQ184" s="2">
        <f t="shared" si="236"/>
        <v>32.943243644210675</v>
      </c>
      <c r="ER184" s="2">
        <f t="shared" si="236"/>
        <v>35.280017141447168</v>
      </c>
      <c r="ES184" s="2">
        <f t="shared" si="236"/>
        <v>36.508140214082204</v>
      </c>
      <c r="ET184" s="2">
        <f t="shared" si="236"/>
        <v>37.548757402449901</v>
      </c>
      <c r="EU184" s="2">
        <f t="shared" si="236"/>
        <v>38.294695220666583</v>
      </c>
      <c r="EV184" s="2">
        <f t="shared" si="236"/>
        <v>38.655467929150717</v>
      </c>
      <c r="EW184" s="2">
        <f t="shared" si="236"/>
        <v>39.405937446452093</v>
      </c>
      <c r="EX184" s="2">
        <f t="shared" si="236"/>
        <v>39.286899643548054</v>
      </c>
      <c r="EY184" s="2">
        <f t="shared" si="236"/>
        <v>37.485772348536919</v>
      </c>
      <c r="EZ184" s="2">
        <f t="shared" si="236"/>
        <v>36.843162202625635</v>
      </c>
      <c r="FA184" s="2">
        <f t="shared" si="236"/>
        <v>35.422966985945436</v>
      </c>
      <c r="FB184" s="2">
        <f t="shared" si="236"/>
        <v>35.086396833396918</v>
      </c>
      <c r="FC184" s="2">
        <f t="shared" si="236"/>
        <v>34.85477920630349</v>
      </c>
      <c r="FD184" s="2">
        <f t="shared" si="236"/>
        <v>37.199063330554331</v>
      </c>
      <c r="FE184" s="2">
        <f t="shared" si="236"/>
        <v>38.447454985593751</v>
      </c>
      <c r="FG184" s="2">
        <f t="shared" si="237"/>
        <v>0.99997919073268038</v>
      </c>
      <c r="FH184" s="2">
        <f t="shared" si="237"/>
        <v>0.99997767174326802</v>
      </c>
      <c r="FI184" s="2">
        <f t="shared" si="237"/>
        <v>0.99997483576875823</v>
      </c>
      <c r="FJ184" s="2">
        <f t="shared" si="237"/>
        <v>0.99997595192731836</v>
      </c>
      <c r="FK184" s="2">
        <f t="shared" si="237"/>
        <v>0.99997525331971748</v>
      </c>
      <c r="FL184" s="2">
        <f t="shared" si="237"/>
        <v>0.99997311497480978</v>
      </c>
      <c r="FM184" s="2">
        <f t="shared" si="237"/>
        <v>0.99997360191640949</v>
      </c>
      <c r="FN184" s="2">
        <f t="shared" si="237"/>
        <v>0.99996855318784972</v>
      </c>
      <c r="FO184" s="2">
        <f t="shared" si="237"/>
        <v>0.99996854410770797</v>
      </c>
      <c r="FP184" s="2">
        <f t="shared" si="237"/>
        <v>0.99996811280052145</v>
      </c>
      <c r="FQ184" s="2">
        <f t="shared" si="237"/>
        <v>0.99997049737413057</v>
      </c>
      <c r="FR184" s="2">
        <f t="shared" si="237"/>
        <v>0.99996870649726699</v>
      </c>
      <c r="FS184" s="2">
        <f t="shared" si="237"/>
        <v>0.99997146103501722</v>
      </c>
      <c r="FT184" s="2">
        <f t="shared" si="237"/>
        <v>0.99997372830780129</v>
      </c>
      <c r="FU184" s="2">
        <f t="shared" si="237"/>
        <v>0.99996439906999735</v>
      </c>
      <c r="FW184" s="2">
        <f t="shared" si="228"/>
        <v>0.52879108637367211</v>
      </c>
      <c r="FX184" s="2">
        <f t="shared" si="228"/>
        <v>0.54988638473786</v>
      </c>
      <c r="FY184" s="2">
        <f t="shared" si="228"/>
        <v>0.57064964068887358</v>
      </c>
      <c r="FZ184" s="2">
        <f t="shared" si="228"/>
        <v>0.57149042048224152</v>
      </c>
      <c r="GA184" s="2">
        <f t="shared" si="228"/>
        <v>0.55838403959375538</v>
      </c>
      <c r="GB184" s="2">
        <f t="shared" si="228"/>
        <v>0.53958085825730606</v>
      </c>
      <c r="GC184" s="2">
        <f t="shared" si="228"/>
        <v>0.56973239868654157</v>
      </c>
      <c r="GD184" s="2">
        <f t="shared" si="228"/>
        <v>0.59379441485399342</v>
      </c>
      <c r="GE184" s="2">
        <f t="shared" si="228"/>
        <v>0.60126011206565844</v>
      </c>
      <c r="GF184" s="2">
        <f t="shared" si="228"/>
        <v>0.56974775141472722</v>
      </c>
      <c r="GG184" s="2">
        <f t="shared" si="228"/>
        <v>0.56258380595059343</v>
      </c>
      <c r="GH184" s="2">
        <f t="shared" si="228"/>
        <v>0.50993875698814262</v>
      </c>
      <c r="GI184" s="2">
        <f t="shared" si="228"/>
        <v>0.49675126252227753</v>
      </c>
      <c r="GJ184" s="2">
        <f t="shared" si="228"/>
        <v>0.47462195404050528</v>
      </c>
      <c r="GK184" s="2">
        <f t="shared" si="228"/>
        <v>0.42421134753007278</v>
      </c>
      <c r="GM184" s="92">
        <f t="shared" si="229"/>
        <v>0</v>
      </c>
      <c r="GN184" s="92">
        <f t="shared" si="229"/>
        <v>0</v>
      </c>
      <c r="GO184" s="92">
        <f t="shared" si="229"/>
        <v>0</v>
      </c>
      <c r="GP184" s="92">
        <f t="shared" si="229"/>
        <v>0</v>
      </c>
      <c r="GQ184" s="92">
        <f t="shared" si="229"/>
        <v>0</v>
      </c>
      <c r="GR184" s="92">
        <f t="shared" si="229"/>
        <v>0</v>
      </c>
      <c r="GS184" s="92">
        <f t="shared" si="229"/>
        <v>0</v>
      </c>
      <c r="GT184" s="92">
        <f t="shared" si="229"/>
        <v>0</v>
      </c>
      <c r="GU184" s="92">
        <f t="shared" si="229"/>
        <v>0</v>
      </c>
      <c r="GV184" s="92">
        <f t="shared" si="229"/>
        <v>0</v>
      </c>
      <c r="GW184" s="92">
        <f t="shared" si="229"/>
        <v>0</v>
      </c>
      <c r="GX184" s="92">
        <f t="shared" si="229"/>
        <v>0</v>
      </c>
      <c r="GY184" s="92">
        <f t="shared" si="229"/>
        <v>0</v>
      </c>
      <c r="GZ184" s="92">
        <f t="shared" si="229"/>
        <v>0</v>
      </c>
      <c r="HA184" s="92">
        <f t="shared" si="229"/>
        <v>0</v>
      </c>
      <c r="HC184" s="92">
        <f t="shared" si="180"/>
        <v>1.7801083645169757E-230</v>
      </c>
      <c r="HD184" s="92">
        <f t="shared" si="180"/>
        <v>8.6125357397606597E-272</v>
      </c>
      <c r="HE184" s="92">
        <f t="shared" si="180"/>
        <v>0</v>
      </c>
      <c r="HF184" s="92">
        <f t="shared" si="179"/>
        <v>0</v>
      </c>
      <c r="HG184" s="92">
        <f t="shared" si="179"/>
        <v>0</v>
      </c>
      <c r="HH184" s="92">
        <f t="shared" si="179"/>
        <v>0</v>
      </c>
      <c r="HI184" s="92">
        <f t="shared" si="179"/>
        <v>0</v>
      </c>
      <c r="HJ184" s="92">
        <f t="shared" si="179"/>
        <v>0</v>
      </c>
      <c r="HK184" s="92">
        <f t="shared" si="179"/>
        <v>0</v>
      </c>
      <c r="HL184" s="92">
        <f t="shared" si="179"/>
        <v>0</v>
      </c>
      <c r="HM184" s="92">
        <f t="shared" si="179"/>
        <v>0</v>
      </c>
      <c r="HN184" s="92">
        <f t="shared" si="179"/>
        <v>0</v>
      </c>
      <c r="HO184" s="92">
        <f t="shared" si="225"/>
        <v>0</v>
      </c>
      <c r="HP184" s="92">
        <f t="shared" si="225"/>
        <v>0</v>
      </c>
      <c r="HQ184" s="92">
        <f t="shared" si="225"/>
        <v>6.065777219944977E-286</v>
      </c>
      <c r="HS184" s="92">
        <f t="shared" si="230"/>
        <v>1.1819891141912583E-18</v>
      </c>
      <c r="HT184" s="92">
        <f t="shared" si="230"/>
        <v>1.4875644517663224E-19</v>
      </c>
      <c r="HU184" s="92">
        <f t="shared" si="230"/>
        <v>1.3891127086837582E-23</v>
      </c>
      <c r="HV184" s="92">
        <f t="shared" si="230"/>
        <v>8.9321554670569128E-25</v>
      </c>
      <c r="HW184" s="92">
        <f t="shared" si="230"/>
        <v>6.0588221813714457E-25</v>
      </c>
      <c r="HX184" s="92">
        <f t="shared" si="230"/>
        <v>2.479348505128361E-25</v>
      </c>
      <c r="HY184" s="92">
        <f t="shared" si="230"/>
        <v>9.3639324500907635E-30</v>
      </c>
      <c r="HZ184" s="92">
        <f t="shared" si="230"/>
        <v>1.2369285117373994E-34</v>
      </c>
      <c r="IA184" s="92">
        <f t="shared" si="230"/>
        <v>2.6884577392671894E-33</v>
      </c>
      <c r="IB184" s="92">
        <f t="shared" si="230"/>
        <v>4.4494930869193883E-30</v>
      </c>
      <c r="IC184" s="92">
        <f t="shared" si="230"/>
        <v>5.3418453776446671E-30</v>
      </c>
      <c r="ID184" s="92">
        <f t="shared" si="230"/>
        <v>4.9835647280824914E-24</v>
      </c>
      <c r="IE184" s="92">
        <f t="shared" si="230"/>
        <v>2.9076558210144463E-21</v>
      </c>
      <c r="IF184" s="92">
        <f t="shared" si="230"/>
        <v>2.6188343976555737E-14</v>
      </c>
      <c r="IG184" s="92">
        <f t="shared" si="230"/>
        <v>2.0428495435049225E-15</v>
      </c>
      <c r="II184" s="92">
        <f t="shared" si="231"/>
        <v>0.45457954734276523</v>
      </c>
      <c r="IJ184" s="92">
        <f t="shared" si="231"/>
        <v>0.39480788233444553</v>
      </c>
      <c r="IK184" s="92">
        <f t="shared" si="231"/>
        <v>0.30491772605245432</v>
      </c>
      <c r="IL184" s="92">
        <f t="shared" si="231"/>
        <v>0.29843344341476902</v>
      </c>
      <c r="IM184" s="92">
        <f t="shared" si="231"/>
        <v>0.34710201301244642</v>
      </c>
      <c r="IN184" s="92">
        <f t="shared" si="231"/>
        <v>0.41090995754593901</v>
      </c>
      <c r="IO184" s="92">
        <f t="shared" si="231"/>
        <v>0.28332685630297777</v>
      </c>
      <c r="IP184" s="92">
        <f t="shared" si="231"/>
        <v>0.16840639327652279</v>
      </c>
      <c r="IQ184" s="92">
        <f t="shared" si="231"/>
        <v>0.14847130418874616</v>
      </c>
      <c r="IR184" s="92">
        <f t="shared" si="231"/>
        <v>0.27701429651325488</v>
      </c>
      <c r="IS184" s="92">
        <f t="shared" si="231"/>
        <v>0.30735550523895733</v>
      </c>
      <c r="IT184" s="92">
        <f t="shared" si="231"/>
        <v>0.48765308910301669</v>
      </c>
      <c r="IU184" s="92">
        <f t="shared" si="231"/>
        <v>0.50219241543557647</v>
      </c>
      <c r="IV184" s="92">
        <f t="shared" si="231"/>
        <v>0.4724456195282345</v>
      </c>
      <c r="IW184" s="92">
        <f t="shared" si="231"/>
        <v>0.49099147999961379</v>
      </c>
      <c r="IY184" s="92">
        <f t="shared" si="232"/>
        <v>0.45457954734276523</v>
      </c>
      <c r="IZ184" s="92">
        <f t="shared" si="232"/>
        <v>0.39480788233444553</v>
      </c>
      <c r="JA184" s="92">
        <f t="shared" si="232"/>
        <v>0.30491772605245432</v>
      </c>
      <c r="JB184" s="92">
        <f t="shared" si="232"/>
        <v>0.29843344341476902</v>
      </c>
      <c r="JC184" s="92">
        <f t="shared" si="232"/>
        <v>0.34710201301244642</v>
      </c>
      <c r="JD184" s="92">
        <f t="shared" si="232"/>
        <v>0.41090995754593901</v>
      </c>
      <c r="JE184" s="92">
        <f t="shared" si="232"/>
        <v>0.28332685630297777</v>
      </c>
      <c r="JF184" s="92">
        <f t="shared" si="232"/>
        <v>0.16840639327652279</v>
      </c>
      <c r="JG184" s="92">
        <f t="shared" si="232"/>
        <v>0.14847130418874616</v>
      </c>
      <c r="JH184" s="92">
        <f t="shared" si="232"/>
        <v>0.27701429651325488</v>
      </c>
      <c r="JI184" s="92">
        <f t="shared" si="232"/>
        <v>0.30735550523895733</v>
      </c>
      <c r="JJ184" s="92">
        <f t="shared" si="232"/>
        <v>0.48765308910301669</v>
      </c>
      <c r="JK184" s="92">
        <f t="shared" si="232"/>
        <v>0.50219241543557647</v>
      </c>
      <c r="JL184" s="92">
        <f t="shared" si="232"/>
        <v>0.4724456195282607</v>
      </c>
      <c r="JM184" s="92">
        <f t="shared" si="232"/>
        <v>0.49099147999961584</v>
      </c>
    </row>
    <row r="185" spans="2:273" x14ac:dyDescent="0.25">
      <c r="B185" s="2">
        <v>158</v>
      </c>
      <c r="C185" s="37">
        <v>31.8</v>
      </c>
      <c r="D185" s="37">
        <v>34.375</v>
      </c>
      <c r="E185" s="37">
        <v>36.625</v>
      </c>
      <c r="F185" s="37">
        <v>34.200000000000003</v>
      </c>
      <c r="G185" s="37">
        <v>37.450000000000003</v>
      </c>
      <c r="H185" s="37">
        <v>37.85</v>
      </c>
      <c r="I185" s="37">
        <v>35.924999999999997</v>
      </c>
      <c r="J185" s="37">
        <v>38.4</v>
      </c>
      <c r="K185" s="37">
        <v>35.548000000000002</v>
      </c>
      <c r="L185" s="37">
        <v>34.451999999999998</v>
      </c>
      <c r="M185" s="37">
        <v>34.119</v>
      </c>
      <c r="N185" s="37">
        <v>48.143000000000001</v>
      </c>
      <c r="O185" s="37">
        <v>55.070999999999998</v>
      </c>
      <c r="P185" s="37">
        <v>67.756</v>
      </c>
      <c r="Q185" s="37">
        <v>100.488</v>
      </c>
      <c r="S185" s="4">
        <f t="shared" si="233"/>
        <v>32.192320416328187</v>
      </c>
      <c r="T185" s="4">
        <f t="shared" si="233"/>
        <v>35.440282354803095</v>
      </c>
      <c r="U185" s="4">
        <f t="shared" si="233"/>
        <v>36.440770895924729</v>
      </c>
      <c r="V185" s="4">
        <f t="shared" si="233"/>
        <v>37.87808261219331</v>
      </c>
      <c r="W185" s="4">
        <f t="shared" si="233"/>
        <v>39.797704914468085</v>
      </c>
      <c r="X185" s="4">
        <f t="shared" si="233"/>
        <v>41.864494571937293</v>
      </c>
      <c r="Y185" s="4">
        <f t="shared" si="233"/>
        <v>40.492057543114335</v>
      </c>
      <c r="Z185" s="4">
        <f t="shared" si="233"/>
        <v>38.55219507448038</v>
      </c>
      <c r="AA185" s="4">
        <f t="shared" si="233"/>
        <v>36.887360580785291</v>
      </c>
      <c r="AB185" s="4">
        <f t="shared" si="233"/>
        <v>38.28260107541557</v>
      </c>
      <c r="AC185" s="4">
        <f t="shared" si="233"/>
        <v>38.079975816380546</v>
      </c>
      <c r="AD185" s="4">
        <f t="shared" si="233"/>
        <v>49.072849130698266</v>
      </c>
      <c r="AE185" s="4">
        <f t="shared" si="233"/>
        <v>53.728549586002536</v>
      </c>
      <c r="AF185" s="4">
        <f t="shared" si="233"/>
        <v>68.31457131404116</v>
      </c>
      <c r="AG185" s="4">
        <f t="shared" si="233"/>
        <v>103.57257131495909</v>
      </c>
      <c r="AI185" s="4">
        <f t="shared" si="234"/>
        <v>-0.39232041632818593</v>
      </c>
      <c r="AJ185" s="4">
        <f t="shared" si="234"/>
        <v>-1.0652823548030952</v>
      </c>
      <c r="AK185" s="4">
        <f t="shared" si="234"/>
        <v>0.18422910407527127</v>
      </c>
      <c r="AL185" s="4">
        <f t="shared" si="234"/>
        <v>-3.6780826121933075</v>
      </c>
      <c r="AM185" s="4">
        <f t="shared" si="234"/>
        <v>-2.3477049144680819</v>
      </c>
      <c r="AN185" s="4">
        <f t="shared" si="234"/>
        <v>-4.0144945719372913</v>
      </c>
      <c r="AO185" s="4">
        <f t="shared" si="234"/>
        <v>-4.5670575431143376</v>
      </c>
      <c r="AP185" s="4">
        <f t="shared" si="234"/>
        <v>-0.15219507448038172</v>
      </c>
      <c r="AQ185" s="4">
        <f t="shared" si="234"/>
        <v>-1.3393605807852893</v>
      </c>
      <c r="AR185" s="4">
        <f t="shared" si="234"/>
        <v>-3.8306010754155722</v>
      </c>
      <c r="AS185" s="4">
        <f t="shared" si="234"/>
        <v>-3.9609758163805466</v>
      </c>
      <c r="AT185" s="4">
        <f t="shared" si="234"/>
        <v>-0.92984913069826547</v>
      </c>
      <c r="AU185" s="4">
        <f t="shared" si="234"/>
        <v>1.3424504139974616</v>
      </c>
      <c r="AV185" s="4">
        <f t="shared" si="234"/>
        <v>-0.55857131404115989</v>
      </c>
      <c r="AW185" s="4">
        <f t="shared" si="234"/>
        <v>-3.0845713149590921</v>
      </c>
      <c r="AY185" s="2">
        <f t="shared" si="226"/>
        <v>31.841724060415245</v>
      </c>
      <c r="AZ185" s="2">
        <f t="shared" si="226"/>
        <v>34.96650760050349</v>
      </c>
      <c r="BA185" s="2">
        <f t="shared" si="226"/>
        <v>35.630889885883789</v>
      </c>
      <c r="BB185" s="2">
        <f t="shared" si="226"/>
        <v>36.862899191178201</v>
      </c>
      <c r="BC185" s="2">
        <f t="shared" si="226"/>
        <v>37.936390365164804</v>
      </c>
      <c r="BD185" s="2">
        <f t="shared" si="226"/>
        <v>38.289160819192205</v>
      </c>
      <c r="BE185" s="2">
        <f t="shared" si="226"/>
        <v>38.812083752505437</v>
      </c>
      <c r="BF185" s="2">
        <f t="shared" si="226"/>
        <v>37.905289832818298</v>
      </c>
      <c r="BG185" s="2">
        <f t="shared" si="226"/>
        <v>36.320032166713297</v>
      </c>
      <c r="BH185" s="2">
        <f t="shared" si="226"/>
        <v>35.863827855783377</v>
      </c>
      <c r="BI185" s="2">
        <f t="shared" si="226"/>
        <v>34.587155318966325</v>
      </c>
      <c r="BJ185" s="2">
        <f t="shared" si="226"/>
        <v>34.194928181730134</v>
      </c>
      <c r="BK185" s="2">
        <f t="shared" si="226"/>
        <v>34.086429425392751</v>
      </c>
      <c r="BL185" s="2">
        <f t="shared" si="226"/>
        <v>37.143934661918983</v>
      </c>
      <c r="BM185" s="2">
        <f t="shared" si="226"/>
        <v>39.824479335915754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97.499181519699789</v>
      </c>
      <c r="DL185" s="2">
        <f t="shared" si="235"/>
        <v>97.7492073170732</v>
      </c>
      <c r="DM185" s="2">
        <f t="shared" si="235"/>
        <v>96.086072846608857</v>
      </c>
      <c r="DN185" s="2">
        <f t="shared" si="235"/>
        <v>107.0136236933798</v>
      </c>
      <c r="DO185" s="2">
        <f t="shared" si="235"/>
        <v>104.69904788914999</v>
      </c>
      <c r="DP185" s="2">
        <f t="shared" si="235"/>
        <v>90.895356387798245</v>
      </c>
      <c r="DQ185" s="2">
        <f t="shared" si="235"/>
        <v>87.907674958809395</v>
      </c>
      <c r="DR185" s="2">
        <f t="shared" si="235"/>
        <v>89.208122822299643</v>
      </c>
      <c r="DS185" s="2">
        <f t="shared" si="235"/>
        <v>91.844283101045306</v>
      </c>
      <c r="DT185" s="2">
        <f t="shared" si="235"/>
        <v>90.155122842557304</v>
      </c>
      <c r="DU185" s="2">
        <f t="shared" si="235"/>
        <v>94.625039867109621</v>
      </c>
      <c r="DV185" s="2">
        <f t="shared" si="235"/>
        <v>92.195135306553908</v>
      </c>
      <c r="DW185" s="2">
        <f t="shared" si="235"/>
        <v>93.068717758985201</v>
      </c>
      <c r="DX185" s="2">
        <f t="shared" si="235"/>
        <v>85.123753720660119</v>
      </c>
      <c r="DY185" s="2">
        <f t="shared" si="235"/>
        <v>73.376231848852896</v>
      </c>
      <c r="EA185" s="2">
        <f t="shared" si="212"/>
        <v>30.582618424514653</v>
      </c>
      <c r="EB185" s="2">
        <f t="shared" si="212"/>
        <v>34.632889340101521</v>
      </c>
      <c r="EC185" s="2">
        <f t="shared" si="212"/>
        <v>34.512530049439839</v>
      </c>
      <c r="ED185" s="2">
        <f t="shared" si="212"/>
        <v>36.02834163386617</v>
      </c>
      <c r="EE185" s="2">
        <f t="shared" si="212"/>
        <v>37.57690291899921</v>
      </c>
      <c r="EF185" s="2">
        <f t="shared" ref="EF185:EO227" si="238">CJ$228*$B185+CJ$229</f>
        <v>37.949885546108561</v>
      </c>
      <c r="EG185" s="2">
        <f t="shared" si="238"/>
        <v>38.101496757139742</v>
      </c>
      <c r="EH185" s="2">
        <f t="shared" si="238"/>
        <v>35.863567938328927</v>
      </c>
      <c r="EI185" s="2">
        <f t="shared" si="238"/>
        <v>34.584163698835837</v>
      </c>
      <c r="EJ185" s="2">
        <f t="shared" si="238"/>
        <v>34.600343032545624</v>
      </c>
      <c r="EK185" s="2">
        <f t="shared" si="211"/>
        <v>33.567394104215673</v>
      </c>
      <c r="EL185" s="2">
        <f t="shared" si="178"/>
        <v>33.298515947571595</v>
      </c>
      <c r="EM185" s="2">
        <f t="shared" si="178"/>
        <v>33.379210709691243</v>
      </c>
      <c r="EN185" s="2">
        <f t="shared" si="178"/>
        <v>37.203643371218703</v>
      </c>
      <c r="EO185" s="2">
        <f t="shared" si="178"/>
        <v>41.033494396764965</v>
      </c>
      <c r="EQ185" s="2">
        <f t="shared" si="236"/>
        <v>32.862695056982943</v>
      </c>
      <c r="ER185" s="2">
        <f t="shared" si="236"/>
        <v>35.213319958429132</v>
      </c>
      <c r="ES185" s="2">
        <f t="shared" si="236"/>
        <v>36.395910724872621</v>
      </c>
      <c r="ET185" s="2">
        <f t="shared" si="236"/>
        <v>37.430977698007084</v>
      </c>
      <c r="EU185" s="2">
        <f t="shared" si="236"/>
        <v>38.193078586368458</v>
      </c>
      <c r="EV185" s="2">
        <f t="shared" si="236"/>
        <v>38.550879781896867</v>
      </c>
      <c r="EW185" s="2">
        <f t="shared" si="236"/>
        <v>39.299482441072023</v>
      </c>
      <c r="EX185" s="2">
        <f t="shared" si="236"/>
        <v>39.176620439304472</v>
      </c>
      <c r="EY185" s="2">
        <f t="shared" si="236"/>
        <v>37.367286678390968</v>
      </c>
      <c r="EZ185" s="2">
        <f t="shared" si="236"/>
        <v>36.73128246034193</v>
      </c>
      <c r="FA185" s="2">
        <f t="shared" si="236"/>
        <v>35.307460417491541</v>
      </c>
      <c r="FB185" s="2">
        <f t="shared" si="236"/>
        <v>34.977443904517756</v>
      </c>
      <c r="FC185" s="2">
        <f t="shared" si="236"/>
        <v>34.736867983122387</v>
      </c>
      <c r="FD185" s="2">
        <f t="shared" si="236"/>
        <v>37.081348954292146</v>
      </c>
      <c r="FE185" s="2">
        <f t="shared" si="236"/>
        <v>38.325505884338781</v>
      </c>
      <c r="FG185" s="2">
        <f t="shared" si="237"/>
        <v>0.99998102168789638</v>
      </c>
      <c r="FH185" s="2">
        <f t="shared" si="237"/>
        <v>0.99997963634782916</v>
      </c>
      <c r="FI185" s="2">
        <f t="shared" si="237"/>
        <v>0.99997704989752778</v>
      </c>
      <c r="FJ185" s="2">
        <f t="shared" si="237"/>
        <v>0.99997806785064103</v>
      </c>
      <c r="FK185" s="2">
        <f t="shared" si="237"/>
        <v>0.99997743071020107</v>
      </c>
      <c r="FL185" s="2">
        <f t="shared" si="237"/>
        <v>0.9999754805076071</v>
      </c>
      <c r="FM185" s="2">
        <f t="shared" si="237"/>
        <v>0.99997592460570617</v>
      </c>
      <c r="FN185" s="2">
        <f t="shared" si="237"/>
        <v>0.99997132008709899</v>
      </c>
      <c r="FO185" s="2">
        <f t="shared" si="237"/>
        <v>0.99997131180586551</v>
      </c>
      <c r="FP185" s="2">
        <f t="shared" si="237"/>
        <v>0.99997091844684394</v>
      </c>
      <c r="FQ185" s="2">
        <f t="shared" si="237"/>
        <v>0.99997309321557004</v>
      </c>
      <c r="FR185" s="2">
        <f t="shared" si="237"/>
        <v>0.99997145990772118</v>
      </c>
      <c r="FS185" s="2">
        <f t="shared" si="237"/>
        <v>0.99997397208923244</v>
      </c>
      <c r="FT185" s="2">
        <f t="shared" si="237"/>
        <v>0.9999760398765597</v>
      </c>
      <c r="FU185" s="2">
        <f t="shared" si="237"/>
        <v>0.99996753146423889</v>
      </c>
      <c r="FW185" s="2">
        <f t="shared" si="228"/>
        <v>0.55166377066879635</v>
      </c>
      <c r="FX185" s="2">
        <f t="shared" si="228"/>
        <v>0.5725628027927504</v>
      </c>
      <c r="FY185" s="2">
        <f t="shared" si="228"/>
        <v>0.59305414561000047</v>
      </c>
      <c r="FZ185" s="2">
        <f t="shared" si="228"/>
        <v>0.59388227552370421</v>
      </c>
      <c r="GA185" s="2">
        <f t="shared" si="228"/>
        <v>0.5809585901893749</v>
      </c>
      <c r="GB185" s="2">
        <f t="shared" si="228"/>
        <v>0.56236325889347361</v>
      </c>
      <c r="GC185" s="2">
        <f t="shared" si="228"/>
        <v>0.59215055864333421</v>
      </c>
      <c r="GD185" s="2">
        <f t="shared" si="228"/>
        <v>0.61580430032449285</v>
      </c>
      <c r="GE185" s="2">
        <f t="shared" si="228"/>
        <v>0.62312222319873556</v>
      </c>
      <c r="GF185" s="2">
        <f t="shared" si="228"/>
        <v>0.59216568406197723</v>
      </c>
      <c r="GG185" s="2">
        <f t="shared" si="228"/>
        <v>0.58510318949948126</v>
      </c>
      <c r="GH185" s="2">
        <f t="shared" si="228"/>
        <v>0.53291823243837488</v>
      </c>
      <c r="GI185" s="2">
        <f t="shared" si="228"/>
        <v>0.51976676024787472</v>
      </c>
      <c r="GJ185" s="2">
        <f t="shared" si="228"/>
        <v>0.49762599625060588</v>
      </c>
      <c r="GK185" s="2">
        <f t="shared" si="228"/>
        <v>0.4468501903254577</v>
      </c>
      <c r="GM185" s="92">
        <f t="shared" si="229"/>
        <v>0</v>
      </c>
      <c r="GN185" s="92">
        <f t="shared" si="229"/>
        <v>0</v>
      </c>
      <c r="GO185" s="92">
        <f t="shared" si="229"/>
        <v>0</v>
      </c>
      <c r="GP185" s="92">
        <f t="shared" si="229"/>
        <v>0</v>
      </c>
      <c r="GQ185" s="92">
        <f t="shared" si="229"/>
        <v>0</v>
      </c>
      <c r="GR185" s="92">
        <f t="shared" si="229"/>
        <v>0</v>
      </c>
      <c r="GS185" s="92">
        <f t="shared" si="229"/>
        <v>0</v>
      </c>
      <c r="GT185" s="92">
        <f t="shared" si="229"/>
        <v>0</v>
      </c>
      <c r="GU185" s="92">
        <f t="shared" si="229"/>
        <v>0</v>
      </c>
      <c r="GV185" s="92">
        <f t="shared" si="229"/>
        <v>0</v>
      </c>
      <c r="GW185" s="92">
        <f t="shared" si="229"/>
        <v>0</v>
      </c>
      <c r="GX185" s="92">
        <f t="shared" si="229"/>
        <v>0</v>
      </c>
      <c r="GY185" s="92">
        <f t="shared" si="229"/>
        <v>0</v>
      </c>
      <c r="GZ185" s="92">
        <f t="shared" si="229"/>
        <v>0</v>
      </c>
      <c r="HA185" s="92">
        <f t="shared" si="229"/>
        <v>0</v>
      </c>
      <c r="HC185" s="92">
        <f t="shared" si="180"/>
        <v>5.121224314897085E-237</v>
      </c>
      <c r="HD185" s="92">
        <f t="shared" si="180"/>
        <v>1.7493420795873595E-279</v>
      </c>
      <c r="HE185" s="92">
        <f t="shared" si="180"/>
        <v>0</v>
      </c>
      <c r="HF185" s="92">
        <f t="shared" si="179"/>
        <v>0</v>
      </c>
      <c r="HG185" s="92">
        <f t="shared" si="179"/>
        <v>0</v>
      </c>
      <c r="HH185" s="92">
        <f t="shared" si="179"/>
        <v>0</v>
      </c>
      <c r="HI185" s="92">
        <f t="shared" si="179"/>
        <v>0</v>
      </c>
      <c r="HJ185" s="92">
        <f t="shared" si="179"/>
        <v>0</v>
      </c>
      <c r="HK185" s="92">
        <f t="shared" si="179"/>
        <v>0</v>
      </c>
      <c r="HL185" s="92">
        <f t="shared" si="179"/>
        <v>0</v>
      </c>
      <c r="HM185" s="92">
        <f t="shared" si="179"/>
        <v>0</v>
      </c>
      <c r="HN185" s="92">
        <f t="shared" si="179"/>
        <v>0</v>
      </c>
      <c r="HO185" s="92">
        <f t="shared" si="225"/>
        <v>0</v>
      </c>
      <c r="HP185" s="92">
        <f t="shared" si="225"/>
        <v>0</v>
      </c>
      <c r="HQ185" s="92">
        <f t="shared" si="225"/>
        <v>5.3853408764765229E-294</v>
      </c>
      <c r="HS185" s="92">
        <f t="shared" si="230"/>
        <v>8.676551660365255E-20</v>
      </c>
      <c r="HT185" s="92">
        <f t="shared" si="230"/>
        <v>1.0110488385907061E-20</v>
      </c>
      <c r="HU185" s="92">
        <f t="shared" si="230"/>
        <v>5.7004971816908531E-25</v>
      </c>
      <c r="HV185" s="92">
        <f t="shared" si="230"/>
        <v>3.2432147389331199E-26</v>
      </c>
      <c r="HW185" s="92">
        <f t="shared" si="230"/>
        <v>2.1105929807585384E-26</v>
      </c>
      <c r="HX185" s="92">
        <f t="shared" si="230"/>
        <v>7.6068267451751494E-27</v>
      </c>
      <c r="HY185" s="92">
        <f t="shared" si="230"/>
        <v>1.8067592240665017E-31</v>
      </c>
      <c r="HZ185" s="92">
        <f t="shared" si="230"/>
        <v>1.3515747001374272E-36</v>
      </c>
      <c r="IA185" s="92">
        <f t="shared" si="230"/>
        <v>3.5004774529629441E-35</v>
      </c>
      <c r="IB185" s="92">
        <f t="shared" si="230"/>
        <v>7.6957697254944998E-32</v>
      </c>
      <c r="IC185" s="92">
        <f t="shared" si="230"/>
        <v>9.2388662792539677E-32</v>
      </c>
      <c r="ID185" s="92">
        <f t="shared" si="230"/>
        <v>1.5931245109473952E-25</v>
      </c>
      <c r="IE185" s="92">
        <f t="shared" si="230"/>
        <v>1.3112428114082009E-22</v>
      </c>
      <c r="IF185" s="92">
        <f t="shared" si="230"/>
        <v>3.1700759728615089E-15</v>
      </c>
      <c r="IG185" s="92">
        <f t="shared" si="230"/>
        <v>1.818048927041502E-16</v>
      </c>
      <c r="II185" s="92">
        <f t="shared" si="231"/>
        <v>0.3897995788827992</v>
      </c>
      <c r="IJ185" s="92">
        <f t="shared" si="231"/>
        <v>0.3170200911483767</v>
      </c>
      <c r="IK185" s="92">
        <f t="shared" si="231"/>
        <v>0.22027288610516191</v>
      </c>
      <c r="IL185" s="92">
        <f t="shared" si="231"/>
        <v>0.21335167441664604</v>
      </c>
      <c r="IM185" s="92">
        <f t="shared" si="231"/>
        <v>0.25902596723017413</v>
      </c>
      <c r="IN185" s="92">
        <f t="shared" si="231"/>
        <v>0.32475263731206233</v>
      </c>
      <c r="IO185" s="92">
        <f t="shared" si="231"/>
        <v>0.19335828716589606</v>
      </c>
      <c r="IP185" s="92">
        <f t="shared" si="231"/>
        <v>9.8326126784026344E-2</v>
      </c>
      <c r="IQ185" s="92">
        <f t="shared" si="231"/>
        <v>8.5429508166141838E-2</v>
      </c>
      <c r="IR185" s="92">
        <f t="shared" si="231"/>
        <v>0.18607108518672413</v>
      </c>
      <c r="IS185" s="92">
        <f t="shared" si="231"/>
        <v>0.21290687502359681</v>
      </c>
      <c r="IT185" s="92">
        <f t="shared" si="231"/>
        <v>0.43112304954598812</v>
      </c>
      <c r="IU185" s="92">
        <f t="shared" si="231"/>
        <v>0.46972722704982495</v>
      </c>
      <c r="IV185" s="92">
        <f t="shared" si="231"/>
        <v>0.49847296268115565</v>
      </c>
      <c r="IW185" s="92">
        <f t="shared" si="231"/>
        <v>0.52377099577127217</v>
      </c>
      <c r="IY185" s="92">
        <f t="shared" si="232"/>
        <v>0.3897995788827992</v>
      </c>
      <c r="IZ185" s="92">
        <f t="shared" si="232"/>
        <v>0.3170200911483767</v>
      </c>
      <c r="JA185" s="92">
        <f t="shared" si="232"/>
        <v>0.22027288610516191</v>
      </c>
      <c r="JB185" s="92">
        <f t="shared" si="232"/>
        <v>0.21335167441664604</v>
      </c>
      <c r="JC185" s="92">
        <f t="shared" si="232"/>
        <v>0.25902596723017413</v>
      </c>
      <c r="JD185" s="92">
        <f t="shared" si="232"/>
        <v>0.32475263731206233</v>
      </c>
      <c r="JE185" s="92">
        <f t="shared" si="232"/>
        <v>0.19335828716589606</v>
      </c>
      <c r="JF185" s="92">
        <f t="shared" si="232"/>
        <v>9.8326126784026344E-2</v>
      </c>
      <c r="JG185" s="92">
        <f t="shared" si="232"/>
        <v>8.5429508166141838E-2</v>
      </c>
      <c r="JH185" s="92">
        <f t="shared" si="232"/>
        <v>0.18607108518672413</v>
      </c>
      <c r="JI185" s="92">
        <f t="shared" si="232"/>
        <v>0.21290687502359681</v>
      </c>
      <c r="JJ185" s="92">
        <f t="shared" si="232"/>
        <v>0.43112304954598812</v>
      </c>
      <c r="JK185" s="92">
        <f t="shared" si="232"/>
        <v>0.46972722704982495</v>
      </c>
      <c r="JL185" s="92">
        <f t="shared" si="232"/>
        <v>0.49847296268115882</v>
      </c>
      <c r="JM185" s="92">
        <f t="shared" si="232"/>
        <v>0.5237709957712724</v>
      </c>
    </row>
    <row r="186" spans="2:273" x14ac:dyDescent="0.25">
      <c r="B186" s="2">
        <v>159</v>
      </c>
      <c r="C186" s="37">
        <v>31.625</v>
      </c>
      <c r="D186" s="37">
        <v>35.875</v>
      </c>
      <c r="E186" s="37">
        <v>32.274999999999999</v>
      </c>
      <c r="F186" s="37">
        <v>37.225000000000001</v>
      </c>
      <c r="G186" s="37">
        <v>36.549999999999997</v>
      </c>
      <c r="H186" s="37">
        <v>38.075000000000003</v>
      </c>
      <c r="I186" s="37">
        <v>36.25</v>
      </c>
      <c r="J186" s="37">
        <v>38.1</v>
      </c>
      <c r="K186" s="37">
        <v>35.475999999999999</v>
      </c>
      <c r="L186" s="37">
        <v>34.19</v>
      </c>
      <c r="M186" s="37">
        <v>33.070999999999998</v>
      </c>
      <c r="N186" s="37">
        <v>43.143000000000001</v>
      </c>
      <c r="O186" s="37">
        <v>48.405000000000001</v>
      </c>
      <c r="P186" s="37">
        <v>65.78</v>
      </c>
      <c r="Q186" s="37">
        <v>99.584999999999994</v>
      </c>
      <c r="S186" s="4">
        <f t="shared" si="233"/>
        <v>32.017772815586028</v>
      </c>
      <c r="T186" s="4">
        <f t="shared" si="233"/>
        <v>35.186515059939161</v>
      </c>
      <c r="U186" s="4">
        <f t="shared" si="233"/>
        <v>35.947227385903233</v>
      </c>
      <c r="V186" s="4">
        <f t="shared" si="233"/>
        <v>37.259125764994756</v>
      </c>
      <c r="W186" s="4">
        <f t="shared" si="233"/>
        <v>38.801405843607768</v>
      </c>
      <c r="X186" s="4">
        <f t="shared" si="233"/>
        <v>40.161453853514224</v>
      </c>
      <c r="Y186" s="4">
        <f t="shared" si="233"/>
        <v>39.465876649357561</v>
      </c>
      <c r="Z186" s="4">
        <f t="shared" si="233"/>
        <v>38.066128579131174</v>
      </c>
      <c r="AA186" s="4">
        <f t="shared" si="233"/>
        <v>36.434742617858355</v>
      </c>
      <c r="AB186" s="4">
        <f t="shared" si="233"/>
        <v>36.819245530377664</v>
      </c>
      <c r="AC186" s="4">
        <f t="shared" si="233"/>
        <v>36.05955010902052</v>
      </c>
      <c r="AD186" s="4">
        <f t="shared" si="233"/>
        <v>43.553945665740692</v>
      </c>
      <c r="AE186" s="4">
        <f t="shared" si="233"/>
        <v>47.627044646898199</v>
      </c>
      <c r="AF186" s="4">
        <f t="shared" si="233"/>
        <v>63.703190647090899</v>
      </c>
      <c r="AG186" s="4">
        <f t="shared" si="233"/>
        <v>97.748009082810668</v>
      </c>
      <c r="AI186" s="4">
        <f t="shared" si="234"/>
        <v>-0.39277281558602795</v>
      </c>
      <c r="AJ186" s="4">
        <f t="shared" si="234"/>
        <v>0.68848494006083882</v>
      </c>
      <c r="AK186" s="4">
        <f t="shared" si="234"/>
        <v>-3.6722273859032342</v>
      </c>
      <c r="AL186" s="4">
        <f t="shared" si="234"/>
        <v>-3.4125764994755059E-2</v>
      </c>
      <c r="AM186" s="4">
        <f t="shared" si="234"/>
        <v>-2.2514058436077704</v>
      </c>
      <c r="AN186" s="4">
        <f t="shared" si="234"/>
        <v>-2.0864538535142216</v>
      </c>
      <c r="AO186" s="4">
        <f t="shared" si="234"/>
        <v>-3.2158766493575612</v>
      </c>
      <c r="AP186" s="4">
        <f t="shared" si="234"/>
        <v>3.3871420868827329E-2</v>
      </c>
      <c r="AQ186" s="4">
        <f t="shared" si="234"/>
        <v>-0.95874261785835557</v>
      </c>
      <c r="AR186" s="4">
        <f t="shared" si="234"/>
        <v>-2.6292455303776663</v>
      </c>
      <c r="AS186" s="4">
        <f t="shared" si="234"/>
        <v>-2.9885501090205224</v>
      </c>
      <c r="AT186" s="4">
        <f t="shared" si="234"/>
        <v>-0.41094566574069091</v>
      </c>
      <c r="AU186" s="4">
        <f t="shared" si="234"/>
        <v>0.77795535310180242</v>
      </c>
      <c r="AV186" s="4">
        <f t="shared" si="234"/>
        <v>2.0768093529091018</v>
      </c>
      <c r="AW186" s="4">
        <f t="shared" si="234"/>
        <v>1.8369909171893255</v>
      </c>
      <c r="AY186" s="2">
        <f t="shared" si="226"/>
        <v>31.792393973374974</v>
      </c>
      <c r="AZ186" s="2">
        <f t="shared" si="226"/>
        <v>34.907885568613892</v>
      </c>
      <c r="BA186" s="2">
        <f t="shared" si="226"/>
        <v>35.545426553492604</v>
      </c>
      <c r="BB186" s="2">
        <f t="shared" si="226"/>
        <v>36.764875918162105</v>
      </c>
      <c r="BC186" s="2">
        <f t="shared" si="226"/>
        <v>37.842896126135386</v>
      </c>
      <c r="BD186" s="2">
        <f t="shared" si="226"/>
        <v>38.193087063431093</v>
      </c>
      <c r="BE186" s="2">
        <f t="shared" si="226"/>
        <v>38.722676133348159</v>
      </c>
      <c r="BF186" s="2">
        <f t="shared" si="226"/>
        <v>37.84286034053207</v>
      </c>
      <c r="BG186" s="2">
        <f t="shared" si="226"/>
        <v>36.241607338857712</v>
      </c>
      <c r="BH186" s="2">
        <f t="shared" si="226"/>
        <v>35.782275186123172</v>
      </c>
      <c r="BI186" s="2">
        <f t="shared" si="226"/>
        <v>34.496904384299924</v>
      </c>
      <c r="BJ186" s="2">
        <f t="shared" si="226"/>
        <v>34.109169423003536</v>
      </c>
      <c r="BK186" s="2">
        <f t="shared" si="226"/>
        <v>33.986729194381468</v>
      </c>
      <c r="BL186" s="2">
        <f t="shared" si="226"/>
        <v>37.024163880639094</v>
      </c>
      <c r="BM186" s="2">
        <f t="shared" si="226"/>
        <v>39.664645288563904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97.841287523452138</v>
      </c>
      <c r="DL186" s="2">
        <f t="shared" si="235"/>
        <v>98.081920731707342</v>
      </c>
      <c r="DM186" s="2">
        <f t="shared" si="235"/>
        <v>96.385971558220547</v>
      </c>
      <c r="DN186" s="2">
        <f t="shared" si="235"/>
        <v>107.37662891986064</v>
      </c>
      <c r="DO186" s="2">
        <f t="shared" si="235"/>
        <v>105.04001499068148</v>
      </c>
      <c r="DP186" s="2">
        <f t="shared" si="235"/>
        <v>91.127401087284809</v>
      </c>
      <c r="DQ186" s="2">
        <f t="shared" si="235"/>
        <v>88.112864975825829</v>
      </c>
      <c r="DR186" s="2">
        <f t="shared" si="235"/>
        <v>89.432351916376291</v>
      </c>
      <c r="DS186" s="2">
        <f t="shared" si="235"/>
        <v>92.099563066202094</v>
      </c>
      <c r="DT186" s="2">
        <f t="shared" si="235"/>
        <v>90.401391540393789</v>
      </c>
      <c r="DU186" s="2">
        <f t="shared" si="235"/>
        <v>94.920227574750811</v>
      </c>
      <c r="DV186" s="2">
        <f t="shared" si="235"/>
        <v>92.472378435517967</v>
      </c>
      <c r="DW186" s="2">
        <f t="shared" si="235"/>
        <v>93.336596194503159</v>
      </c>
      <c r="DX186" s="2">
        <f t="shared" si="235"/>
        <v>85.336664829970545</v>
      </c>
      <c r="DY186" s="2">
        <f t="shared" si="235"/>
        <v>73.51621282051282</v>
      </c>
      <c r="EA186" s="2">
        <f t="shared" ref="EA186:EE227" si="239">CE$228*$B186+CE$229</f>
        <v>30.454297440282662</v>
      </c>
      <c r="EB186" s="2">
        <f t="shared" si="239"/>
        <v>34.554325211505926</v>
      </c>
      <c r="EC186" s="2">
        <f t="shared" si="239"/>
        <v>34.362374699505608</v>
      </c>
      <c r="ED186" s="2">
        <f t="shared" si="239"/>
        <v>35.88195999678689</v>
      </c>
      <c r="EE186" s="2">
        <f t="shared" si="239"/>
        <v>37.461531689135157</v>
      </c>
      <c r="EF186" s="2">
        <f t="shared" si="238"/>
        <v>37.833457325049054</v>
      </c>
      <c r="EG186" s="2">
        <f t="shared" si="238"/>
        <v>37.971041802921306</v>
      </c>
      <c r="EH186" s="2">
        <f t="shared" si="238"/>
        <v>35.68874169170536</v>
      </c>
      <c r="EI186" s="2">
        <f t="shared" si="238"/>
        <v>34.411425068178801</v>
      </c>
      <c r="EJ186" s="2">
        <f t="shared" si="238"/>
        <v>34.445670927592303</v>
      </c>
      <c r="EK186" s="2">
        <f t="shared" si="211"/>
        <v>33.418309918358474</v>
      </c>
      <c r="EL186" s="2">
        <f t="shared" si="178"/>
        <v>33.155760039039052</v>
      </c>
      <c r="EM186" s="2">
        <f t="shared" si="178"/>
        <v>33.233318369425376</v>
      </c>
      <c r="EN186" s="2">
        <f t="shared" si="178"/>
        <v>37.087706217147613</v>
      </c>
      <c r="EO186" s="2">
        <f t="shared" si="178"/>
        <v>40.957010195521711</v>
      </c>
      <c r="EQ186" s="2">
        <f t="shared" si="236"/>
        <v>32.782146469755219</v>
      </c>
      <c r="ER186" s="2">
        <f t="shared" si="236"/>
        <v>35.146622775411089</v>
      </c>
      <c r="ES186" s="2">
        <f t="shared" si="236"/>
        <v>36.283681235663032</v>
      </c>
      <c r="ET186" s="2">
        <f t="shared" si="236"/>
        <v>37.313197993564259</v>
      </c>
      <c r="EU186" s="2">
        <f t="shared" si="236"/>
        <v>38.091461952070333</v>
      </c>
      <c r="EV186" s="2">
        <f t="shared" si="236"/>
        <v>38.446291634643018</v>
      </c>
      <c r="EW186" s="2">
        <f t="shared" si="236"/>
        <v>39.19302743569196</v>
      </c>
      <c r="EX186" s="2">
        <f t="shared" si="236"/>
        <v>39.066341235060889</v>
      </c>
      <c r="EY186" s="2">
        <f t="shared" si="236"/>
        <v>37.24880100824501</v>
      </c>
      <c r="EZ186" s="2">
        <f t="shared" si="236"/>
        <v>36.619402718058232</v>
      </c>
      <c r="FA186" s="2">
        <f t="shared" si="236"/>
        <v>35.191953849037638</v>
      </c>
      <c r="FB186" s="2">
        <f t="shared" si="236"/>
        <v>34.868490975638593</v>
      </c>
      <c r="FC186" s="2">
        <f t="shared" si="236"/>
        <v>34.618956759941284</v>
      </c>
      <c r="FD186" s="2">
        <f t="shared" si="236"/>
        <v>36.963634578029961</v>
      </c>
      <c r="FE186" s="2">
        <f t="shared" si="236"/>
        <v>38.203556783083819</v>
      </c>
      <c r="FG186" s="2">
        <f t="shared" si="237"/>
        <v>0.99998269154474562</v>
      </c>
      <c r="FH186" s="2">
        <f t="shared" si="237"/>
        <v>0.99998142809521451</v>
      </c>
      <c r="FI186" s="2">
        <f t="shared" si="237"/>
        <v>0.99997906921551427</v>
      </c>
      <c r="FJ186" s="2">
        <f t="shared" si="237"/>
        <v>0.9999799976034538</v>
      </c>
      <c r="FK186" s="2">
        <f t="shared" si="237"/>
        <v>0.99997941652219102</v>
      </c>
      <c r="FL186" s="2">
        <f t="shared" si="237"/>
        <v>0.99997763790891703</v>
      </c>
      <c r="FM186" s="2">
        <f t="shared" si="237"/>
        <v>0.99997804293292902</v>
      </c>
      <c r="FN186" s="2">
        <f t="shared" si="237"/>
        <v>0.99997384354255614</v>
      </c>
      <c r="FO186" s="2">
        <f t="shared" si="237"/>
        <v>0.99997383598994338</v>
      </c>
      <c r="FP186" s="2">
        <f t="shared" si="237"/>
        <v>0.99997347724042829</v>
      </c>
      <c r="FQ186" s="2">
        <f t="shared" si="237"/>
        <v>0.99997546066285059</v>
      </c>
      <c r="FR186" s="2">
        <f t="shared" si="237"/>
        <v>0.99997397106112118</v>
      </c>
      <c r="FS186" s="2">
        <f t="shared" si="237"/>
        <v>0.99997626220889058</v>
      </c>
      <c r="FT186" s="2">
        <f t="shared" si="237"/>
        <v>0.9999781480616412</v>
      </c>
      <c r="FU186" s="2">
        <f t="shared" si="237"/>
        <v>0.99997038825885065</v>
      </c>
      <c r="FW186" s="2">
        <f t="shared" si="228"/>
        <v>0.57431996296282706</v>
      </c>
      <c r="FX186" s="2">
        <f t="shared" si="228"/>
        <v>0.59493833864415535</v>
      </c>
      <c r="FY186" s="2">
        <f t="shared" si="228"/>
        <v>0.6150781404260468</v>
      </c>
      <c r="FZ186" s="2">
        <f t="shared" si="228"/>
        <v>0.61589047987914214</v>
      </c>
      <c r="GA186" s="2">
        <f t="shared" si="228"/>
        <v>0.6031992097320964</v>
      </c>
      <c r="GB186" s="2">
        <f t="shared" si="228"/>
        <v>0.58488561874895661</v>
      </c>
      <c r="GC186" s="2">
        <f t="shared" si="228"/>
        <v>0.61419164262240489</v>
      </c>
      <c r="GD186" s="2">
        <f t="shared" si="228"/>
        <v>0.63734995186384358</v>
      </c>
      <c r="GE186" s="2">
        <f t="shared" si="228"/>
        <v>0.64449440478920561</v>
      </c>
      <c r="GF186" s="2">
        <f t="shared" si="228"/>
        <v>0.61420648318356563</v>
      </c>
      <c r="GG186" s="2">
        <f t="shared" si="228"/>
        <v>0.60727253707361051</v>
      </c>
      <c r="GH186" s="2">
        <f t="shared" si="228"/>
        <v>0.55575888482494673</v>
      </c>
      <c r="GI186" s="2">
        <f t="shared" si="228"/>
        <v>0.54269866586339799</v>
      </c>
      <c r="GJ186" s="2">
        <f t="shared" si="228"/>
        <v>0.52064009339590345</v>
      </c>
      <c r="GK186" s="2">
        <f t="shared" si="228"/>
        <v>0.4697116122596231</v>
      </c>
      <c r="GM186" s="92">
        <f t="shared" si="229"/>
        <v>0</v>
      </c>
      <c r="GN186" s="92">
        <f t="shared" si="229"/>
        <v>0</v>
      </c>
      <c r="GO186" s="92">
        <f t="shared" si="229"/>
        <v>0</v>
      </c>
      <c r="GP186" s="92">
        <f t="shared" si="229"/>
        <v>0</v>
      </c>
      <c r="GQ186" s="92">
        <f t="shared" si="229"/>
        <v>0</v>
      </c>
      <c r="GR186" s="92">
        <f t="shared" si="229"/>
        <v>0</v>
      </c>
      <c r="GS186" s="92">
        <f t="shared" si="229"/>
        <v>0</v>
      </c>
      <c r="GT186" s="92">
        <f t="shared" si="229"/>
        <v>0</v>
      </c>
      <c r="GU186" s="92">
        <f t="shared" si="229"/>
        <v>0</v>
      </c>
      <c r="GV186" s="92">
        <f t="shared" si="229"/>
        <v>0</v>
      </c>
      <c r="GW186" s="92">
        <f t="shared" si="229"/>
        <v>0</v>
      </c>
      <c r="GX186" s="92">
        <f t="shared" si="229"/>
        <v>0</v>
      </c>
      <c r="GY186" s="92">
        <f t="shared" si="229"/>
        <v>0</v>
      </c>
      <c r="GZ186" s="92">
        <f t="shared" si="229"/>
        <v>0</v>
      </c>
      <c r="HA186" s="92">
        <f t="shared" si="229"/>
        <v>0</v>
      </c>
      <c r="HC186" s="92">
        <f t="shared" si="180"/>
        <v>1.1915384111343372E-243</v>
      </c>
      <c r="HD186" s="92">
        <f t="shared" si="180"/>
        <v>2.7707782590508313E-287</v>
      </c>
      <c r="HE186" s="92">
        <f t="shared" si="180"/>
        <v>0</v>
      </c>
      <c r="HF186" s="92">
        <f t="shared" si="179"/>
        <v>0</v>
      </c>
      <c r="HG186" s="92">
        <f t="shared" si="179"/>
        <v>0</v>
      </c>
      <c r="HH186" s="92">
        <f t="shared" si="179"/>
        <v>0</v>
      </c>
      <c r="HI186" s="92">
        <f t="shared" si="179"/>
        <v>0</v>
      </c>
      <c r="HJ186" s="92">
        <f t="shared" si="179"/>
        <v>0</v>
      </c>
      <c r="HK186" s="92">
        <f t="shared" si="179"/>
        <v>0</v>
      </c>
      <c r="HL186" s="92">
        <f t="shared" si="179"/>
        <v>0</v>
      </c>
      <c r="HM186" s="92">
        <f t="shared" si="179"/>
        <v>0</v>
      </c>
      <c r="HN186" s="92">
        <f t="shared" si="179"/>
        <v>0</v>
      </c>
      <c r="HO186" s="92">
        <f t="shared" si="225"/>
        <v>0</v>
      </c>
      <c r="HP186" s="92">
        <f t="shared" si="225"/>
        <v>0</v>
      </c>
      <c r="HQ186" s="92">
        <f t="shared" si="225"/>
        <v>3.6904010966460616E-302</v>
      </c>
      <c r="HS186" s="92">
        <f t="shared" si="230"/>
        <v>5.867743765852484E-21</v>
      </c>
      <c r="HT186" s="92">
        <f t="shared" si="230"/>
        <v>6.3260465175431525E-22</v>
      </c>
      <c r="HU186" s="92">
        <f t="shared" si="230"/>
        <v>2.1252211205609266E-26</v>
      </c>
      <c r="HV186" s="92">
        <f t="shared" si="230"/>
        <v>1.0673090463218318E-27</v>
      </c>
      <c r="HW186" s="92">
        <f t="shared" si="230"/>
        <v>6.6520624052958879E-28</v>
      </c>
      <c r="HX186" s="92">
        <f t="shared" si="230"/>
        <v>2.0990836686467318E-28</v>
      </c>
      <c r="HY186" s="92">
        <f t="shared" si="230"/>
        <v>3.1064801266070649E-33</v>
      </c>
      <c r="HZ186" s="92">
        <f t="shared" si="230"/>
        <v>1.2980365066064191E-38</v>
      </c>
      <c r="IA186" s="92">
        <f t="shared" si="230"/>
        <v>4.0255203473849346E-37</v>
      </c>
      <c r="IB186" s="92">
        <f t="shared" si="230"/>
        <v>1.1801024291241554E-33</v>
      </c>
      <c r="IC186" s="92">
        <f t="shared" si="230"/>
        <v>1.4162246910920608E-33</v>
      </c>
      <c r="ID186" s="92">
        <f t="shared" si="230"/>
        <v>4.5657913238766427E-27</v>
      </c>
      <c r="IE186" s="92">
        <f t="shared" si="230"/>
        <v>5.3478134471790176E-24</v>
      </c>
      <c r="IF186" s="92">
        <f t="shared" si="230"/>
        <v>3.5748850341344575E-16</v>
      </c>
      <c r="IG186" s="92">
        <f t="shared" si="230"/>
        <v>1.4849029642784627E-17</v>
      </c>
      <c r="II186" s="92">
        <f t="shared" si="231"/>
        <v>0.31185307467964279</v>
      </c>
      <c r="IJ186" s="92">
        <f t="shared" si="231"/>
        <v>0.23741097182157231</v>
      </c>
      <c r="IK186" s="92">
        <f t="shared" si="231"/>
        <v>0.14693838799743394</v>
      </c>
      <c r="IL186" s="92">
        <f t="shared" si="231"/>
        <v>0.14059057473588737</v>
      </c>
      <c r="IM186" s="92">
        <f t="shared" si="231"/>
        <v>0.17779977928399801</v>
      </c>
      <c r="IN186" s="92">
        <f t="shared" si="231"/>
        <v>0.23476630795408393</v>
      </c>
      <c r="IO186" s="92">
        <f t="shared" si="231"/>
        <v>0.11999999397078595</v>
      </c>
      <c r="IP186" s="92">
        <f t="shared" si="231"/>
        <v>5.1785481099143604E-2</v>
      </c>
      <c r="IQ186" s="92">
        <f t="shared" si="231"/>
        <v>4.4539027784455162E-2</v>
      </c>
      <c r="IR186" s="92">
        <f t="shared" si="231"/>
        <v>0.11320433195876581</v>
      </c>
      <c r="IS186" s="92">
        <f t="shared" si="231"/>
        <v>0.13346833192559282</v>
      </c>
      <c r="IT186" s="92">
        <f t="shared" si="231"/>
        <v>0.34764756094895238</v>
      </c>
      <c r="IU186" s="92">
        <f t="shared" si="231"/>
        <v>0.40387014847409369</v>
      </c>
      <c r="IV186" s="92">
        <f t="shared" si="231"/>
        <v>0.50368746409600262</v>
      </c>
      <c r="IW186" s="92">
        <f t="shared" si="231"/>
        <v>0.53184684929335968</v>
      </c>
      <c r="IY186" s="92">
        <f t="shared" si="232"/>
        <v>0.31185307467964279</v>
      </c>
      <c r="IZ186" s="92">
        <f t="shared" si="232"/>
        <v>0.23741097182157231</v>
      </c>
      <c r="JA186" s="92">
        <f t="shared" si="232"/>
        <v>0.14693838799743394</v>
      </c>
      <c r="JB186" s="92">
        <f t="shared" si="232"/>
        <v>0.14059057473588737</v>
      </c>
      <c r="JC186" s="92">
        <f t="shared" si="232"/>
        <v>0.17779977928399801</v>
      </c>
      <c r="JD186" s="92">
        <f t="shared" si="232"/>
        <v>0.23476630795408393</v>
      </c>
      <c r="JE186" s="92">
        <f t="shared" si="232"/>
        <v>0.11999999397078595</v>
      </c>
      <c r="JF186" s="92">
        <f t="shared" si="232"/>
        <v>5.1785481099143604E-2</v>
      </c>
      <c r="JG186" s="92">
        <f t="shared" si="232"/>
        <v>4.4539027784455162E-2</v>
      </c>
      <c r="JH186" s="92">
        <f t="shared" si="232"/>
        <v>0.11320433195876581</v>
      </c>
      <c r="JI186" s="92">
        <f t="shared" si="232"/>
        <v>0.13346833192559282</v>
      </c>
      <c r="JJ186" s="92">
        <f t="shared" si="232"/>
        <v>0.34764756094895238</v>
      </c>
      <c r="JK186" s="92">
        <f t="shared" si="232"/>
        <v>0.40387014847409369</v>
      </c>
      <c r="JL186" s="92">
        <f t="shared" si="232"/>
        <v>0.50368746409600296</v>
      </c>
      <c r="JM186" s="92">
        <f t="shared" si="232"/>
        <v>0.53184684929335968</v>
      </c>
    </row>
    <row r="187" spans="2:273" x14ac:dyDescent="0.25">
      <c r="B187" s="2">
        <v>160</v>
      </c>
      <c r="C187" s="37">
        <v>32.774999999999999</v>
      </c>
      <c r="D187" s="37">
        <v>35.924999999999997</v>
      </c>
      <c r="E187" s="37">
        <v>34.65</v>
      </c>
      <c r="F187" s="37">
        <v>35.049999999999997</v>
      </c>
      <c r="G187" s="37">
        <v>36.674999999999997</v>
      </c>
      <c r="H187" s="37">
        <v>35.950000000000003</v>
      </c>
      <c r="I187" s="37">
        <v>39.475000000000001</v>
      </c>
      <c r="J187" s="37">
        <v>37.225000000000001</v>
      </c>
      <c r="K187" s="37">
        <v>36.619</v>
      </c>
      <c r="L187" s="37">
        <v>35.119</v>
      </c>
      <c r="M187" s="37">
        <v>32.119</v>
      </c>
      <c r="N187" s="37">
        <v>37.143000000000001</v>
      </c>
      <c r="O187" s="37">
        <v>43.81</v>
      </c>
      <c r="P187" s="37">
        <v>60.244</v>
      </c>
      <c r="Q187" s="37">
        <v>90.561000000000007</v>
      </c>
      <c r="S187" s="4">
        <f t="shared" si="233"/>
        <v>31.876584921265771</v>
      </c>
      <c r="T187" s="4">
        <f t="shared" si="233"/>
        <v>34.998558164545109</v>
      </c>
      <c r="U187" s="4">
        <f t="shared" si="233"/>
        <v>35.638850812848119</v>
      </c>
      <c r="V187" s="4">
        <f t="shared" si="233"/>
        <v>36.881825333261688</v>
      </c>
      <c r="W187" s="4">
        <f t="shared" si="233"/>
        <v>38.189076382999971</v>
      </c>
      <c r="X187" s="4">
        <f t="shared" si="233"/>
        <v>39.056849608143388</v>
      </c>
      <c r="Y187" s="4">
        <f t="shared" si="233"/>
        <v>38.92075960097074</v>
      </c>
      <c r="Z187" s="4">
        <f t="shared" si="233"/>
        <v>37.847362508743288</v>
      </c>
      <c r="AA187" s="4">
        <f t="shared" si="233"/>
        <v>36.220504217432712</v>
      </c>
      <c r="AB187" s="4">
        <f t="shared" si="233"/>
        <v>36.087266771097354</v>
      </c>
      <c r="AC187" s="4">
        <f t="shared" si="233"/>
        <v>35.014060203283499</v>
      </c>
      <c r="AD187" s="4">
        <f t="shared" si="233"/>
        <v>39.333518000352946</v>
      </c>
      <c r="AE187" s="4">
        <f t="shared" si="233"/>
        <v>42.374966731923351</v>
      </c>
      <c r="AF187" s="4">
        <f t="shared" si="233"/>
        <v>58.438656363533354</v>
      </c>
      <c r="AG187" s="4">
        <f t="shared" si="233"/>
        <v>89.297042019893368</v>
      </c>
      <c r="AI187" s="4">
        <f t="shared" si="234"/>
        <v>0.89841507873422799</v>
      </c>
      <c r="AJ187" s="4">
        <f t="shared" si="234"/>
        <v>0.92644183545488801</v>
      </c>
      <c r="AK187" s="4">
        <f t="shared" si="234"/>
        <v>-0.9888508128481206</v>
      </c>
      <c r="AL187" s="4">
        <f t="shared" si="234"/>
        <v>-1.8318253332616905</v>
      </c>
      <c r="AM187" s="4">
        <f t="shared" si="234"/>
        <v>-1.5140763829999742</v>
      </c>
      <c r="AN187" s="4">
        <f t="shared" si="234"/>
        <v>-3.106849608143385</v>
      </c>
      <c r="AO187" s="4">
        <f t="shared" si="234"/>
        <v>0.55424039902926125</v>
      </c>
      <c r="AP187" s="4">
        <f t="shared" si="234"/>
        <v>-0.62236250874328647</v>
      </c>
      <c r="AQ187" s="4">
        <f t="shared" si="234"/>
        <v>0.3984957825672879</v>
      </c>
      <c r="AR187" s="4">
        <f t="shared" si="234"/>
        <v>-0.96826677109735471</v>
      </c>
      <c r="AS187" s="4">
        <f t="shared" si="234"/>
        <v>-2.8950602032834993</v>
      </c>
      <c r="AT187" s="4">
        <f t="shared" si="234"/>
        <v>-2.1905180003529452</v>
      </c>
      <c r="AU187" s="4">
        <f t="shared" si="234"/>
        <v>1.4350332680766513</v>
      </c>
      <c r="AV187" s="4">
        <f t="shared" si="234"/>
        <v>1.8053436364666453</v>
      </c>
      <c r="AW187" s="4">
        <f t="shared" si="234"/>
        <v>1.263957980106639</v>
      </c>
      <c r="AY187" s="2">
        <f t="shared" si="226"/>
        <v>31.744505645672657</v>
      </c>
      <c r="AZ187" s="2">
        <f t="shared" si="226"/>
        <v>34.849568999258466</v>
      </c>
      <c r="BA187" s="2">
        <f t="shared" si="226"/>
        <v>35.460738583154352</v>
      </c>
      <c r="BB187" s="2">
        <f t="shared" si="226"/>
        <v>36.667443704707054</v>
      </c>
      <c r="BC187" s="2">
        <f t="shared" si="226"/>
        <v>37.749754388254999</v>
      </c>
      <c r="BD187" s="2">
        <f t="shared" si="226"/>
        <v>38.097337186623221</v>
      </c>
      <c r="BE187" s="2">
        <f t="shared" si="226"/>
        <v>38.633763203908067</v>
      </c>
      <c r="BF187" s="2">
        <f t="shared" si="226"/>
        <v>37.781370614161027</v>
      </c>
      <c r="BG187" s="2">
        <f t="shared" si="226"/>
        <v>36.163890068308397</v>
      </c>
      <c r="BH187" s="2">
        <f t="shared" si="226"/>
        <v>35.701603146770196</v>
      </c>
      <c r="BI187" s="2">
        <f t="shared" si="226"/>
        <v>34.407369634894039</v>
      </c>
      <c r="BJ187" s="2">
        <f t="shared" si="226"/>
        <v>34.024558560383667</v>
      </c>
      <c r="BK187" s="2">
        <f t="shared" si="226"/>
        <v>33.888068788235984</v>
      </c>
      <c r="BL187" s="2">
        <f t="shared" si="226"/>
        <v>36.904329904381612</v>
      </c>
      <c r="BM187" s="2">
        <f t="shared" si="226"/>
        <v>39.502381707189571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98.183393527204487</v>
      </c>
      <c r="DL187" s="2">
        <f t="shared" si="235"/>
        <v>98.414634146341484</v>
      </c>
      <c r="DM187" s="2">
        <f t="shared" si="235"/>
        <v>96.685870269832265</v>
      </c>
      <c r="DN187" s="2">
        <f t="shared" si="235"/>
        <v>107.73963414634147</v>
      </c>
      <c r="DO187" s="2">
        <f t="shared" si="235"/>
        <v>105.38098209221297</v>
      </c>
      <c r="DP187" s="2">
        <f t="shared" si="235"/>
        <v>91.359445786771374</v>
      </c>
      <c r="DQ187" s="2">
        <f t="shared" si="235"/>
        <v>88.318054992842292</v>
      </c>
      <c r="DR187" s="2">
        <f t="shared" si="235"/>
        <v>89.656581010452953</v>
      </c>
      <c r="DS187" s="2">
        <f t="shared" si="235"/>
        <v>92.354843031358882</v>
      </c>
      <c r="DT187" s="2">
        <f t="shared" si="235"/>
        <v>90.647660238230259</v>
      </c>
      <c r="DU187" s="2">
        <f t="shared" si="235"/>
        <v>95.215415282392016</v>
      </c>
      <c r="DV187" s="2">
        <f t="shared" si="235"/>
        <v>92.749621564482027</v>
      </c>
      <c r="DW187" s="2">
        <f t="shared" si="235"/>
        <v>93.604474630021144</v>
      </c>
      <c r="DX187" s="2">
        <f t="shared" si="235"/>
        <v>85.54957593928097</v>
      </c>
      <c r="DY187" s="2">
        <f t="shared" si="235"/>
        <v>73.656193792172729</v>
      </c>
      <c r="EA187" s="2">
        <f t="shared" si="239"/>
        <v>30.325976456050672</v>
      </c>
      <c r="EB187" s="2">
        <f t="shared" si="239"/>
        <v>34.475761082910324</v>
      </c>
      <c r="EC187" s="2">
        <f t="shared" si="239"/>
        <v>34.212219349571377</v>
      </c>
      <c r="ED187" s="2">
        <f t="shared" si="239"/>
        <v>35.735578359707603</v>
      </c>
      <c r="EE187" s="2">
        <f t="shared" si="239"/>
        <v>37.346160459271111</v>
      </c>
      <c r="EF187" s="2">
        <f t="shared" si="238"/>
        <v>37.717029103989532</v>
      </c>
      <c r="EG187" s="2">
        <f t="shared" si="238"/>
        <v>37.840586848702856</v>
      </c>
      <c r="EH187" s="2">
        <f t="shared" si="238"/>
        <v>35.513915445081793</v>
      </c>
      <c r="EI187" s="2">
        <f t="shared" si="238"/>
        <v>34.238686437521764</v>
      </c>
      <c r="EJ187" s="2">
        <f t="shared" si="238"/>
        <v>34.290998822638969</v>
      </c>
      <c r="EK187" s="2">
        <f t="shared" si="211"/>
        <v>33.269225732501276</v>
      </c>
      <c r="EL187" s="2">
        <f t="shared" si="178"/>
        <v>33.013004130506516</v>
      </c>
      <c r="EM187" s="2">
        <f t="shared" si="178"/>
        <v>33.087426029159509</v>
      </c>
      <c r="EN187" s="2">
        <f t="shared" si="178"/>
        <v>36.971769063076536</v>
      </c>
      <c r="EO187" s="2">
        <f t="shared" si="178"/>
        <v>40.880525994278457</v>
      </c>
      <c r="EQ187" s="2">
        <f t="shared" si="236"/>
        <v>32.701597882527487</v>
      </c>
      <c r="ER187" s="2">
        <f t="shared" si="236"/>
        <v>35.079925592393053</v>
      </c>
      <c r="ES187" s="2">
        <f t="shared" si="236"/>
        <v>36.171451746453442</v>
      </c>
      <c r="ET187" s="2">
        <f t="shared" si="236"/>
        <v>37.195418289121434</v>
      </c>
      <c r="EU187" s="2">
        <f t="shared" si="236"/>
        <v>37.9898453177722</v>
      </c>
      <c r="EV187" s="2">
        <f t="shared" si="236"/>
        <v>38.341703487389168</v>
      </c>
      <c r="EW187" s="2">
        <f t="shared" si="236"/>
        <v>39.08657243031189</v>
      </c>
      <c r="EX187" s="2">
        <f t="shared" si="236"/>
        <v>38.9560620308173</v>
      </c>
      <c r="EY187" s="2">
        <f t="shared" si="236"/>
        <v>37.130315338099052</v>
      </c>
      <c r="EZ187" s="2">
        <f t="shared" si="236"/>
        <v>36.507522975774535</v>
      </c>
      <c r="FA187" s="2">
        <f t="shared" si="236"/>
        <v>35.076447280583736</v>
      </c>
      <c r="FB187" s="2">
        <f t="shared" si="236"/>
        <v>34.759538046759431</v>
      </c>
      <c r="FC187" s="2">
        <f t="shared" si="236"/>
        <v>34.501045536760174</v>
      </c>
      <c r="FD187" s="2">
        <f t="shared" si="236"/>
        <v>36.845920201767775</v>
      </c>
      <c r="FE187" s="2">
        <f t="shared" si="236"/>
        <v>38.081607681828856</v>
      </c>
      <c r="FG187" s="2">
        <f t="shared" si="237"/>
        <v>0.9999842144771548</v>
      </c>
      <c r="FH187" s="2">
        <f t="shared" si="237"/>
        <v>0.99998306219384969</v>
      </c>
      <c r="FI187" s="2">
        <f t="shared" si="237"/>
        <v>0.99998091086251661</v>
      </c>
      <c r="FJ187" s="2">
        <f t="shared" si="237"/>
        <v>0.99998175756543017</v>
      </c>
      <c r="FK187" s="2">
        <f t="shared" si="237"/>
        <v>0.99998122761112751</v>
      </c>
      <c r="FL187" s="2">
        <f t="shared" si="237"/>
        <v>0.99997960549041298</v>
      </c>
      <c r="FM187" s="2">
        <f t="shared" si="237"/>
        <v>0.99997997487814261</v>
      </c>
      <c r="FN187" s="2">
        <f t="shared" si="237"/>
        <v>0.99997614497239007</v>
      </c>
      <c r="FO187" s="2">
        <f t="shared" si="237"/>
        <v>0.99997613808429364</v>
      </c>
      <c r="FP187" s="2">
        <f t="shared" si="237"/>
        <v>0.99997581089933041</v>
      </c>
      <c r="FQ187" s="2">
        <f t="shared" si="237"/>
        <v>0.99997761981020594</v>
      </c>
      <c r="FR187" s="2">
        <f t="shared" si="237"/>
        <v>0.99997626127123762</v>
      </c>
      <c r="FS187" s="2">
        <f t="shared" si="237"/>
        <v>0.99997835083198783</v>
      </c>
      <c r="FT187" s="2">
        <f t="shared" si="237"/>
        <v>0.99998007075703721</v>
      </c>
      <c r="FU187" s="2">
        <f t="shared" si="237"/>
        <v>0.99997299370073434</v>
      </c>
      <c r="FW187" s="2">
        <f t="shared" si="228"/>
        <v>0.59666831129603171</v>
      </c>
      <c r="FX187" s="2">
        <f t="shared" si="228"/>
        <v>0.61692622830467814</v>
      </c>
      <c r="FY187" s="2">
        <f t="shared" si="228"/>
        <v>0.63664048606815526</v>
      </c>
      <c r="FZ187" s="2">
        <f t="shared" si="228"/>
        <v>0.63743414395894882</v>
      </c>
      <c r="GA187" s="2">
        <f t="shared" si="228"/>
        <v>0.62502130901785113</v>
      </c>
      <c r="GB187" s="2">
        <f t="shared" si="228"/>
        <v>0.60705878443199079</v>
      </c>
      <c r="GC187" s="2">
        <f t="shared" si="228"/>
        <v>0.63577424124891424</v>
      </c>
      <c r="GD187" s="2">
        <f t="shared" si="228"/>
        <v>0.65835766660502903</v>
      </c>
      <c r="GE187" s="2">
        <f t="shared" si="228"/>
        <v>0.66530558868488998</v>
      </c>
      <c r="GF187" s="2">
        <f t="shared" si="228"/>
        <v>0.63578874391297935</v>
      </c>
      <c r="GG187" s="2">
        <f t="shared" si="228"/>
        <v>0.62900840028150484</v>
      </c>
      <c r="GH187" s="2">
        <f t="shared" si="228"/>
        <v>0.57836629974291687</v>
      </c>
      <c r="GI187" s="2">
        <f t="shared" si="228"/>
        <v>0.56545103617055992</v>
      </c>
      <c r="GJ187" s="2">
        <f t="shared" si="228"/>
        <v>0.54356691748628394</v>
      </c>
      <c r="GK187" s="2">
        <f t="shared" si="228"/>
        <v>0.49270085177124934</v>
      </c>
      <c r="GM187" s="92">
        <f t="shared" si="229"/>
        <v>0</v>
      </c>
      <c r="GN187" s="92">
        <f t="shared" si="229"/>
        <v>0</v>
      </c>
      <c r="GO187" s="92">
        <f t="shared" si="229"/>
        <v>0</v>
      </c>
      <c r="GP187" s="92">
        <f t="shared" si="229"/>
        <v>0</v>
      </c>
      <c r="GQ187" s="92">
        <f t="shared" si="229"/>
        <v>0</v>
      </c>
      <c r="GR187" s="92">
        <f t="shared" si="229"/>
        <v>0</v>
      </c>
      <c r="GS187" s="92">
        <f t="shared" si="229"/>
        <v>0</v>
      </c>
      <c r="GT187" s="92">
        <f t="shared" si="229"/>
        <v>0</v>
      </c>
      <c r="GU187" s="92">
        <f t="shared" si="229"/>
        <v>0</v>
      </c>
      <c r="GV187" s="92">
        <f t="shared" si="229"/>
        <v>0</v>
      </c>
      <c r="GW187" s="92">
        <f t="shared" si="229"/>
        <v>0</v>
      </c>
      <c r="GX187" s="92">
        <f t="shared" si="229"/>
        <v>0</v>
      </c>
      <c r="GY187" s="92">
        <f t="shared" si="229"/>
        <v>0</v>
      </c>
      <c r="GZ187" s="92">
        <f t="shared" si="229"/>
        <v>0</v>
      </c>
      <c r="HA187" s="92">
        <f t="shared" si="229"/>
        <v>0</v>
      </c>
      <c r="HC187" s="92">
        <f t="shared" si="180"/>
        <v>2.2420581157479237E-250</v>
      </c>
      <c r="HD187" s="92">
        <f t="shared" si="180"/>
        <v>3.4222349737384875E-295</v>
      </c>
      <c r="HE187" s="92">
        <f t="shared" si="180"/>
        <v>0</v>
      </c>
      <c r="HF187" s="92">
        <f t="shared" si="179"/>
        <v>0</v>
      </c>
      <c r="HG187" s="92">
        <f t="shared" si="179"/>
        <v>0</v>
      </c>
      <c r="HH187" s="92">
        <f t="shared" si="179"/>
        <v>0</v>
      </c>
      <c r="HI187" s="92">
        <f t="shared" ref="HI187:HN227" si="240" xml:space="preserve"> _xlfn.NORM.DIST($B187, I$8, ABS(I$12), TRUE) * _xlfn.NORM.DIST(($B187 - I$8)*I$16, 0, ABS(I$12), TRUE) * 2</f>
        <v>0</v>
      </c>
      <c r="HJ187" s="92">
        <f t="shared" si="240"/>
        <v>0</v>
      </c>
      <c r="HK187" s="92">
        <f t="shared" si="240"/>
        <v>0</v>
      </c>
      <c r="HL187" s="92">
        <f t="shared" si="240"/>
        <v>0</v>
      </c>
      <c r="HM187" s="92">
        <f t="shared" si="240"/>
        <v>0</v>
      </c>
      <c r="HN187" s="92">
        <f t="shared" si="240"/>
        <v>0</v>
      </c>
      <c r="HO187" s="92">
        <f t="shared" si="225"/>
        <v>0</v>
      </c>
      <c r="HP187" s="92">
        <f t="shared" si="225"/>
        <v>0</v>
      </c>
      <c r="HQ187" s="92">
        <f t="shared" si="225"/>
        <v>0</v>
      </c>
      <c r="HS187" s="92">
        <f t="shared" si="230"/>
        <v>3.6556318032206274E-22</v>
      </c>
      <c r="HT187" s="92">
        <f t="shared" si="230"/>
        <v>3.643634157966614E-23</v>
      </c>
      <c r="HU187" s="92">
        <f t="shared" si="230"/>
        <v>7.1976561712004157E-28</v>
      </c>
      <c r="HV187" s="92">
        <f t="shared" si="230"/>
        <v>3.1833172202157041E-29</v>
      </c>
      <c r="HW187" s="92">
        <f t="shared" si="230"/>
        <v>1.8968088255925951E-29</v>
      </c>
      <c r="HX187" s="92">
        <f t="shared" si="230"/>
        <v>5.2094860364200076E-30</v>
      </c>
      <c r="HY187" s="92">
        <f t="shared" si="230"/>
        <v>4.7593108774130503E-35</v>
      </c>
      <c r="HZ187" s="92">
        <f t="shared" si="230"/>
        <v>1.095638145310716E-40</v>
      </c>
      <c r="IA187" s="92">
        <f t="shared" si="230"/>
        <v>4.0885507474227145E-39</v>
      </c>
      <c r="IB187" s="92">
        <f t="shared" si="230"/>
        <v>1.6043290912334481E-35</v>
      </c>
      <c r="IC187" s="92">
        <f t="shared" si="230"/>
        <v>1.9240289488053607E-35</v>
      </c>
      <c r="ID187" s="92">
        <f t="shared" si="230"/>
        <v>1.1730459663872502E-28</v>
      </c>
      <c r="IE187" s="92">
        <f t="shared" si="230"/>
        <v>1.972408559003059E-25</v>
      </c>
      <c r="IF187" s="92">
        <f t="shared" si="230"/>
        <v>3.7554290625773434E-17</v>
      </c>
      <c r="IG187" s="92">
        <f t="shared" si="230"/>
        <v>1.1129942296280129E-18</v>
      </c>
      <c r="II187" s="92">
        <f t="shared" si="231"/>
        <v>0.23283305642844773</v>
      </c>
      <c r="IJ187" s="92">
        <f t="shared" si="231"/>
        <v>0.16593269086266213</v>
      </c>
      <c r="IK187" s="92">
        <f t="shared" si="231"/>
        <v>9.0639287023518575E-2</v>
      </c>
      <c r="IL187" s="92">
        <f t="shared" si="231"/>
        <v>8.5521410309026227E-2</v>
      </c>
      <c r="IM187" s="92">
        <f t="shared" si="231"/>
        <v>0.11240575161198339</v>
      </c>
      <c r="IN187" s="92">
        <f t="shared" si="231"/>
        <v>0.15539048028977023</v>
      </c>
      <c r="IO187" s="92">
        <f t="shared" si="231"/>
        <v>6.7859410258078914E-2</v>
      </c>
      <c r="IP187" s="92">
        <f t="shared" si="231"/>
        <v>2.4666724964139377E-2</v>
      </c>
      <c r="IQ187" s="92">
        <f t="shared" si="231"/>
        <v>2.109133253227137E-2</v>
      </c>
      <c r="IR187" s="92">
        <f t="shared" si="231"/>
        <v>6.2516573501327874E-2</v>
      </c>
      <c r="IS187" s="92">
        <f t="shared" si="231"/>
        <v>7.587387670784311E-2</v>
      </c>
      <c r="IT187" s="92">
        <f t="shared" si="231"/>
        <v>0.25568118757668645</v>
      </c>
      <c r="IU187" s="92">
        <f t="shared" si="231"/>
        <v>0.31899412466637872</v>
      </c>
      <c r="IV187" s="92">
        <f t="shared" si="231"/>
        <v>0.48784999327595285</v>
      </c>
      <c r="IW187" s="92">
        <f t="shared" si="231"/>
        <v>0.51201582222162678</v>
      </c>
      <c r="IY187" s="92">
        <f t="shared" si="232"/>
        <v>0.23283305642844773</v>
      </c>
      <c r="IZ187" s="92">
        <f t="shared" si="232"/>
        <v>0.16593269086266213</v>
      </c>
      <c r="JA187" s="92">
        <f t="shared" si="232"/>
        <v>9.0639287023518575E-2</v>
      </c>
      <c r="JB187" s="92">
        <f t="shared" si="232"/>
        <v>8.5521410309026227E-2</v>
      </c>
      <c r="JC187" s="92">
        <f t="shared" si="232"/>
        <v>0.11240575161198339</v>
      </c>
      <c r="JD187" s="92">
        <f t="shared" si="232"/>
        <v>0.15539048028977023</v>
      </c>
      <c r="JE187" s="92">
        <f t="shared" si="232"/>
        <v>6.7859410258078914E-2</v>
      </c>
      <c r="JF187" s="92">
        <f t="shared" si="232"/>
        <v>2.4666724964139377E-2</v>
      </c>
      <c r="JG187" s="92">
        <f t="shared" si="232"/>
        <v>2.109133253227137E-2</v>
      </c>
      <c r="JH187" s="92">
        <f t="shared" si="232"/>
        <v>6.2516573501327874E-2</v>
      </c>
      <c r="JI187" s="92">
        <f t="shared" si="232"/>
        <v>7.587387670784311E-2</v>
      </c>
      <c r="JJ187" s="92">
        <f t="shared" si="232"/>
        <v>0.25568118757668645</v>
      </c>
      <c r="JK187" s="92">
        <f t="shared" si="232"/>
        <v>0.31899412466637872</v>
      </c>
      <c r="JL187" s="92">
        <f t="shared" si="232"/>
        <v>0.48784999327595291</v>
      </c>
      <c r="JM187" s="92">
        <f t="shared" si="232"/>
        <v>0.51201582222162678</v>
      </c>
    </row>
    <row r="188" spans="2:273" x14ac:dyDescent="0.25">
      <c r="B188" s="2">
        <v>161</v>
      </c>
      <c r="C188" s="37">
        <v>32.024999999999999</v>
      </c>
      <c r="D188" s="37">
        <v>36.75</v>
      </c>
      <c r="E188" s="37">
        <v>36.299999999999997</v>
      </c>
      <c r="F188" s="37">
        <v>35.15</v>
      </c>
      <c r="G188" s="37">
        <v>36.85</v>
      </c>
      <c r="H188" s="37">
        <v>38.125</v>
      </c>
      <c r="I188" s="37">
        <v>38.65</v>
      </c>
      <c r="J188" s="37">
        <v>38.225000000000001</v>
      </c>
      <c r="K188" s="37">
        <v>36.643000000000001</v>
      </c>
      <c r="L188" s="37">
        <v>34.024000000000001</v>
      </c>
      <c r="M188" s="37">
        <v>33.238</v>
      </c>
      <c r="N188" s="37">
        <v>31.571000000000002</v>
      </c>
      <c r="O188" s="37">
        <v>34.975999999999999</v>
      </c>
      <c r="P188" s="37">
        <v>54.097999999999999</v>
      </c>
      <c r="Q188" s="37">
        <v>81.828999999999994</v>
      </c>
      <c r="S188" s="4">
        <f t="shared" si="233"/>
        <v>31.768231622998947</v>
      </c>
      <c r="T188" s="4">
        <f t="shared" si="233"/>
        <v>34.863809589354624</v>
      </c>
      <c r="U188" s="4">
        <f t="shared" si="233"/>
        <v>35.447054655011932</v>
      </c>
      <c r="V188" s="4">
        <f t="shared" si="233"/>
        <v>36.65315903148143</v>
      </c>
      <c r="W188" s="4">
        <f t="shared" si="233"/>
        <v>37.835773032013734</v>
      </c>
      <c r="X188" s="4">
        <f t="shared" si="233"/>
        <v>38.415011170384247</v>
      </c>
      <c r="Y188" s="4">
        <f t="shared" si="233"/>
        <v>38.6417677020806</v>
      </c>
      <c r="Z188" s="4">
        <f t="shared" si="233"/>
        <v>37.737160707065897</v>
      </c>
      <c r="AA188" s="4">
        <f t="shared" si="233"/>
        <v>36.100870391095825</v>
      </c>
      <c r="AB188" s="4">
        <f t="shared" si="233"/>
        <v>35.745757627487869</v>
      </c>
      <c r="AC188" s="4">
        <f t="shared" si="233"/>
        <v>34.522323220649945</v>
      </c>
      <c r="AD188" s="4">
        <f t="shared" si="233"/>
        <v>36.575004906499785</v>
      </c>
      <c r="AE188" s="4">
        <f t="shared" si="233"/>
        <v>38.506511772202238</v>
      </c>
      <c r="AF188" s="4">
        <f t="shared" si="233"/>
        <v>53.16196132712949</v>
      </c>
      <c r="AG188" s="4">
        <f t="shared" si="233"/>
        <v>79.335699297148878</v>
      </c>
      <c r="AI188" s="4">
        <f t="shared" si="234"/>
        <v>0.25676837700105182</v>
      </c>
      <c r="AJ188" s="4">
        <f t="shared" si="234"/>
        <v>1.8861904106453764</v>
      </c>
      <c r="AK188" s="4">
        <f t="shared" si="234"/>
        <v>0.85294534498806485</v>
      </c>
      <c r="AL188" s="4">
        <f t="shared" si="234"/>
        <v>-1.5031590314814309</v>
      </c>
      <c r="AM188" s="4">
        <f t="shared" si="234"/>
        <v>-0.98577303201373212</v>
      </c>
      <c r="AN188" s="4">
        <f t="shared" si="234"/>
        <v>-0.29001117038424695</v>
      </c>
      <c r="AO188" s="4">
        <f t="shared" si="234"/>
        <v>8.2322979193989454E-3</v>
      </c>
      <c r="AP188" s="4">
        <f t="shared" si="234"/>
        <v>0.48783929293410466</v>
      </c>
      <c r="AQ188" s="4">
        <f t="shared" si="234"/>
        <v>0.54212960890417605</v>
      </c>
      <c r="AR188" s="4">
        <f t="shared" si="234"/>
        <v>-1.7217576274878681</v>
      </c>
      <c r="AS188" s="4">
        <f t="shared" si="234"/>
        <v>-1.2843232206499451</v>
      </c>
      <c r="AT188" s="4">
        <f t="shared" si="234"/>
        <v>-5.0040049064997838</v>
      </c>
      <c r="AU188" s="4">
        <f t="shared" si="234"/>
        <v>-3.5305117722022388</v>
      </c>
      <c r="AV188" s="4">
        <f t="shared" si="234"/>
        <v>0.93603867287050946</v>
      </c>
      <c r="AW188" s="4">
        <f t="shared" si="234"/>
        <v>2.4933007028511156</v>
      </c>
      <c r="AY188" s="2">
        <f t="shared" si="226"/>
        <v>31.697805084688262</v>
      </c>
      <c r="AZ188" s="2">
        <f t="shared" si="226"/>
        <v>34.791493760797472</v>
      </c>
      <c r="BA188" s="2">
        <f t="shared" si="226"/>
        <v>35.376624999651909</v>
      </c>
      <c r="BB188" s="2">
        <f t="shared" si="226"/>
        <v>36.570452209553885</v>
      </c>
      <c r="BC188" s="2">
        <f t="shared" si="226"/>
        <v>37.656895807651082</v>
      </c>
      <c r="BD188" s="2">
        <f t="shared" si="226"/>
        <v>38.001844927150763</v>
      </c>
      <c r="BE188" s="2">
        <f t="shared" si="226"/>
        <v>38.545216988077939</v>
      </c>
      <c r="BF188" s="2">
        <f t="shared" si="226"/>
        <v>37.720485507850384</v>
      </c>
      <c r="BG188" s="2">
        <f t="shared" si="226"/>
        <v>36.086603265502831</v>
      </c>
      <c r="BH188" s="2">
        <f t="shared" si="226"/>
        <v>35.621584234586834</v>
      </c>
      <c r="BI188" s="2">
        <f t="shared" si="226"/>
        <v>34.318365478793368</v>
      </c>
      <c r="BJ188" s="2">
        <f t="shared" si="226"/>
        <v>33.940909843897614</v>
      </c>
      <c r="BK188" s="2">
        <f t="shared" si="226"/>
        <v>33.790298317865798</v>
      </c>
      <c r="BL188" s="2">
        <f t="shared" si="226"/>
        <v>36.784444817264365</v>
      </c>
      <c r="BM188" s="2">
        <f t="shared" si="226"/>
        <v>39.33794623641775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>
        <f t="shared" si="204"/>
        <v>36.643000000000001</v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98.525499530956836</v>
      </c>
      <c r="DL188" s="2">
        <f t="shared" si="235"/>
        <v>98.747347560975641</v>
      </c>
      <c r="DM188" s="2">
        <f t="shared" si="235"/>
        <v>96.985768981443954</v>
      </c>
      <c r="DN188" s="2">
        <f t="shared" si="235"/>
        <v>108.10263937282231</v>
      </c>
      <c r="DO188" s="2">
        <f t="shared" si="235"/>
        <v>105.72194919374445</v>
      </c>
      <c r="DP188" s="2">
        <f t="shared" si="235"/>
        <v>91.591490486257925</v>
      </c>
      <c r="DQ188" s="2">
        <f t="shared" si="235"/>
        <v>88.523245009858741</v>
      </c>
      <c r="DR188" s="2">
        <f t="shared" si="235"/>
        <v>89.880810104529616</v>
      </c>
      <c r="DS188" s="2">
        <f t="shared" si="235"/>
        <v>92.610122996515685</v>
      </c>
      <c r="DT188" s="2">
        <f t="shared" si="235"/>
        <v>90.893928936066743</v>
      </c>
      <c r="DU188" s="2">
        <f t="shared" si="235"/>
        <v>95.51060299003322</v>
      </c>
      <c r="DV188" s="2">
        <f t="shared" si="235"/>
        <v>93.026864693446086</v>
      </c>
      <c r="DW188" s="2">
        <f t="shared" si="235"/>
        <v>93.872353065539102</v>
      </c>
      <c r="DX188" s="2">
        <f t="shared" si="235"/>
        <v>85.762487048591396</v>
      </c>
      <c r="DY188" s="2">
        <f t="shared" si="235"/>
        <v>73.796174763832653</v>
      </c>
      <c r="EA188" s="2">
        <f t="shared" si="239"/>
        <v>30.197655471818681</v>
      </c>
      <c r="EB188" s="2">
        <f t="shared" si="239"/>
        <v>34.397196954314722</v>
      </c>
      <c r="EC188" s="2">
        <f t="shared" si="239"/>
        <v>34.062063999637147</v>
      </c>
      <c r="ED188" s="2">
        <f t="shared" si="239"/>
        <v>35.589196722628316</v>
      </c>
      <c r="EE188" s="2">
        <f t="shared" si="239"/>
        <v>37.230789229407065</v>
      </c>
      <c r="EF188" s="2">
        <f t="shared" si="238"/>
        <v>37.600600882930017</v>
      </c>
      <c r="EG188" s="2">
        <f t="shared" si="238"/>
        <v>37.710131894484419</v>
      </c>
      <c r="EH188" s="2">
        <f t="shared" si="238"/>
        <v>35.339089198458225</v>
      </c>
      <c r="EI188" s="2">
        <f t="shared" si="238"/>
        <v>34.065947806864727</v>
      </c>
      <c r="EJ188" s="2">
        <f t="shared" si="238"/>
        <v>34.136326717685648</v>
      </c>
      <c r="EK188" s="2">
        <f t="shared" si="211"/>
        <v>33.120141546644078</v>
      </c>
      <c r="EL188" s="2">
        <f t="shared" si="178"/>
        <v>32.870248221973981</v>
      </c>
      <c r="EM188" s="2">
        <f t="shared" si="178"/>
        <v>32.941533688893642</v>
      </c>
      <c r="EN188" s="2">
        <f t="shared" si="178"/>
        <v>36.855831909005452</v>
      </c>
      <c r="EO188" s="2">
        <f t="shared" si="178"/>
        <v>40.804041793035211</v>
      </c>
      <c r="EQ188" s="2">
        <f t="shared" si="236"/>
        <v>32.621049295299755</v>
      </c>
      <c r="ER188" s="2">
        <f t="shared" si="236"/>
        <v>35.013228409375017</v>
      </c>
      <c r="ES188" s="2">
        <f t="shared" si="236"/>
        <v>36.05922225724386</v>
      </c>
      <c r="ET188" s="2">
        <f t="shared" si="236"/>
        <v>37.07763858467861</v>
      </c>
      <c r="EU188" s="2">
        <f t="shared" si="236"/>
        <v>37.888228683474075</v>
      </c>
      <c r="EV188" s="2">
        <f t="shared" si="236"/>
        <v>38.237115340135318</v>
      </c>
      <c r="EW188" s="2">
        <f t="shared" si="236"/>
        <v>38.980117424931819</v>
      </c>
      <c r="EX188" s="2">
        <f t="shared" si="236"/>
        <v>38.845782826573718</v>
      </c>
      <c r="EY188" s="2">
        <f t="shared" si="236"/>
        <v>37.011829667953094</v>
      </c>
      <c r="EZ188" s="2">
        <f t="shared" si="236"/>
        <v>36.39564323349083</v>
      </c>
      <c r="FA188" s="2">
        <f t="shared" si="236"/>
        <v>34.96094071212984</v>
      </c>
      <c r="FB188" s="2">
        <f t="shared" si="236"/>
        <v>34.650585117880269</v>
      </c>
      <c r="FC188" s="2">
        <f t="shared" si="236"/>
        <v>34.383134313579063</v>
      </c>
      <c r="FD188" s="2">
        <f t="shared" si="236"/>
        <v>36.72820582550559</v>
      </c>
      <c r="FE188" s="2">
        <f t="shared" si="236"/>
        <v>37.959658580573887</v>
      </c>
      <c r="FG188" s="2">
        <f t="shared" si="237"/>
        <v>0.99998560341206411</v>
      </c>
      <c r="FH188" s="2">
        <f t="shared" si="237"/>
        <v>0.99998455251417395</v>
      </c>
      <c r="FI188" s="2">
        <f t="shared" si="237"/>
        <v>0.99998259047045956</v>
      </c>
      <c r="FJ188" s="2">
        <f t="shared" si="237"/>
        <v>0.99998336267523091</v>
      </c>
      <c r="FK188" s="2">
        <f t="shared" si="237"/>
        <v>0.99998287934958829</v>
      </c>
      <c r="FL188" s="2">
        <f t="shared" si="237"/>
        <v>0.99998139995281565</v>
      </c>
      <c r="FM188" s="2">
        <f t="shared" si="237"/>
        <v>0.99998173683962699</v>
      </c>
      <c r="FN188" s="2">
        <f t="shared" si="237"/>
        <v>0.99997824391058088</v>
      </c>
      <c r="FO188" s="2">
        <f t="shared" si="237"/>
        <v>0.99997823762853588</v>
      </c>
      <c r="FP188" s="2">
        <f t="shared" si="237"/>
        <v>0.99997793923104139</v>
      </c>
      <c r="FQ188" s="2">
        <f t="shared" si="237"/>
        <v>0.99997958898412731</v>
      </c>
      <c r="FR188" s="2">
        <f t="shared" si="237"/>
        <v>0.99997834997683466</v>
      </c>
      <c r="FS188" s="2">
        <f t="shared" si="237"/>
        <v>0.99998025568649918</v>
      </c>
      <c r="FT188" s="2">
        <f t="shared" si="237"/>
        <v>0.99998182428252569</v>
      </c>
      <c r="FU188" s="2">
        <f t="shared" si="237"/>
        <v>0.99997536990381131</v>
      </c>
      <c r="FW188" s="2">
        <f t="shared" si="228"/>
        <v>0.61862249153571047</v>
      </c>
      <c r="FX188" s="2">
        <f t="shared" si="228"/>
        <v>0.63844590274185942</v>
      </c>
      <c r="FY188" s="2">
        <f t="shared" si="228"/>
        <v>0.65766722437313063</v>
      </c>
      <c r="FZ188" s="2">
        <f t="shared" si="228"/>
        <v>0.65843959526916251</v>
      </c>
      <c r="GA188" s="2">
        <f t="shared" si="228"/>
        <v>0.64634691819798173</v>
      </c>
      <c r="GB188" s="2">
        <f t="shared" si="228"/>
        <v>0.62879924657784469</v>
      </c>
      <c r="GC188" s="2">
        <f t="shared" si="228"/>
        <v>0.65682408622858701</v>
      </c>
      <c r="GD188" s="2">
        <f t="shared" si="228"/>
        <v>0.6787618044962157</v>
      </c>
      <c r="GE188" s="2">
        <f t="shared" si="228"/>
        <v>0.68549300134001323</v>
      </c>
      <c r="GF188" s="2">
        <f t="shared" si="228"/>
        <v>0.65683820313380403</v>
      </c>
      <c r="GG188" s="2">
        <f t="shared" si="228"/>
        <v>0.65023414932644374</v>
      </c>
      <c r="GH188" s="2">
        <f t="shared" si="228"/>
        <v>0.60064992880974555</v>
      </c>
      <c r="GI188" s="2">
        <f t="shared" si="228"/>
        <v>0.58793092709533767</v>
      </c>
      <c r="GJ188" s="2">
        <f t="shared" si="228"/>
        <v>0.56631061069576749</v>
      </c>
      <c r="GK188" s="2">
        <f t="shared" si="228"/>
        <v>0.51572100046134373</v>
      </c>
      <c r="GM188" s="92">
        <f t="shared" si="229"/>
        <v>0</v>
      </c>
      <c r="GN188" s="92">
        <f t="shared" si="229"/>
        <v>0</v>
      </c>
      <c r="GO188" s="92">
        <f t="shared" si="229"/>
        <v>0</v>
      </c>
      <c r="GP188" s="92">
        <f t="shared" si="229"/>
        <v>0</v>
      </c>
      <c r="GQ188" s="92">
        <f t="shared" si="229"/>
        <v>0</v>
      </c>
      <c r="GR188" s="92">
        <f t="shared" si="229"/>
        <v>0</v>
      </c>
      <c r="GS188" s="92">
        <f t="shared" si="229"/>
        <v>0</v>
      </c>
      <c r="GT188" s="92">
        <f t="shared" si="229"/>
        <v>0</v>
      </c>
      <c r="GU188" s="92">
        <f t="shared" si="229"/>
        <v>0</v>
      </c>
      <c r="GV188" s="92">
        <f t="shared" si="229"/>
        <v>0</v>
      </c>
      <c r="GW188" s="92">
        <f t="shared" si="229"/>
        <v>0</v>
      </c>
      <c r="GX188" s="92">
        <f t="shared" si="229"/>
        <v>0</v>
      </c>
      <c r="GY188" s="92">
        <f t="shared" si="229"/>
        <v>0</v>
      </c>
      <c r="GZ188" s="92">
        <f t="shared" si="229"/>
        <v>0</v>
      </c>
      <c r="HA188" s="92">
        <f t="shared" si="229"/>
        <v>0</v>
      </c>
      <c r="HC188" s="92">
        <f t="shared" si="180"/>
        <v>3.4118350620802692E-257</v>
      </c>
      <c r="HD188" s="92">
        <f t="shared" si="180"/>
        <v>3.2960720823889855E-303</v>
      </c>
      <c r="HE188" s="92">
        <f t="shared" si="180"/>
        <v>0</v>
      </c>
      <c r="HF188" s="92">
        <f t="shared" si="180"/>
        <v>0</v>
      </c>
      <c r="HG188" s="92">
        <f t="shared" si="180"/>
        <v>0</v>
      </c>
      <c r="HH188" s="92">
        <f t="shared" si="180"/>
        <v>0</v>
      </c>
      <c r="HI188" s="92">
        <f t="shared" si="240"/>
        <v>0</v>
      </c>
      <c r="HJ188" s="92">
        <f t="shared" si="240"/>
        <v>0</v>
      </c>
      <c r="HK188" s="92">
        <f t="shared" si="240"/>
        <v>0</v>
      </c>
      <c r="HL188" s="92">
        <f t="shared" si="240"/>
        <v>0</v>
      </c>
      <c r="HM188" s="92">
        <f t="shared" si="240"/>
        <v>0</v>
      </c>
      <c r="HN188" s="92">
        <f t="shared" si="240"/>
        <v>0</v>
      </c>
      <c r="HO188" s="92">
        <f t="shared" si="225"/>
        <v>0</v>
      </c>
      <c r="HP188" s="92">
        <f t="shared" si="225"/>
        <v>0</v>
      </c>
      <c r="HQ188" s="92">
        <f t="shared" si="225"/>
        <v>0</v>
      </c>
      <c r="HS188" s="92">
        <f t="shared" si="230"/>
        <v>2.0979732091041858E-23</v>
      </c>
      <c r="HT188" s="92">
        <f t="shared" si="230"/>
        <v>1.9317870336864907E-24</v>
      </c>
      <c r="HU188" s="92">
        <f t="shared" si="230"/>
        <v>2.2143931324374699E-29</v>
      </c>
      <c r="HV188" s="92">
        <f t="shared" si="230"/>
        <v>8.6045195688299242E-31</v>
      </c>
      <c r="HW188" s="92">
        <f t="shared" si="230"/>
        <v>4.8931405392295804E-31</v>
      </c>
      <c r="HX188" s="92">
        <f t="shared" si="230"/>
        <v>1.1627309941489915E-31</v>
      </c>
      <c r="HY188" s="92">
        <f t="shared" si="230"/>
        <v>6.4969444057315893E-37</v>
      </c>
      <c r="HZ188" s="92">
        <f t="shared" si="230"/>
        <v>8.1276337902273732E-43</v>
      </c>
      <c r="IA188" s="92">
        <f t="shared" si="230"/>
        <v>3.6673530262350527E-41</v>
      </c>
      <c r="IB188" s="92">
        <f t="shared" si="230"/>
        <v>1.9335477650170485E-37</v>
      </c>
      <c r="IC188" s="92">
        <f t="shared" si="230"/>
        <v>2.3165327367502692E-37</v>
      </c>
      <c r="ID188" s="92">
        <f t="shared" si="230"/>
        <v>2.7016217648699974E-30</v>
      </c>
      <c r="IE188" s="92">
        <f t="shared" si="230"/>
        <v>6.5784207568842879E-27</v>
      </c>
      <c r="IF188" s="92">
        <f t="shared" si="230"/>
        <v>3.6748369539763683E-18</v>
      </c>
      <c r="IG188" s="92">
        <f t="shared" si="230"/>
        <v>7.6554178807399435E-20</v>
      </c>
      <c r="II188" s="92">
        <f t="shared" si="231"/>
        <v>0.16234415076605674</v>
      </c>
      <c r="IJ188" s="92">
        <f t="shared" si="231"/>
        <v>0.10835292264952527</v>
      </c>
      <c r="IK188" s="92">
        <f t="shared" si="231"/>
        <v>5.1786942088409366E-2</v>
      </c>
      <c r="IL188" s="92">
        <f t="shared" si="231"/>
        <v>4.8106007992461002E-2</v>
      </c>
      <c r="IM188" s="92">
        <f t="shared" si="231"/>
        <v>6.5560045359363384E-2</v>
      </c>
      <c r="IN188" s="92">
        <f t="shared" si="231"/>
        <v>9.4318842965336186E-2</v>
      </c>
      <c r="IO188" s="92">
        <f t="shared" si="231"/>
        <v>3.5043794616411411E-2</v>
      </c>
      <c r="IP188" s="92">
        <f t="shared" si="231"/>
        <v>1.0651538304506056E-2</v>
      </c>
      <c r="IQ188" s="92">
        <f t="shared" si="231"/>
        <v>9.0915692850096937E-3</v>
      </c>
      <c r="IR188" s="92">
        <f t="shared" si="231"/>
        <v>3.1412510686684852E-2</v>
      </c>
      <c r="IS188" s="92">
        <f t="shared" si="231"/>
        <v>3.9205999134586854E-2</v>
      </c>
      <c r="IT188" s="92">
        <f t="shared" si="231"/>
        <v>0.17165130992799529</v>
      </c>
      <c r="IU188" s="92">
        <f t="shared" si="231"/>
        <v>0.2315102240352801</v>
      </c>
      <c r="IV188" s="92">
        <f t="shared" si="231"/>
        <v>0.45342725794899347</v>
      </c>
      <c r="IW188" s="92">
        <f t="shared" si="231"/>
        <v>0.46572423954919151</v>
      </c>
      <c r="IY188" s="92">
        <f t="shared" si="232"/>
        <v>0.16234415076605674</v>
      </c>
      <c r="IZ188" s="92">
        <f t="shared" si="232"/>
        <v>0.10835292264952527</v>
      </c>
      <c r="JA188" s="92">
        <f t="shared" si="232"/>
        <v>5.1786942088409366E-2</v>
      </c>
      <c r="JB188" s="92">
        <f t="shared" si="232"/>
        <v>4.8106007992461002E-2</v>
      </c>
      <c r="JC188" s="92">
        <f t="shared" si="232"/>
        <v>6.5560045359363384E-2</v>
      </c>
      <c r="JD188" s="92">
        <f t="shared" si="232"/>
        <v>9.4318842965336186E-2</v>
      </c>
      <c r="JE188" s="92">
        <f t="shared" si="232"/>
        <v>3.5043794616411411E-2</v>
      </c>
      <c r="JF188" s="92">
        <f t="shared" si="232"/>
        <v>1.0651538304506056E-2</v>
      </c>
      <c r="JG188" s="92">
        <f t="shared" si="232"/>
        <v>9.0915692850096937E-3</v>
      </c>
      <c r="JH188" s="92">
        <f t="shared" si="232"/>
        <v>3.1412510686684852E-2</v>
      </c>
      <c r="JI188" s="92">
        <f t="shared" si="232"/>
        <v>3.9205999134586854E-2</v>
      </c>
      <c r="JJ188" s="92">
        <f t="shared" si="232"/>
        <v>0.17165130992799529</v>
      </c>
      <c r="JK188" s="92">
        <f t="shared" si="232"/>
        <v>0.2315102240352801</v>
      </c>
      <c r="JL188" s="92">
        <f t="shared" si="232"/>
        <v>0.45342725794899347</v>
      </c>
      <c r="JM188" s="92">
        <f t="shared" si="232"/>
        <v>0.46572423954919151</v>
      </c>
    </row>
    <row r="189" spans="2:273" x14ac:dyDescent="0.25">
      <c r="B189" s="2">
        <v>162</v>
      </c>
      <c r="C189" s="37">
        <v>30.4</v>
      </c>
      <c r="D189" s="37">
        <v>35.625</v>
      </c>
      <c r="E189" s="37">
        <v>36.125</v>
      </c>
      <c r="F189" s="37">
        <v>36.4</v>
      </c>
      <c r="G189" s="37">
        <v>37.725000000000001</v>
      </c>
      <c r="H189" s="37">
        <v>36.1</v>
      </c>
      <c r="I189" s="37">
        <v>38.299999999999997</v>
      </c>
      <c r="J189" s="37">
        <v>38.9</v>
      </c>
      <c r="K189" s="37">
        <v>36.905000000000001</v>
      </c>
      <c r="L189" s="37">
        <v>36.119</v>
      </c>
      <c r="M189" s="37">
        <v>33.381</v>
      </c>
      <c r="N189" s="37">
        <v>31.786000000000001</v>
      </c>
      <c r="O189" s="37">
        <v>35.643000000000001</v>
      </c>
      <c r="P189" s="37">
        <v>49.024000000000001</v>
      </c>
      <c r="Q189" s="37">
        <v>71.828999999999994</v>
      </c>
      <c r="S189" s="4">
        <f t="shared" si="233"/>
        <v>31.686149850050235</v>
      </c>
      <c r="T189" s="4">
        <f t="shared" si="233"/>
        <v>34.765413247389802</v>
      </c>
      <c r="U189" s="4">
        <f t="shared" si="233"/>
        <v>35.317698596336598</v>
      </c>
      <c r="V189" s="4">
        <f t="shared" si="233"/>
        <v>36.502095273589646</v>
      </c>
      <c r="W189" s="4">
        <f t="shared" si="233"/>
        <v>37.628851564396712</v>
      </c>
      <c r="X189" s="4">
        <f t="shared" si="233"/>
        <v>38.063394405493007</v>
      </c>
      <c r="Y189" s="4">
        <f t="shared" si="233"/>
        <v>38.485164204199911</v>
      </c>
      <c r="Z189" s="4">
        <f t="shared" si="233"/>
        <v>37.663481014969747</v>
      </c>
      <c r="AA189" s="4">
        <f t="shared" si="233"/>
        <v>36.012569709448215</v>
      </c>
      <c r="AB189" s="4">
        <f t="shared" si="233"/>
        <v>35.576550623321666</v>
      </c>
      <c r="AC189" s="4">
        <f t="shared" si="233"/>
        <v>34.2889759134166</v>
      </c>
      <c r="AD189" s="4">
        <f t="shared" si="233"/>
        <v>35.008663568248693</v>
      </c>
      <c r="AE189" s="4">
        <f t="shared" si="233"/>
        <v>36.027897363534613</v>
      </c>
      <c r="AF189" s="4">
        <f t="shared" si="233"/>
        <v>48.391196981011184</v>
      </c>
      <c r="AG189" s="4">
        <f t="shared" si="233"/>
        <v>69.163558025662212</v>
      </c>
      <c r="AI189" s="4">
        <f t="shared" si="234"/>
        <v>-1.2861498500502364</v>
      </c>
      <c r="AJ189" s="4">
        <f t="shared" si="234"/>
        <v>0.85958675261019835</v>
      </c>
      <c r="AK189" s="4">
        <f t="shared" si="234"/>
        <v>0.80730140366340208</v>
      </c>
      <c r="AL189" s="4">
        <f t="shared" si="234"/>
        <v>-0.10209527358964721</v>
      </c>
      <c r="AM189" s="4">
        <f t="shared" si="234"/>
        <v>9.6148435603289784E-2</v>
      </c>
      <c r="AN189" s="4">
        <f t="shared" si="234"/>
        <v>-1.9633944054930055</v>
      </c>
      <c r="AO189" s="4">
        <f t="shared" si="234"/>
        <v>-0.1851642041999142</v>
      </c>
      <c r="AP189" s="4">
        <f t="shared" si="234"/>
        <v>1.2365189850302514</v>
      </c>
      <c r="AQ189" s="4">
        <f t="shared" si="234"/>
        <v>0.89243029055178624</v>
      </c>
      <c r="AR189" s="4">
        <f t="shared" si="234"/>
        <v>0.54244937667833426</v>
      </c>
      <c r="AS189" s="4">
        <f t="shared" si="234"/>
        <v>-0.90797591341659967</v>
      </c>
      <c r="AT189" s="4">
        <f t="shared" si="234"/>
        <v>-3.2226635682486915</v>
      </c>
      <c r="AU189" s="4">
        <f t="shared" si="234"/>
        <v>-0.38489736353461268</v>
      </c>
      <c r="AV189" s="4">
        <f t="shared" si="234"/>
        <v>0.63280301898881675</v>
      </c>
      <c r="AW189" s="4">
        <f t="shared" si="234"/>
        <v>2.6654419743377815</v>
      </c>
      <c r="AY189" s="2">
        <f t="shared" si="226"/>
        <v>31.652037389882956</v>
      </c>
      <c r="AZ189" s="2">
        <f t="shared" si="226"/>
        <v>34.733596513677043</v>
      </c>
      <c r="BA189" s="2">
        <f t="shared" si="226"/>
        <v>35.292890025879515</v>
      </c>
      <c r="BB189" s="2">
        <f t="shared" si="226"/>
        <v>36.473754964288226</v>
      </c>
      <c r="BC189" s="2">
        <f t="shared" si="226"/>
        <v>37.564251919240519</v>
      </c>
      <c r="BD189" s="2">
        <f t="shared" si="226"/>
        <v>37.9065445391252</v>
      </c>
      <c r="BE189" s="2">
        <f t="shared" si="226"/>
        <v>38.456912794322733</v>
      </c>
      <c r="BF189" s="2">
        <f t="shared" si="226"/>
        <v>37.659883949483962</v>
      </c>
      <c r="BG189" s="2">
        <f t="shared" si="226"/>
        <v>36.009482739250629</v>
      </c>
      <c r="BH189" s="2">
        <f t="shared" si="226"/>
        <v>35.541996739689921</v>
      </c>
      <c r="BI189" s="2">
        <f t="shared" si="226"/>
        <v>34.229710645788835</v>
      </c>
      <c r="BJ189" s="2">
        <f t="shared" si="226"/>
        <v>33.858034908271968</v>
      </c>
      <c r="BK189" s="2">
        <f t="shared" si="226"/>
        <v>33.693264147765944</v>
      </c>
      <c r="BL189" s="2">
        <f t="shared" si="226"/>
        <v>36.664521038380173</v>
      </c>
      <c r="BM189" s="2">
        <f t="shared" si="226"/>
        <v>39.17161569809695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>
        <f t="shared" si="203"/>
        <v>38.9</v>
      </c>
      <c r="DC189" s="2">
        <f t="shared" si="204"/>
        <v>36.905000000000001</v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98.867605534709185</v>
      </c>
      <c r="DL189" s="2">
        <f t="shared" si="235"/>
        <v>99.080060975609783</v>
      </c>
      <c r="DM189" s="2">
        <f t="shared" si="235"/>
        <v>97.285667693055657</v>
      </c>
      <c r="DN189" s="2">
        <f t="shared" si="235"/>
        <v>108.46564459930315</v>
      </c>
      <c r="DO189" s="2">
        <f t="shared" si="235"/>
        <v>106.06291629527593</v>
      </c>
      <c r="DP189" s="2">
        <f t="shared" si="235"/>
        <v>91.82353518574449</v>
      </c>
      <c r="DQ189" s="2">
        <f t="shared" si="235"/>
        <v>88.728435026875189</v>
      </c>
      <c r="DR189" s="2">
        <f t="shared" si="235"/>
        <v>90.105039198606264</v>
      </c>
      <c r="DS189" s="2">
        <f t="shared" si="235"/>
        <v>92.865402961672473</v>
      </c>
      <c r="DT189" s="2">
        <f t="shared" si="235"/>
        <v>91.140197633903227</v>
      </c>
      <c r="DU189" s="2">
        <f t="shared" si="235"/>
        <v>95.805790697674411</v>
      </c>
      <c r="DV189" s="2">
        <f t="shared" si="235"/>
        <v>93.304107822410145</v>
      </c>
      <c r="DW189" s="2">
        <f t="shared" si="235"/>
        <v>94.140231501057087</v>
      </c>
      <c r="DX189" s="2">
        <f t="shared" si="235"/>
        <v>85.975398157901822</v>
      </c>
      <c r="DY189" s="2">
        <f t="shared" si="235"/>
        <v>73.936155735492576</v>
      </c>
      <c r="EA189" s="2">
        <f t="shared" si="239"/>
        <v>30.069334487586691</v>
      </c>
      <c r="EB189" s="2">
        <f t="shared" si="239"/>
        <v>34.318632825719121</v>
      </c>
      <c r="EC189" s="2">
        <f t="shared" si="239"/>
        <v>33.911908649702916</v>
      </c>
      <c r="ED189" s="2">
        <f t="shared" si="239"/>
        <v>35.442815085549036</v>
      </c>
      <c r="EE189" s="2">
        <f t="shared" si="239"/>
        <v>37.11541799954302</v>
      </c>
      <c r="EF189" s="2">
        <f t="shared" si="238"/>
        <v>37.484172661870502</v>
      </c>
      <c r="EG189" s="2">
        <f t="shared" si="238"/>
        <v>37.579676940265969</v>
      </c>
      <c r="EH189" s="2">
        <f t="shared" si="238"/>
        <v>35.164262951834651</v>
      </c>
      <c r="EI189" s="2">
        <f t="shared" si="238"/>
        <v>33.893209176207684</v>
      </c>
      <c r="EJ189" s="2">
        <f t="shared" si="238"/>
        <v>33.981654612732321</v>
      </c>
      <c r="EK189" s="2">
        <f t="shared" si="211"/>
        <v>32.971057360786872</v>
      </c>
      <c r="EL189" s="2">
        <f t="shared" si="178"/>
        <v>32.727492313441445</v>
      </c>
      <c r="EM189" s="2">
        <f t="shared" si="178"/>
        <v>32.795641348627782</v>
      </c>
      <c r="EN189" s="2">
        <f t="shared" si="178"/>
        <v>36.739894754934369</v>
      </c>
      <c r="EO189" s="2">
        <f t="shared" si="178"/>
        <v>40.727557591791957</v>
      </c>
      <c r="EQ189" s="2">
        <f t="shared" si="236"/>
        <v>32.540500708072031</v>
      </c>
      <c r="ER189" s="2">
        <f t="shared" si="236"/>
        <v>34.946531226356974</v>
      </c>
      <c r="ES189" s="2">
        <f t="shared" si="236"/>
        <v>35.946992768034271</v>
      </c>
      <c r="ET189" s="2">
        <f t="shared" si="236"/>
        <v>36.959858880235792</v>
      </c>
      <c r="EU189" s="2">
        <f t="shared" si="236"/>
        <v>37.786612049175943</v>
      </c>
      <c r="EV189" s="2">
        <f t="shared" si="236"/>
        <v>38.132527192881469</v>
      </c>
      <c r="EW189" s="2">
        <f t="shared" si="236"/>
        <v>38.873662419551749</v>
      </c>
      <c r="EX189" s="2">
        <f t="shared" si="236"/>
        <v>38.735503622330135</v>
      </c>
      <c r="EY189" s="2">
        <f t="shared" si="236"/>
        <v>36.893343997807136</v>
      </c>
      <c r="EZ189" s="2">
        <f t="shared" si="236"/>
        <v>36.283763491207132</v>
      </c>
      <c r="FA189" s="2">
        <f t="shared" si="236"/>
        <v>34.845434143675938</v>
      </c>
      <c r="FB189" s="2">
        <f t="shared" si="236"/>
        <v>34.541632189001113</v>
      </c>
      <c r="FC189" s="2">
        <f t="shared" si="236"/>
        <v>34.26522309039796</v>
      </c>
      <c r="FD189" s="2">
        <f t="shared" si="236"/>
        <v>36.610491449243405</v>
      </c>
      <c r="FE189" s="2">
        <f t="shared" si="236"/>
        <v>37.837709479318924</v>
      </c>
      <c r="FG189" s="2">
        <f t="shared" si="237"/>
        <v>0.99998687013912058</v>
      </c>
      <c r="FH189" s="2">
        <f t="shared" si="237"/>
        <v>0.99998591170633688</v>
      </c>
      <c r="FI189" s="2">
        <f t="shared" si="237"/>
        <v>0.99998412229602873</v>
      </c>
      <c r="FJ189" s="2">
        <f t="shared" si="237"/>
        <v>0.99998482655726018</v>
      </c>
      <c r="FK189" s="2">
        <f t="shared" si="237"/>
        <v>0.99998438575772597</v>
      </c>
      <c r="FL189" s="2">
        <f t="shared" si="237"/>
        <v>0.99998303652759279</v>
      </c>
      <c r="FM189" s="2">
        <f t="shared" si="237"/>
        <v>0.99998334377301312</v>
      </c>
      <c r="FN189" s="2">
        <f t="shared" si="237"/>
        <v>0.99998015817264463</v>
      </c>
      <c r="FO189" s="2">
        <f t="shared" si="237"/>
        <v>0.9999801524433295</v>
      </c>
      <c r="FP189" s="2">
        <f t="shared" si="237"/>
        <v>0.99997988030053075</v>
      </c>
      <c r="FQ189" s="2">
        <f t="shared" si="237"/>
        <v>0.99998138489885013</v>
      </c>
      <c r="FR189" s="2">
        <f t="shared" si="237"/>
        <v>0.99998025490658715</v>
      </c>
      <c r="FS189" s="2">
        <f t="shared" si="237"/>
        <v>0.99998199294078816</v>
      </c>
      <c r="FT189" s="2">
        <f t="shared" si="237"/>
        <v>0.99998342352214009</v>
      </c>
      <c r="FU189" s="2">
        <f t="shared" si="237"/>
        <v>0.99997753703662018</v>
      </c>
      <c r="FW189" s="2">
        <f t="shared" si="228"/>
        <v>0.6401024655710964</v>
      </c>
      <c r="FX189" s="2">
        <f t="shared" si="228"/>
        <v>0.65942405573813367</v>
      </c>
      <c r="FY189" s="2">
        <f t="shared" si="228"/>
        <v>0.67809243557089627</v>
      </c>
      <c r="FZ189" s="2">
        <f t="shared" si="228"/>
        <v>0.67884122701250404</v>
      </c>
      <c r="GA189" s="2">
        <f t="shared" si="228"/>
        <v>0.66710567085598649</v>
      </c>
      <c r="GB189" s="2">
        <f t="shared" si="228"/>
        <v>0.65003030413119589</v>
      </c>
      <c r="GC189" s="2">
        <f t="shared" si="228"/>
        <v>0.67727491750193425</v>
      </c>
      <c r="GD189" s="2">
        <f t="shared" si="228"/>
        <v>0.6985053941789241</v>
      </c>
      <c r="GE189" s="2">
        <f t="shared" si="228"/>
        <v>0.70500268649833009</v>
      </c>
      <c r="GF189" s="2">
        <f t="shared" si="228"/>
        <v>0.67728860647238598</v>
      </c>
      <c r="GG189" s="2">
        <f t="shared" si="228"/>
        <v>0.67088091442690234</v>
      </c>
      <c r="GH189" s="2">
        <f t="shared" si="228"/>
        <v>0.62252449169623902</v>
      </c>
      <c r="GI189" s="2">
        <f t="shared" si="228"/>
        <v>0.61004987881182082</v>
      </c>
      <c r="GJ189" s="2">
        <f t="shared" si="228"/>
        <v>0.58877837300562264</v>
      </c>
      <c r="GK189" s="2">
        <f t="shared" si="228"/>
        <v>0.53867462808861666</v>
      </c>
      <c r="GM189" s="92">
        <f t="shared" si="229"/>
        <v>0</v>
      </c>
      <c r="GN189" s="92">
        <f t="shared" si="229"/>
        <v>0</v>
      </c>
      <c r="GO189" s="92">
        <f t="shared" si="229"/>
        <v>0</v>
      </c>
      <c r="GP189" s="92">
        <f t="shared" si="229"/>
        <v>0</v>
      </c>
      <c r="GQ189" s="92">
        <f t="shared" si="229"/>
        <v>0</v>
      </c>
      <c r="GR189" s="92">
        <f t="shared" si="229"/>
        <v>0</v>
      </c>
      <c r="GS189" s="92">
        <f t="shared" si="229"/>
        <v>0</v>
      </c>
      <c r="GT189" s="92">
        <f t="shared" si="229"/>
        <v>0</v>
      </c>
      <c r="GU189" s="92">
        <f t="shared" si="229"/>
        <v>0</v>
      </c>
      <c r="GV189" s="92">
        <f t="shared" si="229"/>
        <v>0</v>
      </c>
      <c r="GW189" s="92">
        <f t="shared" si="229"/>
        <v>0</v>
      </c>
      <c r="GX189" s="92">
        <f t="shared" si="229"/>
        <v>0</v>
      </c>
      <c r="GY189" s="92">
        <f t="shared" si="229"/>
        <v>0</v>
      </c>
      <c r="GZ189" s="92">
        <f t="shared" si="229"/>
        <v>0</v>
      </c>
      <c r="HA189" s="92">
        <f t="shared" si="229"/>
        <v>0</v>
      </c>
      <c r="HC189" s="92">
        <f t="shared" si="180"/>
        <v>4.1988406809981511E-264</v>
      </c>
      <c r="HD189" s="92">
        <f t="shared" si="180"/>
        <v>0</v>
      </c>
      <c r="HE189" s="92">
        <f t="shared" si="180"/>
        <v>0</v>
      </c>
      <c r="HF189" s="92">
        <f t="shared" si="180"/>
        <v>0</v>
      </c>
      <c r="HG189" s="92">
        <f t="shared" si="180"/>
        <v>0</v>
      </c>
      <c r="HH189" s="92">
        <f t="shared" si="180"/>
        <v>0</v>
      </c>
      <c r="HI189" s="92">
        <f t="shared" si="240"/>
        <v>0</v>
      </c>
      <c r="HJ189" s="92">
        <f t="shared" si="240"/>
        <v>0</v>
      </c>
      <c r="HK189" s="92">
        <f t="shared" si="240"/>
        <v>0</v>
      </c>
      <c r="HL189" s="92">
        <f t="shared" si="240"/>
        <v>0</v>
      </c>
      <c r="HM189" s="92">
        <f t="shared" si="240"/>
        <v>0</v>
      </c>
      <c r="HN189" s="92">
        <f t="shared" si="240"/>
        <v>0</v>
      </c>
      <c r="HO189" s="92">
        <f t="shared" si="225"/>
        <v>0</v>
      </c>
      <c r="HP189" s="92">
        <f t="shared" si="225"/>
        <v>0</v>
      </c>
      <c r="HQ189" s="92">
        <f t="shared" si="225"/>
        <v>0</v>
      </c>
      <c r="HS189" s="92">
        <f t="shared" si="230"/>
        <v>1.1090832338199584E-24</v>
      </c>
      <c r="HT189" s="92">
        <f t="shared" si="230"/>
        <v>9.4273003831526755E-26</v>
      </c>
      <c r="HU189" s="92">
        <f t="shared" si="230"/>
        <v>6.1883880604859826E-31</v>
      </c>
      <c r="HV189" s="92">
        <f t="shared" si="230"/>
        <v>2.1077225656988034E-32</v>
      </c>
      <c r="HW189" s="92">
        <f t="shared" si="230"/>
        <v>1.1419092209628654E-32</v>
      </c>
      <c r="HX189" s="92">
        <f t="shared" si="230"/>
        <v>2.3338059272560916E-33</v>
      </c>
      <c r="HY189" s="92">
        <f t="shared" si="230"/>
        <v>7.9021911727664439E-39</v>
      </c>
      <c r="HZ189" s="92">
        <f t="shared" si="230"/>
        <v>5.2986161740078928E-45</v>
      </c>
      <c r="IA189" s="92">
        <f t="shared" si="230"/>
        <v>2.9050698579855426E-43</v>
      </c>
      <c r="IB189" s="92">
        <f t="shared" si="230"/>
        <v>2.0657941257743823E-39</v>
      </c>
      <c r="IC189" s="92">
        <f t="shared" si="230"/>
        <v>2.4716988268748531E-39</v>
      </c>
      <c r="ID189" s="92">
        <f t="shared" si="230"/>
        <v>5.5773038563573016E-32</v>
      </c>
      <c r="IE189" s="92">
        <f t="shared" si="230"/>
        <v>1.9839426414126755E-28</v>
      </c>
      <c r="IF189" s="92">
        <f t="shared" si="230"/>
        <v>3.3494633128127296E-19</v>
      </c>
      <c r="IG189" s="92">
        <f t="shared" si="230"/>
        <v>4.8317570327979048E-21</v>
      </c>
      <c r="II189" s="92">
        <f t="shared" si="231"/>
        <v>0.10582485220260558</v>
      </c>
      <c r="IJ189" s="92">
        <f t="shared" si="231"/>
        <v>6.6188671013825695E-2</v>
      </c>
      <c r="IK189" s="92">
        <f t="shared" si="231"/>
        <v>2.7452374370412619E-2</v>
      </c>
      <c r="IL189" s="92">
        <f t="shared" si="231"/>
        <v>2.5066052932017472E-2</v>
      </c>
      <c r="IM189" s="92">
        <f t="shared" si="231"/>
        <v>3.5339954736694282E-2</v>
      </c>
      <c r="IN189" s="92">
        <f t="shared" si="231"/>
        <v>5.259916049751466E-2</v>
      </c>
      <c r="IO189" s="92">
        <f t="shared" si="231"/>
        <v>1.6561936384224249E-2</v>
      </c>
      <c r="IP189" s="92">
        <f t="shared" si="231"/>
        <v>4.1776304601322117E-3</v>
      </c>
      <c r="IQ189" s="92">
        <f t="shared" si="231"/>
        <v>3.57334370807335E-3</v>
      </c>
      <c r="IR189" s="92">
        <f t="shared" si="231"/>
        <v>1.4393227010288735E-2</v>
      </c>
      <c r="IS189" s="92">
        <f t="shared" si="231"/>
        <v>1.8457207316605353E-2</v>
      </c>
      <c r="IT189" s="92">
        <f t="shared" si="231"/>
        <v>0.10535246548152544</v>
      </c>
      <c r="IU189" s="92">
        <f t="shared" si="231"/>
        <v>0.15453089276308971</v>
      </c>
      <c r="IV189" s="92">
        <f t="shared" si="231"/>
        <v>0.40496799342659567</v>
      </c>
      <c r="IW189" s="92">
        <f t="shared" si="231"/>
        <v>0.39908624560747541</v>
      </c>
      <c r="IY189" s="92">
        <f t="shared" si="232"/>
        <v>0.10582485220260558</v>
      </c>
      <c r="IZ189" s="92">
        <f t="shared" si="232"/>
        <v>6.6188671013825695E-2</v>
      </c>
      <c r="JA189" s="92">
        <f t="shared" si="232"/>
        <v>2.7452374370412619E-2</v>
      </c>
      <c r="JB189" s="92">
        <f t="shared" si="232"/>
        <v>2.5066052932017472E-2</v>
      </c>
      <c r="JC189" s="92">
        <f t="shared" si="232"/>
        <v>3.5339954736694282E-2</v>
      </c>
      <c r="JD189" s="92">
        <f t="shared" si="232"/>
        <v>5.259916049751466E-2</v>
      </c>
      <c r="JE189" s="92">
        <f t="shared" si="232"/>
        <v>1.6561936384224249E-2</v>
      </c>
      <c r="JF189" s="92">
        <f t="shared" si="232"/>
        <v>4.1776304601322117E-3</v>
      </c>
      <c r="JG189" s="92">
        <f t="shared" si="232"/>
        <v>3.57334370807335E-3</v>
      </c>
      <c r="JH189" s="92">
        <f t="shared" si="232"/>
        <v>1.4393227010288735E-2</v>
      </c>
      <c r="JI189" s="92">
        <f t="shared" si="232"/>
        <v>1.8457207316605353E-2</v>
      </c>
      <c r="JJ189" s="92">
        <f t="shared" si="232"/>
        <v>0.10535246548152544</v>
      </c>
      <c r="JK189" s="92">
        <f t="shared" si="232"/>
        <v>0.15453089276308971</v>
      </c>
      <c r="JL189" s="92">
        <f t="shared" si="232"/>
        <v>0.40496799342659567</v>
      </c>
      <c r="JM189" s="92">
        <f t="shared" si="232"/>
        <v>0.39908624560747541</v>
      </c>
    </row>
    <row r="190" spans="2:273" x14ac:dyDescent="0.25">
      <c r="B190" s="2">
        <v>163</v>
      </c>
      <c r="C190" s="37">
        <v>32.9</v>
      </c>
      <c r="D190" s="37">
        <v>34.475000000000001</v>
      </c>
      <c r="E190" s="37">
        <v>36.174999999999997</v>
      </c>
      <c r="F190" s="37">
        <v>36.825000000000003</v>
      </c>
      <c r="G190" s="37">
        <v>37.225000000000001</v>
      </c>
      <c r="H190" s="37">
        <v>36.549999999999997</v>
      </c>
      <c r="I190" s="37">
        <v>40.049999999999997</v>
      </c>
      <c r="J190" s="37">
        <v>39</v>
      </c>
      <c r="K190" s="37">
        <v>37.143000000000001</v>
      </c>
      <c r="L190" s="37">
        <v>35.524000000000001</v>
      </c>
      <c r="M190" s="37">
        <v>33.548000000000002</v>
      </c>
      <c r="N190" s="37">
        <v>32.381</v>
      </c>
      <c r="O190" s="37">
        <v>30.405000000000001</v>
      </c>
      <c r="P190" s="37">
        <v>44.512</v>
      </c>
      <c r="Q190" s="37">
        <v>60.683</v>
      </c>
      <c r="S190" s="4">
        <f t="shared" si="233"/>
        <v>31.621939822802283</v>
      </c>
      <c r="T190" s="4">
        <f t="shared" si="233"/>
        <v>34.68848954804804</v>
      </c>
      <c r="U190" s="4">
        <f t="shared" si="233"/>
        <v>35.217121515049946</v>
      </c>
      <c r="V190" s="4">
        <f t="shared" si="233"/>
        <v>36.38582684371336</v>
      </c>
      <c r="W190" s="4">
        <f t="shared" si="233"/>
        <v>37.492421449306775</v>
      </c>
      <c r="X190" s="4">
        <f t="shared" si="233"/>
        <v>37.86378399713761</v>
      </c>
      <c r="Y190" s="4">
        <f t="shared" si="233"/>
        <v>38.375911455689071</v>
      </c>
      <c r="Z190" s="4">
        <f t="shared" si="233"/>
        <v>37.599924670974445</v>
      </c>
      <c r="AA190" s="4">
        <f t="shared" si="233"/>
        <v>35.932853294102678</v>
      </c>
      <c r="AB190" s="4">
        <f t="shared" si="233"/>
        <v>35.470926735100221</v>
      </c>
      <c r="AC190" s="4">
        <f t="shared" si="233"/>
        <v>34.156093948414835</v>
      </c>
      <c r="AD190" s="4">
        <f t="shared" si="233"/>
        <v>34.217315095534296</v>
      </c>
      <c r="AE190" s="4">
        <f t="shared" si="233"/>
        <v>34.624071923500033</v>
      </c>
      <c r="AF190" s="4">
        <f t="shared" si="233"/>
        <v>44.444094145026149</v>
      </c>
      <c r="AG190" s="4">
        <f t="shared" si="233"/>
        <v>59.930522100472906</v>
      </c>
      <c r="AI190" s="4">
        <f t="shared" si="234"/>
        <v>1.278060177197716</v>
      </c>
      <c r="AJ190" s="4">
        <f t="shared" si="234"/>
        <v>-0.2134895480480381</v>
      </c>
      <c r="AK190" s="4">
        <f t="shared" si="234"/>
        <v>0.95787848495005079</v>
      </c>
      <c r="AL190" s="4">
        <f t="shared" si="234"/>
        <v>0.43917315628664255</v>
      </c>
      <c r="AM190" s="4">
        <f t="shared" si="234"/>
        <v>-0.2674214493067737</v>
      </c>
      <c r="AN190" s="4">
        <f t="shared" si="234"/>
        <v>-1.3137839971376124</v>
      </c>
      <c r="AO190" s="4">
        <f t="shared" si="234"/>
        <v>1.6740885443109264</v>
      </c>
      <c r="AP190" s="4">
        <f t="shared" si="234"/>
        <v>1.4000753290255545</v>
      </c>
      <c r="AQ190" s="4">
        <f t="shared" si="234"/>
        <v>1.2101467058973228</v>
      </c>
      <c r="AR190" s="4">
        <f t="shared" si="234"/>
        <v>5.3073264899779815E-2</v>
      </c>
      <c r="AS190" s="4">
        <f t="shared" si="234"/>
        <v>-0.60809394841483311</v>
      </c>
      <c r="AT190" s="4">
        <f t="shared" si="234"/>
        <v>-1.8363150955342959</v>
      </c>
      <c r="AU190" s="4">
        <f t="shared" si="234"/>
        <v>-4.2190719235000316</v>
      </c>
      <c r="AV190" s="4">
        <f t="shared" si="234"/>
        <v>6.7905854973851376E-2</v>
      </c>
      <c r="AW190" s="4">
        <f t="shared" si="234"/>
        <v>0.75247789952709354</v>
      </c>
      <c r="AY190" s="2">
        <f t="shared" si="226"/>
        <v>31.606950896519599</v>
      </c>
      <c r="AZ190" s="2">
        <f t="shared" si="226"/>
        <v>34.675815672511902</v>
      </c>
      <c r="BA190" s="2">
        <f t="shared" si="226"/>
        <v>35.209345875555755</v>
      </c>
      <c r="BB190" s="2">
        <f t="shared" si="226"/>
        <v>36.377211456624245</v>
      </c>
      <c r="BC190" s="2">
        <f t="shared" si="226"/>
        <v>37.471756166136096</v>
      </c>
      <c r="BD190" s="2">
        <f t="shared" si="226"/>
        <v>37.811371813945968</v>
      </c>
      <c r="BE190" s="2">
        <f t="shared" si="226"/>
        <v>38.368730995126192</v>
      </c>
      <c r="BF190" s="2">
        <f t="shared" si="226"/>
        <v>37.599263042382617</v>
      </c>
      <c r="BG190" s="2">
        <f t="shared" si="226"/>
        <v>35.93228043421523</v>
      </c>
      <c r="BH190" s="2">
        <f t="shared" si="226"/>
        <v>35.462627916778843</v>
      </c>
      <c r="BI190" s="2">
        <f t="shared" si="226"/>
        <v>34.141230823834775</v>
      </c>
      <c r="BJ190" s="2">
        <f t="shared" si="226"/>
        <v>33.775745918108896</v>
      </c>
      <c r="BK190" s="2">
        <f t="shared" si="226"/>
        <v>33.596811510626985</v>
      </c>
      <c r="BL190" s="2">
        <f t="shared" si="226"/>
        <v>36.544571096565932</v>
      </c>
      <c r="BM190" s="2">
        <f t="shared" si="226"/>
        <v>39.003681381759336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>
        <f t="shared" si="202"/>
        <v>40.049999999999997</v>
      </c>
      <c r="DB190" s="2">
        <f t="shared" si="203"/>
        <v>39</v>
      </c>
      <c r="DC190" s="2">
        <f t="shared" si="204"/>
        <v>37.143000000000001</v>
      </c>
      <c r="DD190" s="2">
        <f t="shared" si="205"/>
        <v>35.524000000000001</v>
      </c>
      <c r="DE190" s="2">
        <f t="shared" si="206"/>
        <v>33.548000000000002</v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99.209711538461534</v>
      </c>
      <c r="DL190" s="2">
        <f t="shared" si="235"/>
        <v>99.412774390243925</v>
      </c>
      <c r="DM190" s="2">
        <f t="shared" si="235"/>
        <v>97.585566404667361</v>
      </c>
      <c r="DN190" s="2">
        <f t="shared" si="235"/>
        <v>108.82864982578397</v>
      </c>
      <c r="DO190" s="2">
        <f t="shared" si="235"/>
        <v>106.4038833968074</v>
      </c>
      <c r="DP190" s="2">
        <f t="shared" si="235"/>
        <v>92.055579885231055</v>
      </c>
      <c r="DQ190" s="2">
        <f t="shared" si="235"/>
        <v>88.933625043891638</v>
      </c>
      <c r="DR190" s="2">
        <f t="shared" si="235"/>
        <v>90.329268292682912</v>
      </c>
      <c r="DS190" s="2">
        <f t="shared" si="235"/>
        <v>93.120682926829261</v>
      </c>
      <c r="DT190" s="2">
        <f t="shared" si="235"/>
        <v>91.386466331739712</v>
      </c>
      <c r="DU190" s="2">
        <f t="shared" si="235"/>
        <v>96.100978405315601</v>
      </c>
      <c r="DV190" s="2">
        <f t="shared" si="235"/>
        <v>93.581350951374205</v>
      </c>
      <c r="DW190" s="2">
        <f t="shared" si="235"/>
        <v>94.408109936575045</v>
      </c>
      <c r="DX190" s="2">
        <f t="shared" si="235"/>
        <v>86.188309267212247</v>
      </c>
      <c r="DY190" s="2">
        <f t="shared" si="235"/>
        <v>74.076136707152486</v>
      </c>
      <c r="EA190" s="2">
        <f t="shared" si="239"/>
        <v>29.9410135033547</v>
      </c>
      <c r="EB190" s="2">
        <f t="shared" si="239"/>
        <v>34.240068697123519</v>
      </c>
      <c r="EC190" s="2">
        <f t="shared" si="239"/>
        <v>33.761753299768685</v>
      </c>
      <c r="ED190" s="2">
        <f t="shared" si="239"/>
        <v>35.296433448469756</v>
      </c>
      <c r="EE190" s="2">
        <f t="shared" si="239"/>
        <v>37.000046769678974</v>
      </c>
      <c r="EF190" s="2">
        <f t="shared" si="238"/>
        <v>37.367744440810981</v>
      </c>
      <c r="EG190" s="2">
        <f t="shared" si="238"/>
        <v>37.449221986047533</v>
      </c>
      <c r="EH190" s="2">
        <f t="shared" si="238"/>
        <v>34.989436705211077</v>
      </c>
      <c r="EI190" s="2">
        <f t="shared" si="238"/>
        <v>33.72047054555064</v>
      </c>
      <c r="EJ190" s="2">
        <f t="shared" si="238"/>
        <v>33.826982507778993</v>
      </c>
      <c r="EK190" s="2">
        <f t="shared" si="211"/>
        <v>32.821973174929681</v>
      </c>
      <c r="EL190" s="2">
        <f t="shared" si="178"/>
        <v>32.584736404908909</v>
      </c>
      <c r="EM190" s="2">
        <f t="shared" si="178"/>
        <v>32.649749008361908</v>
      </c>
      <c r="EN190" s="2">
        <f t="shared" si="178"/>
        <v>36.623957600863285</v>
      </c>
      <c r="EO190" s="2">
        <f t="shared" si="178"/>
        <v>40.651073390548703</v>
      </c>
      <c r="EQ190" s="2">
        <f t="shared" si="236"/>
        <v>32.459952120844299</v>
      </c>
      <c r="ER190" s="2">
        <f t="shared" si="236"/>
        <v>34.879834043338938</v>
      </c>
      <c r="ES190" s="2">
        <f t="shared" si="236"/>
        <v>35.834763278824681</v>
      </c>
      <c r="ET190" s="2">
        <f t="shared" si="236"/>
        <v>36.842079175792968</v>
      </c>
      <c r="EU190" s="2">
        <f t="shared" si="236"/>
        <v>37.684995414877818</v>
      </c>
      <c r="EV190" s="2">
        <f t="shared" si="236"/>
        <v>38.027939045627619</v>
      </c>
      <c r="EW190" s="2">
        <f t="shared" si="236"/>
        <v>38.767207414171679</v>
      </c>
      <c r="EX190" s="2">
        <f t="shared" si="236"/>
        <v>38.625224418086553</v>
      </c>
      <c r="EY190" s="2">
        <f t="shared" si="236"/>
        <v>36.774858327661185</v>
      </c>
      <c r="EZ190" s="2">
        <f t="shared" si="236"/>
        <v>36.171883748923435</v>
      </c>
      <c r="FA190" s="2">
        <f t="shared" si="236"/>
        <v>34.729927575222035</v>
      </c>
      <c r="FB190" s="2">
        <f t="shared" si="236"/>
        <v>34.432679260121951</v>
      </c>
      <c r="FC190" s="2">
        <f t="shared" si="236"/>
        <v>34.14731186721685</v>
      </c>
      <c r="FD190" s="2">
        <f t="shared" si="236"/>
        <v>36.49277707298122</v>
      </c>
      <c r="FE190" s="2">
        <f t="shared" si="236"/>
        <v>37.715760378063962</v>
      </c>
      <c r="FG190" s="2">
        <f t="shared" si="237"/>
        <v>0.99998802541072462</v>
      </c>
      <c r="FH190" s="2">
        <f t="shared" si="237"/>
        <v>0.99998715130754379</v>
      </c>
      <c r="FI190" s="2">
        <f t="shared" si="237"/>
        <v>0.9999855193416437</v>
      </c>
      <c r="FJ190" s="2">
        <f t="shared" si="237"/>
        <v>0.99998616163727538</v>
      </c>
      <c r="FK190" s="2">
        <f t="shared" si="237"/>
        <v>0.99998575962223313</v>
      </c>
      <c r="FL190" s="2">
        <f t="shared" si="237"/>
        <v>0.99998452910619973</v>
      </c>
      <c r="FM190" s="2">
        <f t="shared" si="237"/>
        <v>0.99998480931818223</v>
      </c>
      <c r="FN190" s="2">
        <f t="shared" si="237"/>
        <v>0.9999819040067861</v>
      </c>
      <c r="FO190" s="2">
        <f t="shared" si="237"/>
        <v>0.9999818987815704</v>
      </c>
      <c r="FP190" s="2">
        <f t="shared" si="237"/>
        <v>0.99998165058351518</v>
      </c>
      <c r="FQ190" s="2">
        <f t="shared" si="237"/>
        <v>0.9999830227981682</v>
      </c>
      <c r="FR190" s="2">
        <f t="shared" si="237"/>
        <v>0.99998199222949757</v>
      </c>
      <c r="FS190" s="2">
        <f t="shared" si="237"/>
        <v>0.99998357734079335</v>
      </c>
      <c r="FT190" s="2">
        <f t="shared" si="237"/>
        <v>0.99998488205046321</v>
      </c>
      <c r="FU190" s="2">
        <f t="shared" si="237"/>
        <v>0.99997951349342207</v>
      </c>
      <c r="FW190" s="2">
        <f t="shared" si="228"/>
        <v>0.66103553194787745</v>
      </c>
      <c r="FX190" s="2">
        <f t="shared" si="228"/>
        <v>0.6797954811230893</v>
      </c>
      <c r="FY190" s="2">
        <f t="shared" si="228"/>
        <v>0.69785885237912682</v>
      </c>
      <c r="FZ190" s="2">
        <f t="shared" si="228"/>
        <v>0.69858210299087797</v>
      </c>
      <c r="GA190" s="2">
        <f t="shared" si="228"/>
        <v>0.68723555102212075</v>
      </c>
      <c r="GB190" s="2">
        <f t="shared" si="228"/>
        <v>0.67068300802555147</v>
      </c>
      <c r="GC190" s="2">
        <f t="shared" si="228"/>
        <v>0.69706910735790872</v>
      </c>
      <c r="GD190" s="2">
        <f t="shared" si="228"/>
        <v>0.71754049300403233</v>
      </c>
      <c r="GE190" s="2">
        <f t="shared" si="228"/>
        <v>0.723789783796843</v>
      </c>
      <c r="GF190" s="2">
        <f t="shared" si="228"/>
        <v>0.69708233224387173</v>
      </c>
      <c r="GG190" s="2">
        <f t="shared" si="228"/>
        <v>0.69088828761295173</v>
      </c>
      <c r="GH190" s="2">
        <f t="shared" si="228"/>
        <v>0.64391119931391372</v>
      </c>
      <c r="GI190" s="2">
        <f t="shared" si="228"/>
        <v>0.63172524622689641</v>
      </c>
      <c r="GJ190" s="2">
        <f t="shared" si="228"/>
        <v>0.61088194230103077</v>
      </c>
      <c r="GK190" s="2">
        <f t="shared" si="228"/>
        <v>0.56146542619445461</v>
      </c>
      <c r="GM190" s="92">
        <f t="shared" si="229"/>
        <v>0</v>
      </c>
      <c r="GN190" s="92">
        <f t="shared" si="229"/>
        <v>0</v>
      </c>
      <c r="GO190" s="92">
        <f t="shared" si="229"/>
        <v>0</v>
      </c>
      <c r="GP190" s="92">
        <f t="shared" si="229"/>
        <v>0</v>
      </c>
      <c r="GQ190" s="92">
        <f t="shared" si="229"/>
        <v>0</v>
      </c>
      <c r="GR190" s="92">
        <f t="shared" si="229"/>
        <v>0</v>
      </c>
      <c r="GS190" s="92">
        <f t="shared" si="229"/>
        <v>0</v>
      </c>
      <c r="GT190" s="92">
        <f t="shared" si="229"/>
        <v>0</v>
      </c>
      <c r="GU190" s="92">
        <f t="shared" si="229"/>
        <v>0</v>
      </c>
      <c r="GV190" s="92">
        <f t="shared" si="229"/>
        <v>0</v>
      </c>
      <c r="GW190" s="92">
        <f t="shared" si="229"/>
        <v>0</v>
      </c>
      <c r="GX190" s="92">
        <f t="shared" si="229"/>
        <v>0</v>
      </c>
      <c r="GY190" s="92">
        <f t="shared" si="229"/>
        <v>0</v>
      </c>
      <c r="GZ190" s="92">
        <f t="shared" si="229"/>
        <v>0</v>
      </c>
      <c r="HA190" s="92">
        <f t="shared" si="229"/>
        <v>0</v>
      </c>
      <c r="HC190" s="92">
        <f t="shared" si="180"/>
        <v>4.1789667605720426E-271</v>
      </c>
      <c r="HD190" s="92">
        <f t="shared" si="180"/>
        <v>0</v>
      </c>
      <c r="HE190" s="92">
        <f t="shared" si="180"/>
        <v>0</v>
      </c>
      <c r="HF190" s="92">
        <f t="shared" si="180"/>
        <v>0</v>
      </c>
      <c r="HG190" s="92">
        <f t="shared" si="180"/>
        <v>0</v>
      </c>
      <c r="HH190" s="92">
        <f t="shared" si="180"/>
        <v>0</v>
      </c>
      <c r="HI190" s="92">
        <f t="shared" si="240"/>
        <v>0</v>
      </c>
      <c r="HJ190" s="92">
        <f t="shared" si="240"/>
        <v>0</v>
      </c>
      <c r="HK190" s="92">
        <f t="shared" si="240"/>
        <v>0</v>
      </c>
      <c r="HL190" s="92">
        <f t="shared" si="240"/>
        <v>0</v>
      </c>
      <c r="HM190" s="92">
        <f t="shared" si="240"/>
        <v>0</v>
      </c>
      <c r="HN190" s="92">
        <f t="shared" si="240"/>
        <v>0</v>
      </c>
      <c r="HO190" s="92">
        <f t="shared" si="225"/>
        <v>0</v>
      </c>
      <c r="HP190" s="92">
        <f t="shared" si="225"/>
        <v>0</v>
      </c>
      <c r="HQ190" s="92">
        <f t="shared" si="225"/>
        <v>0</v>
      </c>
      <c r="HS190" s="92">
        <f t="shared" si="230"/>
        <v>5.4005386725343326E-26</v>
      </c>
      <c r="HT190" s="92">
        <f t="shared" si="230"/>
        <v>4.2344985079941473E-27</v>
      </c>
      <c r="HU190" s="92">
        <f t="shared" si="230"/>
        <v>1.5708813416472181E-32</v>
      </c>
      <c r="HV190" s="92">
        <f t="shared" si="230"/>
        <v>4.678695293172925E-34</v>
      </c>
      <c r="HW190" s="92">
        <f t="shared" si="230"/>
        <v>2.4106790619258467E-34</v>
      </c>
      <c r="HX190" s="92">
        <f t="shared" si="230"/>
        <v>4.212448497549664E-35</v>
      </c>
      <c r="HY190" s="92">
        <f t="shared" si="230"/>
        <v>8.5633588822837069E-41</v>
      </c>
      <c r="HZ190" s="92">
        <f t="shared" si="230"/>
        <v>3.0356232618609269E-47</v>
      </c>
      <c r="IA190" s="92">
        <f t="shared" si="230"/>
        <v>2.0322011001032929E-45</v>
      </c>
      <c r="IB190" s="92">
        <f t="shared" si="230"/>
        <v>1.9564742162151707E-41</v>
      </c>
      <c r="IC190" s="92">
        <f t="shared" si="230"/>
        <v>2.337045078745879E-41</v>
      </c>
      <c r="ID190" s="92">
        <f t="shared" si="230"/>
        <v>1.0320378176664667E-33</v>
      </c>
      <c r="IE190" s="92">
        <f t="shared" si="230"/>
        <v>5.4100283837736982E-30</v>
      </c>
      <c r="IF190" s="92">
        <f t="shared" si="230"/>
        <v>2.8434802828501432E-20</v>
      </c>
      <c r="IG190" s="92">
        <f t="shared" si="230"/>
        <v>2.7982148103844573E-22</v>
      </c>
      <c r="II190" s="92">
        <f t="shared" si="231"/>
        <v>6.4572984850844173E-2</v>
      </c>
      <c r="IJ190" s="92">
        <f t="shared" si="231"/>
        <v>3.7875049307106445E-2</v>
      </c>
      <c r="IK190" s="92">
        <f t="shared" si="231"/>
        <v>1.3522917379054472E-2</v>
      </c>
      <c r="IL190" s="92">
        <f t="shared" si="231"/>
        <v>1.2117739112193264E-2</v>
      </c>
      <c r="IM190" s="92">
        <f t="shared" si="231"/>
        <v>1.7636787811111842E-2</v>
      </c>
      <c r="IN190" s="92">
        <f t="shared" si="231"/>
        <v>2.70032412838907E-2</v>
      </c>
      <c r="IO190" s="92">
        <f t="shared" si="231"/>
        <v>7.1762873545657439E-3</v>
      </c>
      <c r="IP190" s="92">
        <f t="shared" si="231"/>
        <v>1.4901246789981041E-3</v>
      </c>
      <c r="IQ190" s="92">
        <f t="shared" si="231"/>
        <v>1.2820267799013021E-3</v>
      </c>
      <c r="IR190" s="92">
        <f t="shared" si="231"/>
        <v>6.0252112968325559E-3</v>
      </c>
      <c r="IS190" s="92">
        <f t="shared" si="231"/>
        <v>7.9324090953669761E-3</v>
      </c>
      <c r="IT190" s="92">
        <f t="shared" si="231"/>
        <v>5.9228207873731696E-2</v>
      </c>
      <c r="IU190" s="92">
        <f t="shared" si="231"/>
        <v>9.5006283239434622E-2</v>
      </c>
      <c r="IV190" s="92">
        <f t="shared" si="231"/>
        <v>0.34810408520030128</v>
      </c>
      <c r="IW190" s="92">
        <f t="shared" si="231"/>
        <v>0.32143105343681982</v>
      </c>
      <c r="IY190" s="92">
        <f t="shared" si="232"/>
        <v>6.4572984850844173E-2</v>
      </c>
      <c r="IZ190" s="92">
        <f t="shared" si="232"/>
        <v>3.7875049307106445E-2</v>
      </c>
      <c r="JA190" s="92">
        <f t="shared" si="232"/>
        <v>1.3522917379054472E-2</v>
      </c>
      <c r="JB190" s="92">
        <f t="shared" si="232"/>
        <v>1.2117739112193264E-2</v>
      </c>
      <c r="JC190" s="92">
        <f t="shared" si="232"/>
        <v>1.7636787811111842E-2</v>
      </c>
      <c r="JD190" s="92">
        <f t="shared" si="232"/>
        <v>2.70032412838907E-2</v>
      </c>
      <c r="JE190" s="92">
        <f t="shared" si="232"/>
        <v>7.1762873545657439E-3</v>
      </c>
      <c r="JF190" s="92">
        <f t="shared" si="232"/>
        <v>1.4901246789981041E-3</v>
      </c>
      <c r="JG190" s="92">
        <f t="shared" si="232"/>
        <v>1.2820267799013021E-3</v>
      </c>
      <c r="JH190" s="92">
        <f t="shared" si="232"/>
        <v>6.0252112968325559E-3</v>
      </c>
      <c r="JI190" s="92">
        <f t="shared" si="232"/>
        <v>7.9324090953669761E-3</v>
      </c>
      <c r="JJ190" s="92">
        <f t="shared" si="232"/>
        <v>5.9228207873731696E-2</v>
      </c>
      <c r="JK190" s="92">
        <f t="shared" si="232"/>
        <v>9.5006283239434622E-2</v>
      </c>
      <c r="JL190" s="92">
        <f t="shared" si="232"/>
        <v>0.34810408520030128</v>
      </c>
      <c r="JM190" s="92">
        <f t="shared" si="232"/>
        <v>0.32143105343681982</v>
      </c>
    </row>
    <row r="191" spans="2:273" x14ac:dyDescent="0.25">
      <c r="B191" s="2">
        <v>164</v>
      </c>
      <c r="C191" s="37">
        <v>31.574999999999999</v>
      </c>
      <c r="D191" s="37">
        <v>34.375</v>
      </c>
      <c r="E191" s="37">
        <v>35.725000000000001</v>
      </c>
      <c r="F191" s="37">
        <v>35.174999999999997</v>
      </c>
      <c r="G191" s="37">
        <v>35.975000000000001</v>
      </c>
      <c r="H191" s="37">
        <v>36.85</v>
      </c>
      <c r="I191" s="37">
        <v>38.575000000000003</v>
      </c>
      <c r="J191" s="37">
        <v>39.200000000000003</v>
      </c>
      <c r="K191" s="37">
        <v>35.548000000000002</v>
      </c>
      <c r="L191" s="37">
        <v>34.951999999999998</v>
      </c>
      <c r="M191" s="37">
        <v>35.643000000000001</v>
      </c>
      <c r="N191" s="37">
        <v>32.167000000000002</v>
      </c>
      <c r="O191" s="37">
        <v>32.167000000000002</v>
      </c>
      <c r="P191" s="37">
        <v>41.024000000000001</v>
      </c>
      <c r="Q191" s="37">
        <v>51.024000000000001</v>
      </c>
      <c r="S191" s="4">
        <f t="shared" si="233"/>
        <v>31.568268734178929</v>
      </c>
      <c r="T191" s="4">
        <f t="shared" si="233"/>
        <v>34.622658551010652</v>
      </c>
      <c r="U191" s="4">
        <f t="shared" si="233"/>
        <v>35.127981589204154</v>
      </c>
      <c r="V191" s="4">
        <f t="shared" si="233"/>
        <v>36.283010233267063</v>
      </c>
      <c r="W191" s="4">
        <f t="shared" si="233"/>
        <v>37.385194288330915</v>
      </c>
      <c r="X191" s="4">
        <f t="shared" si="233"/>
        <v>37.731660494319293</v>
      </c>
      <c r="Y191" s="4">
        <f t="shared" si="233"/>
        <v>38.282142052782987</v>
      </c>
      <c r="Z191" s="4">
        <f t="shared" si="233"/>
        <v>37.538445098298162</v>
      </c>
      <c r="AA191" s="4">
        <f t="shared" si="233"/>
        <v>35.854858134117151</v>
      </c>
      <c r="AB191" s="4">
        <f t="shared" si="233"/>
        <v>35.384995012273237</v>
      </c>
      <c r="AC191" s="4">
        <f t="shared" si="233"/>
        <v>34.055974219001087</v>
      </c>
      <c r="AD191" s="4">
        <f t="shared" si="233"/>
        <v>33.842474234555759</v>
      </c>
      <c r="AE191" s="4">
        <f t="shared" si="233"/>
        <v>33.901836358495096</v>
      </c>
      <c r="AF191" s="4">
        <f t="shared" si="233"/>
        <v>41.427793754810679</v>
      </c>
      <c r="AG191" s="4">
        <f t="shared" si="233"/>
        <v>52.384846749148203</v>
      </c>
      <c r="AI191" s="4">
        <f t="shared" si="234"/>
        <v>6.7312658210703091E-3</v>
      </c>
      <c r="AJ191" s="4">
        <f t="shared" si="234"/>
        <v>-0.24765855101065171</v>
      </c>
      <c r="AK191" s="4">
        <f t="shared" si="234"/>
        <v>0.59701841079584739</v>
      </c>
      <c r="AL191" s="4">
        <f t="shared" si="234"/>
        <v>-1.1080102332670663</v>
      </c>
      <c r="AM191" s="4">
        <f t="shared" si="234"/>
        <v>-1.4101942883309135</v>
      </c>
      <c r="AN191" s="4">
        <f t="shared" si="234"/>
        <v>-0.88166049431929139</v>
      </c>
      <c r="AO191" s="4">
        <f t="shared" si="234"/>
        <v>0.29285794721701564</v>
      </c>
      <c r="AP191" s="4">
        <f t="shared" si="234"/>
        <v>1.6615549017018409</v>
      </c>
      <c r="AQ191" s="4">
        <f t="shared" si="234"/>
        <v>-0.30685813411714946</v>
      </c>
      <c r="AR191" s="4">
        <f t="shared" si="234"/>
        <v>-0.43299501227323844</v>
      </c>
      <c r="AS191" s="4">
        <f t="shared" si="234"/>
        <v>1.5870257809989141</v>
      </c>
      <c r="AT191" s="4">
        <f t="shared" si="234"/>
        <v>-1.6754742345557574</v>
      </c>
      <c r="AU191" s="4">
        <f t="shared" si="234"/>
        <v>-1.7348363584950945</v>
      </c>
      <c r="AV191" s="4">
        <f t="shared" si="234"/>
        <v>-0.40379375481067825</v>
      </c>
      <c r="AW191" s="4">
        <f t="shared" si="234"/>
        <v>-1.3608467491482017</v>
      </c>
      <c r="AY191" s="2">
        <f t="shared" si="226"/>
        <v>31.562301025099519</v>
      </c>
      <c r="AZ191" s="2">
        <f t="shared" si="226"/>
        <v>34.618092269094312</v>
      </c>
      <c r="BA191" s="2">
        <f t="shared" si="226"/>
        <v>35.125815166803434</v>
      </c>
      <c r="BB191" s="2">
        <f t="shared" si="226"/>
        <v>36.280688930870141</v>
      </c>
      <c r="BC191" s="2">
        <f t="shared" si="226"/>
        <v>37.379344819219597</v>
      </c>
      <c r="BD191" s="2">
        <f t="shared" si="226"/>
        <v>37.71626500830174</v>
      </c>
      <c r="BE191" s="2">
        <f t="shared" si="226"/>
        <v>38.280558566384528</v>
      </c>
      <c r="BF191" s="2">
        <f t="shared" si="226"/>
        <v>37.538341429202937</v>
      </c>
      <c r="BG191" s="2">
        <f t="shared" si="226"/>
        <v>35.854767038116449</v>
      </c>
      <c r="BH191" s="2">
        <f t="shared" si="226"/>
        <v>35.383276729496373</v>
      </c>
      <c r="BI191" s="2">
        <f t="shared" si="226"/>
        <v>34.052760958932765</v>
      </c>
      <c r="BJ191" s="2">
        <f t="shared" si="226"/>
        <v>33.69385856104779</v>
      </c>
      <c r="BK191" s="2">
        <f t="shared" si="226"/>
        <v>33.500787048665693</v>
      </c>
      <c r="BL191" s="2">
        <f t="shared" si="226"/>
        <v>36.424607410480846</v>
      </c>
      <c r="BM191" s="2">
        <f t="shared" si="226"/>
        <v>38.834444006187731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>
        <f t="shared" si="198"/>
        <v>35.725000000000001</v>
      </c>
      <c r="CX191" s="2">
        <f t="shared" si="199"/>
        <v>35.174999999999997</v>
      </c>
      <c r="CY191" s="2">
        <f t="shared" si="200"/>
        <v>35.975000000000001</v>
      </c>
      <c r="CZ191" s="2" t="str">
        <f t="shared" si="201"/>
        <v/>
      </c>
      <c r="DA191" s="2">
        <f t="shared" si="202"/>
        <v>38.575000000000003</v>
      </c>
      <c r="DB191" s="2">
        <f t="shared" si="203"/>
        <v>39.200000000000003</v>
      </c>
      <c r="DC191" s="2">
        <f t="shared" si="204"/>
        <v>35.548000000000002</v>
      </c>
      <c r="DD191" s="2">
        <f t="shared" si="205"/>
        <v>34.951999999999998</v>
      </c>
      <c r="DE191" s="2">
        <f t="shared" si="206"/>
        <v>35.643000000000001</v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99.551817542213868</v>
      </c>
      <c r="DL191" s="2">
        <f t="shared" si="235"/>
        <v>99.745487804878081</v>
      </c>
      <c r="DM191" s="2">
        <f t="shared" si="235"/>
        <v>97.88546511627905</v>
      </c>
      <c r="DN191" s="2">
        <f t="shared" si="235"/>
        <v>109.19165505226482</v>
      </c>
      <c r="DO191" s="2">
        <f t="shared" si="235"/>
        <v>106.74485049833888</v>
      </c>
      <c r="DP191" s="2">
        <f t="shared" si="235"/>
        <v>92.287624584717605</v>
      </c>
      <c r="DQ191" s="2">
        <f t="shared" si="235"/>
        <v>89.138815060908087</v>
      </c>
      <c r="DR191" s="2">
        <f t="shared" si="235"/>
        <v>90.553497386759574</v>
      </c>
      <c r="DS191" s="2">
        <f t="shared" si="235"/>
        <v>93.375962891986063</v>
      </c>
      <c r="DT191" s="2">
        <f t="shared" si="235"/>
        <v>91.632735029576196</v>
      </c>
      <c r="DU191" s="2">
        <f t="shared" si="235"/>
        <v>96.396166112956791</v>
      </c>
      <c r="DV191" s="2">
        <f t="shared" si="235"/>
        <v>93.858594080338264</v>
      </c>
      <c r="DW191" s="2">
        <f t="shared" si="235"/>
        <v>94.675988372093016</v>
      </c>
      <c r="DX191" s="2">
        <f t="shared" si="235"/>
        <v>86.401220376522673</v>
      </c>
      <c r="DY191" s="2">
        <f t="shared" si="235"/>
        <v>74.21611767881241</v>
      </c>
      <c r="EA191" s="2">
        <f t="shared" si="239"/>
        <v>29.812692519122706</v>
      </c>
      <c r="EB191" s="2">
        <f t="shared" si="239"/>
        <v>34.161504568527917</v>
      </c>
      <c r="EC191" s="2">
        <f t="shared" si="239"/>
        <v>33.611597949834447</v>
      </c>
      <c r="ED191" s="2">
        <f t="shared" si="239"/>
        <v>35.150051811390469</v>
      </c>
      <c r="EE191" s="2">
        <f t="shared" si="239"/>
        <v>36.884675539814921</v>
      </c>
      <c r="EF191" s="2">
        <f t="shared" si="238"/>
        <v>37.251316219751473</v>
      </c>
      <c r="EG191" s="2">
        <f t="shared" si="238"/>
        <v>37.318767031829083</v>
      </c>
      <c r="EH191" s="2">
        <f t="shared" si="238"/>
        <v>34.814610458587509</v>
      </c>
      <c r="EI191" s="2">
        <f t="shared" si="238"/>
        <v>33.547731914893603</v>
      </c>
      <c r="EJ191" s="2">
        <f t="shared" si="238"/>
        <v>33.672310402825673</v>
      </c>
      <c r="EK191" s="2">
        <f t="shared" si="211"/>
        <v>32.672888989072476</v>
      </c>
      <c r="EL191" s="2">
        <f t="shared" si="178"/>
        <v>32.441980496376374</v>
      </c>
      <c r="EM191" s="2">
        <f t="shared" si="178"/>
        <v>32.503856668096049</v>
      </c>
      <c r="EN191" s="2">
        <f t="shared" si="178"/>
        <v>36.508020446792202</v>
      </c>
      <c r="EO191" s="2">
        <f t="shared" si="178"/>
        <v>40.574589189305456</v>
      </c>
      <c r="EQ191" s="2">
        <f t="shared" si="236"/>
        <v>32.379403533616568</v>
      </c>
      <c r="ER191" s="2">
        <f t="shared" si="236"/>
        <v>34.813136860320895</v>
      </c>
      <c r="ES191" s="2">
        <f t="shared" si="236"/>
        <v>35.722533789615099</v>
      </c>
      <c r="ET191" s="2">
        <f t="shared" si="236"/>
        <v>36.72429947135015</v>
      </c>
      <c r="EU191" s="2">
        <f t="shared" si="236"/>
        <v>37.583378780579693</v>
      </c>
      <c r="EV191" s="2">
        <f t="shared" si="236"/>
        <v>37.923350898373769</v>
      </c>
      <c r="EW191" s="2">
        <f t="shared" si="236"/>
        <v>38.660752408791609</v>
      </c>
      <c r="EX191" s="2">
        <f t="shared" si="236"/>
        <v>38.514945213842964</v>
      </c>
      <c r="EY191" s="2">
        <f t="shared" si="236"/>
        <v>36.656372657515227</v>
      </c>
      <c r="EZ191" s="2">
        <f t="shared" si="236"/>
        <v>36.06000400663973</v>
      </c>
      <c r="FA191" s="2">
        <f t="shared" si="236"/>
        <v>34.61442100676814</v>
      </c>
      <c r="FB191" s="2">
        <f t="shared" si="236"/>
        <v>34.323726331242788</v>
      </c>
      <c r="FC191" s="2">
        <f t="shared" si="236"/>
        <v>34.029400644035746</v>
      </c>
      <c r="FD191" s="2">
        <f t="shared" si="236"/>
        <v>36.375062696719027</v>
      </c>
      <c r="FE191" s="2">
        <f t="shared" si="236"/>
        <v>37.593811276808992</v>
      </c>
      <c r="FG191" s="2">
        <f t="shared" si="237"/>
        <v>0.99998907903327738</v>
      </c>
      <c r="FH191" s="2">
        <f t="shared" si="237"/>
        <v>0.99998828183996047</v>
      </c>
      <c r="FI191" s="2">
        <f t="shared" si="237"/>
        <v>0.99998679346579111</v>
      </c>
      <c r="FJ191" s="2">
        <f t="shared" si="237"/>
        <v>0.99998737924782888</v>
      </c>
      <c r="FK191" s="2">
        <f t="shared" si="237"/>
        <v>0.9999870126048469</v>
      </c>
      <c r="FL191" s="2">
        <f t="shared" si="237"/>
        <v>0.99998589035795249</v>
      </c>
      <c r="FM191" s="2">
        <f t="shared" si="237"/>
        <v>0.99998614591500734</v>
      </c>
      <c r="FN191" s="2">
        <f t="shared" si="237"/>
        <v>0.99998349623176186</v>
      </c>
      <c r="FO191" s="2">
        <f t="shared" si="237"/>
        <v>0.99998349146629328</v>
      </c>
      <c r="FP191" s="2">
        <f t="shared" si="237"/>
        <v>0.99998326510625068</v>
      </c>
      <c r="FQ191" s="2">
        <f t="shared" si="237"/>
        <v>0.99998451658477816</v>
      </c>
      <c r="FR191" s="2">
        <f t="shared" si="237"/>
        <v>0.9999835766920866</v>
      </c>
      <c r="FS191" s="2">
        <f t="shared" si="237"/>
        <v>0.99998502233514952</v>
      </c>
      <c r="FT191" s="2">
        <f t="shared" si="237"/>
        <v>0.99998621224781292</v>
      </c>
      <c r="FU191" s="2">
        <f t="shared" si="237"/>
        <v>0.99998131605026086</v>
      </c>
      <c r="FW191" s="2">
        <f t="shared" si="228"/>
        <v>0.68135714439127482</v>
      </c>
      <c r="FX191" s="2">
        <f t="shared" si="228"/>
        <v>0.69950366594111746</v>
      </c>
      <c r="FY191" s="2">
        <f t="shared" si="228"/>
        <v>0.71691822812614414</v>
      </c>
      <c r="FZ191" s="2">
        <f t="shared" si="228"/>
        <v>0.71761431665952491</v>
      </c>
      <c r="GA191" s="2">
        <f t="shared" si="228"/>
        <v>0.70668339417830106</v>
      </c>
      <c r="GB191" s="2">
        <f t="shared" si="228"/>
        <v>0.69069686536295549</v>
      </c>
      <c r="GC191" s="2">
        <f t="shared" si="228"/>
        <v>0.71615803845868498</v>
      </c>
      <c r="GD191" s="2">
        <f t="shared" si="228"/>
        <v>0.73582830987834369</v>
      </c>
      <c r="GE191" s="2">
        <f t="shared" si="228"/>
        <v>0.74181857531416695</v>
      </c>
      <c r="GF191" s="2">
        <f t="shared" si="228"/>
        <v>0.71617076931118251</v>
      </c>
      <c r="GG191" s="2">
        <f t="shared" si="228"/>
        <v>0.71020477815134742</v>
      </c>
      <c r="GH191" s="2">
        <f t="shared" si="228"/>
        <v>0.66473876415107347</v>
      </c>
      <c r="GI191" s="2">
        <f t="shared" si="228"/>
        <v>0.65288133474122401</v>
      </c>
      <c r="GJ191" s="2">
        <f t="shared" si="228"/>
        <v>0.6325389181264166</v>
      </c>
      <c r="GK191" s="2">
        <f t="shared" si="228"/>
        <v>0.58399981174284699</v>
      </c>
      <c r="GM191" s="92">
        <f t="shared" si="229"/>
        <v>0</v>
      </c>
      <c r="GN191" s="92">
        <f t="shared" si="229"/>
        <v>0</v>
      </c>
      <c r="GO191" s="92">
        <f t="shared" si="229"/>
        <v>0</v>
      </c>
      <c r="GP191" s="92">
        <f t="shared" si="229"/>
        <v>0</v>
      </c>
      <c r="GQ191" s="92">
        <f t="shared" si="229"/>
        <v>0</v>
      </c>
      <c r="GR191" s="92">
        <f t="shared" si="229"/>
        <v>0</v>
      </c>
      <c r="GS191" s="92">
        <f t="shared" si="229"/>
        <v>0</v>
      </c>
      <c r="GT191" s="92">
        <f t="shared" si="229"/>
        <v>0</v>
      </c>
      <c r="GU191" s="92">
        <f t="shared" si="229"/>
        <v>0</v>
      </c>
      <c r="GV191" s="92">
        <f t="shared" si="229"/>
        <v>0</v>
      </c>
      <c r="GW191" s="92">
        <f t="shared" si="229"/>
        <v>0</v>
      </c>
      <c r="GX191" s="92">
        <f t="shared" si="229"/>
        <v>0</v>
      </c>
      <c r="GY191" s="92">
        <f t="shared" si="229"/>
        <v>0</v>
      </c>
      <c r="GZ191" s="92">
        <f t="shared" si="229"/>
        <v>0</v>
      </c>
      <c r="HA191" s="92">
        <f t="shared" si="229"/>
        <v>0</v>
      </c>
      <c r="HC191" s="92">
        <f t="shared" si="180"/>
        <v>3.3636021037841405E-278</v>
      </c>
      <c r="HD191" s="92">
        <f t="shared" si="180"/>
        <v>0</v>
      </c>
      <c r="HE191" s="92">
        <f t="shared" si="180"/>
        <v>0</v>
      </c>
      <c r="HF191" s="92">
        <f t="shared" si="180"/>
        <v>0</v>
      </c>
      <c r="HG191" s="92">
        <f t="shared" si="180"/>
        <v>0</v>
      </c>
      <c r="HH191" s="92">
        <f t="shared" si="180"/>
        <v>0</v>
      </c>
      <c r="HI191" s="92">
        <f t="shared" si="240"/>
        <v>0</v>
      </c>
      <c r="HJ191" s="92">
        <f t="shared" si="240"/>
        <v>0</v>
      </c>
      <c r="HK191" s="92">
        <f t="shared" si="240"/>
        <v>0</v>
      </c>
      <c r="HL191" s="92">
        <f t="shared" si="240"/>
        <v>0</v>
      </c>
      <c r="HM191" s="92">
        <f t="shared" si="240"/>
        <v>0</v>
      </c>
      <c r="HN191" s="92">
        <f t="shared" si="240"/>
        <v>0</v>
      </c>
      <c r="HO191" s="92">
        <f t="shared" si="225"/>
        <v>0</v>
      </c>
      <c r="HP191" s="92">
        <f t="shared" si="225"/>
        <v>0</v>
      </c>
      <c r="HQ191" s="92">
        <f t="shared" si="225"/>
        <v>0</v>
      </c>
      <c r="HS191" s="92">
        <f t="shared" si="230"/>
        <v>2.4221561722724934E-27</v>
      </c>
      <c r="HT191" s="92">
        <f t="shared" si="230"/>
        <v>1.750601744424932E-28</v>
      </c>
      <c r="HU191" s="92">
        <f t="shared" si="230"/>
        <v>3.6219068989138043E-34</v>
      </c>
      <c r="HV191" s="92">
        <f t="shared" si="230"/>
        <v>9.4112238116719157E-36</v>
      </c>
      <c r="HW191" s="92">
        <f t="shared" si="230"/>
        <v>4.6035881029317089E-36</v>
      </c>
      <c r="HX191" s="92">
        <f t="shared" si="230"/>
        <v>6.8371223490820796E-37</v>
      </c>
      <c r="HY191" s="92">
        <f t="shared" si="230"/>
        <v>8.267705657570477E-43</v>
      </c>
      <c r="HZ191" s="92">
        <f t="shared" si="230"/>
        <v>1.5282946946030037E-49</v>
      </c>
      <c r="IA191" s="92">
        <f t="shared" si="230"/>
        <v>1.255364215103427E-47</v>
      </c>
      <c r="IB191" s="92">
        <f t="shared" si="230"/>
        <v>1.6424857149474765E-43</v>
      </c>
      <c r="IC191" s="92">
        <f t="shared" si="230"/>
        <v>1.9581158312870349E-43</v>
      </c>
      <c r="ID191" s="92">
        <f t="shared" si="230"/>
        <v>1.7116746061119573E-35</v>
      </c>
      <c r="IE191" s="92">
        <f t="shared" si="230"/>
        <v>1.3338738423433343E-31</v>
      </c>
      <c r="IF191" s="92">
        <f t="shared" si="230"/>
        <v>2.2482457484021176E-21</v>
      </c>
      <c r="IG191" s="92">
        <f t="shared" si="230"/>
        <v>1.4868841594681421E-23</v>
      </c>
      <c r="II191" s="92">
        <f t="shared" si="231"/>
        <v>3.6932699473539443E-2</v>
      </c>
      <c r="IJ191" s="92">
        <f t="shared" si="231"/>
        <v>2.0329189933377578E-2</v>
      </c>
      <c r="IK191" s="92">
        <f t="shared" si="231"/>
        <v>6.1980180469809664E-3</v>
      </c>
      <c r="IL191" s="92">
        <f t="shared" si="231"/>
        <v>5.4421187779541205E-3</v>
      </c>
      <c r="IM191" s="92">
        <f t="shared" si="231"/>
        <v>8.1610685189216509E-3</v>
      </c>
      <c r="IN191" s="92">
        <f t="shared" si="231"/>
        <v>1.2784734217145361E-2</v>
      </c>
      <c r="IO191" s="92">
        <f t="shared" si="231"/>
        <v>2.8547638737500807E-3</v>
      </c>
      <c r="IP191" s="92">
        <f t="shared" si="231"/>
        <v>4.8372391893669413E-4</v>
      </c>
      <c r="IQ191" s="92">
        <f t="shared" si="231"/>
        <v>4.2011114282389104E-4</v>
      </c>
      <c r="IR191" s="92">
        <f t="shared" si="231"/>
        <v>2.3074652948321828E-3</v>
      </c>
      <c r="IS191" s="92">
        <f t="shared" si="231"/>
        <v>3.1169731896226508E-3</v>
      </c>
      <c r="IT191" s="92">
        <f t="shared" si="231"/>
        <v>3.0562668841518838E-2</v>
      </c>
      <c r="IU191" s="92">
        <f t="shared" si="231"/>
        <v>5.389411694632542E-2</v>
      </c>
      <c r="IV191" s="92">
        <f t="shared" si="231"/>
        <v>0.28848267135584654</v>
      </c>
      <c r="IW191" s="92">
        <f t="shared" si="231"/>
        <v>0.24289254959173553</v>
      </c>
      <c r="IY191" s="92">
        <f t="shared" si="232"/>
        <v>3.6932699473539443E-2</v>
      </c>
      <c r="IZ191" s="92">
        <f t="shared" si="232"/>
        <v>2.0329189933377578E-2</v>
      </c>
      <c r="JA191" s="92">
        <f t="shared" si="232"/>
        <v>6.1980180469809664E-3</v>
      </c>
      <c r="JB191" s="92">
        <f t="shared" si="232"/>
        <v>5.4421187779541205E-3</v>
      </c>
      <c r="JC191" s="92">
        <f t="shared" si="232"/>
        <v>8.1610685189216509E-3</v>
      </c>
      <c r="JD191" s="92">
        <f t="shared" si="232"/>
        <v>1.2784734217145361E-2</v>
      </c>
      <c r="JE191" s="92">
        <f t="shared" si="232"/>
        <v>2.8547638737500807E-3</v>
      </c>
      <c r="JF191" s="92">
        <f t="shared" si="232"/>
        <v>4.8372391893669413E-4</v>
      </c>
      <c r="JG191" s="92">
        <f t="shared" si="232"/>
        <v>4.2011114282389104E-4</v>
      </c>
      <c r="JH191" s="92">
        <f t="shared" si="232"/>
        <v>2.3074652948321828E-3</v>
      </c>
      <c r="JI191" s="92">
        <f t="shared" si="232"/>
        <v>3.1169731896226508E-3</v>
      </c>
      <c r="JJ191" s="92">
        <f t="shared" si="232"/>
        <v>3.0562668841518838E-2</v>
      </c>
      <c r="JK191" s="92">
        <f t="shared" si="232"/>
        <v>5.389411694632542E-2</v>
      </c>
      <c r="JL191" s="92">
        <f t="shared" si="232"/>
        <v>0.28848267135584654</v>
      </c>
      <c r="JM191" s="92">
        <f t="shared" si="232"/>
        <v>0.24289254959173553</v>
      </c>
    </row>
    <row r="192" spans="2:273" x14ac:dyDescent="0.25">
      <c r="B192" s="2">
        <v>165</v>
      </c>
      <c r="C192" s="37">
        <v>31.65</v>
      </c>
      <c r="D192" s="37">
        <v>33.35</v>
      </c>
      <c r="E192" s="37">
        <v>34.024999999999999</v>
      </c>
      <c r="F192" s="37">
        <v>36.35</v>
      </c>
      <c r="G192" s="37">
        <v>35.049999999999997</v>
      </c>
      <c r="H192" s="37">
        <v>38.875</v>
      </c>
      <c r="I192" s="37">
        <v>37.4</v>
      </c>
      <c r="J192" s="37">
        <v>39.299999999999997</v>
      </c>
      <c r="K192" s="37">
        <v>35.856999999999999</v>
      </c>
      <c r="L192" s="37">
        <v>34.094999999999999</v>
      </c>
      <c r="M192" s="37">
        <v>32.856999999999999</v>
      </c>
      <c r="N192" s="37">
        <v>32.667000000000002</v>
      </c>
      <c r="O192" s="37">
        <v>33.929000000000002</v>
      </c>
      <c r="P192" s="37">
        <v>37.463000000000001</v>
      </c>
      <c r="Q192" s="37">
        <v>44.341000000000001</v>
      </c>
      <c r="S192" s="4">
        <f t="shared" si="233"/>
        <v>31.520004530870114</v>
      </c>
      <c r="T192" s="4">
        <f t="shared" si="233"/>
        <v>34.561857484704618</v>
      </c>
      <c r="U192" s="4">
        <f t="shared" si="233"/>
        <v>35.042669043065146</v>
      </c>
      <c r="V192" s="4">
        <f t="shared" si="233"/>
        <v>36.184617758800208</v>
      </c>
      <c r="W192" s="4">
        <f t="shared" si="233"/>
        <v>37.288421492445146</v>
      </c>
      <c r="X192" s="4">
        <f t="shared" si="233"/>
        <v>37.625136560661872</v>
      </c>
      <c r="Y192" s="4">
        <f t="shared" si="233"/>
        <v>38.192593067963998</v>
      </c>
      <c r="Z192" s="4">
        <f t="shared" si="233"/>
        <v>37.476875704741587</v>
      </c>
      <c r="AA192" s="4">
        <f t="shared" si="233"/>
        <v>35.776746339836471</v>
      </c>
      <c r="AB192" s="4">
        <f t="shared" si="233"/>
        <v>35.304062538407173</v>
      </c>
      <c r="AC192" s="4">
        <f t="shared" si="233"/>
        <v>33.964745408047385</v>
      </c>
      <c r="AD192" s="4">
        <f t="shared" si="233"/>
        <v>33.655998283301244</v>
      </c>
      <c r="AE192" s="4">
        <f t="shared" si="233"/>
        <v>33.543756049090376</v>
      </c>
      <c r="AF192" s="4">
        <f t="shared" si="233"/>
        <v>39.282214668678456</v>
      </c>
      <c r="AG192" s="4">
        <f t="shared" si="233"/>
        <v>46.787898977419886</v>
      </c>
      <c r="AI192" s="4">
        <f t="shared" si="234"/>
        <v>0.12999546912988436</v>
      </c>
      <c r="AJ192" s="4">
        <f t="shared" si="234"/>
        <v>-1.2118574847046162</v>
      </c>
      <c r="AK192" s="4">
        <f t="shared" si="234"/>
        <v>-1.0176690430651476</v>
      </c>
      <c r="AL192" s="4">
        <f t="shared" si="234"/>
        <v>0.16538224119979361</v>
      </c>
      <c r="AM192" s="4">
        <f t="shared" si="234"/>
        <v>-2.2384214924451484</v>
      </c>
      <c r="AN192" s="4">
        <f t="shared" si="234"/>
        <v>1.249863439338128</v>
      </c>
      <c r="AO192" s="4">
        <f t="shared" si="234"/>
        <v>-0.79259306796399898</v>
      </c>
      <c r="AP192" s="4">
        <f t="shared" si="234"/>
        <v>1.8231242952584097</v>
      </c>
      <c r="AQ192" s="4">
        <f t="shared" si="234"/>
        <v>8.0253660163528195E-2</v>
      </c>
      <c r="AR192" s="4">
        <f t="shared" si="234"/>
        <v>-1.2090625384071743</v>
      </c>
      <c r="AS192" s="4">
        <f t="shared" si="234"/>
        <v>-1.1077454080473856</v>
      </c>
      <c r="AT192" s="4">
        <f t="shared" si="234"/>
        <v>-0.98899828330124251</v>
      </c>
      <c r="AU192" s="4">
        <f t="shared" si="234"/>
        <v>0.38524395090962571</v>
      </c>
      <c r="AV192" s="4">
        <f t="shared" si="234"/>
        <v>-1.8192146686784554</v>
      </c>
      <c r="AW192" s="4">
        <f t="shared" si="234"/>
        <v>-2.4468989774198846</v>
      </c>
      <c r="AY192" s="2">
        <f t="shared" si="226"/>
        <v>31.517853726201899</v>
      </c>
      <c r="AZ192" s="2">
        <f t="shared" si="226"/>
        <v>34.56037069496314</v>
      </c>
      <c r="BA192" s="2">
        <f t="shared" si="226"/>
        <v>35.042132909218275</v>
      </c>
      <c r="BB192" s="2">
        <f t="shared" si="226"/>
        <v>36.184063870320088</v>
      </c>
      <c r="BC192" s="2">
        <f t="shared" si="226"/>
        <v>37.286957765011174</v>
      </c>
      <c r="BD192" s="2">
        <f t="shared" si="226"/>
        <v>37.62116565404358</v>
      </c>
      <c r="BE192" s="2">
        <f t="shared" si="226"/>
        <v>38.192290356220553</v>
      </c>
      <c r="BF192" s="2">
        <f t="shared" si="226"/>
        <v>37.476861878475866</v>
      </c>
      <c r="BG192" s="2">
        <f t="shared" si="226"/>
        <v>35.776733935781209</v>
      </c>
      <c r="BH192" s="2">
        <f t="shared" si="226"/>
        <v>35.303756113382327</v>
      </c>
      <c r="BI192" s="2">
        <f t="shared" si="226"/>
        <v>33.964147169645173</v>
      </c>
      <c r="BJ192" s="2">
        <f t="shared" si="226"/>
        <v>33.612194795603358</v>
      </c>
      <c r="BK192" s="2">
        <f t="shared" si="226"/>
        <v>33.405041198194063</v>
      </c>
      <c r="BL192" s="2">
        <f t="shared" si="226"/>
        <v>36.304642081263928</v>
      </c>
      <c r="BM192" s="2">
        <f t="shared" si="226"/>
        <v>38.66420853482456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 t="str">
        <f t="shared" si="197"/>
        <v/>
      </c>
      <c r="CW192" s="2">
        <f t="shared" si="198"/>
        <v>34.024999999999999</v>
      </c>
      <c r="CX192" s="2">
        <f t="shared" si="199"/>
        <v>36.35</v>
      </c>
      <c r="CY192" s="2">
        <f t="shared" si="200"/>
        <v>35.049999999999997</v>
      </c>
      <c r="CZ192" s="2">
        <f t="shared" si="201"/>
        <v>38.875</v>
      </c>
      <c r="DA192" s="2">
        <f t="shared" si="202"/>
        <v>37.4</v>
      </c>
      <c r="DB192" s="2">
        <f t="shared" si="203"/>
        <v>39.299999999999997</v>
      </c>
      <c r="DC192" s="2">
        <f t="shared" si="204"/>
        <v>35.856999999999999</v>
      </c>
      <c r="DD192" s="2">
        <f t="shared" si="205"/>
        <v>34.094999999999999</v>
      </c>
      <c r="DE192" s="2">
        <f t="shared" si="206"/>
        <v>32.856999999999999</v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99.893923545966217</v>
      </c>
      <c r="DL192" s="2">
        <f t="shared" si="235"/>
        <v>100.07820121951222</v>
      </c>
      <c r="DM192" s="2">
        <f t="shared" si="235"/>
        <v>98.185363827890768</v>
      </c>
      <c r="DN192" s="2">
        <f t="shared" si="235"/>
        <v>109.55466027874564</v>
      </c>
      <c r="DO192" s="2">
        <f t="shared" si="235"/>
        <v>107.08581759987037</v>
      </c>
      <c r="DP192" s="2">
        <f t="shared" si="235"/>
        <v>92.51966928420417</v>
      </c>
      <c r="DQ192" s="2">
        <f t="shared" si="235"/>
        <v>89.344005077924535</v>
      </c>
      <c r="DR192" s="2">
        <f t="shared" si="235"/>
        <v>90.777726480836236</v>
      </c>
      <c r="DS192" s="2">
        <f t="shared" si="235"/>
        <v>93.631242857142865</v>
      </c>
      <c r="DT192" s="2">
        <f t="shared" si="235"/>
        <v>91.879003727412666</v>
      </c>
      <c r="DU192" s="2">
        <f t="shared" si="235"/>
        <v>96.691353820597996</v>
      </c>
      <c r="DV192" s="2">
        <f t="shared" si="235"/>
        <v>94.135837209302323</v>
      </c>
      <c r="DW192" s="2">
        <f t="shared" si="235"/>
        <v>94.943866807610988</v>
      </c>
      <c r="DX192" s="2">
        <f t="shared" si="235"/>
        <v>86.614131485833113</v>
      </c>
      <c r="DY192" s="2">
        <f t="shared" si="235"/>
        <v>74.356098650472333</v>
      </c>
      <c r="EA192" s="2">
        <f t="shared" si="239"/>
        <v>29.684371534890715</v>
      </c>
      <c r="EB192" s="2">
        <f t="shared" si="239"/>
        <v>34.082940439932315</v>
      </c>
      <c r="EC192" s="2">
        <f t="shared" si="239"/>
        <v>33.461442599900224</v>
      </c>
      <c r="ED192" s="2">
        <f t="shared" si="239"/>
        <v>35.003670174311182</v>
      </c>
      <c r="EE192" s="2">
        <f t="shared" si="239"/>
        <v>36.769304309950883</v>
      </c>
      <c r="EF192" s="2">
        <f t="shared" si="238"/>
        <v>37.134887998691951</v>
      </c>
      <c r="EG192" s="2">
        <f t="shared" si="238"/>
        <v>37.188312077610647</v>
      </c>
      <c r="EH192" s="2">
        <f t="shared" si="238"/>
        <v>34.639784211963942</v>
      </c>
      <c r="EI192" s="2">
        <f t="shared" si="238"/>
        <v>33.374993284236567</v>
      </c>
      <c r="EJ192" s="2">
        <f t="shared" si="238"/>
        <v>33.517638297872338</v>
      </c>
      <c r="EK192" s="2">
        <f t="shared" si="211"/>
        <v>32.523804803215278</v>
      </c>
      <c r="EL192" s="2">
        <f t="shared" si="178"/>
        <v>32.299224587843838</v>
      </c>
      <c r="EM192" s="2">
        <f t="shared" si="178"/>
        <v>32.357964327830175</v>
      </c>
      <c r="EN192" s="2">
        <f t="shared" si="178"/>
        <v>36.392083292721118</v>
      </c>
      <c r="EO192" s="2">
        <f t="shared" si="178"/>
        <v>40.498104988062202</v>
      </c>
      <c r="EQ192" s="2">
        <f t="shared" si="236"/>
        <v>32.298854946388843</v>
      </c>
      <c r="ER192" s="2">
        <f t="shared" si="236"/>
        <v>34.74643967730286</v>
      </c>
      <c r="ES192" s="2">
        <f t="shared" si="236"/>
        <v>35.610304300405517</v>
      </c>
      <c r="ET192" s="2">
        <f t="shared" si="236"/>
        <v>36.606519766907326</v>
      </c>
      <c r="EU192" s="2">
        <f t="shared" si="236"/>
        <v>37.481762146281561</v>
      </c>
      <c r="EV192" s="2">
        <f t="shared" si="236"/>
        <v>37.818762751119927</v>
      </c>
      <c r="EW192" s="2">
        <f t="shared" si="236"/>
        <v>38.554297403411539</v>
      </c>
      <c r="EX192" s="2">
        <f t="shared" si="236"/>
        <v>38.404666009599381</v>
      </c>
      <c r="EY192" s="2">
        <f t="shared" si="236"/>
        <v>36.537886987369276</v>
      </c>
      <c r="EZ192" s="2">
        <f t="shared" si="236"/>
        <v>35.948124264356032</v>
      </c>
      <c r="FA192" s="2">
        <f t="shared" si="236"/>
        <v>34.498914438314237</v>
      </c>
      <c r="FB192" s="2">
        <f t="shared" si="236"/>
        <v>34.214773402363633</v>
      </c>
      <c r="FC192" s="2">
        <f t="shared" si="236"/>
        <v>33.911489420854636</v>
      </c>
      <c r="FD192" s="2">
        <f t="shared" si="236"/>
        <v>36.257348320456842</v>
      </c>
      <c r="FE192" s="2">
        <f t="shared" si="236"/>
        <v>37.47186217555403</v>
      </c>
      <c r="FG192" s="2">
        <f t="shared" si="237"/>
        <v>0.99999003995040181</v>
      </c>
      <c r="FH192" s="2">
        <f t="shared" si="237"/>
        <v>0.99998931290000748</v>
      </c>
      <c r="FI192" s="2">
        <f t="shared" si="237"/>
        <v>0.99998795548365504</v>
      </c>
      <c r="FJ192" s="2">
        <f t="shared" si="237"/>
        <v>0.9999884897244371</v>
      </c>
      <c r="FK192" s="2">
        <f t="shared" si="237"/>
        <v>0.99998815534130991</v>
      </c>
      <c r="FL192" s="2">
        <f t="shared" si="237"/>
        <v>0.99998713183753751</v>
      </c>
      <c r="FM192" s="2">
        <f t="shared" si="237"/>
        <v>0.99998736490891504</v>
      </c>
      <c r="FN192" s="2">
        <f t="shared" si="237"/>
        <v>0.99998494836261931</v>
      </c>
      <c r="FO192" s="2">
        <f t="shared" si="237"/>
        <v>0.99998494401644766</v>
      </c>
      <c r="FP192" s="2">
        <f t="shared" si="237"/>
        <v>0.99998473757303141</v>
      </c>
      <c r="FQ192" s="2">
        <f t="shared" si="237"/>
        <v>0.99998587893824931</v>
      </c>
      <c r="FR192" s="2">
        <f t="shared" si="237"/>
        <v>0.99998502174352022</v>
      </c>
      <c r="FS192" s="2">
        <f t="shared" si="237"/>
        <v>0.99998634018930632</v>
      </c>
      <c r="FT192" s="2">
        <f t="shared" si="237"/>
        <v>0.99998742540529983</v>
      </c>
      <c r="FU192" s="2">
        <f t="shared" si="237"/>
        <v>0.99998296000730247</v>
      </c>
      <c r="FW192" s="2">
        <f t="shared" si="228"/>
        <v>0.70101148572240612</v>
      </c>
      <c r="FX192" s="2">
        <f t="shared" si="228"/>
        <v>0.71850113795022008</v>
      </c>
      <c r="FY192" s="2">
        <f t="shared" si="228"/>
        <v>0.7352314672551522</v>
      </c>
      <c r="FZ192" s="2">
        <f t="shared" si="228"/>
        <v>0.73589911306575806</v>
      </c>
      <c r="GA192" s="2">
        <f t="shared" si="228"/>
        <v>0.72540514484596186</v>
      </c>
      <c r="GB192" s="2">
        <f t="shared" si="228"/>
        <v>0.71002029723159621</v>
      </c>
      <c r="GC192" s="2">
        <f t="shared" si="228"/>
        <v>0.73450224371186945</v>
      </c>
      <c r="GD192" s="2">
        <f t="shared" si="228"/>
        <v>0.75333910890453804</v>
      </c>
      <c r="GE192" s="2">
        <f t="shared" si="228"/>
        <v>0.75906232070468294</v>
      </c>
      <c r="GF192" s="2">
        <f t="shared" si="228"/>
        <v>0.73451445680022387</v>
      </c>
      <c r="GG192" s="2">
        <f t="shared" si="228"/>
        <v>0.72878802620782712</v>
      </c>
      <c r="GH192" s="2">
        <f t="shared" si="228"/>
        <v>0.68494417535621377</v>
      </c>
      <c r="GI192" s="2">
        <f t="shared" si="228"/>
        <v>0.67345031212022333</v>
      </c>
      <c r="GJ192" s="2">
        <f t="shared" si="228"/>
        <v>0.65367388940027604</v>
      </c>
      <c r="GK192" s="2">
        <f t="shared" si="228"/>
        <v>0.60618843458961447</v>
      </c>
      <c r="GM192" s="92">
        <f t="shared" si="229"/>
        <v>0</v>
      </c>
      <c r="GN192" s="92">
        <f t="shared" si="229"/>
        <v>0</v>
      </c>
      <c r="GO192" s="92">
        <f t="shared" si="229"/>
        <v>0</v>
      </c>
      <c r="GP192" s="92">
        <f t="shared" si="229"/>
        <v>0</v>
      </c>
      <c r="GQ192" s="92">
        <f t="shared" si="229"/>
        <v>0</v>
      </c>
      <c r="GR192" s="92">
        <f t="shared" si="229"/>
        <v>0</v>
      </c>
      <c r="GS192" s="92">
        <f t="shared" si="229"/>
        <v>0</v>
      </c>
      <c r="GT192" s="92">
        <f t="shared" si="229"/>
        <v>0</v>
      </c>
      <c r="GU192" s="92">
        <f t="shared" si="229"/>
        <v>0</v>
      </c>
      <c r="GV192" s="92">
        <f t="shared" si="229"/>
        <v>0</v>
      </c>
      <c r="GW192" s="92">
        <f t="shared" si="229"/>
        <v>0</v>
      </c>
      <c r="GX192" s="92">
        <f t="shared" si="229"/>
        <v>0</v>
      </c>
      <c r="GY192" s="92">
        <f t="shared" si="229"/>
        <v>0</v>
      </c>
      <c r="GZ192" s="92">
        <f t="shared" si="229"/>
        <v>0</v>
      </c>
      <c r="HA192" s="92">
        <f t="shared" si="229"/>
        <v>0</v>
      </c>
      <c r="HC192" s="92">
        <f t="shared" si="180"/>
        <v>2.1894477920275276E-285</v>
      </c>
      <c r="HD192" s="92">
        <f t="shared" si="180"/>
        <v>0</v>
      </c>
      <c r="HE192" s="92">
        <f t="shared" si="180"/>
        <v>0</v>
      </c>
      <c r="HF192" s="92">
        <f t="shared" si="180"/>
        <v>0</v>
      </c>
      <c r="HG192" s="92">
        <f t="shared" si="180"/>
        <v>0</v>
      </c>
      <c r="HH192" s="92">
        <f t="shared" si="180"/>
        <v>0</v>
      </c>
      <c r="HI192" s="92">
        <f t="shared" si="240"/>
        <v>0</v>
      </c>
      <c r="HJ192" s="92">
        <f t="shared" si="240"/>
        <v>0</v>
      </c>
      <c r="HK192" s="92">
        <f t="shared" si="240"/>
        <v>0</v>
      </c>
      <c r="HL192" s="92">
        <f t="shared" si="240"/>
        <v>0</v>
      </c>
      <c r="HM192" s="92">
        <f t="shared" si="240"/>
        <v>0</v>
      </c>
      <c r="HN192" s="92">
        <f t="shared" si="240"/>
        <v>0</v>
      </c>
      <c r="HO192" s="92">
        <f t="shared" si="225"/>
        <v>0</v>
      </c>
      <c r="HP192" s="92">
        <f t="shared" si="225"/>
        <v>0</v>
      </c>
      <c r="HQ192" s="92">
        <f t="shared" si="225"/>
        <v>0</v>
      </c>
      <c r="HS192" s="92">
        <f t="shared" si="230"/>
        <v>1.0005618312333962E-28</v>
      </c>
      <c r="HT192" s="92">
        <f t="shared" si="230"/>
        <v>6.6608370025252171E-30</v>
      </c>
      <c r="HU192" s="92">
        <f t="shared" si="230"/>
        <v>7.5848212470542971E-36</v>
      </c>
      <c r="HV192" s="92">
        <f t="shared" si="230"/>
        <v>1.7153945213176149E-37</v>
      </c>
      <c r="HW192" s="92">
        <f t="shared" si="230"/>
        <v>7.9522338139971157E-38</v>
      </c>
      <c r="HX192" s="92">
        <f t="shared" si="230"/>
        <v>9.9785310708249703E-39</v>
      </c>
      <c r="HY192" s="92">
        <f t="shared" si="230"/>
        <v>7.1114329753381755E-45</v>
      </c>
      <c r="HZ192" s="92">
        <f t="shared" si="230"/>
        <v>6.7612629871610971E-52</v>
      </c>
      <c r="IA192" s="92">
        <f t="shared" si="230"/>
        <v>6.8478369983117988E-50</v>
      </c>
      <c r="IB192" s="92">
        <f t="shared" si="230"/>
        <v>1.2222383965494652E-45</v>
      </c>
      <c r="IC192" s="92">
        <f t="shared" si="230"/>
        <v>1.4537703105481493E-45</v>
      </c>
      <c r="ID192" s="92">
        <f t="shared" si="230"/>
        <v>2.5443985270181146E-37</v>
      </c>
      <c r="IE192" s="92">
        <f t="shared" si="230"/>
        <v>2.9734315766179466E-33</v>
      </c>
      <c r="IF192" s="92">
        <f t="shared" si="230"/>
        <v>1.6555337177939847E-22</v>
      </c>
      <c r="IG192" s="92">
        <f t="shared" si="230"/>
        <v>7.248941349663494E-25</v>
      </c>
      <c r="II192" s="92">
        <f t="shared" si="231"/>
        <v>1.9825752279782217E-2</v>
      </c>
      <c r="IJ192" s="92">
        <f t="shared" si="231"/>
        <v>1.0246790415700679E-2</v>
      </c>
      <c r="IK192" s="92">
        <f t="shared" si="231"/>
        <v>2.6457278328628456E-3</v>
      </c>
      <c r="IL192" s="92">
        <f t="shared" si="231"/>
        <v>2.2726616805612879E-3</v>
      </c>
      <c r="IM192" s="92">
        <f t="shared" si="231"/>
        <v>3.5054896150103279E-3</v>
      </c>
      <c r="IN192" s="92">
        <f t="shared" si="231"/>
        <v>5.5904760972602281E-3</v>
      </c>
      <c r="IO192" s="92">
        <f t="shared" si="231"/>
        <v>1.0435278574002561E-3</v>
      </c>
      <c r="IP192" s="92">
        <f t="shared" si="231"/>
        <v>1.4294263399971974E-4</v>
      </c>
      <c r="IQ192" s="92">
        <f t="shared" si="231"/>
        <v>1.2576409093301933E-4</v>
      </c>
      <c r="IR192" s="92">
        <f t="shared" si="231"/>
        <v>8.0911358928957729E-4</v>
      </c>
      <c r="IS192" s="92">
        <f t="shared" si="231"/>
        <v>1.1209379781756887E-3</v>
      </c>
      <c r="IT192" s="92">
        <f t="shared" si="231"/>
        <v>1.4503432718850403E-2</v>
      </c>
      <c r="IU192" s="92">
        <f t="shared" si="231"/>
        <v>2.8259886083166274E-2</v>
      </c>
      <c r="IV192" s="92">
        <f t="shared" si="231"/>
        <v>0.23090381617915923</v>
      </c>
      <c r="IW192" s="92">
        <f t="shared" si="231"/>
        <v>0.17197886447373001</v>
      </c>
      <c r="IY192" s="92">
        <f t="shared" si="232"/>
        <v>1.9825752279782217E-2</v>
      </c>
      <c r="IZ192" s="92">
        <f t="shared" si="232"/>
        <v>1.0246790415700679E-2</v>
      </c>
      <c r="JA192" s="92">
        <f t="shared" si="232"/>
        <v>2.6457278328628456E-3</v>
      </c>
      <c r="JB192" s="92">
        <f t="shared" si="232"/>
        <v>2.2726616805612879E-3</v>
      </c>
      <c r="JC192" s="92">
        <f t="shared" si="232"/>
        <v>3.5054896150103279E-3</v>
      </c>
      <c r="JD192" s="92">
        <f t="shared" si="232"/>
        <v>5.5904760972602281E-3</v>
      </c>
      <c r="JE192" s="92">
        <f t="shared" si="232"/>
        <v>1.0435278574002561E-3</v>
      </c>
      <c r="JF192" s="92">
        <f t="shared" si="232"/>
        <v>1.4294263399971974E-4</v>
      </c>
      <c r="JG192" s="92">
        <f t="shared" si="232"/>
        <v>1.2576409093301933E-4</v>
      </c>
      <c r="JH192" s="92">
        <f t="shared" si="232"/>
        <v>8.0911358928957729E-4</v>
      </c>
      <c r="JI192" s="92">
        <f t="shared" si="232"/>
        <v>1.1209379781756887E-3</v>
      </c>
      <c r="JJ192" s="92">
        <f t="shared" si="232"/>
        <v>1.4503432718850403E-2</v>
      </c>
      <c r="JK192" s="92">
        <f t="shared" si="232"/>
        <v>2.8259886083166274E-2</v>
      </c>
      <c r="JL192" s="92">
        <f t="shared" si="232"/>
        <v>0.23090381617915923</v>
      </c>
      <c r="JM192" s="92">
        <f t="shared" si="232"/>
        <v>0.17197886447373001</v>
      </c>
    </row>
    <row r="193" spans="2:273" x14ac:dyDescent="0.25">
      <c r="B193" s="2">
        <v>166</v>
      </c>
      <c r="C193" s="37">
        <v>30.75</v>
      </c>
      <c r="D193" s="37">
        <v>35.4</v>
      </c>
      <c r="E193" s="37">
        <v>33.450000000000003</v>
      </c>
      <c r="F193" s="37">
        <v>36.450000000000003</v>
      </c>
      <c r="G193" s="37">
        <v>35.725000000000001</v>
      </c>
      <c r="H193" s="37">
        <v>36.024999999999999</v>
      </c>
      <c r="I193" s="37">
        <v>38.875</v>
      </c>
      <c r="J193" s="37">
        <v>38.9</v>
      </c>
      <c r="K193" s="37">
        <v>35.31</v>
      </c>
      <c r="L193" s="37">
        <v>33.832999999999998</v>
      </c>
      <c r="M193" s="37">
        <v>34.405000000000001</v>
      </c>
      <c r="N193" s="37">
        <v>31.856999999999999</v>
      </c>
      <c r="O193" s="37">
        <v>31.952000000000002</v>
      </c>
      <c r="P193" s="37">
        <v>33.951000000000001</v>
      </c>
      <c r="Q193" s="37">
        <v>40.341000000000001</v>
      </c>
      <c r="S193" s="4">
        <f t="shared" si="233"/>
        <v>31.474089555975088</v>
      </c>
      <c r="T193" s="4">
        <f t="shared" si="233"/>
        <v>34.503036488125922</v>
      </c>
      <c r="U193" s="4">
        <f t="shared" si="233"/>
        <v>34.958265808967532</v>
      </c>
      <c r="V193" s="4">
        <f t="shared" si="233"/>
        <v>36.087340106456395</v>
      </c>
      <c r="W193" s="4">
        <f t="shared" si="233"/>
        <v>37.194862696917511</v>
      </c>
      <c r="X193" s="4">
        <f t="shared" si="233"/>
        <v>37.52691774149779</v>
      </c>
      <c r="Y193" s="4">
        <f t="shared" si="233"/>
        <v>38.103880193543695</v>
      </c>
      <c r="Z193" s="4">
        <f t="shared" si="233"/>
        <v>37.414594659684468</v>
      </c>
      <c r="AA193" s="4">
        <f t="shared" si="233"/>
        <v>35.697995962316369</v>
      </c>
      <c r="AB193" s="4">
        <f t="shared" si="233"/>
        <v>35.223941757883502</v>
      </c>
      <c r="AC193" s="4">
        <f t="shared" si="233"/>
        <v>33.875344086019219</v>
      </c>
      <c r="AD193" s="4">
        <f t="shared" si="233"/>
        <v>33.541878419664179</v>
      </c>
      <c r="AE193" s="4">
        <f t="shared" si="233"/>
        <v>33.35188431829809</v>
      </c>
      <c r="AF193" s="4">
        <f t="shared" si="233"/>
        <v>37.848959240144239</v>
      </c>
      <c r="AG193" s="4">
        <f t="shared" si="233"/>
        <v>42.993872201940277</v>
      </c>
      <c r="AI193" s="4">
        <f t="shared" si="234"/>
        <v>-0.72408955597508751</v>
      </c>
      <c r="AJ193" s="4">
        <f t="shared" si="234"/>
        <v>0.89696351187407686</v>
      </c>
      <c r="AK193" s="4">
        <f t="shared" si="234"/>
        <v>-1.5082658089675292</v>
      </c>
      <c r="AL193" s="4">
        <f t="shared" si="234"/>
        <v>0.36265989354360784</v>
      </c>
      <c r="AM193" s="4">
        <f t="shared" si="234"/>
        <v>-1.4698626969175095</v>
      </c>
      <c r="AN193" s="4">
        <f t="shared" si="234"/>
        <v>-1.5019177414977918</v>
      </c>
      <c r="AO193" s="4">
        <f t="shared" si="234"/>
        <v>0.77111980645630496</v>
      </c>
      <c r="AP193" s="4">
        <f t="shared" si="234"/>
        <v>1.4854053403155305</v>
      </c>
      <c r="AQ193" s="4">
        <f t="shared" si="234"/>
        <v>-0.38799596231636713</v>
      </c>
      <c r="AR193" s="4">
        <f t="shared" si="234"/>
        <v>-1.3909417578835033</v>
      </c>
      <c r="AS193" s="4">
        <f t="shared" si="234"/>
        <v>0.5296559139807826</v>
      </c>
      <c r="AT193" s="4">
        <f t="shared" si="234"/>
        <v>-1.6848784196641802</v>
      </c>
      <c r="AU193" s="4">
        <f t="shared" si="234"/>
        <v>-1.3998843182980885</v>
      </c>
      <c r="AV193" s="4">
        <f t="shared" si="234"/>
        <v>-3.8979592401442389</v>
      </c>
      <c r="AW193" s="4">
        <f t="shared" si="234"/>
        <v>-2.6528722019402764</v>
      </c>
      <c r="AY193" s="2">
        <f t="shared" si="226"/>
        <v>31.473388437001653</v>
      </c>
      <c r="AZ193" s="2">
        <f t="shared" si="226"/>
        <v>34.502599309323259</v>
      </c>
      <c r="BA193" s="2">
        <f t="shared" si="226"/>
        <v>34.958148039991649</v>
      </c>
      <c r="BB193" s="2">
        <f t="shared" si="226"/>
        <v>36.087223143429924</v>
      </c>
      <c r="BC193" s="2">
        <f t="shared" si="226"/>
        <v>37.194539147708255</v>
      </c>
      <c r="BD193" s="2">
        <f t="shared" si="226"/>
        <v>37.526019232619632</v>
      </c>
      <c r="BE193" s="2">
        <f t="shared" si="226"/>
        <v>38.103830067292648</v>
      </c>
      <c r="BF193" s="2">
        <f t="shared" si="226"/>
        <v>37.414593091166907</v>
      </c>
      <c r="BG193" s="2">
        <f t="shared" si="226"/>
        <v>35.697994516971512</v>
      </c>
      <c r="BH193" s="2">
        <f t="shared" si="226"/>
        <v>35.223894728965533</v>
      </c>
      <c r="BI193" s="2">
        <f t="shared" si="226"/>
        <v>33.875248248656376</v>
      </c>
      <c r="BJ193" s="2">
        <f t="shared" si="226"/>
        <v>33.530585277846612</v>
      </c>
      <c r="BK193" s="2">
        <f t="shared" si="226"/>
        <v>33.309430346268314</v>
      </c>
      <c r="BL193" s="2">
        <f t="shared" si="226"/>
        <v>36.184686704109424</v>
      </c>
      <c r="BM193" s="2">
        <f t="shared" si="226"/>
        <v>38.493279030476138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>
        <f t="shared" si="197"/>
        <v>35.4</v>
      </c>
      <c r="CW193" s="2">
        <f t="shared" si="198"/>
        <v>33.450000000000003</v>
      </c>
      <c r="CX193" s="2">
        <f t="shared" si="199"/>
        <v>36.450000000000003</v>
      </c>
      <c r="CY193" s="2">
        <f t="shared" si="200"/>
        <v>35.725000000000001</v>
      </c>
      <c r="CZ193" s="2">
        <f t="shared" si="201"/>
        <v>36.024999999999999</v>
      </c>
      <c r="DA193" s="2">
        <f t="shared" si="202"/>
        <v>38.875</v>
      </c>
      <c r="DB193" s="2">
        <f t="shared" si="203"/>
        <v>38.9</v>
      </c>
      <c r="DC193" s="2">
        <f t="shared" si="204"/>
        <v>35.31</v>
      </c>
      <c r="DD193" s="2">
        <f t="shared" si="205"/>
        <v>33.832999999999998</v>
      </c>
      <c r="DE193" s="2">
        <f t="shared" si="206"/>
        <v>34.405000000000001</v>
      </c>
      <c r="DF193" s="2">
        <f t="shared" si="207"/>
        <v>31.856999999999999</v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100.23602954971855</v>
      </c>
      <c r="DL193" s="2">
        <f t="shared" si="235"/>
        <v>100.41091463414637</v>
      </c>
      <c r="DM193" s="2">
        <f t="shared" si="235"/>
        <v>98.485262539502457</v>
      </c>
      <c r="DN193" s="2">
        <f t="shared" si="235"/>
        <v>109.91766550522649</v>
      </c>
      <c r="DO193" s="2">
        <f t="shared" si="235"/>
        <v>107.42678470140186</v>
      </c>
      <c r="DP193" s="2">
        <f t="shared" si="235"/>
        <v>92.751713983690735</v>
      </c>
      <c r="DQ193" s="2">
        <f t="shared" si="235"/>
        <v>89.549195094940984</v>
      </c>
      <c r="DR193" s="2">
        <f t="shared" si="235"/>
        <v>91.001955574912884</v>
      </c>
      <c r="DS193" s="2">
        <f t="shared" si="235"/>
        <v>93.886522822299654</v>
      </c>
      <c r="DT193" s="2">
        <f t="shared" si="235"/>
        <v>92.12527242524915</v>
      </c>
      <c r="DU193" s="2">
        <f t="shared" si="235"/>
        <v>96.986541528239201</v>
      </c>
      <c r="DV193" s="2">
        <f t="shared" si="235"/>
        <v>94.413080338266383</v>
      </c>
      <c r="DW193" s="2">
        <f t="shared" si="235"/>
        <v>95.211745243128959</v>
      </c>
      <c r="DX193" s="2">
        <f t="shared" si="235"/>
        <v>86.827042595143539</v>
      </c>
      <c r="DY193" s="2">
        <f t="shared" si="235"/>
        <v>74.496079622132243</v>
      </c>
      <c r="EA193" s="2">
        <f t="shared" si="239"/>
        <v>29.556050550658725</v>
      </c>
      <c r="EB193" s="2">
        <f t="shared" si="239"/>
        <v>34.004376311336713</v>
      </c>
      <c r="EC193" s="2">
        <f t="shared" si="239"/>
        <v>33.311287249965986</v>
      </c>
      <c r="ED193" s="2">
        <f t="shared" si="239"/>
        <v>34.857288537231902</v>
      </c>
      <c r="EE193" s="2">
        <f t="shared" si="239"/>
        <v>36.65393308008683</v>
      </c>
      <c r="EF193" s="2">
        <f t="shared" si="238"/>
        <v>37.018459777632437</v>
      </c>
      <c r="EG193" s="2">
        <f t="shared" si="238"/>
        <v>37.057857123392196</v>
      </c>
      <c r="EH193" s="2">
        <f t="shared" si="238"/>
        <v>34.464957965340375</v>
      </c>
      <c r="EI193" s="2">
        <f t="shared" si="238"/>
        <v>33.20225465357953</v>
      </c>
      <c r="EJ193" s="2">
        <f t="shared" si="238"/>
        <v>33.362966192919018</v>
      </c>
      <c r="EK193" s="2">
        <f t="shared" si="211"/>
        <v>32.374720617358079</v>
      </c>
      <c r="EL193" s="2">
        <f t="shared" si="178"/>
        <v>32.156468679311295</v>
      </c>
      <c r="EM193" s="2">
        <f t="shared" si="178"/>
        <v>32.212071987564315</v>
      </c>
      <c r="EN193" s="2">
        <f t="shared" si="178"/>
        <v>36.276146138650034</v>
      </c>
      <c r="EO193" s="2">
        <f t="shared" si="178"/>
        <v>40.421620786818949</v>
      </c>
      <c r="EQ193" s="2">
        <f t="shared" si="236"/>
        <v>32.218306359161112</v>
      </c>
      <c r="ER193" s="2">
        <f t="shared" si="236"/>
        <v>34.679742494284824</v>
      </c>
      <c r="ES193" s="2">
        <f t="shared" si="236"/>
        <v>35.49807481119592</v>
      </c>
      <c r="ET193" s="2">
        <f t="shared" si="236"/>
        <v>36.488740062464501</v>
      </c>
      <c r="EU193" s="2">
        <f t="shared" si="236"/>
        <v>37.380145511983436</v>
      </c>
      <c r="EV193" s="2">
        <f t="shared" si="236"/>
        <v>37.714174603866077</v>
      </c>
      <c r="EW193" s="2">
        <f t="shared" si="236"/>
        <v>38.447842398031469</v>
      </c>
      <c r="EX193" s="2">
        <f t="shared" si="236"/>
        <v>38.294386805355799</v>
      </c>
      <c r="EY193" s="2">
        <f t="shared" si="236"/>
        <v>36.419401317223318</v>
      </c>
      <c r="EZ193" s="2">
        <f t="shared" si="236"/>
        <v>35.836244522072334</v>
      </c>
      <c r="FA193" s="2">
        <f t="shared" si="236"/>
        <v>34.383407869860335</v>
      </c>
      <c r="FB193" s="2">
        <f t="shared" si="236"/>
        <v>34.105820473484471</v>
      </c>
      <c r="FC193" s="2">
        <f t="shared" si="236"/>
        <v>33.793578197673526</v>
      </c>
      <c r="FD193" s="2">
        <f t="shared" si="236"/>
        <v>36.139633944194657</v>
      </c>
      <c r="FE193" s="2">
        <f t="shared" si="236"/>
        <v>37.349913074299067</v>
      </c>
      <c r="FG193" s="2">
        <f t="shared" si="237"/>
        <v>0.99999091631884518</v>
      </c>
      <c r="FH193" s="2">
        <f t="shared" si="237"/>
        <v>0.99999025323980018</v>
      </c>
      <c r="FI193" s="2">
        <f t="shared" si="237"/>
        <v>0.99998901525889705</v>
      </c>
      <c r="FJ193" s="2">
        <f t="shared" si="237"/>
        <v>0.99998950249329099</v>
      </c>
      <c r="FK193" s="2">
        <f t="shared" si="237"/>
        <v>0.99998919753162774</v>
      </c>
      <c r="FL193" s="2">
        <f t="shared" si="237"/>
        <v>0.99998826408306352</v>
      </c>
      <c r="FM193" s="2">
        <f t="shared" si="237"/>
        <v>0.99998847664716317</v>
      </c>
      <c r="FN193" s="2">
        <f t="shared" si="237"/>
        <v>0.99998627272537866</v>
      </c>
      <c r="FO193" s="2">
        <f t="shared" si="237"/>
        <v>0.99998626876161256</v>
      </c>
      <c r="FP193" s="2">
        <f t="shared" si="237"/>
        <v>0.99998608048247684</v>
      </c>
      <c r="FQ193" s="2">
        <f t="shared" si="237"/>
        <v>0.99998712142261847</v>
      </c>
      <c r="FR193" s="2">
        <f t="shared" si="237"/>
        <v>0.99998633964973249</v>
      </c>
      <c r="FS193" s="2">
        <f t="shared" si="237"/>
        <v>0.99998754208961038</v>
      </c>
      <c r="FT193" s="2">
        <f t="shared" si="237"/>
        <v>0.99998853182064418</v>
      </c>
      <c r="FU193" s="2">
        <f t="shared" si="237"/>
        <v>0.99998445931865665</v>
      </c>
      <c r="FW193" s="2">
        <f t="shared" si="228"/>
        <v>0.71995179645335483</v>
      </c>
      <c r="FX193" s="2">
        <f t="shared" si="228"/>
        <v>0.73674957666638297</v>
      </c>
      <c r="FY193" s="2">
        <f t="shared" si="228"/>
        <v>0.75276853589500037</v>
      </c>
      <c r="FZ193" s="2">
        <f t="shared" si="228"/>
        <v>0.75340679166791602</v>
      </c>
      <c r="GA193" s="2">
        <f t="shared" si="228"/>
        <v>0.74336588361658662</v>
      </c>
      <c r="GB193" s="2">
        <f t="shared" si="228"/>
        <v>0.7286108546650335</v>
      </c>
      <c r="GC193" s="2">
        <f t="shared" si="228"/>
        <v>0.75207132533358723</v>
      </c>
      <c r="GD193" s="2">
        <f t="shared" si="228"/>
        <v>0.77005191900163328</v>
      </c>
      <c r="GE193" s="2">
        <f t="shared" si="228"/>
        <v>0.77550290803765265</v>
      </c>
      <c r="GF193" s="2">
        <f t="shared" si="228"/>
        <v>0.75208300302052711</v>
      </c>
      <c r="GG193" s="2">
        <f t="shared" si="228"/>
        <v>0.74660478931936047</v>
      </c>
      <c r="GH193" s="2">
        <f t="shared" si="228"/>
        <v>0.70447322823844694</v>
      </c>
      <c r="GI193" s="2">
        <f t="shared" si="228"/>
        <v>0.69337287922775914</v>
      </c>
      <c r="GJ193" s="2">
        <f t="shared" si="228"/>
        <v>0.67421933736368933</v>
      </c>
      <c r="GK193" s="2">
        <f t="shared" si="228"/>
        <v>0.62794753836365591</v>
      </c>
      <c r="GM193" s="92">
        <f t="shared" si="229"/>
        <v>0</v>
      </c>
      <c r="GN193" s="92">
        <f t="shared" si="229"/>
        <v>0</v>
      </c>
      <c r="GO193" s="92">
        <f t="shared" si="229"/>
        <v>0</v>
      </c>
      <c r="GP193" s="92">
        <f t="shared" si="229"/>
        <v>0</v>
      </c>
      <c r="GQ193" s="92">
        <f t="shared" si="229"/>
        <v>0</v>
      </c>
      <c r="GR193" s="92">
        <f t="shared" si="229"/>
        <v>0</v>
      </c>
      <c r="GS193" s="92">
        <f t="shared" si="229"/>
        <v>0</v>
      </c>
      <c r="GT193" s="92">
        <f t="shared" si="229"/>
        <v>0</v>
      </c>
      <c r="GU193" s="92">
        <f t="shared" si="229"/>
        <v>0</v>
      </c>
      <c r="GV193" s="92">
        <f t="shared" si="229"/>
        <v>0</v>
      </c>
      <c r="GW193" s="92">
        <f t="shared" si="229"/>
        <v>0</v>
      </c>
      <c r="GX193" s="92">
        <f t="shared" si="229"/>
        <v>0</v>
      </c>
      <c r="GY193" s="92">
        <f t="shared" si="229"/>
        <v>0</v>
      </c>
      <c r="GZ193" s="92">
        <f t="shared" si="229"/>
        <v>0</v>
      </c>
      <c r="HA193" s="92">
        <f t="shared" si="229"/>
        <v>0</v>
      </c>
      <c r="HC193" s="92">
        <f t="shared" si="180"/>
        <v>1.1525427022927592E-292</v>
      </c>
      <c r="HD193" s="92">
        <f t="shared" si="180"/>
        <v>0</v>
      </c>
      <c r="HE193" s="92">
        <f t="shared" si="180"/>
        <v>0</v>
      </c>
      <c r="HF193" s="92">
        <f t="shared" si="180"/>
        <v>0</v>
      </c>
      <c r="HG193" s="92">
        <f t="shared" si="180"/>
        <v>0</v>
      </c>
      <c r="HH193" s="92">
        <f t="shared" si="180"/>
        <v>0</v>
      </c>
      <c r="HI193" s="92">
        <f t="shared" si="240"/>
        <v>0</v>
      </c>
      <c r="HJ193" s="92">
        <f t="shared" si="240"/>
        <v>0</v>
      </c>
      <c r="HK193" s="92">
        <f t="shared" si="240"/>
        <v>0</v>
      </c>
      <c r="HL193" s="92">
        <f t="shared" si="240"/>
        <v>0</v>
      </c>
      <c r="HM193" s="92">
        <f t="shared" si="240"/>
        <v>0</v>
      </c>
      <c r="HN193" s="92">
        <f t="shared" si="240"/>
        <v>0</v>
      </c>
      <c r="HO193" s="92">
        <f t="shared" si="225"/>
        <v>0</v>
      </c>
      <c r="HP193" s="92">
        <f t="shared" si="225"/>
        <v>0</v>
      </c>
      <c r="HQ193" s="92">
        <f t="shared" si="225"/>
        <v>0</v>
      </c>
      <c r="HS193" s="92">
        <f t="shared" si="230"/>
        <v>3.806695766150635E-30</v>
      </c>
      <c r="HT193" s="92">
        <f t="shared" si="230"/>
        <v>2.3324520102411015E-31</v>
      </c>
      <c r="HU193" s="92">
        <f t="shared" si="230"/>
        <v>1.4426290288830952E-37</v>
      </c>
      <c r="HV193" s="92">
        <f t="shared" si="230"/>
        <v>2.8331267431522738E-39</v>
      </c>
      <c r="HW193" s="92">
        <f t="shared" si="230"/>
        <v>1.242523940317374E-39</v>
      </c>
      <c r="HX193" s="92">
        <f t="shared" si="230"/>
        <v>1.3094865623690218E-40</v>
      </c>
      <c r="HY193" s="92">
        <f t="shared" si="230"/>
        <v>5.4493962885488158E-47</v>
      </c>
      <c r="HZ193" s="92">
        <f t="shared" si="230"/>
        <v>2.6284429175525803E-54</v>
      </c>
      <c r="IA193" s="92">
        <f t="shared" si="230"/>
        <v>3.2984216952096149E-52</v>
      </c>
      <c r="IB193" s="92">
        <f t="shared" si="230"/>
        <v>8.0616605950946278E-48</v>
      </c>
      <c r="IC193" s="92">
        <f t="shared" si="230"/>
        <v>9.5637160110023753E-48</v>
      </c>
      <c r="ID193" s="92">
        <f t="shared" si="230"/>
        <v>3.3897885595612121E-39</v>
      </c>
      <c r="IE193" s="92">
        <f t="shared" si="230"/>
        <v>5.9925763280124312E-35</v>
      </c>
      <c r="IF193" s="92">
        <f t="shared" si="230"/>
        <v>1.1353150511138329E-23</v>
      </c>
      <c r="IG193" s="92">
        <f t="shared" si="230"/>
        <v>3.2423182341180381E-26</v>
      </c>
      <c r="II193" s="92">
        <f t="shared" si="231"/>
        <v>1.000001089579842E-2</v>
      </c>
      <c r="IJ193" s="92">
        <f t="shared" si="231"/>
        <v>4.8547029426873811E-3</v>
      </c>
      <c r="IK193" s="92">
        <f t="shared" si="231"/>
        <v>1.0524921882054134E-3</v>
      </c>
      <c r="IL193" s="92">
        <f t="shared" si="231"/>
        <v>8.8303854935808859E-4</v>
      </c>
      <c r="IM193" s="92">
        <f t="shared" si="231"/>
        <v>1.3988269297138792E-3</v>
      </c>
      <c r="IN193" s="92">
        <f t="shared" si="231"/>
        <v>2.2602395653697131E-3</v>
      </c>
      <c r="IO193" s="92">
        <f t="shared" si="231"/>
        <v>3.506670636732445E-4</v>
      </c>
      <c r="IP193" s="92">
        <f t="shared" si="231"/>
        <v>3.8449075896984556E-5</v>
      </c>
      <c r="IQ193" s="92">
        <f t="shared" si="231"/>
        <v>3.4390297087297337E-5</v>
      </c>
      <c r="IR193" s="92">
        <f t="shared" si="231"/>
        <v>2.5987356761405448E-4</v>
      </c>
      <c r="IS193" s="92">
        <f t="shared" si="231"/>
        <v>3.6912443458094618E-4</v>
      </c>
      <c r="IT193" s="92">
        <f t="shared" si="231"/>
        <v>6.3396895236279855E-3</v>
      </c>
      <c r="IU193" s="92">
        <f t="shared" si="231"/>
        <v>1.3720457495702904E-2</v>
      </c>
      <c r="IV193" s="92">
        <f t="shared" si="231"/>
        <v>0.17882059939401379</v>
      </c>
      <c r="IW193" s="92">
        <f t="shared" si="231"/>
        <v>0.11399304905700726</v>
      </c>
      <c r="IY193" s="92">
        <f t="shared" si="232"/>
        <v>1.000001089579842E-2</v>
      </c>
      <c r="IZ193" s="92">
        <f t="shared" si="232"/>
        <v>4.8547029426873811E-3</v>
      </c>
      <c r="JA193" s="92">
        <f t="shared" si="232"/>
        <v>1.0524921882054134E-3</v>
      </c>
      <c r="JB193" s="92">
        <f t="shared" si="232"/>
        <v>8.8303854935808859E-4</v>
      </c>
      <c r="JC193" s="92">
        <f t="shared" si="232"/>
        <v>1.3988269297138792E-3</v>
      </c>
      <c r="JD193" s="92">
        <f t="shared" si="232"/>
        <v>2.2602395653697131E-3</v>
      </c>
      <c r="JE193" s="92">
        <f t="shared" si="232"/>
        <v>3.506670636732445E-4</v>
      </c>
      <c r="JF193" s="92">
        <f t="shared" si="232"/>
        <v>3.8449075896984556E-5</v>
      </c>
      <c r="JG193" s="92">
        <f t="shared" si="232"/>
        <v>3.4390297087297337E-5</v>
      </c>
      <c r="JH193" s="92">
        <f t="shared" si="232"/>
        <v>2.5987356761405448E-4</v>
      </c>
      <c r="JI193" s="92">
        <f t="shared" si="232"/>
        <v>3.6912443458094618E-4</v>
      </c>
      <c r="JJ193" s="92">
        <f t="shared" si="232"/>
        <v>6.3396895236279855E-3</v>
      </c>
      <c r="JK193" s="92">
        <f t="shared" si="232"/>
        <v>1.3720457495702904E-2</v>
      </c>
      <c r="JL193" s="92">
        <f t="shared" si="232"/>
        <v>0.17882059939401379</v>
      </c>
      <c r="JM193" s="92">
        <f t="shared" si="232"/>
        <v>0.11399304905700726</v>
      </c>
    </row>
    <row r="194" spans="2:273" x14ac:dyDescent="0.25">
      <c r="B194" s="2">
        <v>167</v>
      </c>
      <c r="C194" s="37">
        <v>32.475000000000001</v>
      </c>
      <c r="D194" s="37">
        <v>34.5</v>
      </c>
      <c r="E194" s="37">
        <v>34.549999999999997</v>
      </c>
      <c r="F194" s="37">
        <v>36.9</v>
      </c>
      <c r="G194" s="37">
        <v>37.075000000000003</v>
      </c>
      <c r="H194" s="37">
        <v>38.25</v>
      </c>
      <c r="I194" s="37">
        <v>36.25</v>
      </c>
      <c r="J194" s="37">
        <v>38.125</v>
      </c>
      <c r="K194" s="37">
        <v>37.31</v>
      </c>
      <c r="L194" s="37">
        <v>37.762</v>
      </c>
      <c r="M194" s="37">
        <v>34.048000000000002</v>
      </c>
      <c r="N194" s="37">
        <v>34.167000000000002</v>
      </c>
      <c r="O194" s="37">
        <v>32.738</v>
      </c>
      <c r="P194" s="37">
        <v>33.853999999999999</v>
      </c>
      <c r="Q194" s="37">
        <v>36.463000000000001</v>
      </c>
      <c r="S194" s="4">
        <f t="shared" si="233"/>
        <v>31.428907068097676</v>
      </c>
      <c r="T194" s="4">
        <f t="shared" si="233"/>
        <v>34.444846923509814</v>
      </c>
      <c r="U194" s="4">
        <f t="shared" si="233"/>
        <v>34.873747455327035</v>
      </c>
      <c r="V194" s="4">
        <f t="shared" si="233"/>
        <v>35.990086657011105</v>
      </c>
      <c r="W194" s="4">
        <f t="shared" si="233"/>
        <v>37.102100994771703</v>
      </c>
      <c r="X194" s="4">
        <f t="shared" si="233"/>
        <v>37.430953924540603</v>
      </c>
      <c r="Y194" s="4">
        <f t="shared" si="233"/>
        <v>38.015098135716627</v>
      </c>
      <c r="Z194" s="4">
        <f t="shared" si="233"/>
        <v>37.351330908293534</v>
      </c>
      <c r="AA194" s="4">
        <f t="shared" si="233"/>
        <v>35.618385014504561</v>
      </c>
      <c r="AB194" s="4">
        <f t="shared" si="233"/>
        <v>35.143544408769934</v>
      </c>
      <c r="AC194" s="4">
        <f t="shared" si="233"/>
        <v>33.785949945747042</v>
      </c>
      <c r="AD194" s="4">
        <f t="shared" si="233"/>
        <v>33.451415626558244</v>
      </c>
      <c r="AE194" s="4">
        <f t="shared" si="233"/>
        <v>33.225303821002143</v>
      </c>
      <c r="AF194" s="4">
        <f t="shared" si="233"/>
        <v>36.937991725752859</v>
      </c>
      <c r="AG194" s="4">
        <f t="shared" si="233"/>
        <v>40.622333042263485</v>
      </c>
      <c r="AI194" s="4">
        <f t="shared" si="234"/>
        <v>1.0460929319023258</v>
      </c>
      <c r="AJ194" s="4">
        <f t="shared" si="234"/>
        <v>5.5153076490185526E-2</v>
      </c>
      <c r="AK194" s="4">
        <f t="shared" si="234"/>
        <v>-0.32374745532703741</v>
      </c>
      <c r="AL194" s="4">
        <f t="shared" si="234"/>
        <v>0.9099133429888937</v>
      </c>
      <c r="AM194" s="4">
        <f t="shared" si="234"/>
        <v>-2.7100994771700471E-2</v>
      </c>
      <c r="AN194" s="4">
        <f t="shared" si="234"/>
        <v>0.81904607545939712</v>
      </c>
      <c r="AO194" s="4">
        <f t="shared" si="234"/>
        <v>-1.7650981357166273</v>
      </c>
      <c r="AP194" s="4">
        <f t="shared" si="234"/>
        <v>0.77366909170646636</v>
      </c>
      <c r="AQ194" s="4">
        <f t="shared" si="234"/>
        <v>1.6916149854954412</v>
      </c>
      <c r="AR194" s="4">
        <f t="shared" si="234"/>
        <v>2.6184555912300667</v>
      </c>
      <c r="AS194" s="4">
        <f t="shared" si="234"/>
        <v>0.2620500542529598</v>
      </c>
      <c r="AT194" s="4">
        <f t="shared" si="234"/>
        <v>0.71558437344175729</v>
      </c>
      <c r="AU194" s="4">
        <f t="shared" si="234"/>
        <v>-0.48730382100214342</v>
      </c>
      <c r="AV194" s="4">
        <f t="shared" si="234"/>
        <v>-3.0839917257528597</v>
      </c>
      <c r="AW194" s="4">
        <f t="shared" si="234"/>
        <v>-4.1593330422634835</v>
      </c>
      <c r="AY194" s="2">
        <f t="shared" si="226"/>
        <v>31.428700494496134</v>
      </c>
      <c r="AZ194" s="2">
        <f t="shared" si="226"/>
        <v>34.444730905286477</v>
      </c>
      <c r="BA194" s="2">
        <f t="shared" si="226"/>
        <v>34.87372450625459</v>
      </c>
      <c r="BB194" s="2">
        <f t="shared" si="226"/>
        <v>35.990064811732012</v>
      </c>
      <c r="BC194" s="2">
        <f t="shared" si="226"/>
        <v>37.102037858929691</v>
      </c>
      <c r="BD194" s="2">
        <f t="shared" si="226"/>
        <v>37.430775704250479</v>
      </c>
      <c r="BE194" s="2">
        <f t="shared" si="226"/>
        <v>38.015090950447473</v>
      </c>
      <c r="BF194" s="2">
        <f t="shared" si="226"/>
        <v>37.351330757022048</v>
      </c>
      <c r="BG194" s="2">
        <f t="shared" si="226"/>
        <v>35.618384870460858</v>
      </c>
      <c r="BH194" s="2">
        <f t="shared" si="226"/>
        <v>35.143538201058654</v>
      </c>
      <c r="BI194" s="2">
        <f t="shared" si="226"/>
        <v>33.785936744174116</v>
      </c>
      <c r="BJ194" s="2">
        <f t="shared" si="226"/>
        <v>33.448871411392396</v>
      </c>
      <c r="BK194" s="2">
        <f t="shared" si="226"/>
        <v>33.213818703700625</v>
      </c>
      <c r="BL194" s="2">
        <f t="shared" si="226"/>
        <v>36.06475220385785</v>
      </c>
      <c r="BM194" s="2">
        <f t="shared" si="226"/>
        <v>38.321953726344375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>
        <f t="shared" si="196"/>
        <v>32.475000000000001</v>
      </c>
      <c r="CV194" s="2">
        <f t="shared" si="197"/>
        <v>34.5</v>
      </c>
      <c r="CW194" s="2">
        <f t="shared" si="198"/>
        <v>34.549999999999997</v>
      </c>
      <c r="CX194" s="2">
        <f t="shared" si="199"/>
        <v>36.9</v>
      </c>
      <c r="CY194" s="2">
        <f t="shared" si="200"/>
        <v>37.075000000000003</v>
      </c>
      <c r="CZ194" s="2">
        <f t="shared" si="201"/>
        <v>38.25</v>
      </c>
      <c r="DA194" s="2">
        <f t="shared" si="202"/>
        <v>36.25</v>
      </c>
      <c r="DB194" s="2">
        <f t="shared" si="203"/>
        <v>38.125</v>
      </c>
      <c r="DC194" s="2">
        <f t="shared" si="204"/>
        <v>37.31</v>
      </c>
      <c r="DD194" s="2">
        <f t="shared" si="205"/>
        <v>37.762</v>
      </c>
      <c r="DE194" s="2">
        <f t="shared" si="206"/>
        <v>34.048000000000002</v>
      </c>
      <c r="DF194" s="2">
        <f t="shared" si="207"/>
        <v>34.167000000000002</v>
      </c>
      <c r="DG194" s="2">
        <f t="shared" si="208"/>
        <v>32.738</v>
      </c>
      <c r="DH194" s="2" t="str">
        <f t="shared" si="209"/>
        <v/>
      </c>
      <c r="DI194" s="2" t="str">
        <f t="shared" si="210"/>
        <v/>
      </c>
      <c r="DK194" s="2">
        <f t="shared" si="235"/>
        <v>100.5781355534709</v>
      </c>
      <c r="DL194" s="2">
        <f t="shared" si="235"/>
        <v>100.74362804878052</v>
      </c>
      <c r="DM194" s="2">
        <f t="shared" si="235"/>
        <v>98.785161251114161</v>
      </c>
      <c r="DN194" s="2">
        <f t="shared" si="235"/>
        <v>110.28067073170732</v>
      </c>
      <c r="DO194" s="2">
        <f t="shared" si="235"/>
        <v>107.76775180293333</v>
      </c>
      <c r="DP194" s="2">
        <f t="shared" si="235"/>
        <v>92.983758683177285</v>
      </c>
      <c r="DQ194" s="2">
        <f t="shared" si="235"/>
        <v>89.754385111957433</v>
      </c>
      <c r="DR194" s="2">
        <f t="shared" si="235"/>
        <v>91.226184668989532</v>
      </c>
      <c r="DS194" s="2">
        <f t="shared" si="235"/>
        <v>94.141802787456442</v>
      </c>
      <c r="DT194" s="2">
        <f t="shared" si="235"/>
        <v>92.37154112308562</v>
      </c>
      <c r="DU194" s="2">
        <f t="shared" si="235"/>
        <v>97.281729235880391</v>
      </c>
      <c r="DV194" s="2">
        <f t="shared" si="235"/>
        <v>94.690323467230442</v>
      </c>
      <c r="DW194" s="2">
        <f t="shared" si="235"/>
        <v>95.479623678646931</v>
      </c>
      <c r="DX194" s="2">
        <f t="shared" si="235"/>
        <v>87.039953704453964</v>
      </c>
      <c r="DY194" s="2">
        <f t="shared" si="235"/>
        <v>74.636060593792166</v>
      </c>
      <c r="EA194" s="2">
        <f t="shared" si="239"/>
        <v>29.427729566426734</v>
      </c>
      <c r="EB194" s="2">
        <f t="shared" si="239"/>
        <v>33.925812182741119</v>
      </c>
      <c r="EC194" s="2">
        <f t="shared" si="239"/>
        <v>33.161131900031762</v>
      </c>
      <c r="ED194" s="2">
        <f t="shared" si="239"/>
        <v>34.710906900152622</v>
      </c>
      <c r="EE194" s="2">
        <f t="shared" si="239"/>
        <v>36.538561850222784</v>
      </c>
      <c r="EF194" s="2">
        <f t="shared" si="238"/>
        <v>36.902031556572922</v>
      </c>
      <c r="EG194" s="2">
        <f t="shared" si="238"/>
        <v>36.92740216917376</v>
      </c>
      <c r="EH194" s="2">
        <f t="shared" si="238"/>
        <v>34.2901317187168</v>
      </c>
      <c r="EI194" s="2">
        <f t="shared" si="238"/>
        <v>33.029516022922486</v>
      </c>
      <c r="EJ194" s="2">
        <f t="shared" si="238"/>
        <v>33.20829408796569</v>
      </c>
      <c r="EK194" s="2">
        <f t="shared" si="211"/>
        <v>32.225636431500874</v>
      </c>
      <c r="EL194" s="2">
        <f t="shared" si="178"/>
        <v>32.01371277077876</v>
      </c>
      <c r="EM194" s="2">
        <f t="shared" si="178"/>
        <v>32.066179647298448</v>
      </c>
      <c r="EN194" s="2">
        <f t="shared" si="178"/>
        <v>36.160208984578958</v>
      </c>
      <c r="EO194" s="2">
        <f t="shared" si="178"/>
        <v>40.345136585575702</v>
      </c>
      <c r="EQ194" s="2">
        <f t="shared" si="236"/>
        <v>32.13775777193338</v>
      </c>
      <c r="ER194" s="2">
        <f t="shared" si="236"/>
        <v>34.613045311266788</v>
      </c>
      <c r="ES194" s="2">
        <f t="shared" si="236"/>
        <v>35.385845321986338</v>
      </c>
      <c r="ET194" s="2">
        <f t="shared" si="236"/>
        <v>36.370960358021676</v>
      </c>
      <c r="EU194" s="2">
        <f t="shared" si="236"/>
        <v>37.278528877685304</v>
      </c>
      <c r="EV194" s="2">
        <f t="shared" si="236"/>
        <v>37.609586456612234</v>
      </c>
      <c r="EW194" s="2">
        <f t="shared" si="236"/>
        <v>38.341387392651399</v>
      </c>
      <c r="EX194" s="2">
        <f t="shared" si="236"/>
        <v>38.184107601112217</v>
      </c>
      <c r="EY194" s="2">
        <f t="shared" si="236"/>
        <v>36.30091564707736</v>
      </c>
      <c r="EZ194" s="2">
        <f t="shared" si="236"/>
        <v>35.72436477978863</v>
      </c>
      <c r="FA194" s="2">
        <f t="shared" si="236"/>
        <v>34.26790130140644</v>
      </c>
      <c r="FB194" s="2">
        <f t="shared" si="236"/>
        <v>33.996867544605308</v>
      </c>
      <c r="FC194" s="2">
        <f t="shared" si="236"/>
        <v>33.675666974492422</v>
      </c>
      <c r="FD194" s="2">
        <f t="shared" si="236"/>
        <v>36.021919567932471</v>
      </c>
      <c r="FE194" s="2">
        <f t="shared" si="236"/>
        <v>37.227963973044098</v>
      </c>
      <c r="FG194" s="2">
        <f t="shared" si="237"/>
        <v>0.99999171557770417</v>
      </c>
      <c r="FH194" s="2">
        <f t="shared" si="237"/>
        <v>0.99999111084142567</v>
      </c>
      <c r="FI194" s="2">
        <f t="shared" si="237"/>
        <v>0.99998998178736365</v>
      </c>
      <c r="FJ194" s="2">
        <f t="shared" si="237"/>
        <v>0.99999042615125211</v>
      </c>
      <c r="FK194" s="2">
        <f t="shared" si="237"/>
        <v>0.99999014802238839</v>
      </c>
      <c r="FL194" s="2">
        <f t="shared" si="237"/>
        <v>0.99998929670549153</v>
      </c>
      <c r="FM194" s="2">
        <f t="shared" si="237"/>
        <v>0.99998949056665132</v>
      </c>
      <c r="FN194" s="2">
        <f t="shared" si="237"/>
        <v>0.99998748056162889</v>
      </c>
      <c r="FO194" s="2">
        <f t="shared" si="237"/>
        <v>0.99998747694662249</v>
      </c>
      <c r="FP194" s="2">
        <f t="shared" si="237"/>
        <v>0.99998730523359214</v>
      </c>
      <c r="FQ194" s="2">
        <f t="shared" si="237"/>
        <v>0.99998825458452301</v>
      </c>
      <c r="FR194" s="2">
        <f t="shared" si="237"/>
        <v>0.99998754159751202</v>
      </c>
      <c r="FS194" s="2">
        <f t="shared" si="237"/>
        <v>0.99998863823823469</v>
      </c>
      <c r="FT194" s="2">
        <f t="shared" si="237"/>
        <v>0.9999895408855658</v>
      </c>
      <c r="FU194" s="2">
        <f t="shared" si="237"/>
        <v>0.99998582671078307</v>
      </c>
      <c r="FW194" s="2">
        <f t="shared" si="228"/>
        <v>0.73814046805675637</v>
      </c>
      <c r="FX194" s="2">
        <f t="shared" si="228"/>
        <v>0.75421970634114044</v>
      </c>
      <c r="FY194" s="2">
        <f t="shared" si="228"/>
        <v>0.76950817747962785</v>
      </c>
      <c r="FZ194" s="2">
        <f t="shared" si="228"/>
        <v>0.77011641524582608</v>
      </c>
      <c r="GA194" s="2">
        <f t="shared" si="228"/>
        <v>0.76053964492452941</v>
      </c>
      <c r="GB194" s="2">
        <f t="shared" si="228"/>
        <v>0.74643520722736134</v>
      </c>
      <c r="GC194" s="2">
        <f t="shared" si="228"/>
        <v>0.76884367783116014</v>
      </c>
      <c r="GD194" s="2">
        <f t="shared" si="228"/>
        <v>0.78595407966845243</v>
      </c>
      <c r="GE194" s="2">
        <f t="shared" si="228"/>
        <v>0.79113035166952517</v>
      </c>
      <c r="GF194" s="2">
        <f t="shared" si="228"/>
        <v>0.76885480832430242</v>
      </c>
      <c r="GG194" s="2">
        <f t="shared" si="228"/>
        <v>0.76363072430759593</v>
      </c>
      <c r="GH194" s="2">
        <f t="shared" si="228"/>
        <v>0.7232808094969444</v>
      </c>
      <c r="GI194" s="2">
        <f t="shared" si="228"/>
        <v>0.71259869436682144</v>
      </c>
      <c r="GJ194" s="2">
        <f t="shared" si="228"/>
        <v>0.69411629697516553</v>
      </c>
      <c r="GK194" s="2">
        <f t="shared" si="228"/>
        <v>0.64920013292792733</v>
      </c>
      <c r="GM194" s="92">
        <f t="shared" si="229"/>
        <v>0</v>
      </c>
      <c r="GN194" s="92">
        <f t="shared" si="229"/>
        <v>0</v>
      </c>
      <c r="GO194" s="92">
        <f t="shared" si="229"/>
        <v>0</v>
      </c>
      <c r="GP194" s="92">
        <f t="shared" si="229"/>
        <v>0</v>
      </c>
      <c r="GQ194" s="92">
        <f t="shared" si="229"/>
        <v>0</v>
      </c>
      <c r="GR194" s="92">
        <f t="shared" si="229"/>
        <v>0</v>
      </c>
      <c r="GS194" s="92">
        <f t="shared" si="229"/>
        <v>0</v>
      </c>
      <c r="GT194" s="92">
        <f t="shared" si="229"/>
        <v>0</v>
      </c>
      <c r="GU194" s="92">
        <f t="shared" si="229"/>
        <v>0</v>
      </c>
      <c r="GV194" s="92">
        <f t="shared" si="229"/>
        <v>0</v>
      </c>
      <c r="GW194" s="92">
        <f t="shared" si="229"/>
        <v>0</v>
      </c>
      <c r="GX194" s="92">
        <f t="shared" si="229"/>
        <v>0</v>
      </c>
      <c r="GY194" s="92">
        <f t="shared" si="229"/>
        <v>0</v>
      </c>
      <c r="GZ194" s="92">
        <f t="shared" si="229"/>
        <v>0</v>
      </c>
      <c r="HA194" s="92">
        <f t="shared" si="229"/>
        <v>0</v>
      </c>
      <c r="HC194" s="92">
        <f t="shared" si="180"/>
        <v>4.9064813375735823E-300</v>
      </c>
      <c r="HD194" s="92">
        <f t="shared" si="180"/>
        <v>0</v>
      </c>
      <c r="HE194" s="92">
        <f t="shared" si="180"/>
        <v>0</v>
      </c>
      <c r="HF194" s="92">
        <f t="shared" si="180"/>
        <v>0</v>
      </c>
      <c r="HG194" s="92">
        <f t="shared" si="180"/>
        <v>0</v>
      </c>
      <c r="HH194" s="92">
        <f t="shared" si="180"/>
        <v>0</v>
      </c>
      <c r="HI194" s="92">
        <f t="shared" si="240"/>
        <v>0</v>
      </c>
      <c r="HJ194" s="92">
        <f t="shared" si="240"/>
        <v>0</v>
      </c>
      <c r="HK194" s="92">
        <f t="shared" si="240"/>
        <v>0</v>
      </c>
      <c r="HL194" s="92">
        <f t="shared" si="240"/>
        <v>0</v>
      </c>
      <c r="HM194" s="92">
        <f t="shared" si="240"/>
        <v>0</v>
      </c>
      <c r="HN194" s="92">
        <f t="shared" si="240"/>
        <v>0</v>
      </c>
      <c r="HO194" s="92">
        <f t="shared" si="225"/>
        <v>0</v>
      </c>
      <c r="HP194" s="92">
        <f t="shared" si="225"/>
        <v>0</v>
      </c>
      <c r="HQ194" s="92">
        <f t="shared" si="225"/>
        <v>0</v>
      </c>
      <c r="HS194" s="92">
        <f t="shared" si="230"/>
        <v>1.3338333729640809E-31</v>
      </c>
      <c r="HT194" s="92">
        <f t="shared" si="230"/>
        <v>7.516686224534843E-33</v>
      </c>
      <c r="HU194" s="92">
        <f t="shared" si="230"/>
        <v>2.4920296399531628E-39</v>
      </c>
      <c r="HV194" s="92">
        <f t="shared" si="230"/>
        <v>4.239751463178087E-41</v>
      </c>
      <c r="HW194" s="92">
        <f t="shared" si="230"/>
        <v>1.7560283509802769E-41</v>
      </c>
      <c r="HX194" s="92">
        <f t="shared" si="230"/>
        <v>1.5451271771450881E-42</v>
      </c>
      <c r="HY194" s="92">
        <f t="shared" si="230"/>
        <v>3.7200393919441427E-49</v>
      </c>
      <c r="HZ194" s="92">
        <f t="shared" si="230"/>
        <v>8.9785983310274951E-57</v>
      </c>
      <c r="IA194" s="92">
        <f t="shared" si="230"/>
        <v>1.4028695631822906E-54</v>
      </c>
      <c r="IB194" s="92">
        <f t="shared" si="230"/>
        <v>4.7129804630232471E-50</v>
      </c>
      <c r="IC194" s="92">
        <f t="shared" si="230"/>
        <v>5.5746705789156056E-50</v>
      </c>
      <c r="ID194" s="92">
        <f t="shared" si="230"/>
        <v>4.0473420212121583E-41</v>
      </c>
      <c r="IE194" s="92">
        <f t="shared" si="230"/>
        <v>1.0918606495478054E-36</v>
      </c>
      <c r="IF194" s="92">
        <f t="shared" si="230"/>
        <v>7.250425504104302E-25</v>
      </c>
      <c r="IG194" s="92">
        <f t="shared" si="230"/>
        <v>1.3304652875880156E-27</v>
      </c>
      <c r="II194" s="92">
        <f t="shared" si="231"/>
        <v>4.7437364019544031E-3</v>
      </c>
      <c r="IJ194" s="92">
        <f t="shared" si="231"/>
        <v>2.1634176087213242E-3</v>
      </c>
      <c r="IK194" s="92">
        <f t="shared" si="231"/>
        <v>3.9031586721191796E-4</v>
      </c>
      <c r="IL194" s="92">
        <f t="shared" si="231"/>
        <v>3.1932241193098637E-4</v>
      </c>
      <c r="IM194" s="92">
        <f t="shared" si="231"/>
        <v>5.1878126482057753E-4</v>
      </c>
      <c r="IN194" s="92">
        <f t="shared" si="231"/>
        <v>8.4547255453410548E-4</v>
      </c>
      <c r="IO194" s="92">
        <f t="shared" si="231"/>
        <v>1.083409118266579E-4</v>
      </c>
      <c r="IP194" s="92">
        <f t="shared" si="231"/>
        <v>9.4115951601725966E-6</v>
      </c>
      <c r="IQ194" s="92">
        <f t="shared" si="231"/>
        <v>8.5880925250398468E-6</v>
      </c>
      <c r="IR194" s="92">
        <f t="shared" si="231"/>
        <v>7.6456750032469727E-5</v>
      </c>
      <c r="IS194" s="92">
        <f t="shared" si="231"/>
        <v>1.1131850785689255E-4</v>
      </c>
      <c r="IT194" s="92">
        <f t="shared" si="231"/>
        <v>2.5556483610844577E-3</v>
      </c>
      <c r="IU194" s="92">
        <f t="shared" si="231"/>
        <v>6.1764975981887602E-3</v>
      </c>
      <c r="IV194" s="92">
        <f t="shared" si="231"/>
        <v>0.13421845212247654</v>
      </c>
      <c r="IW194" s="92">
        <f t="shared" si="231"/>
        <v>7.0693761985537604E-2</v>
      </c>
      <c r="IY194" s="92">
        <f t="shared" si="232"/>
        <v>4.7437364019544031E-3</v>
      </c>
      <c r="IZ194" s="92">
        <f t="shared" si="232"/>
        <v>2.1634176087213242E-3</v>
      </c>
      <c r="JA194" s="92">
        <f t="shared" si="232"/>
        <v>3.9031586721191796E-4</v>
      </c>
      <c r="JB194" s="92">
        <f t="shared" si="232"/>
        <v>3.1932241193098637E-4</v>
      </c>
      <c r="JC194" s="92">
        <f t="shared" si="232"/>
        <v>5.1878126482057753E-4</v>
      </c>
      <c r="JD194" s="92">
        <f t="shared" si="232"/>
        <v>8.4547255453410548E-4</v>
      </c>
      <c r="JE194" s="92">
        <f t="shared" si="232"/>
        <v>1.083409118266579E-4</v>
      </c>
      <c r="JF194" s="92">
        <f t="shared" si="232"/>
        <v>9.4115951601725966E-6</v>
      </c>
      <c r="JG194" s="92">
        <f t="shared" si="232"/>
        <v>8.5880925250398468E-6</v>
      </c>
      <c r="JH194" s="92">
        <f t="shared" si="232"/>
        <v>7.6456750032469727E-5</v>
      </c>
      <c r="JI194" s="92">
        <f t="shared" si="232"/>
        <v>1.1131850785689255E-4</v>
      </c>
      <c r="JJ194" s="92">
        <f t="shared" si="232"/>
        <v>2.5556483610844577E-3</v>
      </c>
      <c r="JK194" s="92">
        <f t="shared" si="232"/>
        <v>6.1764975981887602E-3</v>
      </c>
      <c r="JL194" s="92">
        <f t="shared" si="232"/>
        <v>0.13421845212247654</v>
      </c>
      <c r="JM194" s="92">
        <f t="shared" si="232"/>
        <v>7.0693761985537604E-2</v>
      </c>
    </row>
    <row r="195" spans="2:273" x14ac:dyDescent="0.25">
      <c r="B195" s="2">
        <v>168</v>
      </c>
      <c r="C195" s="37">
        <v>29.4</v>
      </c>
      <c r="D195" s="37">
        <v>33.575000000000003</v>
      </c>
      <c r="E195" s="37">
        <v>34.125</v>
      </c>
      <c r="F195" s="37">
        <v>34.524999999999999</v>
      </c>
      <c r="G195" s="37">
        <v>38.075000000000003</v>
      </c>
      <c r="H195" s="37">
        <v>39.200000000000003</v>
      </c>
      <c r="I195" s="37">
        <v>38.075000000000003</v>
      </c>
      <c r="J195" s="37">
        <v>38.4</v>
      </c>
      <c r="K195" s="37">
        <v>36.451999999999998</v>
      </c>
      <c r="L195" s="37">
        <v>35.356999999999999</v>
      </c>
      <c r="M195" s="37">
        <v>32.951999999999998</v>
      </c>
      <c r="N195" s="37">
        <v>33.451999999999998</v>
      </c>
      <c r="O195" s="37">
        <v>33.69</v>
      </c>
      <c r="P195" s="37">
        <v>34.146000000000001</v>
      </c>
      <c r="Q195" s="37">
        <v>34.853999999999999</v>
      </c>
      <c r="S195" s="4">
        <f t="shared" si="233"/>
        <v>31.383657957296478</v>
      </c>
      <c r="T195" s="4">
        <f t="shared" si="233"/>
        <v>34.386750807188541</v>
      </c>
      <c r="U195" s="4">
        <f t="shared" si="233"/>
        <v>34.788745874988081</v>
      </c>
      <c r="V195" s="4">
        <f t="shared" si="233"/>
        <v>35.892502218497135</v>
      </c>
      <c r="W195" s="4">
        <f t="shared" si="233"/>
        <v>37.009418745753493</v>
      </c>
      <c r="X195" s="4">
        <f t="shared" si="233"/>
        <v>37.335420857130067</v>
      </c>
      <c r="Y195" s="4">
        <f t="shared" si="233"/>
        <v>37.925997110811601</v>
      </c>
      <c r="Z195" s="4">
        <f t="shared" si="233"/>
        <v>37.286897929250742</v>
      </c>
      <c r="AA195" s="4">
        <f t="shared" si="233"/>
        <v>35.537763929381008</v>
      </c>
      <c r="AB195" s="4">
        <f t="shared" si="233"/>
        <v>35.062550566289204</v>
      </c>
      <c r="AC195" s="4">
        <f t="shared" si="233"/>
        <v>33.696101194974602</v>
      </c>
      <c r="AD195" s="4">
        <f t="shared" si="233"/>
        <v>33.367407444202499</v>
      </c>
      <c r="AE195" s="4">
        <f t="shared" si="233"/>
        <v>33.12082394758162</v>
      </c>
      <c r="AF195" s="4">
        <f t="shared" si="233"/>
        <v>36.374791820023745</v>
      </c>
      <c r="AG195" s="4">
        <f t="shared" si="233"/>
        <v>39.233833865986398</v>
      </c>
      <c r="AI195" s="4">
        <f t="shared" si="234"/>
        <v>-1.9836579572964794</v>
      </c>
      <c r="AJ195" s="4">
        <f t="shared" si="234"/>
        <v>-0.8117508071885382</v>
      </c>
      <c r="AK195" s="4">
        <f t="shared" si="234"/>
        <v>-0.66374587498808069</v>
      </c>
      <c r="AL195" s="4">
        <f t="shared" si="234"/>
        <v>-1.3675022184971368</v>
      </c>
      <c r="AM195" s="4">
        <f t="shared" si="234"/>
        <v>1.06558125424651</v>
      </c>
      <c r="AN195" s="4">
        <f t="shared" si="234"/>
        <v>1.8645791428699354</v>
      </c>
      <c r="AO195" s="4">
        <f t="shared" si="234"/>
        <v>0.14900288918840232</v>
      </c>
      <c r="AP195" s="4">
        <f t="shared" si="234"/>
        <v>1.1131020707492567</v>
      </c>
      <c r="AQ195" s="4">
        <f t="shared" si="234"/>
        <v>0.91423607061899048</v>
      </c>
      <c r="AR195" s="4">
        <f t="shared" si="234"/>
        <v>0.29444943371079546</v>
      </c>
      <c r="AS195" s="4">
        <f t="shared" si="234"/>
        <v>-0.74410119497460414</v>
      </c>
      <c r="AT195" s="4">
        <f t="shared" si="234"/>
        <v>8.4592555797499358E-2</v>
      </c>
      <c r="AU195" s="4">
        <f t="shared" si="234"/>
        <v>0.56917605241837776</v>
      </c>
      <c r="AV195" s="4">
        <f t="shared" si="234"/>
        <v>-2.2287918200237442</v>
      </c>
      <c r="AW195" s="4">
        <f t="shared" si="234"/>
        <v>-4.3798338659863987</v>
      </c>
      <c r="AY195" s="2">
        <f t="shared" ref="AY195:BM211" si="241">IF(OR($B195 &lt; C$230, $B195 &gt; C$233), #N/A, ((1-FG195)*DK195) + (FG195 - FW195)*EA195 + (FW195*EQ195))</f>
        <v>31.383602979180214</v>
      </c>
      <c r="AZ195" s="2">
        <f t="shared" si="241"/>
        <v>34.38672303412411</v>
      </c>
      <c r="BA195" s="2">
        <f t="shared" si="241"/>
        <v>34.788741909820018</v>
      </c>
      <c r="BB195" s="2">
        <f t="shared" si="241"/>
        <v>35.892498611601503</v>
      </c>
      <c r="BC195" s="2">
        <f t="shared" si="241"/>
        <v>37.009407875780724</v>
      </c>
      <c r="BD195" s="2">
        <f t="shared" si="241"/>
        <v>37.335389889210575</v>
      </c>
      <c r="BE195" s="2">
        <f t="shared" si="241"/>
        <v>37.925996219711593</v>
      </c>
      <c r="BF195" s="2">
        <f t="shared" si="241"/>
        <v>37.286897916854223</v>
      </c>
      <c r="BG195" s="2">
        <f t="shared" si="241"/>
        <v>35.537763917108379</v>
      </c>
      <c r="BH195" s="2">
        <f t="shared" si="241"/>
        <v>35.062549861948582</v>
      </c>
      <c r="BI195" s="2">
        <f t="shared" si="241"/>
        <v>33.696099632214533</v>
      </c>
      <c r="BJ195" s="2">
        <f t="shared" si="241"/>
        <v>33.366906986583821</v>
      </c>
      <c r="BK195" s="2">
        <f t="shared" si="241"/>
        <v>33.118079855907489</v>
      </c>
      <c r="BL195" s="2">
        <f t="shared" si="241"/>
        <v>35.94484869826293</v>
      </c>
      <c r="BM195" s="2">
        <f t="shared" si="241"/>
        <v>38.150520471965109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>
        <f t="shared" si="196"/>
        <v>29.4</v>
      </c>
      <c r="CV195" s="2">
        <f t="shared" si="197"/>
        <v>33.575000000000003</v>
      </c>
      <c r="CW195" s="2">
        <f t="shared" si="198"/>
        <v>34.125</v>
      </c>
      <c r="CX195" s="2">
        <f t="shared" si="199"/>
        <v>34.524999999999999</v>
      </c>
      <c r="CY195" s="2">
        <f t="shared" si="200"/>
        <v>38.075000000000003</v>
      </c>
      <c r="CZ195" s="2">
        <f t="shared" si="201"/>
        <v>39.200000000000003</v>
      </c>
      <c r="DA195" s="2">
        <f t="shared" si="202"/>
        <v>38.075000000000003</v>
      </c>
      <c r="DB195" s="2">
        <f t="shared" si="203"/>
        <v>38.4</v>
      </c>
      <c r="DC195" s="2">
        <f t="shared" si="204"/>
        <v>36.451999999999998</v>
      </c>
      <c r="DD195" s="2">
        <f t="shared" si="205"/>
        <v>35.356999999999999</v>
      </c>
      <c r="DE195" s="2">
        <f t="shared" si="206"/>
        <v>32.951999999999998</v>
      </c>
      <c r="DF195" s="2">
        <f t="shared" si="207"/>
        <v>33.451999999999998</v>
      </c>
      <c r="DG195" s="2">
        <f t="shared" si="208"/>
        <v>33.69</v>
      </c>
      <c r="DH195" s="2" t="str">
        <f t="shared" si="209"/>
        <v/>
      </c>
      <c r="DI195" s="2" t="str">
        <f t="shared" si="210"/>
        <v/>
      </c>
      <c r="DK195" s="2">
        <f t="shared" si="235"/>
        <v>100.92024155722325</v>
      </c>
      <c r="DL195" s="2">
        <f t="shared" si="235"/>
        <v>101.07634146341465</v>
      </c>
      <c r="DM195" s="2">
        <f t="shared" si="235"/>
        <v>99.085059962725865</v>
      </c>
      <c r="DN195" s="2">
        <f t="shared" si="235"/>
        <v>110.64367595818817</v>
      </c>
      <c r="DO195" s="2">
        <f t="shared" si="235"/>
        <v>108.10871890446481</v>
      </c>
      <c r="DP195" s="2">
        <f t="shared" si="235"/>
        <v>93.21580338266385</v>
      </c>
      <c r="DQ195" s="2">
        <f t="shared" si="235"/>
        <v>89.959575128973881</v>
      </c>
      <c r="DR195" s="2">
        <f t="shared" si="235"/>
        <v>91.450413763066194</v>
      </c>
      <c r="DS195" s="2">
        <f t="shared" si="235"/>
        <v>94.397082752613244</v>
      </c>
      <c r="DT195" s="2">
        <f t="shared" si="235"/>
        <v>92.617809820922105</v>
      </c>
      <c r="DU195" s="2">
        <f t="shared" si="235"/>
        <v>97.576916943521582</v>
      </c>
      <c r="DV195" s="2">
        <f t="shared" si="235"/>
        <v>94.967566596194501</v>
      </c>
      <c r="DW195" s="2">
        <f t="shared" si="235"/>
        <v>95.747502114164902</v>
      </c>
      <c r="DX195" s="2">
        <f t="shared" si="235"/>
        <v>87.252864813764404</v>
      </c>
      <c r="DY195" s="2">
        <f t="shared" si="235"/>
        <v>74.77604156545209</v>
      </c>
      <c r="EA195" s="2">
        <f t="shared" si="239"/>
        <v>29.299408582194744</v>
      </c>
      <c r="EB195" s="2">
        <f t="shared" si="239"/>
        <v>33.847248054145517</v>
      </c>
      <c r="EC195" s="2">
        <f t="shared" si="239"/>
        <v>33.010976550097524</v>
      </c>
      <c r="ED195" s="2">
        <f t="shared" si="239"/>
        <v>34.564525263073335</v>
      </c>
      <c r="EE195" s="2">
        <f t="shared" si="239"/>
        <v>36.423190620358739</v>
      </c>
      <c r="EF195" s="2">
        <f t="shared" si="238"/>
        <v>36.7856033355134</v>
      </c>
      <c r="EG195" s="2">
        <f t="shared" si="238"/>
        <v>36.79694721495531</v>
      </c>
      <c r="EH195" s="2">
        <f t="shared" si="238"/>
        <v>34.115305472093233</v>
      </c>
      <c r="EI195" s="2">
        <f t="shared" si="238"/>
        <v>32.856777392265442</v>
      </c>
      <c r="EJ195" s="2">
        <f t="shared" si="238"/>
        <v>33.053621983012363</v>
      </c>
      <c r="EK195" s="2">
        <f t="shared" si="211"/>
        <v>32.076552245643683</v>
      </c>
      <c r="EL195" s="2">
        <f t="shared" si="178"/>
        <v>31.870956862246221</v>
      </c>
      <c r="EM195" s="2">
        <f t="shared" si="178"/>
        <v>31.920287307032581</v>
      </c>
      <c r="EN195" s="2">
        <f t="shared" si="178"/>
        <v>36.044271830507867</v>
      </c>
      <c r="EO195" s="2">
        <f t="shared" si="178"/>
        <v>40.268652384332448</v>
      </c>
      <c r="EQ195" s="2">
        <f t="shared" si="236"/>
        <v>32.057209184705656</v>
      </c>
      <c r="ER195" s="2">
        <f t="shared" si="236"/>
        <v>34.546348128248745</v>
      </c>
      <c r="ES195" s="2">
        <f t="shared" si="236"/>
        <v>35.273615832776755</v>
      </c>
      <c r="ET195" s="2">
        <f t="shared" si="236"/>
        <v>36.253180653578859</v>
      </c>
      <c r="EU195" s="2">
        <f t="shared" si="236"/>
        <v>37.176912243387179</v>
      </c>
      <c r="EV195" s="2">
        <f t="shared" si="236"/>
        <v>37.504998309358385</v>
      </c>
      <c r="EW195" s="2">
        <f t="shared" si="236"/>
        <v>38.234932387271328</v>
      </c>
      <c r="EX195" s="2">
        <f t="shared" si="236"/>
        <v>38.073828396868635</v>
      </c>
      <c r="EY195" s="2">
        <f t="shared" si="236"/>
        <v>36.182429976931402</v>
      </c>
      <c r="EZ195" s="2">
        <f t="shared" si="236"/>
        <v>35.612485037504932</v>
      </c>
      <c r="FA195" s="2">
        <f t="shared" si="236"/>
        <v>34.152394732952537</v>
      </c>
      <c r="FB195" s="2">
        <f t="shared" si="236"/>
        <v>33.887914615726146</v>
      </c>
      <c r="FC195" s="2">
        <f t="shared" si="236"/>
        <v>33.557755751311319</v>
      </c>
      <c r="FD195" s="2">
        <f t="shared" si="236"/>
        <v>35.904205191670286</v>
      </c>
      <c r="FE195" s="2">
        <f t="shared" si="236"/>
        <v>37.106014871789135</v>
      </c>
      <c r="FG195" s="2">
        <f t="shared" si="237"/>
        <v>0.99999244451156089</v>
      </c>
      <c r="FH195" s="2">
        <f t="shared" si="237"/>
        <v>0.9999918929846866</v>
      </c>
      <c r="FI195" s="2">
        <f t="shared" si="237"/>
        <v>0.99999086327343067</v>
      </c>
      <c r="FJ195" s="2">
        <f t="shared" si="237"/>
        <v>0.99999126853881226</v>
      </c>
      <c r="FK195" s="2">
        <f t="shared" si="237"/>
        <v>0.99999101488184028</v>
      </c>
      <c r="FL195" s="2">
        <f t="shared" si="237"/>
        <v>0.9999902384701983</v>
      </c>
      <c r="FM195" s="2">
        <f t="shared" si="237"/>
        <v>0.99999041527400734</v>
      </c>
      <c r="FN195" s="2">
        <f t="shared" si="237"/>
        <v>0.99998858212392516</v>
      </c>
      <c r="FO195" s="2">
        <f t="shared" si="237"/>
        <v>0.99998857882699299</v>
      </c>
      <c r="FP195" s="2">
        <f t="shared" si="237"/>
        <v>0.99998842222250051</v>
      </c>
      <c r="FQ195" s="2">
        <f t="shared" si="237"/>
        <v>0.99998928804270171</v>
      </c>
      <c r="FR195" s="2">
        <f t="shared" si="237"/>
        <v>0.99998863778943459</v>
      </c>
      <c r="FS195" s="2">
        <f t="shared" si="237"/>
        <v>0.9999896379397567</v>
      </c>
      <c r="FT195" s="2">
        <f t="shared" si="237"/>
        <v>0.99999046116548751</v>
      </c>
      <c r="FU195" s="2">
        <f t="shared" si="237"/>
        <v>0.99998707379048468</v>
      </c>
      <c r="FW195" s="2">
        <f t="shared" ref="FW195:GK211" si="243">POWER(10,($B195-C$232)/C$229)/(1+POWER(10,($B195-C$232)/C$229))</f>
        <v>0.75554891993018247</v>
      </c>
      <c r="FX195" s="2">
        <f t="shared" si="243"/>
        <v>0.77089099637148606</v>
      </c>
      <c r="FY195" s="2">
        <f t="shared" si="243"/>
        <v>0.78543746344961396</v>
      </c>
      <c r="FZ195" s="2">
        <f t="shared" si="243"/>
        <v>0.78601535508042863</v>
      </c>
      <c r="GA195" s="2">
        <f t="shared" si="243"/>
        <v>0.77690905314244896</v>
      </c>
      <c r="GB195" s="2">
        <f t="shared" si="243"/>
        <v>0.76346892678743217</v>
      </c>
      <c r="GC195" s="2">
        <f t="shared" si="243"/>
        <v>0.78480604477795246</v>
      </c>
      <c r="GD195" s="2">
        <f t="shared" si="243"/>
        <v>0.80104065578442918</v>
      </c>
      <c r="GE195" s="2">
        <f t="shared" si="243"/>
        <v>0.8059421704861357</v>
      </c>
      <c r="GF195" s="2">
        <f t="shared" si="243"/>
        <v>0.78481662177921152</v>
      </c>
      <c r="GG195" s="2">
        <f t="shared" si="243"/>
        <v>0.77984999312730896</v>
      </c>
      <c r="GH195" s="2">
        <f t="shared" si="243"/>
        <v>0.74133094993787652</v>
      </c>
      <c r="GI195" s="2">
        <f t="shared" si="243"/>
        <v>0.73108655718689108</v>
      </c>
      <c r="GJ195" s="2">
        <f t="shared" si="243"/>
        <v>0.7133147719413242</v>
      </c>
      <c r="GK195" s="2">
        <f t="shared" si="243"/>
        <v>0.66987694723383462</v>
      </c>
      <c r="GM195" s="92">
        <f t="shared" ref="GM195:HA211" si="244" xml:space="preserve"> _xlfn.NORM.DIST($B195, C$7, ABS(C$11), TRUE) * _xlfn.NORM.DIST(($B195 - C$7)*C$15, 0, ABS(C$11), TRUE) * 2</f>
        <v>0</v>
      </c>
      <c r="GN195" s="92">
        <f t="shared" si="244"/>
        <v>0</v>
      </c>
      <c r="GO195" s="92">
        <f t="shared" si="244"/>
        <v>0</v>
      </c>
      <c r="GP195" s="92">
        <f t="shared" si="244"/>
        <v>0</v>
      </c>
      <c r="GQ195" s="92">
        <f t="shared" si="244"/>
        <v>0</v>
      </c>
      <c r="GR195" s="92">
        <f t="shared" si="244"/>
        <v>0</v>
      </c>
      <c r="GS195" s="92">
        <f t="shared" si="244"/>
        <v>0</v>
      </c>
      <c r="GT195" s="92">
        <f t="shared" si="244"/>
        <v>0</v>
      </c>
      <c r="GU195" s="92">
        <f t="shared" si="244"/>
        <v>0</v>
      </c>
      <c r="GV195" s="92">
        <f t="shared" si="244"/>
        <v>0</v>
      </c>
      <c r="GW195" s="92">
        <f t="shared" si="244"/>
        <v>0</v>
      </c>
      <c r="GX195" s="92">
        <f t="shared" si="244"/>
        <v>0</v>
      </c>
      <c r="GY195" s="92">
        <f t="shared" si="244"/>
        <v>0</v>
      </c>
      <c r="GZ195" s="92">
        <f t="shared" si="244"/>
        <v>0</v>
      </c>
      <c r="HA195" s="92">
        <f t="shared" si="244"/>
        <v>0</v>
      </c>
      <c r="HC195" s="92">
        <f t="shared" si="180"/>
        <v>1.6891657952453817E-307</v>
      </c>
      <c r="HD195" s="92">
        <f t="shared" si="180"/>
        <v>0</v>
      </c>
      <c r="HE195" s="92">
        <f t="shared" si="180"/>
        <v>0</v>
      </c>
      <c r="HF195" s="92">
        <f t="shared" si="180"/>
        <v>0</v>
      </c>
      <c r="HG195" s="92">
        <f t="shared" si="180"/>
        <v>0</v>
      </c>
      <c r="HH195" s="92">
        <f t="shared" si="180"/>
        <v>0</v>
      </c>
      <c r="HI195" s="92">
        <f t="shared" si="240"/>
        <v>0</v>
      </c>
      <c r="HJ195" s="92">
        <f t="shared" si="240"/>
        <v>0</v>
      </c>
      <c r="HK195" s="92">
        <f t="shared" si="240"/>
        <v>0</v>
      </c>
      <c r="HL195" s="92">
        <f t="shared" si="240"/>
        <v>0</v>
      </c>
      <c r="HM195" s="92">
        <f t="shared" si="240"/>
        <v>0</v>
      </c>
      <c r="HN195" s="92">
        <f t="shared" si="240"/>
        <v>0</v>
      </c>
      <c r="HO195" s="92">
        <f t="shared" si="225"/>
        <v>0</v>
      </c>
      <c r="HP195" s="92">
        <f t="shared" si="225"/>
        <v>0</v>
      </c>
      <c r="HQ195" s="92">
        <f t="shared" si="225"/>
        <v>0</v>
      </c>
      <c r="HS195" s="92">
        <f t="shared" ref="HS195:IG211" si="245" xml:space="preserve"> _xlfn.NORM.DIST($B195, C$9, ABS(C$13), TRUE) * _xlfn.NORM.DIST(($B195 - C$9)*C$17, 0, ABS(C$13), TRUE) * 2</f>
        <v>4.3041936718429291E-33</v>
      </c>
      <c r="HT195" s="92">
        <f t="shared" si="245"/>
        <v>2.2292466065425742E-34</v>
      </c>
      <c r="HU195" s="92">
        <f t="shared" si="245"/>
        <v>3.909576715223346E-41</v>
      </c>
      <c r="HV195" s="92">
        <f t="shared" si="245"/>
        <v>5.7487883962710052E-43</v>
      </c>
      <c r="HW195" s="92">
        <f t="shared" si="245"/>
        <v>2.2447004640740768E-43</v>
      </c>
      <c r="HX195" s="92">
        <f t="shared" si="245"/>
        <v>1.6392477553005417E-44</v>
      </c>
      <c r="HY195" s="92">
        <f t="shared" si="245"/>
        <v>2.2622678810357068E-51</v>
      </c>
      <c r="HZ195" s="92">
        <f t="shared" si="245"/>
        <v>2.694931827956055E-59</v>
      </c>
      <c r="IA195" s="92">
        <f t="shared" si="245"/>
        <v>5.2683754126398928E-57</v>
      </c>
      <c r="IB195" s="92">
        <f t="shared" si="245"/>
        <v>2.4420714957440237E-52</v>
      </c>
      <c r="IC195" s="92">
        <f t="shared" si="245"/>
        <v>2.8791374684391558E-52</v>
      </c>
      <c r="ID195" s="92">
        <f t="shared" si="245"/>
        <v>4.3307614682930335E-43</v>
      </c>
      <c r="IE195" s="92">
        <f t="shared" si="245"/>
        <v>1.7984794391099166E-38</v>
      </c>
      <c r="IF195" s="92">
        <f t="shared" si="245"/>
        <v>4.3118638367177338E-26</v>
      </c>
      <c r="IG195" s="92">
        <f t="shared" si="245"/>
        <v>5.0084413050313595E-29</v>
      </c>
      <c r="II195" s="92">
        <f t="shared" ref="II195:IW211" si="246" xml:space="preserve"> _xlfn.NORM.DIST($B195, C$10, ABS(C$14), TRUE) * _xlfn.NORM.DIST(($B195 - C$10)*C$18, 0, ABS(C$14), TRUE) * 2</f>
        <v>2.1177684751348606E-3</v>
      </c>
      <c r="IJ195" s="92">
        <f t="shared" si="246"/>
        <v>9.0721399507159416E-4</v>
      </c>
      <c r="IK195" s="92">
        <f t="shared" si="246"/>
        <v>1.3495183175374272E-4</v>
      </c>
      <c r="IL195" s="92">
        <f t="shared" si="246"/>
        <v>1.0747595666090362E-4</v>
      </c>
      <c r="IM195" s="92">
        <f t="shared" si="246"/>
        <v>1.7884699514819717E-4</v>
      </c>
      <c r="IN195" s="92">
        <f t="shared" si="246"/>
        <v>2.9270010141857353E-4</v>
      </c>
      <c r="IO195" s="92">
        <f t="shared" si="246"/>
        <v>3.0771662426240482E-5</v>
      </c>
      <c r="IP195" s="92">
        <f t="shared" si="246"/>
        <v>2.0958167319690177E-6</v>
      </c>
      <c r="IQ195" s="92">
        <f t="shared" si="246"/>
        <v>1.9579659330037474E-6</v>
      </c>
      <c r="IR195" s="92">
        <f t="shared" si="246"/>
        <v>2.0601691342531709E-5</v>
      </c>
      <c r="IS195" s="92">
        <f t="shared" si="246"/>
        <v>3.0741099373442834E-5</v>
      </c>
      <c r="IT195" s="92">
        <f t="shared" si="246"/>
        <v>9.5082177038118497E-4</v>
      </c>
      <c r="IU195" s="92">
        <f t="shared" si="246"/>
        <v>2.5807212379046749E-3</v>
      </c>
      <c r="IV195" s="92">
        <f t="shared" si="246"/>
        <v>9.77854444377972E-2</v>
      </c>
      <c r="IW195" s="92">
        <f t="shared" si="246"/>
        <v>4.1007235219155898E-2</v>
      </c>
      <c r="IY195" s="92">
        <f t="shared" ref="IY195:JM211" si="247">GM195+HC195+HS195+II195</f>
        <v>2.1177684751348606E-3</v>
      </c>
      <c r="IZ195" s="92">
        <f t="shared" si="247"/>
        <v>9.0721399507159416E-4</v>
      </c>
      <c r="JA195" s="92">
        <f t="shared" si="247"/>
        <v>1.3495183175374272E-4</v>
      </c>
      <c r="JB195" s="92">
        <f t="shared" si="247"/>
        <v>1.0747595666090362E-4</v>
      </c>
      <c r="JC195" s="92">
        <f t="shared" si="247"/>
        <v>1.7884699514819717E-4</v>
      </c>
      <c r="JD195" s="92">
        <f t="shared" si="247"/>
        <v>2.9270010141857353E-4</v>
      </c>
      <c r="JE195" s="92">
        <f t="shared" si="247"/>
        <v>3.0771662426240482E-5</v>
      </c>
      <c r="JF195" s="92">
        <f t="shared" si="247"/>
        <v>2.0958167319690177E-6</v>
      </c>
      <c r="JG195" s="92">
        <f t="shared" si="247"/>
        <v>1.9579659330037474E-6</v>
      </c>
      <c r="JH195" s="92">
        <f t="shared" si="247"/>
        <v>2.0601691342531709E-5</v>
      </c>
      <c r="JI195" s="92">
        <f t="shared" si="247"/>
        <v>3.0741099373442834E-5</v>
      </c>
      <c r="JJ195" s="92">
        <f t="shared" si="247"/>
        <v>9.5082177038118497E-4</v>
      </c>
      <c r="JK195" s="92">
        <f t="shared" si="247"/>
        <v>2.5807212379046749E-3</v>
      </c>
      <c r="JL195" s="92">
        <f t="shared" si="247"/>
        <v>9.77854444377972E-2</v>
      </c>
      <c r="JM195" s="92">
        <f t="shared" si="247"/>
        <v>4.1007235219155898E-2</v>
      </c>
    </row>
    <row r="196" spans="2:273" x14ac:dyDescent="0.25">
      <c r="B196" s="2">
        <v>169</v>
      </c>
      <c r="C196" s="37">
        <v>30.7</v>
      </c>
      <c r="D196" s="37">
        <v>35.575000000000003</v>
      </c>
      <c r="E196" s="37">
        <v>35.674999999999997</v>
      </c>
      <c r="F196" s="37">
        <v>33.35</v>
      </c>
      <c r="G196" s="37">
        <v>36.524999999999999</v>
      </c>
      <c r="H196" s="37">
        <v>39.35</v>
      </c>
      <c r="I196" s="37">
        <v>39</v>
      </c>
      <c r="J196" s="37">
        <v>39.200000000000003</v>
      </c>
      <c r="K196" s="37">
        <v>35.713999999999999</v>
      </c>
      <c r="L196" s="37">
        <v>34.475999999999999</v>
      </c>
      <c r="M196" s="37">
        <v>34.81</v>
      </c>
      <c r="N196" s="37">
        <v>33.929000000000002</v>
      </c>
      <c r="O196" s="37">
        <v>32.475999999999999</v>
      </c>
      <c r="P196" s="37">
        <v>34.829000000000001</v>
      </c>
      <c r="Q196" s="37">
        <v>34.366</v>
      </c>
      <c r="S196" s="4">
        <f t="shared" si="233"/>
        <v>31.337941199977571</v>
      </c>
      <c r="T196" s="4">
        <f t="shared" si="233"/>
        <v>34.328544187646692</v>
      </c>
      <c r="U196" s="4">
        <f t="shared" si="233"/>
        <v>34.703096353273395</v>
      </c>
      <c r="V196" s="4">
        <f t="shared" si="233"/>
        <v>35.794446659819315</v>
      </c>
      <c r="W196" s="4">
        <f t="shared" si="233"/>
        <v>36.916610104386301</v>
      </c>
      <c r="X196" s="4">
        <f t="shared" si="233"/>
        <v>37.239826416400042</v>
      </c>
      <c r="Y196" s="4">
        <f t="shared" si="233"/>
        <v>37.836479304153002</v>
      </c>
      <c r="Z196" s="4">
        <f t="shared" si="233"/>
        <v>37.221144707455899</v>
      </c>
      <c r="AA196" s="4">
        <f t="shared" si="233"/>
        <v>35.456013050158148</v>
      </c>
      <c r="AB196" s="4">
        <f t="shared" si="233"/>
        <v>34.980811102589513</v>
      </c>
      <c r="AC196" s="4">
        <f t="shared" si="233"/>
        <v>33.605638764949497</v>
      </c>
      <c r="AD196" s="4">
        <f t="shared" si="233"/>
        <v>33.28464528795152</v>
      </c>
      <c r="AE196" s="4">
        <f t="shared" si="233"/>
        <v>33.022676588188112</v>
      </c>
      <c r="AF196" s="4">
        <f t="shared" si="233"/>
        <v>36.023548346073618</v>
      </c>
      <c r="AG196" s="4">
        <f t="shared" si="233"/>
        <v>38.448757243110784</v>
      </c>
      <c r="AI196" s="4">
        <f t="shared" si="234"/>
        <v>-0.63794119997757193</v>
      </c>
      <c r="AJ196" s="4">
        <f t="shared" si="234"/>
        <v>1.2464558123533109</v>
      </c>
      <c r="AK196" s="4">
        <f t="shared" si="234"/>
        <v>0.97190364672660223</v>
      </c>
      <c r="AL196" s="4">
        <f t="shared" si="234"/>
        <v>-2.4444466598193131</v>
      </c>
      <c r="AM196" s="4">
        <f t="shared" si="234"/>
        <v>-0.39161010438630228</v>
      </c>
      <c r="AN196" s="4">
        <f t="shared" si="234"/>
        <v>2.1101735835999591</v>
      </c>
      <c r="AO196" s="4">
        <f t="shared" si="234"/>
        <v>1.1635206958469979</v>
      </c>
      <c r="AP196" s="4">
        <f t="shared" si="234"/>
        <v>1.9788552925441039</v>
      </c>
      <c r="AQ196" s="4">
        <f t="shared" si="234"/>
        <v>0.25798694984185033</v>
      </c>
      <c r="AR196" s="4">
        <f t="shared" si="234"/>
        <v>-0.50481110258951389</v>
      </c>
      <c r="AS196" s="4">
        <f t="shared" si="234"/>
        <v>1.2043612350505057</v>
      </c>
      <c r="AT196" s="4">
        <f t="shared" si="234"/>
        <v>0.64435471204848227</v>
      </c>
      <c r="AU196" s="4">
        <f t="shared" si="234"/>
        <v>-0.54667658818811304</v>
      </c>
      <c r="AV196" s="4">
        <f t="shared" si="234"/>
        <v>-1.194548346073617</v>
      </c>
      <c r="AW196" s="4">
        <f t="shared" si="234"/>
        <v>-4.0827572431107839</v>
      </c>
      <c r="AY196" s="2">
        <f t="shared" si="241"/>
        <v>31.337927989650073</v>
      </c>
      <c r="AZ196" s="2">
        <f t="shared" si="241"/>
        <v>34.32853819309792</v>
      </c>
      <c r="BA196" s="2">
        <f t="shared" si="241"/>
        <v>34.703095746067021</v>
      </c>
      <c r="BB196" s="2">
        <f t="shared" si="241"/>
        <v>35.794446133570041</v>
      </c>
      <c r="BC196" s="2">
        <f t="shared" si="241"/>
        <v>36.9166084539685</v>
      </c>
      <c r="BD196" s="2">
        <f t="shared" si="241"/>
        <v>37.239821705022749</v>
      </c>
      <c r="BE196" s="2">
        <f t="shared" si="241"/>
        <v>37.836479208584613</v>
      </c>
      <c r="BF196" s="2">
        <f t="shared" si="241"/>
        <v>37.221144706593044</v>
      </c>
      <c r="BG196" s="2">
        <f t="shared" si="241"/>
        <v>35.456013049264563</v>
      </c>
      <c r="BH196" s="2">
        <f t="shared" si="241"/>
        <v>34.980811033927935</v>
      </c>
      <c r="BI196" s="2">
        <f t="shared" si="241"/>
        <v>33.605638606051322</v>
      </c>
      <c r="BJ196" s="2">
        <f t="shared" si="241"/>
        <v>33.284559395730845</v>
      </c>
      <c r="BK196" s="2">
        <f t="shared" si="241"/>
        <v>33.022097970636658</v>
      </c>
      <c r="BL196" s="2">
        <f t="shared" si="241"/>
        <v>35.824985391080062</v>
      </c>
      <c r="BM196" s="2">
        <f t="shared" si="241"/>
        <v>37.979252686085829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>
        <f t="shared" si="196"/>
        <v>30.7</v>
      </c>
      <c r="CV196" s="2">
        <f t="shared" si="197"/>
        <v>35.575000000000003</v>
      </c>
      <c r="CW196" s="2">
        <f t="shared" si="198"/>
        <v>35.674999999999997</v>
      </c>
      <c r="CX196" s="2">
        <f t="shared" si="199"/>
        <v>33.35</v>
      </c>
      <c r="CY196" s="2">
        <f t="shared" si="200"/>
        <v>36.524999999999999</v>
      </c>
      <c r="CZ196" s="2">
        <f t="shared" si="201"/>
        <v>39.35</v>
      </c>
      <c r="DA196" s="2">
        <f t="shared" si="202"/>
        <v>39</v>
      </c>
      <c r="DB196" s="2">
        <f t="shared" si="203"/>
        <v>39.200000000000003</v>
      </c>
      <c r="DC196" s="2">
        <f t="shared" si="204"/>
        <v>35.713999999999999</v>
      </c>
      <c r="DD196" s="2">
        <f t="shared" si="205"/>
        <v>34.475999999999999</v>
      </c>
      <c r="DE196" s="2">
        <f t="shared" si="206"/>
        <v>34.81</v>
      </c>
      <c r="DF196" s="2">
        <f t="shared" si="207"/>
        <v>33.929000000000002</v>
      </c>
      <c r="DG196" s="2">
        <f t="shared" si="208"/>
        <v>32.475999999999999</v>
      </c>
      <c r="DH196" s="2" t="str">
        <f t="shared" si="209"/>
        <v/>
      </c>
      <c r="DI196" s="2" t="str">
        <f t="shared" si="210"/>
        <v/>
      </c>
      <c r="DK196" s="2">
        <f t="shared" si="235"/>
        <v>101.2623475609756</v>
      </c>
      <c r="DL196" s="2">
        <f t="shared" si="235"/>
        <v>101.40905487804881</v>
      </c>
      <c r="DM196" s="2">
        <f t="shared" si="235"/>
        <v>99.384958674337554</v>
      </c>
      <c r="DN196" s="2">
        <f t="shared" si="235"/>
        <v>111.00668118466899</v>
      </c>
      <c r="DO196" s="2">
        <f t="shared" si="235"/>
        <v>108.44968600599628</v>
      </c>
      <c r="DP196" s="2">
        <f t="shared" si="235"/>
        <v>93.447848082150415</v>
      </c>
      <c r="DQ196" s="2">
        <f t="shared" si="235"/>
        <v>90.16476514599033</v>
      </c>
      <c r="DR196" s="2">
        <f t="shared" si="235"/>
        <v>91.674642857142857</v>
      </c>
      <c r="DS196" s="2">
        <f t="shared" si="235"/>
        <v>94.652362717770046</v>
      </c>
      <c r="DT196" s="2">
        <f t="shared" si="235"/>
        <v>92.864078518758589</v>
      </c>
      <c r="DU196" s="2">
        <f t="shared" si="235"/>
        <v>97.872104651162772</v>
      </c>
      <c r="DV196" s="2">
        <f t="shared" si="235"/>
        <v>95.244809725158561</v>
      </c>
      <c r="DW196" s="2">
        <f t="shared" si="235"/>
        <v>96.015380549682874</v>
      </c>
      <c r="DX196" s="2">
        <f t="shared" si="235"/>
        <v>87.46577592307483</v>
      </c>
      <c r="DY196" s="2">
        <f t="shared" si="235"/>
        <v>74.916022537112013</v>
      </c>
      <c r="EA196" s="2">
        <f t="shared" si="239"/>
        <v>29.171087597962753</v>
      </c>
      <c r="EB196" s="2">
        <f t="shared" si="239"/>
        <v>33.768683925549915</v>
      </c>
      <c r="EC196" s="2">
        <f t="shared" si="239"/>
        <v>32.860821200163294</v>
      </c>
      <c r="ED196" s="2">
        <f t="shared" si="239"/>
        <v>34.418143625994048</v>
      </c>
      <c r="EE196" s="2">
        <f t="shared" si="239"/>
        <v>36.307819390494693</v>
      </c>
      <c r="EF196" s="2">
        <f t="shared" si="238"/>
        <v>36.669175114453893</v>
      </c>
      <c r="EG196" s="2">
        <f t="shared" si="238"/>
        <v>36.666492260736874</v>
      </c>
      <c r="EH196" s="2">
        <f t="shared" si="238"/>
        <v>33.940479225469659</v>
      </c>
      <c r="EI196" s="2">
        <f t="shared" si="238"/>
        <v>32.684038761608406</v>
      </c>
      <c r="EJ196" s="2">
        <f t="shared" si="238"/>
        <v>32.898949878059042</v>
      </c>
      <c r="EK196" s="2">
        <f t="shared" si="211"/>
        <v>31.927468059786481</v>
      </c>
      <c r="EL196" s="2">
        <f t="shared" si="178"/>
        <v>31.728200953713685</v>
      </c>
      <c r="EM196" s="2">
        <f t="shared" si="178"/>
        <v>31.774394966766714</v>
      </c>
      <c r="EN196" s="2">
        <f t="shared" si="178"/>
        <v>35.928334676436791</v>
      </c>
      <c r="EO196" s="2">
        <f t="shared" si="178"/>
        <v>40.192168183089194</v>
      </c>
      <c r="EQ196" s="2">
        <f t="shared" si="236"/>
        <v>31.976660597477924</v>
      </c>
      <c r="ER196" s="2">
        <f t="shared" si="236"/>
        <v>34.479650945230709</v>
      </c>
      <c r="ES196" s="2">
        <f t="shared" si="236"/>
        <v>35.161386343567159</v>
      </c>
      <c r="ET196" s="2">
        <f t="shared" si="236"/>
        <v>36.135400949136042</v>
      </c>
      <c r="EU196" s="2">
        <f t="shared" si="236"/>
        <v>37.075295609089054</v>
      </c>
      <c r="EV196" s="2">
        <f t="shared" si="236"/>
        <v>37.400410162104535</v>
      </c>
      <c r="EW196" s="2">
        <f t="shared" si="236"/>
        <v>38.128477381891265</v>
      </c>
      <c r="EX196" s="2">
        <f t="shared" si="236"/>
        <v>37.963549192625052</v>
      </c>
      <c r="EY196" s="2">
        <f t="shared" si="236"/>
        <v>36.063944306785451</v>
      </c>
      <c r="EZ196" s="2">
        <f t="shared" si="236"/>
        <v>35.500605295221234</v>
      </c>
      <c r="FA196" s="2">
        <f t="shared" si="236"/>
        <v>34.036888164498635</v>
      </c>
      <c r="FB196" s="2">
        <f t="shared" si="236"/>
        <v>33.778961686846984</v>
      </c>
      <c r="FC196" s="2">
        <f t="shared" si="236"/>
        <v>33.439844528130209</v>
      </c>
      <c r="FD196" s="2">
        <f t="shared" si="236"/>
        <v>35.786490815408101</v>
      </c>
      <c r="FE196" s="2">
        <f t="shared" si="236"/>
        <v>36.984065770534173</v>
      </c>
      <c r="FG196" s="2">
        <f t="shared" si="237"/>
        <v>0.99999310930806595</v>
      </c>
      <c r="FH196" s="2">
        <f t="shared" si="237"/>
        <v>0.9999926063088852</v>
      </c>
      <c r="FI196" s="2">
        <f t="shared" si="237"/>
        <v>0.9999916671996335</v>
      </c>
      <c r="FJ196" s="2">
        <f t="shared" si="237"/>
        <v>0.9999920368066354</v>
      </c>
      <c r="FK196" s="2">
        <f t="shared" si="237"/>
        <v>0.99999180546836686</v>
      </c>
      <c r="FL196" s="2">
        <f t="shared" si="237"/>
        <v>0.9999910973713656</v>
      </c>
      <c r="FM196" s="2">
        <f t="shared" si="237"/>
        <v>0.99999125861863036</v>
      </c>
      <c r="FN196" s="2">
        <f t="shared" si="237"/>
        <v>0.9999895867627957</v>
      </c>
      <c r="FO196" s="2">
        <f t="shared" si="237"/>
        <v>0.99998958375595171</v>
      </c>
      <c r="FP196" s="2">
        <f t="shared" si="237"/>
        <v>0.99998944093066811</v>
      </c>
      <c r="FQ196" s="2">
        <f t="shared" si="237"/>
        <v>0.99999023056962522</v>
      </c>
      <c r="FR196" s="2">
        <f t="shared" si="237"/>
        <v>0.99998963753044545</v>
      </c>
      <c r="FS196" s="2">
        <f t="shared" si="237"/>
        <v>0.9999905496801238</v>
      </c>
      <c r="FT196" s="2">
        <f t="shared" si="237"/>
        <v>0.99999130047222817</v>
      </c>
      <c r="FU196" s="2">
        <f t="shared" si="237"/>
        <v>0.99998821114340197</v>
      </c>
      <c r="FW196" s="2">
        <f t="shared" si="243"/>
        <v>0.77215728601542044</v>
      </c>
      <c r="FX196" s="2">
        <f t="shared" si="243"/>
        <v>0.78675119949928429</v>
      </c>
      <c r="FY196" s="2">
        <f t="shared" si="243"/>
        <v>0.80055121187380607</v>
      </c>
      <c r="FZ196" s="2">
        <f t="shared" si="243"/>
        <v>0.80109870530343985</v>
      </c>
      <c r="GA196" s="2">
        <f t="shared" si="243"/>
        <v>0.79246480858999258</v>
      </c>
      <c r="GB196" s="2">
        <f t="shared" si="243"/>
        <v>0.77969609492987846</v>
      </c>
      <c r="GC196" s="2">
        <f t="shared" si="243"/>
        <v>0.79995294214647883</v>
      </c>
      <c r="GD196" s="2">
        <f t="shared" si="243"/>
        <v>0.81531375500832848</v>
      </c>
      <c r="GE196" s="2">
        <f t="shared" si="243"/>
        <v>0.81994267988497871</v>
      </c>
      <c r="GF196" s="2">
        <f t="shared" si="243"/>
        <v>0.79996296442217463</v>
      </c>
      <c r="GG196" s="2">
        <f t="shared" si="243"/>
        <v>0.79525472473771852</v>
      </c>
      <c r="GH196" s="2">
        <f t="shared" si="243"/>
        <v>0.75859666510956214</v>
      </c>
      <c r="GI196" s="2">
        <f t="shared" si="243"/>
        <v>0.74880436786451365</v>
      </c>
      <c r="GJ196" s="2">
        <f t="shared" si="243"/>
        <v>0.73177390974398426</v>
      </c>
      <c r="GK196" s="2">
        <f t="shared" si="243"/>
        <v>0.68991714319373221</v>
      </c>
      <c r="GM196" s="92">
        <f t="shared" si="244"/>
        <v>0</v>
      </c>
      <c r="GN196" s="92">
        <f t="shared" si="244"/>
        <v>0</v>
      </c>
      <c r="GO196" s="92">
        <f t="shared" si="244"/>
        <v>0</v>
      </c>
      <c r="GP196" s="92">
        <f t="shared" si="244"/>
        <v>0</v>
      </c>
      <c r="GQ196" s="92">
        <f t="shared" si="244"/>
        <v>0</v>
      </c>
      <c r="GR196" s="92">
        <f t="shared" si="244"/>
        <v>0</v>
      </c>
      <c r="GS196" s="92">
        <f t="shared" si="244"/>
        <v>0</v>
      </c>
      <c r="GT196" s="92">
        <f t="shared" si="244"/>
        <v>0</v>
      </c>
      <c r="GU196" s="92">
        <f t="shared" si="244"/>
        <v>0</v>
      </c>
      <c r="GV196" s="92">
        <f t="shared" si="244"/>
        <v>0</v>
      </c>
      <c r="GW196" s="92">
        <f t="shared" si="244"/>
        <v>0</v>
      </c>
      <c r="GX196" s="92">
        <f t="shared" si="244"/>
        <v>0</v>
      </c>
      <c r="GY196" s="92">
        <f t="shared" si="244"/>
        <v>0</v>
      </c>
      <c r="GZ196" s="92">
        <f t="shared" si="244"/>
        <v>0</v>
      </c>
      <c r="HA196" s="92">
        <f t="shared" si="244"/>
        <v>0</v>
      </c>
      <c r="HC196" s="92">
        <f t="shared" si="180"/>
        <v>0</v>
      </c>
      <c r="HD196" s="92">
        <f t="shared" si="180"/>
        <v>0</v>
      </c>
      <c r="HE196" s="92">
        <f t="shared" si="180"/>
        <v>0</v>
      </c>
      <c r="HF196" s="92">
        <f t="shared" si="180"/>
        <v>0</v>
      </c>
      <c r="HG196" s="92">
        <f t="shared" si="180"/>
        <v>0</v>
      </c>
      <c r="HH196" s="92">
        <f t="shared" si="180"/>
        <v>0</v>
      </c>
      <c r="HI196" s="92">
        <f t="shared" si="240"/>
        <v>0</v>
      </c>
      <c r="HJ196" s="92">
        <f t="shared" si="240"/>
        <v>0</v>
      </c>
      <c r="HK196" s="92">
        <f t="shared" si="240"/>
        <v>0</v>
      </c>
      <c r="HL196" s="92">
        <f t="shared" si="240"/>
        <v>0</v>
      </c>
      <c r="HM196" s="92">
        <f t="shared" si="240"/>
        <v>0</v>
      </c>
      <c r="HN196" s="92">
        <f t="shared" si="240"/>
        <v>0</v>
      </c>
      <c r="HO196" s="92">
        <f t="shared" si="225"/>
        <v>0</v>
      </c>
      <c r="HP196" s="92">
        <f t="shared" si="225"/>
        <v>0</v>
      </c>
      <c r="HQ196" s="92">
        <f t="shared" si="225"/>
        <v>0</v>
      </c>
      <c r="HS196" s="92">
        <f t="shared" si="245"/>
        <v>1.2791083133797158E-34</v>
      </c>
      <c r="HT196" s="92">
        <f t="shared" si="245"/>
        <v>6.0841060629499548E-36</v>
      </c>
      <c r="HU196" s="92">
        <f t="shared" si="245"/>
        <v>5.5702385319968748E-43</v>
      </c>
      <c r="HV196" s="92">
        <f t="shared" si="245"/>
        <v>7.0625836786480385E-45</v>
      </c>
      <c r="HW196" s="92">
        <f t="shared" si="245"/>
        <v>2.5952254288777899E-45</v>
      </c>
      <c r="HX196" s="92">
        <f t="shared" si="245"/>
        <v>1.5636204567368249E-46</v>
      </c>
      <c r="HY196" s="92">
        <f t="shared" si="245"/>
        <v>1.2255414764755909E-53</v>
      </c>
      <c r="HZ196" s="92">
        <f t="shared" si="245"/>
        <v>7.1073366347013068E-62</v>
      </c>
      <c r="IA196" s="92">
        <f t="shared" si="245"/>
        <v>1.7469281429266071E-59</v>
      </c>
      <c r="IB196" s="92">
        <f t="shared" si="245"/>
        <v>1.1215083086923686E-54</v>
      </c>
      <c r="IC196" s="92">
        <f t="shared" si="245"/>
        <v>1.3174858696188701E-54</v>
      </c>
      <c r="ID196" s="92">
        <f t="shared" si="245"/>
        <v>4.1528266146833663E-45</v>
      </c>
      <c r="IE196" s="92">
        <f t="shared" si="245"/>
        <v>2.6780328639138425E-40</v>
      </c>
      <c r="IF196" s="92">
        <f t="shared" si="245"/>
        <v>2.3878537946783304E-27</v>
      </c>
      <c r="IG196" s="92">
        <f t="shared" si="245"/>
        <v>1.729569534716626E-30</v>
      </c>
      <c r="II196" s="92">
        <f t="shared" si="246"/>
        <v>8.9013908781357225E-4</v>
      </c>
      <c r="IJ196" s="92">
        <f t="shared" si="246"/>
        <v>3.5806948363840128E-4</v>
      </c>
      <c r="IK196" s="92">
        <f t="shared" si="246"/>
        <v>4.3498982099622691E-5</v>
      </c>
      <c r="IL196" s="92">
        <f t="shared" si="246"/>
        <v>3.3665595445935008E-5</v>
      </c>
      <c r="IM196" s="92">
        <f t="shared" si="246"/>
        <v>5.7311743408952962E-5</v>
      </c>
      <c r="IN196" s="92">
        <f t="shared" si="246"/>
        <v>9.378852530953577E-5</v>
      </c>
      <c r="IO196" s="92">
        <f t="shared" si="246"/>
        <v>8.0328913393424112E-6</v>
      </c>
      <c r="IP196" s="92">
        <f t="shared" si="246"/>
        <v>4.2443276084421874E-7</v>
      </c>
      <c r="IQ196" s="92">
        <f t="shared" si="246"/>
        <v>4.0740115386458554E-7</v>
      </c>
      <c r="IR196" s="92">
        <f t="shared" si="246"/>
        <v>5.0828643444063618E-6</v>
      </c>
      <c r="IS196" s="92">
        <f t="shared" si="246"/>
        <v>7.7718422118725259E-6</v>
      </c>
      <c r="IT196" s="92">
        <f t="shared" si="246"/>
        <v>3.2660679630531326E-4</v>
      </c>
      <c r="IU196" s="92">
        <f t="shared" si="246"/>
        <v>1.0015071475300624E-3</v>
      </c>
      <c r="IV196" s="92">
        <f t="shared" si="246"/>
        <v>6.924104696022057E-2</v>
      </c>
      <c r="IW196" s="92">
        <f t="shared" si="246"/>
        <v>2.2247778320498235E-2</v>
      </c>
      <c r="IY196" s="92">
        <f t="shared" si="247"/>
        <v>8.9013908781357225E-4</v>
      </c>
      <c r="IZ196" s="92">
        <f t="shared" si="247"/>
        <v>3.5806948363840128E-4</v>
      </c>
      <c r="JA196" s="92">
        <f t="shared" si="247"/>
        <v>4.3498982099622691E-5</v>
      </c>
      <c r="JB196" s="92">
        <f t="shared" si="247"/>
        <v>3.3665595445935008E-5</v>
      </c>
      <c r="JC196" s="92">
        <f t="shared" si="247"/>
        <v>5.7311743408952962E-5</v>
      </c>
      <c r="JD196" s="92">
        <f t="shared" si="247"/>
        <v>9.378852530953577E-5</v>
      </c>
      <c r="JE196" s="92">
        <f t="shared" si="247"/>
        <v>8.0328913393424112E-6</v>
      </c>
      <c r="JF196" s="92">
        <f t="shared" si="247"/>
        <v>4.2443276084421874E-7</v>
      </c>
      <c r="JG196" s="92">
        <f t="shared" si="247"/>
        <v>4.0740115386458554E-7</v>
      </c>
      <c r="JH196" s="92">
        <f t="shared" si="247"/>
        <v>5.0828643444063618E-6</v>
      </c>
      <c r="JI196" s="92">
        <f t="shared" si="247"/>
        <v>7.7718422118725259E-6</v>
      </c>
      <c r="JJ196" s="92">
        <f t="shared" si="247"/>
        <v>3.2660679630531326E-4</v>
      </c>
      <c r="JK196" s="92">
        <f t="shared" si="247"/>
        <v>1.0015071475300624E-3</v>
      </c>
      <c r="JL196" s="92">
        <f t="shared" si="247"/>
        <v>6.924104696022057E-2</v>
      </c>
      <c r="JM196" s="92">
        <f t="shared" si="247"/>
        <v>2.2247778320498235E-2</v>
      </c>
    </row>
    <row r="197" spans="2:273" x14ac:dyDescent="0.25">
      <c r="B197" s="2">
        <v>170</v>
      </c>
      <c r="C197" s="37">
        <v>31.65</v>
      </c>
      <c r="D197" s="37">
        <v>33.549999999999997</v>
      </c>
      <c r="E197" s="37">
        <v>35.25</v>
      </c>
      <c r="F197" s="37">
        <v>35.65</v>
      </c>
      <c r="G197" s="37">
        <v>35.35</v>
      </c>
      <c r="H197" s="37">
        <v>37.1</v>
      </c>
      <c r="I197" s="37">
        <v>38.125</v>
      </c>
      <c r="J197" s="37">
        <v>37.6</v>
      </c>
      <c r="K197" s="37">
        <v>35.81</v>
      </c>
      <c r="L197" s="37">
        <v>34.905000000000001</v>
      </c>
      <c r="M197" s="37">
        <v>33.429000000000002</v>
      </c>
      <c r="N197" s="37">
        <v>32.69</v>
      </c>
      <c r="O197" s="37">
        <v>34.451999999999998</v>
      </c>
      <c r="P197" s="37">
        <v>33.488</v>
      </c>
      <c r="Q197" s="37">
        <v>35.878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31.291530236427029</v>
      </c>
      <c r="T197" s="4">
        <f t="shared" si="248"/>
        <v>34.270145053365788</v>
      </c>
      <c r="U197" s="4">
        <f t="shared" si="248"/>
        <v>34.61669736276577</v>
      </c>
      <c r="V197" s="4">
        <f t="shared" si="248"/>
        <v>35.695840799384534</v>
      </c>
      <c r="W197" s="4">
        <f t="shared" si="248"/>
        <v>36.823604408501794</v>
      </c>
      <c r="X197" s="4">
        <f t="shared" si="248"/>
        <v>37.144036896034756</v>
      </c>
      <c r="Y197" s="4">
        <f t="shared" si="248"/>
        <v>37.746483303952083</v>
      </c>
      <c r="Z197" s="4">
        <f t="shared" si="248"/>
        <v>37.153947571820339</v>
      </c>
      <c r="AA197" s="4">
        <f t="shared" si="248"/>
        <v>35.373035352859247</v>
      </c>
      <c r="AB197" s="4">
        <f t="shared" si="248"/>
        <v>34.898220905719285</v>
      </c>
      <c r="AC197" s="4">
        <f t="shared" si="248"/>
        <v>33.514470034691641</v>
      </c>
      <c r="AD197" s="4">
        <f t="shared" si="248"/>
        <v>33.201723285021849</v>
      </c>
      <c r="AE197" s="4">
        <f t="shared" si="248"/>
        <v>32.925876266863462</v>
      </c>
      <c r="AF197" s="4">
        <f t="shared" si="248"/>
        <v>35.791161478288579</v>
      </c>
      <c r="AG197" s="4">
        <f t="shared" si="248"/>
        <v>37.995491689995227</v>
      </c>
      <c r="AI197" s="4">
        <f t="shared" ref="AI197:AW213" si="249">IF(OR($B197 &lt; C$230, $B197 &gt; C$233), 0, C197-S197)</f>
        <v>0.35846976357296967</v>
      </c>
      <c r="AJ197" s="4">
        <f t="shared" si="249"/>
        <v>-0.72014505336579049</v>
      </c>
      <c r="AK197" s="4">
        <f t="shared" si="249"/>
        <v>0.6333026372342303</v>
      </c>
      <c r="AL197" s="4">
        <f t="shared" si="249"/>
        <v>-4.5840799384535558E-2</v>
      </c>
      <c r="AM197" s="4">
        <f t="shared" si="249"/>
        <v>-1.4736044085017923</v>
      </c>
      <c r="AN197" s="4">
        <f t="shared" si="249"/>
        <v>-4.4036896034754136E-2</v>
      </c>
      <c r="AO197" s="4">
        <f t="shared" si="249"/>
        <v>0.37851669604791738</v>
      </c>
      <c r="AP197" s="4">
        <f t="shared" si="249"/>
        <v>0.44605242817966229</v>
      </c>
      <c r="AQ197" s="4">
        <f t="shared" si="249"/>
        <v>0.43696464714075489</v>
      </c>
      <c r="AR197" s="4">
        <f t="shared" si="249"/>
        <v>6.7790942807164356E-3</v>
      </c>
      <c r="AS197" s="4">
        <f t="shared" si="249"/>
        <v>-8.547003469163883E-2</v>
      </c>
      <c r="AT197" s="4">
        <f t="shared" si="249"/>
        <v>-0.51172328502185138</v>
      </c>
      <c r="AU197" s="4">
        <f t="shared" si="249"/>
        <v>1.5261237331365365</v>
      </c>
      <c r="AV197" s="4">
        <f t="shared" si="249"/>
        <v>-2.3031614782885796</v>
      </c>
      <c r="AW197" s="4">
        <f t="shared" si="249"/>
        <v>-2.1174916899952265</v>
      </c>
      <c r="AY197" s="2">
        <f t="shared" si="241"/>
        <v>31.291527371894155</v>
      </c>
      <c r="AZ197" s="2">
        <f t="shared" si="241"/>
        <v>34.270143887212953</v>
      </c>
      <c r="BA197" s="2">
        <f t="shared" si="241"/>
        <v>34.616697280384095</v>
      </c>
      <c r="BB197" s="2">
        <f t="shared" si="241"/>
        <v>35.695840731562328</v>
      </c>
      <c r="BC197" s="2">
        <f t="shared" si="241"/>
        <v>36.823604187601035</v>
      </c>
      <c r="BD197" s="2">
        <f t="shared" si="241"/>
        <v>37.144036268755748</v>
      </c>
      <c r="BE197" s="2">
        <f t="shared" si="241"/>
        <v>37.746483295092077</v>
      </c>
      <c r="BF197" s="2">
        <f t="shared" si="241"/>
        <v>37.153947571769343</v>
      </c>
      <c r="BG197" s="2">
        <f t="shared" si="241"/>
        <v>35.373035352803662</v>
      </c>
      <c r="BH197" s="2">
        <f t="shared" si="241"/>
        <v>34.898220899970852</v>
      </c>
      <c r="BI197" s="2">
        <f t="shared" si="241"/>
        <v>33.514470020820212</v>
      </c>
      <c r="BJ197" s="2">
        <f t="shared" si="241"/>
        <v>33.201710430419354</v>
      </c>
      <c r="BK197" s="2">
        <f t="shared" si="241"/>
        <v>32.925768658327783</v>
      </c>
      <c r="BL197" s="2">
        <f t="shared" si="241"/>
        <v>35.705170495642271</v>
      </c>
      <c r="BM197" s="2">
        <f t="shared" si="241"/>
        <v>37.808405916378597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>
        <f t="shared" si="196"/>
        <v>31.65</v>
      </c>
      <c r="CV197" s="2">
        <f t="shared" si="197"/>
        <v>33.549999999999997</v>
      </c>
      <c r="CW197" s="2">
        <f t="shared" si="198"/>
        <v>35.25</v>
      </c>
      <c r="CX197" s="2">
        <f t="shared" si="199"/>
        <v>35.65</v>
      </c>
      <c r="CY197" s="2">
        <f t="shared" si="200"/>
        <v>35.35</v>
      </c>
      <c r="CZ197" s="2">
        <f t="shared" si="201"/>
        <v>37.1</v>
      </c>
      <c r="DA197" s="2">
        <f t="shared" si="202"/>
        <v>38.125</v>
      </c>
      <c r="DB197" s="2">
        <f t="shared" si="203"/>
        <v>37.6</v>
      </c>
      <c r="DC197" s="2">
        <f t="shared" si="204"/>
        <v>35.81</v>
      </c>
      <c r="DD197" s="2">
        <f t="shared" si="205"/>
        <v>34.905000000000001</v>
      </c>
      <c r="DE197" s="2">
        <f t="shared" si="206"/>
        <v>33.429000000000002</v>
      </c>
      <c r="DF197" s="2">
        <f t="shared" si="207"/>
        <v>32.69</v>
      </c>
      <c r="DG197" s="2">
        <f t="shared" si="208"/>
        <v>34.451999999999998</v>
      </c>
      <c r="DH197" s="2" t="str">
        <f t="shared" si="209"/>
        <v/>
      </c>
      <c r="DI197" s="2" t="str">
        <f t="shared" si="210"/>
        <v/>
      </c>
      <c r="DK197" s="2">
        <f t="shared" ref="DK197:DY213" si="250">BO$228*$B197+BO$229</f>
        <v>101.60445356472795</v>
      </c>
      <c r="DL197" s="2">
        <f t="shared" si="250"/>
        <v>101.74176829268296</v>
      </c>
      <c r="DM197" s="2">
        <f t="shared" si="250"/>
        <v>99.684857385949272</v>
      </c>
      <c r="DN197" s="2">
        <f t="shared" si="250"/>
        <v>111.36968641114984</v>
      </c>
      <c r="DO197" s="2">
        <f t="shared" si="250"/>
        <v>108.79065310752777</v>
      </c>
      <c r="DP197" s="2">
        <f t="shared" si="250"/>
        <v>93.679892781636966</v>
      </c>
      <c r="DQ197" s="2">
        <f t="shared" si="250"/>
        <v>90.369955163006779</v>
      </c>
      <c r="DR197" s="2">
        <f t="shared" si="250"/>
        <v>91.898871951219505</v>
      </c>
      <c r="DS197" s="2">
        <f t="shared" si="250"/>
        <v>94.90764268292682</v>
      </c>
      <c r="DT197" s="2">
        <f t="shared" si="250"/>
        <v>93.110347216595073</v>
      </c>
      <c r="DU197" s="2">
        <f t="shared" si="250"/>
        <v>98.167292358803977</v>
      </c>
      <c r="DV197" s="2">
        <f t="shared" si="250"/>
        <v>95.52205285412262</v>
      </c>
      <c r="DW197" s="2">
        <f t="shared" si="250"/>
        <v>96.283258985200831</v>
      </c>
      <c r="DX197" s="2">
        <f t="shared" si="250"/>
        <v>87.678687032385255</v>
      </c>
      <c r="DY197" s="2">
        <f t="shared" si="250"/>
        <v>75.056003508771923</v>
      </c>
      <c r="EA197" s="2">
        <f t="shared" si="239"/>
        <v>29.042766613730763</v>
      </c>
      <c r="EB197" s="2">
        <f t="shared" si="239"/>
        <v>33.690119796954313</v>
      </c>
      <c r="EC197" s="2">
        <f t="shared" si="239"/>
        <v>32.710665850229063</v>
      </c>
      <c r="ED197" s="2">
        <f t="shared" si="239"/>
        <v>34.271761988914768</v>
      </c>
      <c r="EE197" s="2">
        <f t="shared" si="239"/>
        <v>36.192448160630647</v>
      </c>
      <c r="EF197" s="2">
        <f t="shared" si="238"/>
        <v>36.552746893394371</v>
      </c>
      <c r="EG197" s="2">
        <f t="shared" si="238"/>
        <v>36.536037306518423</v>
      </c>
      <c r="EH197" s="2">
        <f t="shared" si="238"/>
        <v>33.765652978846092</v>
      </c>
      <c r="EI197" s="2">
        <f t="shared" si="238"/>
        <v>32.511300130951369</v>
      </c>
      <c r="EJ197" s="2">
        <f t="shared" si="238"/>
        <v>32.744277773105708</v>
      </c>
      <c r="EK197" s="2">
        <f t="shared" si="211"/>
        <v>31.778383873929279</v>
      </c>
      <c r="EL197" s="2">
        <f t="shared" si="178"/>
        <v>31.585445045181146</v>
      </c>
      <c r="EM197" s="2">
        <f t="shared" si="178"/>
        <v>31.62850262650085</v>
      </c>
      <c r="EN197" s="2">
        <f t="shared" si="178"/>
        <v>35.8123975223657</v>
      </c>
      <c r="EO197" s="2">
        <f t="shared" si="178"/>
        <v>40.115683981845947</v>
      </c>
      <c r="EQ197" s="2">
        <f t="shared" ref="EQ197:FE213" si="251">CU$228*$B197+CU$229</f>
        <v>31.896112010250192</v>
      </c>
      <c r="ER197" s="2">
        <f t="shared" si="251"/>
        <v>34.412953762212666</v>
      </c>
      <c r="ES197" s="2">
        <f t="shared" si="251"/>
        <v>35.049156854357577</v>
      </c>
      <c r="ET197" s="2">
        <f t="shared" si="251"/>
        <v>36.017621244693217</v>
      </c>
      <c r="EU197" s="2">
        <f t="shared" si="251"/>
        <v>36.973678974790928</v>
      </c>
      <c r="EV197" s="2">
        <f t="shared" si="251"/>
        <v>37.295822014850685</v>
      </c>
      <c r="EW197" s="2">
        <f t="shared" si="251"/>
        <v>38.022022376511195</v>
      </c>
      <c r="EX197" s="2">
        <f t="shared" si="251"/>
        <v>37.85326998838147</v>
      </c>
      <c r="EY197" s="2">
        <f t="shared" si="251"/>
        <v>35.945458636639493</v>
      </c>
      <c r="EZ197" s="2">
        <f t="shared" si="251"/>
        <v>35.38872555293753</v>
      </c>
      <c r="FA197" s="2">
        <f t="shared" si="251"/>
        <v>33.921381596044739</v>
      </c>
      <c r="FB197" s="2">
        <f t="shared" si="251"/>
        <v>33.670008757967821</v>
      </c>
      <c r="FC197" s="2">
        <f t="shared" si="251"/>
        <v>33.321933304949098</v>
      </c>
      <c r="FD197" s="2">
        <f t="shared" si="251"/>
        <v>35.668776439145915</v>
      </c>
      <c r="FE197" s="2">
        <f t="shared" si="251"/>
        <v>36.862116669279203</v>
      </c>
      <c r="FG197" s="2">
        <f t="shared" ref="FG197:FU213" si="252">POWER(10,($B197-C$231)/C$229)/(1+POWER(10,($B197-C$231)/C$229))</f>
        <v>0.99999371561045525</v>
      </c>
      <c r="FH197" s="2">
        <f t="shared" si="252"/>
        <v>0.99999325686917362</v>
      </c>
      <c r="FI197" s="2">
        <f t="shared" si="252"/>
        <v>0.99999240039017157</v>
      </c>
      <c r="FJ197" s="2">
        <f t="shared" si="252"/>
        <v>0.99999273747624695</v>
      </c>
      <c r="FK197" s="2">
        <f t="shared" si="252"/>
        <v>0.99999252649293857</v>
      </c>
      <c r="FL197" s="2">
        <f t="shared" si="252"/>
        <v>0.99999188069982659</v>
      </c>
      <c r="FM197" s="2">
        <f t="shared" si="252"/>
        <v>0.99999202775930807</v>
      </c>
      <c r="FN197" s="2">
        <f t="shared" si="252"/>
        <v>0.99999050300609527</v>
      </c>
      <c r="FO197" s="2">
        <f t="shared" si="252"/>
        <v>0.99999050026381597</v>
      </c>
      <c r="FP197" s="2">
        <f t="shared" si="252"/>
        <v>0.99999037000536872</v>
      </c>
      <c r="FQ197" s="2">
        <f t="shared" si="252"/>
        <v>0.9999910901659449</v>
      </c>
      <c r="FR197" s="2">
        <f t="shared" si="252"/>
        <v>0.99999054930682674</v>
      </c>
      <c r="FS197" s="2">
        <f t="shared" si="252"/>
        <v>0.9999913811986707</v>
      </c>
      <c r="FT197" s="2">
        <f t="shared" si="252"/>
        <v>0.99999206593030154</v>
      </c>
      <c r="FU197" s="2">
        <f t="shared" si="252"/>
        <v>0.99998924842384651</v>
      </c>
      <c r="FW197" s="2">
        <f t="shared" si="243"/>
        <v>0.78795394171315369</v>
      </c>
      <c r="FX197" s="2">
        <f t="shared" si="243"/>
        <v>0.8017957607771441</v>
      </c>
      <c r="FY197" s="2">
        <f t="shared" si="243"/>
        <v>0.81485130755973079</v>
      </c>
      <c r="FZ197" s="2">
        <f t="shared" si="243"/>
        <v>0.81536859997652644</v>
      </c>
      <c r="GA197" s="2">
        <f t="shared" si="243"/>
        <v>0.80720505687028343</v>
      </c>
      <c r="GB197" s="2">
        <f t="shared" si="243"/>
        <v>0.79510876606651881</v>
      </c>
      <c r="GC197" s="2">
        <f t="shared" si="243"/>
        <v>0.81428598177570921</v>
      </c>
      <c r="GD197" s="2">
        <f t="shared" si="243"/>
        <v>0.82878178023877036</v>
      </c>
      <c r="GE197" s="2">
        <f t="shared" si="243"/>
        <v>0.8331422292594195</v>
      </c>
      <c r="GF197" s="2">
        <f t="shared" si="243"/>
        <v>0.81429545267005965</v>
      </c>
      <c r="GG197" s="2">
        <f t="shared" si="243"/>
        <v>0.8098443665259899</v>
      </c>
      <c r="GH197" s="2">
        <f t="shared" si="243"/>
        <v>0.77505961082639507</v>
      </c>
      <c r="GI197" s="2">
        <f t="shared" si="243"/>
        <v>0.76572888505545844</v>
      </c>
      <c r="GJ197" s="2">
        <f t="shared" si="243"/>
        <v>0.74946195270427618</v>
      </c>
      <c r="GK197" s="2">
        <f t="shared" si="243"/>
        <v>0.70926878323997589</v>
      </c>
      <c r="GM197" s="92">
        <f t="shared" si="244"/>
        <v>0</v>
      </c>
      <c r="GN197" s="92">
        <f t="shared" si="244"/>
        <v>0</v>
      </c>
      <c r="GO197" s="92">
        <f t="shared" si="244"/>
        <v>0</v>
      </c>
      <c r="GP197" s="92">
        <f t="shared" si="244"/>
        <v>0</v>
      </c>
      <c r="GQ197" s="92">
        <f t="shared" si="244"/>
        <v>0</v>
      </c>
      <c r="GR197" s="92">
        <f t="shared" si="244"/>
        <v>0</v>
      </c>
      <c r="GS197" s="92">
        <f t="shared" si="244"/>
        <v>0</v>
      </c>
      <c r="GT197" s="92">
        <f t="shared" si="244"/>
        <v>0</v>
      </c>
      <c r="GU197" s="92">
        <f t="shared" si="244"/>
        <v>0</v>
      </c>
      <c r="GV197" s="92">
        <f t="shared" si="244"/>
        <v>0</v>
      </c>
      <c r="GW197" s="92">
        <f t="shared" si="244"/>
        <v>0</v>
      </c>
      <c r="GX197" s="92">
        <f t="shared" si="244"/>
        <v>0</v>
      </c>
      <c r="GY197" s="92">
        <f t="shared" si="244"/>
        <v>0</v>
      </c>
      <c r="GZ197" s="92">
        <f t="shared" si="244"/>
        <v>0</v>
      </c>
      <c r="HA197" s="92">
        <f t="shared" si="244"/>
        <v>0</v>
      </c>
      <c r="HC197" s="92">
        <f t="shared" si="180"/>
        <v>0</v>
      </c>
      <c r="HD197" s="92">
        <f t="shared" si="180"/>
        <v>0</v>
      </c>
      <c r="HE197" s="92">
        <f t="shared" si="180"/>
        <v>0</v>
      </c>
      <c r="HF197" s="92">
        <f t="shared" si="180"/>
        <v>0</v>
      </c>
      <c r="HG197" s="92">
        <f t="shared" si="180"/>
        <v>0</v>
      </c>
      <c r="HH197" s="92">
        <f t="shared" si="180"/>
        <v>0</v>
      </c>
      <c r="HI197" s="92">
        <f t="shared" si="240"/>
        <v>0</v>
      </c>
      <c r="HJ197" s="92">
        <f t="shared" si="240"/>
        <v>0</v>
      </c>
      <c r="HK197" s="92">
        <f t="shared" si="240"/>
        <v>0</v>
      </c>
      <c r="HL197" s="92">
        <f t="shared" si="240"/>
        <v>0</v>
      </c>
      <c r="HM197" s="92">
        <f t="shared" si="240"/>
        <v>0</v>
      </c>
      <c r="HN197" s="92">
        <f t="shared" si="240"/>
        <v>0</v>
      </c>
      <c r="HO197" s="92">
        <f t="shared" si="225"/>
        <v>0</v>
      </c>
      <c r="HP197" s="92">
        <f t="shared" si="225"/>
        <v>0</v>
      </c>
      <c r="HQ197" s="92">
        <f t="shared" si="225"/>
        <v>0</v>
      </c>
      <c r="HS197" s="92">
        <f t="shared" si="245"/>
        <v>3.5005587370130007E-36</v>
      </c>
      <c r="HT197" s="92">
        <f t="shared" si="245"/>
        <v>1.5280308010591098E-37</v>
      </c>
      <c r="HU197" s="92">
        <f t="shared" si="245"/>
        <v>7.2073491103185112E-45</v>
      </c>
      <c r="HV197" s="92">
        <f t="shared" si="245"/>
        <v>7.8612702732687764E-47</v>
      </c>
      <c r="HW197" s="92">
        <f t="shared" si="245"/>
        <v>2.7137632838037305E-47</v>
      </c>
      <c r="HX197" s="92">
        <f t="shared" si="245"/>
        <v>1.3409555198914233E-48</v>
      </c>
      <c r="HY197" s="92">
        <f t="shared" si="245"/>
        <v>5.9141218243766173E-56</v>
      </c>
      <c r="HZ197" s="92">
        <f t="shared" si="245"/>
        <v>1.6469372548618386E-64</v>
      </c>
      <c r="IA197" s="92">
        <f t="shared" si="245"/>
        <v>5.1145032821398588E-62</v>
      </c>
      <c r="IB197" s="92">
        <f t="shared" si="245"/>
        <v>4.5647651537659064E-57</v>
      </c>
      <c r="IC197" s="92">
        <f t="shared" si="245"/>
        <v>5.3414637061289649E-57</v>
      </c>
      <c r="ID197" s="92">
        <f t="shared" si="245"/>
        <v>3.5685963347105566E-47</v>
      </c>
      <c r="IE197" s="92">
        <f t="shared" si="245"/>
        <v>3.6048473333269917E-42</v>
      </c>
      <c r="IF197" s="92">
        <f t="shared" si="245"/>
        <v>1.2313434199206788E-28</v>
      </c>
      <c r="IG197" s="92">
        <f t="shared" si="245"/>
        <v>5.478934131467521E-32</v>
      </c>
      <c r="II197" s="92">
        <f t="shared" si="246"/>
        <v>3.5233199869008939E-4</v>
      </c>
      <c r="IJ197" s="92">
        <f t="shared" si="246"/>
        <v>1.3302649392529653E-4</v>
      </c>
      <c r="IK197" s="92">
        <f t="shared" si="246"/>
        <v>1.3069178441409179E-5</v>
      </c>
      <c r="IL197" s="92">
        <f t="shared" si="246"/>
        <v>9.8124406179110878E-6</v>
      </c>
      <c r="IM197" s="92">
        <f t="shared" si="246"/>
        <v>1.7068902434789151E-5</v>
      </c>
      <c r="IN197" s="92">
        <f t="shared" si="246"/>
        <v>2.7811914864768061E-5</v>
      </c>
      <c r="IO197" s="92">
        <f t="shared" si="246"/>
        <v>1.9267899998841412E-6</v>
      </c>
      <c r="IP197" s="92">
        <f t="shared" si="246"/>
        <v>7.8143006645369565E-8</v>
      </c>
      <c r="IQ197" s="92">
        <f t="shared" si="246"/>
        <v>7.7342166307345864E-8</v>
      </c>
      <c r="IR197" s="92">
        <f t="shared" si="246"/>
        <v>1.1478920872786821E-6</v>
      </c>
      <c r="IS197" s="92">
        <f t="shared" si="246"/>
        <v>1.7982564333311664E-6</v>
      </c>
      <c r="IT197" s="92">
        <f t="shared" si="246"/>
        <v>1.0358972597873199E-4</v>
      </c>
      <c r="IU197" s="92">
        <f t="shared" si="246"/>
        <v>3.6110126028196239E-4</v>
      </c>
      <c r="IV197" s="92">
        <f t="shared" si="246"/>
        <v>4.7701064124695554E-2</v>
      </c>
      <c r="IW197" s="92">
        <f t="shared" si="246"/>
        <v>1.1290084943487096E-2</v>
      </c>
      <c r="IY197" s="92">
        <f t="shared" si="247"/>
        <v>3.5233199869008939E-4</v>
      </c>
      <c r="IZ197" s="92">
        <f t="shared" si="247"/>
        <v>1.3302649392529653E-4</v>
      </c>
      <c r="JA197" s="92">
        <f t="shared" si="247"/>
        <v>1.3069178441409179E-5</v>
      </c>
      <c r="JB197" s="92">
        <f t="shared" si="247"/>
        <v>9.8124406179110878E-6</v>
      </c>
      <c r="JC197" s="92">
        <f t="shared" si="247"/>
        <v>1.7068902434789151E-5</v>
      </c>
      <c r="JD197" s="92">
        <f t="shared" si="247"/>
        <v>2.7811914864768061E-5</v>
      </c>
      <c r="JE197" s="92">
        <f t="shared" si="247"/>
        <v>1.9267899998841412E-6</v>
      </c>
      <c r="JF197" s="92">
        <f t="shared" si="247"/>
        <v>7.8143006645369565E-8</v>
      </c>
      <c r="JG197" s="92">
        <f t="shared" si="247"/>
        <v>7.7342166307345864E-8</v>
      </c>
      <c r="JH197" s="92">
        <f t="shared" si="247"/>
        <v>1.1478920872786821E-6</v>
      </c>
      <c r="JI197" s="92">
        <f t="shared" si="247"/>
        <v>1.7982564333311664E-6</v>
      </c>
      <c r="JJ197" s="92">
        <f t="shared" si="247"/>
        <v>1.0358972597873199E-4</v>
      </c>
      <c r="JK197" s="92">
        <f t="shared" si="247"/>
        <v>3.6110126028196239E-4</v>
      </c>
      <c r="JL197" s="92">
        <f t="shared" si="247"/>
        <v>4.7701064124695554E-2</v>
      </c>
      <c r="JM197" s="92">
        <f t="shared" si="247"/>
        <v>1.1290084943487096E-2</v>
      </c>
    </row>
    <row r="198" spans="2:273" x14ac:dyDescent="0.25">
      <c r="B198" s="2">
        <v>171</v>
      </c>
      <c r="C198" s="37">
        <v>31.6</v>
      </c>
      <c r="D198" s="37">
        <v>32.575000000000003</v>
      </c>
      <c r="E198" s="37">
        <v>36.375</v>
      </c>
      <c r="F198" s="37">
        <v>36.524999999999999</v>
      </c>
      <c r="G198" s="37">
        <v>36.825000000000003</v>
      </c>
      <c r="H198" s="37">
        <v>36.875</v>
      </c>
      <c r="I198" s="37">
        <v>37.700000000000003</v>
      </c>
      <c r="J198" s="37">
        <v>37.15</v>
      </c>
      <c r="K198" s="37">
        <v>35.786000000000001</v>
      </c>
      <c r="L198" s="37">
        <v>36.024000000000001</v>
      </c>
      <c r="M198" s="37">
        <v>35.548000000000002</v>
      </c>
      <c r="N198" s="37">
        <v>31.452000000000002</v>
      </c>
      <c r="O198" s="37">
        <v>33.594999999999999</v>
      </c>
      <c r="P198" s="37">
        <v>33.927</v>
      </c>
      <c r="Q198" s="37">
        <v>37.146000000000001</v>
      </c>
      <c r="S198" s="4">
        <f t="shared" si="248"/>
        <v>31.244273506182125</v>
      </c>
      <c r="T198" s="4">
        <f t="shared" si="248"/>
        <v>34.211512783181917</v>
      </c>
      <c r="U198" s="4">
        <f t="shared" si="248"/>
        <v>34.529473123193505</v>
      </c>
      <c r="V198" s="4">
        <f t="shared" si="248"/>
        <v>35.596627207873226</v>
      </c>
      <c r="W198" s="4">
        <f t="shared" si="248"/>
        <v>36.730364976936002</v>
      </c>
      <c r="X198" s="4">
        <f t="shared" si="248"/>
        <v>37.04800395081611</v>
      </c>
      <c r="Y198" s="4">
        <f t="shared" si="248"/>
        <v>37.655961628736634</v>
      </c>
      <c r="Z198" s="4">
        <f t="shared" si="248"/>
        <v>37.085208047562254</v>
      </c>
      <c r="AA198" s="4">
        <f t="shared" si="248"/>
        <v>35.288754491891261</v>
      </c>
      <c r="AB198" s="4">
        <f t="shared" si="248"/>
        <v>34.814696020632603</v>
      </c>
      <c r="AC198" s="4">
        <f t="shared" si="248"/>
        <v>33.422524540335239</v>
      </c>
      <c r="AD198" s="4">
        <f t="shared" si="248"/>
        <v>33.118258359989035</v>
      </c>
      <c r="AE198" s="4">
        <f t="shared" si="248"/>
        <v>32.829017137248499</v>
      </c>
      <c r="AF198" s="4">
        <f t="shared" si="248"/>
        <v>35.620321035389367</v>
      </c>
      <c r="AG198" s="4">
        <f t="shared" si="248"/>
        <v>37.706701687892007</v>
      </c>
      <c r="AI198" s="4">
        <f t="shared" si="249"/>
        <v>0.35572649381787613</v>
      </c>
      <c r="AJ198" s="4">
        <f t="shared" si="249"/>
        <v>-1.6365127831819137</v>
      </c>
      <c r="AK198" s="4">
        <f t="shared" si="249"/>
        <v>1.8455268768064954</v>
      </c>
      <c r="AL198" s="4">
        <f t="shared" si="249"/>
        <v>0.92837279212677259</v>
      </c>
      <c r="AM198" s="4">
        <f t="shared" si="249"/>
        <v>9.4635023064000734E-2</v>
      </c>
      <c r="AN198" s="4">
        <f t="shared" si="249"/>
        <v>-0.17300395081610986</v>
      </c>
      <c r="AO198" s="4">
        <f t="shared" si="249"/>
        <v>4.4038371263368958E-2</v>
      </c>
      <c r="AP198" s="4">
        <f t="shared" si="249"/>
        <v>6.4791952437744271E-2</v>
      </c>
      <c r="AQ198" s="4">
        <f t="shared" si="249"/>
        <v>0.49724550810874035</v>
      </c>
      <c r="AR198" s="4">
        <f t="shared" si="249"/>
        <v>1.2093039793673981</v>
      </c>
      <c r="AS198" s="4">
        <f t="shared" si="249"/>
        <v>2.1254754596647629</v>
      </c>
      <c r="AT198" s="4">
        <f t="shared" si="249"/>
        <v>-1.6662583599890333</v>
      </c>
      <c r="AU198" s="4">
        <f t="shared" si="249"/>
        <v>0.76598286275149974</v>
      </c>
      <c r="AV198" s="4">
        <f t="shared" si="249"/>
        <v>-1.6933210353893671</v>
      </c>
      <c r="AW198" s="4">
        <f t="shared" si="249"/>
        <v>-0.56070168789200636</v>
      </c>
      <c r="AY198" s="2">
        <f t="shared" si="241"/>
        <v>31.244272945851538</v>
      </c>
      <c r="AZ198" s="2">
        <f t="shared" si="241"/>
        <v>34.211512578785069</v>
      </c>
      <c r="BA198" s="2">
        <f t="shared" si="241"/>
        <v>34.529473113294152</v>
      </c>
      <c r="BB198" s="2">
        <f t="shared" si="241"/>
        <v>35.596627200154657</v>
      </c>
      <c r="BC198" s="2">
        <f t="shared" si="241"/>
        <v>36.730364950881231</v>
      </c>
      <c r="BD198" s="2">
        <f t="shared" si="241"/>
        <v>37.048003877756777</v>
      </c>
      <c r="BE198" s="2">
        <f t="shared" si="241"/>
        <v>37.65596162802683</v>
      </c>
      <c r="BF198" s="2">
        <f t="shared" si="241"/>
        <v>37.085208047559696</v>
      </c>
      <c r="BG198" s="2">
        <f t="shared" si="241"/>
        <v>35.288754491888305</v>
      </c>
      <c r="BH198" s="2">
        <f t="shared" si="241"/>
        <v>34.814696020219422</v>
      </c>
      <c r="BI198" s="2">
        <f t="shared" si="241"/>
        <v>33.422524539295935</v>
      </c>
      <c r="BJ198" s="2">
        <f t="shared" si="241"/>
        <v>33.118256683251325</v>
      </c>
      <c r="BK198" s="2">
        <f t="shared" si="241"/>
        <v>32.828999495720254</v>
      </c>
      <c r="BL198" s="2">
        <f t="shared" si="241"/>
        <v>35.585411188242169</v>
      </c>
      <c r="BM198" s="2">
        <f t="shared" si="241"/>
        <v>37.638215070918676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>
        <f t="shared" si="196"/>
        <v>31.6</v>
      </c>
      <c r="CV198" s="2">
        <f t="shared" si="197"/>
        <v>32.575000000000003</v>
      </c>
      <c r="CW198" s="2">
        <f t="shared" si="198"/>
        <v>36.375</v>
      </c>
      <c r="CX198" s="2">
        <f t="shared" si="199"/>
        <v>36.524999999999999</v>
      </c>
      <c r="CY198" s="2">
        <f t="shared" si="200"/>
        <v>36.825000000000003</v>
      </c>
      <c r="CZ198" s="2">
        <f t="shared" si="201"/>
        <v>36.875</v>
      </c>
      <c r="DA198" s="2">
        <f t="shared" si="202"/>
        <v>37.700000000000003</v>
      </c>
      <c r="DB198" s="2">
        <f t="shared" si="203"/>
        <v>37.15</v>
      </c>
      <c r="DC198" s="2">
        <f t="shared" si="204"/>
        <v>35.786000000000001</v>
      </c>
      <c r="DD198" s="2">
        <f t="shared" si="205"/>
        <v>36.024000000000001</v>
      </c>
      <c r="DE198" s="2">
        <f t="shared" si="206"/>
        <v>35.548000000000002</v>
      </c>
      <c r="DF198" s="2">
        <f t="shared" si="207"/>
        <v>31.452000000000002</v>
      </c>
      <c r="DG198" s="2">
        <f t="shared" si="208"/>
        <v>33.594999999999999</v>
      </c>
      <c r="DH198" s="2" t="str">
        <f t="shared" si="209"/>
        <v/>
      </c>
      <c r="DI198" s="2">
        <f t="shared" si="210"/>
        <v>37.146000000000001</v>
      </c>
      <c r="DK198" s="2">
        <f t="shared" si="250"/>
        <v>101.94655956848028</v>
      </c>
      <c r="DL198" s="2">
        <f t="shared" si="250"/>
        <v>102.07448170731709</v>
      </c>
      <c r="DM198" s="2">
        <f t="shared" si="250"/>
        <v>99.984756097560961</v>
      </c>
      <c r="DN198" s="2">
        <f t="shared" si="250"/>
        <v>111.73269163763067</v>
      </c>
      <c r="DO198" s="2">
        <f t="shared" si="250"/>
        <v>109.13162020905925</v>
      </c>
      <c r="DP198" s="2">
        <f t="shared" si="250"/>
        <v>93.91193748112353</v>
      </c>
      <c r="DQ198" s="2">
        <f t="shared" si="250"/>
        <v>90.575145180023227</v>
      </c>
      <c r="DR198" s="2">
        <f t="shared" si="250"/>
        <v>92.123101045296153</v>
      </c>
      <c r="DS198" s="2">
        <f t="shared" si="250"/>
        <v>95.162922648083622</v>
      </c>
      <c r="DT198" s="2">
        <f t="shared" si="250"/>
        <v>93.356615914431544</v>
      </c>
      <c r="DU198" s="2">
        <f t="shared" si="250"/>
        <v>98.462480066445181</v>
      </c>
      <c r="DV198" s="2">
        <f t="shared" si="250"/>
        <v>95.799295983086679</v>
      </c>
      <c r="DW198" s="2">
        <f t="shared" si="250"/>
        <v>96.551137420718817</v>
      </c>
      <c r="DX198" s="2">
        <f t="shared" si="250"/>
        <v>87.891598141695681</v>
      </c>
      <c r="DY198" s="2">
        <f t="shared" si="250"/>
        <v>75.195984480431846</v>
      </c>
      <c r="EA198" s="2">
        <f t="shared" si="239"/>
        <v>28.914445629498772</v>
      </c>
      <c r="EB198" s="2">
        <f t="shared" si="239"/>
        <v>33.611555668358719</v>
      </c>
      <c r="EC198" s="2">
        <f t="shared" si="239"/>
        <v>32.560510500294832</v>
      </c>
      <c r="ED198" s="2">
        <f t="shared" si="239"/>
        <v>34.125380351835489</v>
      </c>
      <c r="EE198" s="2">
        <f t="shared" si="239"/>
        <v>36.077076930766594</v>
      </c>
      <c r="EF198" s="2">
        <f t="shared" si="238"/>
        <v>36.436318672334856</v>
      </c>
      <c r="EG198" s="2">
        <f t="shared" si="238"/>
        <v>36.405582352299987</v>
      </c>
      <c r="EH198" s="2">
        <f t="shared" si="238"/>
        <v>33.590826732222524</v>
      </c>
      <c r="EI198" s="2">
        <f t="shared" si="238"/>
        <v>32.338561500294325</v>
      </c>
      <c r="EJ198" s="2">
        <f t="shared" si="238"/>
        <v>32.589605668152387</v>
      </c>
      <c r="EK198" s="2">
        <f t="shared" si="211"/>
        <v>31.629299688072081</v>
      </c>
      <c r="EL198" s="2">
        <f t="shared" si="178"/>
        <v>31.44268913664861</v>
      </c>
      <c r="EM198" s="2">
        <f t="shared" si="178"/>
        <v>31.482610286234983</v>
      </c>
      <c r="EN198" s="2">
        <f t="shared" si="178"/>
        <v>35.696460368294623</v>
      </c>
      <c r="EO198" s="2">
        <f t="shared" si="178"/>
        <v>40.039199780602694</v>
      </c>
      <c r="EQ198" s="2">
        <f t="shared" si="251"/>
        <v>31.815563423022464</v>
      </c>
      <c r="ER198" s="2">
        <f t="shared" si="251"/>
        <v>34.34625657919463</v>
      </c>
      <c r="ES198" s="2">
        <f t="shared" si="251"/>
        <v>34.936927365147994</v>
      </c>
      <c r="ET198" s="2">
        <f t="shared" si="251"/>
        <v>35.899841540250392</v>
      </c>
      <c r="EU198" s="2">
        <f t="shared" si="251"/>
        <v>36.872062340492796</v>
      </c>
      <c r="EV198" s="2">
        <f t="shared" si="251"/>
        <v>37.191233867596836</v>
      </c>
      <c r="EW198" s="2">
        <f t="shared" si="251"/>
        <v>37.915567371131125</v>
      </c>
      <c r="EX198" s="2">
        <f t="shared" si="251"/>
        <v>37.742990784137888</v>
      </c>
      <c r="EY198" s="2">
        <f t="shared" si="251"/>
        <v>35.826972966493543</v>
      </c>
      <c r="EZ198" s="2">
        <f t="shared" si="251"/>
        <v>35.276845810653832</v>
      </c>
      <c r="FA198" s="2">
        <f t="shared" si="251"/>
        <v>33.805875027590837</v>
      </c>
      <c r="FB198" s="2">
        <f t="shared" si="251"/>
        <v>33.561055829088659</v>
      </c>
      <c r="FC198" s="2">
        <f t="shared" si="251"/>
        <v>33.204022081767995</v>
      </c>
      <c r="FD198" s="2">
        <f t="shared" si="251"/>
        <v>35.55106206288373</v>
      </c>
      <c r="FE198" s="2">
        <f t="shared" si="251"/>
        <v>36.740167568024241</v>
      </c>
      <c r="FG198" s="2">
        <f t="shared" si="252"/>
        <v>0.99999426856544715</v>
      </c>
      <c r="FH198" s="2">
        <f t="shared" si="252"/>
        <v>0.99999385018794629</v>
      </c>
      <c r="FI198" s="2">
        <f t="shared" si="252"/>
        <v>0.99999306906882701</v>
      </c>
      <c r="FJ198" s="2">
        <f t="shared" si="252"/>
        <v>0.99999337649538356</v>
      </c>
      <c r="FK198" s="2">
        <f t="shared" si="252"/>
        <v>0.99999318407606985</v>
      </c>
      <c r="FL198" s="2">
        <f t="shared" si="252"/>
        <v>0.99999259510494376</v>
      </c>
      <c r="FM198" s="2">
        <f t="shared" si="252"/>
        <v>0.99999272922497484</v>
      </c>
      <c r="FN198" s="2">
        <f t="shared" si="252"/>
        <v>0.9999913386313799</v>
      </c>
      <c r="FO198" s="2">
        <f t="shared" si="252"/>
        <v>0.99999133613038715</v>
      </c>
      <c r="FP198" s="2">
        <f t="shared" si="252"/>
        <v>0.9999912173330715</v>
      </c>
      <c r="FQ198" s="2">
        <f t="shared" si="252"/>
        <v>0.99999187412839452</v>
      </c>
      <c r="FR198" s="2">
        <f t="shared" si="252"/>
        <v>0.99999138085821926</v>
      </c>
      <c r="FS198" s="2">
        <f t="shared" si="252"/>
        <v>0.99999213955380439</v>
      </c>
      <c r="FT198" s="2">
        <f t="shared" si="252"/>
        <v>0.99999276403738324</v>
      </c>
      <c r="FU198" s="2">
        <f t="shared" si="252"/>
        <v>0.99999019443673154</v>
      </c>
      <c r="FW198" s="2">
        <f t="shared" si="243"/>
        <v>0.80293490418469826</v>
      </c>
      <c r="FX198" s="2">
        <f t="shared" si="243"/>
        <v>0.81602713084490242</v>
      </c>
      <c r="FY198" s="2">
        <f t="shared" si="243"/>
        <v>0.82834595617773832</v>
      </c>
      <c r="FZ198" s="2">
        <f t="shared" si="243"/>
        <v>0.82883346535653335</v>
      </c>
      <c r="GA198" s="2">
        <f t="shared" si="243"/>
        <v>0.82113467482343472</v>
      </c>
      <c r="GB198" s="2">
        <f t="shared" si="243"/>
        <v>0.80970631977307383</v>
      </c>
      <c r="GC198" s="2">
        <f t="shared" si="243"/>
        <v>0.82781312756990955</v>
      </c>
      <c r="GD198" s="2">
        <f t="shared" si="243"/>
        <v>0.84145864711715157</v>
      </c>
      <c r="GE198" s="2">
        <f t="shared" si="243"/>
        <v>0.84555641388665148</v>
      </c>
      <c r="GF198" s="2">
        <f t="shared" si="243"/>
        <v>0.8278220544833953</v>
      </c>
      <c r="GG198" s="2">
        <f t="shared" si="243"/>
        <v>0.82362495836118221</v>
      </c>
      <c r="GH198" s="2">
        <f t="shared" si="243"/>
        <v>0.79070958482377218</v>
      </c>
      <c r="GI198" s="2">
        <f t="shared" si="243"/>
        <v>0.78184531169194704</v>
      </c>
      <c r="GJ198" s="2">
        <f t="shared" si="243"/>
        <v>0.7663559888353989</v>
      </c>
      <c r="GK198" s="2">
        <f t="shared" si="243"/>
        <v>0.72788905564637574</v>
      </c>
      <c r="GM198" s="92">
        <f t="shared" si="244"/>
        <v>0</v>
      </c>
      <c r="GN198" s="92">
        <f t="shared" si="244"/>
        <v>0</v>
      </c>
      <c r="GO198" s="92">
        <f t="shared" si="244"/>
        <v>0</v>
      </c>
      <c r="GP198" s="92">
        <f t="shared" si="244"/>
        <v>0</v>
      </c>
      <c r="GQ198" s="92">
        <f t="shared" si="244"/>
        <v>0</v>
      </c>
      <c r="GR198" s="92">
        <f t="shared" si="244"/>
        <v>0</v>
      </c>
      <c r="GS198" s="92">
        <f t="shared" si="244"/>
        <v>0</v>
      </c>
      <c r="GT198" s="92">
        <f t="shared" si="244"/>
        <v>0</v>
      </c>
      <c r="GU198" s="92">
        <f t="shared" si="244"/>
        <v>0</v>
      </c>
      <c r="GV198" s="92">
        <f t="shared" si="244"/>
        <v>0</v>
      </c>
      <c r="GW198" s="92">
        <f t="shared" si="244"/>
        <v>0</v>
      </c>
      <c r="GX198" s="92">
        <f t="shared" si="244"/>
        <v>0</v>
      </c>
      <c r="GY198" s="92">
        <f t="shared" si="244"/>
        <v>0</v>
      </c>
      <c r="GZ198" s="92">
        <f t="shared" si="244"/>
        <v>0</v>
      </c>
      <c r="HA198" s="92">
        <f t="shared" si="244"/>
        <v>0</v>
      </c>
      <c r="HC198" s="92">
        <f t="shared" si="180"/>
        <v>0</v>
      </c>
      <c r="HD198" s="92">
        <f t="shared" si="180"/>
        <v>0</v>
      </c>
      <c r="HE198" s="92">
        <f t="shared" si="180"/>
        <v>0</v>
      </c>
      <c r="HF198" s="92">
        <f t="shared" si="180"/>
        <v>0</v>
      </c>
      <c r="HG198" s="92">
        <f t="shared" si="180"/>
        <v>0</v>
      </c>
      <c r="HH198" s="92">
        <f t="shared" si="180"/>
        <v>0</v>
      </c>
      <c r="HI198" s="92">
        <f t="shared" si="240"/>
        <v>0</v>
      </c>
      <c r="HJ198" s="92">
        <f t="shared" si="240"/>
        <v>0</v>
      </c>
      <c r="HK198" s="92">
        <f t="shared" si="240"/>
        <v>0</v>
      </c>
      <c r="HL198" s="92">
        <f t="shared" si="240"/>
        <v>0</v>
      </c>
      <c r="HM198" s="92">
        <f t="shared" si="240"/>
        <v>0</v>
      </c>
      <c r="HN198" s="92">
        <f t="shared" si="240"/>
        <v>0</v>
      </c>
      <c r="HO198" s="92">
        <f t="shared" si="225"/>
        <v>0</v>
      </c>
      <c r="HP198" s="92">
        <f t="shared" si="225"/>
        <v>0</v>
      </c>
      <c r="HQ198" s="92">
        <f t="shared" si="225"/>
        <v>0</v>
      </c>
      <c r="HS198" s="92">
        <f t="shared" si="245"/>
        <v>8.8220981206692203E-38</v>
      </c>
      <c r="HT198" s="92">
        <f t="shared" si="245"/>
        <v>3.5314614492703293E-39</v>
      </c>
      <c r="HU198" s="92">
        <f t="shared" si="245"/>
        <v>8.4688774934247467E-47</v>
      </c>
      <c r="HV198" s="92">
        <f t="shared" si="245"/>
        <v>7.9278379235944091E-49</v>
      </c>
      <c r="HW198" s="92">
        <f t="shared" si="245"/>
        <v>2.5664924437219214E-49</v>
      </c>
      <c r="HX198" s="92">
        <f t="shared" si="245"/>
        <v>1.0339135608234445E-50</v>
      </c>
      <c r="HY198" s="92">
        <f t="shared" si="245"/>
        <v>2.5422727093701645E-58</v>
      </c>
      <c r="HZ198" s="92">
        <f t="shared" si="245"/>
        <v>3.3531272083908218E-67</v>
      </c>
      <c r="IA198" s="92">
        <f t="shared" si="245"/>
        <v>1.3220677264498007E-64</v>
      </c>
      <c r="IB198" s="92">
        <f t="shared" si="245"/>
        <v>1.6466346276175822E-59</v>
      </c>
      <c r="IC198" s="92">
        <f t="shared" si="245"/>
        <v>1.9186525470537389E-59</v>
      </c>
      <c r="ID198" s="92">
        <f t="shared" si="245"/>
        <v>2.7479877010162447E-49</v>
      </c>
      <c r="IE198" s="92">
        <f t="shared" si="245"/>
        <v>4.386393223649498E-44</v>
      </c>
      <c r="IF198" s="92">
        <f t="shared" si="245"/>
        <v>5.9124553329144124E-30</v>
      </c>
      <c r="IG198" s="92">
        <f t="shared" si="245"/>
        <v>1.59207623323813E-33</v>
      </c>
      <c r="II198" s="92">
        <f t="shared" si="246"/>
        <v>1.313362865829765E-4</v>
      </c>
      <c r="IJ198" s="92">
        <f t="shared" si="246"/>
        <v>4.651549990840128E-5</v>
      </c>
      <c r="IK198" s="92">
        <f t="shared" si="246"/>
        <v>3.6592941775669405E-6</v>
      </c>
      <c r="IL198" s="92">
        <f t="shared" si="246"/>
        <v>2.6606568538248837E-6</v>
      </c>
      <c r="IM198" s="92">
        <f t="shared" si="246"/>
        <v>4.7236340155819618E-6</v>
      </c>
      <c r="IN198" s="92">
        <f t="shared" si="246"/>
        <v>7.630908012139917E-6</v>
      </c>
      <c r="IO198" s="92">
        <f t="shared" si="246"/>
        <v>4.2453546703940496E-7</v>
      </c>
      <c r="IP198" s="92">
        <f t="shared" si="246"/>
        <v>1.3075853505381965E-8</v>
      </c>
      <c r="IQ198" s="92">
        <f t="shared" si="246"/>
        <v>1.339268755829879E-8</v>
      </c>
      <c r="IR198" s="92">
        <f t="shared" si="246"/>
        <v>2.3721890405001975E-7</v>
      </c>
      <c r="IS198" s="92">
        <f t="shared" si="246"/>
        <v>3.8068804131803783E-7</v>
      </c>
      <c r="IT198" s="92">
        <f t="shared" si="246"/>
        <v>3.0333869901949318E-5</v>
      </c>
      <c r="IU198" s="92">
        <f t="shared" si="246"/>
        <v>1.2097764301454835E-4</v>
      </c>
      <c r="IV198" s="92">
        <f t="shared" si="246"/>
        <v>3.1996403652631678E-2</v>
      </c>
      <c r="IW198" s="92">
        <f t="shared" si="246"/>
        <v>5.360120452958507E-3</v>
      </c>
      <c r="IY198" s="92">
        <f t="shared" si="247"/>
        <v>1.313362865829765E-4</v>
      </c>
      <c r="IZ198" s="92">
        <f t="shared" si="247"/>
        <v>4.651549990840128E-5</v>
      </c>
      <c r="JA198" s="92">
        <f t="shared" si="247"/>
        <v>3.6592941775669405E-6</v>
      </c>
      <c r="JB198" s="92">
        <f t="shared" si="247"/>
        <v>2.6606568538248837E-6</v>
      </c>
      <c r="JC198" s="92">
        <f t="shared" si="247"/>
        <v>4.7236340155819618E-6</v>
      </c>
      <c r="JD198" s="92">
        <f t="shared" si="247"/>
        <v>7.630908012139917E-6</v>
      </c>
      <c r="JE198" s="92">
        <f t="shared" si="247"/>
        <v>4.2453546703940496E-7</v>
      </c>
      <c r="JF198" s="92">
        <f t="shared" si="247"/>
        <v>1.3075853505381965E-8</v>
      </c>
      <c r="JG198" s="92">
        <f t="shared" si="247"/>
        <v>1.339268755829879E-8</v>
      </c>
      <c r="JH198" s="92">
        <f t="shared" si="247"/>
        <v>2.3721890405001975E-7</v>
      </c>
      <c r="JI198" s="92">
        <f t="shared" si="247"/>
        <v>3.8068804131803783E-7</v>
      </c>
      <c r="JJ198" s="92">
        <f t="shared" si="247"/>
        <v>3.0333869901949318E-5</v>
      </c>
      <c r="JK198" s="92">
        <f t="shared" si="247"/>
        <v>1.2097764301454835E-4</v>
      </c>
      <c r="JL198" s="92">
        <f t="shared" si="247"/>
        <v>3.1996403652631678E-2</v>
      </c>
      <c r="JM198" s="92">
        <f t="shared" si="247"/>
        <v>5.360120452958507E-3</v>
      </c>
    </row>
    <row r="199" spans="2:273" x14ac:dyDescent="0.25">
      <c r="B199" s="2">
        <v>172</v>
      </c>
      <c r="C199" s="37">
        <v>29.9</v>
      </c>
      <c r="D199" s="37">
        <v>33.924999999999997</v>
      </c>
      <c r="E199" s="37">
        <v>35.6</v>
      </c>
      <c r="F199" s="37">
        <v>34.024999999999999</v>
      </c>
      <c r="G199" s="37">
        <v>35.674999999999997</v>
      </c>
      <c r="H199" s="37">
        <v>37.700000000000003</v>
      </c>
      <c r="I199" s="37">
        <v>38.299999999999997</v>
      </c>
      <c r="J199" s="37">
        <v>39.6</v>
      </c>
      <c r="K199" s="37">
        <v>36.429000000000002</v>
      </c>
      <c r="L199" s="37">
        <v>35.262</v>
      </c>
      <c r="M199" s="37">
        <v>35.024000000000001</v>
      </c>
      <c r="N199" s="37">
        <v>31.81</v>
      </c>
      <c r="O199" s="37">
        <v>33.713999999999999</v>
      </c>
      <c r="P199" s="37">
        <v>35.122</v>
      </c>
      <c r="Q199" s="37">
        <v>38.853999999999999</v>
      </c>
      <c r="S199" s="4">
        <f t="shared" si="248"/>
        <v>31.196056384543521</v>
      </c>
      <c r="T199" s="4">
        <f t="shared" si="248"/>
        <v>34.152621573291214</v>
      </c>
      <c r="U199" s="4">
        <f t="shared" si="248"/>
        <v>34.4413644904078</v>
      </c>
      <c r="V199" s="4">
        <f t="shared" si="248"/>
        <v>35.496761261671558</v>
      </c>
      <c r="W199" s="4">
        <f t="shared" si="248"/>
        <v>36.63686574187637</v>
      </c>
      <c r="X199" s="4">
        <f t="shared" si="248"/>
        <v>36.951699892435542</v>
      </c>
      <c r="Y199" s="4">
        <f t="shared" si="248"/>
        <v>37.564876689443238</v>
      </c>
      <c r="Z199" s="4">
        <f t="shared" si="248"/>
        <v>37.014851200377358</v>
      </c>
      <c r="AA199" s="4">
        <f t="shared" si="248"/>
        <v>35.203113335973285</v>
      </c>
      <c r="AB199" s="4">
        <f t="shared" si="248"/>
        <v>34.730169556593658</v>
      </c>
      <c r="AC199" s="4">
        <f t="shared" si="248"/>
        <v>33.329746529415011</v>
      </c>
      <c r="AD199" s="4">
        <f t="shared" si="248"/>
        <v>33.03410977981607</v>
      </c>
      <c r="AE199" s="4">
        <f t="shared" si="248"/>
        <v>32.731712784010888</v>
      </c>
      <c r="AF199" s="4">
        <f t="shared" si="248"/>
        <v>35.478995774425179</v>
      </c>
      <c r="AG199" s="4">
        <f t="shared" si="248"/>
        <v>37.491908714733619</v>
      </c>
      <c r="AI199" s="4">
        <f t="shared" si="249"/>
        <v>-1.2960563845435225</v>
      </c>
      <c r="AJ199" s="4">
        <f t="shared" si="249"/>
        <v>-0.22762157329121635</v>
      </c>
      <c r="AK199" s="4">
        <f t="shared" si="249"/>
        <v>1.1586355095922016</v>
      </c>
      <c r="AL199" s="4">
        <f t="shared" si="249"/>
        <v>-1.4717612616715599</v>
      </c>
      <c r="AM199" s="4">
        <f t="shared" si="249"/>
        <v>-0.96186574187637319</v>
      </c>
      <c r="AN199" s="4">
        <f t="shared" si="249"/>
        <v>0.74830010756446086</v>
      </c>
      <c r="AO199" s="4">
        <f t="shared" si="249"/>
        <v>0.73512331055675872</v>
      </c>
      <c r="AP199" s="4">
        <f t="shared" si="249"/>
        <v>2.5851487996226439</v>
      </c>
      <c r="AQ199" s="4">
        <f t="shared" si="249"/>
        <v>1.2258866640267172</v>
      </c>
      <c r="AR199" s="4">
        <f t="shared" si="249"/>
        <v>0.53183044340634211</v>
      </c>
      <c r="AS199" s="4">
        <f t="shared" si="249"/>
        <v>1.6942534705849894</v>
      </c>
      <c r="AT199" s="4">
        <f t="shared" si="249"/>
        <v>-1.2241097798160716</v>
      </c>
      <c r="AU199" s="4">
        <f t="shared" si="249"/>
        <v>0.98228721598911051</v>
      </c>
      <c r="AV199" s="4">
        <f t="shared" si="249"/>
        <v>-0.35699577442517949</v>
      </c>
      <c r="AW199" s="4">
        <f t="shared" si="249"/>
        <v>1.3620912852663807</v>
      </c>
      <c r="AY199" s="2">
        <f t="shared" si="241"/>
        <v>31.196056285701687</v>
      </c>
      <c r="AZ199" s="2">
        <f t="shared" si="241"/>
        <v>34.152621541022256</v>
      </c>
      <c r="BA199" s="2">
        <f t="shared" si="241"/>
        <v>34.441364489354513</v>
      </c>
      <c r="BB199" s="2">
        <f t="shared" si="241"/>
        <v>35.496761260896086</v>
      </c>
      <c r="BC199" s="2">
        <f t="shared" si="241"/>
        <v>36.636865739169096</v>
      </c>
      <c r="BD199" s="2">
        <f t="shared" si="241"/>
        <v>36.951699884994362</v>
      </c>
      <c r="BE199" s="2">
        <f t="shared" si="241"/>
        <v>37.564876689394112</v>
      </c>
      <c r="BF199" s="2">
        <f t="shared" si="241"/>
        <v>37.014851200377251</v>
      </c>
      <c r="BG199" s="2">
        <f t="shared" si="241"/>
        <v>35.20311333597315</v>
      </c>
      <c r="BH199" s="2">
        <f t="shared" si="241"/>
        <v>34.730169556568171</v>
      </c>
      <c r="BI199" s="2">
        <f t="shared" si="241"/>
        <v>33.329746529348199</v>
      </c>
      <c r="BJ199" s="2">
        <f t="shared" si="241"/>
        <v>33.034109589275261</v>
      </c>
      <c r="BK199" s="2">
        <f t="shared" si="241"/>
        <v>32.731710235624959</v>
      </c>
      <c r="BL199" s="2">
        <f t="shared" si="241"/>
        <v>35.465713589493298</v>
      </c>
      <c r="BM199" s="2">
        <f t="shared" si="241"/>
        <v>37.468892351276331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>
        <f t="shared" si="196"/>
        <v>29.9</v>
      </c>
      <c r="CV199" s="2">
        <f t="shared" si="197"/>
        <v>33.924999999999997</v>
      </c>
      <c r="CW199" s="2">
        <f t="shared" si="198"/>
        <v>35.6</v>
      </c>
      <c r="CX199" s="2">
        <f t="shared" si="199"/>
        <v>34.024999999999999</v>
      </c>
      <c r="CY199" s="2">
        <f t="shared" si="200"/>
        <v>35.674999999999997</v>
      </c>
      <c r="CZ199" s="2">
        <f t="shared" si="201"/>
        <v>37.700000000000003</v>
      </c>
      <c r="DA199" s="2">
        <f t="shared" si="202"/>
        <v>38.299999999999997</v>
      </c>
      <c r="DB199" s="2">
        <f t="shared" si="203"/>
        <v>39.6</v>
      </c>
      <c r="DC199" s="2">
        <f t="shared" si="204"/>
        <v>36.429000000000002</v>
      </c>
      <c r="DD199" s="2">
        <f t="shared" si="205"/>
        <v>35.262</v>
      </c>
      <c r="DE199" s="2">
        <f t="shared" si="206"/>
        <v>35.024000000000001</v>
      </c>
      <c r="DF199" s="2">
        <f t="shared" si="207"/>
        <v>31.81</v>
      </c>
      <c r="DG199" s="2">
        <f t="shared" si="208"/>
        <v>33.713999999999999</v>
      </c>
      <c r="DH199" s="2" t="str">
        <f t="shared" si="209"/>
        <v/>
      </c>
      <c r="DI199" s="2">
        <f t="shared" si="210"/>
        <v>38.853999999999999</v>
      </c>
      <c r="DK199" s="2">
        <f t="shared" si="250"/>
        <v>102.28866557223263</v>
      </c>
      <c r="DL199" s="2">
        <f t="shared" si="250"/>
        <v>102.40719512195125</v>
      </c>
      <c r="DM199" s="2">
        <f t="shared" si="250"/>
        <v>100.28465480917266</v>
      </c>
      <c r="DN199" s="2">
        <f t="shared" si="250"/>
        <v>112.09569686411152</v>
      </c>
      <c r="DO199" s="2">
        <f t="shared" si="250"/>
        <v>109.47258731059074</v>
      </c>
      <c r="DP199" s="2">
        <f t="shared" si="250"/>
        <v>94.143982180610095</v>
      </c>
      <c r="DQ199" s="2">
        <f t="shared" si="250"/>
        <v>90.780335197039676</v>
      </c>
      <c r="DR199" s="2">
        <f t="shared" si="250"/>
        <v>92.347330139372815</v>
      </c>
      <c r="DS199" s="2">
        <f t="shared" si="250"/>
        <v>95.418202613240425</v>
      </c>
      <c r="DT199" s="2">
        <f t="shared" si="250"/>
        <v>93.602884612268028</v>
      </c>
      <c r="DU199" s="2">
        <f t="shared" si="250"/>
        <v>98.757667774086372</v>
      </c>
      <c r="DV199" s="2">
        <f t="shared" si="250"/>
        <v>96.076539112050739</v>
      </c>
      <c r="DW199" s="2">
        <f t="shared" si="250"/>
        <v>96.819015856236774</v>
      </c>
      <c r="DX199" s="2">
        <f t="shared" si="250"/>
        <v>88.104509251006107</v>
      </c>
      <c r="DY199" s="2">
        <f t="shared" si="250"/>
        <v>75.335965452091756</v>
      </c>
      <c r="EA199" s="2">
        <f t="shared" si="239"/>
        <v>28.786124645266781</v>
      </c>
      <c r="EB199" s="2">
        <f t="shared" si="239"/>
        <v>33.532991539763117</v>
      </c>
      <c r="EC199" s="2">
        <f t="shared" si="239"/>
        <v>32.410355150360601</v>
      </c>
      <c r="ED199" s="2">
        <f t="shared" si="239"/>
        <v>33.978998714756202</v>
      </c>
      <c r="EE199" s="2">
        <f t="shared" si="239"/>
        <v>35.961705700902556</v>
      </c>
      <c r="EF199" s="2">
        <f t="shared" si="238"/>
        <v>36.319890451275342</v>
      </c>
      <c r="EG199" s="2">
        <f t="shared" si="238"/>
        <v>36.275127398081537</v>
      </c>
      <c r="EH199" s="2">
        <f t="shared" si="238"/>
        <v>33.416000485598957</v>
      </c>
      <c r="EI199" s="2">
        <f t="shared" si="238"/>
        <v>32.165822869637289</v>
      </c>
      <c r="EJ199" s="2">
        <f t="shared" si="238"/>
        <v>32.43493356319906</v>
      </c>
      <c r="EK199" s="2">
        <f t="shared" si="211"/>
        <v>31.480215502214882</v>
      </c>
      <c r="EL199" s="2">
        <f t="shared" si="178"/>
        <v>31.299933228116071</v>
      </c>
      <c r="EM199" s="2">
        <f t="shared" si="178"/>
        <v>31.336717945969117</v>
      </c>
      <c r="EN199" s="2">
        <f t="shared" si="178"/>
        <v>35.58052321422354</v>
      </c>
      <c r="EO199" s="2">
        <f t="shared" si="178"/>
        <v>39.96271557935944</v>
      </c>
      <c r="EQ199" s="2">
        <f t="shared" si="251"/>
        <v>31.735014835794736</v>
      </c>
      <c r="ER199" s="2">
        <f t="shared" si="251"/>
        <v>34.279559396176595</v>
      </c>
      <c r="ES199" s="2">
        <f t="shared" si="251"/>
        <v>34.824697875938405</v>
      </c>
      <c r="ET199" s="2">
        <f t="shared" si="251"/>
        <v>35.782061835807568</v>
      </c>
      <c r="EU199" s="2">
        <f t="shared" si="251"/>
        <v>36.770445706194664</v>
      </c>
      <c r="EV199" s="2">
        <f t="shared" si="251"/>
        <v>37.086645720342986</v>
      </c>
      <c r="EW199" s="2">
        <f t="shared" si="251"/>
        <v>37.809112365751055</v>
      </c>
      <c r="EX199" s="2">
        <f t="shared" si="251"/>
        <v>37.632711579894305</v>
      </c>
      <c r="EY199" s="2">
        <f t="shared" si="251"/>
        <v>35.708487296347585</v>
      </c>
      <c r="EZ199" s="2">
        <f t="shared" si="251"/>
        <v>35.164966068370134</v>
      </c>
      <c r="FA199" s="2">
        <f t="shared" si="251"/>
        <v>33.690368459136934</v>
      </c>
      <c r="FB199" s="2">
        <f t="shared" si="251"/>
        <v>33.452102900209496</v>
      </c>
      <c r="FC199" s="2">
        <f t="shared" si="251"/>
        <v>33.086110858586892</v>
      </c>
      <c r="FD199" s="2">
        <f t="shared" si="251"/>
        <v>35.433347686621545</v>
      </c>
      <c r="FE199" s="2">
        <f t="shared" si="251"/>
        <v>36.618218466769278</v>
      </c>
      <c r="FG199" s="2">
        <f t="shared" si="252"/>
        <v>0.99999477286692673</v>
      </c>
      <c r="FH199" s="2">
        <f t="shared" si="252"/>
        <v>0.99999439130171208</v>
      </c>
      <c r="FI199" s="2">
        <f t="shared" si="252"/>
        <v>0.99999367891178848</v>
      </c>
      <c r="FJ199" s="2">
        <f t="shared" si="252"/>
        <v>0.99999395928847479</v>
      </c>
      <c r="FK199" s="2">
        <f t="shared" si="252"/>
        <v>0.99999378379976744</v>
      </c>
      <c r="FL199" s="2">
        <f t="shared" si="252"/>
        <v>0.99999324665104428</v>
      </c>
      <c r="FM199" s="2">
        <f t="shared" si="252"/>
        <v>0.99999336897012436</v>
      </c>
      <c r="FN199" s="2">
        <f t="shared" si="252"/>
        <v>0.99999210073191469</v>
      </c>
      <c r="FO199" s="2">
        <f t="shared" si="252"/>
        <v>0.99999209845097881</v>
      </c>
      <c r="FP199" s="2">
        <f t="shared" si="252"/>
        <v>0.99999199010637285</v>
      </c>
      <c r="FQ199" s="2">
        <f t="shared" si="252"/>
        <v>0.99999258911171784</v>
      </c>
      <c r="FR199" s="2">
        <f t="shared" si="252"/>
        <v>0.99999213924330854</v>
      </c>
      <c r="FS199" s="2">
        <f t="shared" si="252"/>
        <v>0.99999283118290927</v>
      </c>
      <c r="FT199" s="2">
        <f t="shared" si="252"/>
        <v>0.99999340071945875</v>
      </c>
      <c r="FU199" s="2">
        <f t="shared" si="252"/>
        <v>0.99999105721229753</v>
      </c>
      <c r="FW199" s="2">
        <f t="shared" si="243"/>
        <v>0.81710313955124458</v>
      </c>
      <c r="FX199" s="2">
        <f t="shared" si="243"/>
        <v>0.82945401588314094</v>
      </c>
      <c r="FY199" s="2">
        <f t="shared" si="243"/>
        <v>0.84104890248028519</v>
      </c>
      <c r="FZ199" s="2">
        <f t="shared" si="243"/>
        <v>0.84150723731531463</v>
      </c>
      <c r="GA199" s="2">
        <f t="shared" si="243"/>
        <v>0.83426450465188284</v>
      </c>
      <c r="GB199" s="2">
        <f t="shared" si="243"/>
        <v>0.82349473544187568</v>
      </c>
      <c r="GC199" s="2">
        <f t="shared" si="243"/>
        <v>0.84054791463189105</v>
      </c>
      <c r="GD199" s="2">
        <f t="shared" si="243"/>
        <v>0.85336299308597952</v>
      </c>
      <c r="GE199" s="2">
        <f t="shared" si="243"/>
        <v>0.85720528641109794</v>
      </c>
      <c r="GF199" s="2">
        <f t="shared" si="243"/>
        <v>0.84055630848396101</v>
      </c>
      <c r="GG199" s="2">
        <f t="shared" si="243"/>
        <v>0.83660836036690567</v>
      </c>
      <c r="GH199" s="2">
        <f t="shared" si="243"/>
        <v>0.80554390785309038</v>
      </c>
      <c r="GI199" s="2">
        <f t="shared" si="243"/>
        <v>0.79714674101010996</v>
      </c>
      <c r="GJ199" s="2">
        <f t="shared" si="243"/>
        <v>0.78244153172433206</v>
      </c>
      <c r="GK199" s="2">
        <f t="shared" si="243"/>
        <v>0.745744271734613</v>
      </c>
      <c r="GM199" s="92">
        <f t="shared" si="244"/>
        <v>0</v>
      </c>
      <c r="GN199" s="92">
        <f t="shared" si="244"/>
        <v>0</v>
      </c>
      <c r="GO199" s="92">
        <f t="shared" si="244"/>
        <v>0</v>
      </c>
      <c r="GP199" s="92">
        <f t="shared" si="244"/>
        <v>0</v>
      </c>
      <c r="GQ199" s="92">
        <f t="shared" si="244"/>
        <v>0</v>
      </c>
      <c r="GR199" s="92">
        <f t="shared" si="244"/>
        <v>0</v>
      </c>
      <c r="GS199" s="92">
        <f t="shared" si="244"/>
        <v>0</v>
      </c>
      <c r="GT199" s="92">
        <f t="shared" si="244"/>
        <v>0</v>
      </c>
      <c r="GU199" s="92">
        <f t="shared" si="244"/>
        <v>0</v>
      </c>
      <c r="GV199" s="92">
        <f t="shared" si="244"/>
        <v>0</v>
      </c>
      <c r="GW199" s="92">
        <f t="shared" si="244"/>
        <v>0</v>
      </c>
      <c r="GX199" s="92">
        <f t="shared" si="244"/>
        <v>0</v>
      </c>
      <c r="GY199" s="92">
        <f t="shared" si="244"/>
        <v>0</v>
      </c>
      <c r="GZ199" s="92">
        <f t="shared" si="244"/>
        <v>0</v>
      </c>
      <c r="HA199" s="92">
        <f t="shared" si="244"/>
        <v>0</v>
      </c>
      <c r="HC199" s="92">
        <f t="shared" si="180"/>
        <v>0</v>
      </c>
      <c r="HD199" s="92">
        <f t="shared" si="180"/>
        <v>0</v>
      </c>
      <c r="HE199" s="92">
        <f t="shared" si="180"/>
        <v>0</v>
      </c>
      <c r="HF199" s="92">
        <f t="shared" si="180"/>
        <v>0</v>
      </c>
      <c r="HG199" s="92">
        <f t="shared" si="180"/>
        <v>0</v>
      </c>
      <c r="HH199" s="92">
        <f t="shared" si="180"/>
        <v>0</v>
      </c>
      <c r="HI199" s="92">
        <f t="shared" si="240"/>
        <v>0</v>
      </c>
      <c r="HJ199" s="92">
        <f t="shared" si="240"/>
        <v>0</v>
      </c>
      <c r="HK199" s="92">
        <f t="shared" si="240"/>
        <v>0</v>
      </c>
      <c r="HL199" s="92">
        <f t="shared" si="240"/>
        <v>0</v>
      </c>
      <c r="HM199" s="92">
        <f t="shared" si="240"/>
        <v>0</v>
      </c>
      <c r="HN199" s="92">
        <f t="shared" si="240"/>
        <v>0</v>
      </c>
      <c r="HO199" s="92">
        <f t="shared" si="225"/>
        <v>0</v>
      </c>
      <c r="HP199" s="92">
        <f t="shared" si="225"/>
        <v>0</v>
      </c>
      <c r="HQ199" s="92">
        <f t="shared" si="225"/>
        <v>0</v>
      </c>
      <c r="HS199" s="92">
        <f t="shared" si="245"/>
        <v>2.0473940661772238E-39</v>
      </c>
      <c r="HT199" s="92">
        <f t="shared" si="245"/>
        <v>7.5102574204752703E-41</v>
      </c>
      <c r="HU199" s="92">
        <f t="shared" si="245"/>
        <v>9.0368287180889062E-49</v>
      </c>
      <c r="HV199" s="92">
        <f t="shared" si="245"/>
        <v>7.2433811007633894E-51</v>
      </c>
      <c r="HW199" s="92">
        <f t="shared" si="245"/>
        <v>2.1951828331752893E-51</v>
      </c>
      <c r="HX199" s="92">
        <f t="shared" si="245"/>
        <v>7.1669118143608234E-53</v>
      </c>
      <c r="HY199" s="92">
        <f t="shared" si="245"/>
        <v>9.7345414214412605E-61</v>
      </c>
      <c r="HZ199" s="92">
        <f t="shared" si="245"/>
        <v>5.9981601055014209E-70</v>
      </c>
      <c r="IA199" s="92">
        <f t="shared" si="245"/>
        <v>3.0172965318431914E-67</v>
      </c>
      <c r="IB199" s="92">
        <f t="shared" si="245"/>
        <v>5.2641772259944562E-62</v>
      </c>
      <c r="IC199" s="92">
        <f t="shared" si="245"/>
        <v>6.1058434743118345E-62</v>
      </c>
      <c r="ID199" s="92">
        <f t="shared" si="245"/>
        <v>1.8962089310915857E-51</v>
      </c>
      <c r="IE199" s="92">
        <f t="shared" si="245"/>
        <v>4.8246723475292815E-46</v>
      </c>
      <c r="IF199" s="92">
        <f t="shared" si="245"/>
        <v>2.6434005628818414E-31</v>
      </c>
      <c r="IG199" s="92">
        <f t="shared" si="245"/>
        <v>4.2435499581975671E-35</v>
      </c>
      <c r="II199" s="92">
        <f t="shared" si="246"/>
        <v>4.6103190469500187E-5</v>
      </c>
      <c r="IJ199" s="92">
        <f t="shared" si="246"/>
        <v>1.5307029712318324E-5</v>
      </c>
      <c r="IK199" s="92">
        <f t="shared" si="246"/>
        <v>9.5462117479569839E-7</v>
      </c>
      <c r="IL199" s="92">
        <f t="shared" si="246"/>
        <v>6.7100096258696811E-7</v>
      </c>
      <c r="IM199" s="92">
        <f t="shared" si="246"/>
        <v>1.2143806102405539E-6</v>
      </c>
      <c r="IN199" s="92">
        <f t="shared" si="246"/>
        <v>1.9367706812271659E-6</v>
      </c>
      <c r="IO199" s="92">
        <f t="shared" si="246"/>
        <v>8.5899879751939794E-8</v>
      </c>
      <c r="IP199" s="92">
        <f t="shared" si="246"/>
        <v>1.9880896672432414E-9</v>
      </c>
      <c r="IQ199" s="92">
        <f t="shared" si="246"/>
        <v>2.1148034079299461E-9</v>
      </c>
      <c r="IR199" s="92">
        <f t="shared" si="246"/>
        <v>4.4846751231293895E-8</v>
      </c>
      <c r="IS199" s="92">
        <f t="shared" si="246"/>
        <v>7.3714160626377667E-8</v>
      </c>
      <c r="IT199" s="92">
        <f t="shared" si="246"/>
        <v>8.1991077702963023E-6</v>
      </c>
      <c r="IU199" s="92">
        <f t="shared" si="246"/>
        <v>3.765720390256721E-5</v>
      </c>
      <c r="IV199" s="92">
        <f t="shared" si="246"/>
        <v>2.090795984959733E-2</v>
      </c>
      <c r="IW199" s="92">
        <f t="shared" si="246"/>
        <v>2.3813644217826604E-3</v>
      </c>
      <c r="IY199" s="92">
        <f t="shared" si="247"/>
        <v>4.6103190469500187E-5</v>
      </c>
      <c r="IZ199" s="92">
        <f t="shared" si="247"/>
        <v>1.5307029712318324E-5</v>
      </c>
      <c r="JA199" s="92">
        <f t="shared" si="247"/>
        <v>9.5462117479569839E-7</v>
      </c>
      <c r="JB199" s="92">
        <f t="shared" si="247"/>
        <v>6.7100096258696811E-7</v>
      </c>
      <c r="JC199" s="92">
        <f t="shared" si="247"/>
        <v>1.2143806102405539E-6</v>
      </c>
      <c r="JD199" s="92">
        <f t="shared" si="247"/>
        <v>1.9367706812271659E-6</v>
      </c>
      <c r="JE199" s="92">
        <f t="shared" si="247"/>
        <v>8.5899879751939794E-8</v>
      </c>
      <c r="JF199" s="92">
        <f t="shared" si="247"/>
        <v>1.9880896672432414E-9</v>
      </c>
      <c r="JG199" s="92">
        <f t="shared" si="247"/>
        <v>2.1148034079299461E-9</v>
      </c>
      <c r="JH199" s="92">
        <f t="shared" si="247"/>
        <v>4.4846751231293895E-8</v>
      </c>
      <c r="JI199" s="92">
        <f t="shared" si="247"/>
        <v>7.3714160626377667E-8</v>
      </c>
      <c r="JJ199" s="92">
        <f t="shared" si="247"/>
        <v>8.1991077702963023E-6</v>
      </c>
      <c r="JK199" s="92">
        <f t="shared" si="247"/>
        <v>3.765720390256721E-5</v>
      </c>
      <c r="JL199" s="92">
        <f t="shared" si="247"/>
        <v>2.090795984959733E-2</v>
      </c>
      <c r="JM199" s="92">
        <f t="shared" si="247"/>
        <v>2.3813644217826604E-3</v>
      </c>
    </row>
    <row r="200" spans="2:273" x14ac:dyDescent="0.25">
      <c r="B200" s="2">
        <v>173</v>
      </c>
      <c r="C200" s="37">
        <v>30.975000000000001</v>
      </c>
      <c r="D200" s="37">
        <v>34.524999999999999</v>
      </c>
      <c r="E200" s="37">
        <v>34.65</v>
      </c>
      <c r="F200" s="37">
        <v>35.5</v>
      </c>
      <c r="G200" s="37">
        <v>36.774999999999999</v>
      </c>
      <c r="H200" s="37">
        <v>36.4</v>
      </c>
      <c r="I200" s="37">
        <v>36.549999999999997</v>
      </c>
      <c r="J200" s="37">
        <v>39.524999999999999</v>
      </c>
      <c r="K200" s="37">
        <v>37.5</v>
      </c>
      <c r="L200" s="37">
        <v>36.332999999999998</v>
      </c>
      <c r="M200" s="37">
        <v>35.262</v>
      </c>
      <c r="N200" s="37">
        <v>32.929000000000002</v>
      </c>
      <c r="O200" s="37">
        <v>31.832999999999998</v>
      </c>
      <c r="P200" s="37">
        <v>35.683</v>
      </c>
      <c r="Q200" s="37">
        <v>33.975999999999999</v>
      </c>
      <c r="S200" s="4">
        <f t="shared" si="248"/>
        <v>31.146788134985076</v>
      </c>
      <c r="T200" s="4">
        <f t="shared" si="248"/>
        <v>34.093452637551039</v>
      </c>
      <c r="U200" s="4">
        <f t="shared" si="248"/>
        <v>34.352326405713178</v>
      </c>
      <c r="V200" s="4">
        <f t="shared" si="248"/>
        <v>35.39620889930368</v>
      </c>
      <c r="W200" s="4">
        <f t="shared" si="248"/>
        <v>36.543086428180054</v>
      </c>
      <c r="X200" s="4">
        <f t="shared" si="248"/>
        <v>36.855104487446297</v>
      </c>
      <c r="Y200" s="4">
        <f t="shared" si="248"/>
        <v>37.473199728568339</v>
      </c>
      <c r="Z200" s="4">
        <f t="shared" si="248"/>
        <v>36.942823823292045</v>
      </c>
      <c r="AA200" s="4">
        <f t="shared" si="248"/>
        <v>35.116072404444466</v>
      </c>
      <c r="AB200" s="4">
        <f t="shared" si="248"/>
        <v>34.644590268523238</v>
      </c>
      <c r="AC200" s="4">
        <f t="shared" si="248"/>
        <v>33.236093264912441</v>
      </c>
      <c r="AD200" s="4">
        <f t="shared" si="248"/>
        <v>32.949195170415052</v>
      </c>
      <c r="AE200" s="4">
        <f t="shared" si="248"/>
        <v>32.633833059373266</v>
      </c>
      <c r="AF200" s="4">
        <f t="shared" si="248"/>
        <v>35.35081772307673</v>
      </c>
      <c r="AG200" s="4">
        <f t="shared" si="248"/>
        <v>37.307722967208555</v>
      </c>
      <c r="AI200" s="4">
        <f t="shared" si="249"/>
        <v>-0.17178813498507495</v>
      </c>
      <c r="AJ200" s="4">
        <f t="shared" si="249"/>
        <v>0.43154736244895986</v>
      </c>
      <c r="AK200" s="4">
        <f t="shared" si="249"/>
        <v>0.29767359428682028</v>
      </c>
      <c r="AL200" s="4">
        <f t="shared" si="249"/>
        <v>0.10379110069631992</v>
      </c>
      <c r="AM200" s="4">
        <f t="shared" si="249"/>
        <v>0.23191357181994476</v>
      </c>
      <c r="AN200" s="4">
        <f t="shared" si="249"/>
        <v>-0.45510448744629883</v>
      </c>
      <c r="AO200" s="4">
        <f t="shared" si="249"/>
        <v>-0.92319972856834198</v>
      </c>
      <c r="AP200" s="4">
        <f t="shared" si="249"/>
        <v>2.5821761767079536</v>
      </c>
      <c r="AQ200" s="4">
        <f t="shared" si="249"/>
        <v>2.3839275955555337</v>
      </c>
      <c r="AR200" s="4">
        <f t="shared" si="249"/>
        <v>1.6884097314767601</v>
      </c>
      <c r="AS200" s="4">
        <f t="shared" si="249"/>
        <v>2.0259067350875597</v>
      </c>
      <c r="AT200" s="4">
        <f t="shared" si="249"/>
        <v>-2.0195170415050256E-2</v>
      </c>
      <c r="AU200" s="4">
        <f t="shared" si="249"/>
        <v>-0.80083305937326799</v>
      </c>
      <c r="AV200" s="4">
        <f t="shared" si="249"/>
        <v>0.33218227692326963</v>
      </c>
      <c r="AW200" s="4">
        <f t="shared" si="249"/>
        <v>-3.331722967208556</v>
      </c>
      <c r="AY200" s="2">
        <f t="shared" si="241"/>
        <v>31.146788119266354</v>
      </c>
      <c r="AZ200" s="2">
        <f t="shared" si="241"/>
        <v>34.09345263296354</v>
      </c>
      <c r="BA200" s="2">
        <f t="shared" si="241"/>
        <v>34.352326405613972</v>
      </c>
      <c r="BB200" s="2">
        <f t="shared" si="241"/>
        <v>35.396208899234921</v>
      </c>
      <c r="BC200" s="2">
        <f t="shared" si="241"/>
        <v>36.543086427932302</v>
      </c>
      <c r="BD200" s="2">
        <f t="shared" si="241"/>
        <v>36.855104486783731</v>
      </c>
      <c r="BE200" s="2">
        <f t="shared" si="241"/>
        <v>37.473199728565405</v>
      </c>
      <c r="BF200" s="2">
        <f t="shared" si="241"/>
        <v>36.942823823292038</v>
      </c>
      <c r="BG200" s="2">
        <f t="shared" si="241"/>
        <v>35.116072404444459</v>
      </c>
      <c r="BH200" s="2">
        <f t="shared" si="241"/>
        <v>34.644590268521888</v>
      </c>
      <c r="BI200" s="2">
        <f t="shared" si="241"/>
        <v>33.23609326490876</v>
      </c>
      <c r="BJ200" s="2">
        <f t="shared" si="241"/>
        <v>32.949195151558257</v>
      </c>
      <c r="BK200" s="2">
        <f t="shared" si="241"/>
        <v>32.633832735133609</v>
      </c>
      <c r="BL200" s="2">
        <f t="shared" si="241"/>
        <v>35.346082770949494</v>
      </c>
      <c r="BM200" s="2">
        <f t="shared" si="241"/>
        <v>37.300625884267916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>
        <f t="shared" si="196"/>
        <v>30.975000000000001</v>
      </c>
      <c r="CV200" s="2">
        <f t="shared" si="197"/>
        <v>34.524999999999999</v>
      </c>
      <c r="CW200" s="2">
        <f t="shared" si="198"/>
        <v>34.65</v>
      </c>
      <c r="CX200" s="2">
        <f t="shared" si="199"/>
        <v>35.5</v>
      </c>
      <c r="CY200" s="2">
        <f t="shared" si="200"/>
        <v>36.774999999999999</v>
      </c>
      <c r="CZ200" s="2">
        <f t="shared" si="201"/>
        <v>36.4</v>
      </c>
      <c r="DA200" s="2">
        <f t="shared" si="202"/>
        <v>36.549999999999997</v>
      </c>
      <c r="DB200" s="2">
        <f t="shared" si="203"/>
        <v>39.524999999999999</v>
      </c>
      <c r="DC200" s="2">
        <f t="shared" si="204"/>
        <v>37.5</v>
      </c>
      <c r="DD200" s="2">
        <f t="shared" si="205"/>
        <v>36.332999999999998</v>
      </c>
      <c r="DE200" s="2">
        <f t="shared" si="206"/>
        <v>35.262</v>
      </c>
      <c r="DF200" s="2">
        <f t="shared" si="207"/>
        <v>32.929000000000002</v>
      </c>
      <c r="DG200" s="2">
        <f t="shared" si="208"/>
        <v>31.832999999999998</v>
      </c>
      <c r="DH200" s="2" t="str">
        <f t="shared" si="209"/>
        <v/>
      </c>
      <c r="DI200" s="2">
        <f t="shared" si="210"/>
        <v>33.975999999999999</v>
      </c>
      <c r="DK200" s="2">
        <f t="shared" si="250"/>
        <v>102.63077157598497</v>
      </c>
      <c r="DL200" s="2">
        <f t="shared" si="250"/>
        <v>102.73990853658539</v>
      </c>
      <c r="DM200" s="2">
        <f t="shared" si="250"/>
        <v>100.58455352078437</v>
      </c>
      <c r="DN200" s="2">
        <f t="shared" si="250"/>
        <v>112.45870209059234</v>
      </c>
      <c r="DO200" s="2">
        <f t="shared" si="250"/>
        <v>109.81355441212222</v>
      </c>
      <c r="DP200" s="2">
        <f t="shared" si="250"/>
        <v>94.376026880096646</v>
      </c>
      <c r="DQ200" s="2">
        <f t="shared" si="250"/>
        <v>90.985525214056139</v>
      </c>
      <c r="DR200" s="2">
        <f t="shared" si="250"/>
        <v>92.571559233449477</v>
      </c>
      <c r="DS200" s="2">
        <f t="shared" si="250"/>
        <v>95.673482578397213</v>
      </c>
      <c r="DT200" s="2">
        <f t="shared" si="250"/>
        <v>93.849153310104498</v>
      </c>
      <c r="DU200" s="2">
        <f t="shared" si="250"/>
        <v>99.052855481727562</v>
      </c>
      <c r="DV200" s="2">
        <f t="shared" si="250"/>
        <v>96.353782241014798</v>
      </c>
      <c r="DW200" s="2">
        <f t="shared" si="250"/>
        <v>97.08689429175476</v>
      </c>
      <c r="DX200" s="2">
        <f t="shared" si="250"/>
        <v>88.317420360316532</v>
      </c>
      <c r="DY200" s="2">
        <f t="shared" si="250"/>
        <v>75.47594642375168</v>
      </c>
      <c r="EA200" s="2">
        <f t="shared" si="239"/>
        <v>28.657803661034791</v>
      </c>
      <c r="EB200" s="2">
        <f t="shared" si="239"/>
        <v>33.454427411167515</v>
      </c>
      <c r="EC200" s="2">
        <f t="shared" si="239"/>
        <v>32.260199800426371</v>
      </c>
      <c r="ED200" s="2">
        <f t="shared" si="239"/>
        <v>33.832617077676915</v>
      </c>
      <c r="EE200" s="2">
        <f t="shared" si="239"/>
        <v>35.846334471038503</v>
      </c>
      <c r="EF200" s="2">
        <f t="shared" si="238"/>
        <v>36.20346223021582</v>
      </c>
      <c r="EG200" s="2">
        <f t="shared" si="238"/>
        <v>36.144672443863101</v>
      </c>
      <c r="EH200" s="2">
        <f t="shared" si="238"/>
        <v>33.241174238975383</v>
      </c>
      <c r="EI200" s="2">
        <f t="shared" si="238"/>
        <v>31.993084238980249</v>
      </c>
      <c r="EJ200" s="2">
        <f t="shared" si="238"/>
        <v>32.280261458245732</v>
      </c>
      <c r="EK200" s="2">
        <f t="shared" si="211"/>
        <v>31.331131316357681</v>
      </c>
      <c r="EL200" s="2">
        <f t="shared" si="178"/>
        <v>31.157177319583536</v>
      </c>
      <c r="EM200" s="2">
        <f t="shared" si="178"/>
        <v>31.19082560570325</v>
      </c>
      <c r="EN200" s="2">
        <f t="shared" si="178"/>
        <v>35.464586060152456</v>
      </c>
      <c r="EO200" s="2">
        <f t="shared" si="178"/>
        <v>39.886231378116193</v>
      </c>
      <c r="EQ200" s="2">
        <f t="shared" si="251"/>
        <v>31.654466248567005</v>
      </c>
      <c r="ER200" s="2">
        <f t="shared" si="251"/>
        <v>34.212862213158552</v>
      </c>
      <c r="ES200" s="2">
        <f t="shared" si="251"/>
        <v>34.712468386728816</v>
      </c>
      <c r="ET200" s="2">
        <f t="shared" si="251"/>
        <v>35.66428213136475</v>
      </c>
      <c r="EU200" s="2">
        <f t="shared" si="251"/>
        <v>36.668829071896539</v>
      </c>
      <c r="EV200" s="2">
        <f t="shared" si="251"/>
        <v>36.982057573089136</v>
      </c>
      <c r="EW200" s="2">
        <f t="shared" si="251"/>
        <v>37.702657360370992</v>
      </c>
      <c r="EX200" s="2">
        <f t="shared" si="251"/>
        <v>37.522432375650723</v>
      </c>
      <c r="EY200" s="2">
        <f t="shared" si="251"/>
        <v>35.590001626201627</v>
      </c>
      <c r="EZ200" s="2">
        <f t="shared" si="251"/>
        <v>35.053086326086429</v>
      </c>
      <c r="FA200" s="2">
        <f t="shared" si="251"/>
        <v>33.574861890683039</v>
      </c>
      <c r="FB200" s="2">
        <f t="shared" si="251"/>
        <v>33.343149971330334</v>
      </c>
      <c r="FC200" s="2">
        <f t="shared" si="251"/>
        <v>32.968199635405782</v>
      </c>
      <c r="FD200" s="2">
        <f t="shared" si="251"/>
        <v>35.31563331035936</v>
      </c>
      <c r="FE200" s="2">
        <f t="shared" si="251"/>
        <v>36.496269365514308</v>
      </c>
      <c r="FG200" s="2">
        <f t="shared" si="252"/>
        <v>0.99999523279578584</v>
      </c>
      <c r="FH200" s="2">
        <f t="shared" si="252"/>
        <v>0.99999488480384235</v>
      </c>
      <c r="FI200" s="2">
        <f t="shared" si="252"/>
        <v>0.9999942350958283</v>
      </c>
      <c r="FJ200" s="2">
        <f t="shared" si="252"/>
        <v>0.99999449080268332</v>
      </c>
      <c r="FK200" s="2">
        <f t="shared" si="252"/>
        <v>0.99999433075490751</v>
      </c>
      <c r="FL200" s="2">
        <f t="shared" si="252"/>
        <v>0.99999384086889054</v>
      </c>
      <c r="FM200" s="2">
        <f t="shared" si="252"/>
        <v>0.99999395242534872</v>
      </c>
      <c r="FN200" s="2">
        <f t="shared" si="252"/>
        <v>0.99999279577687594</v>
      </c>
      <c r="FO200" s="2">
        <f t="shared" si="252"/>
        <v>0.99999279369663474</v>
      </c>
      <c r="FP200" s="2">
        <f t="shared" si="252"/>
        <v>0.9999926948850415</v>
      </c>
      <c r="FQ200" s="2">
        <f t="shared" si="252"/>
        <v>0.99999324118515021</v>
      </c>
      <c r="FR200" s="2">
        <f t="shared" si="252"/>
        <v>0.99999283089973323</v>
      </c>
      <c r="FS200" s="2">
        <f t="shared" si="252"/>
        <v>0.9999934619569838</v>
      </c>
      <c r="FT200" s="2">
        <f t="shared" si="252"/>
        <v>0.99999398138111961</v>
      </c>
      <c r="FU200" s="2">
        <f t="shared" si="252"/>
        <v>0.99999184407426356</v>
      </c>
      <c r="FW200" s="2">
        <f t="shared" si="243"/>
        <v>0.83046780920257091</v>
      </c>
      <c r="FX200" s="2">
        <f t="shared" si="243"/>
        <v>0.84209059406630093</v>
      </c>
      <c r="FY200" s="2">
        <f t="shared" si="243"/>
        <v>0.85297863925653672</v>
      </c>
      <c r="FZ200" s="2">
        <f t="shared" si="243"/>
        <v>0.8534085704120431</v>
      </c>
      <c r="GA200" s="2">
        <f t="shared" si="243"/>
        <v>0.84661056482160402</v>
      </c>
      <c r="GB200" s="2">
        <f t="shared" si="243"/>
        <v>0.83648582036435748</v>
      </c>
      <c r="GC200" s="2">
        <f t="shared" si="243"/>
        <v>0.85250865812506571</v>
      </c>
      <c r="GD200" s="2">
        <f t="shared" si="243"/>
        <v>0.86451740045260206</v>
      </c>
      <c r="GE200" s="2">
        <f t="shared" si="243"/>
        <v>0.86811258893202248</v>
      </c>
      <c r="GF200" s="2">
        <f t="shared" si="243"/>
        <v>0.85251653281808404</v>
      </c>
      <c r="GG200" s="2">
        <f t="shared" si="243"/>
        <v>0.84881146236944283</v>
      </c>
      <c r="GH200" s="2">
        <f t="shared" si="243"/>
        <v>0.81956671760983157</v>
      </c>
      <c r="GI200" s="2">
        <f t="shared" si="243"/>
        <v>0.81163349637786997</v>
      </c>
      <c r="GJ200" s="2">
        <f t="shared" si="243"/>
        <v>0.79771196191016913</v>
      </c>
      <c r="GK200" s="2">
        <f t="shared" si="243"/>
        <v>0.76280965724935412</v>
      </c>
      <c r="GM200" s="92">
        <f t="shared" si="244"/>
        <v>0</v>
      </c>
      <c r="GN200" s="92">
        <f t="shared" si="244"/>
        <v>0</v>
      </c>
      <c r="GO200" s="92">
        <f t="shared" si="244"/>
        <v>0</v>
      </c>
      <c r="GP200" s="92">
        <f t="shared" si="244"/>
        <v>0</v>
      </c>
      <c r="GQ200" s="92">
        <f t="shared" si="244"/>
        <v>0</v>
      </c>
      <c r="GR200" s="92">
        <f t="shared" si="244"/>
        <v>0</v>
      </c>
      <c r="GS200" s="92">
        <f t="shared" si="244"/>
        <v>0</v>
      </c>
      <c r="GT200" s="92">
        <f t="shared" si="244"/>
        <v>0</v>
      </c>
      <c r="GU200" s="92">
        <f t="shared" si="244"/>
        <v>0</v>
      </c>
      <c r="GV200" s="92">
        <f t="shared" si="244"/>
        <v>0</v>
      </c>
      <c r="GW200" s="92">
        <f t="shared" si="244"/>
        <v>0</v>
      </c>
      <c r="GX200" s="92">
        <f t="shared" si="244"/>
        <v>0</v>
      </c>
      <c r="GY200" s="92">
        <f t="shared" si="244"/>
        <v>0</v>
      </c>
      <c r="GZ200" s="92">
        <f t="shared" si="244"/>
        <v>0</v>
      </c>
      <c r="HA200" s="92">
        <f t="shared" si="244"/>
        <v>0</v>
      </c>
      <c r="HC200" s="92">
        <f t="shared" si="180"/>
        <v>0</v>
      </c>
      <c r="HD200" s="92">
        <f t="shared" si="180"/>
        <v>0</v>
      </c>
      <c r="HE200" s="92">
        <f t="shared" si="180"/>
        <v>0</v>
      </c>
      <c r="HF200" s="92">
        <f t="shared" si="180"/>
        <v>0</v>
      </c>
      <c r="HG200" s="92">
        <f t="shared" si="180"/>
        <v>0</v>
      </c>
      <c r="HH200" s="92">
        <f t="shared" si="180"/>
        <v>0</v>
      </c>
      <c r="HI200" s="92">
        <f t="shared" si="240"/>
        <v>0</v>
      </c>
      <c r="HJ200" s="92">
        <f t="shared" si="240"/>
        <v>0</v>
      </c>
      <c r="HK200" s="92">
        <f t="shared" si="240"/>
        <v>0</v>
      </c>
      <c r="HL200" s="92">
        <f t="shared" si="240"/>
        <v>0</v>
      </c>
      <c r="HM200" s="92">
        <f t="shared" si="240"/>
        <v>0</v>
      </c>
      <c r="HN200" s="92">
        <f t="shared" si="240"/>
        <v>0</v>
      </c>
      <c r="HO200" s="92">
        <f t="shared" si="225"/>
        <v>0</v>
      </c>
      <c r="HP200" s="92">
        <f t="shared" si="225"/>
        <v>0</v>
      </c>
      <c r="HQ200" s="92">
        <f t="shared" si="225"/>
        <v>0</v>
      </c>
      <c r="HS200" s="92">
        <f t="shared" si="245"/>
        <v>4.3753943362601546E-41</v>
      </c>
      <c r="HT200" s="92">
        <f t="shared" si="245"/>
        <v>1.469686439921967E-42</v>
      </c>
      <c r="HU200" s="92">
        <f t="shared" si="245"/>
        <v>8.7566514942426007E-51</v>
      </c>
      <c r="HV200" s="92">
        <f t="shared" si="245"/>
        <v>5.995764606593986E-53</v>
      </c>
      <c r="HW200" s="92">
        <f t="shared" si="245"/>
        <v>1.6980720942078963E-53</v>
      </c>
      <c r="HX200" s="92">
        <f t="shared" si="245"/>
        <v>4.4663169842784514E-55</v>
      </c>
      <c r="HY200" s="92">
        <f t="shared" si="245"/>
        <v>3.3201882936920078E-63</v>
      </c>
      <c r="HZ200" s="92">
        <f t="shared" si="245"/>
        <v>9.4270068929401137E-73</v>
      </c>
      <c r="IA200" s="92">
        <f t="shared" si="245"/>
        <v>6.0797961324783793E-70</v>
      </c>
      <c r="IB200" s="92">
        <f t="shared" si="245"/>
        <v>1.4914555433439833E-64</v>
      </c>
      <c r="IC200" s="92">
        <f t="shared" si="245"/>
        <v>1.7214734683973128E-64</v>
      </c>
      <c r="ID200" s="92">
        <f t="shared" si="245"/>
        <v>1.1724722042301995E-53</v>
      </c>
      <c r="IE200" s="92">
        <f t="shared" si="245"/>
        <v>4.7968725607033457E-48</v>
      </c>
      <c r="IF200" s="92">
        <f t="shared" si="245"/>
        <v>1.1004097161036918E-32</v>
      </c>
      <c r="IG200" s="92">
        <f t="shared" si="245"/>
        <v>1.0374834894450523E-36</v>
      </c>
      <c r="II200" s="92">
        <f t="shared" si="246"/>
        <v>1.5238291088293522E-5</v>
      </c>
      <c r="IJ200" s="92">
        <f t="shared" si="246"/>
        <v>4.7396592030613227E-6</v>
      </c>
      <c r="IK200" s="92">
        <f t="shared" si="246"/>
        <v>2.319831743913114E-7</v>
      </c>
      <c r="IL200" s="92">
        <f t="shared" si="246"/>
        <v>1.5735654692213797E-7</v>
      </c>
      <c r="IM200" s="92">
        <f t="shared" si="246"/>
        <v>2.899623079739686E-7</v>
      </c>
      <c r="IN200" s="92">
        <f t="shared" si="246"/>
        <v>4.5459732183616052E-7</v>
      </c>
      <c r="IO200" s="92">
        <f t="shared" si="246"/>
        <v>1.5957411622813917E-8</v>
      </c>
      <c r="IP200" s="92">
        <f t="shared" si="246"/>
        <v>2.7459241715817619E-10</v>
      </c>
      <c r="IQ200" s="92">
        <f t="shared" si="246"/>
        <v>3.0445917483428217E-10</v>
      </c>
      <c r="IR200" s="92">
        <f t="shared" si="246"/>
        <v>7.7541811323929943E-9</v>
      </c>
      <c r="IS200" s="92">
        <f t="shared" si="246"/>
        <v>1.3052160095881317E-8</v>
      </c>
      <c r="IT200" s="92">
        <f t="shared" si="246"/>
        <v>2.0451310283230266E-6</v>
      </c>
      <c r="IU200" s="92">
        <f t="shared" si="246"/>
        <v>1.0888817642716598E-5</v>
      </c>
      <c r="IV200" s="92">
        <f t="shared" si="246"/>
        <v>1.3313728864235468E-2</v>
      </c>
      <c r="IW200" s="92">
        <f t="shared" si="246"/>
        <v>9.9029936604414751E-4</v>
      </c>
      <c r="IY200" s="92">
        <f t="shared" si="247"/>
        <v>1.5238291088293522E-5</v>
      </c>
      <c r="IZ200" s="92">
        <f t="shared" si="247"/>
        <v>4.7396592030613227E-6</v>
      </c>
      <c r="JA200" s="92">
        <f t="shared" si="247"/>
        <v>2.319831743913114E-7</v>
      </c>
      <c r="JB200" s="92">
        <f t="shared" si="247"/>
        <v>1.5735654692213797E-7</v>
      </c>
      <c r="JC200" s="92">
        <f t="shared" si="247"/>
        <v>2.899623079739686E-7</v>
      </c>
      <c r="JD200" s="92">
        <f t="shared" si="247"/>
        <v>4.5459732183616052E-7</v>
      </c>
      <c r="JE200" s="92">
        <f t="shared" si="247"/>
        <v>1.5957411622813917E-8</v>
      </c>
      <c r="JF200" s="92">
        <f t="shared" si="247"/>
        <v>2.7459241715817619E-10</v>
      </c>
      <c r="JG200" s="92">
        <f t="shared" si="247"/>
        <v>3.0445917483428217E-10</v>
      </c>
      <c r="JH200" s="92">
        <f t="shared" si="247"/>
        <v>7.7541811323929943E-9</v>
      </c>
      <c r="JI200" s="92">
        <f t="shared" si="247"/>
        <v>1.3052160095881317E-8</v>
      </c>
      <c r="JJ200" s="92">
        <f t="shared" si="247"/>
        <v>2.0451310283230266E-6</v>
      </c>
      <c r="JK200" s="92">
        <f t="shared" si="247"/>
        <v>1.0888817642716598E-5</v>
      </c>
      <c r="JL200" s="92">
        <f t="shared" si="247"/>
        <v>1.3313728864235468E-2</v>
      </c>
      <c r="JM200" s="92">
        <f t="shared" si="247"/>
        <v>9.9029936604414751E-4</v>
      </c>
    </row>
    <row r="201" spans="2:273" x14ac:dyDescent="0.25">
      <c r="B201" s="2">
        <v>174</v>
      </c>
      <c r="C201" s="37">
        <v>30.35</v>
      </c>
      <c r="D201" s="37">
        <v>33.225000000000001</v>
      </c>
      <c r="E201" s="37">
        <v>36.049999999999997</v>
      </c>
      <c r="F201" s="37">
        <v>35.174999999999997</v>
      </c>
      <c r="G201" s="37">
        <v>36.225000000000001</v>
      </c>
      <c r="H201" s="37">
        <v>37.200000000000003</v>
      </c>
      <c r="I201" s="37">
        <v>36.725000000000001</v>
      </c>
      <c r="J201" s="37">
        <v>37.85</v>
      </c>
      <c r="K201" s="37">
        <v>35.429000000000002</v>
      </c>
      <c r="L201" s="37">
        <v>35.332999999999998</v>
      </c>
      <c r="M201" s="37">
        <v>34.929000000000002</v>
      </c>
      <c r="N201" s="37">
        <v>31.071000000000002</v>
      </c>
      <c r="O201" s="37">
        <v>33.19</v>
      </c>
      <c r="P201" s="37">
        <v>35.341000000000001</v>
      </c>
      <c r="Q201" s="37">
        <v>35.317</v>
      </c>
      <c r="S201" s="4">
        <f t="shared" si="248"/>
        <v>31.096397418451478</v>
      </c>
      <c r="T201" s="4">
        <f t="shared" si="248"/>
        <v>34.033992013836937</v>
      </c>
      <c r="U201" s="4">
        <f t="shared" si="248"/>
        <v>34.26232657341852</v>
      </c>
      <c r="V201" s="4">
        <f t="shared" si="248"/>
        <v>35.294945592101023</v>
      </c>
      <c r="W201" s="4">
        <f t="shared" si="248"/>
        <v>36.449011468124262</v>
      </c>
      <c r="X201" s="4">
        <f t="shared" si="248"/>
        <v>36.758202441198392</v>
      </c>
      <c r="Y201" s="4">
        <f t="shared" si="248"/>
        <v>37.380910102413992</v>
      </c>
      <c r="Z201" s="4">
        <f t="shared" si="248"/>
        <v>36.869092470418686</v>
      </c>
      <c r="AA201" s="4">
        <f t="shared" si="248"/>
        <v>35.027608197608942</v>
      </c>
      <c r="AB201" s="4">
        <f t="shared" si="248"/>
        <v>34.557921341323123</v>
      </c>
      <c r="AC201" s="4">
        <f t="shared" si="248"/>
        <v>33.141533980968902</v>
      </c>
      <c r="AD201" s="4">
        <f t="shared" si="248"/>
        <v>32.863453402526794</v>
      </c>
      <c r="AE201" s="4">
        <f t="shared" si="248"/>
        <v>32.535310677175332</v>
      </c>
      <c r="AF201" s="4">
        <f t="shared" si="248"/>
        <v>35.228104011701213</v>
      </c>
      <c r="AG201" s="4">
        <f t="shared" si="248"/>
        <v>37.13558588476748</v>
      </c>
      <c r="AI201" s="4">
        <f t="shared" si="249"/>
        <v>-0.74639741845147611</v>
      </c>
      <c r="AJ201" s="4">
        <f t="shared" si="249"/>
        <v>-0.80899201383693509</v>
      </c>
      <c r="AK201" s="4">
        <f t="shared" si="249"/>
        <v>1.7876734265814775</v>
      </c>
      <c r="AL201" s="4">
        <f t="shared" si="249"/>
        <v>-0.11994559210102551</v>
      </c>
      <c r="AM201" s="4">
        <f t="shared" si="249"/>
        <v>-0.2240114681242602</v>
      </c>
      <c r="AN201" s="4">
        <f t="shared" si="249"/>
        <v>0.44179755880161053</v>
      </c>
      <c r="AO201" s="4">
        <f t="shared" si="249"/>
        <v>-0.65591010241399061</v>
      </c>
      <c r="AP201" s="4">
        <f t="shared" si="249"/>
        <v>0.98090752958131588</v>
      </c>
      <c r="AQ201" s="4">
        <f t="shared" si="249"/>
        <v>0.40139180239106054</v>
      </c>
      <c r="AR201" s="4">
        <f t="shared" si="249"/>
        <v>0.77507865867687542</v>
      </c>
      <c r="AS201" s="4">
        <f t="shared" si="249"/>
        <v>1.7874660190311005</v>
      </c>
      <c r="AT201" s="4">
        <f t="shared" si="249"/>
        <v>-1.7924534025267924</v>
      </c>
      <c r="AU201" s="4">
        <f t="shared" si="249"/>
        <v>0.65468932282466596</v>
      </c>
      <c r="AV201" s="4">
        <f t="shared" si="249"/>
        <v>0.11289598829878855</v>
      </c>
      <c r="AW201" s="4">
        <f t="shared" si="249"/>
        <v>-1.8185858847674794</v>
      </c>
      <c r="AY201" s="2">
        <f t="shared" si="241"/>
        <v>31.096397416198467</v>
      </c>
      <c r="AZ201" s="2">
        <f t="shared" si="241"/>
        <v>34.033992013249787</v>
      </c>
      <c r="BA201" s="2">
        <f t="shared" si="241"/>
        <v>34.262326573410249</v>
      </c>
      <c r="BB201" s="2">
        <f t="shared" si="241"/>
        <v>35.294945592095644</v>
      </c>
      <c r="BC201" s="2">
        <f t="shared" si="241"/>
        <v>36.449011468104295</v>
      </c>
      <c r="BD201" s="2">
        <f t="shared" si="241"/>
        <v>36.758202441146828</v>
      </c>
      <c r="BE201" s="2">
        <f t="shared" si="241"/>
        <v>37.380910102413843</v>
      </c>
      <c r="BF201" s="2">
        <f t="shared" si="241"/>
        <v>36.869092470418686</v>
      </c>
      <c r="BG201" s="2">
        <f t="shared" si="241"/>
        <v>35.027608197608942</v>
      </c>
      <c r="BH201" s="2">
        <f t="shared" si="241"/>
        <v>34.557921341323059</v>
      </c>
      <c r="BI201" s="2">
        <f t="shared" si="241"/>
        <v>33.141533980968724</v>
      </c>
      <c r="BJ201" s="2">
        <f t="shared" si="241"/>
        <v>32.863453400902117</v>
      </c>
      <c r="BK201" s="2">
        <f t="shared" si="241"/>
        <v>32.535310640851293</v>
      </c>
      <c r="BL201" s="2">
        <f t="shared" si="241"/>
        <v>35.226522783632618</v>
      </c>
      <c r="BM201" s="2">
        <f t="shared" si="241"/>
        <v>37.133579020783777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>
        <f t="shared" si="196"/>
        <v>30.35</v>
      </c>
      <c r="CV201" s="2">
        <f t="shared" si="197"/>
        <v>33.225000000000001</v>
      </c>
      <c r="CW201" s="2">
        <f t="shared" si="198"/>
        <v>36.049999999999997</v>
      </c>
      <c r="CX201" s="2">
        <f t="shared" si="199"/>
        <v>35.174999999999997</v>
      </c>
      <c r="CY201" s="2">
        <f t="shared" si="200"/>
        <v>36.225000000000001</v>
      </c>
      <c r="CZ201" s="2">
        <f t="shared" si="201"/>
        <v>37.200000000000003</v>
      </c>
      <c r="DA201" s="2">
        <f t="shared" si="202"/>
        <v>36.725000000000001</v>
      </c>
      <c r="DB201" s="2">
        <f t="shared" si="203"/>
        <v>37.85</v>
      </c>
      <c r="DC201" s="2">
        <f t="shared" si="204"/>
        <v>35.429000000000002</v>
      </c>
      <c r="DD201" s="2">
        <f t="shared" si="205"/>
        <v>35.332999999999998</v>
      </c>
      <c r="DE201" s="2">
        <f t="shared" si="206"/>
        <v>34.929000000000002</v>
      </c>
      <c r="DF201" s="2">
        <f t="shared" si="207"/>
        <v>31.071000000000002</v>
      </c>
      <c r="DG201" s="2">
        <f t="shared" si="208"/>
        <v>33.19</v>
      </c>
      <c r="DH201" s="2">
        <f t="shared" si="209"/>
        <v>35.341000000000001</v>
      </c>
      <c r="DI201" s="2">
        <f t="shared" si="210"/>
        <v>35.317</v>
      </c>
      <c r="DK201" s="2">
        <f t="shared" si="250"/>
        <v>102.97287757973731</v>
      </c>
      <c r="DL201" s="2">
        <f t="shared" si="250"/>
        <v>103.07262195121953</v>
      </c>
      <c r="DM201" s="2">
        <f t="shared" si="250"/>
        <v>100.88445223239606</v>
      </c>
      <c r="DN201" s="2">
        <f t="shared" si="250"/>
        <v>112.82170731707318</v>
      </c>
      <c r="DO201" s="2">
        <f t="shared" si="250"/>
        <v>110.15452151365369</v>
      </c>
      <c r="DP201" s="2">
        <f t="shared" si="250"/>
        <v>94.608071579583211</v>
      </c>
      <c r="DQ201" s="2">
        <f t="shared" si="250"/>
        <v>91.190715231072573</v>
      </c>
      <c r="DR201" s="2">
        <f t="shared" si="250"/>
        <v>92.795788327526125</v>
      </c>
      <c r="DS201" s="2">
        <f t="shared" si="250"/>
        <v>95.928762543554001</v>
      </c>
      <c r="DT201" s="2">
        <f t="shared" si="250"/>
        <v>94.095422007940982</v>
      </c>
      <c r="DU201" s="2">
        <f t="shared" si="250"/>
        <v>99.348043189368752</v>
      </c>
      <c r="DV201" s="2">
        <f t="shared" si="250"/>
        <v>96.631025369978857</v>
      </c>
      <c r="DW201" s="2">
        <f t="shared" si="250"/>
        <v>97.354772727272717</v>
      </c>
      <c r="DX201" s="2">
        <f t="shared" si="250"/>
        <v>88.530331469626958</v>
      </c>
      <c r="DY201" s="2">
        <f t="shared" si="250"/>
        <v>75.615927395411603</v>
      </c>
      <c r="EA201" s="2">
        <f t="shared" si="239"/>
        <v>28.5294826768028</v>
      </c>
      <c r="EB201" s="2">
        <f t="shared" si="239"/>
        <v>33.375863282571913</v>
      </c>
      <c r="EC201" s="2">
        <f t="shared" si="239"/>
        <v>32.11004445049214</v>
      </c>
      <c r="ED201" s="2">
        <f t="shared" si="239"/>
        <v>33.686235440597635</v>
      </c>
      <c r="EE201" s="2">
        <f t="shared" si="239"/>
        <v>35.730963241174457</v>
      </c>
      <c r="EF201" s="2">
        <f t="shared" si="238"/>
        <v>36.087034009156312</v>
      </c>
      <c r="EG201" s="2">
        <f t="shared" si="238"/>
        <v>36.014217489644651</v>
      </c>
      <c r="EH201" s="2">
        <f t="shared" si="238"/>
        <v>33.066347992351815</v>
      </c>
      <c r="EI201" s="2">
        <f t="shared" si="238"/>
        <v>31.820345608323208</v>
      </c>
      <c r="EJ201" s="2">
        <f t="shared" si="238"/>
        <v>32.125589353292412</v>
      </c>
      <c r="EK201" s="2">
        <f t="shared" si="211"/>
        <v>31.182047130500482</v>
      </c>
      <c r="EL201" s="2">
        <f t="shared" si="178"/>
        <v>31.014421411051</v>
      </c>
      <c r="EM201" s="2">
        <f t="shared" si="178"/>
        <v>31.044933265437383</v>
      </c>
      <c r="EN201" s="2">
        <f t="shared" si="178"/>
        <v>35.348648906081372</v>
      </c>
      <c r="EO201" s="2">
        <f t="shared" si="178"/>
        <v>39.809747176872939</v>
      </c>
      <c r="EQ201" s="2">
        <f t="shared" si="251"/>
        <v>31.573917661339273</v>
      </c>
      <c r="ER201" s="2">
        <f t="shared" si="251"/>
        <v>34.146165030140516</v>
      </c>
      <c r="ES201" s="2">
        <f t="shared" si="251"/>
        <v>34.600238897519233</v>
      </c>
      <c r="ET201" s="2">
        <f t="shared" si="251"/>
        <v>35.546502426921926</v>
      </c>
      <c r="EU201" s="2">
        <f t="shared" si="251"/>
        <v>36.567212437598414</v>
      </c>
      <c r="EV201" s="2">
        <f t="shared" si="251"/>
        <v>36.877469425835287</v>
      </c>
      <c r="EW201" s="2">
        <f t="shared" si="251"/>
        <v>37.596202354990922</v>
      </c>
      <c r="EX201" s="2">
        <f t="shared" si="251"/>
        <v>37.412153171407141</v>
      </c>
      <c r="EY201" s="2">
        <f t="shared" si="251"/>
        <v>35.471515956055669</v>
      </c>
      <c r="EZ201" s="2">
        <f t="shared" si="251"/>
        <v>34.941206583802732</v>
      </c>
      <c r="FA201" s="2">
        <f t="shared" si="251"/>
        <v>33.459355322229136</v>
      </c>
      <c r="FB201" s="2">
        <f t="shared" si="251"/>
        <v>33.234197042451179</v>
      </c>
      <c r="FC201" s="2">
        <f t="shared" si="251"/>
        <v>32.850288412224671</v>
      </c>
      <c r="FD201" s="2">
        <f t="shared" si="251"/>
        <v>35.197918934097174</v>
      </c>
      <c r="FE201" s="2">
        <f t="shared" si="251"/>
        <v>36.374320264259346</v>
      </c>
      <c r="FG201" s="2">
        <f t="shared" si="252"/>
        <v>0.99999565225625953</v>
      </c>
      <c r="FH201" s="2">
        <f t="shared" si="252"/>
        <v>0.99999533488355907</v>
      </c>
      <c r="FI201" s="2">
        <f t="shared" si="252"/>
        <v>0.99999474234224062</v>
      </c>
      <c r="FJ201" s="2">
        <f t="shared" si="252"/>
        <v>0.99999497554989547</v>
      </c>
      <c r="FK201" s="2">
        <f t="shared" si="252"/>
        <v>0.99999482958444552</v>
      </c>
      <c r="FL201" s="2">
        <f t="shared" si="252"/>
        <v>0.99999438280262298</v>
      </c>
      <c r="FM201" s="2">
        <f t="shared" si="252"/>
        <v>0.99999448454343143</v>
      </c>
      <c r="FN201" s="2">
        <f t="shared" si="252"/>
        <v>0.99999342966625682</v>
      </c>
      <c r="FO201" s="2">
        <f t="shared" si="252"/>
        <v>0.99999342776905198</v>
      </c>
      <c r="FP201" s="2">
        <f t="shared" si="252"/>
        <v>0.99999333765169274</v>
      </c>
      <c r="FQ201" s="2">
        <f t="shared" si="252"/>
        <v>0.99999383588392987</v>
      </c>
      <c r="FR201" s="2">
        <f t="shared" si="252"/>
        <v>0.99999346169872383</v>
      </c>
      <c r="FS201" s="2">
        <f t="shared" si="252"/>
        <v>0.99999403723047087</v>
      </c>
      <c r="FT201" s="2">
        <f t="shared" si="252"/>
        <v>0.99999451095143621</v>
      </c>
      <c r="FU201" s="2">
        <f t="shared" si="252"/>
        <v>0.99999256170198547</v>
      </c>
      <c r="FW201" s="2">
        <f t="shared" si="243"/>
        <v>0.84304348479369207</v>
      </c>
      <c r="FX201" s="2">
        <f t="shared" si="243"/>
        <v>0.85395572483047055</v>
      </c>
      <c r="FY201" s="2">
        <f t="shared" si="243"/>
        <v>0.86415762961340192</v>
      </c>
      <c r="FZ201" s="2">
        <f t="shared" si="243"/>
        <v>0.86456006105120498</v>
      </c>
      <c r="GA201" s="2">
        <f t="shared" si="243"/>
        <v>0.8581932625770704</v>
      </c>
      <c r="GB201" s="2">
        <f t="shared" si="243"/>
        <v>0.84869641923475525</v>
      </c>
      <c r="GC201" s="2">
        <f t="shared" si="243"/>
        <v>0.8637176746271944</v>
      </c>
      <c r="GD201" s="2">
        <f t="shared" si="243"/>
        <v>0.8749476515963186</v>
      </c>
      <c r="GE201" s="2">
        <f t="shared" si="243"/>
        <v>0.87830502237604913</v>
      </c>
      <c r="GF201" s="2">
        <f t="shared" si="243"/>
        <v>0.86372504652565274</v>
      </c>
      <c r="GG201" s="2">
        <f t="shared" si="243"/>
        <v>0.86025539910319093</v>
      </c>
      <c r="GH201" s="2">
        <f t="shared" si="243"/>
        <v>0.83278820731970182</v>
      </c>
      <c r="GI201" s="2">
        <f t="shared" si="243"/>
        <v>0.82531239782664112</v>
      </c>
      <c r="GJ201" s="2">
        <f t="shared" si="243"/>
        <v>0.81216786333569591</v>
      </c>
      <c r="GK201" s="2">
        <f t="shared" si="243"/>
        <v>0.7790689661600807</v>
      </c>
      <c r="GM201" s="92">
        <f t="shared" si="244"/>
        <v>0</v>
      </c>
      <c r="GN201" s="92">
        <f t="shared" si="244"/>
        <v>0</v>
      </c>
      <c r="GO201" s="92">
        <f t="shared" si="244"/>
        <v>0</v>
      </c>
      <c r="GP201" s="92">
        <f t="shared" si="244"/>
        <v>0</v>
      </c>
      <c r="GQ201" s="92">
        <f t="shared" si="244"/>
        <v>0</v>
      </c>
      <c r="GR201" s="92">
        <f t="shared" si="244"/>
        <v>0</v>
      </c>
      <c r="GS201" s="92">
        <f t="shared" si="244"/>
        <v>0</v>
      </c>
      <c r="GT201" s="92">
        <f t="shared" si="244"/>
        <v>0</v>
      </c>
      <c r="GU201" s="92">
        <f t="shared" si="244"/>
        <v>0</v>
      </c>
      <c r="GV201" s="92">
        <f t="shared" si="244"/>
        <v>0</v>
      </c>
      <c r="GW201" s="92">
        <f t="shared" si="244"/>
        <v>0</v>
      </c>
      <c r="GX201" s="92">
        <f t="shared" si="244"/>
        <v>0</v>
      </c>
      <c r="GY201" s="92">
        <f t="shared" si="244"/>
        <v>0</v>
      </c>
      <c r="GZ201" s="92">
        <f t="shared" si="244"/>
        <v>0</v>
      </c>
      <c r="HA201" s="92">
        <f t="shared" si="244"/>
        <v>0</v>
      </c>
      <c r="HC201" s="92">
        <f t="shared" si="180"/>
        <v>0</v>
      </c>
      <c r="HD201" s="92">
        <f t="shared" si="180"/>
        <v>0</v>
      </c>
      <c r="HE201" s="92">
        <f t="shared" si="180"/>
        <v>0</v>
      </c>
      <c r="HF201" s="92">
        <f t="shared" si="180"/>
        <v>0</v>
      </c>
      <c r="HG201" s="92">
        <f t="shared" si="180"/>
        <v>0</v>
      </c>
      <c r="HH201" s="92">
        <f t="shared" si="180"/>
        <v>0</v>
      </c>
      <c r="HI201" s="92">
        <f t="shared" si="240"/>
        <v>0</v>
      </c>
      <c r="HJ201" s="92">
        <f t="shared" si="240"/>
        <v>0</v>
      </c>
      <c r="HK201" s="92">
        <f t="shared" si="240"/>
        <v>0</v>
      </c>
      <c r="HL201" s="92">
        <f t="shared" si="240"/>
        <v>0</v>
      </c>
      <c r="HM201" s="92">
        <f t="shared" si="240"/>
        <v>0</v>
      </c>
      <c r="HN201" s="92">
        <f t="shared" si="240"/>
        <v>0</v>
      </c>
      <c r="HO201" s="92">
        <f t="shared" si="225"/>
        <v>0</v>
      </c>
      <c r="HP201" s="92">
        <f t="shared" si="225"/>
        <v>0</v>
      </c>
      <c r="HQ201" s="92">
        <f t="shared" si="225"/>
        <v>0</v>
      </c>
      <c r="HS201" s="92">
        <f t="shared" si="245"/>
        <v>8.6101529178360417E-43</v>
      </c>
      <c r="HT201" s="92">
        <f t="shared" si="245"/>
        <v>2.6464036786773123E-44</v>
      </c>
      <c r="HU201" s="92">
        <f t="shared" si="245"/>
        <v>7.7052065088981548E-53</v>
      </c>
      <c r="HV201" s="92">
        <f t="shared" si="245"/>
        <v>4.4963185446627255E-55</v>
      </c>
      <c r="HW201" s="92">
        <f t="shared" si="245"/>
        <v>1.1879243447013814E-55</v>
      </c>
      <c r="HX201" s="92">
        <f t="shared" si="245"/>
        <v>2.5022394145615815E-57</v>
      </c>
      <c r="HY201" s="92">
        <f t="shared" si="245"/>
        <v>1.0086873979909627E-65</v>
      </c>
      <c r="HZ201" s="92">
        <f t="shared" si="245"/>
        <v>1.3016986748357955E-75</v>
      </c>
      <c r="IA201" s="92">
        <f t="shared" si="245"/>
        <v>1.0815830737425441E-72</v>
      </c>
      <c r="IB201" s="92">
        <f t="shared" si="245"/>
        <v>3.744805314507764E-67</v>
      </c>
      <c r="IC201" s="92">
        <f t="shared" si="245"/>
        <v>4.2998456118686371E-67</v>
      </c>
      <c r="ID201" s="92">
        <f t="shared" si="245"/>
        <v>6.4961399288464791E-56</v>
      </c>
      <c r="IE201" s="92">
        <f t="shared" si="245"/>
        <v>4.3109177576040146E-50</v>
      </c>
      <c r="IF201" s="92">
        <f t="shared" si="245"/>
        <v>4.2651345151509636E-34</v>
      </c>
      <c r="IG201" s="92">
        <f t="shared" si="245"/>
        <v>2.3265315225049923E-38</v>
      </c>
      <c r="II201" s="92">
        <f t="shared" si="246"/>
        <v>4.741663135667299E-6</v>
      </c>
      <c r="IJ201" s="92">
        <f t="shared" si="246"/>
        <v>1.3806703901869066E-6</v>
      </c>
      <c r="IK201" s="92">
        <f t="shared" si="246"/>
        <v>5.2503323309515749E-8</v>
      </c>
      <c r="IL201" s="92">
        <f t="shared" si="246"/>
        <v>3.4307253308027993E-8</v>
      </c>
      <c r="IM201" s="92">
        <f t="shared" si="246"/>
        <v>6.4289908945686397E-8</v>
      </c>
      <c r="IN201" s="92">
        <f t="shared" si="246"/>
        <v>9.8654675651730328E-8</v>
      </c>
      <c r="IO201" s="92">
        <f t="shared" si="246"/>
        <v>2.7209926556958364E-9</v>
      </c>
      <c r="IP201" s="92">
        <f t="shared" si="246"/>
        <v>3.4446118100493852E-11</v>
      </c>
      <c r="IQ201" s="92">
        <f t="shared" si="246"/>
        <v>3.9954151372376524E-11</v>
      </c>
      <c r="IR201" s="92">
        <f t="shared" si="246"/>
        <v>1.2259315892994194E-9</v>
      </c>
      <c r="IS201" s="92">
        <f t="shared" si="246"/>
        <v>2.1128165273491221E-9</v>
      </c>
      <c r="IT201" s="92">
        <f t="shared" si="246"/>
        <v>4.7062637251662514E-7</v>
      </c>
      <c r="IU201" s="92">
        <f t="shared" si="246"/>
        <v>2.9241929014026006E-6</v>
      </c>
      <c r="IV201" s="92">
        <f t="shared" si="246"/>
        <v>8.2629775071186226E-3</v>
      </c>
      <c r="IW201" s="92">
        <f t="shared" si="246"/>
        <v>3.855732662238315E-4</v>
      </c>
      <c r="IY201" s="92">
        <f t="shared" si="247"/>
        <v>4.741663135667299E-6</v>
      </c>
      <c r="IZ201" s="92">
        <f t="shared" si="247"/>
        <v>1.3806703901869066E-6</v>
      </c>
      <c r="JA201" s="92">
        <f t="shared" si="247"/>
        <v>5.2503323309515749E-8</v>
      </c>
      <c r="JB201" s="92">
        <f t="shared" si="247"/>
        <v>3.4307253308027993E-8</v>
      </c>
      <c r="JC201" s="92">
        <f t="shared" si="247"/>
        <v>6.4289908945686397E-8</v>
      </c>
      <c r="JD201" s="92">
        <f t="shared" si="247"/>
        <v>9.8654675651730328E-8</v>
      </c>
      <c r="JE201" s="92">
        <f t="shared" si="247"/>
        <v>2.7209926556958364E-9</v>
      </c>
      <c r="JF201" s="92">
        <f t="shared" si="247"/>
        <v>3.4446118100493852E-11</v>
      </c>
      <c r="JG201" s="92">
        <f t="shared" si="247"/>
        <v>3.9954151372376524E-11</v>
      </c>
      <c r="JH201" s="92">
        <f t="shared" si="247"/>
        <v>1.2259315892994194E-9</v>
      </c>
      <c r="JI201" s="92">
        <f t="shared" si="247"/>
        <v>2.1128165273491221E-9</v>
      </c>
      <c r="JJ201" s="92">
        <f t="shared" si="247"/>
        <v>4.7062637251662514E-7</v>
      </c>
      <c r="JK201" s="92">
        <f t="shared" si="247"/>
        <v>2.9241929014026006E-6</v>
      </c>
      <c r="JL201" s="92">
        <f t="shared" si="247"/>
        <v>8.2629775071186226E-3</v>
      </c>
      <c r="JM201" s="92">
        <f t="shared" si="247"/>
        <v>3.855732662238315E-4</v>
      </c>
    </row>
    <row r="202" spans="2:273" x14ac:dyDescent="0.25">
      <c r="B202" s="2">
        <v>175</v>
      </c>
      <c r="C202" s="37">
        <v>30.3</v>
      </c>
      <c r="D202" s="37">
        <v>34.475000000000001</v>
      </c>
      <c r="E202" s="37">
        <v>34.024999999999999</v>
      </c>
      <c r="F202" s="37">
        <v>35.975000000000001</v>
      </c>
      <c r="G202" s="37">
        <v>36.450000000000003</v>
      </c>
      <c r="H202" s="37">
        <v>36.475000000000001</v>
      </c>
      <c r="I202" s="37">
        <v>36.375</v>
      </c>
      <c r="J202" s="37">
        <v>37.075000000000003</v>
      </c>
      <c r="K202" s="37">
        <v>36.213999999999999</v>
      </c>
      <c r="L202" s="37">
        <v>36.570999999999998</v>
      </c>
      <c r="M202" s="37">
        <v>33.786000000000001</v>
      </c>
      <c r="N202" s="37">
        <v>33.786000000000001</v>
      </c>
      <c r="O202" s="37">
        <v>31.405000000000001</v>
      </c>
      <c r="P202" s="37">
        <v>34.829000000000001</v>
      </c>
      <c r="Q202" s="37">
        <v>35.78</v>
      </c>
      <c r="S202" s="4">
        <f t="shared" si="248"/>
        <v>31.044830235202713</v>
      </c>
      <c r="T202" s="4">
        <f t="shared" si="248"/>
        <v>33.974229809573323</v>
      </c>
      <c r="U202" s="4">
        <f t="shared" si="248"/>
        <v>34.171344283253902</v>
      </c>
      <c r="V202" s="4">
        <f t="shared" si="248"/>
        <v>35.192955463141054</v>
      </c>
      <c r="W202" s="4">
        <f t="shared" si="248"/>
        <v>36.354629535528083</v>
      </c>
      <c r="X202" s="4">
        <f t="shared" si="248"/>
        <v>36.660982734610776</v>
      </c>
      <c r="Y202" s="4">
        <f t="shared" si="248"/>
        <v>37.287994553163095</v>
      </c>
      <c r="Z202" s="4">
        <f t="shared" si="248"/>
        <v>36.793641405924312</v>
      </c>
      <c r="AA202" s="4">
        <f t="shared" si="248"/>
        <v>34.93771147438963</v>
      </c>
      <c r="AB202" s="4">
        <f t="shared" si="248"/>
        <v>34.470139102834466</v>
      </c>
      <c r="AC202" s="4">
        <f t="shared" si="248"/>
        <v>33.046048829768061</v>
      </c>
      <c r="AD202" s="4">
        <f t="shared" si="248"/>
        <v>32.77683764205576</v>
      </c>
      <c r="AE202" s="4">
        <f t="shared" si="248"/>
        <v>32.436098876732451</v>
      </c>
      <c r="AF202" s="4">
        <f t="shared" si="248"/>
        <v>35.107531270294238</v>
      </c>
      <c r="AG202" s="4">
        <f t="shared" si="248"/>
        <v>36.968410439347423</v>
      </c>
      <c r="AI202" s="4">
        <f t="shared" si="249"/>
        <v>-0.74483023520271274</v>
      </c>
      <c r="AJ202" s="4">
        <f t="shared" si="249"/>
        <v>0.50077019042667814</v>
      </c>
      <c r="AK202" s="4">
        <f t="shared" si="249"/>
        <v>-0.14634428325390303</v>
      </c>
      <c r="AL202" s="4">
        <f t="shared" si="249"/>
        <v>0.78204453685894748</v>
      </c>
      <c r="AM202" s="4">
        <f t="shared" si="249"/>
        <v>9.5370464471919547E-2</v>
      </c>
      <c r="AN202" s="4">
        <f t="shared" si="249"/>
        <v>-0.18598273461077497</v>
      </c>
      <c r="AO202" s="4">
        <f t="shared" si="249"/>
        <v>-0.91299455316309519</v>
      </c>
      <c r="AP202" s="4">
        <f t="shared" si="249"/>
        <v>0.28135859407569086</v>
      </c>
      <c r="AQ202" s="4">
        <f t="shared" si="249"/>
        <v>1.2762885256103687</v>
      </c>
      <c r="AR202" s="4">
        <f t="shared" si="249"/>
        <v>2.100860897165532</v>
      </c>
      <c r="AS202" s="4">
        <f t="shared" si="249"/>
        <v>0.73995117023194013</v>
      </c>
      <c r="AT202" s="4">
        <f t="shared" si="249"/>
        <v>1.0091623579442413</v>
      </c>
      <c r="AU202" s="4">
        <f t="shared" si="249"/>
        <v>-1.0310988767324503</v>
      </c>
      <c r="AV202" s="4">
        <f t="shared" si="249"/>
        <v>-0.27853127029423774</v>
      </c>
      <c r="AW202" s="4">
        <f t="shared" si="249"/>
        <v>-1.1884104393474217</v>
      </c>
      <c r="AY202" s="2">
        <f t="shared" si="241"/>
        <v>31.044830234911721</v>
      </c>
      <c r="AZ202" s="2">
        <f t="shared" si="241"/>
        <v>33.97422980950568</v>
      </c>
      <c r="BA202" s="2">
        <f t="shared" si="241"/>
        <v>34.171344283253291</v>
      </c>
      <c r="BB202" s="2">
        <f t="shared" si="241"/>
        <v>35.192955463140684</v>
      </c>
      <c r="BC202" s="2">
        <f t="shared" si="241"/>
        <v>36.354629535526669</v>
      </c>
      <c r="BD202" s="2">
        <f t="shared" si="241"/>
        <v>36.660982734607273</v>
      </c>
      <c r="BE202" s="2">
        <f t="shared" si="241"/>
        <v>37.287994553163088</v>
      </c>
      <c r="BF202" s="2">
        <f t="shared" si="241"/>
        <v>36.793641405924312</v>
      </c>
      <c r="BG202" s="2">
        <f t="shared" si="241"/>
        <v>34.93771147438963</v>
      </c>
      <c r="BH202" s="2">
        <f t="shared" si="241"/>
        <v>34.470139102834466</v>
      </c>
      <c r="BI202" s="2">
        <f t="shared" si="241"/>
        <v>33.046048829768054</v>
      </c>
      <c r="BJ202" s="2">
        <f t="shared" si="241"/>
        <v>32.776837641933923</v>
      </c>
      <c r="BK202" s="2">
        <f t="shared" si="241"/>
        <v>32.43609887315047</v>
      </c>
      <c r="BL202" s="2">
        <f t="shared" si="241"/>
        <v>35.107036704754201</v>
      </c>
      <c r="BM202" s="2">
        <f t="shared" si="241"/>
        <v>36.96789024693804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>
        <f t="shared" si="196"/>
        <v>30.3</v>
      </c>
      <c r="CV202" s="2">
        <f t="shared" si="197"/>
        <v>34.475000000000001</v>
      </c>
      <c r="CW202" s="2">
        <f t="shared" si="198"/>
        <v>34.024999999999999</v>
      </c>
      <c r="CX202" s="2">
        <f t="shared" si="199"/>
        <v>35.975000000000001</v>
      </c>
      <c r="CY202" s="2">
        <f t="shared" si="200"/>
        <v>36.450000000000003</v>
      </c>
      <c r="CZ202" s="2">
        <f t="shared" si="201"/>
        <v>36.475000000000001</v>
      </c>
      <c r="DA202" s="2">
        <f t="shared" si="202"/>
        <v>36.375</v>
      </c>
      <c r="DB202" s="2">
        <f t="shared" si="203"/>
        <v>37.075000000000003</v>
      </c>
      <c r="DC202" s="2">
        <f t="shared" si="204"/>
        <v>36.213999999999999</v>
      </c>
      <c r="DD202" s="2">
        <f t="shared" si="205"/>
        <v>36.570999999999998</v>
      </c>
      <c r="DE202" s="2">
        <f t="shared" si="206"/>
        <v>33.786000000000001</v>
      </c>
      <c r="DF202" s="2">
        <f t="shared" si="207"/>
        <v>33.786000000000001</v>
      </c>
      <c r="DG202" s="2">
        <f t="shared" si="208"/>
        <v>31.405000000000001</v>
      </c>
      <c r="DH202" s="2">
        <f t="shared" si="209"/>
        <v>34.829000000000001</v>
      </c>
      <c r="DI202" s="2">
        <f t="shared" si="210"/>
        <v>35.78</v>
      </c>
      <c r="DK202" s="2">
        <f t="shared" si="250"/>
        <v>103.31498358348966</v>
      </c>
      <c r="DL202" s="2">
        <f t="shared" si="250"/>
        <v>103.40533536585369</v>
      </c>
      <c r="DM202" s="2">
        <f t="shared" si="250"/>
        <v>101.18435094400778</v>
      </c>
      <c r="DN202" s="2">
        <f t="shared" si="250"/>
        <v>113.18471254355401</v>
      </c>
      <c r="DO202" s="2">
        <f t="shared" si="250"/>
        <v>110.49548861518517</v>
      </c>
      <c r="DP202" s="2">
        <f t="shared" si="250"/>
        <v>94.840116279069775</v>
      </c>
      <c r="DQ202" s="2">
        <f t="shared" si="250"/>
        <v>91.395905248089036</v>
      </c>
      <c r="DR202" s="2">
        <f t="shared" si="250"/>
        <v>93.020017421602773</v>
      </c>
      <c r="DS202" s="2">
        <f t="shared" si="250"/>
        <v>96.184042508710803</v>
      </c>
      <c r="DT202" s="2">
        <f t="shared" si="250"/>
        <v>94.341690705777467</v>
      </c>
      <c r="DU202" s="2">
        <f t="shared" si="250"/>
        <v>99.643230897009957</v>
      </c>
      <c r="DV202" s="2">
        <f t="shared" si="250"/>
        <v>96.908268498942917</v>
      </c>
      <c r="DW202" s="2">
        <f t="shared" si="250"/>
        <v>97.622651162790703</v>
      </c>
      <c r="DX202" s="2">
        <f t="shared" si="250"/>
        <v>88.743242578937398</v>
      </c>
      <c r="DY202" s="2">
        <f t="shared" si="250"/>
        <v>75.755908367071527</v>
      </c>
      <c r="EA202" s="2">
        <f t="shared" si="239"/>
        <v>28.40116169257081</v>
      </c>
      <c r="EB202" s="2">
        <f t="shared" si="239"/>
        <v>33.297299153976311</v>
      </c>
      <c r="EC202" s="2">
        <f t="shared" si="239"/>
        <v>31.959889100557906</v>
      </c>
      <c r="ED202" s="2">
        <f t="shared" si="239"/>
        <v>33.539853803518355</v>
      </c>
      <c r="EE202" s="2">
        <f t="shared" si="239"/>
        <v>35.615592011310412</v>
      </c>
      <c r="EF202" s="2">
        <f t="shared" si="238"/>
        <v>35.97060578809679</v>
      </c>
      <c r="EG202" s="2">
        <f t="shared" si="238"/>
        <v>35.883762535426207</v>
      </c>
      <c r="EH202" s="2">
        <f t="shared" si="238"/>
        <v>32.891521745728241</v>
      </c>
      <c r="EI202" s="2">
        <f t="shared" si="238"/>
        <v>31.647606977666168</v>
      </c>
      <c r="EJ202" s="2">
        <f t="shared" si="238"/>
        <v>31.970917248339081</v>
      </c>
      <c r="EK202" s="2">
        <f t="shared" si="211"/>
        <v>31.032962944643284</v>
      </c>
      <c r="EL202" s="2">
        <f t="shared" si="178"/>
        <v>30.871665502518461</v>
      </c>
      <c r="EM202" s="2">
        <f t="shared" si="178"/>
        <v>30.899040925171519</v>
      </c>
      <c r="EN202" s="2">
        <f t="shared" si="178"/>
        <v>35.232711752010289</v>
      </c>
      <c r="EO202" s="2">
        <f t="shared" si="178"/>
        <v>39.733262975629685</v>
      </c>
      <c r="EQ202" s="2">
        <f t="shared" si="251"/>
        <v>31.493369074111548</v>
      </c>
      <c r="ER202" s="2">
        <f t="shared" si="251"/>
        <v>34.079467847122473</v>
      </c>
      <c r="ES202" s="2">
        <f t="shared" si="251"/>
        <v>34.488009408309644</v>
      </c>
      <c r="ET202" s="2">
        <f t="shared" si="251"/>
        <v>35.428722722479108</v>
      </c>
      <c r="EU202" s="2">
        <f t="shared" si="251"/>
        <v>36.465595803300289</v>
      </c>
      <c r="EV202" s="2">
        <f t="shared" si="251"/>
        <v>36.772881278581444</v>
      </c>
      <c r="EW202" s="2">
        <f t="shared" si="251"/>
        <v>37.489747349610852</v>
      </c>
      <c r="EX202" s="2">
        <f t="shared" si="251"/>
        <v>37.301873967163559</v>
      </c>
      <c r="EY202" s="2">
        <f t="shared" si="251"/>
        <v>35.353030285909711</v>
      </c>
      <c r="EZ202" s="2">
        <f t="shared" si="251"/>
        <v>34.829326841519034</v>
      </c>
      <c r="FA202" s="2">
        <f t="shared" si="251"/>
        <v>33.343848753775234</v>
      </c>
      <c r="FB202" s="2">
        <f t="shared" si="251"/>
        <v>33.125244113572016</v>
      </c>
      <c r="FC202" s="2">
        <f t="shared" si="251"/>
        <v>32.732377189043561</v>
      </c>
      <c r="FD202" s="2">
        <f t="shared" si="251"/>
        <v>35.080204557834989</v>
      </c>
      <c r="FE202" s="2">
        <f t="shared" si="251"/>
        <v>36.252371163004383</v>
      </c>
      <c r="FG202" s="2">
        <f t="shared" si="252"/>
        <v>0.99999603480906507</v>
      </c>
      <c r="FH202" s="2">
        <f t="shared" si="252"/>
        <v>0.99999574536149261</v>
      </c>
      <c r="FI202" s="2">
        <f t="shared" si="252"/>
        <v>0.99999520495691552</v>
      </c>
      <c r="FJ202" s="2">
        <f t="shared" si="252"/>
        <v>0.99999541764501698</v>
      </c>
      <c r="FK202" s="2">
        <f t="shared" si="252"/>
        <v>0.99999528452282505</v>
      </c>
      <c r="FL202" s="2">
        <f t="shared" si="252"/>
        <v>0.99999487705257328</v>
      </c>
      <c r="FM202" s="2">
        <f t="shared" si="252"/>
        <v>0.99999496984138425</v>
      </c>
      <c r="FN202" s="2">
        <f t="shared" si="252"/>
        <v>0.99999400778094383</v>
      </c>
      <c r="FO202" s="2">
        <f t="shared" si="252"/>
        <v>0.99999400605067035</v>
      </c>
      <c r="FP202" s="2">
        <f t="shared" si="252"/>
        <v>0.99999392386256625</v>
      </c>
      <c r="FQ202" s="2">
        <f t="shared" si="252"/>
        <v>0.9999943782562799</v>
      </c>
      <c r="FR202" s="2">
        <f t="shared" si="252"/>
        <v>0.99999403699493472</v>
      </c>
      <c r="FS202" s="2">
        <f t="shared" si="252"/>
        <v>0.99999456188670366</v>
      </c>
      <c r="FT202" s="2">
        <f t="shared" si="252"/>
        <v>0.99999499392579427</v>
      </c>
      <c r="FU202" s="2">
        <f t="shared" si="252"/>
        <v>0.99999321618714443</v>
      </c>
      <c r="FW202" s="2">
        <f t="shared" si="243"/>
        <v>0.8548493579419465</v>
      </c>
      <c r="FX202" s="2">
        <f t="shared" si="243"/>
        <v>0.86507217318704877</v>
      </c>
      <c r="FY202" s="2">
        <f t="shared" si="243"/>
        <v>0.87461156086543401</v>
      </c>
      <c r="FZ202" s="2">
        <f t="shared" si="243"/>
        <v>0.87498750284712046</v>
      </c>
      <c r="GA202" s="2">
        <f t="shared" si="243"/>
        <v>0.86903662869983689</v>
      </c>
      <c r="GB202" s="2">
        <f t="shared" si="243"/>
        <v>0.86014762919695953</v>
      </c>
      <c r="GC202" s="2">
        <f t="shared" si="243"/>
        <v>0.87420053443451451</v>
      </c>
      <c r="GD202" s="2">
        <f t="shared" si="243"/>
        <v>0.88468203018231106</v>
      </c>
      <c r="GE202" s="2">
        <f t="shared" si="243"/>
        <v>0.88781156562605368</v>
      </c>
      <c r="GF202" s="2">
        <f t="shared" si="243"/>
        <v>0.87420742187059008</v>
      </c>
      <c r="GG202" s="2">
        <f t="shared" si="243"/>
        <v>0.8709647910027255</v>
      </c>
      <c r="GH202" s="2">
        <f t="shared" si="243"/>
        <v>0.84522383797688294</v>
      </c>
      <c r="GI202" s="2">
        <f t="shared" si="243"/>
        <v>0.83819598603335754</v>
      </c>
      <c r="GJ202" s="2">
        <f t="shared" si="243"/>
        <v>0.82581628771842341</v>
      </c>
      <c r="GK202" s="2">
        <f t="shared" si="243"/>
        <v>0.79451394885229165</v>
      </c>
      <c r="GM202" s="92">
        <f t="shared" si="244"/>
        <v>0</v>
      </c>
      <c r="GN202" s="92">
        <f t="shared" si="244"/>
        <v>0</v>
      </c>
      <c r="GO202" s="92">
        <f t="shared" si="244"/>
        <v>0</v>
      </c>
      <c r="GP202" s="92">
        <f t="shared" si="244"/>
        <v>0</v>
      </c>
      <c r="GQ202" s="92">
        <f t="shared" si="244"/>
        <v>0</v>
      </c>
      <c r="GR202" s="92">
        <f t="shared" si="244"/>
        <v>0</v>
      </c>
      <c r="GS202" s="92">
        <f t="shared" si="244"/>
        <v>0</v>
      </c>
      <c r="GT202" s="92">
        <f t="shared" si="244"/>
        <v>0</v>
      </c>
      <c r="GU202" s="92">
        <f t="shared" si="244"/>
        <v>0</v>
      </c>
      <c r="GV202" s="92">
        <f t="shared" si="244"/>
        <v>0</v>
      </c>
      <c r="GW202" s="92">
        <f t="shared" si="244"/>
        <v>0</v>
      </c>
      <c r="GX202" s="92">
        <f t="shared" si="244"/>
        <v>0</v>
      </c>
      <c r="GY202" s="92">
        <f t="shared" si="244"/>
        <v>0</v>
      </c>
      <c r="GZ202" s="92">
        <f t="shared" si="244"/>
        <v>0</v>
      </c>
      <c r="HA202" s="92">
        <f t="shared" si="244"/>
        <v>0</v>
      </c>
      <c r="HC202" s="92">
        <f t="shared" si="180"/>
        <v>0</v>
      </c>
      <c r="HD202" s="92">
        <f t="shared" si="180"/>
        <v>0</v>
      </c>
      <c r="HE202" s="92">
        <f t="shared" si="180"/>
        <v>0</v>
      </c>
      <c r="HF202" s="92">
        <f t="shared" si="180"/>
        <v>0</v>
      </c>
      <c r="HG202" s="92">
        <f t="shared" si="180"/>
        <v>0</v>
      </c>
      <c r="HH202" s="92">
        <f t="shared" si="180"/>
        <v>0</v>
      </c>
      <c r="HI202" s="92">
        <f t="shared" si="240"/>
        <v>0</v>
      </c>
      <c r="HJ202" s="92">
        <f t="shared" si="240"/>
        <v>0</v>
      </c>
      <c r="HK202" s="92">
        <f t="shared" si="240"/>
        <v>0</v>
      </c>
      <c r="HL202" s="92">
        <f t="shared" si="240"/>
        <v>0</v>
      </c>
      <c r="HM202" s="92">
        <f t="shared" si="240"/>
        <v>0</v>
      </c>
      <c r="HN202" s="92">
        <f t="shared" si="240"/>
        <v>0</v>
      </c>
      <c r="HO202" s="92">
        <f t="shared" si="225"/>
        <v>0</v>
      </c>
      <c r="HP202" s="92">
        <f t="shared" si="225"/>
        <v>0</v>
      </c>
      <c r="HQ202" s="92">
        <f t="shared" si="225"/>
        <v>0</v>
      </c>
      <c r="HS202" s="92">
        <f t="shared" si="245"/>
        <v>1.5601797289672752E-44</v>
      </c>
      <c r="HT202" s="92">
        <f t="shared" si="245"/>
        <v>4.3847166855360813E-46</v>
      </c>
      <c r="HU202" s="92">
        <f t="shared" si="245"/>
        <v>6.1566935267260597E-55</v>
      </c>
      <c r="HV202" s="92">
        <f t="shared" si="245"/>
        <v>3.0547231085630773E-57</v>
      </c>
      <c r="HW202" s="92">
        <f t="shared" si="245"/>
        <v>7.5155646972132684E-58</v>
      </c>
      <c r="HX202" s="92">
        <f t="shared" si="245"/>
        <v>1.2602672753617119E-59</v>
      </c>
      <c r="HY202" s="92">
        <f t="shared" si="245"/>
        <v>2.7295456635813913E-68</v>
      </c>
      <c r="HZ202" s="92">
        <f t="shared" si="245"/>
        <v>1.5791430755893521E-78</v>
      </c>
      <c r="IA202" s="92">
        <f t="shared" si="245"/>
        <v>1.6987289589735868E-75</v>
      </c>
      <c r="IB202" s="92">
        <f t="shared" si="245"/>
        <v>8.3325954720665947E-70</v>
      </c>
      <c r="IC202" s="92">
        <f t="shared" si="245"/>
        <v>9.5147244477109381E-70</v>
      </c>
      <c r="ID202" s="92">
        <f t="shared" si="245"/>
        <v>3.2250513448430959E-58</v>
      </c>
      <c r="IE202" s="92">
        <f t="shared" si="245"/>
        <v>3.5018226695159369E-52</v>
      </c>
      <c r="IF202" s="92">
        <f t="shared" si="245"/>
        <v>1.5391787507986472E-35</v>
      </c>
      <c r="IG202" s="92">
        <f t="shared" si="245"/>
        <v>4.7852285792862162E-40</v>
      </c>
      <c r="II202" s="92">
        <f t="shared" si="246"/>
        <v>1.3887977064880044E-6</v>
      </c>
      <c r="IJ202" s="92">
        <f t="shared" si="246"/>
        <v>3.7830674688468632E-7</v>
      </c>
      <c r="IK202" s="92">
        <f t="shared" si="246"/>
        <v>1.1064783792569805E-8</v>
      </c>
      <c r="IL202" s="92">
        <f t="shared" si="246"/>
        <v>6.9525939577153939E-9</v>
      </c>
      <c r="IM202" s="92">
        <f t="shared" si="246"/>
        <v>1.3233456203135407E-8</v>
      </c>
      <c r="IN202" s="92">
        <f t="shared" si="246"/>
        <v>1.9790412933927297E-8</v>
      </c>
      <c r="IO202" s="92">
        <f t="shared" si="246"/>
        <v>4.2579627166294333E-10</v>
      </c>
      <c r="IP202" s="92">
        <f t="shared" si="246"/>
        <v>3.9238645547830176E-12</v>
      </c>
      <c r="IQ202" s="92">
        <f t="shared" si="246"/>
        <v>4.7785386925038421E-12</v>
      </c>
      <c r="IR202" s="92">
        <f t="shared" si="246"/>
        <v>1.7718839176689268E-10</v>
      </c>
      <c r="IS202" s="92">
        <f t="shared" si="246"/>
        <v>3.1260719997369044E-10</v>
      </c>
      <c r="IT202" s="92">
        <f t="shared" si="246"/>
        <v>9.98900616493135E-8</v>
      </c>
      <c r="IU202" s="92">
        <f t="shared" si="246"/>
        <v>7.2915829419822027E-7</v>
      </c>
      <c r="IV202" s="92">
        <f t="shared" si="246"/>
        <v>4.998549889253366E-3</v>
      </c>
      <c r="IW202" s="92">
        <f t="shared" si="246"/>
        <v>1.4058638619814611E-4</v>
      </c>
      <c r="IY202" s="92">
        <f t="shared" si="247"/>
        <v>1.3887977064880044E-6</v>
      </c>
      <c r="IZ202" s="92">
        <f t="shared" si="247"/>
        <v>3.7830674688468632E-7</v>
      </c>
      <c r="JA202" s="92">
        <f t="shared" si="247"/>
        <v>1.1064783792569805E-8</v>
      </c>
      <c r="JB202" s="92">
        <f t="shared" si="247"/>
        <v>6.9525939577153939E-9</v>
      </c>
      <c r="JC202" s="92">
        <f t="shared" si="247"/>
        <v>1.3233456203135407E-8</v>
      </c>
      <c r="JD202" s="92">
        <f t="shared" si="247"/>
        <v>1.9790412933927297E-8</v>
      </c>
      <c r="JE202" s="92">
        <f t="shared" si="247"/>
        <v>4.2579627166294333E-10</v>
      </c>
      <c r="JF202" s="92">
        <f t="shared" si="247"/>
        <v>3.9238645547830176E-12</v>
      </c>
      <c r="JG202" s="92">
        <f t="shared" si="247"/>
        <v>4.7785386925038421E-12</v>
      </c>
      <c r="JH202" s="92">
        <f t="shared" si="247"/>
        <v>1.7718839176689268E-10</v>
      </c>
      <c r="JI202" s="92">
        <f t="shared" si="247"/>
        <v>3.1260719997369044E-10</v>
      </c>
      <c r="JJ202" s="92">
        <f t="shared" si="247"/>
        <v>9.98900616493135E-8</v>
      </c>
      <c r="JK202" s="92">
        <f t="shared" si="247"/>
        <v>7.2915829419822027E-7</v>
      </c>
      <c r="JL202" s="92">
        <f t="shared" si="247"/>
        <v>4.998549889253366E-3</v>
      </c>
      <c r="JM202" s="92">
        <f t="shared" si="247"/>
        <v>1.4058638619814611E-4</v>
      </c>
    </row>
    <row r="203" spans="2:273" x14ac:dyDescent="0.25">
      <c r="B203" s="2">
        <v>176</v>
      </c>
      <c r="C203" s="37">
        <v>31.65</v>
      </c>
      <c r="D203" s="37">
        <v>34.625</v>
      </c>
      <c r="E203" s="37">
        <v>33.1</v>
      </c>
      <c r="F203" s="37">
        <v>36.85</v>
      </c>
      <c r="G203" s="37">
        <v>36.6</v>
      </c>
      <c r="H203" s="37">
        <v>36.274999999999999</v>
      </c>
      <c r="I203" s="37">
        <v>37.774999999999999</v>
      </c>
      <c r="J203" s="37">
        <v>37.65</v>
      </c>
      <c r="K203" s="37">
        <v>35.69</v>
      </c>
      <c r="L203" s="37">
        <v>35.143000000000001</v>
      </c>
      <c r="M203" s="37">
        <v>32.524000000000001</v>
      </c>
      <c r="N203" s="37">
        <v>32.975999999999999</v>
      </c>
      <c r="O203" s="37">
        <v>33.570999999999998</v>
      </c>
      <c r="P203" s="37">
        <v>34.195</v>
      </c>
      <c r="Q203" s="37">
        <v>35.366</v>
      </c>
      <c r="S203" s="4">
        <f t="shared" si="248"/>
        <v>30.992048395263634</v>
      </c>
      <c r="T203" s="4">
        <f t="shared" si="248"/>
        <v>33.914159758803407</v>
      </c>
      <c r="U203" s="4">
        <f t="shared" si="248"/>
        <v>34.079369217106461</v>
      </c>
      <c r="V203" s="4">
        <f t="shared" si="248"/>
        <v>35.090230398703071</v>
      </c>
      <c r="W203" s="4">
        <f t="shared" si="248"/>
        <v>36.259933150686052</v>
      </c>
      <c r="X203" s="4">
        <f t="shared" si="248"/>
        <v>36.563438214045924</v>
      </c>
      <c r="Y203" s="4">
        <f t="shared" si="248"/>
        <v>37.194446452240278</v>
      </c>
      <c r="Z203" s="4">
        <f t="shared" si="248"/>
        <v>36.716470532486632</v>
      </c>
      <c r="AA203" s="4">
        <f t="shared" si="248"/>
        <v>34.846385527856427</v>
      </c>
      <c r="AB203" s="4">
        <f t="shared" si="248"/>
        <v>34.381231679548975</v>
      </c>
      <c r="AC203" s="4">
        <f t="shared" si="248"/>
        <v>32.949627780541199</v>
      </c>
      <c r="AD203" s="4">
        <f t="shared" si="248"/>
        <v>32.689313537206182</v>
      </c>
      <c r="AE203" s="4">
        <f t="shared" si="248"/>
        <v>32.336162952594648</v>
      </c>
      <c r="AF203" s="4">
        <f t="shared" si="248"/>
        <v>34.987771552397447</v>
      </c>
      <c r="AG203" s="4">
        <f t="shared" si="248"/>
        <v>36.803797189671279</v>
      </c>
      <c r="AI203" s="4">
        <f t="shared" si="249"/>
        <v>0.65795160473636471</v>
      </c>
      <c r="AJ203" s="4">
        <f t="shared" si="249"/>
        <v>0.71084024119659261</v>
      </c>
      <c r="AK203" s="4">
        <f t="shared" si="249"/>
        <v>-0.97936921710645919</v>
      </c>
      <c r="AL203" s="4">
        <f t="shared" si="249"/>
        <v>1.7597696012969308</v>
      </c>
      <c r="AM203" s="4">
        <f t="shared" si="249"/>
        <v>0.34006684931394915</v>
      </c>
      <c r="AN203" s="4">
        <f t="shared" si="249"/>
        <v>-0.28843821404592518</v>
      </c>
      <c r="AO203" s="4">
        <f t="shared" si="249"/>
        <v>0.58055354775972035</v>
      </c>
      <c r="AP203" s="4">
        <f t="shared" si="249"/>
        <v>0.93352946751336674</v>
      </c>
      <c r="AQ203" s="4">
        <f t="shared" si="249"/>
        <v>0.84361447214357099</v>
      </c>
      <c r="AR203" s="4">
        <f t="shared" si="249"/>
        <v>0.76176832045102572</v>
      </c>
      <c r="AS203" s="4">
        <f t="shared" si="249"/>
        <v>-0.42562778054119832</v>
      </c>
      <c r="AT203" s="4">
        <f t="shared" si="249"/>
        <v>0.28668646279381704</v>
      </c>
      <c r="AU203" s="4">
        <f t="shared" si="249"/>
        <v>1.2348370474053496</v>
      </c>
      <c r="AV203" s="4">
        <f t="shared" si="249"/>
        <v>-0.79277155239744701</v>
      </c>
      <c r="AW203" s="4">
        <f t="shared" si="249"/>
        <v>-1.4377971896712793</v>
      </c>
      <c r="AY203" s="2">
        <f t="shared" si="241"/>
        <v>30.992048395229773</v>
      </c>
      <c r="AZ203" s="2">
        <f t="shared" si="241"/>
        <v>33.914159758796394</v>
      </c>
      <c r="BA203" s="2">
        <f t="shared" si="241"/>
        <v>34.079369217106418</v>
      </c>
      <c r="BB203" s="2">
        <f t="shared" si="241"/>
        <v>35.090230398703049</v>
      </c>
      <c r="BC203" s="2">
        <f t="shared" si="241"/>
        <v>36.259933150685967</v>
      </c>
      <c r="BD203" s="2">
        <f t="shared" si="241"/>
        <v>36.563438214045718</v>
      </c>
      <c r="BE203" s="2">
        <f t="shared" si="241"/>
        <v>37.194446452240278</v>
      </c>
      <c r="BF203" s="2">
        <f t="shared" si="241"/>
        <v>36.716470532486632</v>
      </c>
      <c r="BG203" s="2">
        <f t="shared" si="241"/>
        <v>34.846385527856427</v>
      </c>
      <c r="BH203" s="2">
        <f t="shared" si="241"/>
        <v>34.381231679548975</v>
      </c>
      <c r="BI203" s="2">
        <f t="shared" si="241"/>
        <v>32.949627780541199</v>
      </c>
      <c r="BJ203" s="2">
        <f t="shared" si="241"/>
        <v>32.689313537198231</v>
      </c>
      <c r="BK203" s="2">
        <f t="shared" si="241"/>
        <v>32.3361629522838</v>
      </c>
      <c r="BL203" s="2">
        <f t="shared" si="241"/>
        <v>34.987626698790521</v>
      </c>
      <c r="BM203" s="2">
        <f t="shared" si="241"/>
        <v>36.803673635721012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>
        <f t="shared" si="196"/>
        <v>31.65</v>
      </c>
      <c r="CV203" s="2">
        <f t="shared" si="197"/>
        <v>34.625</v>
      </c>
      <c r="CW203" s="2">
        <f t="shared" si="198"/>
        <v>33.1</v>
      </c>
      <c r="CX203" s="2">
        <f t="shared" si="199"/>
        <v>36.85</v>
      </c>
      <c r="CY203" s="2">
        <f t="shared" si="200"/>
        <v>36.6</v>
      </c>
      <c r="CZ203" s="2">
        <f t="shared" si="201"/>
        <v>36.274999999999999</v>
      </c>
      <c r="DA203" s="2">
        <f t="shared" si="202"/>
        <v>37.774999999999999</v>
      </c>
      <c r="DB203" s="2">
        <f t="shared" si="203"/>
        <v>37.65</v>
      </c>
      <c r="DC203" s="2">
        <f t="shared" si="204"/>
        <v>35.69</v>
      </c>
      <c r="DD203" s="2">
        <f t="shared" si="205"/>
        <v>35.143000000000001</v>
      </c>
      <c r="DE203" s="2">
        <f t="shared" si="206"/>
        <v>32.524000000000001</v>
      </c>
      <c r="DF203" s="2">
        <f t="shared" si="207"/>
        <v>32.975999999999999</v>
      </c>
      <c r="DG203" s="2">
        <f t="shared" si="208"/>
        <v>33.570999999999998</v>
      </c>
      <c r="DH203" s="2">
        <f t="shared" si="209"/>
        <v>34.195</v>
      </c>
      <c r="DI203" s="2">
        <f t="shared" si="210"/>
        <v>35.366</v>
      </c>
      <c r="DK203" s="2">
        <f t="shared" si="250"/>
        <v>103.65708958724201</v>
      </c>
      <c r="DL203" s="2">
        <f t="shared" si="250"/>
        <v>103.73804878048783</v>
      </c>
      <c r="DM203" s="2">
        <f t="shared" si="250"/>
        <v>101.48424965561946</v>
      </c>
      <c r="DN203" s="2">
        <f t="shared" si="250"/>
        <v>113.54771777003485</v>
      </c>
      <c r="DO203" s="2">
        <f t="shared" si="250"/>
        <v>110.83645571671666</v>
      </c>
      <c r="DP203" s="2">
        <f t="shared" si="250"/>
        <v>95.072160978556326</v>
      </c>
      <c r="DQ203" s="2">
        <f t="shared" si="250"/>
        <v>91.601095265105471</v>
      </c>
      <c r="DR203" s="2">
        <f t="shared" si="250"/>
        <v>93.244246515679436</v>
      </c>
      <c r="DS203" s="2">
        <f t="shared" si="250"/>
        <v>96.439322473867605</v>
      </c>
      <c r="DT203" s="2">
        <f t="shared" si="250"/>
        <v>94.587959403613951</v>
      </c>
      <c r="DU203" s="2">
        <f t="shared" si="250"/>
        <v>99.938418604651162</v>
      </c>
      <c r="DV203" s="2">
        <f t="shared" si="250"/>
        <v>97.185511627906976</v>
      </c>
      <c r="DW203" s="2">
        <f t="shared" si="250"/>
        <v>97.89052959830866</v>
      </c>
      <c r="DX203" s="2">
        <f t="shared" si="250"/>
        <v>88.956153688247824</v>
      </c>
      <c r="DY203" s="2">
        <f t="shared" si="250"/>
        <v>75.895889338731436</v>
      </c>
      <c r="EA203" s="2">
        <f t="shared" si="239"/>
        <v>28.272840708338819</v>
      </c>
      <c r="EB203" s="2">
        <f t="shared" si="239"/>
        <v>33.21873502538071</v>
      </c>
      <c r="EC203" s="2">
        <f t="shared" si="239"/>
        <v>31.809733750623675</v>
      </c>
      <c r="ED203" s="2">
        <f t="shared" si="239"/>
        <v>33.393472166439068</v>
      </c>
      <c r="EE203" s="2">
        <f t="shared" si="239"/>
        <v>35.500220781446366</v>
      </c>
      <c r="EF203" s="2">
        <f t="shared" si="238"/>
        <v>35.854177567037276</v>
      </c>
      <c r="EG203" s="2">
        <f t="shared" si="238"/>
        <v>35.753307581207764</v>
      </c>
      <c r="EH203" s="2">
        <f t="shared" si="238"/>
        <v>32.716695499104674</v>
      </c>
      <c r="EI203" s="2">
        <f t="shared" si="238"/>
        <v>31.474868347009128</v>
      </c>
      <c r="EJ203" s="2">
        <f t="shared" si="238"/>
        <v>31.816245143385757</v>
      </c>
      <c r="EK203" s="2">
        <f t="shared" si="211"/>
        <v>30.883878758786082</v>
      </c>
      <c r="EL203" s="2">
        <f t="shared" si="178"/>
        <v>30.728909593985925</v>
      </c>
      <c r="EM203" s="2">
        <f t="shared" si="178"/>
        <v>30.753148584905652</v>
      </c>
      <c r="EN203" s="2">
        <f t="shared" si="178"/>
        <v>35.116774597939205</v>
      </c>
      <c r="EO203" s="2">
        <f t="shared" si="178"/>
        <v>39.656778774386439</v>
      </c>
      <c r="EQ203" s="2">
        <f t="shared" si="251"/>
        <v>31.412820486883817</v>
      </c>
      <c r="ER203" s="2">
        <f t="shared" si="251"/>
        <v>34.012770664104437</v>
      </c>
      <c r="ES203" s="2">
        <f t="shared" si="251"/>
        <v>34.375779919100054</v>
      </c>
      <c r="ET203" s="2">
        <f t="shared" si="251"/>
        <v>35.310943018036284</v>
      </c>
      <c r="EU203" s="2">
        <f t="shared" si="251"/>
        <v>36.363979169002157</v>
      </c>
      <c r="EV203" s="2">
        <f t="shared" si="251"/>
        <v>36.668293131327594</v>
      </c>
      <c r="EW203" s="2">
        <f t="shared" si="251"/>
        <v>37.383292344230782</v>
      </c>
      <c r="EX203" s="2">
        <f t="shared" si="251"/>
        <v>37.191594762919976</v>
      </c>
      <c r="EY203" s="2">
        <f t="shared" si="251"/>
        <v>35.23454461576376</v>
      </c>
      <c r="EZ203" s="2">
        <f t="shared" si="251"/>
        <v>34.717447099235329</v>
      </c>
      <c r="FA203" s="2">
        <f t="shared" si="251"/>
        <v>33.228342185321338</v>
      </c>
      <c r="FB203" s="2">
        <f t="shared" si="251"/>
        <v>33.016291184692854</v>
      </c>
      <c r="FC203" s="2">
        <f t="shared" si="251"/>
        <v>32.614465965862458</v>
      </c>
      <c r="FD203" s="2">
        <f t="shared" si="251"/>
        <v>34.962490181572804</v>
      </c>
      <c r="FE203" s="2">
        <f t="shared" si="251"/>
        <v>36.130422061749414</v>
      </c>
      <c r="FG203" s="2">
        <f t="shared" si="252"/>
        <v>0.99999638370162547</v>
      </c>
      <c r="FH203" s="2">
        <f t="shared" si="252"/>
        <v>0.99999611972211111</v>
      </c>
      <c r="FI203" s="2">
        <f t="shared" si="252"/>
        <v>0.9999956268668867</v>
      </c>
      <c r="FJ203" s="2">
        <f t="shared" si="252"/>
        <v>0.99999582084090066</v>
      </c>
      <c r="FK203" s="2">
        <f t="shared" si="252"/>
        <v>0.99999569943191935</v>
      </c>
      <c r="FL203" s="2">
        <f t="shared" si="252"/>
        <v>0.99999532781431133</v>
      </c>
      <c r="FM203" s="2">
        <f t="shared" si="252"/>
        <v>0.99999541243878831</v>
      </c>
      <c r="FN203" s="2">
        <f t="shared" si="252"/>
        <v>0.99999453502838753</v>
      </c>
      <c r="FO203" s="2">
        <f t="shared" si="252"/>
        <v>0.99999453345035783</v>
      </c>
      <c r="FP203" s="2">
        <f t="shared" si="252"/>
        <v>0.99999445849383628</v>
      </c>
      <c r="FQ203" s="2">
        <f t="shared" si="252"/>
        <v>0.99999487290625511</v>
      </c>
      <c r="FR203" s="2">
        <f t="shared" si="252"/>
        <v>0.99999456167189194</v>
      </c>
      <c r="FS203" s="2">
        <f t="shared" si="252"/>
        <v>0.99999504037935494</v>
      </c>
      <c r="FT203" s="2">
        <f t="shared" si="252"/>
        <v>0.9999954344040507</v>
      </c>
      <c r="FU203" s="2">
        <f t="shared" si="252"/>
        <v>0.99999381308545054</v>
      </c>
      <c r="FW203" s="2">
        <f t="shared" si="243"/>
        <v>0.86590846652336351</v>
      </c>
      <c r="FX203" s="2">
        <f t="shared" si="243"/>
        <v>0.87546586699699747</v>
      </c>
      <c r="FY203" s="2">
        <f t="shared" si="243"/>
        <v>0.88436864403633431</v>
      </c>
      <c r="FZ203" s="2">
        <f t="shared" si="243"/>
        <v>0.88471918804190985</v>
      </c>
      <c r="GA203" s="2">
        <f t="shared" si="243"/>
        <v>0.87916759081343676</v>
      </c>
      <c r="GB203" s="2">
        <f t="shared" si="243"/>
        <v>0.87086404030596498</v>
      </c>
      <c r="GC203" s="2">
        <f t="shared" si="243"/>
        <v>0.88398535898929309</v>
      </c>
      <c r="GD203" s="2">
        <f t="shared" si="243"/>
        <v>0.89375067822732523</v>
      </c>
      <c r="GE203" s="2">
        <f t="shared" si="243"/>
        <v>0.89666285298295456</v>
      </c>
      <c r="GF203" s="2">
        <f t="shared" si="243"/>
        <v>0.88399178180297355</v>
      </c>
      <c r="GG203" s="2">
        <f t="shared" si="243"/>
        <v>0.88096702609182675</v>
      </c>
      <c r="GH203" s="2">
        <f t="shared" si="243"/>
        <v>0.85689354953658237</v>
      </c>
      <c r="GI203" s="2">
        <f t="shared" si="243"/>
        <v>0.85030173125211017</v>
      </c>
      <c r="GJ203" s="2">
        <f t="shared" si="243"/>
        <v>0.83866997748159</v>
      </c>
      <c r="GK203" s="2">
        <f t="shared" si="243"/>
        <v>0.80914370821325732</v>
      </c>
      <c r="GM203" s="92">
        <f t="shared" si="244"/>
        <v>0</v>
      </c>
      <c r="GN203" s="92">
        <f t="shared" si="244"/>
        <v>0</v>
      </c>
      <c r="GO203" s="92">
        <f t="shared" si="244"/>
        <v>0</v>
      </c>
      <c r="GP203" s="92">
        <f t="shared" si="244"/>
        <v>0</v>
      </c>
      <c r="GQ203" s="92">
        <f t="shared" si="244"/>
        <v>0</v>
      </c>
      <c r="GR203" s="92">
        <f t="shared" si="244"/>
        <v>0</v>
      </c>
      <c r="GS203" s="92">
        <f t="shared" si="244"/>
        <v>0</v>
      </c>
      <c r="GT203" s="92">
        <f t="shared" si="244"/>
        <v>0</v>
      </c>
      <c r="GU203" s="92">
        <f t="shared" si="244"/>
        <v>0</v>
      </c>
      <c r="GV203" s="92">
        <f t="shared" si="244"/>
        <v>0</v>
      </c>
      <c r="GW203" s="92">
        <f t="shared" si="244"/>
        <v>0</v>
      </c>
      <c r="GX203" s="92">
        <f t="shared" si="244"/>
        <v>0</v>
      </c>
      <c r="GY203" s="92">
        <f t="shared" si="244"/>
        <v>0</v>
      </c>
      <c r="GZ203" s="92">
        <f t="shared" si="244"/>
        <v>0</v>
      </c>
      <c r="HA203" s="92">
        <f t="shared" si="244"/>
        <v>0</v>
      </c>
      <c r="HC203" s="92">
        <f t="shared" si="180"/>
        <v>0</v>
      </c>
      <c r="HD203" s="92">
        <f t="shared" si="180"/>
        <v>0</v>
      </c>
      <c r="HE203" s="92">
        <f t="shared" si="180"/>
        <v>0</v>
      </c>
      <c r="HF203" s="92">
        <f t="shared" si="180"/>
        <v>0</v>
      </c>
      <c r="HG203" s="92">
        <f t="shared" si="180"/>
        <v>0</v>
      </c>
      <c r="HH203" s="92">
        <f t="shared" si="180"/>
        <v>0</v>
      </c>
      <c r="HI203" s="92">
        <f t="shared" si="240"/>
        <v>0</v>
      </c>
      <c r="HJ203" s="92">
        <f t="shared" si="240"/>
        <v>0</v>
      </c>
      <c r="HK203" s="92">
        <f t="shared" si="240"/>
        <v>0</v>
      </c>
      <c r="HL203" s="92">
        <f t="shared" si="240"/>
        <v>0</v>
      </c>
      <c r="HM203" s="92">
        <f t="shared" si="240"/>
        <v>0</v>
      </c>
      <c r="HN203" s="92">
        <f t="shared" si="240"/>
        <v>0</v>
      </c>
      <c r="HO203" s="92">
        <f t="shared" si="225"/>
        <v>0</v>
      </c>
      <c r="HP203" s="92">
        <f t="shared" si="225"/>
        <v>0</v>
      </c>
      <c r="HQ203" s="92">
        <f t="shared" si="225"/>
        <v>0</v>
      </c>
      <c r="HS203" s="92">
        <f t="shared" si="245"/>
        <v>2.6031617531073919E-46</v>
      </c>
      <c r="HT203" s="92">
        <f t="shared" si="245"/>
        <v>6.6845774503385282E-48</v>
      </c>
      <c r="HU203" s="92">
        <f t="shared" si="245"/>
        <v>4.4670526098232848E-57</v>
      </c>
      <c r="HV203" s="92">
        <f t="shared" si="245"/>
        <v>1.880105976442817E-59</v>
      </c>
      <c r="HW203" s="92">
        <f t="shared" si="245"/>
        <v>4.2999952907164336E-60</v>
      </c>
      <c r="HX203" s="92">
        <f t="shared" si="245"/>
        <v>5.7061608402891412E-62</v>
      </c>
      <c r="HY203" s="92">
        <f t="shared" si="245"/>
        <v>6.5789657898309181E-71</v>
      </c>
      <c r="HZ203" s="92">
        <f t="shared" si="245"/>
        <v>1.6830644683857896E-81</v>
      </c>
      <c r="IA203" s="92">
        <f t="shared" si="245"/>
        <v>2.3554587618050151E-78</v>
      </c>
      <c r="IB203" s="92">
        <f t="shared" si="245"/>
        <v>1.6430730599649206E-72</v>
      </c>
      <c r="IC203" s="92">
        <f t="shared" si="245"/>
        <v>1.8651929198396073E-72</v>
      </c>
      <c r="ID203" s="92">
        <f t="shared" si="245"/>
        <v>1.4346263947173009E-60</v>
      </c>
      <c r="IE203" s="92">
        <f t="shared" si="245"/>
        <v>2.5711272645993272E-54</v>
      </c>
      <c r="IF203" s="92">
        <f t="shared" si="245"/>
        <v>5.1714825974518598E-37</v>
      </c>
      <c r="IG203" s="92">
        <f t="shared" si="245"/>
        <v>9.0272023661232966E-42</v>
      </c>
      <c r="II203" s="92">
        <f t="shared" si="246"/>
        <v>3.8281291361350507E-7</v>
      </c>
      <c r="IJ203" s="92">
        <f t="shared" si="246"/>
        <v>9.7485026411286394E-8</v>
      </c>
      <c r="IK203" s="92">
        <f t="shared" si="246"/>
        <v>2.1709695989379972E-9</v>
      </c>
      <c r="IL203" s="92">
        <f t="shared" si="246"/>
        <v>1.3094715484123103E-9</v>
      </c>
      <c r="IM203" s="92">
        <f t="shared" si="246"/>
        <v>2.5284608956739728E-9</v>
      </c>
      <c r="IN203" s="92">
        <f t="shared" si="246"/>
        <v>3.6690390707926894E-9</v>
      </c>
      <c r="IO203" s="92">
        <f t="shared" si="246"/>
        <v>6.1137846450372875E-11</v>
      </c>
      <c r="IP203" s="92">
        <f t="shared" si="246"/>
        <v>4.0582737488184721E-13</v>
      </c>
      <c r="IQ203" s="92">
        <f t="shared" si="246"/>
        <v>5.2079102819233134E-13</v>
      </c>
      <c r="IR203" s="92">
        <f t="shared" si="246"/>
        <v>2.3408113796824399E-11</v>
      </c>
      <c r="IS203" s="92">
        <f t="shared" si="246"/>
        <v>4.2268251133017323E-11</v>
      </c>
      <c r="IT203" s="92">
        <f t="shared" si="246"/>
        <v>1.9550542996026526E-8</v>
      </c>
      <c r="IU203" s="92">
        <f t="shared" si="246"/>
        <v>1.6878324602512247E-7</v>
      </c>
      <c r="IV203" s="92">
        <f t="shared" si="246"/>
        <v>2.9472113666609897E-3</v>
      </c>
      <c r="IW203" s="92">
        <f t="shared" si="246"/>
        <v>4.8012209171683481E-5</v>
      </c>
      <c r="IY203" s="92">
        <f t="shared" si="247"/>
        <v>3.8281291361350507E-7</v>
      </c>
      <c r="IZ203" s="92">
        <f t="shared" si="247"/>
        <v>9.7485026411286394E-8</v>
      </c>
      <c r="JA203" s="92">
        <f t="shared" si="247"/>
        <v>2.1709695989379972E-9</v>
      </c>
      <c r="JB203" s="92">
        <f t="shared" si="247"/>
        <v>1.3094715484123103E-9</v>
      </c>
      <c r="JC203" s="92">
        <f t="shared" si="247"/>
        <v>2.5284608956739728E-9</v>
      </c>
      <c r="JD203" s="92">
        <f t="shared" si="247"/>
        <v>3.6690390707926894E-9</v>
      </c>
      <c r="JE203" s="92">
        <f t="shared" si="247"/>
        <v>6.1137846450372875E-11</v>
      </c>
      <c r="JF203" s="92">
        <f t="shared" si="247"/>
        <v>4.0582737488184721E-13</v>
      </c>
      <c r="JG203" s="92">
        <f t="shared" si="247"/>
        <v>5.2079102819233134E-13</v>
      </c>
      <c r="JH203" s="92">
        <f t="shared" si="247"/>
        <v>2.3408113796824399E-11</v>
      </c>
      <c r="JI203" s="92">
        <f t="shared" si="247"/>
        <v>4.2268251133017323E-11</v>
      </c>
      <c r="JJ203" s="92">
        <f t="shared" si="247"/>
        <v>1.9550542996026526E-8</v>
      </c>
      <c r="JK203" s="92">
        <f t="shared" si="247"/>
        <v>1.6878324602512247E-7</v>
      </c>
      <c r="JL203" s="92">
        <f t="shared" si="247"/>
        <v>2.9472113666609897E-3</v>
      </c>
      <c r="JM203" s="92">
        <f t="shared" si="247"/>
        <v>4.8012209171683481E-5</v>
      </c>
    </row>
    <row r="204" spans="2:273" x14ac:dyDescent="0.25">
      <c r="B204" s="2">
        <v>177</v>
      </c>
      <c r="C204" s="37">
        <v>30.2</v>
      </c>
      <c r="D204" s="37">
        <v>33.5</v>
      </c>
      <c r="E204" s="37">
        <v>34.25</v>
      </c>
      <c r="F204" s="37">
        <v>36.049999999999997</v>
      </c>
      <c r="G204" s="37">
        <v>36.549999999999997</v>
      </c>
      <c r="H204" s="37">
        <v>36.825000000000003</v>
      </c>
      <c r="I204" s="37">
        <v>37.950000000000003</v>
      </c>
      <c r="J204" s="37">
        <v>37.75</v>
      </c>
      <c r="K204" s="37">
        <v>35.713999999999999</v>
      </c>
      <c r="L204" s="37">
        <v>35.524000000000001</v>
      </c>
      <c r="M204" s="37">
        <v>34.405000000000001</v>
      </c>
      <c r="N204" s="37">
        <v>31.524000000000001</v>
      </c>
      <c r="O204" s="37">
        <v>33.286000000000001</v>
      </c>
      <c r="P204" s="37">
        <v>35.731999999999999</v>
      </c>
      <c r="Q204" s="37">
        <v>36.902000000000001</v>
      </c>
      <c r="S204" s="4">
        <f t="shared" si="248"/>
        <v>30.938028038330714</v>
      </c>
      <c r="T204" s="4">
        <f t="shared" si="248"/>
        <v>33.853778832886242</v>
      </c>
      <c r="U204" s="4">
        <f t="shared" si="248"/>
        <v>33.986400246132597</v>
      </c>
      <c r="V204" s="4">
        <f t="shared" si="248"/>
        <v>34.986769152728286</v>
      </c>
      <c r="W204" s="4">
        <f t="shared" si="248"/>
        <v>36.164918283074705</v>
      </c>
      <c r="X204" s="4">
        <f t="shared" si="248"/>
        <v>36.46556519855686</v>
      </c>
      <c r="Y204" s="4">
        <f t="shared" si="248"/>
        <v>37.100265034459092</v>
      </c>
      <c r="Z204" s="4">
        <f t="shared" si="248"/>
        <v>36.637593352723549</v>
      </c>
      <c r="AA204" s="4">
        <f t="shared" si="248"/>
        <v>34.753644500280821</v>
      </c>
      <c r="AB204" s="4">
        <f t="shared" si="248"/>
        <v>34.2911976350467</v>
      </c>
      <c r="AC204" s="4">
        <f t="shared" si="248"/>
        <v>32.852269499505219</v>
      </c>
      <c r="AD204" s="4">
        <f t="shared" si="248"/>
        <v>32.600858078032147</v>
      </c>
      <c r="AE204" s="4">
        <f t="shared" si="248"/>
        <v>32.235478207926427</v>
      </c>
      <c r="AF204" s="4">
        <f t="shared" si="248"/>
        <v>34.868333812310809</v>
      </c>
      <c r="AG204" s="4">
        <f t="shared" si="248"/>
        <v>36.641046638088497</v>
      </c>
      <c r="AI204" s="4">
        <f t="shared" si="249"/>
        <v>-0.73802803833071451</v>
      </c>
      <c r="AJ204" s="4">
        <f t="shared" si="249"/>
        <v>-0.3537788328862419</v>
      </c>
      <c r="AK204" s="4">
        <f t="shared" si="249"/>
        <v>0.26359975386740331</v>
      </c>
      <c r="AL204" s="4">
        <f t="shared" si="249"/>
        <v>1.0632308472717114</v>
      </c>
      <c r="AM204" s="4">
        <f t="shared" si="249"/>
        <v>0.38508171692529203</v>
      </c>
      <c r="AN204" s="4">
        <f t="shared" si="249"/>
        <v>0.35943480144314321</v>
      </c>
      <c r="AO204" s="4">
        <f t="shared" si="249"/>
        <v>0.84973496554091099</v>
      </c>
      <c r="AP204" s="4">
        <f t="shared" si="249"/>
        <v>1.1124066472764511</v>
      </c>
      <c r="AQ204" s="4">
        <f t="shared" si="249"/>
        <v>0.96035549971917789</v>
      </c>
      <c r="AR204" s="4">
        <f t="shared" si="249"/>
        <v>1.2328023649533009</v>
      </c>
      <c r="AS204" s="4">
        <f t="shared" si="249"/>
        <v>1.552730500494782</v>
      </c>
      <c r="AT204" s="4">
        <f t="shared" si="249"/>
        <v>-1.0768580780321457</v>
      </c>
      <c r="AU204" s="4">
        <f t="shared" si="249"/>
        <v>1.0505217920735745</v>
      </c>
      <c r="AV204" s="4">
        <f t="shared" si="249"/>
        <v>0.86366618768919068</v>
      </c>
      <c r="AW204" s="4">
        <f t="shared" si="249"/>
        <v>0.26095336191150409</v>
      </c>
      <c r="AY204" s="2">
        <f t="shared" si="241"/>
        <v>30.938028038327165</v>
      </c>
      <c r="AZ204" s="2">
        <f t="shared" si="241"/>
        <v>33.853778832885588</v>
      </c>
      <c r="BA204" s="2">
        <f t="shared" si="241"/>
        <v>33.986400246132597</v>
      </c>
      <c r="BB204" s="2">
        <f t="shared" si="241"/>
        <v>34.986769152728286</v>
      </c>
      <c r="BC204" s="2">
        <f t="shared" si="241"/>
        <v>36.164918283074698</v>
      </c>
      <c r="BD204" s="2">
        <f t="shared" si="241"/>
        <v>36.465565198556845</v>
      </c>
      <c r="BE204" s="2">
        <f t="shared" si="241"/>
        <v>37.100265034459092</v>
      </c>
      <c r="BF204" s="2">
        <f t="shared" si="241"/>
        <v>36.637593352723549</v>
      </c>
      <c r="BG204" s="2">
        <f t="shared" si="241"/>
        <v>34.753644500280821</v>
      </c>
      <c r="BH204" s="2">
        <f t="shared" si="241"/>
        <v>34.2911976350467</v>
      </c>
      <c r="BI204" s="2">
        <f t="shared" si="241"/>
        <v>32.852269499505219</v>
      </c>
      <c r="BJ204" s="2">
        <f t="shared" si="241"/>
        <v>32.600858078031692</v>
      </c>
      <c r="BK204" s="2">
        <f t="shared" si="241"/>
        <v>32.235478207902695</v>
      </c>
      <c r="BL204" s="2">
        <f t="shared" si="241"/>
        <v>34.86829408914771</v>
      </c>
      <c r="BM204" s="2">
        <f t="shared" si="241"/>
        <v>36.641019756454689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>
        <f t="shared" si="196"/>
        <v>30.2</v>
      </c>
      <c r="CV204" s="2">
        <f t="shared" si="197"/>
        <v>33.5</v>
      </c>
      <c r="CW204" s="2">
        <f t="shared" si="198"/>
        <v>34.25</v>
      </c>
      <c r="CX204" s="2">
        <f t="shared" si="199"/>
        <v>36.049999999999997</v>
      </c>
      <c r="CY204" s="2">
        <f t="shared" si="200"/>
        <v>36.549999999999997</v>
      </c>
      <c r="CZ204" s="2">
        <f t="shared" si="201"/>
        <v>36.825000000000003</v>
      </c>
      <c r="DA204" s="2">
        <f t="shared" si="202"/>
        <v>37.950000000000003</v>
      </c>
      <c r="DB204" s="2">
        <f t="shared" si="203"/>
        <v>37.75</v>
      </c>
      <c r="DC204" s="2">
        <f t="shared" si="204"/>
        <v>35.713999999999999</v>
      </c>
      <c r="DD204" s="2">
        <f t="shared" si="205"/>
        <v>35.524000000000001</v>
      </c>
      <c r="DE204" s="2">
        <f t="shared" si="206"/>
        <v>34.405000000000001</v>
      </c>
      <c r="DF204" s="2">
        <f t="shared" si="207"/>
        <v>31.524000000000001</v>
      </c>
      <c r="DG204" s="2">
        <f t="shared" si="208"/>
        <v>33.286000000000001</v>
      </c>
      <c r="DH204" s="2">
        <f t="shared" si="209"/>
        <v>35.731999999999999</v>
      </c>
      <c r="DI204" s="2">
        <f t="shared" si="210"/>
        <v>36.902000000000001</v>
      </c>
      <c r="DK204" s="2">
        <f t="shared" si="250"/>
        <v>103.99919559099436</v>
      </c>
      <c r="DL204" s="2">
        <f t="shared" si="250"/>
        <v>104.07076219512197</v>
      </c>
      <c r="DM204" s="2">
        <f t="shared" si="250"/>
        <v>101.78414836723117</v>
      </c>
      <c r="DN204" s="2">
        <f t="shared" si="250"/>
        <v>113.91072299651569</v>
      </c>
      <c r="DO204" s="2">
        <f t="shared" si="250"/>
        <v>111.17742281824813</v>
      </c>
      <c r="DP204" s="2">
        <f t="shared" si="250"/>
        <v>95.304205678042891</v>
      </c>
      <c r="DQ204" s="2">
        <f t="shared" si="250"/>
        <v>91.806285282121934</v>
      </c>
      <c r="DR204" s="2">
        <f t="shared" si="250"/>
        <v>93.468475609756098</v>
      </c>
      <c r="DS204" s="2">
        <f t="shared" si="250"/>
        <v>96.694602439024393</v>
      </c>
      <c r="DT204" s="2">
        <f t="shared" si="250"/>
        <v>94.834228101450435</v>
      </c>
      <c r="DU204" s="2">
        <f t="shared" si="250"/>
        <v>100.23360631229235</v>
      </c>
      <c r="DV204" s="2">
        <f t="shared" si="250"/>
        <v>97.462754756871036</v>
      </c>
      <c r="DW204" s="2">
        <f t="shared" si="250"/>
        <v>98.158408033826632</v>
      </c>
      <c r="DX204" s="2">
        <f t="shared" si="250"/>
        <v>89.169064797558264</v>
      </c>
      <c r="DY204" s="2">
        <f t="shared" si="250"/>
        <v>76.03587031039136</v>
      </c>
      <c r="EA204" s="2">
        <f t="shared" si="239"/>
        <v>28.144519724106829</v>
      </c>
      <c r="EB204" s="2">
        <f t="shared" si="239"/>
        <v>33.140170896785108</v>
      </c>
      <c r="EC204" s="2">
        <f t="shared" si="239"/>
        <v>31.659578400689444</v>
      </c>
      <c r="ED204" s="2">
        <f t="shared" si="239"/>
        <v>33.247090529359781</v>
      </c>
      <c r="EE204" s="2">
        <f t="shared" si="239"/>
        <v>35.38484955158232</v>
      </c>
      <c r="EF204" s="2">
        <f t="shared" si="238"/>
        <v>35.737749345977761</v>
      </c>
      <c r="EG204" s="2">
        <f t="shared" si="238"/>
        <v>35.622852626989321</v>
      </c>
      <c r="EH204" s="2">
        <f t="shared" si="238"/>
        <v>32.541869252481106</v>
      </c>
      <c r="EI204" s="2">
        <f t="shared" si="238"/>
        <v>31.302129716352088</v>
      </c>
      <c r="EJ204" s="2">
        <f t="shared" si="238"/>
        <v>31.661573038432429</v>
      </c>
      <c r="EK204" s="2">
        <f t="shared" si="211"/>
        <v>30.734794572928884</v>
      </c>
      <c r="EL204" s="2">
        <f t="shared" si="178"/>
        <v>30.586153685453386</v>
      </c>
      <c r="EM204" s="2">
        <f t="shared" si="178"/>
        <v>30.607256244639785</v>
      </c>
      <c r="EN204" s="2">
        <f t="shared" si="178"/>
        <v>35.000837443868122</v>
      </c>
      <c r="EO204" s="2">
        <f t="shared" si="178"/>
        <v>39.580294573143185</v>
      </c>
      <c r="EQ204" s="2">
        <f t="shared" si="251"/>
        <v>31.332271899656085</v>
      </c>
      <c r="ER204" s="2">
        <f t="shared" si="251"/>
        <v>33.946073481086401</v>
      </c>
      <c r="ES204" s="2">
        <f t="shared" si="251"/>
        <v>34.263550429890472</v>
      </c>
      <c r="ET204" s="2">
        <f t="shared" si="251"/>
        <v>35.193163313593459</v>
      </c>
      <c r="EU204" s="2">
        <f t="shared" si="251"/>
        <v>36.262362534704025</v>
      </c>
      <c r="EV204" s="2">
        <f t="shared" si="251"/>
        <v>36.563704984073745</v>
      </c>
      <c r="EW204" s="2">
        <f t="shared" si="251"/>
        <v>37.276837338850711</v>
      </c>
      <c r="EX204" s="2">
        <f t="shared" si="251"/>
        <v>37.081315558676394</v>
      </c>
      <c r="EY204" s="2">
        <f t="shared" si="251"/>
        <v>35.116058945617809</v>
      </c>
      <c r="EZ204" s="2">
        <f t="shared" si="251"/>
        <v>34.605567356951624</v>
      </c>
      <c r="FA204" s="2">
        <f t="shared" si="251"/>
        <v>33.112835616867429</v>
      </c>
      <c r="FB204" s="2">
        <f t="shared" si="251"/>
        <v>32.907338255813698</v>
      </c>
      <c r="FC204" s="2">
        <f t="shared" si="251"/>
        <v>32.496554742681354</v>
      </c>
      <c r="FD204" s="2">
        <f t="shared" si="251"/>
        <v>34.844775805310618</v>
      </c>
      <c r="FE204" s="2">
        <f t="shared" si="251"/>
        <v>36.008472960494458</v>
      </c>
      <c r="FG204" s="2">
        <f t="shared" si="252"/>
        <v>0.99999670189563461</v>
      </c>
      <c r="FH204" s="2">
        <f t="shared" si="252"/>
        <v>0.99999646114329732</v>
      </c>
      <c r="FI204" s="2">
        <f t="shared" si="252"/>
        <v>0.99999601165366403</v>
      </c>
      <c r="FJ204" s="2">
        <f t="shared" si="252"/>
        <v>0.99999618856020056</v>
      </c>
      <c r="FK204" s="2">
        <f t="shared" si="252"/>
        <v>0.99999607783381095</v>
      </c>
      <c r="FL204" s="2">
        <f t="shared" si="252"/>
        <v>0.99999573891425675</v>
      </c>
      <c r="FM204" s="2">
        <f t="shared" si="252"/>
        <v>0.99999581609275989</v>
      </c>
      <c r="FN204" s="2">
        <f t="shared" si="252"/>
        <v>0.99999501588425599</v>
      </c>
      <c r="FO204" s="2">
        <f t="shared" si="252"/>
        <v>0.99999501444507444</v>
      </c>
      <c r="FP204" s="2">
        <f t="shared" si="252"/>
        <v>0.99999494608384809</v>
      </c>
      <c r="FQ204" s="2">
        <f t="shared" si="252"/>
        <v>0.99999532403282076</v>
      </c>
      <c r="FR204" s="2">
        <f t="shared" si="252"/>
        <v>0.99999504018344409</v>
      </c>
      <c r="FS204" s="2">
        <f t="shared" si="252"/>
        <v>0.9999954767702387</v>
      </c>
      <c r="FT204" s="2">
        <f t="shared" si="252"/>
        <v>0.99999583612533338</v>
      </c>
      <c r="FU204" s="2">
        <f t="shared" si="252"/>
        <v>0.99999435746379706</v>
      </c>
      <c r="FW204" s="2">
        <f t="shared" si="243"/>
        <v>0.87624695514526318</v>
      </c>
      <c r="FX204" s="2">
        <f t="shared" si="243"/>
        <v>0.88516520085428085</v>
      </c>
      <c r="FY204" s="2">
        <f t="shared" si="243"/>
        <v>0.89345896894495946</v>
      </c>
      <c r="FZ204" s="2">
        <f t="shared" si="243"/>
        <v>0.89378526480667164</v>
      </c>
      <c r="GA204" s="2">
        <f t="shared" si="243"/>
        <v>0.88861529734880462</v>
      </c>
      <c r="GB204" s="2">
        <f t="shared" si="243"/>
        <v>0.88087301695576481</v>
      </c>
      <c r="GC204" s="2">
        <f t="shared" si="243"/>
        <v>0.89310217356042065</v>
      </c>
      <c r="GD204" s="2">
        <f t="shared" si="243"/>
        <v>0.90218501525068628</v>
      </c>
      <c r="GE204" s="2">
        <f t="shared" si="243"/>
        <v>0.90489061508587487</v>
      </c>
      <c r="GF204" s="2">
        <f t="shared" si="243"/>
        <v>0.89310815267979482</v>
      </c>
      <c r="GG204" s="2">
        <f t="shared" si="243"/>
        <v>0.89029159433985061</v>
      </c>
      <c r="GH204" s="2">
        <f t="shared" si="243"/>
        <v>0.86782099218952724</v>
      </c>
      <c r="GI204" s="2">
        <f t="shared" si="243"/>
        <v>0.86165125075270421</v>
      </c>
      <c r="GJ204" s="2">
        <f t="shared" si="243"/>
        <v>0.85074657460492742</v>
      </c>
      <c r="GK204" s="2">
        <f t="shared" si="243"/>
        <v>0.82296397675207156</v>
      </c>
      <c r="GM204" s="92">
        <f t="shared" si="244"/>
        <v>0</v>
      </c>
      <c r="GN204" s="92">
        <f t="shared" si="244"/>
        <v>0</v>
      </c>
      <c r="GO204" s="92">
        <f t="shared" si="244"/>
        <v>0</v>
      </c>
      <c r="GP204" s="92">
        <f t="shared" si="244"/>
        <v>0</v>
      </c>
      <c r="GQ204" s="92">
        <f t="shared" si="244"/>
        <v>0</v>
      </c>
      <c r="GR204" s="92">
        <f t="shared" si="244"/>
        <v>0</v>
      </c>
      <c r="GS204" s="92">
        <f t="shared" si="244"/>
        <v>0</v>
      </c>
      <c r="GT204" s="92">
        <f t="shared" si="244"/>
        <v>0</v>
      </c>
      <c r="GU204" s="92">
        <f t="shared" si="244"/>
        <v>0</v>
      </c>
      <c r="GV204" s="92">
        <f t="shared" si="244"/>
        <v>0</v>
      </c>
      <c r="GW204" s="92">
        <f t="shared" si="244"/>
        <v>0</v>
      </c>
      <c r="GX204" s="92">
        <f t="shared" si="244"/>
        <v>0</v>
      </c>
      <c r="GY204" s="92">
        <f t="shared" si="244"/>
        <v>0</v>
      </c>
      <c r="GZ204" s="92">
        <f t="shared" si="244"/>
        <v>0</v>
      </c>
      <c r="HA204" s="92">
        <f t="shared" si="244"/>
        <v>0</v>
      </c>
      <c r="HC204" s="92">
        <f t="shared" si="180"/>
        <v>0</v>
      </c>
      <c r="HD204" s="92">
        <f t="shared" si="180"/>
        <v>0</v>
      </c>
      <c r="HE204" s="92">
        <f t="shared" si="180"/>
        <v>0</v>
      </c>
      <c r="HF204" s="92">
        <f t="shared" si="180"/>
        <v>0</v>
      </c>
      <c r="HG204" s="92">
        <f t="shared" si="180"/>
        <v>0</v>
      </c>
      <c r="HH204" s="92">
        <f t="shared" si="180"/>
        <v>0</v>
      </c>
      <c r="HI204" s="92">
        <f t="shared" si="240"/>
        <v>0</v>
      </c>
      <c r="HJ204" s="92">
        <f t="shared" si="240"/>
        <v>0</v>
      </c>
      <c r="HK204" s="92">
        <f t="shared" si="240"/>
        <v>0</v>
      </c>
      <c r="HL204" s="92">
        <f t="shared" si="240"/>
        <v>0</v>
      </c>
      <c r="HM204" s="92">
        <f t="shared" si="240"/>
        <v>0</v>
      </c>
      <c r="HN204" s="92">
        <f t="shared" si="240"/>
        <v>0</v>
      </c>
      <c r="HO204" s="92">
        <f t="shared" si="225"/>
        <v>0</v>
      </c>
      <c r="HP204" s="92">
        <f t="shared" si="225"/>
        <v>0</v>
      </c>
      <c r="HQ204" s="92">
        <f t="shared" si="225"/>
        <v>0</v>
      </c>
      <c r="HS204" s="92">
        <f t="shared" si="245"/>
        <v>3.9992956917548707E-48</v>
      </c>
      <c r="HT204" s="92">
        <f t="shared" si="245"/>
        <v>9.3766282341293706E-50</v>
      </c>
      <c r="HU204" s="92">
        <f t="shared" si="245"/>
        <v>2.9430558440154144E-59</v>
      </c>
      <c r="HV204" s="92">
        <f t="shared" si="245"/>
        <v>1.0482920631372024E-61</v>
      </c>
      <c r="HW204" s="92">
        <f t="shared" si="245"/>
        <v>2.2248543838852495E-62</v>
      </c>
      <c r="HX204" s="92">
        <f t="shared" si="245"/>
        <v>2.322556961702101E-64</v>
      </c>
      <c r="HY204" s="92">
        <f t="shared" si="245"/>
        <v>1.4123825661063828E-73</v>
      </c>
      <c r="HZ204" s="92">
        <f t="shared" si="245"/>
        <v>1.575950188693045E-84</v>
      </c>
      <c r="IA204" s="92">
        <f t="shared" si="245"/>
        <v>2.8834227882277403E-81</v>
      </c>
      <c r="IB204" s="92">
        <f t="shared" si="245"/>
        <v>2.8711292583880532E-75</v>
      </c>
      <c r="IC204" s="92">
        <f t="shared" si="245"/>
        <v>3.2391363427033077E-75</v>
      </c>
      <c r="ID204" s="92">
        <f t="shared" si="245"/>
        <v>5.718140680296257E-63</v>
      </c>
      <c r="IE204" s="92">
        <f t="shared" si="245"/>
        <v>1.7062812891590158E-56</v>
      </c>
      <c r="IF204" s="92">
        <f t="shared" si="245"/>
        <v>1.6177184087268979E-38</v>
      </c>
      <c r="IG204" s="92">
        <f t="shared" si="245"/>
        <v>1.5618946112175427E-43</v>
      </c>
      <c r="II204" s="92">
        <f t="shared" si="246"/>
        <v>9.9289406655815776E-8</v>
      </c>
      <c r="IJ204" s="92">
        <f t="shared" si="246"/>
        <v>2.3621400140585319E-8</v>
      </c>
      <c r="IK204" s="92">
        <f t="shared" si="246"/>
        <v>3.9651119040615611E-10</v>
      </c>
      <c r="IL204" s="92">
        <f t="shared" si="246"/>
        <v>2.2917623400701378E-10</v>
      </c>
      <c r="IM204" s="92">
        <f t="shared" si="246"/>
        <v>4.4835607096449317E-10</v>
      </c>
      <c r="IN204" s="92">
        <f t="shared" si="246"/>
        <v>6.2854054964859987E-10</v>
      </c>
      <c r="IO204" s="92">
        <f t="shared" si="246"/>
        <v>8.0535051135347764E-12</v>
      </c>
      <c r="IP204" s="92">
        <f t="shared" si="246"/>
        <v>3.8103204652942381E-14</v>
      </c>
      <c r="IQ204" s="92">
        <f t="shared" si="246"/>
        <v>5.1714107654760635E-14</v>
      </c>
      <c r="IR204" s="92">
        <f t="shared" si="246"/>
        <v>2.8261275202912004E-12</v>
      </c>
      <c r="IS204" s="92">
        <f t="shared" si="246"/>
        <v>5.2220027512442034E-12</v>
      </c>
      <c r="IT204" s="92">
        <f t="shared" si="246"/>
        <v>3.5277335322635954E-9</v>
      </c>
      <c r="IU204" s="92">
        <f t="shared" si="246"/>
        <v>3.6260774502495318E-8</v>
      </c>
      <c r="IV204" s="92">
        <f t="shared" si="246"/>
        <v>1.6935892735384006E-3</v>
      </c>
      <c r="IW204" s="92">
        <f t="shared" si="246"/>
        <v>1.5359806985164381E-5</v>
      </c>
      <c r="IY204" s="92">
        <f t="shared" si="247"/>
        <v>9.9289406655815776E-8</v>
      </c>
      <c r="IZ204" s="92">
        <f t="shared" si="247"/>
        <v>2.3621400140585319E-8</v>
      </c>
      <c r="JA204" s="92">
        <f t="shared" si="247"/>
        <v>3.9651119040615611E-10</v>
      </c>
      <c r="JB204" s="92">
        <f t="shared" si="247"/>
        <v>2.2917623400701378E-10</v>
      </c>
      <c r="JC204" s="92">
        <f t="shared" si="247"/>
        <v>4.4835607096449317E-10</v>
      </c>
      <c r="JD204" s="92">
        <f t="shared" si="247"/>
        <v>6.2854054964859987E-10</v>
      </c>
      <c r="JE204" s="92">
        <f t="shared" si="247"/>
        <v>8.0535051135347764E-12</v>
      </c>
      <c r="JF204" s="92">
        <f t="shared" si="247"/>
        <v>3.8103204652942381E-14</v>
      </c>
      <c r="JG204" s="92">
        <f t="shared" si="247"/>
        <v>5.1714107654760635E-14</v>
      </c>
      <c r="JH204" s="92">
        <f t="shared" si="247"/>
        <v>2.8261275202912004E-12</v>
      </c>
      <c r="JI204" s="92">
        <f t="shared" si="247"/>
        <v>5.2220027512442034E-12</v>
      </c>
      <c r="JJ204" s="92">
        <f t="shared" si="247"/>
        <v>3.5277335322635954E-9</v>
      </c>
      <c r="JK204" s="92">
        <f t="shared" si="247"/>
        <v>3.6260774502495318E-8</v>
      </c>
      <c r="JL204" s="92">
        <f t="shared" si="247"/>
        <v>1.6935892735384006E-3</v>
      </c>
      <c r="JM204" s="92">
        <f t="shared" si="247"/>
        <v>1.5359806985164381E-5</v>
      </c>
    </row>
    <row r="205" spans="2:273" x14ac:dyDescent="0.25">
      <c r="B205" s="2">
        <v>178</v>
      </c>
      <c r="C205" s="37">
        <v>31.15</v>
      </c>
      <c r="D205" s="37">
        <v>33</v>
      </c>
      <c r="E205" s="37">
        <v>35.450000000000003</v>
      </c>
      <c r="F205" s="37">
        <v>36.674999999999997</v>
      </c>
      <c r="G205" s="37">
        <v>34.9</v>
      </c>
      <c r="H205" s="37">
        <v>35.5</v>
      </c>
      <c r="I205" s="37">
        <v>37.125</v>
      </c>
      <c r="J205" s="37">
        <v>36.700000000000003</v>
      </c>
      <c r="K205" s="37">
        <v>35.786000000000001</v>
      </c>
      <c r="L205" s="37">
        <v>34.713999999999999</v>
      </c>
      <c r="M205" s="37">
        <v>33.19</v>
      </c>
      <c r="N205" s="37">
        <v>32.381</v>
      </c>
      <c r="O205" s="37">
        <v>33.524000000000001</v>
      </c>
      <c r="P205" s="37">
        <v>35.244</v>
      </c>
      <c r="Q205" s="37">
        <v>36.146000000000001</v>
      </c>
      <c r="S205" s="4">
        <f t="shared" si="248"/>
        <v>30.88275812849432</v>
      </c>
      <c r="T205" s="4">
        <f t="shared" si="248"/>
        <v>33.793086860046891</v>
      </c>
      <c r="U205" s="4">
        <f t="shared" si="248"/>
        <v>33.892444245418837</v>
      </c>
      <c r="V205" s="4">
        <f t="shared" si="248"/>
        <v>34.882576464186016</v>
      </c>
      <c r="W205" s="4">
        <f t="shared" si="248"/>
        <v>36.069583952399547</v>
      </c>
      <c r="X205" s="4">
        <f t="shared" si="248"/>
        <v>36.367363084251913</v>
      </c>
      <c r="Y205" s="4">
        <f t="shared" si="248"/>
        <v>37.005454642686658</v>
      </c>
      <c r="Z205" s="4">
        <f t="shared" si="248"/>
        <v>36.55703500599661</v>
      </c>
      <c r="AA205" s="4">
        <f t="shared" si="248"/>
        <v>34.659511770272154</v>
      </c>
      <c r="AB205" s="4">
        <f t="shared" si="248"/>
        <v>34.200044626801606</v>
      </c>
      <c r="AC205" s="4">
        <f t="shared" si="248"/>
        <v>32.753980240706596</v>
      </c>
      <c r="AD205" s="4">
        <f t="shared" si="248"/>
        <v>32.511458486523331</v>
      </c>
      <c r="AE205" s="4">
        <f t="shared" si="248"/>
        <v>32.134028910604123</v>
      </c>
      <c r="AF205" s="4">
        <f t="shared" si="248"/>
        <v>34.74904963469556</v>
      </c>
      <c r="AG205" s="4">
        <f t="shared" si="248"/>
        <v>36.480002310234717</v>
      </c>
      <c r="AI205" s="4">
        <f t="shared" si="249"/>
        <v>0.26724187150567857</v>
      </c>
      <c r="AJ205" s="4">
        <f t="shared" si="249"/>
        <v>-0.79308686004689122</v>
      </c>
      <c r="AK205" s="4">
        <f t="shared" si="249"/>
        <v>1.5575557545811662</v>
      </c>
      <c r="AL205" s="4">
        <f t="shared" si="249"/>
        <v>1.7924235358139811</v>
      </c>
      <c r="AM205" s="4">
        <f t="shared" si="249"/>
        <v>-1.1695839523995488</v>
      </c>
      <c r="AN205" s="4">
        <f t="shared" si="249"/>
        <v>-0.86736308425191311</v>
      </c>
      <c r="AO205" s="4">
        <f t="shared" si="249"/>
        <v>0.11954535731334204</v>
      </c>
      <c r="AP205" s="4">
        <f t="shared" si="249"/>
        <v>0.14296499400339258</v>
      </c>
      <c r="AQ205" s="4">
        <f t="shared" si="249"/>
        <v>1.1264882297278476</v>
      </c>
      <c r="AR205" s="4">
        <f t="shared" si="249"/>
        <v>0.51395537319839235</v>
      </c>
      <c r="AS205" s="4">
        <f t="shared" si="249"/>
        <v>0.43601975929340142</v>
      </c>
      <c r="AT205" s="4">
        <f t="shared" si="249"/>
        <v>-0.13045848652333092</v>
      </c>
      <c r="AU205" s="4">
        <f t="shared" si="249"/>
        <v>1.3899710893958783</v>
      </c>
      <c r="AV205" s="4">
        <f t="shared" si="249"/>
        <v>0.49495036530444025</v>
      </c>
      <c r="AW205" s="4">
        <f t="shared" si="249"/>
        <v>-0.33400231023471605</v>
      </c>
      <c r="AY205" s="2">
        <f t="shared" si="241"/>
        <v>30.882758128493986</v>
      </c>
      <c r="AZ205" s="2">
        <f t="shared" si="241"/>
        <v>33.793086860046834</v>
      </c>
      <c r="BA205" s="2">
        <f t="shared" si="241"/>
        <v>33.892444245418837</v>
      </c>
      <c r="BB205" s="2">
        <f t="shared" si="241"/>
        <v>34.882576464186016</v>
      </c>
      <c r="BC205" s="2">
        <f t="shared" si="241"/>
        <v>36.069583952399547</v>
      </c>
      <c r="BD205" s="2">
        <f t="shared" si="241"/>
        <v>36.367363084251913</v>
      </c>
      <c r="BE205" s="2">
        <f t="shared" si="241"/>
        <v>37.005454642686658</v>
      </c>
      <c r="BF205" s="2">
        <f t="shared" si="241"/>
        <v>36.55703500599661</v>
      </c>
      <c r="BG205" s="2">
        <f t="shared" si="241"/>
        <v>34.659511770272154</v>
      </c>
      <c r="BH205" s="2">
        <f t="shared" si="241"/>
        <v>34.200044626801606</v>
      </c>
      <c r="BI205" s="2">
        <f t="shared" si="241"/>
        <v>32.753980240706596</v>
      </c>
      <c r="BJ205" s="2">
        <f t="shared" si="241"/>
        <v>32.51145848652331</v>
      </c>
      <c r="BK205" s="2">
        <f t="shared" si="241"/>
        <v>32.134028910602531</v>
      </c>
      <c r="BL205" s="2">
        <f t="shared" si="241"/>
        <v>34.749039436890477</v>
      </c>
      <c r="BM205" s="2">
        <f t="shared" si="241"/>
        <v>36.479996954255519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>
        <f t="shared" si="196"/>
        <v>31.15</v>
      </c>
      <c r="CV205" s="2">
        <f t="shared" si="197"/>
        <v>33</v>
      </c>
      <c r="CW205" s="2">
        <f t="shared" si="198"/>
        <v>35.450000000000003</v>
      </c>
      <c r="CX205" s="2">
        <f t="shared" si="199"/>
        <v>36.674999999999997</v>
      </c>
      <c r="CY205" s="2">
        <f t="shared" si="200"/>
        <v>34.9</v>
      </c>
      <c r="CZ205" s="2">
        <f t="shared" si="201"/>
        <v>35.5</v>
      </c>
      <c r="DA205" s="2">
        <f t="shared" si="202"/>
        <v>37.125</v>
      </c>
      <c r="DB205" s="2">
        <f t="shared" si="203"/>
        <v>36.700000000000003</v>
      </c>
      <c r="DC205" s="2">
        <f t="shared" si="204"/>
        <v>35.786000000000001</v>
      </c>
      <c r="DD205" s="2">
        <f t="shared" si="205"/>
        <v>34.713999999999999</v>
      </c>
      <c r="DE205" s="2">
        <f t="shared" si="206"/>
        <v>33.19</v>
      </c>
      <c r="DF205" s="2">
        <f t="shared" si="207"/>
        <v>32.381</v>
      </c>
      <c r="DG205" s="2">
        <f t="shared" si="208"/>
        <v>33.524000000000001</v>
      </c>
      <c r="DH205" s="2">
        <f t="shared" si="209"/>
        <v>35.244</v>
      </c>
      <c r="DI205" s="2">
        <f t="shared" si="210"/>
        <v>36.146000000000001</v>
      </c>
      <c r="DK205" s="2">
        <f t="shared" si="250"/>
        <v>104.34130159474671</v>
      </c>
      <c r="DL205" s="2">
        <f t="shared" si="250"/>
        <v>104.40347560975613</v>
      </c>
      <c r="DM205" s="2">
        <f t="shared" si="250"/>
        <v>102.08404707884287</v>
      </c>
      <c r="DN205" s="2">
        <f t="shared" si="250"/>
        <v>114.27372822299652</v>
      </c>
      <c r="DO205" s="2">
        <f t="shared" si="250"/>
        <v>111.51838991977962</v>
      </c>
      <c r="DP205" s="2">
        <f t="shared" si="250"/>
        <v>95.536250377529456</v>
      </c>
      <c r="DQ205" s="2">
        <f t="shared" si="250"/>
        <v>92.011475299138368</v>
      </c>
      <c r="DR205" s="2">
        <f t="shared" si="250"/>
        <v>93.692704703832746</v>
      </c>
      <c r="DS205" s="2">
        <f t="shared" si="250"/>
        <v>96.949882404181182</v>
      </c>
      <c r="DT205" s="2">
        <f t="shared" si="250"/>
        <v>95.080496799286905</v>
      </c>
      <c r="DU205" s="2">
        <f t="shared" si="250"/>
        <v>100.52879401993354</v>
      </c>
      <c r="DV205" s="2">
        <f t="shared" si="250"/>
        <v>97.739997885835095</v>
      </c>
      <c r="DW205" s="2">
        <f t="shared" si="250"/>
        <v>98.426286469344603</v>
      </c>
      <c r="DX205" s="2">
        <f t="shared" si="250"/>
        <v>89.381975906868689</v>
      </c>
      <c r="DY205" s="2">
        <f t="shared" si="250"/>
        <v>76.175851282051269</v>
      </c>
      <c r="EA205" s="2">
        <f t="shared" si="239"/>
        <v>28.016198739874834</v>
      </c>
      <c r="EB205" s="2">
        <f t="shared" si="239"/>
        <v>33.061606768189506</v>
      </c>
      <c r="EC205" s="2">
        <f t="shared" si="239"/>
        <v>31.509423050755213</v>
      </c>
      <c r="ED205" s="2">
        <f t="shared" si="239"/>
        <v>33.100708892280501</v>
      </c>
      <c r="EE205" s="2">
        <f t="shared" si="239"/>
        <v>35.269478321718267</v>
      </c>
      <c r="EF205" s="2">
        <f t="shared" si="238"/>
        <v>35.621321124918239</v>
      </c>
      <c r="EG205" s="2">
        <f t="shared" si="238"/>
        <v>35.492397672770878</v>
      </c>
      <c r="EH205" s="2">
        <f t="shared" si="238"/>
        <v>32.367043005857539</v>
      </c>
      <c r="EI205" s="2">
        <f t="shared" si="238"/>
        <v>31.129391085695051</v>
      </c>
      <c r="EJ205" s="2">
        <f t="shared" si="238"/>
        <v>31.506900933479102</v>
      </c>
      <c r="EK205" s="2">
        <f t="shared" si="211"/>
        <v>30.585710387071686</v>
      </c>
      <c r="EL205" s="2">
        <f t="shared" si="178"/>
        <v>30.44339777692085</v>
      </c>
      <c r="EM205" s="2">
        <f t="shared" si="178"/>
        <v>30.461363904373918</v>
      </c>
      <c r="EN205" s="2">
        <f t="shared" si="178"/>
        <v>34.884900289797045</v>
      </c>
      <c r="EO205" s="2">
        <f t="shared" si="178"/>
        <v>39.503810371899931</v>
      </c>
      <c r="EQ205" s="2">
        <f t="shared" si="251"/>
        <v>31.251723312428357</v>
      </c>
      <c r="ER205" s="2">
        <f t="shared" si="251"/>
        <v>33.879376298068358</v>
      </c>
      <c r="ES205" s="2">
        <f t="shared" si="251"/>
        <v>34.151320940680883</v>
      </c>
      <c r="ET205" s="2">
        <f t="shared" si="251"/>
        <v>35.075383609150634</v>
      </c>
      <c r="EU205" s="2">
        <f t="shared" si="251"/>
        <v>36.1607459004059</v>
      </c>
      <c r="EV205" s="2">
        <f t="shared" si="251"/>
        <v>36.459116836819902</v>
      </c>
      <c r="EW205" s="2">
        <f t="shared" si="251"/>
        <v>37.170382333470641</v>
      </c>
      <c r="EX205" s="2">
        <f t="shared" si="251"/>
        <v>36.971036354432805</v>
      </c>
      <c r="EY205" s="2">
        <f t="shared" si="251"/>
        <v>34.997573275471851</v>
      </c>
      <c r="EZ205" s="2">
        <f t="shared" si="251"/>
        <v>34.493687614667934</v>
      </c>
      <c r="FA205" s="2">
        <f t="shared" si="251"/>
        <v>32.997329048413533</v>
      </c>
      <c r="FB205" s="2">
        <f t="shared" si="251"/>
        <v>32.798385326934536</v>
      </c>
      <c r="FC205" s="2">
        <f t="shared" si="251"/>
        <v>32.378643519500244</v>
      </c>
      <c r="FD205" s="2">
        <f t="shared" si="251"/>
        <v>34.727061429048433</v>
      </c>
      <c r="FE205" s="2">
        <f t="shared" si="251"/>
        <v>35.886523859239489</v>
      </c>
      <c r="FG205" s="2">
        <f t="shared" si="252"/>
        <v>0.99999699209219661</v>
      </c>
      <c r="FH205" s="2">
        <f t="shared" si="252"/>
        <v>0.99999677252332331</v>
      </c>
      <c r="FI205" s="2">
        <f t="shared" si="252"/>
        <v>0.999996362583634</v>
      </c>
      <c r="FJ205" s="2">
        <f t="shared" si="252"/>
        <v>0.99999652392442351</v>
      </c>
      <c r="FK205" s="2">
        <f t="shared" si="252"/>
        <v>0.99999642294068736</v>
      </c>
      <c r="FL205" s="2">
        <f t="shared" si="252"/>
        <v>0.9999961138421577</v>
      </c>
      <c r="FM205" s="2">
        <f t="shared" si="252"/>
        <v>0.99999618422984138</v>
      </c>
      <c r="FN205" s="2">
        <f t="shared" si="252"/>
        <v>0.99999545443042348</v>
      </c>
      <c r="FO205" s="2">
        <f t="shared" si="252"/>
        <v>0.99999545311787308</v>
      </c>
      <c r="FP205" s="2">
        <f t="shared" si="252"/>
        <v>0.99999539077163857</v>
      </c>
      <c r="FQ205" s="2">
        <f t="shared" si="252"/>
        <v>0.99999573546549347</v>
      </c>
      <c r="FR205" s="2">
        <f t="shared" si="252"/>
        <v>0.99999547659156574</v>
      </c>
      <c r="FS205" s="2">
        <f t="shared" si="252"/>
        <v>0.99999587476378693</v>
      </c>
      <c r="FT205" s="2">
        <f t="shared" si="252"/>
        <v>0.99999620249977905</v>
      </c>
      <c r="FU205" s="2">
        <f t="shared" si="252"/>
        <v>0.99999485394326659</v>
      </c>
      <c r="FW205" s="2">
        <f t="shared" si="243"/>
        <v>0.88589338311979837</v>
      </c>
      <c r="FX205" s="2">
        <f t="shared" si="243"/>
        <v>0.89420039622642766</v>
      </c>
      <c r="FY205" s="2">
        <f t="shared" si="243"/>
        <v>0.9019139212220656</v>
      </c>
      <c r="FZ205" s="2">
        <f t="shared" si="243"/>
        <v>0.90221715664611879</v>
      </c>
      <c r="GA205" s="2">
        <f t="shared" si="243"/>
        <v>0.8974105004242473</v>
      </c>
      <c r="GB205" s="2">
        <f t="shared" si="243"/>
        <v>0.89020403168287476</v>
      </c>
      <c r="GC205" s="2">
        <f t="shared" si="243"/>
        <v>0.90158232166144303</v>
      </c>
      <c r="GD205" s="2">
        <f t="shared" si="243"/>
        <v>0.9100172226298997</v>
      </c>
      <c r="GE205" s="2">
        <f t="shared" si="243"/>
        <v>0.91252718548016909</v>
      </c>
      <c r="GF205" s="2">
        <f t="shared" si="243"/>
        <v>0.9015878787264322</v>
      </c>
      <c r="GG205" s="2">
        <f t="shared" si="243"/>
        <v>0.8989694820718408</v>
      </c>
      <c r="GH205" s="2">
        <f t="shared" si="243"/>
        <v>0.87803279451813254</v>
      </c>
      <c r="GI205" s="2">
        <f t="shared" si="243"/>
        <v>0.87226955404657369</v>
      </c>
      <c r="GJ205" s="2">
        <f t="shared" si="243"/>
        <v>0.8620678387940347</v>
      </c>
      <c r="GK205" s="2">
        <f t="shared" si="243"/>
        <v>0.83598634597052501</v>
      </c>
      <c r="GM205" s="92">
        <f t="shared" si="244"/>
        <v>0</v>
      </c>
      <c r="GN205" s="92">
        <f t="shared" si="244"/>
        <v>0</v>
      </c>
      <c r="GO205" s="92">
        <f t="shared" si="244"/>
        <v>0</v>
      </c>
      <c r="GP205" s="92">
        <f t="shared" si="244"/>
        <v>0</v>
      </c>
      <c r="GQ205" s="92">
        <f t="shared" si="244"/>
        <v>0</v>
      </c>
      <c r="GR205" s="92">
        <f t="shared" si="244"/>
        <v>0</v>
      </c>
      <c r="GS205" s="92">
        <f t="shared" si="244"/>
        <v>0</v>
      </c>
      <c r="GT205" s="92">
        <f t="shared" si="244"/>
        <v>0</v>
      </c>
      <c r="GU205" s="92">
        <f t="shared" si="244"/>
        <v>0</v>
      </c>
      <c r="GV205" s="92">
        <f t="shared" si="244"/>
        <v>0</v>
      </c>
      <c r="GW205" s="92">
        <f t="shared" si="244"/>
        <v>0</v>
      </c>
      <c r="GX205" s="92">
        <f t="shared" si="244"/>
        <v>0</v>
      </c>
      <c r="GY205" s="92">
        <f t="shared" si="244"/>
        <v>0</v>
      </c>
      <c r="GZ205" s="92">
        <f t="shared" si="244"/>
        <v>0</v>
      </c>
      <c r="HA205" s="92">
        <f t="shared" si="244"/>
        <v>0</v>
      </c>
      <c r="HC205" s="92">
        <f t="shared" si="180"/>
        <v>0</v>
      </c>
      <c r="HD205" s="92">
        <f t="shared" si="180"/>
        <v>0</v>
      </c>
      <c r="HE205" s="92">
        <f t="shared" si="180"/>
        <v>0</v>
      </c>
      <c r="HF205" s="92">
        <f t="shared" si="180"/>
        <v>0</v>
      </c>
      <c r="HG205" s="92">
        <f t="shared" si="180"/>
        <v>0</v>
      </c>
      <c r="HH205" s="92">
        <f t="shared" si="180"/>
        <v>0</v>
      </c>
      <c r="HI205" s="92">
        <f t="shared" si="240"/>
        <v>0</v>
      </c>
      <c r="HJ205" s="92">
        <f t="shared" si="240"/>
        <v>0</v>
      </c>
      <c r="HK205" s="92">
        <f t="shared" si="240"/>
        <v>0</v>
      </c>
      <c r="HL205" s="92">
        <f t="shared" si="240"/>
        <v>0</v>
      </c>
      <c r="HM205" s="92">
        <f t="shared" si="240"/>
        <v>0</v>
      </c>
      <c r="HN205" s="92">
        <f t="shared" si="240"/>
        <v>0</v>
      </c>
      <c r="HO205" s="92">
        <f t="shared" si="225"/>
        <v>0</v>
      </c>
      <c r="HP205" s="92">
        <f t="shared" si="225"/>
        <v>0</v>
      </c>
      <c r="HQ205" s="92">
        <f t="shared" si="225"/>
        <v>0</v>
      </c>
      <c r="HS205" s="92">
        <f t="shared" si="245"/>
        <v>5.657377816940055E-50</v>
      </c>
      <c r="HT205" s="92">
        <f t="shared" si="245"/>
        <v>1.2101897254056117E-51</v>
      </c>
      <c r="HU205" s="92">
        <f t="shared" si="245"/>
        <v>1.7606531944443908E-61</v>
      </c>
      <c r="HV205" s="92">
        <f t="shared" si="245"/>
        <v>5.294998989979751E-64</v>
      </c>
      <c r="HW205" s="92">
        <f t="shared" si="245"/>
        <v>1.0410138835575817E-64</v>
      </c>
      <c r="HX205" s="92">
        <f t="shared" si="245"/>
        <v>8.498134170723653E-67</v>
      </c>
      <c r="HY205" s="92">
        <f t="shared" si="245"/>
        <v>2.7006531771274267E-76</v>
      </c>
      <c r="HZ205" s="92">
        <f t="shared" si="245"/>
        <v>1.2964065214711815E-87</v>
      </c>
      <c r="IA205" s="92">
        <f t="shared" si="245"/>
        <v>3.1161407557365434E-84</v>
      </c>
      <c r="IB205" s="92">
        <f t="shared" si="245"/>
        <v>4.4459238707949765E-78</v>
      </c>
      <c r="IC205" s="92">
        <f t="shared" si="245"/>
        <v>4.9831815578345701E-78</v>
      </c>
      <c r="ID205" s="92">
        <f t="shared" si="245"/>
        <v>2.0421047238056649E-65</v>
      </c>
      <c r="IE205" s="92">
        <f t="shared" si="245"/>
        <v>1.023454077718412E-58</v>
      </c>
      <c r="IF205" s="92">
        <f t="shared" si="245"/>
        <v>4.711348901581634E-40</v>
      </c>
      <c r="IG205" s="92">
        <f t="shared" si="245"/>
        <v>2.478507125940935E-45</v>
      </c>
      <c r="II205" s="92">
        <f t="shared" si="246"/>
        <v>2.4228298868738354E-8</v>
      </c>
      <c r="IJ205" s="92">
        <f t="shared" si="246"/>
        <v>5.3813017112396645E-9</v>
      </c>
      <c r="IK205" s="92">
        <f t="shared" si="246"/>
        <v>6.7404815038378184E-11</v>
      </c>
      <c r="IL205" s="92">
        <f t="shared" si="246"/>
        <v>3.7265774453526006E-11</v>
      </c>
      <c r="IM205" s="92">
        <f t="shared" si="246"/>
        <v>7.3775538961073365E-11</v>
      </c>
      <c r="IN205" s="92">
        <f t="shared" si="246"/>
        <v>9.947852288153367E-11</v>
      </c>
      <c r="IO205" s="92">
        <f t="shared" si="246"/>
        <v>9.7311987261090723E-13</v>
      </c>
      <c r="IP205" s="92">
        <f t="shared" si="246"/>
        <v>3.2472839579191954E-15</v>
      </c>
      <c r="IQ205" s="92">
        <f t="shared" si="246"/>
        <v>4.6782114662033494E-15</v>
      </c>
      <c r="IR205" s="92">
        <f t="shared" si="246"/>
        <v>3.1178183696071268E-13</v>
      </c>
      <c r="IS205" s="92">
        <f t="shared" si="246"/>
        <v>5.893926052689061E-13</v>
      </c>
      <c r="IT205" s="92">
        <f t="shared" si="246"/>
        <v>5.8674967746959659E-10</v>
      </c>
      <c r="IU205" s="92">
        <f t="shared" si="246"/>
        <v>7.2287330870806571E-9</v>
      </c>
      <c r="IV205" s="92">
        <f t="shared" si="246"/>
        <v>9.4840574007703138E-4</v>
      </c>
      <c r="IW205" s="92">
        <f t="shared" si="246"/>
        <v>4.6033780898281732E-6</v>
      </c>
      <c r="IY205" s="92">
        <f t="shared" si="247"/>
        <v>2.4228298868738354E-8</v>
      </c>
      <c r="IZ205" s="92">
        <f t="shared" si="247"/>
        <v>5.3813017112396645E-9</v>
      </c>
      <c r="JA205" s="92">
        <f t="shared" si="247"/>
        <v>6.7404815038378184E-11</v>
      </c>
      <c r="JB205" s="92">
        <f t="shared" si="247"/>
        <v>3.7265774453526006E-11</v>
      </c>
      <c r="JC205" s="92">
        <f t="shared" si="247"/>
        <v>7.3775538961073365E-11</v>
      </c>
      <c r="JD205" s="92">
        <f t="shared" si="247"/>
        <v>9.947852288153367E-11</v>
      </c>
      <c r="JE205" s="92">
        <f t="shared" si="247"/>
        <v>9.7311987261090723E-13</v>
      </c>
      <c r="JF205" s="92">
        <f t="shared" si="247"/>
        <v>3.2472839579191954E-15</v>
      </c>
      <c r="JG205" s="92">
        <f t="shared" si="247"/>
        <v>4.6782114662033494E-15</v>
      </c>
      <c r="JH205" s="92">
        <f t="shared" si="247"/>
        <v>3.1178183696071268E-13</v>
      </c>
      <c r="JI205" s="92">
        <f t="shared" si="247"/>
        <v>5.893926052689061E-13</v>
      </c>
      <c r="JJ205" s="92">
        <f t="shared" si="247"/>
        <v>5.8674967746959659E-10</v>
      </c>
      <c r="JK205" s="92">
        <f t="shared" si="247"/>
        <v>7.2287330870806571E-9</v>
      </c>
      <c r="JL205" s="92">
        <f t="shared" si="247"/>
        <v>9.4840574007703138E-4</v>
      </c>
      <c r="JM205" s="92">
        <f t="shared" si="247"/>
        <v>4.6033780898281732E-6</v>
      </c>
    </row>
    <row r="206" spans="2:273" x14ac:dyDescent="0.25">
      <c r="B206" s="2">
        <v>179</v>
      </c>
      <c r="C206" s="37">
        <v>31.55</v>
      </c>
      <c r="D206" s="37">
        <v>34.4</v>
      </c>
      <c r="E206" s="37">
        <v>33.325000000000003</v>
      </c>
      <c r="F206" s="37">
        <v>34.35</v>
      </c>
      <c r="G206" s="37">
        <v>35.85</v>
      </c>
      <c r="H206" s="37">
        <v>35.125</v>
      </c>
      <c r="I206" s="37">
        <v>37.375</v>
      </c>
      <c r="J206" s="37">
        <v>37.65</v>
      </c>
      <c r="K206" s="37">
        <v>36.856999999999999</v>
      </c>
      <c r="L206" s="37">
        <v>34.094999999999999</v>
      </c>
      <c r="M206" s="37">
        <v>33.381</v>
      </c>
      <c r="N206" s="37">
        <v>33.881</v>
      </c>
      <c r="O206" s="37">
        <v>33.405000000000001</v>
      </c>
      <c r="P206" s="37">
        <v>32.878</v>
      </c>
      <c r="Q206" s="37">
        <v>35.439</v>
      </c>
      <c r="S206" s="4">
        <f t="shared" si="248"/>
        <v>30.826238943305334</v>
      </c>
      <c r="T206" s="4">
        <f t="shared" si="248"/>
        <v>33.732086153120747</v>
      </c>
      <c r="U206" s="4">
        <f t="shared" si="248"/>
        <v>33.797514950725351</v>
      </c>
      <c r="V206" s="4">
        <f t="shared" si="248"/>
        <v>34.777662205601075</v>
      </c>
      <c r="W206" s="4">
        <f t="shared" si="248"/>
        <v>35.973931836684933</v>
      </c>
      <c r="X206" s="4">
        <f t="shared" si="248"/>
        <v>36.268833952814042</v>
      </c>
      <c r="Y206" s="4">
        <f t="shared" si="248"/>
        <v>36.910023999028454</v>
      </c>
      <c r="Z206" s="4">
        <f t="shared" si="248"/>
        <v>36.474830412561381</v>
      </c>
      <c r="AA206" s="4">
        <f t="shared" si="248"/>
        <v>34.564018436099815</v>
      </c>
      <c r="AB206" s="4">
        <f t="shared" si="248"/>
        <v>34.107788109907837</v>
      </c>
      <c r="AC206" s="4">
        <f t="shared" si="248"/>
        <v>32.65477277227491</v>
      </c>
      <c r="AD206" s="4">
        <f t="shared" si="248"/>
        <v>32.421111087337387</v>
      </c>
      <c r="AE206" s="4">
        <f t="shared" si="248"/>
        <v>32.031807360051303</v>
      </c>
      <c r="AF206" s="4">
        <f t="shared" si="248"/>
        <v>34.629865073906373</v>
      </c>
      <c r="AG206" s="4">
        <f t="shared" si="248"/>
        <v>36.320653888664474</v>
      </c>
      <c r="AI206" s="4">
        <f t="shared" si="249"/>
        <v>0.72376105669466639</v>
      </c>
      <c r="AJ206" s="4">
        <f t="shared" si="249"/>
        <v>0.66791384687925159</v>
      </c>
      <c r="AK206" s="4">
        <f t="shared" si="249"/>
        <v>-0.47251495072534766</v>
      </c>
      <c r="AL206" s="4">
        <f t="shared" si="249"/>
        <v>-0.42766220560107371</v>
      </c>
      <c r="AM206" s="4">
        <f t="shared" si="249"/>
        <v>-0.1239318366849318</v>
      </c>
      <c r="AN206" s="4">
        <f t="shared" si="249"/>
        <v>-1.1438339528140418</v>
      </c>
      <c r="AO206" s="4">
        <f t="shared" si="249"/>
        <v>0.46497600097154645</v>
      </c>
      <c r="AP206" s="4">
        <f t="shared" si="249"/>
        <v>1.1751695874386172</v>
      </c>
      <c r="AQ206" s="4">
        <f t="shared" si="249"/>
        <v>2.2929815639001845</v>
      </c>
      <c r="AR206" s="4">
        <f t="shared" si="249"/>
        <v>-1.2788109907837963E-2</v>
      </c>
      <c r="AS206" s="4">
        <f t="shared" si="249"/>
        <v>0.72622722772509007</v>
      </c>
      <c r="AT206" s="4">
        <f t="shared" si="249"/>
        <v>1.4598889126626133</v>
      </c>
      <c r="AU206" s="4">
        <f t="shared" si="249"/>
        <v>1.373192639948698</v>
      </c>
      <c r="AV206" s="4">
        <f t="shared" si="249"/>
        <v>-1.751865073906373</v>
      </c>
      <c r="AW206" s="4">
        <f t="shared" si="249"/>
        <v>-0.88165388866447358</v>
      </c>
      <c r="AY206" s="2">
        <f t="shared" si="241"/>
        <v>30.826238943305306</v>
      </c>
      <c r="AZ206" s="2">
        <f t="shared" si="241"/>
        <v>33.73208615312074</v>
      </c>
      <c r="BA206" s="2">
        <f t="shared" si="241"/>
        <v>33.797514950725351</v>
      </c>
      <c r="BB206" s="2">
        <f t="shared" si="241"/>
        <v>34.777662205601075</v>
      </c>
      <c r="BC206" s="2">
        <f t="shared" si="241"/>
        <v>35.973931836684933</v>
      </c>
      <c r="BD206" s="2">
        <f t="shared" si="241"/>
        <v>36.268833952814042</v>
      </c>
      <c r="BE206" s="2">
        <f t="shared" si="241"/>
        <v>36.910023999028454</v>
      </c>
      <c r="BF206" s="2">
        <f t="shared" si="241"/>
        <v>36.474830412561381</v>
      </c>
      <c r="BG206" s="2">
        <f t="shared" si="241"/>
        <v>34.564018436099815</v>
      </c>
      <c r="BH206" s="2">
        <f t="shared" si="241"/>
        <v>34.107788109907837</v>
      </c>
      <c r="BI206" s="2">
        <f t="shared" si="241"/>
        <v>32.65477277227491</v>
      </c>
      <c r="BJ206" s="2">
        <f t="shared" si="241"/>
        <v>32.421111087337387</v>
      </c>
      <c r="BK206" s="2">
        <f t="shared" si="241"/>
        <v>32.031807360051211</v>
      </c>
      <c r="BL206" s="2">
        <f t="shared" si="241"/>
        <v>34.629862623359735</v>
      </c>
      <c r="BM206" s="2">
        <f t="shared" si="241"/>
        <v>36.32065291165388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>
        <f t="shared" si="196"/>
        <v>31.55</v>
      </c>
      <c r="CV206" s="2">
        <f t="shared" si="197"/>
        <v>34.4</v>
      </c>
      <c r="CW206" s="2">
        <f t="shared" si="198"/>
        <v>33.325000000000003</v>
      </c>
      <c r="CX206" s="2">
        <f t="shared" si="199"/>
        <v>34.35</v>
      </c>
      <c r="CY206" s="2">
        <f t="shared" si="200"/>
        <v>35.85</v>
      </c>
      <c r="CZ206" s="2">
        <f t="shared" si="201"/>
        <v>35.125</v>
      </c>
      <c r="DA206" s="2">
        <f t="shared" si="202"/>
        <v>37.375</v>
      </c>
      <c r="DB206" s="2">
        <f t="shared" si="203"/>
        <v>37.65</v>
      </c>
      <c r="DC206" s="2">
        <f t="shared" si="204"/>
        <v>36.856999999999999</v>
      </c>
      <c r="DD206" s="2">
        <f t="shared" si="205"/>
        <v>34.094999999999999</v>
      </c>
      <c r="DE206" s="2">
        <f t="shared" si="206"/>
        <v>33.381</v>
      </c>
      <c r="DF206" s="2">
        <f t="shared" si="207"/>
        <v>33.881</v>
      </c>
      <c r="DG206" s="2">
        <f t="shared" si="208"/>
        <v>33.405000000000001</v>
      </c>
      <c r="DH206" s="2">
        <f t="shared" si="209"/>
        <v>32.878</v>
      </c>
      <c r="DI206" s="2">
        <f t="shared" si="210"/>
        <v>35.439</v>
      </c>
      <c r="DK206" s="2">
        <f t="shared" si="250"/>
        <v>104.68340759849904</v>
      </c>
      <c r="DL206" s="2">
        <f t="shared" si="250"/>
        <v>104.73618902439027</v>
      </c>
      <c r="DM206" s="2">
        <f t="shared" si="250"/>
        <v>102.38394579045456</v>
      </c>
      <c r="DN206" s="2">
        <f t="shared" si="250"/>
        <v>114.63673344947736</v>
      </c>
      <c r="DO206" s="2">
        <f t="shared" si="250"/>
        <v>111.8593570213111</v>
      </c>
      <c r="DP206" s="2">
        <f t="shared" si="250"/>
        <v>95.768295077016006</v>
      </c>
      <c r="DQ206" s="2">
        <f t="shared" si="250"/>
        <v>92.216665316154831</v>
      </c>
      <c r="DR206" s="2">
        <f t="shared" si="250"/>
        <v>93.916933797909394</v>
      </c>
      <c r="DS206" s="2">
        <f t="shared" si="250"/>
        <v>97.205162369337984</v>
      </c>
      <c r="DT206" s="2">
        <f t="shared" si="250"/>
        <v>95.32676549712339</v>
      </c>
      <c r="DU206" s="2">
        <f t="shared" si="250"/>
        <v>100.82398172757473</v>
      </c>
      <c r="DV206" s="2">
        <f t="shared" si="250"/>
        <v>98.017241014799154</v>
      </c>
      <c r="DW206" s="2">
        <f t="shared" si="250"/>
        <v>98.694164904862575</v>
      </c>
      <c r="DX206" s="2">
        <f t="shared" si="250"/>
        <v>89.594887016179115</v>
      </c>
      <c r="DY206" s="2">
        <f t="shared" si="250"/>
        <v>76.315832253711193</v>
      </c>
      <c r="EA206" s="2">
        <f t="shared" si="239"/>
        <v>27.887877755642844</v>
      </c>
      <c r="EB206" s="2">
        <f t="shared" si="239"/>
        <v>32.983042639593911</v>
      </c>
      <c r="EC206" s="2">
        <f t="shared" si="239"/>
        <v>31.359267700820979</v>
      </c>
      <c r="ED206" s="2">
        <f t="shared" si="239"/>
        <v>32.954327255201221</v>
      </c>
      <c r="EE206" s="2">
        <f t="shared" si="239"/>
        <v>35.154107091854229</v>
      </c>
      <c r="EF206" s="2">
        <f t="shared" si="238"/>
        <v>35.504892903858732</v>
      </c>
      <c r="EG206" s="2">
        <f t="shared" si="238"/>
        <v>35.361942718552434</v>
      </c>
      <c r="EH206" s="2">
        <f t="shared" si="238"/>
        <v>32.192216759233965</v>
      </c>
      <c r="EI206" s="2">
        <f t="shared" si="238"/>
        <v>30.956652455038011</v>
      </c>
      <c r="EJ206" s="2">
        <f t="shared" si="238"/>
        <v>31.352228828525778</v>
      </c>
      <c r="EK206" s="2">
        <f t="shared" si="211"/>
        <v>30.436626201214484</v>
      </c>
      <c r="EL206" s="2">
        <f t="shared" si="178"/>
        <v>30.300641868388311</v>
      </c>
      <c r="EM206" s="2">
        <f t="shared" si="178"/>
        <v>30.315471564108055</v>
      </c>
      <c r="EN206" s="2">
        <f t="shared" si="178"/>
        <v>34.768963135725954</v>
      </c>
      <c r="EO206" s="2">
        <f t="shared" si="178"/>
        <v>39.427326170656684</v>
      </c>
      <c r="EQ206" s="2">
        <f t="shared" si="251"/>
        <v>31.171174725200629</v>
      </c>
      <c r="ER206" s="2">
        <f t="shared" si="251"/>
        <v>33.812679115050322</v>
      </c>
      <c r="ES206" s="2">
        <f t="shared" si="251"/>
        <v>34.039091451471293</v>
      </c>
      <c r="ET206" s="2">
        <f t="shared" si="251"/>
        <v>34.957603904707817</v>
      </c>
      <c r="EU206" s="2">
        <f t="shared" si="251"/>
        <v>36.059129266107774</v>
      </c>
      <c r="EV206" s="2">
        <f t="shared" si="251"/>
        <v>36.354528689566052</v>
      </c>
      <c r="EW206" s="2">
        <f t="shared" si="251"/>
        <v>37.063927328090571</v>
      </c>
      <c r="EX206" s="2">
        <f t="shared" si="251"/>
        <v>36.860757150189222</v>
      </c>
      <c r="EY206" s="2">
        <f t="shared" si="251"/>
        <v>34.879087605325893</v>
      </c>
      <c r="EZ206" s="2">
        <f t="shared" si="251"/>
        <v>34.381807872384229</v>
      </c>
      <c r="FA206" s="2">
        <f t="shared" si="251"/>
        <v>32.881822479959638</v>
      </c>
      <c r="FB206" s="2">
        <f t="shared" si="251"/>
        <v>32.689432398055374</v>
      </c>
      <c r="FC206" s="2">
        <f t="shared" si="251"/>
        <v>32.260732296319134</v>
      </c>
      <c r="FD206" s="2">
        <f t="shared" si="251"/>
        <v>34.609347052786248</v>
      </c>
      <c r="FE206" s="2">
        <f t="shared" si="251"/>
        <v>35.764574757984519</v>
      </c>
      <c r="FG206" s="2">
        <f t="shared" si="252"/>
        <v>0.99999725675475348</v>
      </c>
      <c r="FH206" s="2">
        <f t="shared" si="252"/>
        <v>0.99999705650545112</v>
      </c>
      <c r="FI206" s="2">
        <f t="shared" si="252"/>
        <v>0.99999668263578523</v>
      </c>
      <c r="FJ206" s="2">
        <f t="shared" si="252"/>
        <v>0.99999682978042626</v>
      </c>
      <c r="FK206" s="2">
        <f t="shared" si="252"/>
        <v>0.99999673768210706</v>
      </c>
      <c r="FL206" s="2">
        <f t="shared" si="252"/>
        <v>0.99999645578071239</v>
      </c>
      <c r="FM206" s="2">
        <f t="shared" si="252"/>
        <v>0.99999651997508654</v>
      </c>
      <c r="FN206" s="2">
        <f t="shared" si="252"/>
        <v>0.99999585438961702</v>
      </c>
      <c r="FO206" s="2">
        <f t="shared" si="252"/>
        <v>0.99999585319255591</v>
      </c>
      <c r="FP206" s="2">
        <f t="shared" si="252"/>
        <v>0.99999579633206848</v>
      </c>
      <c r="FQ206" s="2">
        <f t="shared" si="252"/>
        <v>0.99999611069684591</v>
      </c>
      <c r="FR206" s="2">
        <f t="shared" si="252"/>
        <v>0.99999587460083517</v>
      </c>
      <c r="FS206" s="2">
        <f t="shared" si="252"/>
        <v>0.99999623773849322</v>
      </c>
      <c r="FT206" s="2">
        <f t="shared" si="252"/>
        <v>0.99999653663747878</v>
      </c>
      <c r="FU206" s="2">
        <f t="shared" si="252"/>
        <v>0.99999530673835402</v>
      </c>
      <c r="FW206" s="2">
        <f t="shared" si="243"/>
        <v>0.89487808929022816</v>
      </c>
      <c r="FX206" s="2">
        <f t="shared" si="243"/>
        <v>0.90260292391269636</v>
      </c>
      <c r="FY206" s="2">
        <f t="shared" si="243"/>
        <v>0.9097656644722536</v>
      </c>
      <c r="FZ206" s="2">
        <f t="shared" si="243"/>
        <v>0.91004704701466121</v>
      </c>
      <c r="GA206" s="2">
        <f t="shared" si="243"/>
        <v>0.9055850024861084</v>
      </c>
      <c r="GB206" s="2">
        <f t="shared" si="243"/>
        <v>0.89888805896657353</v>
      </c>
      <c r="GC206" s="2">
        <f t="shared" si="243"/>
        <v>0.90945794453745599</v>
      </c>
      <c r="GD206" s="2">
        <f t="shared" si="243"/>
        <v>0.91727979370086121</v>
      </c>
      <c r="GE206" s="2">
        <f t="shared" si="243"/>
        <v>0.91960507262509994</v>
      </c>
      <c r="GF206" s="2">
        <f t="shared" si="243"/>
        <v>0.90946310156830001</v>
      </c>
      <c r="GG206" s="2">
        <f t="shared" si="243"/>
        <v>0.90703263070347784</v>
      </c>
      <c r="GH206" s="2">
        <f t="shared" si="243"/>
        <v>0.88755788111861389</v>
      </c>
      <c r="GI206" s="2">
        <f t="shared" si="243"/>
        <v>0.88218433087205694</v>
      </c>
      <c r="GJ206" s="2">
        <f t="shared" si="243"/>
        <v>0.87265889408398079</v>
      </c>
      <c r="GK206" s="2">
        <f t="shared" si="243"/>
        <v>0.84822747611664351</v>
      </c>
      <c r="GM206" s="92">
        <f t="shared" si="244"/>
        <v>0</v>
      </c>
      <c r="GN206" s="92">
        <f t="shared" si="244"/>
        <v>0</v>
      </c>
      <c r="GO206" s="92">
        <f t="shared" si="244"/>
        <v>0</v>
      </c>
      <c r="GP206" s="92">
        <f t="shared" si="244"/>
        <v>0</v>
      </c>
      <c r="GQ206" s="92">
        <f t="shared" si="244"/>
        <v>0</v>
      </c>
      <c r="GR206" s="92">
        <f t="shared" si="244"/>
        <v>0</v>
      </c>
      <c r="GS206" s="92">
        <f t="shared" si="244"/>
        <v>0</v>
      </c>
      <c r="GT206" s="92">
        <f t="shared" si="244"/>
        <v>0</v>
      </c>
      <c r="GU206" s="92">
        <f t="shared" si="244"/>
        <v>0</v>
      </c>
      <c r="GV206" s="92">
        <f t="shared" si="244"/>
        <v>0</v>
      </c>
      <c r="GW206" s="92">
        <f t="shared" si="244"/>
        <v>0</v>
      </c>
      <c r="GX206" s="92">
        <f t="shared" si="244"/>
        <v>0</v>
      </c>
      <c r="GY206" s="92">
        <f t="shared" si="244"/>
        <v>0</v>
      </c>
      <c r="GZ206" s="92">
        <f t="shared" si="244"/>
        <v>0</v>
      </c>
      <c r="HA206" s="92">
        <f t="shared" si="244"/>
        <v>0</v>
      </c>
      <c r="HC206" s="92">
        <f t="shared" si="180"/>
        <v>0</v>
      </c>
      <c r="HD206" s="92">
        <f t="shared" si="180"/>
        <v>0</v>
      </c>
      <c r="HE206" s="92">
        <f t="shared" si="180"/>
        <v>0</v>
      </c>
      <c r="HF206" s="92">
        <f t="shared" si="180"/>
        <v>0</v>
      </c>
      <c r="HG206" s="92">
        <f t="shared" si="180"/>
        <v>0</v>
      </c>
      <c r="HH206" s="92">
        <f t="shared" si="180"/>
        <v>0</v>
      </c>
      <c r="HI206" s="92">
        <f t="shared" si="240"/>
        <v>0</v>
      </c>
      <c r="HJ206" s="92">
        <f t="shared" si="240"/>
        <v>0</v>
      </c>
      <c r="HK206" s="92">
        <f t="shared" si="240"/>
        <v>0</v>
      </c>
      <c r="HL206" s="92">
        <f t="shared" si="240"/>
        <v>0</v>
      </c>
      <c r="HM206" s="92">
        <f t="shared" si="240"/>
        <v>0</v>
      </c>
      <c r="HN206" s="92">
        <f t="shared" si="240"/>
        <v>0</v>
      </c>
      <c r="HO206" s="92">
        <f t="shared" si="225"/>
        <v>0</v>
      </c>
      <c r="HP206" s="92">
        <f t="shared" si="225"/>
        <v>0</v>
      </c>
      <c r="HQ206" s="92">
        <f t="shared" si="225"/>
        <v>0</v>
      </c>
      <c r="HS206" s="92">
        <f t="shared" si="245"/>
        <v>7.3686850117364938E-52</v>
      </c>
      <c r="HT206" s="92">
        <f t="shared" si="245"/>
        <v>1.4371043640328714E-53</v>
      </c>
      <c r="HU206" s="92">
        <f t="shared" si="245"/>
        <v>9.5640385964658847E-64</v>
      </c>
      <c r="HV206" s="92">
        <f t="shared" si="245"/>
        <v>2.4228555731554839E-66</v>
      </c>
      <c r="HW206" s="92">
        <f t="shared" si="245"/>
        <v>4.4048097812542094E-67</v>
      </c>
      <c r="HX206" s="92">
        <f t="shared" si="245"/>
        <v>2.7951801590565515E-69</v>
      </c>
      <c r="HY206" s="92">
        <f t="shared" si="245"/>
        <v>4.5994046980195378E-79</v>
      </c>
      <c r="HZ206" s="92">
        <f t="shared" si="245"/>
        <v>9.3689673358180575E-91</v>
      </c>
      <c r="IA206" s="92">
        <f t="shared" si="245"/>
        <v>2.9730110828991503E-87</v>
      </c>
      <c r="IB206" s="92">
        <f t="shared" si="245"/>
        <v>6.1006925360879106E-81</v>
      </c>
      <c r="IC206" s="92">
        <f t="shared" si="245"/>
        <v>6.7912639077758834E-81</v>
      </c>
      <c r="ID206" s="92">
        <f t="shared" si="245"/>
        <v>6.5343446043026307E-68</v>
      </c>
      <c r="IE206" s="92">
        <f t="shared" si="245"/>
        <v>5.5484312960796549E-61</v>
      </c>
      <c r="IF206" s="92">
        <f t="shared" si="245"/>
        <v>1.2774242006357742E-41</v>
      </c>
      <c r="IG206" s="92">
        <f t="shared" si="245"/>
        <v>3.6071220626507473E-47</v>
      </c>
      <c r="II206" s="92">
        <f t="shared" si="246"/>
        <v>5.5614414066016857E-9</v>
      </c>
      <c r="IJ206" s="92">
        <f t="shared" si="246"/>
        <v>1.152467937403297E-9</v>
      </c>
      <c r="IK206" s="92">
        <f t="shared" si="246"/>
        <v>1.066372409088259E-11</v>
      </c>
      <c r="IL206" s="92">
        <f t="shared" si="246"/>
        <v>5.6294562177717496E-12</v>
      </c>
      <c r="IM206" s="92">
        <f t="shared" si="246"/>
        <v>1.1263395952711615E-11</v>
      </c>
      <c r="IN206" s="92">
        <f t="shared" si="246"/>
        <v>1.4543850332400366E-11</v>
      </c>
      <c r="IO206" s="92">
        <f t="shared" si="246"/>
        <v>1.0784519516234589E-13</v>
      </c>
      <c r="IP206" s="92">
        <f t="shared" si="246"/>
        <v>2.5117074568255062E-16</v>
      </c>
      <c r="IQ206" s="92">
        <f t="shared" si="246"/>
        <v>3.8550444607848117E-16</v>
      </c>
      <c r="IR206" s="92">
        <f t="shared" si="246"/>
        <v>3.1426035948177309E-14</v>
      </c>
      <c r="IS206" s="92">
        <f t="shared" si="246"/>
        <v>6.0766059136741363E-14</v>
      </c>
      <c r="IT206" s="92">
        <f t="shared" si="246"/>
        <v>8.9941206448943463E-11</v>
      </c>
      <c r="IU206" s="92">
        <f t="shared" si="246"/>
        <v>1.3369968797919798E-9</v>
      </c>
      <c r="IV206" s="92">
        <f t="shared" si="246"/>
        <v>5.1751780174994627E-4</v>
      </c>
      <c r="IW206" s="92">
        <f t="shared" si="246"/>
        <v>1.292513859782451E-6</v>
      </c>
      <c r="IY206" s="92">
        <f t="shared" si="247"/>
        <v>5.5614414066016857E-9</v>
      </c>
      <c r="IZ206" s="92">
        <f t="shared" si="247"/>
        <v>1.152467937403297E-9</v>
      </c>
      <c r="JA206" s="92">
        <f t="shared" si="247"/>
        <v>1.066372409088259E-11</v>
      </c>
      <c r="JB206" s="92">
        <f t="shared" si="247"/>
        <v>5.6294562177717496E-12</v>
      </c>
      <c r="JC206" s="92">
        <f t="shared" si="247"/>
        <v>1.1263395952711615E-11</v>
      </c>
      <c r="JD206" s="92">
        <f t="shared" si="247"/>
        <v>1.4543850332400366E-11</v>
      </c>
      <c r="JE206" s="92">
        <f t="shared" si="247"/>
        <v>1.0784519516234589E-13</v>
      </c>
      <c r="JF206" s="92">
        <f t="shared" si="247"/>
        <v>2.5117074568255062E-16</v>
      </c>
      <c r="JG206" s="92">
        <f t="shared" si="247"/>
        <v>3.8550444607848117E-16</v>
      </c>
      <c r="JH206" s="92">
        <f t="shared" si="247"/>
        <v>3.1426035948177309E-14</v>
      </c>
      <c r="JI206" s="92">
        <f t="shared" si="247"/>
        <v>6.0766059136741363E-14</v>
      </c>
      <c r="JJ206" s="92">
        <f t="shared" si="247"/>
        <v>8.9941206448943463E-11</v>
      </c>
      <c r="JK206" s="92">
        <f t="shared" si="247"/>
        <v>1.3369968797919798E-9</v>
      </c>
      <c r="JL206" s="92">
        <f t="shared" si="247"/>
        <v>5.1751780174994627E-4</v>
      </c>
      <c r="JM206" s="92">
        <f t="shared" si="247"/>
        <v>1.292513859782451E-6</v>
      </c>
    </row>
    <row r="207" spans="2:273" x14ac:dyDescent="0.25">
      <c r="B207" s="2">
        <v>180</v>
      </c>
      <c r="C207" s="37">
        <v>30.975000000000001</v>
      </c>
      <c r="D207" s="37">
        <v>34.85</v>
      </c>
      <c r="E207" s="37">
        <v>34.375</v>
      </c>
      <c r="F207" s="37">
        <v>35.6</v>
      </c>
      <c r="G207" s="37">
        <v>36</v>
      </c>
      <c r="H207" s="37">
        <v>36.674999999999997</v>
      </c>
      <c r="I207" s="37">
        <v>38.799999999999997</v>
      </c>
      <c r="J207" s="37">
        <v>38.725000000000001</v>
      </c>
      <c r="K207" s="37">
        <v>36.524000000000001</v>
      </c>
      <c r="L207" s="37">
        <v>35.31</v>
      </c>
      <c r="M207" s="37">
        <v>32.975999999999999</v>
      </c>
      <c r="N207" s="37">
        <v>34.5</v>
      </c>
      <c r="O207" s="37">
        <v>32.429000000000002</v>
      </c>
      <c r="P207" s="37">
        <v>33.146000000000001</v>
      </c>
      <c r="Q207" s="37">
        <v>33.975999999999999</v>
      </c>
      <c r="S207" s="4">
        <f t="shared" si="248"/>
        <v>30.768480590522845</v>
      </c>
      <c r="T207" s="4">
        <f t="shared" si="248"/>
        <v>33.670781151487837</v>
      </c>
      <c r="U207" s="4">
        <f t="shared" si="248"/>
        <v>33.701631876223267</v>
      </c>
      <c r="V207" s="4">
        <f t="shared" si="248"/>
        <v>34.672040576829993</v>
      </c>
      <c r="W207" s="4">
        <f t="shared" si="248"/>
        <v>35.877965895199615</v>
      </c>
      <c r="X207" s="4">
        <f t="shared" si="248"/>
        <v>36.16998219247575</v>
      </c>
      <c r="Y207" s="4">
        <f t="shared" si="248"/>
        <v>36.813985514684568</v>
      </c>
      <c r="Z207" s="4">
        <f t="shared" si="248"/>
        <v>36.391022547630484</v>
      </c>
      <c r="AA207" s="4">
        <f t="shared" si="248"/>
        <v>34.467201911767397</v>
      </c>
      <c r="AB207" s="4">
        <f t="shared" si="248"/>
        <v>34.014450109391582</v>
      </c>
      <c r="AC207" s="4">
        <f t="shared" si="248"/>
        <v>32.554665356865321</v>
      </c>
      <c r="AD207" s="4">
        <f t="shared" si="248"/>
        <v>32.329820182118468</v>
      </c>
      <c r="AE207" s="4">
        <f t="shared" si="248"/>
        <v>31.928812959513397</v>
      </c>
      <c r="AF207" s="4">
        <f t="shared" si="248"/>
        <v>34.510763485068665</v>
      </c>
      <c r="AG207" s="4">
        <f t="shared" si="248"/>
        <v>36.163016571687201</v>
      </c>
      <c r="AI207" s="4">
        <f t="shared" si="249"/>
        <v>0.2065194094771563</v>
      </c>
      <c r="AJ207" s="4">
        <f t="shared" si="249"/>
        <v>1.1792188485121642</v>
      </c>
      <c r="AK207" s="4">
        <f t="shared" si="249"/>
        <v>0.67336812377673283</v>
      </c>
      <c r="AL207" s="4">
        <f t="shared" si="249"/>
        <v>0.92795942317000879</v>
      </c>
      <c r="AM207" s="4">
        <f t="shared" si="249"/>
        <v>0.12203410480038457</v>
      </c>
      <c r="AN207" s="4">
        <f t="shared" si="249"/>
        <v>0.50501780752424708</v>
      </c>
      <c r="AO207" s="4">
        <f t="shared" si="249"/>
        <v>1.9860144853154296</v>
      </c>
      <c r="AP207" s="4">
        <f t="shared" si="249"/>
        <v>2.3339774523695169</v>
      </c>
      <c r="AQ207" s="4">
        <f t="shared" si="249"/>
        <v>2.056798088232604</v>
      </c>
      <c r="AR207" s="4">
        <f t="shared" si="249"/>
        <v>1.2955498906084202</v>
      </c>
      <c r="AS207" s="4">
        <f t="shared" si="249"/>
        <v>0.42133464313467783</v>
      </c>
      <c r="AT207" s="4">
        <f t="shared" si="249"/>
        <v>2.1701798178815324</v>
      </c>
      <c r="AU207" s="4">
        <f t="shared" si="249"/>
        <v>0.50018704048660467</v>
      </c>
      <c r="AV207" s="4">
        <f t="shared" si="249"/>
        <v>-1.3647634850686643</v>
      </c>
      <c r="AW207" s="4">
        <f t="shared" si="249"/>
        <v>-2.1870165716872023</v>
      </c>
      <c r="AY207" s="2">
        <f t="shared" si="241"/>
        <v>30.768480590522842</v>
      </c>
      <c r="AZ207" s="2">
        <f t="shared" si="241"/>
        <v>33.670781151487837</v>
      </c>
      <c r="BA207" s="2">
        <f t="shared" si="241"/>
        <v>33.701631876223267</v>
      </c>
      <c r="BB207" s="2">
        <f t="shared" si="241"/>
        <v>34.672040576829993</v>
      </c>
      <c r="BC207" s="2">
        <f t="shared" si="241"/>
        <v>35.877965895199615</v>
      </c>
      <c r="BD207" s="2">
        <f t="shared" si="241"/>
        <v>36.16998219247575</v>
      </c>
      <c r="BE207" s="2">
        <f t="shared" si="241"/>
        <v>36.813985514684568</v>
      </c>
      <c r="BF207" s="2">
        <f t="shared" si="241"/>
        <v>36.391022547630484</v>
      </c>
      <c r="BG207" s="2">
        <f t="shared" si="241"/>
        <v>34.467201911767397</v>
      </c>
      <c r="BH207" s="2">
        <f t="shared" si="241"/>
        <v>34.014450109391582</v>
      </c>
      <c r="BI207" s="2">
        <f t="shared" si="241"/>
        <v>32.554665356865321</v>
      </c>
      <c r="BJ207" s="2">
        <f t="shared" si="241"/>
        <v>32.329820182118468</v>
      </c>
      <c r="BK207" s="2">
        <f t="shared" si="241"/>
        <v>31.928812959513394</v>
      </c>
      <c r="BL207" s="2">
        <f t="shared" si="241"/>
        <v>34.510762933927708</v>
      </c>
      <c r="BM207" s="2">
        <f t="shared" si="241"/>
        <v>36.163016408553872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>
        <f t="shared" si="196"/>
        <v>30.975000000000001</v>
      </c>
      <c r="CV207" s="2">
        <f t="shared" si="197"/>
        <v>34.85</v>
      </c>
      <c r="CW207" s="2">
        <f t="shared" si="198"/>
        <v>34.375</v>
      </c>
      <c r="CX207" s="2">
        <f t="shared" si="199"/>
        <v>35.6</v>
      </c>
      <c r="CY207" s="2">
        <f t="shared" si="200"/>
        <v>36</v>
      </c>
      <c r="CZ207" s="2">
        <f t="shared" si="201"/>
        <v>36.674999999999997</v>
      </c>
      <c r="DA207" s="2">
        <f t="shared" si="202"/>
        <v>38.799999999999997</v>
      </c>
      <c r="DB207" s="2">
        <f t="shared" si="203"/>
        <v>38.725000000000001</v>
      </c>
      <c r="DC207" s="2">
        <f t="shared" si="204"/>
        <v>36.524000000000001</v>
      </c>
      <c r="DD207" s="2">
        <f t="shared" si="205"/>
        <v>35.31</v>
      </c>
      <c r="DE207" s="2">
        <f t="shared" si="206"/>
        <v>32.975999999999999</v>
      </c>
      <c r="DF207" s="2">
        <f t="shared" si="207"/>
        <v>34.5</v>
      </c>
      <c r="DG207" s="2">
        <f t="shared" si="208"/>
        <v>32.429000000000002</v>
      </c>
      <c r="DH207" s="2">
        <f t="shared" si="209"/>
        <v>33.146000000000001</v>
      </c>
      <c r="DI207" s="2">
        <f t="shared" si="210"/>
        <v>33.975999999999999</v>
      </c>
      <c r="DK207" s="2">
        <f t="shared" si="250"/>
        <v>105.02551360225139</v>
      </c>
      <c r="DL207" s="2">
        <f t="shared" si="250"/>
        <v>105.06890243902441</v>
      </c>
      <c r="DM207" s="2">
        <f t="shared" si="250"/>
        <v>102.68384450206628</v>
      </c>
      <c r="DN207" s="2">
        <f t="shared" si="250"/>
        <v>114.9997386759582</v>
      </c>
      <c r="DO207" s="2">
        <f t="shared" si="250"/>
        <v>112.20032412284257</v>
      </c>
      <c r="DP207" s="2">
        <f t="shared" si="250"/>
        <v>96.000339776502571</v>
      </c>
      <c r="DQ207" s="2">
        <f t="shared" si="250"/>
        <v>92.421855333171266</v>
      </c>
      <c r="DR207" s="2">
        <f t="shared" si="250"/>
        <v>94.141162891986056</v>
      </c>
      <c r="DS207" s="2">
        <f t="shared" si="250"/>
        <v>97.460442334494772</v>
      </c>
      <c r="DT207" s="2">
        <f t="shared" si="250"/>
        <v>95.57303419495986</v>
      </c>
      <c r="DU207" s="2">
        <f t="shared" si="250"/>
        <v>101.11916943521594</v>
      </c>
      <c r="DV207" s="2">
        <f t="shared" si="250"/>
        <v>98.294484143763214</v>
      </c>
      <c r="DW207" s="2">
        <f t="shared" si="250"/>
        <v>98.962043340380546</v>
      </c>
      <c r="DX207" s="2">
        <f t="shared" si="250"/>
        <v>89.807798125489541</v>
      </c>
      <c r="DY207" s="2">
        <f t="shared" si="250"/>
        <v>76.455813225371116</v>
      </c>
      <c r="EA207" s="2">
        <f t="shared" si="239"/>
        <v>27.759556771410853</v>
      </c>
      <c r="EB207" s="2">
        <f t="shared" si="239"/>
        <v>32.90447851099831</v>
      </c>
      <c r="EC207" s="2">
        <f t="shared" si="239"/>
        <v>31.209112350886748</v>
      </c>
      <c r="ED207" s="2">
        <f t="shared" si="239"/>
        <v>32.807945618121934</v>
      </c>
      <c r="EE207" s="2">
        <f t="shared" si="239"/>
        <v>35.038735861990176</v>
      </c>
      <c r="EF207" s="2">
        <f t="shared" si="238"/>
        <v>35.38846468279921</v>
      </c>
      <c r="EG207" s="2">
        <f t="shared" si="238"/>
        <v>35.231487764333991</v>
      </c>
      <c r="EH207" s="2">
        <f t="shared" si="238"/>
        <v>32.017390512610397</v>
      </c>
      <c r="EI207" s="2">
        <f t="shared" si="238"/>
        <v>30.783913824380971</v>
      </c>
      <c r="EJ207" s="2">
        <f t="shared" si="238"/>
        <v>31.19755672357245</v>
      </c>
      <c r="EK207" s="2">
        <f t="shared" si="211"/>
        <v>30.287542015357285</v>
      </c>
      <c r="EL207" s="2">
        <f t="shared" si="178"/>
        <v>30.157885959855776</v>
      </c>
      <c r="EM207" s="2">
        <f t="shared" si="178"/>
        <v>30.169579223842188</v>
      </c>
      <c r="EN207" s="2">
        <f t="shared" si="178"/>
        <v>34.653025981654878</v>
      </c>
      <c r="EO207" s="2">
        <f t="shared" si="178"/>
        <v>39.35084196941343</v>
      </c>
      <c r="EQ207" s="2">
        <f t="shared" si="251"/>
        <v>31.090626137972897</v>
      </c>
      <c r="ER207" s="2">
        <f t="shared" si="251"/>
        <v>33.745981932032279</v>
      </c>
      <c r="ES207" s="2">
        <f t="shared" si="251"/>
        <v>33.926861962261711</v>
      </c>
      <c r="ET207" s="2">
        <f t="shared" si="251"/>
        <v>34.839824200264999</v>
      </c>
      <c r="EU207" s="2">
        <f t="shared" si="251"/>
        <v>35.957512631809649</v>
      </c>
      <c r="EV207" s="2">
        <f t="shared" si="251"/>
        <v>36.249940542312203</v>
      </c>
      <c r="EW207" s="2">
        <f t="shared" si="251"/>
        <v>36.957472322710501</v>
      </c>
      <c r="EX207" s="2">
        <f t="shared" si="251"/>
        <v>36.75047794594564</v>
      </c>
      <c r="EY207" s="2">
        <f t="shared" si="251"/>
        <v>34.760601935179935</v>
      </c>
      <c r="EZ207" s="2">
        <f t="shared" si="251"/>
        <v>34.269928130100524</v>
      </c>
      <c r="FA207" s="2">
        <f t="shared" si="251"/>
        <v>32.766315911505728</v>
      </c>
      <c r="FB207" s="2">
        <f t="shared" si="251"/>
        <v>32.580479469176211</v>
      </c>
      <c r="FC207" s="2">
        <f t="shared" si="251"/>
        <v>32.14282107313803</v>
      </c>
      <c r="FD207" s="2">
        <f t="shared" si="251"/>
        <v>34.491632676524063</v>
      </c>
      <c r="FE207" s="2">
        <f t="shared" si="251"/>
        <v>35.642625656729564</v>
      </c>
      <c r="FG207" s="2">
        <f t="shared" si="252"/>
        <v>0.99999749812999628</v>
      </c>
      <c r="FH207" s="2">
        <f t="shared" si="252"/>
        <v>0.99999731550037063</v>
      </c>
      <c r="FI207" s="2">
        <f t="shared" si="252"/>
        <v>0.99999697452699499</v>
      </c>
      <c r="FJ207" s="2">
        <f t="shared" si="252"/>
        <v>0.99999710872457903</v>
      </c>
      <c r="FK207" s="2">
        <f t="shared" si="252"/>
        <v>0.99999702472986618</v>
      </c>
      <c r="FL207" s="2">
        <f t="shared" si="252"/>
        <v>0.99999676763258472</v>
      </c>
      <c r="FM207" s="2">
        <f t="shared" si="252"/>
        <v>0.99999682617858576</v>
      </c>
      <c r="FN207" s="2">
        <f t="shared" si="252"/>
        <v>0.99999621915701586</v>
      </c>
      <c r="FO207" s="2">
        <f t="shared" si="252"/>
        <v>0.99999621806528227</v>
      </c>
      <c r="FP207" s="2">
        <f t="shared" si="252"/>
        <v>0.99999616620786336</v>
      </c>
      <c r="FQ207" s="2">
        <f t="shared" si="252"/>
        <v>0.999996452912152</v>
      </c>
      <c r="FR207" s="2">
        <f t="shared" si="252"/>
        <v>0.99999623758987932</v>
      </c>
      <c r="FS207" s="2">
        <f t="shared" si="252"/>
        <v>0.9999965687755894</v>
      </c>
      <c r="FT207" s="2">
        <f t="shared" si="252"/>
        <v>0.99999684137487743</v>
      </c>
      <c r="FU207" s="2">
        <f t="shared" si="252"/>
        <v>0.99999571969273937</v>
      </c>
      <c r="FW207" s="2">
        <f t="shared" si="243"/>
        <v>0.90323261951088096</v>
      </c>
      <c r="FX207" s="2">
        <f t="shared" si="243"/>
        <v>0.91040499179302858</v>
      </c>
      <c r="FY207" s="2">
        <f t="shared" si="243"/>
        <v>0.91704668819838331</v>
      </c>
      <c r="FZ207" s="2">
        <f t="shared" si="243"/>
        <v>0.91730742967482537</v>
      </c>
      <c r="GA207" s="2">
        <f t="shared" si="243"/>
        <v>0.91317116866729298</v>
      </c>
      <c r="GB207" s="2">
        <f t="shared" si="243"/>
        <v>0.90695703332673772</v>
      </c>
      <c r="GC207" s="2">
        <f t="shared" si="243"/>
        <v>0.91676152643314868</v>
      </c>
      <c r="GD207" s="2">
        <f t="shared" si="243"/>
        <v>0.92400514809618839</v>
      </c>
      <c r="GE207" s="2">
        <f t="shared" si="243"/>
        <v>0.92615659525997673</v>
      </c>
      <c r="GF207" s="2">
        <f t="shared" si="243"/>
        <v>0.91676630554336336</v>
      </c>
      <c r="GG207" s="2">
        <f t="shared" si="243"/>
        <v>0.91451346128239452</v>
      </c>
      <c r="GH207" s="2">
        <f t="shared" si="243"/>
        <v>0.89642684836767128</v>
      </c>
      <c r="GI207" s="2">
        <f t="shared" si="243"/>
        <v>0.89142529280775495</v>
      </c>
      <c r="GJ207" s="2">
        <f t="shared" si="243"/>
        <v>0.88254751868823267</v>
      </c>
      <c r="GK207" s="2">
        <f t="shared" si="243"/>
        <v>0.85970831060556041</v>
      </c>
      <c r="GM207" s="92">
        <f t="shared" si="244"/>
        <v>0</v>
      </c>
      <c r="GN207" s="92">
        <f t="shared" si="244"/>
        <v>0</v>
      </c>
      <c r="GO207" s="92">
        <f t="shared" si="244"/>
        <v>0</v>
      </c>
      <c r="GP207" s="92">
        <f t="shared" si="244"/>
        <v>0</v>
      </c>
      <c r="GQ207" s="92">
        <f t="shared" si="244"/>
        <v>0</v>
      </c>
      <c r="GR207" s="92">
        <f t="shared" si="244"/>
        <v>0</v>
      </c>
      <c r="GS207" s="92">
        <f t="shared" si="244"/>
        <v>0</v>
      </c>
      <c r="GT207" s="92">
        <f t="shared" si="244"/>
        <v>0</v>
      </c>
      <c r="GU207" s="92">
        <f t="shared" si="244"/>
        <v>0</v>
      </c>
      <c r="GV207" s="92">
        <f t="shared" si="244"/>
        <v>0</v>
      </c>
      <c r="GW207" s="92">
        <f t="shared" si="244"/>
        <v>0</v>
      </c>
      <c r="GX207" s="92">
        <f t="shared" si="244"/>
        <v>0</v>
      </c>
      <c r="GY207" s="92">
        <f t="shared" si="244"/>
        <v>0</v>
      </c>
      <c r="GZ207" s="92">
        <f t="shared" si="244"/>
        <v>0</v>
      </c>
      <c r="HA207" s="92">
        <f t="shared" si="244"/>
        <v>0</v>
      </c>
      <c r="HC207" s="92">
        <f t="shared" si="180"/>
        <v>0</v>
      </c>
      <c r="HD207" s="92">
        <f t="shared" si="180"/>
        <v>0</v>
      </c>
      <c r="HE207" s="92">
        <f t="shared" si="180"/>
        <v>0</v>
      </c>
      <c r="HF207" s="92">
        <f t="shared" si="180"/>
        <v>0</v>
      </c>
      <c r="HG207" s="92">
        <f t="shared" si="180"/>
        <v>0</v>
      </c>
      <c r="HH207" s="92">
        <f t="shared" si="180"/>
        <v>0</v>
      </c>
      <c r="HI207" s="92">
        <f t="shared" si="240"/>
        <v>0</v>
      </c>
      <c r="HJ207" s="92">
        <f t="shared" si="240"/>
        <v>0</v>
      </c>
      <c r="HK207" s="92">
        <f t="shared" si="240"/>
        <v>0</v>
      </c>
      <c r="HL207" s="92">
        <f t="shared" si="240"/>
        <v>0</v>
      </c>
      <c r="HM207" s="92">
        <f t="shared" si="240"/>
        <v>0</v>
      </c>
      <c r="HN207" s="92">
        <f t="shared" si="240"/>
        <v>0</v>
      </c>
      <c r="HO207" s="92">
        <f t="shared" si="225"/>
        <v>0</v>
      </c>
      <c r="HP207" s="92">
        <f t="shared" si="225"/>
        <v>0</v>
      </c>
      <c r="HQ207" s="92">
        <f t="shared" si="225"/>
        <v>0</v>
      </c>
      <c r="HS207" s="92">
        <f t="shared" si="245"/>
        <v>8.8369441975597345E-54</v>
      </c>
      <c r="HT207" s="92">
        <f t="shared" si="245"/>
        <v>1.5701661667315408E-55</v>
      </c>
      <c r="HU207" s="92">
        <f t="shared" si="245"/>
        <v>4.7173230060063756E-66</v>
      </c>
      <c r="HV207" s="92">
        <f t="shared" si="245"/>
        <v>1.0042965520094589E-68</v>
      </c>
      <c r="HW207" s="92">
        <f t="shared" si="245"/>
        <v>1.6854201818376889E-69</v>
      </c>
      <c r="HX207" s="92">
        <f t="shared" si="245"/>
        <v>8.2645558645029737E-72</v>
      </c>
      <c r="HY207" s="92">
        <f t="shared" si="245"/>
        <v>6.9766294633858857E-82</v>
      </c>
      <c r="HZ207" s="92">
        <f t="shared" si="245"/>
        <v>5.9482487435238123E-94</v>
      </c>
      <c r="IA207" s="92">
        <f t="shared" si="245"/>
        <v>2.5040430140993001E-90</v>
      </c>
      <c r="IB207" s="92">
        <f t="shared" si="245"/>
        <v>7.4182048349429186E-84</v>
      </c>
      <c r="IC207" s="92">
        <f t="shared" si="245"/>
        <v>8.1989006004995251E-84</v>
      </c>
      <c r="ID207" s="92">
        <f t="shared" si="245"/>
        <v>1.8733587461957048E-70</v>
      </c>
      <c r="IE207" s="92">
        <f t="shared" si="245"/>
        <v>2.7186292972053524E-63</v>
      </c>
      <c r="IF207" s="92">
        <f t="shared" si="245"/>
        <v>3.224526788593598E-43</v>
      </c>
      <c r="IG207" s="92">
        <f t="shared" si="245"/>
        <v>4.814558853156633E-49</v>
      </c>
      <c r="II207" s="92">
        <f t="shared" si="246"/>
        <v>1.2007225188396912E-9</v>
      </c>
      <c r="IJ207" s="92">
        <f t="shared" si="246"/>
        <v>2.3199640769672368E-10</v>
      </c>
      <c r="IK207" s="92">
        <f t="shared" si="246"/>
        <v>1.5698685044890864E-12</v>
      </c>
      <c r="IL207" s="92">
        <f t="shared" si="246"/>
        <v>7.8993671779495898E-13</v>
      </c>
      <c r="IM207" s="92">
        <f t="shared" si="246"/>
        <v>1.5953084767695018E-12</v>
      </c>
      <c r="IN207" s="92">
        <f t="shared" si="246"/>
        <v>1.9639433081327324E-12</v>
      </c>
      <c r="IO207" s="92">
        <f t="shared" si="246"/>
        <v>1.0960750766077828E-14</v>
      </c>
      <c r="IP207" s="92">
        <f t="shared" si="246"/>
        <v>1.7630482947514418E-17</v>
      </c>
      <c r="IQ207" s="92">
        <f t="shared" si="246"/>
        <v>2.8934485488388577E-17</v>
      </c>
      <c r="IR207" s="92">
        <f t="shared" si="246"/>
        <v>2.8937415760047746E-15</v>
      </c>
      <c r="IS207" s="92">
        <f t="shared" si="246"/>
        <v>5.7221095083854466E-15</v>
      </c>
      <c r="IT207" s="92">
        <f t="shared" si="246"/>
        <v>1.2704271700097671E-11</v>
      </c>
      <c r="IU207" s="92">
        <f t="shared" si="246"/>
        <v>2.2939044133461649E-10</v>
      </c>
      <c r="IV207" s="92">
        <f t="shared" si="246"/>
        <v>2.7514203374029585E-4</v>
      </c>
      <c r="IW207" s="92">
        <f t="shared" si="246"/>
        <v>3.3998148368369343E-7</v>
      </c>
      <c r="IY207" s="92">
        <f t="shared" si="247"/>
        <v>1.2007225188396912E-9</v>
      </c>
      <c r="IZ207" s="92">
        <f t="shared" si="247"/>
        <v>2.3199640769672368E-10</v>
      </c>
      <c r="JA207" s="92">
        <f t="shared" si="247"/>
        <v>1.5698685044890864E-12</v>
      </c>
      <c r="JB207" s="92">
        <f t="shared" si="247"/>
        <v>7.8993671779495898E-13</v>
      </c>
      <c r="JC207" s="92">
        <f t="shared" si="247"/>
        <v>1.5953084767695018E-12</v>
      </c>
      <c r="JD207" s="92">
        <f t="shared" si="247"/>
        <v>1.9639433081327324E-12</v>
      </c>
      <c r="JE207" s="92">
        <f t="shared" si="247"/>
        <v>1.0960750766077828E-14</v>
      </c>
      <c r="JF207" s="92">
        <f t="shared" si="247"/>
        <v>1.7630482947514418E-17</v>
      </c>
      <c r="JG207" s="92">
        <f t="shared" si="247"/>
        <v>2.8934485488388577E-17</v>
      </c>
      <c r="JH207" s="92">
        <f t="shared" si="247"/>
        <v>2.8937415760047746E-15</v>
      </c>
      <c r="JI207" s="92">
        <f t="shared" si="247"/>
        <v>5.7221095083854466E-15</v>
      </c>
      <c r="JJ207" s="92">
        <f t="shared" si="247"/>
        <v>1.2704271700097671E-11</v>
      </c>
      <c r="JK207" s="92">
        <f t="shared" si="247"/>
        <v>2.2939044133461649E-10</v>
      </c>
      <c r="JL207" s="92">
        <f t="shared" si="247"/>
        <v>2.7514203374029585E-4</v>
      </c>
      <c r="JM207" s="92">
        <f t="shared" si="247"/>
        <v>3.3998148368369343E-7</v>
      </c>
    </row>
    <row r="208" spans="2:273" x14ac:dyDescent="0.25">
      <c r="B208" s="2">
        <v>181</v>
      </c>
      <c r="C208" s="37">
        <v>31.074999999999999</v>
      </c>
      <c r="D208" s="37">
        <v>34.799999999999997</v>
      </c>
      <c r="E208" s="37">
        <v>35.325000000000003</v>
      </c>
      <c r="F208" s="37">
        <v>34.549999999999997</v>
      </c>
      <c r="G208" s="37">
        <v>36.075000000000003</v>
      </c>
      <c r="H208" s="37">
        <v>36.325000000000003</v>
      </c>
      <c r="I208" s="37">
        <v>38.174999999999997</v>
      </c>
      <c r="J208" s="37">
        <v>36.299999999999997</v>
      </c>
      <c r="K208" s="37">
        <v>34.667000000000002</v>
      </c>
      <c r="L208" s="37">
        <v>35</v>
      </c>
      <c r="M208" s="37">
        <v>33.738</v>
      </c>
      <c r="N208" s="37">
        <v>32.213999999999999</v>
      </c>
      <c r="O208" s="37">
        <v>32.167000000000002</v>
      </c>
      <c r="P208" s="37">
        <v>34.170999999999999</v>
      </c>
      <c r="Q208" s="37">
        <v>35.61</v>
      </c>
      <c r="S208" s="4">
        <f t="shared" si="248"/>
        <v>30.709501581981524</v>
      </c>
      <c r="T208" s="4">
        <f t="shared" si="248"/>
        <v>33.609178082733578</v>
      </c>
      <c r="U208" s="4">
        <f t="shared" si="248"/>
        <v>33.60481930668562</v>
      </c>
      <c r="V208" s="4">
        <f t="shared" si="248"/>
        <v>34.565729354117771</v>
      </c>
      <c r="W208" s="4">
        <f t="shared" si="248"/>
        <v>35.781692012158288</v>
      </c>
      <c r="X208" s="4">
        <f t="shared" si="248"/>
        <v>36.070814138055212</v>
      </c>
      <c r="Y208" s="4">
        <f t="shared" si="248"/>
        <v>36.717354647118846</v>
      </c>
      <c r="Z208" s="4">
        <f t="shared" si="248"/>
        <v>36.305660859723154</v>
      </c>
      <c r="AA208" s="4">
        <f t="shared" si="248"/>
        <v>34.369104645909331</v>
      </c>
      <c r="AB208" s="4">
        <f t="shared" si="248"/>
        <v>33.920058076523034</v>
      </c>
      <c r="AC208" s="4">
        <f t="shared" si="248"/>
        <v>32.453680799812588</v>
      </c>
      <c r="AD208" s="4">
        <f t="shared" si="248"/>
        <v>32.237596953035052</v>
      </c>
      <c r="AE208" s="4">
        <f t="shared" si="248"/>
        <v>31.825051301552278</v>
      </c>
      <c r="AF208" s="4">
        <f t="shared" si="248"/>
        <v>34.391739256597617</v>
      </c>
      <c r="AG208" s="4">
        <f t="shared" si="248"/>
        <v>36.007099228735292</v>
      </c>
      <c r="AI208" s="4">
        <f t="shared" si="249"/>
        <v>0.36549841801847549</v>
      </c>
      <c r="AJ208" s="4">
        <f t="shared" si="249"/>
        <v>1.190821917266419</v>
      </c>
      <c r="AK208" s="4">
        <f t="shared" si="249"/>
        <v>1.7201806933143828</v>
      </c>
      <c r="AL208" s="4">
        <f t="shared" si="249"/>
        <v>-1.5729354117773653E-2</v>
      </c>
      <c r="AM208" s="4">
        <f t="shared" si="249"/>
        <v>0.29330798784171463</v>
      </c>
      <c r="AN208" s="4">
        <f t="shared" si="249"/>
        <v>0.25418586194479076</v>
      </c>
      <c r="AO208" s="4">
        <f t="shared" si="249"/>
        <v>1.4576453528811513</v>
      </c>
      <c r="AP208" s="4">
        <f t="shared" si="249"/>
        <v>-5.6608597231573299E-3</v>
      </c>
      <c r="AQ208" s="4">
        <f t="shared" si="249"/>
        <v>0.29789535409067014</v>
      </c>
      <c r="AR208" s="4">
        <f t="shared" si="249"/>
        <v>1.0799419234769658</v>
      </c>
      <c r="AS208" s="4">
        <f t="shared" si="249"/>
        <v>1.2843192001874115</v>
      </c>
      <c r="AT208" s="4">
        <f t="shared" si="249"/>
        <v>-2.3596953035053048E-2</v>
      </c>
      <c r="AU208" s="4">
        <f t="shared" si="249"/>
        <v>0.34194869844772313</v>
      </c>
      <c r="AV208" s="4">
        <f t="shared" si="249"/>
        <v>-0.22073925659761784</v>
      </c>
      <c r="AW208" s="4">
        <f t="shared" si="249"/>
        <v>-0.3970992287352928</v>
      </c>
      <c r="AY208" s="2">
        <f t="shared" si="241"/>
        <v>30.709501581981524</v>
      </c>
      <c r="AZ208" s="2">
        <f t="shared" si="241"/>
        <v>33.609178082733578</v>
      </c>
      <c r="BA208" s="2">
        <f t="shared" si="241"/>
        <v>33.60481930668562</v>
      </c>
      <c r="BB208" s="2">
        <f t="shared" si="241"/>
        <v>34.565729354117771</v>
      </c>
      <c r="BC208" s="2">
        <f t="shared" si="241"/>
        <v>35.781692012158288</v>
      </c>
      <c r="BD208" s="2">
        <f t="shared" si="241"/>
        <v>36.070814138055212</v>
      </c>
      <c r="BE208" s="2">
        <f t="shared" si="241"/>
        <v>36.717354647118846</v>
      </c>
      <c r="BF208" s="2">
        <f t="shared" si="241"/>
        <v>36.305660859723154</v>
      </c>
      <c r="BG208" s="2">
        <f t="shared" si="241"/>
        <v>34.369104645909331</v>
      </c>
      <c r="BH208" s="2">
        <f t="shared" si="241"/>
        <v>33.920058076523034</v>
      </c>
      <c r="BI208" s="2">
        <f t="shared" si="241"/>
        <v>32.453680799812588</v>
      </c>
      <c r="BJ208" s="2">
        <f t="shared" si="241"/>
        <v>32.237596953035052</v>
      </c>
      <c r="BK208" s="2">
        <f t="shared" si="241"/>
        <v>31.825051301552278</v>
      </c>
      <c r="BL208" s="2">
        <f t="shared" si="241"/>
        <v>34.391739140596968</v>
      </c>
      <c r="BM208" s="2">
        <f t="shared" si="241"/>
        <v>36.007099203807371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>
        <f t="shared" si="196"/>
        <v>31.074999999999999</v>
      </c>
      <c r="CV208" s="2">
        <f t="shared" si="197"/>
        <v>34.799999999999997</v>
      </c>
      <c r="CW208" s="2">
        <f t="shared" si="198"/>
        <v>35.325000000000003</v>
      </c>
      <c r="CX208" s="2">
        <f t="shared" si="199"/>
        <v>34.549999999999997</v>
      </c>
      <c r="CY208" s="2">
        <f t="shared" si="200"/>
        <v>36.075000000000003</v>
      </c>
      <c r="CZ208" s="2">
        <f t="shared" si="201"/>
        <v>36.325000000000003</v>
      </c>
      <c r="DA208" s="2">
        <f t="shared" si="202"/>
        <v>38.174999999999997</v>
      </c>
      <c r="DB208" s="2">
        <f t="shared" si="203"/>
        <v>36.299999999999997</v>
      </c>
      <c r="DC208" s="2">
        <f t="shared" si="204"/>
        <v>34.667000000000002</v>
      </c>
      <c r="DD208" s="2">
        <f t="shared" si="205"/>
        <v>35</v>
      </c>
      <c r="DE208" s="2">
        <f t="shared" si="206"/>
        <v>33.738</v>
      </c>
      <c r="DF208" s="2">
        <f t="shared" si="207"/>
        <v>32.213999999999999</v>
      </c>
      <c r="DG208" s="2">
        <f t="shared" si="208"/>
        <v>32.167000000000002</v>
      </c>
      <c r="DH208" s="2">
        <f t="shared" si="209"/>
        <v>34.170999999999999</v>
      </c>
      <c r="DI208" s="2">
        <f t="shared" si="210"/>
        <v>35.61</v>
      </c>
      <c r="DK208" s="2">
        <f t="shared" si="250"/>
        <v>105.36761960600373</v>
      </c>
      <c r="DL208" s="2">
        <f t="shared" si="250"/>
        <v>105.40161585365857</v>
      </c>
      <c r="DM208" s="2">
        <f t="shared" si="250"/>
        <v>102.98374321367797</v>
      </c>
      <c r="DN208" s="2">
        <f t="shared" si="250"/>
        <v>115.36274390243904</v>
      </c>
      <c r="DO208" s="2">
        <f t="shared" si="250"/>
        <v>112.54129122437405</v>
      </c>
      <c r="DP208" s="2">
        <f t="shared" si="250"/>
        <v>96.232384475989136</v>
      </c>
      <c r="DQ208" s="2">
        <f t="shared" si="250"/>
        <v>92.627045350187728</v>
      </c>
      <c r="DR208" s="2">
        <f t="shared" si="250"/>
        <v>94.365391986062718</v>
      </c>
      <c r="DS208" s="2">
        <f t="shared" si="250"/>
        <v>97.71572229965156</v>
      </c>
      <c r="DT208" s="2">
        <f t="shared" si="250"/>
        <v>95.819302892796344</v>
      </c>
      <c r="DU208" s="2">
        <f t="shared" si="250"/>
        <v>101.41435714285714</v>
      </c>
      <c r="DV208" s="2">
        <f t="shared" si="250"/>
        <v>98.571727272727273</v>
      </c>
      <c r="DW208" s="2">
        <f t="shared" si="250"/>
        <v>99.229921775898518</v>
      </c>
      <c r="DX208" s="2">
        <f t="shared" si="250"/>
        <v>90.020709234799966</v>
      </c>
      <c r="DY208" s="2">
        <f t="shared" si="250"/>
        <v>76.59579419703104</v>
      </c>
      <c r="EA208" s="2">
        <f t="shared" si="239"/>
        <v>27.631235787178863</v>
      </c>
      <c r="EB208" s="2">
        <f t="shared" si="239"/>
        <v>32.825914382402708</v>
      </c>
      <c r="EC208" s="2">
        <f t="shared" si="239"/>
        <v>31.058957000952518</v>
      </c>
      <c r="ED208" s="2">
        <f t="shared" si="239"/>
        <v>32.661563981042647</v>
      </c>
      <c r="EE208" s="2">
        <f t="shared" si="239"/>
        <v>34.923364632126138</v>
      </c>
      <c r="EF208" s="2">
        <f t="shared" si="238"/>
        <v>35.272036461739695</v>
      </c>
      <c r="EG208" s="2">
        <f t="shared" si="238"/>
        <v>35.101032810115548</v>
      </c>
      <c r="EH208" s="2">
        <f t="shared" si="238"/>
        <v>31.842564265986827</v>
      </c>
      <c r="EI208" s="2">
        <f t="shared" si="238"/>
        <v>30.61117519372393</v>
      </c>
      <c r="EJ208" s="2">
        <f t="shared" si="238"/>
        <v>31.042884618619127</v>
      </c>
      <c r="EK208" s="2">
        <f t="shared" si="211"/>
        <v>30.138457829500087</v>
      </c>
      <c r="EL208" s="2">
        <f t="shared" si="178"/>
        <v>30.015130051323236</v>
      </c>
      <c r="EM208" s="2">
        <f t="shared" si="178"/>
        <v>30.023686883576321</v>
      </c>
      <c r="EN208" s="2">
        <f t="shared" si="178"/>
        <v>34.537088827583787</v>
      </c>
      <c r="EO208" s="2">
        <f t="shared" si="178"/>
        <v>39.274357768170177</v>
      </c>
      <c r="EQ208" s="2">
        <f t="shared" si="251"/>
        <v>31.010077550745169</v>
      </c>
      <c r="ER208" s="2">
        <f t="shared" si="251"/>
        <v>33.679284749014244</v>
      </c>
      <c r="ES208" s="2">
        <f t="shared" si="251"/>
        <v>33.814632473052121</v>
      </c>
      <c r="ET208" s="2">
        <f t="shared" si="251"/>
        <v>34.722044495822175</v>
      </c>
      <c r="EU208" s="2">
        <f t="shared" si="251"/>
        <v>35.855895997511517</v>
      </c>
      <c r="EV208" s="2">
        <f t="shared" si="251"/>
        <v>36.145352395058353</v>
      </c>
      <c r="EW208" s="2">
        <f t="shared" si="251"/>
        <v>36.851017317330431</v>
      </c>
      <c r="EX208" s="2">
        <f t="shared" si="251"/>
        <v>36.640198741702058</v>
      </c>
      <c r="EY208" s="2">
        <f t="shared" si="251"/>
        <v>34.642116265033977</v>
      </c>
      <c r="EZ208" s="2">
        <f t="shared" si="251"/>
        <v>34.158048387816827</v>
      </c>
      <c r="FA208" s="2">
        <f t="shared" si="251"/>
        <v>32.650809343051833</v>
      </c>
      <c r="FB208" s="2">
        <f t="shared" si="251"/>
        <v>32.471526540297049</v>
      </c>
      <c r="FC208" s="2">
        <f t="shared" si="251"/>
        <v>32.024909849956927</v>
      </c>
      <c r="FD208" s="2">
        <f t="shared" si="251"/>
        <v>34.373918300261877</v>
      </c>
      <c r="FE208" s="2">
        <f t="shared" si="251"/>
        <v>35.520676555474594</v>
      </c>
      <c r="FG208" s="2">
        <f t="shared" si="252"/>
        <v>0.99999771826693562</v>
      </c>
      <c r="FH208" s="2">
        <f t="shared" si="252"/>
        <v>0.99999755170666149</v>
      </c>
      <c r="FI208" s="2">
        <f t="shared" si="252"/>
        <v>0.99999724073509066</v>
      </c>
      <c r="FJ208" s="2">
        <f t="shared" si="252"/>
        <v>0.99999736312480569</v>
      </c>
      <c r="FK208" s="2">
        <f t="shared" si="252"/>
        <v>0.99999728652067754</v>
      </c>
      <c r="FL208" s="2">
        <f t="shared" si="252"/>
        <v>0.99999705204504197</v>
      </c>
      <c r="FM208" s="2">
        <f t="shared" si="252"/>
        <v>0.99999710543965969</v>
      </c>
      <c r="FN208" s="2">
        <f t="shared" si="252"/>
        <v>0.99999655182906944</v>
      </c>
      <c r="FO208" s="2">
        <f t="shared" si="252"/>
        <v>0.999996550833396</v>
      </c>
      <c r="FP208" s="2">
        <f t="shared" si="252"/>
        <v>0.99999650353883607</v>
      </c>
      <c r="FQ208" s="2">
        <f t="shared" si="252"/>
        <v>0.99999676501642487</v>
      </c>
      <c r="FR208" s="2">
        <f t="shared" si="252"/>
        <v>0.99999656864005182</v>
      </c>
      <c r="FS208" s="2">
        <f t="shared" si="252"/>
        <v>0.99999687068520049</v>
      </c>
      <c r="FT208" s="2">
        <f t="shared" si="252"/>
        <v>0.99999711929885016</v>
      </c>
      <c r="FU208" s="2">
        <f t="shared" si="252"/>
        <v>0.99999609631191233</v>
      </c>
      <c r="FW208" s="2">
        <f t="shared" si="243"/>
        <v>0.91098921953555079</v>
      </c>
      <c r="FX208" s="2">
        <f t="shared" si="243"/>
        <v>0.91763909828953771</v>
      </c>
      <c r="FY208" s="2">
        <f t="shared" si="243"/>
        <v>0.92378942004183295</v>
      </c>
      <c r="FZ208" s="2">
        <f t="shared" si="243"/>
        <v>0.92403072328445368</v>
      </c>
      <c r="GA208" s="2">
        <f t="shared" si="243"/>
        <v>0.92020150447021554</v>
      </c>
      <c r="GB208" s="2">
        <f t="shared" si="243"/>
        <v>0.91444337322533908</v>
      </c>
      <c r="GC208" s="2">
        <f t="shared" si="243"/>
        <v>0.92352550426916946</v>
      </c>
      <c r="GD208" s="2">
        <f t="shared" si="243"/>
        <v>0.93022530726957031</v>
      </c>
      <c r="GE208" s="2">
        <f t="shared" si="243"/>
        <v>0.93221357765999446</v>
      </c>
      <c r="GF208" s="2">
        <f t="shared" si="243"/>
        <v>0.92352992742144624</v>
      </c>
      <c r="GG208" s="2">
        <f t="shared" si="243"/>
        <v>0.92144446406553404</v>
      </c>
      <c r="GH208" s="2">
        <f t="shared" si="243"/>
        <v>0.90467140354784037</v>
      </c>
      <c r="GI208" s="2">
        <f t="shared" si="243"/>
        <v>0.90002357565305768</v>
      </c>
      <c r="GJ208" s="2">
        <f t="shared" si="243"/>
        <v>0.89176348881226164</v>
      </c>
      <c r="GK208" s="2">
        <f t="shared" si="243"/>
        <v>0.87045331515065616</v>
      </c>
      <c r="GM208" s="92">
        <f t="shared" si="244"/>
        <v>0</v>
      </c>
      <c r="GN208" s="92">
        <f t="shared" si="244"/>
        <v>0</v>
      </c>
      <c r="GO208" s="92">
        <f t="shared" si="244"/>
        <v>0</v>
      </c>
      <c r="GP208" s="92">
        <f t="shared" si="244"/>
        <v>0</v>
      </c>
      <c r="GQ208" s="92">
        <f t="shared" si="244"/>
        <v>0</v>
      </c>
      <c r="GR208" s="92">
        <f t="shared" si="244"/>
        <v>0</v>
      </c>
      <c r="GS208" s="92">
        <f t="shared" si="244"/>
        <v>0</v>
      </c>
      <c r="GT208" s="92">
        <f t="shared" si="244"/>
        <v>0</v>
      </c>
      <c r="GU208" s="92">
        <f t="shared" si="244"/>
        <v>0</v>
      </c>
      <c r="GV208" s="92">
        <f t="shared" si="244"/>
        <v>0</v>
      </c>
      <c r="GW208" s="92">
        <f t="shared" si="244"/>
        <v>0</v>
      </c>
      <c r="GX208" s="92">
        <f t="shared" si="244"/>
        <v>0</v>
      </c>
      <c r="GY208" s="92">
        <f t="shared" si="244"/>
        <v>0</v>
      </c>
      <c r="GZ208" s="92">
        <f t="shared" si="244"/>
        <v>0</v>
      </c>
      <c r="HA208" s="92">
        <f t="shared" si="244"/>
        <v>0</v>
      </c>
      <c r="HC208" s="92">
        <f t="shared" si="180"/>
        <v>0</v>
      </c>
      <c r="HD208" s="92">
        <f t="shared" si="180"/>
        <v>0</v>
      </c>
      <c r="HE208" s="92">
        <f t="shared" si="180"/>
        <v>0</v>
      </c>
      <c r="HF208" s="92">
        <f t="shared" si="180"/>
        <v>0</v>
      </c>
      <c r="HG208" s="92">
        <f t="shared" si="180"/>
        <v>0</v>
      </c>
      <c r="HH208" s="92">
        <f t="shared" si="180"/>
        <v>0</v>
      </c>
      <c r="HI208" s="92">
        <f t="shared" si="240"/>
        <v>0</v>
      </c>
      <c r="HJ208" s="92">
        <f t="shared" si="240"/>
        <v>0</v>
      </c>
      <c r="HK208" s="92">
        <f t="shared" si="240"/>
        <v>0</v>
      </c>
      <c r="HL208" s="92">
        <f t="shared" si="240"/>
        <v>0</v>
      </c>
      <c r="HM208" s="92">
        <f t="shared" si="240"/>
        <v>0</v>
      </c>
      <c r="HN208" s="92">
        <f t="shared" si="240"/>
        <v>0</v>
      </c>
      <c r="HO208" s="92">
        <f t="shared" si="225"/>
        <v>0</v>
      </c>
      <c r="HP208" s="92">
        <f t="shared" si="225"/>
        <v>0</v>
      </c>
      <c r="HQ208" s="92">
        <f t="shared" si="225"/>
        <v>0</v>
      </c>
      <c r="HS208" s="92">
        <f t="shared" si="245"/>
        <v>9.757667779972291E-56</v>
      </c>
      <c r="HT208" s="92">
        <f t="shared" si="245"/>
        <v>1.5784108514894327E-57</v>
      </c>
      <c r="HU208" s="92">
        <f t="shared" si="245"/>
        <v>2.11266964982413E-68</v>
      </c>
      <c r="HV208" s="92">
        <f t="shared" si="245"/>
        <v>3.771066841151492E-71</v>
      </c>
      <c r="HW208" s="92">
        <f t="shared" si="245"/>
        <v>5.8316920378368104E-72</v>
      </c>
      <c r="HX208" s="92">
        <f t="shared" si="245"/>
        <v>2.1965824095498084E-74</v>
      </c>
      <c r="HY208" s="92">
        <f t="shared" si="245"/>
        <v>9.4253190515278784E-85</v>
      </c>
      <c r="HZ208" s="92">
        <f t="shared" si="245"/>
        <v>3.3176359656285832E-97</v>
      </c>
      <c r="IA208" s="92">
        <f t="shared" si="245"/>
        <v>1.8618648878395738E-93</v>
      </c>
      <c r="IB208" s="92">
        <f t="shared" si="245"/>
        <v>7.9931152513763019E-87</v>
      </c>
      <c r="IC208" s="92">
        <f t="shared" si="245"/>
        <v>8.768326870327661E-87</v>
      </c>
      <c r="ID208" s="92">
        <f t="shared" si="245"/>
        <v>4.8120389083196464E-73</v>
      </c>
      <c r="IE208" s="92">
        <f t="shared" si="245"/>
        <v>1.2039316968064172E-65</v>
      </c>
      <c r="IF208" s="92">
        <f t="shared" si="245"/>
        <v>7.5775991136787969E-45</v>
      </c>
      <c r="IG208" s="92">
        <f t="shared" si="245"/>
        <v>5.8934600263366274E-51</v>
      </c>
      <c r="II208" s="92">
        <f t="shared" si="246"/>
        <v>2.4380375764217995E-10</v>
      </c>
      <c r="IJ208" s="92">
        <f t="shared" si="246"/>
        <v>4.3893518790312596E-11</v>
      </c>
      <c r="IK208" s="92">
        <f t="shared" si="246"/>
        <v>2.1503663825610474E-13</v>
      </c>
      <c r="IL208" s="92">
        <f t="shared" si="246"/>
        <v>1.0295467910419062E-13</v>
      </c>
      <c r="IM208" s="92">
        <f t="shared" si="246"/>
        <v>2.0960132209713381E-13</v>
      </c>
      <c r="IN208" s="92">
        <f t="shared" si="246"/>
        <v>2.4492270460945692E-13</v>
      </c>
      <c r="IO208" s="92">
        <f t="shared" si="246"/>
        <v>1.0215077112271178E-15</v>
      </c>
      <c r="IP208" s="92">
        <f t="shared" si="246"/>
        <v>1.1229653620945072E-18</v>
      </c>
      <c r="IQ208" s="92">
        <f t="shared" si="246"/>
        <v>1.9778854350913189E-18</v>
      </c>
      <c r="IR208" s="92">
        <f t="shared" si="246"/>
        <v>2.4339840353676598E-16</v>
      </c>
      <c r="IS208" s="92">
        <f t="shared" si="246"/>
        <v>4.9209047604833421E-16</v>
      </c>
      <c r="IT208" s="92">
        <f t="shared" si="246"/>
        <v>1.6533672166361093E-12</v>
      </c>
      <c r="IU208" s="92">
        <f t="shared" si="246"/>
        <v>3.650376299049272E-11</v>
      </c>
      <c r="IV208" s="92">
        <f t="shared" si="246"/>
        <v>1.4251031610692849E-4</v>
      </c>
      <c r="IW208" s="92">
        <f t="shared" si="246"/>
        <v>8.3775570604307514E-8</v>
      </c>
      <c r="IY208" s="92">
        <f t="shared" si="247"/>
        <v>2.4380375764217995E-10</v>
      </c>
      <c r="IZ208" s="92">
        <f t="shared" si="247"/>
        <v>4.3893518790312596E-11</v>
      </c>
      <c r="JA208" s="92">
        <f t="shared" si="247"/>
        <v>2.1503663825610474E-13</v>
      </c>
      <c r="JB208" s="92">
        <f t="shared" si="247"/>
        <v>1.0295467910419062E-13</v>
      </c>
      <c r="JC208" s="92">
        <f t="shared" si="247"/>
        <v>2.0960132209713381E-13</v>
      </c>
      <c r="JD208" s="92">
        <f t="shared" si="247"/>
        <v>2.4492270460945692E-13</v>
      </c>
      <c r="JE208" s="92">
        <f t="shared" si="247"/>
        <v>1.0215077112271178E-15</v>
      </c>
      <c r="JF208" s="92">
        <f t="shared" si="247"/>
        <v>1.1229653620945072E-18</v>
      </c>
      <c r="JG208" s="92">
        <f t="shared" si="247"/>
        <v>1.9778854350913189E-18</v>
      </c>
      <c r="JH208" s="92">
        <f t="shared" si="247"/>
        <v>2.4339840353676598E-16</v>
      </c>
      <c r="JI208" s="92">
        <f t="shared" si="247"/>
        <v>4.9209047604833421E-16</v>
      </c>
      <c r="JJ208" s="92">
        <f t="shared" si="247"/>
        <v>1.6533672166361093E-12</v>
      </c>
      <c r="JK208" s="92">
        <f t="shared" si="247"/>
        <v>3.650376299049272E-11</v>
      </c>
      <c r="JL208" s="92">
        <f t="shared" si="247"/>
        <v>1.4251031610692849E-4</v>
      </c>
      <c r="JM208" s="92">
        <f t="shared" si="247"/>
        <v>8.3775570604307514E-8</v>
      </c>
    </row>
    <row r="209" spans="2:273" x14ac:dyDescent="0.25">
      <c r="B209" s="2">
        <v>182</v>
      </c>
      <c r="C209" s="37">
        <v>32.024999999999999</v>
      </c>
      <c r="D209" s="37">
        <v>32.524999999999999</v>
      </c>
      <c r="E209" s="37">
        <v>33.325000000000003</v>
      </c>
      <c r="F209" s="37">
        <v>35.700000000000003</v>
      </c>
      <c r="G209" s="37">
        <v>36.774999999999999</v>
      </c>
      <c r="H209" s="37">
        <v>37.024999999999999</v>
      </c>
      <c r="I209" s="37">
        <v>37.975000000000001</v>
      </c>
      <c r="J209" s="37">
        <v>38.35</v>
      </c>
      <c r="K209" s="37">
        <v>35.856999999999999</v>
      </c>
      <c r="L209" s="37">
        <v>35.786000000000001</v>
      </c>
      <c r="M209" s="37">
        <v>33.5</v>
      </c>
      <c r="N209" s="37">
        <v>33.356999999999999</v>
      </c>
      <c r="O209" s="37">
        <v>30.024000000000001</v>
      </c>
      <c r="P209" s="37">
        <v>34.463000000000001</v>
      </c>
      <c r="Q209" s="37">
        <v>36.268000000000001</v>
      </c>
      <c r="S209" s="4">
        <f t="shared" si="248"/>
        <v>30.649327487168023</v>
      </c>
      <c r="T209" s="4">
        <f t="shared" si="248"/>
        <v>33.547284648074111</v>
      </c>
      <c r="U209" s="4">
        <f t="shared" si="248"/>
        <v>33.507105372795358</v>
      </c>
      <c r="V209" s="4">
        <f t="shared" si="248"/>
        <v>34.458749200899732</v>
      </c>
      <c r="W209" s="4">
        <f t="shared" si="248"/>
        <v>35.685117665377078</v>
      </c>
      <c r="X209" s="4">
        <f t="shared" si="248"/>
        <v>35.97133773483349</v>
      </c>
      <c r="Y209" s="4">
        <f t="shared" si="248"/>
        <v>36.620149310115451</v>
      </c>
      <c r="Z209" s="4">
        <f t="shared" si="248"/>
        <v>36.218799840771901</v>
      </c>
      <c r="AA209" s="4">
        <f t="shared" si="248"/>
        <v>34.269772968163835</v>
      </c>
      <c r="AB209" s="4">
        <f t="shared" si="248"/>
        <v>33.824643839082107</v>
      </c>
      <c r="AC209" s="4">
        <f t="shared" si="248"/>
        <v>32.351845573894565</v>
      </c>
      <c r="AD209" s="4">
        <f t="shared" si="248"/>
        <v>32.144458416081633</v>
      </c>
      <c r="AE209" s="4">
        <f t="shared" si="248"/>
        <v>31.720533284693524</v>
      </c>
      <c r="AF209" s="4">
        <f t="shared" si="248"/>
        <v>34.272789604456555</v>
      </c>
      <c r="AG209" s="4">
        <f t="shared" si="248"/>
        <v>35.852897974291821</v>
      </c>
      <c r="AI209" s="4">
        <f t="shared" si="249"/>
        <v>1.3756725128319758</v>
      </c>
      <c r="AJ209" s="4">
        <f t="shared" si="249"/>
        <v>-1.0222846480741126</v>
      </c>
      <c r="AK209" s="4">
        <f t="shared" si="249"/>
        <v>-0.18210537279535544</v>
      </c>
      <c r="AL209" s="4">
        <f t="shared" si="249"/>
        <v>1.2412507991002713</v>
      </c>
      <c r="AM209" s="4">
        <f t="shared" si="249"/>
        <v>1.0898823346229207</v>
      </c>
      <c r="AN209" s="4">
        <f t="shared" si="249"/>
        <v>1.0536622651665084</v>
      </c>
      <c r="AO209" s="4">
        <f t="shared" si="249"/>
        <v>1.3548506898845503</v>
      </c>
      <c r="AP209" s="4">
        <f t="shared" si="249"/>
        <v>2.1312001592281007</v>
      </c>
      <c r="AQ209" s="4">
        <f t="shared" si="249"/>
        <v>1.5872270318361643</v>
      </c>
      <c r="AR209" s="4">
        <f t="shared" si="249"/>
        <v>1.9613561609178944</v>
      </c>
      <c r="AS209" s="4">
        <f t="shared" si="249"/>
        <v>1.1481544261054353</v>
      </c>
      <c r="AT209" s="4">
        <f t="shared" si="249"/>
        <v>1.212541583918366</v>
      </c>
      <c r="AU209" s="4">
        <f t="shared" si="249"/>
        <v>-1.6965332846935226</v>
      </c>
      <c r="AV209" s="4">
        <f t="shared" si="249"/>
        <v>0.19021039554344554</v>
      </c>
      <c r="AW209" s="4">
        <f t="shared" si="249"/>
        <v>0.41510202570817967</v>
      </c>
      <c r="AY209" s="2">
        <f t="shared" si="241"/>
        <v>30.649327487168023</v>
      </c>
      <c r="AZ209" s="2">
        <f t="shared" si="241"/>
        <v>33.547284648074111</v>
      </c>
      <c r="BA209" s="2">
        <f t="shared" si="241"/>
        <v>33.507105372795358</v>
      </c>
      <c r="BB209" s="2">
        <f t="shared" si="241"/>
        <v>34.458749200899732</v>
      </c>
      <c r="BC209" s="2">
        <f t="shared" si="241"/>
        <v>35.685117665377078</v>
      </c>
      <c r="BD209" s="2">
        <f t="shared" si="241"/>
        <v>35.97133773483349</v>
      </c>
      <c r="BE209" s="2">
        <f t="shared" si="241"/>
        <v>36.620149310115451</v>
      </c>
      <c r="BF209" s="2">
        <f t="shared" si="241"/>
        <v>36.218799840771901</v>
      </c>
      <c r="BG209" s="2">
        <f t="shared" si="241"/>
        <v>34.269772968163835</v>
      </c>
      <c r="BH209" s="2">
        <f t="shared" si="241"/>
        <v>33.824643839082107</v>
      </c>
      <c r="BI209" s="2">
        <f t="shared" si="241"/>
        <v>32.351845573894565</v>
      </c>
      <c r="BJ209" s="2">
        <f t="shared" si="241"/>
        <v>32.144458416081633</v>
      </c>
      <c r="BK209" s="2">
        <f t="shared" si="241"/>
        <v>31.720533284693524</v>
      </c>
      <c r="BL209" s="2">
        <f t="shared" si="241"/>
        <v>34.272789581610319</v>
      </c>
      <c r="BM209" s="2">
        <f t="shared" si="241"/>
        <v>35.852897970806396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>
        <f t="shared" si="196"/>
        <v>32.024999999999999</v>
      </c>
      <c r="CV209" s="2">
        <f t="shared" si="197"/>
        <v>32.524999999999999</v>
      </c>
      <c r="CW209" s="2">
        <f t="shared" si="198"/>
        <v>33.325000000000003</v>
      </c>
      <c r="CX209" s="2">
        <f t="shared" si="199"/>
        <v>35.700000000000003</v>
      </c>
      <c r="CY209" s="2">
        <f t="shared" si="200"/>
        <v>36.774999999999999</v>
      </c>
      <c r="CZ209" s="2">
        <f t="shared" si="201"/>
        <v>37.024999999999999</v>
      </c>
      <c r="DA209" s="2">
        <f t="shared" si="202"/>
        <v>37.975000000000001</v>
      </c>
      <c r="DB209" s="2">
        <f t="shared" si="203"/>
        <v>38.35</v>
      </c>
      <c r="DC209" s="2">
        <f t="shared" si="204"/>
        <v>35.856999999999999</v>
      </c>
      <c r="DD209" s="2">
        <f t="shared" si="205"/>
        <v>35.786000000000001</v>
      </c>
      <c r="DE209" s="2">
        <f t="shared" si="206"/>
        <v>33.5</v>
      </c>
      <c r="DF209" s="2">
        <f t="shared" si="207"/>
        <v>33.356999999999999</v>
      </c>
      <c r="DG209" s="2">
        <f t="shared" si="208"/>
        <v>30.024000000000001</v>
      </c>
      <c r="DH209" s="2">
        <f t="shared" si="209"/>
        <v>34.463000000000001</v>
      </c>
      <c r="DI209" s="2">
        <f t="shared" si="210"/>
        <v>36.268000000000001</v>
      </c>
      <c r="DK209" s="2">
        <f t="shared" si="250"/>
        <v>105.70972560975608</v>
      </c>
      <c r="DL209" s="2">
        <f t="shared" si="250"/>
        <v>105.73432926829271</v>
      </c>
      <c r="DM209" s="2">
        <f t="shared" si="250"/>
        <v>103.28364192528967</v>
      </c>
      <c r="DN209" s="2">
        <f t="shared" si="250"/>
        <v>115.72574912891987</v>
      </c>
      <c r="DO209" s="2">
        <f t="shared" si="250"/>
        <v>112.88225832590554</v>
      </c>
      <c r="DP209" s="2">
        <f t="shared" si="250"/>
        <v>96.464429175475686</v>
      </c>
      <c r="DQ209" s="2">
        <f t="shared" si="250"/>
        <v>92.832235367204163</v>
      </c>
      <c r="DR209" s="2">
        <f t="shared" si="250"/>
        <v>94.589621080139366</v>
      </c>
      <c r="DS209" s="2">
        <f t="shared" si="250"/>
        <v>97.971002264808362</v>
      </c>
      <c r="DT209" s="2">
        <f t="shared" si="250"/>
        <v>96.065571590632828</v>
      </c>
      <c r="DU209" s="2">
        <f t="shared" si="250"/>
        <v>101.70954485049833</v>
      </c>
      <c r="DV209" s="2">
        <f t="shared" si="250"/>
        <v>98.848970401691332</v>
      </c>
      <c r="DW209" s="2">
        <f t="shared" si="250"/>
        <v>99.497800211416489</v>
      </c>
      <c r="DX209" s="2">
        <f t="shared" si="250"/>
        <v>90.233620344110392</v>
      </c>
      <c r="DY209" s="2">
        <f t="shared" si="250"/>
        <v>76.735775168690949</v>
      </c>
      <c r="EA209" s="2">
        <f t="shared" si="239"/>
        <v>27.502914802946872</v>
      </c>
      <c r="EB209" s="2">
        <f t="shared" si="239"/>
        <v>32.747350253807106</v>
      </c>
      <c r="EC209" s="2">
        <f t="shared" si="239"/>
        <v>30.908801651018287</v>
      </c>
      <c r="ED209" s="2">
        <f t="shared" si="239"/>
        <v>32.515182343963367</v>
      </c>
      <c r="EE209" s="2">
        <f t="shared" si="239"/>
        <v>34.807993402262085</v>
      </c>
      <c r="EF209" s="2">
        <f t="shared" si="238"/>
        <v>35.155608240680181</v>
      </c>
      <c r="EG209" s="2">
        <f t="shared" si="238"/>
        <v>34.970577855897105</v>
      </c>
      <c r="EH209" s="2">
        <f t="shared" si="238"/>
        <v>31.667738019363256</v>
      </c>
      <c r="EI209" s="2">
        <f t="shared" si="238"/>
        <v>30.43843656306689</v>
      </c>
      <c r="EJ209" s="2">
        <f t="shared" si="238"/>
        <v>30.888212513665799</v>
      </c>
      <c r="EK209" s="2">
        <f t="shared" si="211"/>
        <v>29.989373643642885</v>
      </c>
      <c r="EL209" s="2">
        <f t="shared" si="178"/>
        <v>29.872374142790701</v>
      </c>
      <c r="EM209" s="2">
        <f t="shared" si="178"/>
        <v>29.877794543310454</v>
      </c>
      <c r="EN209" s="2">
        <f t="shared" si="178"/>
        <v>34.421151673512711</v>
      </c>
      <c r="EO209" s="2">
        <f t="shared" si="178"/>
        <v>39.19787356692693</v>
      </c>
      <c r="EQ209" s="2">
        <f t="shared" si="251"/>
        <v>30.929528963517441</v>
      </c>
      <c r="ER209" s="2">
        <f t="shared" si="251"/>
        <v>33.612587565996208</v>
      </c>
      <c r="ES209" s="2">
        <f t="shared" si="251"/>
        <v>33.702402983842532</v>
      </c>
      <c r="ET209" s="2">
        <f t="shared" si="251"/>
        <v>34.60426479137935</v>
      </c>
      <c r="EU209" s="2">
        <f t="shared" si="251"/>
        <v>35.754279363213385</v>
      </c>
      <c r="EV209" s="2">
        <f t="shared" si="251"/>
        <v>36.040764247804503</v>
      </c>
      <c r="EW209" s="2">
        <f t="shared" si="251"/>
        <v>36.744562311950361</v>
      </c>
      <c r="EX209" s="2">
        <f t="shared" si="251"/>
        <v>36.529919537458468</v>
      </c>
      <c r="EY209" s="2">
        <f t="shared" si="251"/>
        <v>34.523630594888026</v>
      </c>
      <c r="EZ209" s="2">
        <f t="shared" si="251"/>
        <v>34.046168645533129</v>
      </c>
      <c r="FA209" s="2">
        <f t="shared" si="251"/>
        <v>32.535302774597938</v>
      </c>
      <c r="FB209" s="2">
        <f t="shared" si="251"/>
        <v>32.362573611417886</v>
      </c>
      <c r="FC209" s="2">
        <f t="shared" si="251"/>
        <v>31.906998626775817</v>
      </c>
      <c r="FD209" s="2">
        <f t="shared" si="251"/>
        <v>34.256203923999692</v>
      </c>
      <c r="FE209" s="2">
        <f t="shared" si="251"/>
        <v>35.398727454219625</v>
      </c>
      <c r="FG209" s="2">
        <f t="shared" si="252"/>
        <v>0.99999791903429502</v>
      </c>
      <c r="FH209" s="2">
        <f t="shared" si="252"/>
        <v>0.99999776712945632</v>
      </c>
      <c r="FI209" s="2">
        <f t="shared" si="252"/>
        <v>0.99999748351988305</v>
      </c>
      <c r="FJ209" s="2">
        <f t="shared" si="252"/>
        <v>0.99999759514068287</v>
      </c>
      <c r="FK209" s="2">
        <f t="shared" si="252"/>
        <v>0.9999975252768547</v>
      </c>
      <c r="FL209" s="2">
        <f t="shared" si="252"/>
        <v>0.99999731143242698</v>
      </c>
      <c r="FM209" s="2">
        <f t="shared" si="252"/>
        <v>0.99999736012892215</v>
      </c>
      <c r="FN209" s="2">
        <f t="shared" si="252"/>
        <v>0.99999685522978132</v>
      </c>
      <c r="FO209" s="2">
        <f t="shared" si="252"/>
        <v>0.9999968543217157</v>
      </c>
      <c r="FP209" s="2">
        <f t="shared" si="252"/>
        <v>0.99999681118853812</v>
      </c>
      <c r="FQ209" s="2">
        <f t="shared" si="252"/>
        <v>0.99999704965907454</v>
      </c>
      <c r="FR209" s="2">
        <f t="shared" si="252"/>
        <v>0.9999968705615887</v>
      </c>
      <c r="FS209" s="2">
        <f t="shared" si="252"/>
        <v>0.99999714603019729</v>
      </c>
      <c r="FT209" s="2">
        <f t="shared" si="252"/>
        <v>0.99999737276866052</v>
      </c>
      <c r="FU209" s="2">
        <f t="shared" si="252"/>
        <v>0.99999643979292774</v>
      </c>
      <c r="FW209" s="2">
        <f t="shared" si="243"/>
        <v>0.91818039355971126</v>
      </c>
      <c r="FX209" s="2">
        <f t="shared" si="243"/>
        <v>0.92433764994256085</v>
      </c>
      <c r="FY209" s="2">
        <f t="shared" si="243"/>
        <v>0.93002589933042967</v>
      </c>
      <c r="FZ209" s="2">
        <f t="shared" si="243"/>
        <v>0.93024894715539952</v>
      </c>
      <c r="GA209" s="2">
        <f t="shared" si="243"/>
        <v>0.92670829655229414</v>
      </c>
      <c r="GB209" s="2">
        <f t="shared" si="243"/>
        <v>0.92137957002065018</v>
      </c>
      <c r="GC209" s="2">
        <f t="shared" si="243"/>
        <v>0.92978193877289161</v>
      </c>
      <c r="GD209" s="2">
        <f t="shared" si="243"/>
        <v>0.93597162705836678</v>
      </c>
      <c r="GE209" s="2">
        <f t="shared" si="243"/>
        <v>0.93780710035544101</v>
      </c>
      <c r="GF209" s="2">
        <f t="shared" si="243"/>
        <v>0.92978602757550299</v>
      </c>
      <c r="GG209" s="2">
        <f t="shared" si="243"/>
        <v>0.92785785062651527</v>
      </c>
      <c r="GH209" s="2">
        <f t="shared" si="243"/>
        <v>0.91232386959490097</v>
      </c>
      <c r="GI209" s="2">
        <f t="shared" si="243"/>
        <v>0.90801120646408406</v>
      </c>
      <c r="GJ209" s="2">
        <f t="shared" si="243"/>
        <v>0.90033798343818361</v>
      </c>
      <c r="GK209" s="2">
        <f t="shared" si="243"/>
        <v>0.8804897573259014</v>
      </c>
      <c r="GM209" s="92">
        <f t="shared" si="244"/>
        <v>0</v>
      </c>
      <c r="GN209" s="92">
        <f t="shared" si="244"/>
        <v>0</v>
      </c>
      <c r="GO209" s="92">
        <f t="shared" si="244"/>
        <v>0</v>
      </c>
      <c r="GP209" s="92">
        <f t="shared" si="244"/>
        <v>0</v>
      </c>
      <c r="GQ209" s="92">
        <f t="shared" si="244"/>
        <v>0</v>
      </c>
      <c r="GR209" s="92">
        <f t="shared" si="244"/>
        <v>0</v>
      </c>
      <c r="GS209" s="92">
        <f t="shared" si="244"/>
        <v>0</v>
      </c>
      <c r="GT209" s="92">
        <f t="shared" si="244"/>
        <v>0</v>
      </c>
      <c r="GU209" s="92">
        <f t="shared" si="244"/>
        <v>0</v>
      </c>
      <c r="GV209" s="92">
        <f t="shared" si="244"/>
        <v>0</v>
      </c>
      <c r="GW209" s="92">
        <f t="shared" si="244"/>
        <v>0</v>
      </c>
      <c r="GX209" s="92">
        <f t="shared" si="244"/>
        <v>0</v>
      </c>
      <c r="GY209" s="92">
        <f t="shared" si="244"/>
        <v>0</v>
      </c>
      <c r="GZ209" s="92">
        <f t="shared" si="244"/>
        <v>0</v>
      </c>
      <c r="HA209" s="92">
        <f t="shared" si="244"/>
        <v>0</v>
      </c>
      <c r="HC209" s="92">
        <f t="shared" si="180"/>
        <v>0</v>
      </c>
      <c r="HD209" s="92">
        <f t="shared" si="180"/>
        <v>0</v>
      </c>
      <c r="HE209" s="92">
        <f t="shared" si="180"/>
        <v>0</v>
      </c>
      <c r="HF209" s="92">
        <f t="shared" si="180"/>
        <v>0</v>
      </c>
      <c r="HG209" s="92">
        <f t="shared" si="180"/>
        <v>0</v>
      </c>
      <c r="HH209" s="92">
        <f t="shared" si="180"/>
        <v>0</v>
      </c>
      <c r="HI209" s="92">
        <f t="shared" si="240"/>
        <v>0</v>
      </c>
      <c r="HJ209" s="92">
        <f t="shared" si="240"/>
        <v>0</v>
      </c>
      <c r="HK209" s="92">
        <f t="shared" si="240"/>
        <v>0</v>
      </c>
      <c r="HL209" s="92">
        <f t="shared" si="240"/>
        <v>0</v>
      </c>
      <c r="HM209" s="92">
        <f t="shared" si="240"/>
        <v>0</v>
      </c>
      <c r="HN209" s="92">
        <f t="shared" si="240"/>
        <v>0</v>
      </c>
      <c r="HO209" s="92">
        <f t="shared" si="225"/>
        <v>0</v>
      </c>
      <c r="HP209" s="92">
        <f t="shared" si="225"/>
        <v>0</v>
      </c>
      <c r="HQ209" s="92">
        <f t="shared" si="225"/>
        <v>0</v>
      </c>
      <c r="HS209" s="92">
        <f t="shared" si="245"/>
        <v>9.9201105365393747E-58</v>
      </c>
      <c r="HT209" s="92">
        <f t="shared" si="245"/>
        <v>1.4598444745028834E-59</v>
      </c>
      <c r="HU209" s="92">
        <f t="shared" si="245"/>
        <v>8.5910137072517893E-71</v>
      </c>
      <c r="HV209" s="92">
        <f t="shared" si="245"/>
        <v>1.2827132208119487E-73</v>
      </c>
      <c r="HW209" s="92">
        <f t="shared" si="245"/>
        <v>1.8246583421083868E-74</v>
      </c>
      <c r="HX209" s="92">
        <f t="shared" si="245"/>
        <v>5.2479392115633183E-77</v>
      </c>
      <c r="HY209" s="92">
        <f t="shared" si="245"/>
        <v>1.1340918372487512E-87</v>
      </c>
      <c r="HZ209" s="92">
        <f t="shared" si="245"/>
        <v>1.6255716615472677E-100</v>
      </c>
      <c r="IA209" s="92">
        <f t="shared" si="245"/>
        <v>1.222112594348834E-96</v>
      </c>
      <c r="IB209" s="92">
        <f t="shared" si="245"/>
        <v>7.6317855772969885E-90</v>
      </c>
      <c r="IC209" s="92">
        <f t="shared" si="245"/>
        <v>8.3067124144516794E-90</v>
      </c>
      <c r="ID209" s="92">
        <f t="shared" si="245"/>
        <v>1.1074426237350417E-75</v>
      </c>
      <c r="IE209" s="92">
        <f t="shared" si="245"/>
        <v>4.8185929782216229E-68</v>
      </c>
      <c r="IF209" s="92">
        <f t="shared" si="245"/>
        <v>1.6577773245803567E-46</v>
      </c>
      <c r="IG209" s="92">
        <f t="shared" si="245"/>
        <v>6.6160067026896111E-53</v>
      </c>
      <c r="II209" s="92">
        <f t="shared" si="246"/>
        <v>4.6551840566651548E-11</v>
      </c>
      <c r="IJ209" s="92">
        <f t="shared" si="246"/>
        <v>7.8045219169320505E-12</v>
      </c>
      <c r="IK209" s="92">
        <f t="shared" si="246"/>
        <v>2.7404307612347995E-14</v>
      </c>
      <c r="IL209" s="92">
        <f t="shared" si="246"/>
        <v>1.2462069264262936E-14</v>
      </c>
      <c r="IM209" s="92">
        <f t="shared" si="246"/>
        <v>2.5543321129220325E-14</v>
      </c>
      <c r="IN209" s="92">
        <f t="shared" si="246"/>
        <v>2.8205621233501291E-14</v>
      </c>
      <c r="IO209" s="92">
        <f t="shared" si="246"/>
        <v>8.7290273065452733E-17</v>
      </c>
      <c r="IP209" s="92">
        <f t="shared" si="246"/>
        <v>6.4899282902570985E-20</v>
      </c>
      <c r="IQ209" s="92">
        <f t="shared" si="246"/>
        <v>1.2312641211898674E-19</v>
      </c>
      <c r="IR209" s="92">
        <f t="shared" si="246"/>
        <v>1.8699254558396161E-17</v>
      </c>
      <c r="IS209" s="92">
        <f t="shared" si="246"/>
        <v>3.8644429384679812E-17</v>
      </c>
      <c r="IT209" s="92">
        <f t="shared" si="246"/>
        <v>1.9822870758594752E-13</v>
      </c>
      <c r="IU209" s="92">
        <f t="shared" si="246"/>
        <v>5.3872139268479751E-12</v>
      </c>
      <c r="IV209" s="92">
        <f t="shared" si="246"/>
        <v>7.1904018473946529E-5</v>
      </c>
      <c r="IW209" s="92">
        <f t="shared" si="246"/>
        <v>1.9337161048998038E-8</v>
      </c>
      <c r="IY209" s="92">
        <f t="shared" si="247"/>
        <v>4.6551840566651548E-11</v>
      </c>
      <c r="IZ209" s="92">
        <f t="shared" si="247"/>
        <v>7.8045219169320505E-12</v>
      </c>
      <c r="JA209" s="92">
        <f t="shared" si="247"/>
        <v>2.7404307612347995E-14</v>
      </c>
      <c r="JB209" s="92">
        <f t="shared" si="247"/>
        <v>1.2462069264262936E-14</v>
      </c>
      <c r="JC209" s="92">
        <f t="shared" si="247"/>
        <v>2.5543321129220325E-14</v>
      </c>
      <c r="JD209" s="92">
        <f t="shared" si="247"/>
        <v>2.8205621233501291E-14</v>
      </c>
      <c r="JE209" s="92">
        <f t="shared" si="247"/>
        <v>8.7290273065452733E-17</v>
      </c>
      <c r="JF209" s="92">
        <f t="shared" si="247"/>
        <v>6.4899282902570985E-20</v>
      </c>
      <c r="JG209" s="92">
        <f t="shared" si="247"/>
        <v>1.2312641211898674E-19</v>
      </c>
      <c r="JH209" s="92">
        <f t="shared" si="247"/>
        <v>1.8699254558396161E-17</v>
      </c>
      <c r="JI209" s="92">
        <f t="shared" si="247"/>
        <v>3.8644429384679812E-17</v>
      </c>
      <c r="JJ209" s="92">
        <f t="shared" si="247"/>
        <v>1.9822870758594752E-13</v>
      </c>
      <c r="JK209" s="92">
        <f t="shared" si="247"/>
        <v>5.3872139268479751E-12</v>
      </c>
      <c r="JL209" s="92">
        <f t="shared" si="247"/>
        <v>7.1904018473946529E-5</v>
      </c>
      <c r="JM209" s="92">
        <f t="shared" si="247"/>
        <v>1.9337161048998038E-8</v>
      </c>
    </row>
    <row r="210" spans="2:273" x14ac:dyDescent="0.25">
      <c r="B210" s="2">
        <v>183</v>
      </c>
      <c r="C210" s="37">
        <v>32.4</v>
      </c>
      <c r="D210" s="37">
        <v>33.549999999999997</v>
      </c>
      <c r="E210" s="37">
        <v>34.024999999999999</v>
      </c>
      <c r="F210" s="37">
        <v>35.725000000000001</v>
      </c>
      <c r="G210" s="37">
        <v>36.75</v>
      </c>
      <c r="H210" s="37">
        <v>35.524999999999999</v>
      </c>
      <c r="I210" s="37">
        <v>37.524999999999999</v>
      </c>
      <c r="J210" s="37">
        <v>37.6</v>
      </c>
      <c r="K210" s="37">
        <v>35.762</v>
      </c>
      <c r="L210" s="37">
        <v>33.119</v>
      </c>
      <c r="M210" s="37">
        <v>32.929000000000002</v>
      </c>
      <c r="N210" s="37">
        <v>34.381</v>
      </c>
      <c r="O210" s="37">
        <v>32.713999999999999</v>
      </c>
      <c r="P210" s="37">
        <v>34.731999999999999</v>
      </c>
      <c r="Q210" s="37">
        <v>35.39</v>
      </c>
      <c r="S210" s="4">
        <f t="shared" si="248"/>
        <v>30.587989682416019</v>
      </c>
      <c r="T210" s="4">
        <f t="shared" si="248"/>
        <v>33.485109734126766</v>
      </c>
      <c r="U210" s="4">
        <f t="shared" si="248"/>
        <v>33.408521214179856</v>
      </c>
      <c r="V210" s="4">
        <f t="shared" si="248"/>
        <v>34.351123043797109</v>
      </c>
      <c r="W210" s="4">
        <f t="shared" si="248"/>
        <v>35.588251622524574</v>
      </c>
      <c r="X210" s="4">
        <f t="shared" si="248"/>
        <v>35.871562229422935</v>
      </c>
      <c r="Y210" s="4">
        <f t="shared" si="248"/>
        <v>36.52238933970348</v>
      </c>
      <c r="Z210" s="4">
        <f t="shared" si="248"/>
        <v>36.130497749831484</v>
      </c>
      <c r="AA210" s="4">
        <f t="shared" si="248"/>
        <v>34.169256063308524</v>
      </c>
      <c r="AB210" s="4">
        <f t="shared" si="248"/>
        <v>33.728242650914225</v>
      </c>
      <c r="AC210" s="4">
        <f t="shared" si="248"/>
        <v>32.249189025669182</v>
      </c>
      <c r="AD210" s="4">
        <f t="shared" si="248"/>
        <v>32.050426439282283</v>
      </c>
      <c r="AE210" s="4">
        <f t="shared" si="248"/>
        <v>31.615274276107865</v>
      </c>
      <c r="AF210" s="4">
        <f t="shared" si="248"/>
        <v>34.153912240888019</v>
      </c>
      <c r="AG210" s="4">
        <f t="shared" si="248"/>
        <v>35.70039623019462</v>
      </c>
      <c r="AI210" s="4">
        <f t="shared" si="249"/>
        <v>1.8120103175839795</v>
      </c>
      <c r="AJ210" s="4">
        <f t="shared" si="249"/>
        <v>6.4890265873231101E-2</v>
      </c>
      <c r="AK210" s="4">
        <f t="shared" si="249"/>
        <v>0.61647878582014215</v>
      </c>
      <c r="AL210" s="4">
        <f t="shared" si="249"/>
        <v>1.3738769562028921</v>
      </c>
      <c r="AM210" s="4">
        <f t="shared" si="249"/>
        <v>1.1617483774754263</v>
      </c>
      <c r="AN210" s="4">
        <f t="shared" si="249"/>
        <v>-0.34656222942293624</v>
      </c>
      <c r="AO210" s="4">
        <f t="shared" si="249"/>
        <v>1.0026106602965186</v>
      </c>
      <c r="AP210" s="4">
        <f t="shared" si="249"/>
        <v>1.4695022501685173</v>
      </c>
      <c r="AQ210" s="4">
        <f t="shared" si="249"/>
        <v>1.5927439366914768</v>
      </c>
      <c r="AR210" s="4">
        <f t="shared" si="249"/>
        <v>-0.60924265091422569</v>
      </c>
      <c r="AS210" s="4">
        <f t="shared" si="249"/>
        <v>0.67981097433082027</v>
      </c>
      <c r="AT210" s="4">
        <f t="shared" si="249"/>
        <v>2.3305735607177169</v>
      </c>
      <c r="AU210" s="4">
        <f t="shared" si="249"/>
        <v>1.0987257238921337</v>
      </c>
      <c r="AV210" s="4">
        <f t="shared" si="249"/>
        <v>0.5780877591119804</v>
      </c>
      <c r="AW210" s="4">
        <f t="shared" si="249"/>
        <v>-0.3103962301946197</v>
      </c>
      <c r="AY210" s="2">
        <f t="shared" si="241"/>
        <v>30.587989682416019</v>
      </c>
      <c r="AZ210" s="2">
        <f t="shared" si="241"/>
        <v>33.485109734126766</v>
      </c>
      <c r="BA210" s="2">
        <f t="shared" si="241"/>
        <v>33.408521214179856</v>
      </c>
      <c r="BB210" s="2">
        <f t="shared" si="241"/>
        <v>34.351123043797109</v>
      </c>
      <c r="BC210" s="2">
        <f t="shared" si="241"/>
        <v>35.588251622524574</v>
      </c>
      <c r="BD210" s="2">
        <f t="shared" si="241"/>
        <v>35.871562229422935</v>
      </c>
      <c r="BE210" s="2">
        <f t="shared" si="241"/>
        <v>36.52238933970348</v>
      </c>
      <c r="BF210" s="2">
        <f t="shared" si="241"/>
        <v>36.130497749831484</v>
      </c>
      <c r="BG210" s="2">
        <f t="shared" si="241"/>
        <v>34.169256063308524</v>
      </c>
      <c r="BH210" s="2">
        <f t="shared" si="241"/>
        <v>33.728242650914225</v>
      </c>
      <c r="BI210" s="2">
        <f t="shared" si="241"/>
        <v>32.249189025669182</v>
      </c>
      <c r="BJ210" s="2">
        <f t="shared" si="241"/>
        <v>32.050426439282283</v>
      </c>
      <c r="BK210" s="2">
        <f t="shared" si="241"/>
        <v>31.615274276107865</v>
      </c>
      <c r="BL210" s="2">
        <f t="shared" si="241"/>
        <v>34.153912236677961</v>
      </c>
      <c r="BM210" s="2">
        <f t="shared" si="241"/>
        <v>35.700396229748776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>
        <f t="shared" si="196"/>
        <v>32.4</v>
      </c>
      <c r="CV210" s="2">
        <f t="shared" si="197"/>
        <v>33.549999999999997</v>
      </c>
      <c r="CW210" s="2">
        <f t="shared" si="198"/>
        <v>34.024999999999999</v>
      </c>
      <c r="CX210" s="2">
        <f t="shared" si="199"/>
        <v>35.725000000000001</v>
      </c>
      <c r="CY210" s="2">
        <f t="shared" si="200"/>
        <v>36.75</v>
      </c>
      <c r="CZ210" s="2">
        <f t="shared" si="201"/>
        <v>35.524999999999999</v>
      </c>
      <c r="DA210" s="2">
        <f t="shared" si="202"/>
        <v>37.524999999999999</v>
      </c>
      <c r="DB210" s="2">
        <f t="shared" si="203"/>
        <v>37.6</v>
      </c>
      <c r="DC210" s="2">
        <f t="shared" si="204"/>
        <v>35.762</v>
      </c>
      <c r="DD210" s="2">
        <f t="shared" si="205"/>
        <v>33.119</v>
      </c>
      <c r="DE210" s="2">
        <f t="shared" si="206"/>
        <v>32.929000000000002</v>
      </c>
      <c r="DF210" s="2">
        <f t="shared" si="207"/>
        <v>34.381</v>
      </c>
      <c r="DG210" s="2">
        <f t="shared" si="208"/>
        <v>32.713999999999999</v>
      </c>
      <c r="DH210" s="2">
        <f t="shared" si="209"/>
        <v>34.731999999999999</v>
      </c>
      <c r="DI210" s="2">
        <f t="shared" si="210"/>
        <v>35.39</v>
      </c>
      <c r="DK210" s="2">
        <f t="shared" si="250"/>
        <v>106.05183161350843</v>
      </c>
      <c r="DL210" s="2">
        <f t="shared" si="250"/>
        <v>106.06704268292685</v>
      </c>
      <c r="DM210" s="2">
        <f t="shared" si="250"/>
        <v>103.58354063690138</v>
      </c>
      <c r="DN210" s="2">
        <f t="shared" si="250"/>
        <v>116.08875435540071</v>
      </c>
      <c r="DO210" s="2">
        <f t="shared" si="250"/>
        <v>113.22322542743701</v>
      </c>
      <c r="DP210" s="2">
        <f t="shared" si="250"/>
        <v>96.696473874962237</v>
      </c>
      <c r="DQ210" s="2">
        <f t="shared" si="250"/>
        <v>93.037425384220626</v>
      </c>
      <c r="DR210" s="2">
        <f t="shared" si="250"/>
        <v>94.813850174216014</v>
      </c>
      <c r="DS210" s="2">
        <f t="shared" si="250"/>
        <v>98.226282229965165</v>
      </c>
      <c r="DT210" s="2">
        <f t="shared" si="250"/>
        <v>96.311840288469313</v>
      </c>
      <c r="DU210" s="2">
        <f t="shared" si="250"/>
        <v>102.00473255813952</v>
      </c>
      <c r="DV210" s="2">
        <f t="shared" si="250"/>
        <v>99.126213530655392</v>
      </c>
      <c r="DW210" s="2">
        <f t="shared" si="250"/>
        <v>99.765678646934447</v>
      </c>
      <c r="DX210" s="2">
        <f t="shared" si="250"/>
        <v>90.446531453420818</v>
      </c>
      <c r="DY210" s="2">
        <f t="shared" si="250"/>
        <v>76.875756140350873</v>
      </c>
      <c r="EA210" s="2">
        <f t="shared" si="239"/>
        <v>27.374593818714882</v>
      </c>
      <c r="EB210" s="2">
        <f t="shared" si="239"/>
        <v>32.668786125211511</v>
      </c>
      <c r="EC210" s="2">
        <f t="shared" si="239"/>
        <v>30.758646301084056</v>
      </c>
      <c r="ED210" s="2">
        <f t="shared" si="239"/>
        <v>32.368800706884088</v>
      </c>
      <c r="EE210" s="2">
        <f t="shared" si="239"/>
        <v>34.692622172398039</v>
      </c>
      <c r="EF210" s="2">
        <f t="shared" si="238"/>
        <v>35.039180019620659</v>
      </c>
      <c r="EG210" s="2">
        <f t="shared" si="238"/>
        <v>34.840122901678662</v>
      </c>
      <c r="EH210" s="2">
        <f t="shared" si="238"/>
        <v>31.492911772739689</v>
      </c>
      <c r="EI210" s="2">
        <f t="shared" si="238"/>
        <v>30.26569793240985</v>
      </c>
      <c r="EJ210" s="2">
        <f t="shared" si="238"/>
        <v>30.733540408712472</v>
      </c>
      <c r="EK210" s="2">
        <f t="shared" si="211"/>
        <v>29.840289457785687</v>
      </c>
      <c r="EL210" s="2">
        <f t="shared" si="178"/>
        <v>29.729618234258165</v>
      </c>
      <c r="EM210" s="2">
        <f t="shared" si="178"/>
        <v>29.731902203044587</v>
      </c>
      <c r="EN210" s="2">
        <f t="shared" si="178"/>
        <v>34.305214519441627</v>
      </c>
      <c r="EO210" s="2">
        <f t="shared" si="178"/>
        <v>39.121389365683676</v>
      </c>
      <c r="EQ210" s="2">
        <f t="shared" si="251"/>
        <v>30.84898037628971</v>
      </c>
      <c r="ER210" s="2">
        <f t="shared" si="251"/>
        <v>33.545890382978165</v>
      </c>
      <c r="ES210" s="2">
        <f t="shared" si="251"/>
        <v>33.59017349463295</v>
      </c>
      <c r="ET210" s="2">
        <f t="shared" si="251"/>
        <v>34.486485086936526</v>
      </c>
      <c r="EU210" s="2">
        <f t="shared" si="251"/>
        <v>35.65266272891526</v>
      </c>
      <c r="EV210" s="2">
        <f t="shared" si="251"/>
        <v>35.936176100550654</v>
      </c>
      <c r="EW210" s="2">
        <f t="shared" si="251"/>
        <v>36.638107306570291</v>
      </c>
      <c r="EX210" s="2">
        <f t="shared" si="251"/>
        <v>36.419640333214886</v>
      </c>
      <c r="EY210" s="2">
        <f t="shared" si="251"/>
        <v>34.405144924742075</v>
      </c>
      <c r="EZ210" s="2">
        <f t="shared" si="251"/>
        <v>33.934288903249424</v>
      </c>
      <c r="FA210" s="2">
        <f t="shared" si="251"/>
        <v>32.419796206144028</v>
      </c>
      <c r="FB210" s="2">
        <f t="shared" si="251"/>
        <v>32.253620682538724</v>
      </c>
      <c r="FC210" s="2">
        <f t="shared" si="251"/>
        <v>31.789087403594706</v>
      </c>
      <c r="FD210" s="2">
        <f t="shared" si="251"/>
        <v>34.138489547737507</v>
      </c>
      <c r="FE210" s="2">
        <f t="shared" si="251"/>
        <v>35.276778352964669</v>
      </c>
      <c r="FG210" s="2">
        <f t="shared" si="252"/>
        <v>0.99999810213637319</v>
      </c>
      <c r="FH210" s="2">
        <f t="shared" si="252"/>
        <v>0.99999796359746118</v>
      </c>
      <c r="FI210" s="2">
        <f t="shared" si="252"/>
        <v>0.99999770494234819</v>
      </c>
      <c r="FJ210" s="2">
        <f t="shared" si="252"/>
        <v>0.99999780674177152</v>
      </c>
      <c r="FK210" s="2">
        <f t="shared" si="252"/>
        <v>0.99999774302517563</v>
      </c>
      <c r="FL210" s="2">
        <f t="shared" si="252"/>
        <v>0.99999754799665097</v>
      </c>
      <c r="FM210" s="2">
        <f t="shared" si="252"/>
        <v>0.99999759240840325</v>
      </c>
      <c r="FN210" s="2">
        <f t="shared" si="252"/>
        <v>0.99999713193467965</v>
      </c>
      <c r="FO210" s="2">
        <f t="shared" si="252"/>
        <v>0.99999713110651356</v>
      </c>
      <c r="FP210" s="2">
        <f t="shared" si="252"/>
        <v>0.9999970917685661</v>
      </c>
      <c r="FQ210" s="2">
        <f t="shared" si="252"/>
        <v>0.99999730925639763</v>
      </c>
      <c r="FR210" s="2">
        <f t="shared" si="252"/>
        <v>0.99999714591746192</v>
      </c>
      <c r="FS210" s="2">
        <f t="shared" si="252"/>
        <v>0.99999739714795111</v>
      </c>
      <c r="FT210" s="2">
        <f t="shared" si="252"/>
        <v>0.99999760393598702</v>
      </c>
      <c r="FU210" s="2">
        <f t="shared" si="252"/>
        <v>0.99999675305154256</v>
      </c>
      <c r="FW210" s="2">
        <f t="shared" si="243"/>
        <v>0.92483852668258115</v>
      </c>
      <c r="FX210" s="2">
        <f t="shared" si="243"/>
        <v>0.93053263998223124</v>
      </c>
      <c r="FY210" s="2">
        <f t="shared" si="243"/>
        <v>0.93578750781616393</v>
      </c>
      <c r="FZ210" s="2">
        <f t="shared" si="243"/>
        <v>0.93599345403242551</v>
      </c>
      <c r="GA210" s="2">
        <f t="shared" si="243"/>
        <v>0.93272331304472289</v>
      </c>
      <c r="GB210" s="2">
        <f t="shared" si="243"/>
        <v>0.9277978394826506</v>
      </c>
      <c r="GC210" s="2">
        <f t="shared" si="243"/>
        <v>0.93556224298274626</v>
      </c>
      <c r="GD210" s="2">
        <f t="shared" si="243"/>
        <v>0.94127458242940554</v>
      </c>
      <c r="GE210" s="2">
        <f t="shared" si="243"/>
        <v>0.94296730129688933</v>
      </c>
      <c r="GF210" s="2">
        <f t="shared" si="243"/>
        <v>0.93556601852338828</v>
      </c>
      <c r="GG210" s="2">
        <f t="shared" si="243"/>
        <v>0.93378526472274626</v>
      </c>
      <c r="GH210" s="2">
        <f t="shared" si="243"/>
        <v>0.91941675531818967</v>
      </c>
      <c r="GI210" s="2">
        <f t="shared" si="243"/>
        <v>0.9154206364119174</v>
      </c>
      <c r="GJ210" s="2">
        <f t="shared" si="243"/>
        <v>0.90830305385545629</v>
      </c>
      <c r="GK210" s="2">
        <f t="shared" si="243"/>
        <v>0.88984703812684551</v>
      </c>
      <c r="GM210" s="92">
        <f t="shared" si="244"/>
        <v>0</v>
      </c>
      <c r="GN210" s="92">
        <f t="shared" si="244"/>
        <v>0</v>
      </c>
      <c r="GO210" s="92">
        <f t="shared" si="244"/>
        <v>0</v>
      </c>
      <c r="GP210" s="92">
        <f t="shared" si="244"/>
        <v>0</v>
      </c>
      <c r="GQ210" s="92">
        <f t="shared" si="244"/>
        <v>0</v>
      </c>
      <c r="GR210" s="92">
        <f t="shared" si="244"/>
        <v>0</v>
      </c>
      <c r="GS210" s="92">
        <f t="shared" si="244"/>
        <v>0</v>
      </c>
      <c r="GT210" s="92">
        <f t="shared" si="244"/>
        <v>0</v>
      </c>
      <c r="GU210" s="92">
        <f t="shared" si="244"/>
        <v>0</v>
      </c>
      <c r="GV210" s="92">
        <f t="shared" si="244"/>
        <v>0</v>
      </c>
      <c r="GW210" s="92">
        <f t="shared" si="244"/>
        <v>0</v>
      </c>
      <c r="GX210" s="92">
        <f t="shared" si="244"/>
        <v>0</v>
      </c>
      <c r="GY210" s="92">
        <f t="shared" si="244"/>
        <v>0</v>
      </c>
      <c r="GZ210" s="92">
        <f t="shared" si="244"/>
        <v>0</v>
      </c>
      <c r="HA210" s="92">
        <f t="shared" si="244"/>
        <v>0</v>
      </c>
      <c r="HC210" s="92">
        <f t="shared" si="180"/>
        <v>0</v>
      </c>
      <c r="HD210" s="92">
        <f t="shared" si="180"/>
        <v>0</v>
      </c>
      <c r="HE210" s="92">
        <f t="shared" si="180"/>
        <v>0</v>
      </c>
      <c r="HF210" s="92">
        <f t="shared" si="180"/>
        <v>0</v>
      </c>
      <c r="HG210" s="92">
        <f t="shared" si="180"/>
        <v>0</v>
      </c>
      <c r="HH210" s="92">
        <f t="shared" si="180"/>
        <v>0</v>
      </c>
      <c r="HI210" s="92">
        <f t="shared" si="240"/>
        <v>0</v>
      </c>
      <c r="HJ210" s="92">
        <f t="shared" si="240"/>
        <v>0</v>
      </c>
      <c r="HK210" s="92">
        <f t="shared" si="240"/>
        <v>0</v>
      </c>
      <c r="HL210" s="92">
        <f t="shared" si="240"/>
        <v>0</v>
      </c>
      <c r="HM210" s="92">
        <f t="shared" si="240"/>
        <v>0</v>
      </c>
      <c r="HN210" s="92">
        <f t="shared" si="240"/>
        <v>0</v>
      </c>
      <c r="HO210" s="92">
        <f t="shared" si="225"/>
        <v>0</v>
      </c>
      <c r="HP210" s="92">
        <f t="shared" si="225"/>
        <v>0</v>
      </c>
      <c r="HQ210" s="92">
        <f t="shared" si="225"/>
        <v>0</v>
      </c>
      <c r="HS210" s="92">
        <f t="shared" si="245"/>
        <v>9.2855708750959902E-60</v>
      </c>
      <c r="HT210" s="92">
        <f t="shared" si="245"/>
        <v>1.2422254564069062E-61</v>
      </c>
      <c r="HU210" s="92">
        <f t="shared" si="245"/>
        <v>3.1719729210127989E-73</v>
      </c>
      <c r="HV210" s="92">
        <f t="shared" si="245"/>
        <v>3.9523327507922611E-76</v>
      </c>
      <c r="HW210" s="92">
        <f t="shared" si="245"/>
        <v>5.1625536967127255E-77</v>
      </c>
      <c r="HX210" s="92">
        <f t="shared" si="245"/>
        <v>1.1270383706111926E-79</v>
      </c>
      <c r="HY210" s="92">
        <f t="shared" si="245"/>
        <v>1.2153399502413894E-90</v>
      </c>
      <c r="HZ210" s="92">
        <f t="shared" si="245"/>
        <v>6.9970838211840686E-104</v>
      </c>
      <c r="IA210" s="92">
        <f t="shared" si="245"/>
        <v>7.0815241220112437E-100</v>
      </c>
      <c r="IB210" s="92">
        <f t="shared" si="245"/>
        <v>6.4569076584010714E-93</v>
      </c>
      <c r="IC210" s="92">
        <f t="shared" si="245"/>
        <v>6.970893233978875E-93</v>
      </c>
      <c r="ID210" s="92">
        <f t="shared" si="245"/>
        <v>2.2834537102775319E-78</v>
      </c>
      <c r="IE210" s="92">
        <f t="shared" si="245"/>
        <v>1.7430102200973754E-70</v>
      </c>
      <c r="IF210" s="92">
        <f t="shared" si="245"/>
        <v>3.3763243262633768E-48</v>
      </c>
      <c r="IG210" s="92">
        <f t="shared" si="245"/>
        <v>6.8112560955793764E-55</v>
      </c>
      <c r="II210" s="92">
        <f t="shared" si="246"/>
        <v>8.3578094559234044E-12</v>
      </c>
      <c r="IJ210" s="92">
        <f t="shared" si="246"/>
        <v>1.3040154697943827E-12</v>
      </c>
      <c r="IK210" s="92">
        <f t="shared" si="246"/>
        <v>3.2489891629552742E-15</v>
      </c>
      <c r="IL210" s="92">
        <f t="shared" si="246"/>
        <v>1.4008459114824481E-15</v>
      </c>
      <c r="IM210" s="92">
        <f t="shared" si="246"/>
        <v>2.8870777212164775E-15</v>
      </c>
      <c r="IN210" s="92">
        <f t="shared" si="246"/>
        <v>2.9992252413347129E-15</v>
      </c>
      <c r="IO210" s="92">
        <f t="shared" si="246"/>
        <v>6.8387639349487787E-18</v>
      </c>
      <c r="IP210" s="92">
        <f t="shared" si="246"/>
        <v>3.4029260580836106E-21</v>
      </c>
      <c r="IQ210" s="92">
        <f t="shared" si="246"/>
        <v>6.9796702888240734E-21</v>
      </c>
      <c r="IR210" s="92">
        <f t="shared" si="246"/>
        <v>1.3120304901734803E-18</v>
      </c>
      <c r="IS210" s="92">
        <f t="shared" si="246"/>
        <v>2.7710560893049691E-18</v>
      </c>
      <c r="IT210" s="92">
        <f t="shared" si="246"/>
        <v>2.189252259590985E-14</v>
      </c>
      <c r="IU210" s="92">
        <f t="shared" si="246"/>
        <v>7.3723740315574645E-13</v>
      </c>
      <c r="IV210" s="92">
        <f t="shared" si="246"/>
        <v>3.5337858306299647E-5</v>
      </c>
      <c r="IW210" s="92">
        <f t="shared" si="246"/>
        <v>4.180673621927628E-9</v>
      </c>
      <c r="IY210" s="92">
        <f t="shared" si="247"/>
        <v>8.3578094559234044E-12</v>
      </c>
      <c r="IZ210" s="92">
        <f t="shared" si="247"/>
        <v>1.3040154697943827E-12</v>
      </c>
      <c r="JA210" s="92">
        <f t="shared" si="247"/>
        <v>3.2489891629552742E-15</v>
      </c>
      <c r="JB210" s="92">
        <f t="shared" si="247"/>
        <v>1.4008459114824481E-15</v>
      </c>
      <c r="JC210" s="92">
        <f t="shared" si="247"/>
        <v>2.8870777212164775E-15</v>
      </c>
      <c r="JD210" s="92">
        <f t="shared" si="247"/>
        <v>2.9992252413347129E-15</v>
      </c>
      <c r="JE210" s="92">
        <f t="shared" si="247"/>
        <v>6.8387639349487787E-18</v>
      </c>
      <c r="JF210" s="92">
        <f t="shared" si="247"/>
        <v>3.4029260580836106E-21</v>
      </c>
      <c r="JG210" s="92">
        <f t="shared" si="247"/>
        <v>6.9796702888240734E-21</v>
      </c>
      <c r="JH210" s="92">
        <f t="shared" si="247"/>
        <v>1.3120304901734803E-18</v>
      </c>
      <c r="JI210" s="92">
        <f t="shared" si="247"/>
        <v>2.7710560893049691E-18</v>
      </c>
      <c r="JJ210" s="92">
        <f t="shared" si="247"/>
        <v>2.189252259590985E-14</v>
      </c>
      <c r="JK210" s="92">
        <f t="shared" si="247"/>
        <v>7.3723740315574645E-13</v>
      </c>
      <c r="JL210" s="92">
        <f t="shared" si="247"/>
        <v>3.5337858306299647E-5</v>
      </c>
      <c r="JM210" s="92">
        <f t="shared" si="247"/>
        <v>4.180673621927628E-9</v>
      </c>
    </row>
    <row r="211" spans="2:273" x14ac:dyDescent="0.25">
      <c r="B211" s="2">
        <v>184</v>
      </c>
      <c r="C211" s="37">
        <v>33.4</v>
      </c>
      <c r="D211" s="37">
        <v>34.625</v>
      </c>
      <c r="E211" s="37">
        <v>33.6</v>
      </c>
      <c r="F211" s="37">
        <v>33.85</v>
      </c>
      <c r="G211" s="37">
        <v>37.950000000000003</v>
      </c>
      <c r="H211" s="37">
        <v>35.75</v>
      </c>
      <c r="I211" s="37">
        <v>37.325000000000003</v>
      </c>
      <c r="J211" s="37">
        <v>38.575000000000003</v>
      </c>
      <c r="K211" s="37">
        <v>35.69</v>
      </c>
      <c r="L211" s="37">
        <v>35.905000000000001</v>
      </c>
      <c r="M211" s="37">
        <v>33.570999999999998</v>
      </c>
      <c r="N211" s="37">
        <v>33.619</v>
      </c>
      <c r="O211" s="37">
        <v>31.405000000000001</v>
      </c>
      <c r="P211" s="37">
        <v>33.268000000000001</v>
      </c>
      <c r="Q211" s="37">
        <v>35.853999999999999</v>
      </c>
      <c r="S211" s="4">
        <f t="shared" si="248"/>
        <v>30.525524205752777</v>
      </c>
      <c r="T211" s="4">
        <f t="shared" si="248"/>
        <v>33.422663152358588</v>
      </c>
      <c r="U211" s="4">
        <f t="shared" si="248"/>
        <v>33.309100231469031</v>
      </c>
      <c r="V211" s="4">
        <f t="shared" si="248"/>
        <v>34.242875514791152</v>
      </c>
      <c r="W211" s="4">
        <f t="shared" si="248"/>
        <v>35.491103666319248</v>
      </c>
      <c r="X211" s="4">
        <f t="shared" si="248"/>
        <v>35.771497889388691</v>
      </c>
      <c r="Y211" s="4">
        <f t="shared" si="248"/>
        <v>36.424096016810971</v>
      </c>
      <c r="Z211" s="4" t="e">
        <f t="shared" si="248"/>
        <v>#N/A</v>
      </c>
      <c r="AA211" s="4" t="e">
        <f t="shared" si="248"/>
        <v>#N/A</v>
      </c>
      <c r="AB211" s="4">
        <f t="shared" si="248"/>
        <v>33.630892342336622</v>
      </c>
      <c r="AC211" s="4">
        <f t="shared" si="248"/>
        <v>32.145742665113268</v>
      </c>
      <c r="AD211" s="4">
        <f t="shared" si="248"/>
        <v>31.95552683607232</v>
      </c>
      <c r="AE211" s="4">
        <f t="shared" si="248"/>
        <v>31.509293331075732</v>
      </c>
      <c r="AF211" s="4">
        <f t="shared" si="248"/>
        <v>34.035104797556237</v>
      </c>
      <c r="AG211" s="4">
        <f t="shared" si="248"/>
        <v>35.549566229878138</v>
      </c>
      <c r="AI211" s="4">
        <f t="shared" si="249"/>
        <v>2.8744757942472212</v>
      </c>
      <c r="AJ211" s="4">
        <f t="shared" si="249"/>
        <v>1.202336847641412</v>
      </c>
      <c r="AK211" s="4">
        <f t="shared" si="249"/>
        <v>0.29089976853096999</v>
      </c>
      <c r="AL211" s="4">
        <f t="shared" si="249"/>
        <v>-0.39287551479115024</v>
      </c>
      <c r="AM211" s="4">
        <f t="shared" si="249"/>
        <v>2.4588963336807552</v>
      </c>
      <c r="AN211" s="4">
        <f t="shared" si="249"/>
        <v>-2.1497889388690794E-2</v>
      </c>
      <c r="AO211" s="4">
        <f t="shared" si="249"/>
        <v>0.90090398318903198</v>
      </c>
      <c r="AP211" s="4">
        <f t="shared" si="249"/>
        <v>0</v>
      </c>
      <c r="AQ211" s="4">
        <f t="shared" si="249"/>
        <v>0</v>
      </c>
      <c r="AR211" s="4">
        <f t="shared" si="249"/>
        <v>2.2741076576633787</v>
      </c>
      <c r="AS211" s="4">
        <f t="shared" si="249"/>
        <v>1.4252573348867301</v>
      </c>
      <c r="AT211" s="4">
        <f t="shared" si="249"/>
        <v>1.6634731639276801</v>
      </c>
      <c r="AU211" s="4">
        <f t="shared" si="249"/>
        <v>-0.10429333107573058</v>
      </c>
      <c r="AV211" s="4">
        <f t="shared" si="249"/>
        <v>-0.76710479755623595</v>
      </c>
      <c r="AW211" s="4">
        <f t="shared" si="249"/>
        <v>0.3044337701218609</v>
      </c>
      <c r="AY211" s="2">
        <f t="shared" si="241"/>
        <v>30.525524205752777</v>
      </c>
      <c r="AZ211" s="2">
        <f t="shared" si="241"/>
        <v>33.422663152358588</v>
      </c>
      <c r="BA211" s="2">
        <f t="shared" si="241"/>
        <v>33.309100231469031</v>
      </c>
      <c r="BB211" s="2">
        <f t="shared" si="241"/>
        <v>34.242875514791152</v>
      </c>
      <c r="BC211" s="2">
        <f t="shared" si="241"/>
        <v>35.491103666319248</v>
      </c>
      <c r="BD211" s="2">
        <f t="shared" si="241"/>
        <v>35.771497889388691</v>
      </c>
      <c r="BE211" s="2">
        <f t="shared" si="241"/>
        <v>36.424096016810971</v>
      </c>
      <c r="BF211" s="2" t="e">
        <f t="shared" si="241"/>
        <v>#N/A</v>
      </c>
      <c r="BG211" s="2" t="e">
        <f t="shared" si="241"/>
        <v>#N/A</v>
      </c>
      <c r="BH211" s="2">
        <f t="shared" si="241"/>
        <v>33.630892342336622</v>
      </c>
      <c r="BI211" s="2">
        <f t="shared" si="241"/>
        <v>32.145742665113268</v>
      </c>
      <c r="BJ211" s="2">
        <f t="shared" si="241"/>
        <v>31.95552683607232</v>
      </c>
      <c r="BK211" s="2">
        <f t="shared" si="241"/>
        <v>31.509293331075732</v>
      </c>
      <c r="BL211" s="2">
        <f t="shared" si="241"/>
        <v>34.035104796830389</v>
      </c>
      <c r="BM211" s="2">
        <f t="shared" si="241"/>
        <v>35.54956622982597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>
        <f t="shared" si="196"/>
        <v>33.4</v>
      </c>
      <c r="CV211" s="2">
        <f t="shared" si="197"/>
        <v>34.625</v>
      </c>
      <c r="CW211" s="2">
        <f t="shared" si="198"/>
        <v>33.6</v>
      </c>
      <c r="CX211" s="2">
        <f t="shared" si="199"/>
        <v>33.85</v>
      </c>
      <c r="CY211" s="2">
        <f t="shared" si="200"/>
        <v>37.950000000000003</v>
      </c>
      <c r="CZ211" s="2">
        <f t="shared" si="201"/>
        <v>35.75</v>
      </c>
      <c r="DA211" s="2">
        <f t="shared" si="202"/>
        <v>37.325000000000003</v>
      </c>
      <c r="DB211" s="2" t="str">
        <f t="shared" si="203"/>
        <v/>
      </c>
      <c r="DC211" s="2" t="str">
        <f t="shared" si="204"/>
        <v/>
      </c>
      <c r="DD211" s="2">
        <f t="shared" si="205"/>
        <v>35.905000000000001</v>
      </c>
      <c r="DE211" s="2">
        <f t="shared" si="206"/>
        <v>33.570999999999998</v>
      </c>
      <c r="DF211" s="2">
        <f t="shared" si="207"/>
        <v>33.619</v>
      </c>
      <c r="DG211" s="2">
        <f t="shared" si="208"/>
        <v>31.405000000000001</v>
      </c>
      <c r="DH211" s="2">
        <f t="shared" si="209"/>
        <v>33.268000000000001</v>
      </c>
      <c r="DI211" s="2">
        <f t="shared" si="210"/>
        <v>35.853999999999999</v>
      </c>
      <c r="DK211" s="2">
        <f t="shared" si="250"/>
        <v>106.39393761726078</v>
      </c>
      <c r="DL211" s="2">
        <f t="shared" si="250"/>
        <v>106.39975609756101</v>
      </c>
      <c r="DM211" s="2">
        <f t="shared" si="250"/>
        <v>103.88343934851306</v>
      </c>
      <c r="DN211" s="2">
        <f t="shared" si="250"/>
        <v>116.45175958188155</v>
      </c>
      <c r="DO211" s="2">
        <f t="shared" si="250"/>
        <v>113.5641925289685</v>
      </c>
      <c r="DP211" s="2">
        <f t="shared" si="250"/>
        <v>96.928518574448816</v>
      </c>
      <c r="DQ211" s="2">
        <f t="shared" si="250"/>
        <v>93.24261540123706</v>
      </c>
      <c r="DR211" s="2">
        <f t="shared" si="250"/>
        <v>95.038079268292677</v>
      </c>
      <c r="DS211" s="2">
        <f t="shared" si="250"/>
        <v>98.481562195121953</v>
      </c>
      <c r="DT211" s="2">
        <f t="shared" si="250"/>
        <v>96.558108986305783</v>
      </c>
      <c r="DU211" s="2">
        <f t="shared" si="250"/>
        <v>102.29992026578071</v>
      </c>
      <c r="DV211" s="2">
        <f t="shared" si="250"/>
        <v>99.403456659619451</v>
      </c>
      <c r="DW211" s="2">
        <f t="shared" si="250"/>
        <v>100.03355708245243</v>
      </c>
      <c r="DX211" s="2">
        <f t="shared" si="250"/>
        <v>90.659442562731257</v>
      </c>
      <c r="DY211" s="2">
        <f t="shared" si="250"/>
        <v>77.015737112010783</v>
      </c>
      <c r="EA211" s="2">
        <f t="shared" si="239"/>
        <v>27.246272834482891</v>
      </c>
      <c r="EB211" s="2">
        <f t="shared" si="239"/>
        <v>32.590221996615909</v>
      </c>
      <c r="EC211" s="2">
        <f t="shared" si="239"/>
        <v>30.608490951149825</v>
      </c>
      <c r="ED211" s="2">
        <f t="shared" si="239"/>
        <v>32.222419069804801</v>
      </c>
      <c r="EE211" s="2">
        <f t="shared" si="239"/>
        <v>34.577250942533993</v>
      </c>
      <c r="EF211" s="2">
        <f t="shared" si="238"/>
        <v>34.922751798561151</v>
      </c>
      <c r="EG211" s="2">
        <f t="shared" si="238"/>
        <v>34.709667947460218</v>
      </c>
      <c r="EH211" s="2">
        <f t="shared" si="238"/>
        <v>31.318085526116114</v>
      </c>
      <c r="EI211" s="2">
        <f t="shared" si="238"/>
        <v>30.092959301752813</v>
      </c>
      <c r="EJ211" s="2">
        <f t="shared" si="238"/>
        <v>30.578868303759148</v>
      </c>
      <c r="EK211" s="2">
        <f t="shared" si="211"/>
        <v>29.691205271928489</v>
      </c>
      <c r="EL211" s="2">
        <f t="shared" si="211"/>
        <v>29.586862325725626</v>
      </c>
      <c r="EM211" s="2">
        <f t="shared" si="211"/>
        <v>29.586009862778724</v>
      </c>
      <c r="EN211" s="2">
        <f t="shared" si="211"/>
        <v>34.189277365370543</v>
      </c>
      <c r="EO211" s="2">
        <f t="shared" si="211"/>
        <v>39.044905164440422</v>
      </c>
      <c r="EQ211" s="2">
        <f t="shared" si="251"/>
        <v>30.768431789061982</v>
      </c>
      <c r="ER211" s="2">
        <f t="shared" si="251"/>
        <v>33.479193199960129</v>
      </c>
      <c r="ES211" s="2">
        <f t="shared" si="251"/>
        <v>33.47794400542336</v>
      </c>
      <c r="ET211" s="2">
        <f t="shared" si="251"/>
        <v>34.368705382493708</v>
      </c>
      <c r="EU211" s="2">
        <f t="shared" si="251"/>
        <v>35.551046094617135</v>
      </c>
      <c r="EV211" s="2">
        <f t="shared" si="251"/>
        <v>35.831587953296804</v>
      </c>
      <c r="EW211" s="2">
        <f t="shared" si="251"/>
        <v>36.531652301190228</v>
      </c>
      <c r="EX211" s="2">
        <f t="shared" si="251"/>
        <v>36.309361128971304</v>
      </c>
      <c r="EY211" s="2">
        <f t="shared" si="251"/>
        <v>34.286659254596117</v>
      </c>
      <c r="EZ211" s="2">
        <f t="shared" si="251"/>
        <v>33.822409160965726</v>
      </c>
      <c r="FA211" s="2">
        <f t="shared" si="251"/>
        <v>32.304289637690133</v>
      </c>
      <c r="FB211" s="2">
        <f t="shared" si="251"/>
        <v>32.144667753659562</v>
      </c>
      <c r="FC211" s="2">
        <f t="shared" si="251"/>
        <v>31.6711761804136</v>
      </c>
      <c r="FD211" s="2">
        <f t="shared" si="251"/>
        <v>34.020775171475321</v>
      </c>
      <c r="FE211" s="2">
        <f t="shared" si="251"/>
        <v>35.1548292517097</v>
      </c>
      <c r="FG211" s="2">
        <f t="shared" si="252"/>
        <v>0.99999826912751166</v>
      </c>
      <c r="FH211" s="2">
        <f t="shared" si="252"/>
        <v>0.99999814277847854</v>
      </c>
      <c r="FI211" s="2">
        <f t="shared" si="252"/>
        <v>0.99999790688212187</v>
      </c>
      <c r="FJ211" s="2">
        <f t="shared" si="252"/>
        <v>0.99999799972433612</v>
      </c>
      <c r="FK211" s="2">
        <f t="shared" si="252"/>
        <v>0.99999794161408728</v>
      </c>
      <c r="FL211" s="2">
        <f t="shared" si="252"/>
        <v>0.99999776374588512</v>
      </c>
      <c r="FM211" s="2">
        <f t="shared" si="252"/>
        <v>0.99999780424990192</v>
      </c>
      <c r="FN211" s="2">
        <f t="shared" si="252"/>
        <v>0.9999973842926797</v>
      </c>
      <c r="FO211" s="2">
        <f t="shared" si="252"/>
        <v>0.99999738353738288</v>
      </c>
      <c r="FP211" s="2">
        <f t="shared" si="252"/>
        <v>0.99999734766073023</v>
      </c>
      <c r="FQ211" s="2">
        <f t="shared" si="252"/>
        <v>0.99999754601208779</v>
      </c>
      <c r="FR211" s="2">
        <f t="shared" si="252"/>
        <v>0.99999739704513513</v>
      </c>
      <c r="FS211" s="2">
        <f t="shared" si="252"/>
        <v>0.99999762617017451</v>
      </c>
      <c r="FT211" s="2">
        <f t="shared" si="252"/>
        <v>0.99999781476318761</v>
      </c>
      <c r="FU211" s="2">
        <f t="shared" si="252"/>
        <v>0.99999703874696599</v>
      </c>
      <c r="FW211" s="2">
        <f t="shared" si="243"/>
        <v>0.93099556807090844</v>
      </c>
      <c r="FX211" s="2">
        <f t="shared" si="243"/>
        <v>0.93625538370242911</v>
      </c>
      <c r="FY211" s="2">
        <f t="shared" si="243"/>
        <v>0.94110475276563821</v>
      </c>
      <c r="FZ211" s="2">
        <f t="shared" si="243"/>
        <v>0.94129471503514717</v>
      </c>
      <c r="GA211" s="2">
        <f t="shared" si="243"/>
        <v>0.93827755891250608</v>
      </c>
      <c r="GB211" s="2">
        <f t="shared" si="243"/>
        <v>0.93372983210958749</v>
      </c>
      <c r="GC211" s="2">
        <f t="shared" si="243"/>
        <v>0.94089696331150674</v>
      </c>
      <c r="GD211" s="2">
        <f t="shared" si="243"/>
        <v>0.94616359916874582</v>
      </c>
      <c r="GE211" s="2">
        <f t="shared" si="243"/>
        <v>0.94772322215908844</v>
      </c>
      <c r="GF211" s="2">
        <f t="shared" si="243"/>
        <v>0.94090044602513545</v>
      </c>
      <c r="GG211" s="2">
        <f t="shared" si="243"/>
        <v>0.93925754730099553</v>
      </c>
      <c r="GH211" s="2">
        <f t="shared" si="243"/>
        <v>0.92598238905762364</v>
      </c>
      <c r="GI211" s="2">
        <f t="shared" si="243"/>
        <v>0.92228433844529012</v>
      </c>
      <c r="GJ211" s="2">
        <f t="shared" si="243"/>
        <v>0.915691159011778</v>
      </c>
      <c r="GK211" s="2">
        <f t="shared" si="243"/>
        <v>0.89855608329300118</v>
      </c>
      <c r="GM211" s="92">
        <f t="shared" si="244"/>
        <v>0</v>
      </c>
      <c r="GN211" s="92">
        <f t="shared" si="244"/>
        <v>0</v>
      </c>
      <c r="GO211" s="92">
        <f t="shared" si="244"/>
        <v>0</v>
      </c>
      <c r="GP211" s="92">
        <f t="shared" si="244"/>
        <v>0</v>
      </c>
      <c r="GQ211" s="92">
        <f t="shared" si="244"/>
        <v>0</v>
      </c>
      <c r="GR211" s="92">
        <f t="shared" si="244"/>
        <v>0</v>
      </c>
      <c r="GS211" s="92">
        <f t="shared" si="244"/>
        <v>0</v>
      </c>
      <c r="GT211" s="92">
        <f t="shared" si="244"/>
        <v>0</v>
      </c>
      <c r="GU211" s="92">
        <f t="shared" si="244"/>
        <v>0</v>
      </c>
      <c r="GV211" s="92">
        <f t="shared" si="244"/>
        <v>0</v>
      </c>
      <c r="GW211" s="92">
        <f t="shared" si="244"/>
        <v>0</v>
      </c>
      <c r="GX211" s="92">
        <f t="shared" si="244"/>
        <v>0</v>
      </c>
      <c r="GY211" s="92">
        <f t="shared" si="244"/>
        <v>0</v>
      </c>
      <c r="GZ211" s="92">
        <f t="shared" si="244"/>
        <v>0</v>
      </c>
      <c r="HA211" s="92">
        <f t="shared" si="244"/>
        <v>0</v>
      </c>
      <c r="HC211" s="92">
        <f t="shared" si="180"/>
        <v>0</v>
      </c>
      <c r="HD211" s="92">
        <f t="shared" si="180"/>
        <v>0</v>
      </c>
      <c r="HE211" s="92">
        <f t="shared" si="180"/>
        <v>0</v>
      </c>
      <c r="HF211" s="92">
        <f t="shared" si="180"/>
        <v>0</v>
      </c>
      <c r="HG211" s="92">
        <f t="shared" si="180"/>
        <v>0</v>
      </c>
      <c r="HH211" s="92">
        <f t="shared" si="180"/>
        <v>0</v>
      </c>
      <c r="HI211" s="92">
        <f t="shared" si="240"/>
        <v>0</v>
      </c>
      <c r="HJ211" s="92">
        <f t="shared" si="240"/>
        <v>0</v>
      </c>
      <c r="HK211" s="92">
        <f t="shared" si="240"/>
        <v>0</v>
      </c>
      <c r="HL211" s="92">
        <f t="shared" si="240"/>
        <v>0</v>
      </c>
      <c r="HM211" s="92">
        <f t="shared" si="240"/>
        <v>0</v>
      </c>
      <c r="HN211" s="92">
        <f t="shared" si="240"/>
        <v>0</v>
      </c>
      <c r="HO211" s="92">
        <f t="shared" si="225"/>
        <v>0</v>
      </c>
      <c r="HP211" s="92">
        <f t="shared" si="225"/>
        <v>0</v>
      </c>
      <c r="HQ211" s="92">
        <f t="shared" si="225"/>
        <v>0</v>
      </c>
      <c r="HS211" s="92">
        <f t="shared" si="245"/>
        <v>8.0023514159977044E-62</v>
      </c>
      <c r="HT211" s="92">
        <f t="shared" si="245"/>
        <v>9.7251658276475514E-64</v>
      </c>
      <c r="HU211" s="92">
        <f t="shared" si="245"/>
        <v>1.0633650971421115E-75</v>
      </c>
      <c r="HV211" s="92">
        <f t="shared" si="245"/>
        <v>1.1031428401067819E-78</v>
      </c>
      <c r="HW211" s="92">
        <f t="shared" si="245"/>
        <v>1.3208069549599704E-79</v>
      </c>
      <c r="HX211" s="92">
        <f t="shared" si="245"/>
        <v>2.1756686601426778E-82</v>
      </c>
      <c r="HY211" s="92">
        <f t="shared" si="245"/>
        <v>1.1599534146181713E-93</v>
      </c>
      <c r="HZ211" s="92">
        <f t="shared" si="245"/>
        <v>2.6458035435156423E-107</v>
      </c>
      <c r="IA211" s="92">
        <f t="shared" si="245"/>
        <v>3.622352457496078E-103</v>
      </c>
      <c r="IB211" s="92">
        <f t="shared" si="245"/>
        <v>4.8406874821958731E-96</v>
      </c>
      <c r="IC211" s="92">
        <f t="shared" si="245"/>
        <v>5.181914024686707E-96</v>
      </c>
      <c r="ID211" s="92">
        <f t="shared" si="245"/>
        <v>4.2182981109692554E-81</v>
      </c>
      <c r="IE211" s="92">
        <f t="shared" si="245"/>
        <v>5.6981771710665166E-73</v>
      </c>
      <c r="IF211" s="92">
        <f t="shared" si="245"/>
        <v>6.4014781347141521E-50</v>
      </c>
      <c r="IG211" s="92">
        <f t="shared" si="245"/>
        <v>6.4307024955157182E-57</v>
      </c>
      <c r="II211" s="92">
        <f t="shared" si="246"/>
        <v>1.410819076057376E-12</v>
      </c>
      <c r="IJ211" s="92">
        <f t="shared" si="246"/>
        <v>2.0472777945475123E-13</v>
      </c>
      <c r="IK211" s="92">
        <f t="shared" si="246"/>
        <v>3.5831889002103776E-16</v>
      </c>
      <c r="IL211" s="92">
        <f t="shared" si="246"/>
        <v>1.4622298662087572E-16</v>
      </c>
      <c r="IM211" s="92">
        <f t="shared" si="246"/>
        <v>3.0262475915188815E-16</v>
      </c>
      <c r="IN211" s="92">
        <f t="shared" si="246"/>
        <v>2.9445119233278019E-16</v>
      </c>
      <c r="IO211" s="92">
        <f t="shared" si="246"/>
        <v>4.911847596656093E-19</v>
      </c>
      <c r="IP211" s="92">
        <f t="shared" si="246"/>
        <v>1.6187314645379931E-22</v>
      </c>
      <c r="IQ211" s="92">
        <f t="shared" si="246"/>
        <v>3.6026645255274168E-22</v>
      </c>
      <c r="IR211" s="92">
        <f t="shared" si="246"/>
        <v>8.407064656896057E-20</v>
      </c>
      <c r="IS211" s="92">
        <f t="shared" si="246"/>
        <v>1.8142075301778598E-19</v>
      </c>
      <c r="IT211" s="92">
        <f t="shared" si="246"/>
        <v>2.2269781043084925E-15</v>
      </c>
      <c r="IU211" s="92">
        <f t="shared" si="246"/>
        <v>9.3545752820685533E-14</v>
      </c>
      <c r="IV211" s="92">
        <f t="shared" si="246"/>
        <v>1.6915042950871341E-5</v>
      </c>
      <c r="IW211" s="92">
        <f t="shared" si="246"/>
        <v>8.465250413056284E-10</v>
      </c>
      <c r="IY211" s="92">
        <f t="shared" si="247"/>
        <v>1.410819076057376E-12</v>
      </c>
      <c r="IZ211" s="92">
        <f t="shared" si="247"/>
        <v>2.0472777945475123E-13</v>
      </c>
      <c r="JA211" s="92">
        <f t="shared" si="247"/>
        <v>3.5831889002103776E-16</v>
      </c>
      <c r="JB211" s="92">
        <f t="shared" si="247"/>
        <v>1.4622298662087572E-16</v>
      </c>
      <c r="JC211" s="92">
        <f t="shared" si="247"/>
        <v>3.0262475915188815E-16</v>
      </c>
      <c r="JD211" s="92">
        <f t="shared" si="247"/>
        <v>2.9445119233278019E-16</v>
      </c>
      <c r="JE211" s="92">
        <f t="shared" si="247"/>
        <v>4.911847596656093E-19</v>
      </c>
      <c r="JF211" s="92">
        <f t="shared" si="247"/>
        <v>1.6187314645379931E-22</v>
      </c>
      <c r="JG211" s="92">
        <f t="shared" si="247"/>
        <v>3.6026645255274168E-22</v>
      </c>
      <c r="JH211" s="92">
        <f t="shared" si="247"/>
        <v>8.407064656896057E-20</v>
      </c>
      <c r="JI211" s="92">
        <f t="shared" si="247"/>
        <v>1.8142075301778598E-19</v>
      </c>
      <c r="JJ211" s="92">
        <f t="shared" si="247"/>
        <v>2.2269781043084925E-15</v>
      </c>
      <c r="JK211" s="92">
        <f t="shared" si="247"/>
        <v>9.3545752820685533E-14</v>
      </c>
      <c r="JL211" s="92">
        <f t="shared" si="247"/>
        <v>1.6915042950871341E-5</v>
      </c>
      <c r="JM211" s="92">
        <f t="shared" si="247"/>
        <v>8.465250413056284E-10</v>
      </c>
    </row>
    <row r="212" spans="2:273" x14ac:dyDescent="0.25">
      <c r="B212" s="2">
        <v>185</v>
      </c>
      <c r="C212" s="37">
        <v>31.9</v>
      </c>
      <c r="D212" s="37">
        <v>33</v>
      </c>
      <c r="E212" s="37">
        <v>34.774999999999999</v>
      </c>
      <c r="F212" s="37">
        <v>33.524999999999999</v>
      </c>
      <c r="G212" s="37">
        <v>36.1</v>
      </c>
      <c r="H212" s="37">
        <v>35.375</v>
      </c>
      <c r="I212" s="37">
        <v>36.75</v>
      </c>
      <c r="J212" s="37">
        <v>37.35</v>
      </c>
      <c r="K212" s="37">
        <v>35.070999999999998</v>
      </c>
      <c r="L212" s="37">
        <v>35.475999999999999</v>
      </c>
      <c r="M212" s="37">
        <v>30.786000000000001</v>
      </c>
      <c r="N212" s="37">
        <v>33.570999999999998</v>
      </c>
      <c r="O212" s="37">
        <v>31.094999999999999</v>
      </c>
      <c r="P212" s="37">
        <v>32.878</v>
      </c>
      <c r="Q212" s="37">
        <v>35.414999999999999</v>
      </c>
      <c r="S212" s="4">
        <f t="shared" si="248"/>
        <v>30.461970722483596</v>
      </c>
      <c r="T212" s="4">
        <f t="shared" si="248"/>
        <v>33.359955406527646</v>
      </c>
      <c r="U212" s="4">
        <f t="shared" si="248"/>
        <v>33.208877426061647</v>
      </c>
      <c r="V212" s="4">
        <f t="shared" si="248"/>
        <v>34.134032458616169</v>
      </c>
      <c r="W212" s="4">
        <f t="shared" si="248"/>
        <v>35.393684348975427</v>
      </c>
      <c r="X212" s="4">
        <f t="shared" si="248"/>
        <v>35.671155752242477</v>
      </c>
      <c r="Y212" s="4">
        <f t="shared" si="248"/>
        <v>36.325291645836408</v>
      </c>
      <c r="Z212" s="4" t="e">
        <f t="shared" si="248"/>
        <v>#N/A</v>
      </c>
      <c r="AA212" s="4" t="e">
        <f t="shared" si="248"/>
        <v>#N/A</v>
      </c>
      <c r="AB212" s="4">
        <f t="shared" si="248"/>
        <v>33.532632569974652</v>
      </c>
      <c r="AC212" s="4">
        <f t="shared" si="248"/>
        <v>32.041539537720574</v>
      </c>
      <c r="AD212" s="4">
        <f t="shared" si="248"/>
        <v>31.859788539955844</v>
      </c>
      <c r="AE212" s="4">
        <f t="shared" si="248"/>
        <v>31.40261247623404</v>
      </c>
      <c r="AF212" s="4">
        <f t="shared" si="248"/>
        <v>33.916364728376195</v>
      </c>
      <c r="AG212" s="4">
        <f t="shared" si="248"/>
        <v>35.40037074490963</v>
      </c>
      <c r="AI212" s="4">
        <f t="shared" si="249"/>
        <v>1.438029277516403</v>
      </c>
      <c r="AJ212" s="4">
        <f t="shared" si="249"/>
        <v>-0.35995540652764646</v>
      </c>
      <c r="AK212" s="4">
        <f t="shared" si="249"/>
        <v>1.5661225739383511</v>
      </c>
      <c r="AL212" s="4">
        <f t="shared" si="249"/>
        <v>-0.60903245861616995</v>
      </c>
      <c r="AM212" s="4">
        <f t="shared" si="249"/>
        <v>0.70631565102457472</v>
      </c>
      <c r="AN212" s="4">
        <f t="shared" si="249"/>
        <v>-0.29615575224247692</v>
      </c>
      <c r="AO212" s="4">
        <f t="shared" si="249"/>
        <v>0.42470835416359165</v>
      </c>
      <c r="AP212" s="4">
        <f t="shared" si="249"/>
        <v>0</v>
      </c>
      <c r="AQ212" s="4">
        <f t="shared" si="249"/>
        <v>0</v>
      </c>
      <c r="AR212" s="4">
        <f t="shared" si="249"/>
        <v>1.9433674300253472</v>
      </c>
      <c r="AS212" s="4">
        <f t="shared" si="249"/>
        <v>-1.2555395377205727</v>
      </c>
      <c r="AT212" s="4">
        <f t="shared" si="249"/>
        <v>1.7112114600441544</v>
      </c>
      <c r="AU212" s="4">
        <f t="shared" si="249"/>
        <v>-0.30761247623404131</v>
      </c>
      <c r="AV212" s="4">
        <f t="shared" si="249"/>
        <v>-1.0383647283761945</v>
      </c>
      <c r="AW212" s="4">
        <f t="shared" si="249"/>
        <v>1.4629255090369497E-2</v>
      </c>
      <c r="AY212" s="2">
        <f t="shared" ref="AY212:BM227" si="253">IF(OR($B212 &lt; C$230, $B212 &gt; C$233), #N/A, ((1-FG212)*DK212) + (FG212 - FW212)*EA212 + (FW212*EQ212))</f>
        <v>30.461970722483596</v>
      </c>
      <c r="AZ212" s="2">
        <f t="shared" si="253"/>
        <v>33.359955406527646</v>
      </c>
      <c r="BA212" s="2">
        <f t="shared" si="253"/>
        <v>33.208877426061647</v>
      </c>
      <c r="BB212" s="2">
        <f t="shared" si="253"/>
        <v>34.134032458616169</v>
      </c>
      <c r="BC212" s="2">
        <f t="shared" si="253"/>
        <v>35.393684348975427</v>
      </c>
      <c r="BD212" s="2">
        <f t="shared" si="253"/>
        <v>35.671155752242477</v>
      </c>
      <c r="BE212" s="2">
        <f t="shared" si="253"/>
        <v>36.325291645836408</v>
      </c>
      <c r="BF212" s="2" t="e">
        <f t="shared" si="253"/>
        <v>#N/A</v>
      </c>
      <c r="BG212" s="2" t="e">
        <f t="shared" si="253"/>
        <v>#N/A</v>
      </c>
      <c r="BH212" s="2">
        <f t="shared" si="253"/>
        <v>33.532632569974652</v>
      </c>
      <c r="BI212" s="2">
        <f t="shared" si="253"/>
        <v>32.041539537720574</v>
      </c>
      <c r="BJ212" s="2">
        <f t="shared" si="253"/>
        <v>31.859788539955844</v>
      </c>
      <c r="BK212" s="2">
        <f t="shared" si="253"/>
        <v>31.40261247623404</v>
      </c>
      <c r="BL212" s="2">
        <f t="shared" si="253"/>
        <v>33.916364728259126</v>
      </c>
      <c r="BM212" s="2">
        <f t="shared" si="253"/>
        <v>35.400370744904045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31.9</v>
      </c>
      <c r="CV212" s="2">
        <f t="shared" si="197"/>
        <v>33</v>
      </c>
      <c r="CW212" s="2">
        <f t="shared" si="198"/>
        <v>34.774999999999999</v>
      </c>
      <c r="CX212" s="2">
        <f t="shared" si="199"/>
        <v>33.524999999999999</v>
      </c>
      <c r="CY212" s="2">
        <f t="shared" si="200"/>
        <v>36.1</v>
      </c>
      <c r="CZ212" s="2">
        <f t="shared" si="201"/>
        <v>35.375</v>
      </c>
      <c r="DA212" s="2">
        <f t="shared" si="202"/>
        <v>36.75</v>
      </c>
      <c r="DB212" s="2" t="str">
        <f t="shared" si="203"/>
        <v/>
      </c>
      <c r="DC212" s="2" t="str">
        <f t="shared" si="204"/>
        <v/>
      </c>
      <c r="DD212" s="2">
        <f t="shared" si="205"/>
        <v>35.475999999999999</v>
      </c>
      <c r="DE212" s="2">
        <f t="shared" si="206"/>
        <v>30.786000000000001</v>
      </c>
      <c r="DF212" s="2">
        <f t="shared" si="207"/>
        <v>33.570999999999998</v>
      </c>
      <c r="DG212" s="2">
        <f t="shared" si="208"/>
        <v>31.094999999999999</v>
      </c>
      <c r="DH212" s="2">
        <f t="shared" si="209"/>
        <v>32.878</v>
      </c>
      <c r="DI212" s="2">
        <f t="shared" si="210"/>
        <v>35.414999999999999</v>
      </c>
      <c r="DK212" s="2">
        <f t="shared" si="250"/>
        <v>106.73604362101312</v>
      </c>
      <c r="DL212" s="2">
        <f t="shared" si="250"/>
        <v>106.73246951219515</v>
      </c>
      <c r="DM212" s="2">
        <f t="shared" si="250"/>
        <v>104.18333806012478</v>
      </c>
      <c r="DN212" s="2">
        <f t="shared" si="250"/>
        <v>116.81476480836238</v>
      </c>
      <c r="DO212" s="2">
        <f t="shared" si="250"/>
        <v>113.90515963049998</v>
      </c>
      <c r="DP212" s="2">
        <f t="shared" si="250"/>
        <v>97.160563273935367</v>
      </c>
      <c r="DQ212" s="2">
        <f t="shared" si="250"/>
        <v>93.447805418253523</v>
      </c>
      <c r="DR212" s="2">
        <f t="shared" si="250"/>
        <v>95.262308362369339</v>
      </c>
      <c r="DS212" s="2">
        <f t="shared" si="250"/>
        <v>98.736842160278741</v>
      </c>
      <c r="DT212" s="2">
        <f t="shared" si="250"/>
        <v>96.804377684142267</v>
      </c>
      <c r="DU212" s="2">
        <f t="shared" si="250"/>
        <v>102.59510797342192</v>
      </c>
      <c r="DV212" s="2">
        <f t="shared" si="250"/>
        <v>99.68069978858351</v>
      </c>
      <c r="DW212" s="2">
        <f t="shared" si="250"/>
        <v>100.30143551797039</v>
      </c>
      <c r="DX212" s="2">
        <f t="shared" si="250"/>
        <v>90.872353672041683</v>
      </c>
      <c r="DY212" s="2">
        <f t="shared" si="250"/>
        <v>77.155718083670706</v>
      </c>
      <c r="EA212" s="2">
        <f t="shared" si="239"/>
        <v>27.1179518502509</v>
      </c>
      <c r="EB212" s="2">
        <f t="shared" si="239"/>
        <v>32.511657868020308</v>
      </c>
      <c r="EC212" s="2">
        <f t="shared" si="239"/>
        <v>30.458335601215591</v>
      </c>
      <c r="ED212" s="2">
        <f t="shared" si="239"/>
        <v>32.076037432725514</v>
      </c>
      <c r="EE212" s="2">
        <f t="shared" si="239"/>
        <v>34.461879712669941</v>
      </c>
      <c r="EF212" s="2">
        <f t="shared" si="238"/>
        <v>34.80632357750163</v>
      </c>
      <c r="EG212" s="2">
        <f t="shared" si="238"/>
        <v>34.579212993241775</v>
      </c>
      <c r="EH212" s="2">
        <f t="shared" si="238"/>
        <v>31.143259279492547</v>
      </c>
      <c r="EI212" s="2">
        <f t="shared" si="238"/>
        <v>29.920220671095773</v>
      </c>
      <c r="EJ212" s="2">
        <f t="shared" si="238"/>
        <v>30.42419619880582</v>
      </c>
      <c r="EK212" s="2">
        <f t="shared" si="211"/>
        <v>29.542121086071287</v>
      </c>
      <c r="EL212" s="2">
        <f t="shared" si="211"/>
        <v>29.44410641719309</v>
      </c>
      <c r="EM212" s="2">
        <f t="shared" si="211"/>
        <v>29.440117522512857</v>
      </c>
      <c r="EN212" s="2">
        <f t="shared" si="211"/>
        <v>34.07334021129946</v>
      </c>
      <c r="EO212" s="2">
        <f t="shared" si="211"/>
        <v>38.968420963197175</v>
      </c>
      <c r="EQ212" s="2">
        <f t="shared" si="251"/>
        <v>30.687883201834254</v>
      </c>
      <c r="ER212" s="2">
        <f t="shared" si="251"/>
        <v>33.412496016942086</v>
      </c>
      <c r="ES212" s="2">
        <f t="shared" si="251"/>
        <v>33.365714516213771</v>
      </c>
      <c r="ET212" s="2">
        <f t="shared" si="251"/>
        <v>34.250925678050891</v>
      </c>
      <c r="EU212" s="2">
        <f t="shared" si="251"/>
        <v>35.44942946031901</v>
      </c>
      <c r="EV212" s="2">
        <f t="shared" si="251"/>
        <v>35.726999806042961</v>
      </c>
      <c r="EW212" s="2">
        <f t="shared" si="251"/>
        <v>36.425197295810158</v>
      </c>
      <c r="EX212" s="2">
        <f t="shared" si="251"/>
        <v>36.199081924727722</v>
      </c>
      <c r="EY212" s="2">
        <f t="shared" si="251"/>
        <v>34.168173584450159</v>
      </c>
      <c r="EZ212" s="2">
        <f t="shared" si="251"/>
        <v>33.710529418682029</v>
      </c>
      <c r="FA212" s="2">
        <f t="shared" si="251"/>
        <v>32.188783069236237</v>
      </c>
      <c r="FB212" s="2">
        <f t="shared" si="251"/>
        <v>32.035714824780399</v>
      </c>
      <c r="FC212" s="2">
        <f t="shared" si="251"/>
        <v>31.553264957232493</v>
      </c>
      <c r="FD212" s="2">
        <f t="shared" si="251"/>
        <v>33.903060795213136</v>
      </c>
      <c r="FE212" s="2">
        <f t="shared" si="251"/>
        <v>35.03288015045473</v>
      </c>
      <c r="FG212" s="2">
        <f t="shared" si="252"/>
        <v>0.99999842142528872</v>
      </c>
      <c r="FH212" s="2">
        <f t="shared" si="252"/>
        <v>0.99999830619356456</v>
      </c>
      <c r="FI212" s="2">
        <f t="shared" si="252"/>
        <v>0.9999980910534555</v>
      </c>
      <c r="FJ212" s="2">
        <f t="shared" si="252"/>
        <v>0.99999817572659178</v>
      </c>
      <c r="FK212" s="2">
        <f t="shared" si="252"/>
        <v>0.99999812272939603</v>
      </c>
      <c r="FL212" s="2">
        <f t="shared" si="252"/>
        <v>0.99999796051160639</v>
      </c>
      <c r="FM212" s="2">
        <f t="shared" si="252"/>
        <v>0.99999799745172313</v>
      </c>
      <c r="FN212" s="2">
        <f t="shared" si="252"/>
        <v>0.99999761444602231</v>
      </c>
      <c r="FO212" s="2">
        <f t="shared" si="252"/>
        <v>0.9999976137571831</v>
      </c>
      <c r="FP212" s="2">
        <f t="shared" si="252"/>
        <v>0.99999758103727177</v>
      </c>
      <c r="FQ212" s="2">
        <f t="shared" si="252"/>
        <v>0.99999776193594114</v>
      </c>
      <c r="FR212" s="2">
        <f t="shared" si="252"/>
        <v>0.99999762607640519</v>
      </c>
      <c r="FS212" s="2">
        <f t="shared" si="252"/>
        <v>0.99999783504101614</v>
      </c>
      <c r="FT212" s="2">
        <f t="shared" si="252"/>
        <v>0.99999800703995734</v>
      </c>
      <c r="FU212" s="2">
        <f t="shared" si="252"/>
        <v>0.99999729930443126</v>
      </c>
      <c r="FW212" s="2">
        <f t="shared" ref="FW212:GK227" si="255">POWER(10,($B212-C$232)/C$229)/(1+POWER(10,($B212-C$232)/C$229))</f>
        <v>0.93668277056458482</v>
      </c>
      <c r="FX212" s="2">
        <f t="shared" si="255"/>
        <v>0.94153630575494052</v>
      </c>
      <c r="FY212" s="2">
        <f t="shared" si="255"/>
        <v>0.94600709717229614</v>
      </c>
      <c r="FZ212" s="2">
        <f t="shared" si="255"/>
        <v>0.94618215152282026</v>
      </c>
      <c r="GA212" s="2">
        <f t="shared" si="255"/>
        <v>0.9434010813017617</v>
      </c>
      <c r="GB212" s="2">
        <f t="shared" si="255"/>
        <v>0.93920639763089064</v>
      </c>
      <c r="GC212" s="2">
        <f t="shared" si="255"/>
        <v>0.94581560794806852</v>
      </c>
      <c r="GD212" s="2">
        <f t="shared" si="255"/>
        <v>0.95066692715099144</v>
      </c>
      <c r="GE212" s="2">
        <f t="shared" si="255"/>
        <v>0.9521026944246922</v>
      </c>
      <c r="GF212" s="2">
        <f t="shared" si="255"/>
        <v>0.94581881751510444</v>
      </c>
      <c r="GG212" s="2">
        <f t="shared" si="255"/>
        <v>0.94430455051772899</v>
      </c>
      <c r="GH212" s="2">
        <f t="shared" si="255"/>
        <v>0.93205261234095449</v>
      </c>
      <c r="GI212" s="2">
        <f t="shared" si="255"/>
        <v>0.92863446706667507</v>
      </c>
      <c r="GJ212" s="2">
        <f t="shared" si="255"/>
        <v>0.9225347655936742</v>
      </c>
      <c r="GK212" s="2">
        <f t="shared" si="255"/>
        <v>0.90664879881421212</v>
      </c>
      <c r="GM212" s="92">
        <f t="shared" ref="GM212:HA227" si="256" xml:space="preserve"> _xlfn.NORM.DIST($B212, C$7, ABS(C$11), TRUE) * _xlfn.NORM.DIST(($B212 - C$7)*C$15, 0, ABS(C$11), TRUE) * 2</f>
        <v>0</v>
      </c>
      <c r="GN212" s="92">
        <f t="shared" si="256"/>
        <v>0</v>
      </c>
      <c r="GO212" s="92">
        <f t="shared" si="256"/>
        <v>0</v>
      </c>
      <c r="GP212" s="92">
        <f t="shared" si="256"/>
        <v>0</v>
      </c>
      <c r="GQ212" s="92">
        <f t="shared" si="256"/>
        <v>0</v>
      </c>
      <c r="GR212" s="92">
        <f t="shared" si="256"/>
        <v>0</v>
      </c>
      <c r="GS212" s="92">
        <f t="shared" si="256"/>
        <v>0</v>
      </c>
      <c r="GT212" s="92">
        <f t="shared" si="256"/>
        <v>0</v>
      </c>
      <c r="GU212" s="92">
        <f t="shared" si="256"/>
        <v>0</v>
      </c>
      <c r="GV212" s="92">
        <f t="shared" si="256"/>
        <v>0</v>
      </c>
      <c r="GW212" s="92">
        <f t="shared" si="256"/>
        <v>0</v>
      </c>
      <c r="GX212" s="92">
        <f t="shared" si="256"/>
        <v>0</v>
      </c>
      <c r="GY212" s="92">
        <f t="shared" si="256"/>
        <v>0</v>
      </c>
      <c r="GZ212" s="92">
        <f t="shared" si="256"/>
        <v>0</v>
      </c>
      <c r="HA212" s="92">
        <f t="shared" si="256"/>
        <v>0</v>
      </c>
      <c r="HC212" s="92">
        <f t="shared" si="180"/>
        <v>0</v>
      </c>
      <c r="HD212" s="92">
        <f t="shared" si="180"/>
        <v>0</v>
      </c>
      <c r="HE212" s="92">
        <f t="shared" si="180"/>
        <v>0</v>
      </c>
      <c r="HF212" s="92">
        <f t="shared" si="180"/>
        <v>0</v>
      </c>
      <c r="HG212" s="92">
        <f t="shared" si="180"/>
        <v>0</v>
      </c>
      <c r="HH212" s="92">
        <f t="shared" si="180"/>
        <v>0</v>
      </c>
      <c r="HI212" s="92">
        <f t="shared" si="240"/>
        <v>0</v>
      </c>
      <c r="HJ212" s="92">
        <f t="shared" si="240"/>
        <v>0</v>
      </c>
      <c r="HK212" s="92">
        <f t="shared" si="240"/>
        <v>0</v>
      </c>
      <c r="HL212" s="92">
        <f t="shared" si="240"/>
        <v>0</v>
      </c>
      <c r="HM212" s="92">
        <f t="shared" si="240"/>
        <v>0</v>
      </c>
      <c r="HN212" s="92">
        <f t="shared" si="240"/>
        <v>0</v>
      </c>
      <c r="HO212" s="92">
        <f t="shared" si="225"/>
        <v>0</v>
      </c>
      <c r="HP212" s="92">
        <f t="shared" si="225"/>
        <v>0</v>
      </c>
      <c r="HQ212" s="92">
        <f t="shared" si="225"/>
        <v>0</v>
      </c>
      <c r="HS212" s="92">
        <f t="shared" ref="HS212:IG227" si="257" xml:space="preserve"> _xlfn.NORM.DIST($B212, C$9, ABS(C$13), TRUE) * _xlfn.NORM.DIST(($B212 - C$9)*C$17, 0, ABS(C$13), TRUE) * 2</f>
        <v>6.3494933827926522E-64</v>
      </c>
      <c r="HT212" s="92">
        <f t="shared" si="257"/>
        <v>7.0047403562575774E-66</v>
      </c>
      <c r="HU212" s="92">
        <f t="shared" si="257"/>
        <v>3.2366746615971216E-78</v>
      </c>
      <c r="HV212" s="92">
        <f t="shared" si="257"/>
        <v>2.7890754153703018E-81</v>
      </c>
      <c r="HW212" s="92">
        <f t="shared" si="257"/>
        <v>3.055636960998228E-82</v>
      </c>
      <c r="HX212" s="92">
        <f t="shared" si="257"/>
        <v>3.7752586745261839E-85</v>
      </c>
      <c r="HY212" s="92">
        <f t="shared" si="257"/>
        <v>9.8599017146797188E-97</v>
      </c>
      <c r="HZ212" s="92">
        <f t="shared" si="257"/>
        <v>8.7886841313854308E-111</v>
      </c>
      <c r="IA212" s="92">
        <f t="shared" si="257"/>
        <v>1.635683592114486E-106</v>
      </c>
      <c r="IB212" s="92">
        <f t="shared" si="257"/>
        <v>3.2156553962097778E-99</v>
      </c>
      <c r="IC212" s="92">
        <f t="shared" si="257"/>
        <v>3.4121679954996477E-99</v>
      </c>
      <c r="ID212" s="92">
        <f t="shared" si="257"/>
        <v>6.9815500080780739E-84</v>
      </c>
      <c r="IE212" s="92">
        <f t="shared" si="257"/>
        <v>1.6835405131640521E-75</v>
      </c>
      <c r="IF212" s="92">
        <f t="shared" si="257"/>
        <v>1.1298727768549071E-51</v>
      </c>
      <c r="IG212" s="92">
        <f t="shared" si="257"/>
        <v>5.5678064057179717E-59</v>
      </c>
      <c r="II212" s="92">
        <f t="shared" ref="II212:IW227" si="258" xml:space="preserve"> _xlfn.NORM.DIST($B212, C$10, ABS(C$14), TRUE) * _xlfn.NORM.DIST(($B212 - C$10)*C$18, 0, ABS(C$14), TRUE) * 2</f>
        <v>2.2389313977233765E-13</v>
      </c>
      <c r="IJ212" s="92">
        <f t="shared" si="258"/>
        <v>3.0199404910455944E-14</v>
      </c>
      <c r="IK212" s="92">
        <f t="shared" si="258"/>
        <v>3.6758251587041579E-17</v>
      </c>
      <c r="IL212" s="92">
        <f t="shared" si="258"/>
        <v>1.4172213629025474E-17</v>
      </c>
      <c r="IM212" s="92">
        <f t="shared" si="258"/>
        <v>2.9416118051589629E-17</v>
      </c>
      <c r="IN212" s="92">
        <f t="shared" si="258"/>
        <v>2.6687981134710606E-17</v>
      </c>
      <c r="IO212" s="92">
        <f t="shared" si="258"/>
        <v>3.2339886093599013E-20</v>
      </c>
      <c r="IP212" s="92">
        <f t="shared" si="258"/>
        <v>6.9852181069736346E-24</v>
      </c>
      <c r="IQ212" s="92">
        <f t="shared" si="258"/>
        <v>1.6931368899780723E-23</v>
      </c>
      <c r="IR212" s="92">
        <f t="shared" si="258"/>
        <v>4.9192209737242191E-21</v>
      </c>
      <c r="IS212" s="92">
        <f t="shared" si="258"/>
        <v>1.084380285710281E-20</v>
      </c>
      <c r="IT212" s="92">
        <f t="shared" si="258"/>
        <v>2.0863625006764498E-16</v>
      </c>
      <c r="IU212" s="92">
        <f t="shared" si="258"/>
        <v>1.1004632235760191E-14</v>
      </c>
      <c r="IV212" s="92">
        <f t="shared" si="258"/>
        <v>7.8853353083823527E-6</v>
      </c>
      <c r="IW212" s="92">
        <f t="shared" si="258"/>
        <v>1.605217893398707E-10</v>
      </c>
      <c r="IY212" s="92">
        <f t="shared" ref="IY212:JM227" si="259">GM212+HC212+HS212+II212</f>
        <v>2.2389313977233765E-13</v>
      </c>
      <c r="IZ212" s="92">
        <f t="shared" si="259"/>
        <v>3.0199404910455944E-14</v>
      </c>
      <c r="JA212" s="92">
        <f t="shared" si="259"/>
        <v>3.6758251587041579E-17</v>
      </c>
      <c r="JB212" s="92">
        <f t="shared" si="259"/>
        <v>1.4172213629025474E-17</v>
      </c>
      <c r="JC212" s="92">
        <f t="shared" si="259"/>
        <v>2.9416118051589629E-17</v>
      </c>
      <c r="JD212" s="92">
        <f t="shared" si="259"/>
        <v>2.6687981134710606E-17</v>
      </c>
      <c r="JE212" s="92">
        <f t="shared" si="259"/>
        <v>3.2339886093599013E-20</v>
      </c>
      <c r="JF212" s="92">
        <f t="shared" si="259"/>
        <v>6.9852181069736346E-24</v>
      </c>
      <c r="JG212" s="92">
        <f t="shared" si="259"/>
        <v>1.6931368899780723E-23</v>
      </c>
      <c r="JH212" s="92">
        <f t="shared" si="259"/>
        <v>4.9192209737242191E-21</v>
      </c>
      <c r="JI212" s="92">
        <f t="shared" si="259"/>
        <v>1.084380285710281E-20</v>
      </c>
      <c r="JJ212" s="92">
        <f t="shared" si="259"/>
        <v>2.0863625006764498E-16</v>
      </c>
      <c r="JK212" s="92">
        <f t="shared" si="259"/>
        <v>1.1004632235760191E-14</v>
      </c>
      <c r="JL212" s="92">
        <f t="shared" si="259"/>
        <v>7.8853353083823527E-6</v>
      </c>
      <c r="JM212" s="92">
        <f t="shared" si="259"/>
        <v>1.605217893398707E-10</v>
      </c>
    </row>
    <row r="213" spans="2:273" x14ac:dyDescent="0.25">
      <c r="B213" s="2">
        <v>186</v>
      </c>
      <c r="C213" s="37">
        <v>32.125</v>
      </c>
      <c r="D213" s="37">
        <v>33.125</v>
      </c>
      <c r="E213" s="37">
        <v>35.125</v>
      </c>
      <c r="F213" s="37">
        <v>36.799999999999997</v>
      </c>
      <c r="G213" s="37">
        <v>37.299999999999997</v>
      </c>
      <c r="H213" s="37">
        <v>36.875</v>
      </c>
      <c r="I213" s="37">
        <v>36.15</v>
      </c>
      <c r="J213" s="37">
        <v>37.225000000000001</v>
      </c>
      <c r="K213" s="37">
        <v>36.738</v>
      </c>
      <c r="L213" s="37">
        <v>34.070999999999998</v>
      </c>
      <c r="M213" s="37">
        <v>33.832999999999998</v>
      </c>
      <c r="N213" s="37">
        <v>32.451999999999998</v>
      </c>
      <c r="O213" s="37">
        <v>32</v>
      </c>
      <c r="P213" s="37">
        <v>33.170999999999999</v>
      </c>
      <c r="Q213" s="37">
        <v>34.097999999999999</v>
      </c>
      <c r="S213" s="4">
        <f t="shared" si="248"/>
        <v>30.397371602578861</v>
      </c>
      <c r="T213" s="4">
        <f t="shared" si="248"/>
        <v>33.296997487632368</v>
      </c>
      <c r="U213" s="4">
        <f t="shared" si="248"/>
        <v>33.107888824306642</v>
      </c>
      <c r="V213" s="4">
        <f t="shared" si="248"/>
        <v>34.024620502939911</v>
      </c>
      <c r="W213" s="4">
        <f t="shared" si="248"/>
        <v>35.296004775377384</v>
      </c>
      <c r="X213" s="4">
        <f t="shared" si="248"/>
        <v>35.570547403519868</v>
      </c>
      <c r="Y213" s="4">
        <f t="shared" si="248"/>
        <v>36.225999187057617</v>
      </c>
      <c r="Z213" s="4" t="e">
        <f t="shared" si="248"/>
        <v>#N/A</v>
      </c>
      <c r="AA213" s="4" t="e">
        <f t="shared" si="248"/>
        <v>#N/A</v>
      </c>
      <c r="AB213" s="4" t="e">
        <f t="shared" si="248"/>
        <v>#N/A</v>
      </c>
      <c r="AC213" s="4" t="e">
        <f t="shared" si="248"/>
        <v>#N/A</v>
      </c>
      <c r="AD213" s="4">
        <f t="shared" si="248"/>
        <v>31.76324286306491</v>
      </c>
      <c r="AE213" s="4">
        <f t="shared" si="248"/>
        <v>31.295256060415849</v>
      </c>
      <c r="AF213" s="4">
        <f t="shared" si="248"/>
        <v>33.797689329825523</v>
      </c>
      <c r="AG213" s="4">
        <f t="shared" si="248"/>
        <v>35.252764755872057</v>
      </c>
      <c r="AI213" s="4">
        <f t="shared" si="249"/>
        <v>1.7276283974211388</v>
      </c>
      <c r="AJ213" s="4">
        <f t="shared" si="249"/>
        <v>-0.17199748763236755</v>
      </c>
      <c r="AK213" s="4">
        <f t="shared" si="249"/>
        <v>2.0171111756933584</v>
      </c>
      <c r="AL213" s="4">
        <f t="shared" si="249"/>
        <v>2.7753794970600865</v>
      </c>
      <c r="AM213" s="4">
        <f t="shared" si="249"/>
        <v>2.0039952246226136</v>
      </c>
      <c r="AN213" s="4">
        <f t="shared" si="249"/>
        <v>1.3044525964801323</v>
      </c>
      <c r="AO213" s="4">
        <f t="shared" si="249"/>
        <v>-7.5999187057618656E-2</v>
      </c>
      <c r="AP213" s="4">
        <f t="shared" si="249"/>
        <v>0</v>
      </c>
      <c r="AQ213" s="4">
        <f t="shared" si="249"/>
        <v>0</v>
      </c>
      <c r="AR213" s="4">
        <f t="shared" si="249"/>
        <v>0</v>
      </c>
      <c r="AS213" s="4">
        <f t="shared" si="249"/>
        <v>0</v>
      </c>
      <c r="AT213" s="4">
        <f t="shared" si="249"/>
        <v>0.688757136935088</v>
      </c>
      <c r="AU213" s="4">
        <f t="shared" si="249"/>
        <v>0.70474393958415149</v>
      </c>
      <c r="AV213" s="4">
        <f t="shared" si="249"/>
        <v>-0.62668932982552406</v>
      </c>
      <c r="AW213" s="4">
        <f t="shared" si="249"/>
        <v>-1.1547647558720584</v>
      </c>
      <c r="AY213" s="2">
        <f t="shared" si="253"/>
        <v>30.397371602578861</v>
      </c>
      <c r="AZ213" s="2">
        <f t="shared" si="253"/>
        <v>33.296997487632368</v>
      </c>
      <c r="BA213" s="2">
        <f t="shared" si="253"/>
        <v>33.107888824306642</v>
      </c>
      <c r="BB213" s="2">
        <f t="shared" si="253"/>
        <v>34.024620502939911</v>
      </c>
      <c r="BC213" s="2">
        <f t="shared" si="253"/>
        <v>35.296004775377384</v>
      </c>
      <c r="BD213" s="2">
        <f t="shared" si="253"/>
        <v>35.570547403519868</v>
      </c>
      <c r="BE213" s="2">
        <f t="shared" si="253"/>
        <v>36.225999187057617</v>
      </c>
      <c r="BF213" s="2" t="e">
        <f t="shared" si="253"/>
        <v>#N/A</v>
      </c>
      <c r="BG213" s="2" t="e">
        <f t="shared" si="253"/>
        <v>#N/A</v>
      </c>
      <c r="BH213" s="2" t="e">
        <f t="shared" si="253"/>
        <v>#N/A</v>
      </c>
      <c r="BI213" s="2" t="e">
        <f t="shared" si="253"/>
        <v>#N/A</v>
      </c>
      <c r="BJ213" s="2">
        <f t="shared" si="253"/>
        <v>31.76324286306491</v>
      </c>
      <c r="BK213" s="2">
        <f t="shared" si="253"/>
        <v>31.295256060415849</v>
      </c>
      <c r="BL213" s="2">
        <f t="shared" si="253"/>
        <v>33.797689329807859</v>
      </c>
      <c r="BM213" s="2">
        <f t="shared" si="253"/>
        <v>35.25276475587151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32.125</v>
      </c>
      <c r="CV213" s="2">
        <f t="shared" si="197"/>
        <v>33.125</v>
      </c>
      <c r="CW213" s="2">
        <f t="shared" si="198"/>
        <v>35.125</v>
      </c>
      <c r="CX213" s="2">
        <f t="shared" si="199"/>
        <v>36.799999999999997</v>
      </c>
      <c r="CY213" s="2">
        <f t="shared" si="200"/>
        <v>37.299999999999997</v>
      </c>
      <c r="CZ213" s="2">
        <f t="shared" si="201"/>
        <v>36.875</v>
      </c>
      <c r="DA213" s="2">
        <f t="shared" si="202"/>
        <v>36.15</v>
      </c>
      <c r="DB213" s="2" t="str">
        <f t="shared" si="203"/>
        <v/>
      </c>
      <c r="DC213" s="2" t="str">
        <f t="shared" si="204"/>
        <v/>
      </c>
      <c r="DD213" s="2" t="str">
        <f t="shared" si="205"/>
        <v/>
      </c>
      <c r="DE213" s="2" t="str">
        <f t="shared" si="206"/>
        <v/>
      </c>
      <c r="DF213" s="2">
        <f t="shared" si="207"/>
        <v>32.451999999999998</v>
      </c>
      <c r="DG213" s="2">
        <f t="shared" si="208"/>
        <v>32</v>
      </c>
      <c r="DH213" s="2">
        <f t="shared" si="209"/>
        <v>33.170999999999999</v>
      </c>
      <c r="DI213" s="2">
        <f t="shared" si="210"/>
        <v>34.097999999999999</v>
      </c>
      <c r="DK213" s="2">
        <f t="shared" si="250"/>
        <v>107.07814962476547</v>
      </c>
      <c r="DL213" s="2">
        <f t="shared" si="250"/>
        <v>107.06518292682929</v>
      </c>
      <c r="DM213" s="2">
        <f t="shared" si="250"/>
        <v>104.48323677173647</v>
      </c>
      <c r="DN213" s="2">
        <f t="shared" si="250"/>
        <v>117.17777003484322</v>
      </c>
      <c r="DO213" s="2">
        <f t="shared" si="250"/>
        <v>114.24612673203146</v>
      </c>
      <c r="DP213" s="2">
        <f t="shared" si="250"/>
        <v>97.392607973421917</v>
      </c>
      <c r="DQ213" s="2">
        <f t="shared" si="250"/>
        <v>93.652995435269972</v>
      </c>
      <c r="DR213" s="2">
        <f t="shared" si="250"/>
        <v>95.486537456445987</v>
      </c>
      <c r="DS213" s="2">
        <f t="shared" si="250"/>
        <v>98.992122125435543</v>
      </c>
      <c r="DT213" s="2">
        <f t="shared" si="250"/>
        <v>97.050646381978737</v>
      </c>
      <c r="DU213" s="2">
        <f t="shared" si="250"/>
        <v>102.89029568106312</v>
      </c>
      <c r="DV213" s="2">
        <f t="shared" si="250"/>
        <v>99.95794291754757</v>
      </c>
      <c r="DW213" s="2">
        <f t="shared" si="250"/>
        <v>100.56931395348838</v>
      </c>
      <c r="DX213" s="2">
        <f t="shared" si="250"/>
        <v>91.085264781352109</v>
      </c>
      <c r="DY213" s="2">
        <f t="shared" si="250"/>
        <v>77.29569905533063</v>
      </c>
      <c r="EA213" s="2">
        <f t="shared" si="239"/>
        <v>26.98963086601891</v>
      </c>
      <c r="EB213" s="2">
        <f t="shared" si="239"/>
        <v>32.433093739424706</v>
      </c>
      <c r="EC213" s="2">
        <f t="shared" si="239"/>
        <v>30.30818025128136</v>
      </c>
      <c r="ED213" s="2">
        <f t="shared" si="239"/>
        <v>31.929655795646234</v>
      </c>
      <c r="EE213" s="2">
        <f t="shared" si="239"/>
        <v>34.346508482805902</v>
      </c>
      <c r="EF213" s="2">
        <f t="shared" si="238"/>
        <v>34.689895356442115</v>
      </c>
      <c r="EG213" s="2">
        <f t="shared" si="238"/>
        <v>34.448758039023332</v>
      </c>
      <c r="EH213" s="2">
        <f t="shared" si="238"/>
        <v>30.96843303286898</v>
      </c>
      <c r="EI213" s="2">
        <f t="shared" si="238"/>
        <v>29.747482040438733</v>
      </c>
      <c r="EJ213" s="2">
        <f t="shared" si="238"/>
        <v>30.269524093852496</v>
      </c>
      <c r="EK213" s="2">
        <f t="shared" si="211"/>
        <v>29.393036900214089</v>
      </c>
      <c r="EL213" s="2">
        <f t="shared" si="211"/>
        <v>29.301350508660551</v>
      </c>
      <c r="EM213" s="2">
        <f t="shared" si="211"/>
        <v>29.29422518224699</v>
      </c>
      <c r="EN213" s="2">
        <f t="shared" si="211"/>
        <v>33.957403057228376</v>
      </c>
      <c r="EO213" s="2">
        <f t="shared" si="211"/>
        <v>38.891936761953922</v>
      </c>
      <c r="EQ213" s="2">
        <f t="shared" si="251"/>
        <v>30.607334614606522</v>
      </c>
      <c r="ER213" s="2">
        <f t="shared" si="251"/>
        <v>33.34579883392405</v>
      </c>
      <c r="ES213" s="2">
        <f t="shared" si="251"/>
        <v>33.253485027004189</v>
      </c>
      <c r="ET213" s="2">
        <f t="shared" si="251"/>
        <v>34.133145973608066</v>
      </c>
      <c r="EU213" s="2">
        <f t="shared" si="251"/>
        <v>35.347812826020878</v>
      </c>
      <c r="EV213" s="2">
        <f t="shared" si="251"/>
        <v>35.622411658789112</v>
      </c>
      <c r="EW213" s="2">
        <f t="shared" si="251"/>
        <v>36.318742290430087</v>
      </c>
      <c r="EX213" s="2">
        <f t="shared" si="251"/>
        <v>36.088802720484139</v>
      </c>
      <c r="EY213" s="2">
        <f t="shared" si="251"/>
        <v>34.049687914304201</v>
      </c>
      <c r="EZ213" s="2">
        <f t="shared" si="251"/>
        <v>33.598649676398324</v>
      </c>
      <c r="FA213" s="2">
        <f t="shared" si="251"/>
        <v>32.073276500782328</v>
      </c>
      <c r="FB213" s="2">
        <f t="shared" si="251"/>
        <v>31.926761895901244</v>
      </c>
      <c r="FC213" s="2">
        <f t="shared" si="251"/>
        <v>31.435353734051386</v>
      </c>
      <c r="FD213" s="2">
        <f t="shared" si="251"/>
        <v>33.785346418950951</v>
      </c>
      <c r="FE213" s="2">
        <f t="shared" si="251"/>
        <v>34.910931049199775</v>
      </c>
      <c r="FG213" s="2">
        <f t="shared" si="252"/>
        <v>0.99999856032255263</v>
      </c>
      <c r="FH213" s="2">
        <f t="shared" si="252"/>
        <v>0.99999845522994091</v>
      </c>
      <c r="FI213" s="2">
        <f t="shared" si="252"/>
        <v>0.99999825901976724</v>
      </c>
      <c r="FJ213" s="2">
        <f t="shared" si="252"/>
        <v>0.9999983362426107</v>
      </c>
      <c r="FK213" s="2">
        <f t="shared" si="252"/>
        <v>0.99999828790857792</v>
      </c>
      <c r="FL213" s="2">
        <f t="shared" si="252"/>
        <v>0.99999813996414444</v>
      </c>
      <c r="FM213" s="2">
        <f t="shared" si="252"/>
        <v>0.99999817365394339</v>
      </c>
      <c r="FN213" s="2">
        <f t="shared" si="252"/>
        <v>0.99999782434845774</v>
      </c>
      <c r="FO213" s="2">
        <f t="shared" si="252"/>
        <v>0.99999782372022872</v>
      </c>
      <c r="FP213" s="2">
        <f t="shared" si="252"/>
        <v>0.99999779387930232</v>
      </c>
      <c r="FQ213" s="2">
        <f t="shared" si="252"/>
        <v>0.99999795886091714</v>
      </c>
      <c r="FR213" s="2">
        <f t="shared" si="252"/>
        <v>0.99999783495549754</v>
      </c>
      <c r="FS213" s="2">
        <f t="shared" si="252"/>
        <v>0.99999802553356387</v>
      </c>
      <c r="FT213" s="2">
        <f t="shared" si="252"/>
        <v>0.99999818239852001</v>
      </c>
      <c r="FU213" s="2">
        <f t="shared" si="252"/>
        <v>0.99999753693578219</v>
      </c>
      <c r="FW213" s="2">
        <f t="shared" si="255"/>
        <v>0.9419304818024623</v>
      </c>
      <c r="FX213" s="2">
        <f t="shared" si="255"/>
        <v>0.94640477411234414</v>
      </c>
      <c r="FY213" s="2">
        <f t="shared" si="255"/>
        <v>0.95052283172665986</v>
      </c>
      <c r="FZ213" s="2">
        <f t="shared" si="255"/>
        <v>0.95068400851749646</v>
      </c>
      <c r="GA213" s="2">
        <f t="shared" si="255"/>
        <v>0.94812281955379996</v>
      </c>
      <c r="GB213" s="2">
        <f t="shared" si="255"/>
        <v>0.9442573985761723</v>
      </c>
      <c r="GC213" s="2">
        <f t="shared" si="255"/>
        <v>0.95034651723504038</v>
      </c>
      <c r="GD213" s="2">
        <f t="shared" si="255"/>
        <v>0.95481154989811279</v>
      </c>
      <c r="GE213" s="2">
        <f t="shared" si="255"/>
        <v>0.95613226001833385</v>
      </c>
      <c r="GF213" s="2">
        <f t="shared" si="255"/>
        <v>0.95034947250629587</v>
      </c>
      <c r="GG213" s="2">
        <f t="shared" si="255"/>
        <v>0.94895499543173512</v>
      </c>
      <c r="GH213" s="2">
        <f t="shared" si="255"/>
        <v>0.93765852913614878</v>
      </c>
      <c r="GI213" s="2">
        <f t="shared" si="255"/>
        <v>0.93450257632225464</v>
      </c>
      <c r="GJ213" s="2">
        <f t="shared" si="255"/>
        <v>0.92886601009167225</v>
      </c>
      <c r="GK213" s="2">
        <f t="shared" si="255"/>
        <v>0.91415759222747217</v>
      </c>
      <c r="GM213" s="92">
        <f t="shared" si="256"/>
        <v>0</v>
      </c>
      <c r="GN213" s="92">
        <f t="shared" si="256"/>
        <v>0</v>
      </c>
      <c r="GO213" s="92">
        <f t="shared" si="256"/>
        <v>0</v>
      </c>
      <c r="GP213" s="92">
        <f t="shared" si="256"/>
        <v>0</v>
      </c>
      <c r="GQ213" s="92">
        <f t="shared" si="256"/>
        <v>0</v>
      </c>
      <c r="GR213" s="92">
        <f t="shared" si="256"/>
        <v>0</v>
      </c>
      <c r="GS213" s="92">
        <f t="shared" si="256"/>
        <v>0</v>
      </c>
      <c r="GT213" s="92">
        <f t="shared" si="256"/>
        <v>0</v>
      </c>
      <c r="GU213" s="92">
        <f t="shared" si="256"/>
        <v>0</v>
      </c>
      <c r="GV213" s="92">
        <f t="shared" si="256"/>
        <v>0</v>
      </c>
      <c r="GW213" s="92">
        <f t="shared" si="256"/>
        <v>0</v>
      </c>
      <c r="GX213" s="92">
        <f t="shared" si="256"/>
        <v>0</v>
      </c>
      <c r="GY213" s="92">
        <f t="shared" si="256"/>
        <v>0</v>
      </c>
      <c r="GZ213" s="92">
        <f t="shared" si="256"/>
        <v>0</v>
      </c>
      <c r="HA213" s="92">
        <f t="shared" si="256"/>
        <v>0</v>
      </c>
      <c r="HC213" s="92">
        <f t="shared" si="180"/>
        <v>0</v>
      </c>
      <c r="HD213" s="92">
        <f t="shared" si="180"/>
        <v>0</v>
      </c>
      <c r="HE213" s="92">
        <f t="shared" si="180"/>
        <v>0</v>
      </c>
      <c r="HF213" s="92">
        <f t="shared" ref="HF213:HH227" si="260" xml:space="preserve"> _xlfn.NORM.DIST($B213, F$8, ABS(F$12), TRUE) * _xlfn.NORM.DIST(($B213 - F$8)*F$16, 0, ABS(F$12), TRUE) * 2</f>
        <v>0</v>
      </c>
      <c r="HG213" s="92">
        <f t="shared" si="260"/>
        <v>0</v>
      </c>
      <c r="HH213" s="92">
        <f t="shared" si="260"/>
        <v>0</v>
      </c>
      <c r="HI213" s="92">
        <f t="shared" si="240"/>
        <v>0</v>
      </c>
      <c r="HJ213" s="92">
        <f t="shared" si="240"/>
        <v>0</v>
      </c>
      <c r="HK213" s="92">
        <f t="shared" si="240"/>
        <v>0</v>
      </c>
      <c r="HL213" s="92">
        <f t="shared" si="240"/>
        <v>0</v>
      </c>
      <c r="HM213" s="92">
        <f t="shared" si="240"/>
        <v>0</v>
      </c>
      <c r="HN213" s="92">
        <f t="shared" si="240"/>
        <v>0</v>
      </c>
      <c r="HO213" s="92">
        <f t="shared" si="225"/>
        <v>0</v>
      </c>
      <c r="HP213" s="92">
        <f t="shared" si="225"/>
        <v>0</v>
      </c>
      <c r="HQ213" s="92">
        <f t="shared" si="225"/>
        <v>0</v>
      </c>
      <c r="HS213" s="92">
        <f t="shared" si="257"/>
        <v>4.6384056938955063E-66</v>
      </c>
      <c r="HT213" s="92">
        <f t="shared" si="257"/>
        <v>4.6417462541883641E-68</v>
      </c>
      <c r="HU213" s="92">
        <f t="shared" si="257"/>
        <v>8.9448993271116011E-81</v>
      </c>
      <c r="HV213" s="92">
        <f t="shared" si="257"/>
        <v>6.3875623950814669E-84</v>
      </c>
      <c r="HW213" s="92">
        <f t="shared" si="257"/>
        <v>6.3921639225964096E-85</v>
      </c>
      <c r="HX213" s="92">
        <f t="shared" si="257"/>
        <v>5.888389645925196E-88</v>
      </c>
      <c r="HY213" s="92">
        <f t="shared" si="257"/>
        <v>7.4643177382762341E-100</v>
      </c>
      <c r="HZ213" s="92">
        <f t="shared" si="257"/>
        <v>2.5645562443619386E-114</v>
      </c>
      <c r="IA213" s="92">
        <f t="shared" si="257"/>
        <v>6.5200191859711781E-110</v>
      </c>
      <c r="IB213" s="92">
        <f t="shared" si="257"/>
        <v>1.8928145828534163E-102</v>
      </c>
      <c r="IC213" s="92">
        <f t="shared" si="257"/>
        <v>1.9902386153559593E-102</v>
      </c>
      <c r="ID213" s="92">
        <f t="shared" si="257"/>
        <v>1.0352175887474748E-86</v>
      </c>
      <c r="IE213" s="92">
        <f t="shared" si="257"/>
        <v>4.4952963228990868E-78</v>
      </c>
      <c r="IF213" s="92">
        <f t="shared" si="257"/>
        <v>1.8564671590844515E-53</v>
      </c>
      <c r="IG213" s="92">
        <f t="shared" si="257"/>
        <v>4.4207828556197983E-61</v>
      </c>
      <c r="II213" s="92">
        <f t="shared" si="258"/>
        <v>3.3401894579748364E-14</v>
      </c>
      <c r="IJ213" s="92">
        <f t="shared" si="258"/>
        <v>4.1852379160053501E-15</v>
      </c>
      <c r="IK213" s="92">
        <f t="shared" si="258"/>
        <v>3.5073394849069583E-18</v>
      </c>
      <c r="IL213" s="92">
        <f t="shared" si="258"/>
        <v>1.2753535592310203E-18</v>
      </c>
      <c r="IM213" s="92">
        <f t="shared" si="258"/>
        <v>2.6513914488370974E-18</v>
      </c>
      <c r="IN213" s="92">
        <f t="shared" si="258"/>
        <v>2.2329889489909122E-18</v>
      </c>
      <c r="IO213" s="92">
        <f t="shared" si="258"/>
        <v>1.95178415348503E-21</v>
      </c>
      <c r="IP213" s="92">
        <f t="shared" si="258"/>
        <v>2.7342830886022415E-25</v>
      </c>
      <c r="IQ213" s="92">
        <f t="shared" si="258"/>
        <v>7.2446255543585714E-25</v>
      </c>
      <c r="IR213" s="92">
        <f t="shared" si="258"/>
        <v>2.628288203875922E-22</v>
      </c>
      <c r="IS213" s="92">
        <f t="shared" si="258"/>
        <v>5.9170017443266083E-22</v>
      </c>
      <c r="IT213" s="92">
        <f t="shared" si="258"/>
        <v>1.8000457169192366E-17</v>
      </c>
      <c r="IU213" s="92">
        <f t="shared" si="258"/>
        <v>1.2001251991965524E-15</v>
      </c>
      <c r="IV213" s="92">
        <f t="shared" si="258"/>
        <v>3.5797467751920386E-6</v>
      </c>
      <c r="IW213" s="92">
        <f t="shared" si="258"/>
        <v>2.8502953692264234E-11</v>
      </c>
      <c r="IY213" s="92">
        <f t="shared" si="259"/>
        <v>3.3401894579748364E-14</v>
      </c>
      <c r="IZ213" s="92">
        <f t="shared" si="259"/>
        <v>4.1852379160053501E-15</v>
      </c>
      <c r="JA213" s="92">
        <f t="shared" si="259"/>
        <v>3.5073394849069583E-18</v>
      </c>
      <c r="JB213" s="92">
        <f t="shared" si="259"/>
        <v>1.2753535592310203E-18</v>
      </c>
      <c r="JC213" s="92">
        <f t="shared" si="259"/>
        <v>2.6513914488370974E-18</v>
      </c>
      <c r="JD213" s="92">
        <f t="shared" si="259"/>
        <v>2.2329889489909122E-18</v>
      </c>
      <c r="JE213" s="92">
        <f t="shared" si="259"/>
        <v>1.95178415348503E-21</v>
      </c>
      <c r="JF213" s="92">
        <f t="shared" si="259"/>
        <v>2.7342830886022415E-25</v>
      </c>
      <c r="JG213" s="92">
        <f t="shared" si="259"/>
        <v>7.2446255543585714E-25</v>
      </c>
      <c r="JH213" s="92">
        <f t="shared" si="259"/>
        <v>2.628288203875922E-22</v>
      </c>
      <c r="JI213" s="92">
        <f t="shared" si="259"/>
        <v>5.9170017443266083E-22</v>
      </c>
      <c r="JJ213" s="92">
        <f t="shared" si="259"/>
        <v>1.8000457169192366E-17</v>
      </c>
      <c r="JK213" s="92">
        <f t="shared" si="259"/>
        <v>1.2001251991965524E-15</v>
      </c>
      <c r="JL213" s="92">
        <f t="shared" si="259"/>
        <v>3.5797467751920386E-6</v>
      </c>
      <c r="JM213" s="92">
        <f t="shared" si="259"/>
        <v>2.8502953692264234E-11</v>
      </c>
    </row>
    <row r="214" spans="2:273" x14ac:dyDescent="0.25">
      <c r="B214" s="2">
        <v>187</v>
      </c>
      <c r="C214" s="37">
        <v>31.074999999999999</v>
      </c>
      <c r="D214" s="37">
        <v>34.299999999999997</v>
      </c>
      <c r="E214" s="37">
        <v>32.299999999999997</v>
      </c>
      <c r="F214" s="37">
        <v>33.774999999999999</v>
      </c>
      <c r="G214" s="37">
        <v>37.049999999999997</v>
      </c>
      <c r="H214" s="37">
        <v>34.65</v>
      </c>
      <c r="I214" s="37">
        <v>35.700000000000003</v>
      </c>
      <c r="J214" s="37">
        <v>37.6</v>
      </c>
      <c r="K214" s="37">
        <v>35.356999999999999</v>
      </c>
      <c r="L214" s="37">
        <v>34.19</v>
      </c>
      <c r="M214" s="37">
        <v>32.738</v>
      </c>
      <c r="N214" s="37">
        <v>33.643000000000001</v>
      </c>
      <c r="O214" s="37">
        <v>32</v>
      </c>
      <c r="P214" s="37">
        <v>32.268000000000001</v>
      </c>
      <c r="Q214" s="37">
        <v>35.146000000000001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30.331771107775523</v>
      </c>
      <c r="T214" s="4">
        <f t="shared" si="261"/>
        <v>33.233800695280237</v>
      </c>
      <c r="U214" s="4">
        <f t="shared" si="261"/>
        <v>33.006170981383995</v>
      </c>
      <c r="V214" s="4">
        <f t="shared" si="261"/>
        <v>33.914666687839947</v>
      </c>
      <c r="W214" s="4">
        <f t="shared" si="261"/>
        <v>35.198076413842287</v>
      </c>
      <c r="X214" s="4">
        <f t="shared" si="261"/>
        <v>35.469684782958758</v>
      </c>
      <c r="Y214" s="4" t="e">
        <f t="shared" si="261"/>
        <v>#N/A</v>
      </c>
      <c r="Z214" s="4" t="e">
        <f t="shared" si="261"/>
        <v>#N/A</v>
      </c>
      <c r="AA214" s="4" t="e">
        <f t="shared" si="261"/>
        <v>#N/A</v>
      </c>
      <c r="AB214" s="4" t="e">
        <f t="shared" si="261"/>
        <v>#N/A</v>
      </c>
      <c r="AC214" s="4" t="e">
        <f t="shared" si="261"/>
        <v>#N/A</v>
      </c>
      <c r="AD214" s="4">
        <f t="shared" si="261"/>
        <v>31.665922838459039</v>
      </c>
      <c r="AE214" s="4">
        <f t="shared" si="261"/>
        <v>31.187250174278773</v>
      </c>
      <c r="AF214" s="4">
        <f t="shared" si="261"/>
        <v>33.679075784025855</v>
      </c>
      <c r="AG214" s="4">
        <f t="shared" si="261"/>
        <v>35.106697001416435</v>
      </c>
      <c r="AI214" s="4">
        <f t="shared" ref="AI214:AW227" si="262">IF(OR($B214 &lt; C$230, $B214 &gt; C$233), 0, C214-S214)</f>
        <v>0.74322889222447586</v>
      </c>
      <c r="AJ214" s="4">
        <f t="shared" si="262"/>
        <v>1.0661993047197598</v>
      </c>
      <c r="AK214" s="4">
        <f t="shared" si="262"/>
        <v>-0.70617098138399825</v>
      </c>
      <c r="AL214" s="4">
        <f t="shared" si="262"/>
        <v>-0.13966668783994862</v>
      </c>
      <c r="AM214" s="4">
        <f t="shared" si="262"/>
        <v>1.8519235861577101</v>
      </c>
      <c r="AN214" s="4">
        <f t="shared" si="262"/>
        <v>-0.81968478295875968</v>
      </c>
      <c r="AO214" s="4">
        <f t="shared" si="262"/>
        <v>0</v>
      </c>
      <c r="AP214" s="4">
        <f t="shared" si="262"/>
        <v>0</v>
      </c>
      <c r="AQ214" s="4">
        <f t="shared" si="262"/>
        <v>0</v>
      </c>
      <c r="AR214" s="4">
        <f t="shared" si="262"/>
        <v>0</v>
      </c>
      <c r="AS214" s="4">
        <f t="shared" si="262"/>
        <v>0</v>
      </c>
      <c r="AT214" s="4">
        <f t="shared" si="262"/>
        <v>1.9770771615409615</v>
      </c>
      <c r="AU214" s="4">
        <f t="shared" si="262"/>
        <v>0.81274982572122667</v>
      </c>
      <c r="AV214" s="4">
        <f t="shared" si="262"/>
        <v>-1.4110757840258543</v>
      </c>
      <c r="AW214" s="4">
        <f t="shared" si="262"/>
        <v>3.9302998583565341E-2</v>
      </c>
      <c r="AY214" s="2">
        <f t="shared" si="253"/>
        <v>30.331771107775523</v>
      </c>
      <c r="AZ214" s="2">
        <f t="shared" si="253"/>
        <v>33.233800695280237</v>
      </c>
      <c r="BA214" s="2">
        <f t="shared" si="253"/>
        <v>33.006170981383995</v>
      </c>
      <c r="BB214" s="2">
        <f t="shared" si="253"/>
        <v>33.914666687839947</v>
      </c>
      <c r="BC214" s="2">
        <f t="shared" si="253"/>
        <v>35.198076413842287</v>
      </c>
      <c r="BD214" s="2">
        <f t="shared" si="253"/>
        <v>35.469684782958758</v>
      </c>
      <c r="BE214" s="2" t="e">
        <f t="shared" si="253"/>
        <v>#N/A</v>
      </c>
      <c r="BF214" s="2" t="e">
        <f t="shared" si="253"/>
        <v>#N/A</v>
      </c>
      <c r="BG214" s="2" t="e">
        <f t="shared" si="253"/>
        <v>#N/A</v>
      </c>
      <c r="BH214" s="2" t="e">
        <f t="shared" si="253"/>
        <v>#N/A</v>
      </c>
      <c r="BI214" s="2" t="e">
        <f t="shared" si="253"/>
        <v>#N/A</v>
      </c>
      <c r="BJ214" s="2">
        <f t="shared" si="253"/>
        <v>31.665922838459039</v>
      </c>
      <c r="BK214" s="2">
        <f t="shared" si="253"/>
        <v>31.187250174278773</v>
      </c>
      <c r="BL214" s="2">
        <f t="shared" si="253"/>
        <v>33.679075784023361</v>
      </c>
      <c r="BM214" s="2">
        <f t="shared" si="253"/>
        <v>35.106697001416386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31.074999999999999</v>
      </c>
      <c r="CV214" s="2">
        <f t="shared" si="197"/>
        <v>34.299999999999997</v>
      </c>
      <c r="CW214" s="2">
        <f t="shared" si="198"/>
        <v>32.299999999999997</v>
      </c>
      <c r="CX214" s="2">
        <f t="shared" si="199"/>
        <v>33.774999999999999</v>
      </c>
      <c r="CY214" s="2">
        <f t="shared" si="200"/>
        <v>37.049999999999997</v>
      </c>
      <c r="CZ214" s="2">
        <f t="shared" si="201"/>
        <v>34.65</v>
      </c>
      <c r="DA214" s="2" t="str">
        <f t="shared" si="202"/>
        <v/>
      </c>
      <c r="DB214" s="2" t="str">
        <f t="shared" si="203"/>
        <v/>
      </c>
      <c r="DC214" s="2" t="str">
        <f t="shared" si="204"/>
        <v/>
      </c>
      <c r="DD214" s="2" t="str">
        <f t="shared" si="205"/>
        <v/>
      </c>
      <c r="DE214" s="2" t="str">
        <f t="shared" si="206"/>
        <v/>
      </c>
      <c r="DF214" s="2">
        <f t="shared" si="207"/>
        <v>33.643000000000001</v>
      </c>
      <c r="DG214" s="2">
        <f t="shared" si="208"/>
        <v>32</v>
      </c>
      <c r="DH214" s="2">
        <f t="shared" si="209"/>
        <v>32.268000000000001</v>
      </c>
      <c r="DI214" s="2">
        <f t="shared" si="210"/>
        <v>35.146000000000001</v>
      </c>
      <c r="DK214" s="2">
        <f t="shared" ref="DK214:DY227" si="263">BO$228*$B214+BO$229</f>
        <v>107.42025562851781</v>
      </c>
      <c r="DL214" s="2">
        <f t="shared" si="263"/>
        <v>107.39789634146345</v>
      </c>
      <c r="DM214" s="2">
        <f t="shared" si="263"/>
        <v>104.78313548334818</v>
      </c>
      <c r="DN214" s="2">
        <f t="shared" si="263"/>
        <v>117.54077526132406</v>
      </c>
      <c r="DO214" s="2">
        <f t="shared" si="263"/>
        <v>114.58709383356293</v>
      </c>
      <c r="DP214" s="2">
        <f t="shared" si="263"/>
        <v>97.624652672908496</v>
      </c>
      <c r="DQ214" s="2">
        <f t="shared" si="263"/>
        <v>93.858185452286421</v>
      </c>
      <c r="DR214" s="2">
        <f t="shared" si="263"/>
        <v>95.710766550522635</v>
      </c>
      <c r="DS214" s="2">
        <f t="shared" si="263"/>
        <v>99.247402090592345</v>
      </c>
      <c r="DT214" s="2">
        <f t="shared" si="263"/>
        <v>97.296915079815221</v>
      </c>
      <c r="DU214" s="2">
        <f t="shared" si="263"/>
        <v>103.18548338870431</v>
      </c>
      <c r="DV214" s="2">
        <f t="shared" si="263"/>
        <v>100.23518604651163</v>
      </c>
      <c r="DW214" s="2">
        <f t="shared" si="263"/>
        <v>100.83719238900633</v>
      </c>
      <c r="DX214" s="2">
        <f t="shared" si="263"/>
        <v>91.298175890662549</v>
      </c>
      <c r="DY214" s="2">
        <f t="shared" si="263"/>
        <v>77.435680026990553</v>
      </c>
      <c r="EA214" s="2">
        <f t="shared" si="239"/>
        <v>26.861309881786919</v>
      </c>
      <c r="EB214" s="2">
        <f t="shared" si="239"/>
        <v>32.354529610829104</v>
      </c>
      <c r="EC214" s="2">
        <f t="shared" si="239"/>
        <v>30.15802490134713</v>
      </c>
      <c r="ED214" s="2">
        <f t="shared" si="239"/>
        <v>31.78327415856695</v>
      </c>
      <c r="EE214" s="2">
        <f t="shared" si="239"/>
        <v>34.231137252941849</v>
      </c>
      <c r="EF214" s="2">
        <f t="shared" si="238"/>
        <v>34.5734671353826</v>
      </c>
      <c r="EG214" s="2">
        <f t="shared" si="238"/>
        <v>34.318303084804889</v>
      </c>
      <c r="EH214" s="2">
        <f t="shared" si="238"/>
        <v>30.793606786245405</v>
      </c>
      <c r="EI214" s="2">
        <f t="shared" si="238"/>
        <v>29.574743409781696</v>
      </c>
      <c r="EJ214" s="2">
        <f t="shared" si="238"/>
        <v>30.114851988899169</v>
      </c>
      <c r="EK214" s="2">
        <f t="shared" si="211"/>
        <v>29.24395271435689</v>
      </c>
      <c r="EL214" s="2">
        <f t="shared" si="211"/>
        <v>29.158594600128016</v>
      </c>
      <c r="EM214" s="2">
        <f t="shared" si="211"/>
        <v>29.148332841981123</v>
      </c>
      <c r="EN214" s="2">
        <f t="shared" si="211"/>
        <v>33.841465903157292</v>
      </c>
      <c r="EO214" s="2">
        <f t="shared" si="211"/>
        <v>38.815452560710675</v>
      </c>
      <c r="EQ214" s="2">
        <f t="shared" ref="EQ214:FE227" si="264">CU$228*$B214+CU$229</f>
        <v>30.52678602737879</v>
      </c>
      <c r="ER214" s="2">
        <f t="shared" si="264"/>
        <v>33.279101650906014</v>
      </c>
      <c r="ES214" s="2">
        <f t="shared" si="264"/>
        <v>33.141255537794599</v>
      </c>
      <c r="ET214" s="2">
        <f t="shared" si="264"/>
        <v>34.015366269165241</v>
      </c>
      <c r="EU214" s="2">
        <f t="shared" si="264"/>
        <v>35.246196191722746</v>
      </c>
      <c r="EV214" s="2">
        <f t="shared" si="264"/>
        <v>35.517823511535262</v>
      </c>
      <c r="EW214" s="2">
        <f t="shared" si="264"/>
        <v>36.212287285050024</v>
      </c>
      <c r="EX214" s="2">
        <f t="shared" si="264"/>
        <v>35.978523516240557</v>
      </c>
      <c r="EY214" s="2">
        <f t="shared" si="264"/>
        <v>33.931202244158243</v>
      </c>
      <c r="EZ214" s="2">
        <f t="shared" si="264"/>
        <v>33.486769934114626</v>
      </c>
      <c r="FA214" s="2">
        <f t="shared" si="264"/>
        <v>31.957769932328432</v>
      </c>
      <c r="FB214" s="2">
        <f t="shared" si="264"/>
        <v>31.817808967022081</v>
      </c>
      <c r="FC214" s="2">
        <f t="shared" si="264"/>
        <v>31.317442510870279</v>
      </c>
      <c r="FD214" s="2">
        <f t="shared" si="264"/>
        <v>33.667632042688766</v>
      </c>
      <c r="FE214" s="2">
        <f t="shared" si="264"/>
        <v>34.788981947944805</v>
      </c>
      <c r="FG214" s="2">
        <f t="shared" ref="FG214:FU227" si="265">POWER(10,($B214-C$231)/C$229)/(1+POWER(10,($B214-C$231)/C$229))</f>
        <v>0.99999868699839645</v>
      </c>
      <c r="FH214" s="2">
        <f t="shared" si="265"/>
        <v>0.99999859115277023</v>
      </c>
      <c r="FI214" s="2">
        <f t="shared" si="265"/>
        <v>0.99999841220691343</v>
      </c>
      <c r="FJ214" s="2">
        <f t="shared" si="265"/>
        <v>0.99999848263500468</v>
      </c>
      <c r="FK214" s="2">
        <f t="shared" si="265"/>
        <v>0.99999843855382986</v>
      </c>
      <c r="FL214" s="2">
        <f t="shared" si="265"/>
        <v>0.9999983036268606</v>
      </c>
      <c r="FM214" s="2">
        <f t="shared" si="265"/>
        <v>0.99999833435233221</v>
      </c>
      <c r="FN214" s="2">
        <f t="shared" si="265"/>
        <v>0.99999801578183101</v>
      </c>
      <c r="FO214" s="2">
        <f t="shared" si="265"/>
        <v>0.99999801520887899</v>
      </c>
      <c r="FP214" s="2">
        <f t="shared" si="265"/>
        <v>0.99999798799362016</v>
      </c>
      <c r="FQ214" s="2">
        <f t="shared" si="265"/>
        <v>0.99999813845869756</v>
      </c>
      <c r="FR214" s="2">
        <f t="shared" si="265"/>
        <v>0.99999802545556993</v>
      </c>
      <c r="FS214" s="2">
        <f t="shared" si="265"/>
        <v>0.99999819926489542</v>
      </c>
      <c r="FT214" s="2">
        <f t="shared" si="265"/>
        <v>0.99999834232748352</v>
      </c>
      <c r="FU214" s="2">
        <f t="shared" si="265"/>
        <v>0.9999977536582485</v>
      </c>
      <c r="FW214" s="2">
        <f t="shared" si="255"/>
        <v>0.94676798159964359</v>
      </c>
      <c r="FX214" s="2">
        <f t="shared" si="255"/>
        <v>0.95088897533465133</v>
      </c>
      <c r="FY214" s="2">
        <f t="shared" si="255"/>
        <v>0.95467898324942391</v>
      </c>
      <c r="FZ214" s="2">
        <f t="shared" si="255"/>
        <v>0.95482726439612398</v>
      </c>
      <c r="GA214" s="2">
        <f t="shared" si="255"/>
        <v>0.9524704945320196</v>
      </c>
      <c r="GB214" s="2">
        <f t="shared" si="255"/>
        <v>0.94891156756879225</v>
      </c>
      <c r="GC214" s="2">
        <f t="shared" si="255"/>
        <v>0.95451677072097763</v>
      </c>
      <c r="GD214" s="2">
        <f t="shared" si="255"/>
        <v>0.95862312535885685</v>
      </c>
      <c r="GE214" s="2">
        <f t="shared" si="255"/>
        <v>0.95983712152156353</v>
      </c>
      <c r="GF214" s="2">
        <f t="shared" si="255"/>
        <v>0.95451948966575983</v>
      </c>
      <c r="GG214" s="2">
        <f t="shared" si="255"/>
        <v>0.95323636802978873</v>
      </c>
      <c r="GH214" s="2">
        <f t="shared" si="255"/>
        <v>0.94283030569349824</v>
      </c>
      <c r="GI214" s="2">
        <f t="shared" si="255"/>
        <v>0.93991939130295821</v>
      </c>
      <c r="GJ214" s="2">
        <f t="shared" si="255"/>
        <v>0.93471641891301327</v>
      </c>
      <c r="GK214" s="2">
        <f t="shared" si="255"/>
        <v>0.92111495903257301</v>
      </c>
      <c r="GM214" s="92">
        <f t="shared" si="256"/>
        <v>0</v>
      </c>
      <c r="GN214" s="92">
        <f t="shared" si="256"/>
        <v>0</v>
      </c>
      <c r="GO214" s="92">
        <f t="shared" si="256"/>
        <v>0</v>
      </c>
      <c r="GP214" s="92">
        <f t="shared" si="256"/>
        <v>0</v>
      </c>
      <c r="GQ214" s="92">
        <f t="shared" si="256"/>
        <v>0</v>
      </c>
      <c r="GR214" s="92">
        <f t="shared" si="256"/>
        <v>0</v>
      </c>
      <c r="GS214" s="92">
        <f t="shared" si="256"/>
        <v>0</v>
      </c>
      <c r="GT214" s="92">
        <f t="shared" si="256"/>
        <v>0</v>
      </c>
      <c r="GU214" s="92">
        <f t="shared" si="256"/>
        <v>0</v>
      </c>
      <c r="GV214" s="92">
        <f t="shared" si="256"/>
        <v>0</v>
      </c>
      <c r="GW214" s="92">
        <f t="shared" si="256"/>
        <v>0</v>
      </c>
      <c r="GX214" s="92">
        <f t="shared" si="256"/>
        <v>0</v>
      </c>
      <c r="GY214" s="92">
        <f t="shared" si="256"/>
        <v>0</v>
      </c>
      <c r="GZ214" s="92">
        <f t="shared" si="256"/>
        <v>0</v>
      </c>
      <c r="HA214" s="92">
        <f t="shared" si="256"/>
        <v>0</v>
      </c>
      <c r="HC214" s="92">
        <f t="shared" ref="HC214:HE227" si="266" xml:space="preserve"> _xlfn.NORM.DIST($B214, C$8, ABS(C$12), TRUE) * _xlfn.NORM.DIST(($B214 - C$8)*C$16, 0, ABS(C$12), TRUE) * 2</f>
        <v>0</v>
      </c>
      <c r="HD214" s="92">
        <f t="shared" si="266"/>
        <v>0</v>
      </c>
      <c r="HE214" s="92">
        <f t="shared" si="266"/>
        <v>0</v>
      </c>
      <c r="HF214" s="92">
        <f t="shared" si="260"/>
        <v>0</v>
      </c>
      <c r="HG214" s="92">
        <f t="shared" si="260"/>
        <v>0</v>
      </c>
      <c r="HH214" s="92">
        <f t="shared" si="260"/>
        <v>0</v>
      </c>
      <c r="HI214" s="92">
        <f t="shared" si="240"/>
        <v>0</v>
      </c>
      <c r="HJ214" s="92">
        <f t="shared" si="240"/>
        <v>0</v>
      </c>
      <c r="HK214" s="92">
        <f t="shared" si="240"/>
        <v>0</v>
      </c>
      <c r="HL214" s="92">
        <f t="shared" si="240"/>
        <v>0</v>
      </c>
      <c r="HM214" s="92">
        <f t="shared" si="240"/>
        <v>0</v>
      </c>
      <c r="HN214" s="92">
        <f t="shared" si="240"/>
        <v>0</v>
      </c>
      <c r="HO214" s="92">
        <f t="shared" si="225"/>
        <v>0</v>
      </c>
      <c r="HP214" s="92">
        <f t="shared" si="225"/>
        <v>0</v>
      </c>
      <c r="HQ214" s="92">
        <f t="shared" si="225"/>
        <v>0</v>
      </c>
      <c r="HS214" s="92">
        <f t="shared" si="257"/>
        <v>3.1196261240913094E-68</v>
      </c>
      <c r="HT214" s="92">
        <f t="shared" si="257"/>
        <v>2.8298353338015048E-70</v>
      </c>
      <c r="HU214" s="92">
        <f t="shared" si="257"/>
        <v>2.2444392921603047E-83</v>
      </c>
      <c r="HV214" s="92">
        <f t="shared" si="257"/>
        <v>1.3251125294444932E-86</v>
      </c>
      <c r="HW214" s="92">
        <f t="shared" si="257"/>
        <v>1.2091330117400387E-87</v>
      </c>
      <c r="HX214" s="92">
        <f t="shared" si="257"/>
        <v>8.2554051479879315E-91</v>
      </c>
      <c r="HY214" s="92">
        <f t="shared" si="257"/>
        <v>5.0325668303735338E-103</v>
      </c>
      <c r="HZ214" s="92">
        <f t="shared" si="257"/>
        <v>6.5738417315740073E-118</v>
      </c>
      <c r="IA214" s="92">
        <f t="shared" si="257"/>
        <v>2.2942247617051872E-113</v>
      </c>
      <c r="IB214" s="92">
        <f t="shared" si="257"/>
        <v>9.8723165399868192E-106</v>
      </c>
      <c r="IC214" s="92">
        <f t="shared" si="257"/>
        <v>1.0282784358392721E-105</v>
      </c>
      <c r="ID214" s="92">
        <f t="shared" si="257"/>
        <v>1.3752210891821984E-89</v>
      </c>
      <c r="IE214" s="92">
        <f t="shared" si="257"/>
        <v>1.0847657169309007E-80</v>
      </c>
      <c r="IF214" s="92">
        <f t="shared" si="257"/>
        <v>2.839546331109409E-55</v>
      </c>
      <c r="IG214" s="92">
        <f t="shared" si="257"/>
        <v>3.2188349245547209E-63</v>
      </c>
      <c r="II214" s="92">
        <f t="shared" si="258"/>
        <v>4.6841962015150876E-15</v>
      </c>
      <c r="IJ214" s="92">
        <f t="shared" si="258"/>
        <v>5.4490020031385561E-16</v>
      </c>
      <c r="IK214" s="92">
        <f t="shared" si="258"/>
        <v>3.1125394184011807E-19</v>
      </c>
      <c r="IL214" s="92">
        <f t="shared" si="258"/>
        <v>1.0655421986649803E-19</v>
      </c>
      <c r="IM214" s="92">
        <f t="shared" si="258"/>
        <v>2.2158732963317796E-19</v>
      </c>
      <c r="IN214" s="92">
        <f t="shared" si="258"/>
        <v>1.724641158619772E-19</v>
      </c>
      <c r="IO214" s="92">
        <f t="shared" si="258"/>
        <v>1.0796933269841221E-22</v>
      </c>
      <c r="IP214" s="92">
        <f t="shared" si="258"/>
        <v>9.7082922640932055E-27</v>
      </c>
      <c r="IQ214" s="92">
        <f t="shared" si="258"/>
        <v>2.8221083116212474E-26</v>
      </c>
      <c r="IR214" s="92">
        <f t="shared" si="258"/>
        <v>1.2821825347711829E-23</v>
      </c>
      <c r="IS214" s="92">
        <f t="shared" si="258"/>
        <v>2.9472842403107465E-23</v>
      </c>
      <c r="IT214" s="92">
        <f t="shared" si="258"/>
        <v>1.4301005439820324E-18</v>
      </c>
      <c r="IU214" s="92">
        <f t="shared" si="258"/>
        <v>1.2132356698571664E-16</v>
      </c>
      <c r="IV214" s="92">
        <f t="shared" si="258"/>
        <v>1.5824964255901238E-6</v>
      </c>
      <c r="IW214" s="92">
        <f t="shared" si="258"/>
        <v>4.7388167541550388E-12</v>
      </c>
      <c r="IY214" s="92">
        <f t="shared" si="259"/>
        <v>4.6841962015150876E-15</v>
      </c>
      <c r="IZ214" s="92">
        <f t="shared" si="259"/>
        <v>5.4490020031385561E-16</v>
      </c>
      <c r="JA214" s="92">
        <f t="shared" si="259"/>
        <v>3.1125394184011807E-19</v>
      </c>
      <c r="JB214" s="92">
        <f t="shared" si="259"/>
        <v>1.0655421986649803E-19</v>
      </c>
      <c r="JC214" s="92">
        <f t="shared" si="259"/>
        <v>2.2158732963317796E-19</v>
      </c>
      <c r="JD214" s="92">
        <f t="shared" si="259"/>
        <v>1.724641158619772E-19</v>
      </c>
      <c r="JE214" s="92">
        <f t="shared" si="259"/>
        <v>1.0796933269841221E-22</v>
      </c>
      <c r="JF214" s="92">
        <f t="shared" si="259"/>
        <v>9.7082922640932055E-27</v>
      </c>
      <c r="JG214" s="92">
        <f t="shared" si="259"/>
        <v>2.8221083116212474E-26</v>
      </c>
      <c r="JH214" s="92">
        <f t="shared" si="259"/>
        <v>1.2821825347711829E-23</v>
      </c>
      <c r="JI214" s="92">
        <f t="shared" si="259"/>
        <v>2.9472842403107465E-23</v>
      </c>
      <c r="JJ214" s="92">
        <f t="shared" si="259"/>
        <v>1.4301005439820324E-18</v>
      </c>
      <c r="JK214" s="92">
        <f t="shared" si="259"/>
        <v>1.2132356698571664E-16</v>
      </c>
      <c r="JL214" s="92">
        <f t="shared" si="259"/>
        <v>1.5824964255901238E-6</v>
      </c>
      <c r="JM214" s="92">
        <f t="shared" si="259"/>
        <v>4.7388167541550388E-12</v>
      </c>
    </row>
    <row r="215" spans="2:273" x14ac:dyDescent="0.25">
      <c r="B215" s="2">
        <v>188</v>
      </c>
      <c r="C215" s="37">
        <v>31.8</v>
      </c>
      <c r="D215" s="37">
        <v>33.25</v>
      </c>
      <c r="E215" s="37">
        <v>34.075000000000003</v>
      </c>
      <c r="F215" s="37">
        <v>36.475000000000001</v>
      </c>
      <c r="G215" s="37">
        <v>35.225000000000001</v>
      </c>
      <c r="H215" s="37">
        <v>36.049999999999997</v>
      </c>
      <c r="I215" s="37">
        <v>36.325000000000003</v>
      </c>
      <c r="J215" s="37">
        <v>37.174999999999997</v>
      </c>
      <c r="K215" s="37">
        <v>35.356999999999999</v>
      </c>
      <c r="L215" s="37">
        <v>33.762</v>
      </c>
      <c r="M215" s="37">
        <v>32.881</v>
      </c>
      <c r="N215" s="37">
        <v>34.167000000000002</v>
      </c>
      <c r="O215" s="37">
        <v>30.738</v>
      </c>
      <c r="P215" s="37">
        <v>33.975999999999999</v>
      </c>
      <c r="Q215" s="37">
        <v>34.292999999999999</v>
      </c>
      <c r="S215" s="4">
        <f t="shared" si="261"/>
        <v>30.265214683934822</v>
      </c>
      <c r="T215" s="4">
        <f t="shared" si="261"/>
        <v>33.170376483956815</v>
      </c>
      <c r="U215" s="4">
        <f t="shared" si="261"/>
        <v>32.903760559219009</v>
      </c>
      <c r="V215" s="4">
        <f t="shared" si="261"/>
        <v>33.804198150375775</v>
      </c>
      <c r="W215" s="4">
        <f t="shared" si="261"/>
        <v>35.099910932890872</v>
      </c>
      <c r="X215" s="4">
        <f t="shared" si="261"/>
        <v>35.36858001729243</v>
      </c>
      <c r="Y215" s="4" t="e">
        <f t="shared" si="261"/>
        <v>#N/A</v>
      </c>
      <c r="Z215" s="4" t="e">
        <f t="shared" si="261"/>
        <v>#N/A</v>
      </c>
      <c r="AA215" s="4" t="e">
        <f t="shared" si="261"/>
        <v>#N/A</v>
      </c>
      <c r="AB215" s="4" t="e">
        <f t="shared" si="261"/>
        <v>#N/A</v>
      </c>
      <c r="AC215" s="4" t="e">
        <f t="shared" si="261"/>
        <v>#N/A</v>
      </c>
      <c r="AD215" s="4">
        <f t="shared" si="261"/>
        <v>31.567862643850024</v>
      </c>
      <c r="AE215" s="4">
        <f t="shared" si="261"/>
        <v>31.078622137848651</v>
      </c>
      <c r="AF215" s="4">
        <f t="shared" si="261"/>
        <v>33.560521201870507</v>
      </c>
      <c r="AG215" s="4">
        <f t="shared" si="261"/>
        <v>34.96211138640755</v>
      </c>
      <c r="AI215" s="4">
        <f t="shared" si="262"/>
        <v>1.5347853160651788</v>
      </c>
      <c r="AJ215" s="4">
        <f t="shared" si="262"/>
        <v>7.962351604318485E-2</v>
      </c>
      <c r="AK215" s="4">
        <f t="shared" si="262"/>
        <v>1.1712394407809938</v>
      </c>
      <c r="AL215" s="4">
        <f t="shared" si="262"/>
        <v>2.6708018496242261</v>
      </c>
      <c r="AM215" s="4">
        <f t="shared" si="262"/>
        <v>0.12508906710912981</v>
      </c>
      <c r="AN215" s="4">
        <f t="shared" si="262"/>
        <v>0.68141998270756687</v>
      </c>
      <c r="AO215" s="4">
        <f t="shared" si="262"/>
        <v>0</v>
      </c>
      <c r="AP215" s="4">
        <f t="shared" si="262"/>
        <v>0</v>
      </c>
      <c r="AQ215" s="4">
        <f t="shared" si="262"/>
        <v>0</v>
      </c>
      <c r="AR215" s="4">
        <f t="shared" si="262"/>
        <v>0</v>
      </c>
      <c r="AS215" s="4">
        <f t="shared" si="262"/>
        <v>0</v>
      </c>
      <c r="AT215" s="4">
        <f t="shared" si="262"/>
        <v>2.5991373561499778</v>
      </c>
      <c r="AU215" s="4">
        <f t="shared" si="262"/>
        <v>-0.34062213784865136</v>
      </c>
      <c r="AV215" s="4">
        <f t="shared" si="262"/>
        <v>0.41547879812949162</v>
      </c>
      <c r="AW215" s="4">
        <f t="shared" si="262"/>
        <v>-0.66911138640755041</v>
      </c>
      <c r="AY215" s="2">
        <f t="shared" si="253"/>
        <v>30.265214683934822</v>
      </c>
      <c r="AZ215" s="2">
        <f t="shared" si="253"/>
        <v>33.170376483956815</v>
      </c>
      <c r="BA215" s="2">
        <f t="shared" si="253"/>
        <v>32.903760559219009</v>
      </c>
      <c r="BB215" s="2">
        <f t="shared" si="253"/>
        <v>33.804198150375775</v>
      </c>
      <c r="BC215" s="2">
        <f t="shared" si="253"/>
        <v>35.099910932890872</v>
      </c>
      <c r="BD215" s="2">
        <f t="shared" si="253"/>
        <v>35.36858001729243</v>
      </c>
      <c r="BE215" s="2" t="e">
        <f t="shared" si="253"/>
        <v>#N/A</v>
      </c>
      <c r="BF215" s="2" t="e">
        <f t="shared" si="253"/>
        <v>#N/A</v>
      </c>
      <c r="BG215" s="2" t="e">
        <f t="shared" si="253"/>
        <v>#N/A</v>
      </c>
      <c r="BH215" s="2" t="e">
        <f t="shared" si="253"/>
        <v>#N/A</v>
      </c>
      <c r="BI215" s="2" t="e">
        <f t="shared" si="253"/>
        <v>#N/A</v>
      </c>
      <c r="BJ215" s="2">
        <f t="shared" si="253"/>
        <v>31.567862643850024</v>
      </c>
      <c r="BK215" s="2">
        <f t="shared" si="253"/>
        <v>31.078622137848651</v>
      </c>
      <c r="BL215" s="2">
        <f t="shared" si="253"/>
        <v>33.560521201870181</v>
      </c>
      <c r="BM215" s="2">
        <f t="shared" si="253"/>
        <v>34.962111386407543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31.8</v>
      </c>
      <c r="CV215" s="2">
        <f t="shared" si="197"/>
        <v>33.25</v>
      </c>
      <c r="CW215" s="2">
        <f t="shared" si="198"/>
        <v>34.075000000000003</v>
      </c>
      <c r="CX215" s="2">
        <f t="shared" si="199"/>
        <v>36.475000000000001</v>
      </c>
      <c r="CY215" s="2">
        <f t="shared" si="200"/>
        <v>35.225000000000001</v>
      </c>
      <c r="CZ215" s="2">
        <f t="shared" si="201"/>
        <v>36.049999999999997</v>
      </c>
      <c r="DA215" s="2" t="str">
        <f t="shared" si="202"/>
        <v/>
      </c>
      <c r="DB215" s="2" t="str">
        <f t="shared" si="203"/>
        <v/>
      </c>
      <c r="DC215" s="2" t="str">
        <f t="shared" si="204"/>
        <v/>
      </c>
      <c r="DD215" s="2" t="str">
        <f t="shared" si="205"/>
        <v/>
      </c>
      <c r="DE215" s="2" t="str">
        <f t="shared" si="206"/>
        <v/>
      </c>
      <c r="DF215" s="2">
        <f t="shared" si="207"/>
        <v>34.167000000000002</v>
      </c>
      <c r="DG215" s="2">
        <f t="shared" si="208"/>
        <v>30.738</v>
      </c>
      <c r="DH215" s="2">
        <f t="shared" si="209"/>
        <v>33.975999999999999</v>
      </c>
      <c r="DI215" s="2">
        <f t="shared" si="210"/>
        <v>34.292999999999999</v>
      </c>
      <c r="DK215" s="2">
        <f t="shared" si="263"/>
        <v>107.76236163227016</v>
      </c>
      <c r="DL215" s="2">
        <f t="shared" si="263"/>
        <v>107.73060975609759</v>
      </c>
      <c r="DM215" s="2">
        <f t="shared" si="263"/>
        <v>105.08303419495988</v>
      </c>
      <c r="DN215" s="2">
        <f t="shared" si="263"/>
        <v>117.90378048780488</v>
      </c>
      <c r="DO215" s="2">
        <f t="shared" si="263"/>
        <v>114.92806093509442</v>
      </c>
      <c r="DP215" s="2">
        <f t="shared" si="263"/>
        <v>97.856697372395047</v>
      </c>
      <c r="DQ215" s="2">
        <f t="shared" si="263"/>
        <v>94.063375469302869</v>
      </c>
      <c r="DR215" s="2">
        <f t="shared" si="263"/>
        <v>95.934995644599297</v>
      </c>
      <c r="DS215" s="2">
        <f t="shared" si="263"/>
        <v>99.502682055749119</v>
      </c>
      <c r="DT215" s="2">
        <f t="shared" si="263"/>
        <v>97.543183777651706</v>
      </c>
      <c r="DU215" s="2">
        <f t="shared" si="263"/>
        <v>103.4806710963455</v>
      </c>
      <c r="DV215" s="2">
        <f t="shared" si="263"/>
        <v>100.51242917547569</v>
      </c>
      <c r="DW215" s="2">
        <f t="shared" si="263"/>
        <v>101.10507082452432</v>
      </c>
      <c r="DX215" s="2">
        <f t="shared" si="263"/>
        <v>91.511086999972974</v>
      </c>
      <c r="DY215" s="2">
        <f t="shared" si="263"/>
        <v>77.575660998650463</v>
      </c>
      <c r="EA215" s="2">
        <f t="shared" si="239"/>
        <v>26.732988897554929</v>
      </c>
      <c r="EB215" s="2">
        <f t="shared" si="239"/>
        <v>32.275965482233502</v>
      </c>
      <c r="EC215" s="2">
        <f t="shared" si="239"/>
        <v>30.007869551412899</v>
      </c>
      <c r="ED215" s="2">
        <f t="shared" si="239"/>
        <v>31.636892521487667</v>
      </c>
      <c r="EE215" s="2">
        <f t="shared" si="239"/>
        <v>34.115766023077811</v>
      </c>
      <c r="EF215" s="2">
        <f t="shared" si="238"/>
        <v>34.457038914323078</v>
      </c>
      <c r="EG215" s="2">
        <f t="shared" si="238"/>
        <v>34.187848130586445</v>
      </c>
      <c r="EH215" s="2">
        <f t="shared" si="238"/>
        <v>30.618780539621838</v>
      </c>
      <c r="EI215" s="2">
        <f t="shared" si="238"/>
        <v>29.402004779124653</v>
      </c>
      <c r="EJ215" s="2">
        <f t="shared" si="238"/>
        <v>29.960179883945841</v>
      </c>
      <c r="EK215" s="2">
        <f t="shared" si="211"/>
        <v>29.094868528499688</v>
      </c>
      <c r="EL215" s="2">
        <f t="shared" si="211"/>
        <v>29.015838691595476</v>
      </c>
      <c r="EM215" s="2">
        <f t="shared" si="211"/>
        <v>29.00244050171526</v>
      </c>
      <c r="EN215" s="2">
        <f t="shared" si="211"/>
        <v>33.725528749086209</v>
      </c>
      <c r="EO215" s="2">
        <f t="shared" si="211"/>
        <v>38.738968359467421</v>
      </c>
      <c r="EQ215" s="2">
        <f t="shared" si="264"/>
        <v>30.446237440151066</v>
      </c>
      <c r="ER215" s="2">
        <f t="shared" si="264"/>
        <v>33.212404467887978</v>
      </c>
      <c r="ES215" s="2">
        <f t="shared" si="264"/>
        <v>33.02902604858501</v>
      </c>
      <c r="ET215" s="2">
        <f t="shared" si="264"/>
        <v>33.897586564722417</v>
      </c>
      <c r="EU215" s="2">
        <f t="shared" si="264"/>
        <v>35.14457955742462</v>
      </c>
      <c r="EV215" s="2">
        <f t="shared" si="264"/>
        <v>35.413235364281419</v>
      </c>
      <c r="EW215" s="2">
        <f t="shared" si="264"/>
        <v>36.105832279669954</v>
      </c>
      <c r="EX215" s="2">
        <f t="shared" si="264"/>
        <v>35.868244311996975</v>
      </c>
      <c r="EY215" s="2">
        <f t="shared" si="264"/>
        <v>33.812716574012292</v>
      </c>
      <c r="EZ215" s="2">
        <f t="shared" si="264"/>
        <v>33.374890191830929</v>
      </c>
      <c r="FA215" s="2">
        <f t="shared" si="264"/>
        <v>31.842263363874533</v>
      </c>
      <c r="FB215" s="2">
        <f t="shared" si="264"/>
        <v>31.708856038142919</v>
      </c>
      <c r="FC215" s="2">
        <f t="shared" si="264"/>
        <v>31.199531287689172</v>
      </c>
      <c r="FD215" s="2">
        <f t="shared" si="264"/>
        <v>33.54991766642658</v>
      </c>
      <c r="FE215" s="2">
        <f t="shared" si="264"/>
        <v>34.667032846689835</v>
      </c>
      <c r="FG215" s="2">
        <f t="shared" si="265"/>
        <v>0.9999988025281672</v>
      </c>
      <c r="FH215" s="2">
        <f t="shared" si="265"/>
        <v>0.99999871511589622</v>
      </c>
      <c r="FI215" s="2">
        <f t="shared" si="265"/>
        <v>0.99999855191529208</v>
      </c>
      <c r="FJ215" s="2">
        <f t="shared" si="265"/>
        <v>0.99999861614649233</v>
      </c>
      <c r="FK215" s="2">
        <f t="shared" si="265"/>
        <v>0.99999857594397212</v>
      </c>
      <c r="FL215" s="2">
        <f t="shared" si="265"/>
        <v>0.99999845288907829</v>
      </c>
      <c r="FM215" s="2">
        <f t="shared" si="265"/>
        <v>0.99999848091104981</v>
      </c>
      <c r="FN215" s="2">
        <f t="shared" si="265"/>
        <v>0.9999981903712063</v>
      </c>
      <c r="FO215" s="2">
        <f t="shared" si="265"/>
        <v>0.99999818984866773</v>
      </c>
      <c r="FP215" s="2">
        <f t="shared" si="265"/>
        <v>0.99999816502804795</v>
      </c>
      <c r="FQ215" s="2">
        <f t="shared" si="265"/>
        <v>0.99999830225387609</v>
      </c>
      <c r="FR215" s="2">
        <f t="shared" si="265"/>
        <v>0.99999819919376409</v>
      </c>
      <c r="FS215" s="2">
        <f t="shared" si="265"/>
        <v>0.99999835770980561</v>
      </c>
      <c r="FT215" s="2">
        <f t="shared" si="265"/>
        <v>0.99999848818447634</v>
      </c>
      <c r="FU215" s="2">
        <f t="shared" si="265"/>
        <v>0.99999795131156877</v>
      </c>
      <c r="FW215" s="2">
        <f t="shared" si="255"/>
        <v>0.95122336021140896</v>
      </c>
      <c r="FX215" s="2">
        <f t="shared" si="255"/>
        <v>0.95501582585788214</v>
      </c>
      <c r="FY215" s="2">
        <f t="shared" si="255"/>
        <v>0.9585012545092515</v>
      </c>
      <c r="FZ215" s="2">
        <f t="shared" si="255"/>
        <v>0.95863757178377507</v>
      </c>
      <c r="GA215" s="2">
        <f t="shared" si="255"/>
        <v>0.9564705320504151</v>
      </c>
      <c r="GB215" s="2">
        <f t="shared" si="255"/>
        <v>0.9531964030038278</v>
      </c>
      <c r="GC215" s="2">
        <f t="shared" si="255"/>
        <v>0.958352125797999</v>
      </c>
      <c r="GD215" s="2">
        <f t="shared" si="255"/>
        <v>0.96212595316250948</v>
      </c>
      <c r="GE215" s="2">
        <f t="shared" si="255"/>
        <v>0.96324111734727935</v>
      </c>
      <c r="GF215" s="2">
        <f t="shared" si="255"/>
        <v>0.95835462547202777</v>
      </c>
      <c r="GG215" s="2">
        <f t="shared" si="255"/>
        <v>0.95717484841581513</v>
      </c>
      <c r="GH215" s="2">
        <f t="shared" si="255"/>
        <v>0.94759701567470045</v>
      </c>
      <c r="GI215" s="2">
        <f t="shared" si="255"/>
        <v>0.9449146279908307</v>
      </c>
      <c r="GJ215" s="2">
        <f t="shared" si="255"/>
        <v>0.94011668181570507</v>
      </c>
      <c r="GK215" s="2">
        <f t="shared" si="255"/>
        <v>0.9275531317946728</v>
      </c>
      <c r="GM215" s="92">
        <f t="shared" si="256"/>
        <v>0</v>
      </c>
      <c r="GN215" s="92">
        <f t="shared" si="256"/>
        <v>0</v>
      </c>
      <c r="GO215" s="92">
        <f t="shared" si="256"/>
        <v>0</v>
      </c>
      <c r="GP215" s="92">
        <f t="shared" si="256"/>
        <v>0</v>
      </c>
      <c r="GQ215" s="92">
        <f t="shared" si="256"/>
        <v>0</v>
      </c>
      <c r="GR215" s="92">
        <f t="shared" si="256"/>
        <v>0</v>
      </c>
      <c r="GS215" s="92">
        <f t="shared" si="256"/>
        <v>0</v>
      </c>
      <c r="GT215" s="92">
        <f t="shared" si="256"/>
        <v>0</v>
      </c>
      <c r="GU215" s="92">
        <f t="shared" si="256"/>
        <v>0</v>
      </c>
      <c r="GV215" s="92">
        <f t="shared" si="256"/>
        <v>0</v>
      </c>
      <c r="GW215" s="92">
        <f t="shared" si="256"/>
        <v>0</v>
      </c>
      <c r="GX215" s="92">
        <f t="shared" si="256"/>
        <v>0</v>
      </c>
      <c r="GY215" s="92">
        <f t="shared" si="256"/>
        <v>0</v>
      </c>
      <c r="GZ215" s="92">
        <f t="shared" si="256"/>
        <v>0</v>
      </c>
      <c r="HA215" s="92">
        <f t="shared" si="256"/>
        <v>0</v>
      </c>
      <c r="HC215" s="92">
        <f t="shared" si="266"/>
        <v>0</v>
      </c>
      <c r="HD215" s="92">
        <f t="shared" si="266"/>
        <v>0</v>
      </c>
      <c r="HE215" s="92">
        <f t="shared" si="266"/>
        <v>0</v>
      </c>
      <c r="HF215" s="92">
        <f t="shared" si="260"/>
        <v>0</v>
      </c>
      <c r="HG215" s="92">
        <f t="shared" si="260"/>
        <v>0</v>
      </c>
      <c r="HH215" s="92">
        <f t="shared" si="260"/>
        <v>0</v>
      </c>
      <c r="HI215" s="92">
        <f t="shared" si="240"/>
        <v>0</v>
      </c>
      <c r="HJ215" s="92">
        <f t="shared" si="240"/>
        <v>0</v>
      </c>
      <c r="HK215" s="92">
        <f t="shared" si="240"/>
        <v>0</v>
      </c>
      <c r="HL215" s="92">
        <f t="shared" si="240"/>
        <v>0</v>
      </c>
      <c r="HM215" s="92">
        <f t="shared" si="240"/>
        <v>0</v>
      </c>
      <c r="HN215" s="92">
        <f t="shared" si="240"/>
        <v>0</v>
      </c>
      <c r="HO215" s="92">
        <f t="shared" si="225"/>
        <v>0</v>
      </c>
      <c r="HP215" s="92">
        <f t="shared" si="225"/>
        <v>0</v>
      </c>
      <c r="HQ215" s="92">
        <f t="shared" si="225"/>
        <v>0</v>
      </c>
      <c r="HS215" s="92">
        <f t="shared" si="257"/>
        <v>1.9316866621183179E-70</v>
      </c>
      <c r="HT215" s="92">
        <f t="shared" si="257"/>
        <v>1.5871852686922805E-72</v>
      </c>
      <c r="HU215" s="92">
        <f t="shared" si="257"/>
        <v>5.1131987833863045E-86</v>
      </c>
      <c r="HV215" s="92">
        <f t="shared" si="257"/>
        <v>2.490058556901713E-89</v>
      </c>
      <c r="HW215" s="92">
        <f t="shared" si="257"/>
        <v>2.0681247730525874E-90</v>
      </c>
      <c r="HX215" s="92">
        <f t="shared" si="257"/>
        <v>1.0403239752165125E-93</v>
      </c>
      <c r="HY215" s="92">
        <f t="shared" si="257"/>
        <v>3.0218121092220548E-106</v>
      </c>
      <c r="HZ215" s="92">
        <f t="shared" si="257"/>
        <v>1.4802722441713718E-121</v>
      </c>
      <c r="IA215" s="92">
        <f t="shared" si="257"/>
        <v>7.1261876084873987E-117</v>
      </c>
      <c r="IB215" s="92">
        <f t="shared" si="257"/>
        <v>4.5624590716525401E-109</v>
      </c>
      <c r="IC215" s="92">
        <f t="shared" si="257"/>
        <v>4.705909963742947E-109</v>
      </c>
      <c r="ID215" s="92">
        <f t="shared" si="257"/>
        <v>1.6367056593848508E-92</v>
      </c>
      <c r="IE215" s="92">
        <f t="shared" si="257"/>
        <v>2.3656604063361415E-83</v>
      </c>
      <c r="IF215" s="92">
        <f t="shared" si="257"/>
        <v>4.0430614804163182E-57</v>
      </c>
      <c r="IG215" s="92">
        <f t="shared" si="257"/>
        <v>2.1492060503591392E-65</v>
      </c>
      <c r="II215" s="92">
        <f t="shared" si="258"/>
        <v>6.1745855940304858E-16</v>
      </c>
      <c r="IJ215" s="92">
        <f t="shared" si="258"/>
        <v>6.6644727191696884E-17</v>
      </c>
      <c r="IK215" s="92">
        <f t="shared" si="258"/>
        <v>2.5688824272120527E-20</v>
      </c>
      <c r="IL215" s="92">
        <f t="shared" si="258"/>
        <v>8.2648708365693755E-21</v>
      </c>
      <c r="IM215" s="92">
        <f t="shared" si="258"/>
        <v>1.7170211465076331E-20</v>
      </c>
      <c r="IN215" s="92">
        <f t="shared" si="258"/>
        <v>1.2294968542475951E-20</v>
      </c>
      <c r="IO215" s="92">
        <f t="shared" si="258"/>
        <v>5.4742171502345191E-24</v>
      </c>
      <c r="IP215" s="92">
        <f t="shared" si="258"/>
        <v>3.1264926387133178E-28</v>
      </c>
      <c r="IQ215" s="92">
        <f t="shared" si="258"/>
        <v>1.0007953133868964E-27</v>
      </c>
      <c r="IR215" s="92">
        <f t="shared" si="258"/>
        <v>5.7108990720603046E-25</v>
      </c>
      <c r="IS215" s="92">
        <f t="shared" si="258"/>
        <v>1.3400453661030669E-24</v>
      </c>
      <c r="IT215" s="92">
        <f t="shared" si="258"/>
        <v>1.0461908306058825E-19</v>
      </c>
      <c r="IU215" s="92">
        <f t="shared" si="258"/>
        <v>1.1368476172398128E-17</v>
      </c>
      <c r="IV215" s="92">
        <f t="shared" si="258"/>
        <v>6.811876482090721E-7</v>
      </c>
      <c r="IW215" s="92">
        <f t="shared" si="258"/>
        <v>7.3763011575727642E-13</v>
      </c>
      <c r="IY215" s="92">
        <f t="shared" si="259"/>
        <v>6.1745855940304858E-16</v>
      </c>
      <c r="IZ215" s="92">
        <f t="shared" si="259"/>
        <v>6.6644727191696884E-17</v>
      </c>
      <c r="JA215" s="92">
        <f t="shared" si="259"/>
        <v>2.5688824272120527E-20</v>
      </c>
      <c r="JB215" s="92">
        <f t="shared" si="259"/>
        <v>8.2648708365693755E-21</v>
      </c>
      <c r="JC215" s="92">
        <f t="shared" si="259"/>
        <v>1.7170211465076331E-20</v>
      </c>
      <c r="JD215" s="92">
        <f t="shared" si="259"/>
        <v>1.2294968542475951E-20</v>
      </c>
      <c r="JE215" s="92">
        <f t="shared" si="259"/>
        <v>5.4742171502345191E-24</v>
      </c>
      <c r="JF215" s="92">
        <f t="shared" si="259"/>
        <v>3.1264926387133178E-28</v>
      </c>
      <c r="JG215" s="92">
        <f t="shared" si="259"/>
        <v>1.0007953133868964E-27</v>
      </c>
      <c r="JH215" s="92">
        <f t="shared" si="259"/>
        <v>5.7108990720603046E-25</v>
      </c>
      <c r="JI215" s="92">
        <f t="shared" si="259"/>
        <v>1.3400453661030669E-24</v>
      </c>
      <c r="JJ215" s="92">
        <f t="shared" si="259"/>
        <v>1.0461908306058825E-19</v>
      </c>
      <c r="JK215" s="92">
        <f t="shared" si="259"/>
        <v>1.1368476172398128E-17</v>
      </c>
      <c r="JL215" s="92">
        <f t="shared" si="259"/>
        <v>6.811876482090721E-7</v>
      </c>
      <c r="JM215" s="92">
        <f t="shared" si="259"/>
        <v>7.3763011575727642E-13</v>
      </c>
    </row>
    <row r="216" spans="2:273" x14ac:dyDescent="0.25">
      <c r="B216" s="2">
        <v>189</v>
      </c>
      <c r="C216" s="37">
        <v>30.5</v>
      </c>
      <c r="D216" s="37">
        <v>33.200000000000003</v>
      </c>
      <c r="E216" s="37">
        <v>33.875</v>
      </c>
      <c r="F216" s="37">
        <v>33.950000000000003</v>
      </c>
      <c r="G216" s="37">
        <v>35.274999999999999</v>
      </c>
      <c r="H216" s="37">
        <v>35.875</v>
      </c>
      <c r="I216" s="37">
        <v>36.774999999999999</v>
      </c>
      <c r="J216" s="37">
        <v>36.35</v>
      </c>
      <c r="K216" s="37">
        <v>35.451999999999998</v>
      </c>
      <c r="L216" s="37">
        <v>35.024000000000001</v>
      </c>
      <c r="M216" s="37">
        <v>33.905000000000001</v>
      </c>
      <c r="N216" s="37">
        <v>33.405000000000001</v>
      </c>
      <c r="O216" s="37">
        <v>31.119</v>
      </c>
      <c r="P216" s="37">
        <v>33</v>
      </c>
      <c r="Q216" s="37">
        <v>32.756</v>
      </c>
      <c r="S216" s="4">
        <f t="shared" si="261"/>
        <v>30.197748352509894</v>
      </c>
      <c r="T216" s="4">
        <f t="shared" si="261"/>
        <v>33.106736332390263</v>
      </c>
      <c r="U216" s="4">
        <f t="shared" si="261"/>
        <v>32.800693972202147</v>
      </c>
      <c r="V216" s="4" t="e">
        <f t="shared" si="261"/>
        <v>#N/A</v>
      </c>
      <c r="W216" s="4">
        <f t="shared" si="261"/>
        <v>35.001520062152295</v>
      </c>
      <c r="X216" s="4" t="e">
        <f t="shared" si="261"/>
        <v>#N/A</v>
      </c>
      <c r="Y216" s="4" t="e">
        <f t="shared" si="261"/>
        <v>#N/A</v>
      </c>
      <c r="Z216" s="4" t="e">
        <f t="shared" si="261"/>
        <v>#N/A</v>
      </c>
      <c r="AA216" s="4" t="e">
        <f t="shared" si="261"/>
        <v>#N/A</v>
      </c>
      <c r="AB216" s="4" t="e">
        <f t="shared" si="261"/>
        <v>#N/A</v>
      </c>
      <c r="AC216" s="4" t="e">
        <f t="shared" si="261"/>
        <v>#N/A</v>
      </c>
      <c r="AD216" s="4">
        <f t="shared" si="261"/>
        <v>31.469097102846774</v>
      </c>
      <c r="AE216" s="4">
        <f t="shared" si="261"/>
        <v>30.969400053532059</v>
      </c>
      <c r="AF216" s="4">
        <f t="shared" si="261"/>
        <v>33.442022661360859</v>
      </c>
      <c r="AG216" s="4">
        <f t="shared" si="261"/>
        <v>34.818948243235283</v>
      </c>
      <c r="AI216" s="4">
        <f t="shared" si="262"/>
        <v>0.30225164749010602</v>
      </c>
      <c r="AJ216" s="4">
        <f t="shared" si="262"/>
        <v>9.3263667609740253E-2</v>
      </c>
      <c r="AK216" s="4">
        <f t="shared" si="262"/>
        <v>1.0743060277978529</v>
      </c>
      <c r="AL216" s="4">
        <f t="shared" si="262"/>
        <v>0</v>
      </c>
      <c r="AM216" s="4">
        <f t="shared" si="262"/>
        <v>0.27347993784770352</v>
      </c>
      <c r="AN216" s="4">
        <f t="shared" si="262"/>
        <v>0</v>
      </c>
      <c r="AO216" s="4">
        <f t="shared" si="262"/>
        <v>0</v>
      </c>
      <c r="AP216" s="4">
        <f t="shared" si="262"/>
        <v>0</v>
      </c>
      <c r="AQ216" s="4">
        <f t="shared" si="262"/>
        <v>0</v>
      </c>
      <c r="AR216" s="4">
        <f t="shared" si="262"/>
        <v>0</v>
      </c>
      <c r="AS216" s="4">
        <f t="shared" si="262"/>
        <v>0</v>
      </c>
      <c r="AT216" s="4">
        <f t="shared" si="262"/>
        <v>1.9359028971532268</v>
      </c>
      <c r="AU216" s="4">
        <f t="shared" si="262"/>
        <v>0.14959994646794073</v>
      </c>
      <c r="AV216" s="4">
        <f t="shared" si="262"/>
        <v>-0.4420226613608591</v>
      </c>
      <c r="AW216" s="4">
        <f t="shared" si="262"/>
        <v>-2.062948243235283</v>
      </c>
      <c r="AY216" s="2">
        <f t="shared" si="253"/>
        <v>30.197748352509894</v>
      </c>
      <c r="AZ216" s="2">
        <f t="shared" si="253"/>
        <v>33.106736332390263</v>
      </c>
      <c r="BA216" s="2">
        <f t="shared" si="253"/>
        <v>32.800693972202147</v>
      </c>
      <c r="BB216" s="2" t="e">
        <f t="shared" si="253"/>
        <v>#N/A</v>
      </c>
      <c r="BC216" s="2">
        <f t="shared" si="253"/>
        <v>35.001520062152295</v>
      </c>
      <c r="BD216" s="2" t="e">
        <f t="shared" si="253"/>
        <v>#N/A</v>
      </c>
      <c r="BE216" s="2" t="e">
        <f t="shared" si="253"/>
        <v>#N/A</v>
      </c>
      <c r="BF216" s="2" t="e">
        <f t="shared" si="253"/>
        <v>#N/A</v>
      </c>
      <c r="BG216" s="2" t="e">
        <f t="shared" si="253"/>
        <v>#N/A</v>
      </c>
      <c r="BH216" s="2" t="e">
        <f t="shared" si="253"/>
        <v>#N/A</v>
      </c>
      <c r="BI216" s="2" t="e">
        <f t="shared" si="253"/>
        <v>#N/A</v>
      </c>
      <c r="BJ216" s="2">
        <f t="shared" si="253"/>
        <v>31.469097102846774</v>
      </c>
      <c r="BK216" s="2">
        <f t="shared" si="253"/>
        <v>30.969400053532059</v>
      </c>
      <c r="BL216" s="2">
        <f t="shared" si="253"/>
        <v>33.442022661360816</v>
      </c>
      <c r="BM216" s="2">
        <f t="shared" si="253"/>
        <v>34.818948243235283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30.5</v>
      </c>
      <c r="CV216" s="2">
        <f t="shared" si="197"/>
        <v>33.200000000000003</v>
      </c>
      <c r="CW216" s="2">
        <f t="shared" si="198"/>
        <v>33.875</v>
      </c>
      <c r="CX216" s="2" t="str">
        <f t="shared" si="199"/>
        <v/>
      </c>
      <c r="CY216" s="2">
        <f t="shared" si="200"/>
        <v>35.274999999999999</v>
      </c>
      <c r="CZ216" s="2" t="str">
        <f t="shared" si="201"/>
        <v/>
      </c>
      <c r="DA216" s="2" t="str">
        <f t="shared" si="202"/>
        <v/>
      </c>
      <c r="DB216" s="2" t="str">
        <f t="shared" si="203"/>
        <v/>
      </c>
      <c r="DC216" s="2" t="str">
        <f t="shared" si="204"/>
        <v/>
      </c>
      <c r="DD216" s="2" t="str">
        <f t="shared" si="205"/>
        <v/>
      </c>
      <c r="DE216" s="2" t="str">
        <f t="shared" si="206"/>
        <v/>
      </c>
      <c r="DF216" s="2">
        <f t="shared" si="207"/>
        <v>33.405000000000001</v>
      </c>
      <c r="DG216" s="2">
        <f t="shared" si="208"/>
        <v>31.119</v>
      </c>
      <c r="DH216" s="2">
        <f t="shared" si="209"/>
        <v>33</v>
      </c>
      <c r="DI216" s="2">
        <f t="shared" si="210"/>
        <v>32.756</v>
      </c>
      <c r="DK216" s="2">
        <f t="shared" si="263"/>
        <v>108.10446763602251</v>
      </c>
      <c r="DL216" s="2">
        <f t="shared" si="263"/>
        <v>108.06332317073173</v>
      </c>
      <c r="DM216" s="2">
        <f t="shared" si="263"/>
        <v>105.38293290657157</v>
      </c>
      <c r="DN216" s="2">
        <f t="shared" si="263"/>
        <v>118.26678571428572</v>
      </c>
      <c r="DO216" s="2">
        <f t="shared" si="263"/>
        <v>115.2690280366259</v>
      </c>
      <c r="DP216" s="2">
        <f t="shared" si="263"/>
        <v>98.088742071881597</v>
      </c>
      <c r="DQ216" s="2">
        <f t="shared" si="263"/>
        <v>94.268565486319318</v>
      </c>
      <c r="DR216" s="2">
        <f t="shared" si="263"/>
        <v>96.15922473867596</v>
      </c>
      <c r="DS216" s="2">
        <f t="shared" si="263"/>
        <v>99.757962020905921</v>
      </c>
      <c r="DT216" s="2">
        <f t="shared" si="263"/>
        <v>97.78945247548819</v>
      </c>
      <c r="DU216" s="2">
        <f t="shared" si="263"/>
        <v>103.77585880398669</v>
      </c>
      <c r="DV216" s="2">
        <f t="shared" si="263"/>
        <v>100.78967230443975</v>
      </c>
      <c r="DW216" s="2">
        <f t="shared" si="263"/>
        <v>101.37294926004228</v>
      </c>
      <c r="DX216" s="2">
        <f t="shared" si="263"/>
        <v>91.7239981092834</v>
      </c>
      <c r="DY216" s="2">
        <f t="shared" si="263"/>
        <v>77.715641970310386</v>
      </c>
      <c r="EA216" s="2">
        <f t="shared" si="239"/>
        <v>26.604667913322938</v>
      </c>
      <c r="EB216" s="2">
        <f t="shared" si="239"/>
        <v>32.1974013536379</v>
      </c>
      <c r="EC216" s="2">
        <f t="shared" si="239"/>
        <v>29.857714201478668</v>
      </c>
      <c r="ED216" s="2">
        <f t="shared" si="239"/>
        <v>31.490510884408383</v>
      </c>
      <c r="EE216" s="2">
        <f t="shared" si="239"/>
        <v>34.000394793213758</v>
      </c>
      <c r="EF216" s="2">
        <f t="shared" si="238"/>
        <v>34.340610693263571</v>
      </c>
      <c r="EG216" s="2">
        <f t="shared" si="238"/>
        <v>34.057393176368002</v>
      </c>
      <c r="EH216" s="2">
        <f t="shared" si="238"/>
        <v>30.443954292998271</v>
      </c>
      <c r="EI216" s="2">
        <f t="shared" si="238"/>
        <v>29.229266148467616</v>
      </c>
      <c r="EJ216" s="2">
        <f t="shared" si="238"/>
        <v>29.805507778992517</v>
      </c>
      <c r="EK216" s="2">
        <f t="shared" si="211"/>
        <v>28.94578434264249</v>
      </c>
      <c r="EL216" s="2">
        <f t="shared" si="211"/>
        <v>28.873082783062941</v>
      </c>
      <c r="EM216" s="2">
        <f t="shared" si="211"/>
        <v>28.856548161449393</v>
      </c>
      <c r="EN216" s="2">
        <f t="shared" si="211"/>
        <v>33.609591595015132</v>
      </c>
      <c r="EO216" s="2">
        <f t="shared" si="211"/>
        <v>38.662484158224167</v>
      </c>
      <c r="EQ216" s="2">
        <f t="shared" si="264"/>
        <v>30.365688852923334</v>
      </c>
      <c r="ER216" s="2">
        <f t="shared" si="264"/>
        <v>33.145707284869935</v>
      </c>
      <c r="ES216" s="2">
        <f t="shared" si="264"/>
        <v>32.916796559375427</v>
      </c>
      <c r="ET216" s="2">
        <f t="shared" si="264"/>
        <v>33.779806860279599</v>
      </c>
      <c r="EU216" s="2">
        <f t="shared" si="264"/>
        <v>35.042962923126495</v>
      </c>
      <c r="EV216" s="2">
        <f t="shared" si="264"/>
        <v>35.30864721702757</v>
      </c>
      <c r="EW216" s="2">
        <f t="shared" si="264"/>
        <v>35.999377274289884</v>
      </c>
      <c r="EX216" s="2">
        <f t="shared" si="264"/>
        <v>35.757965107753392</v>
      </c>
      <c r="EY216" s="2">
        <f t="shared" si="264"/>
        <v>33.694230903866334</v>
      </c>
      <c r="EZ216" s="2">
        <f t="shared" si="264"/>
        <v>33.263010449547224</v>
      </c>
      <c r="FA216" s="2">
        <f t="shared" si="264"/>
        <v>31.726756795420631</v>
      </c>
      <c r="FB216" s="2">
        <f t="shared" si="264"/>
        <v>31.59990310926376</v>
      </c>
      <c r="FC216" s="2">
        <f t="shared" si="264"/>
        <v>31.081620064508066</v>
      </c>
      <c r="FD216" s="2">
        <f t="shared" si="264"/>
        <v>33.432203290164395</v>
      </c>
      <c r="FE216" s="2">
        <f t="shared" si="264"/>
        <v>34.54508374543488</v>
      </c>
      <c r="FG216" s="2">
        <f t="shared" si="265"/>
        <v>0.9999989078925936</v>
      </c>
      <c r="FH216" s="2">
        <f t="shared" si="265"/>
        <v>0.99999882817163754</v>
      </c>
      <c r="FI216" s="2">
        <f t="shared" si="265"/>
        <v>0.99999867933088182</v>
      </c>
      <c r="FJ216" s="2">
        <f t="shared" si="265"/>
        <v>0.99999873791044724</v>
      </c>
      <c r="FK216" s="2">
        <f t="shared" si="265"/>
        <v>0.99999870124530399</v>
      </c>
      <c r="FL216" s="2">
        <f t="shared" si="265"/>
        <v>0.99999858901787764</v>
      </c>
      <c r="FM216" s="2">
        <f t="shared" si="265"/>
        <v>0.99999861457422634</v>
      </c>
      <c r="FN216" s="2">
        <f t="shared" si="265"/>
        <v>0.99999834959866207</v>
      </c>
      <c r="FO216" s="2">
        <f t="shared" si="265"/>
        <v>0.99999834912210106</v>
      </c>
      <c r="FP216" s="2">
        <f t="shared" si="265"/>
        <v>0.99999832648541964</v>
      </c>
      <c r="FQ216" s="2">
        <f t="shared" si="265"/>
        <v>0.99999845163690126</v>
      </c>
      <c r="FR216" s="2">
        <f t="shared" si="265"/>
        <v>0.99999835764493306</v>
      </c>
      <c r="FS216" s="2">
        <f t="shared" si="265"/>
        <v>0.99999850221332498</v>
      </c>
      <c r="FT216" s="2">
        <f t="shared" si="265"/>
        <v>0.99999862120767191</v>
      </c>
      <c r="FU216" s="2">
        <f t="shared" si="265"/>
        <v>0.99999813157360751</v>
      </c>
      <c r="FW216" s="2">
        <f t="shared" si="255"/>
        <v>0.95532343221513916</v>
      </c>
      <c r="FX216" s="2">
        <f t="shared" si="255"/>
        <v>0.95881091425015208</v>
      </c>
      <c r="FY216" s="2">
        <f t="shared" si="255"/>
        <v>0.96201399066707005</v>
      </c>
      <c r="FZ216" s="2">
        <f t="shared" si="255"/>
        <v>0.96213922490319137</v>
      </c>
      <c r="GA216" s="2">
        <f t="shared" si="255"/>
        <v>0.96014801546183648</v>
      </c>
      <c r="GB216" s="2">
        <f t="shared" si="255"/>
        <v>0.95713809793861138</v>
      </c>
      <c r="GC216" s="2">
        <f t="shared" si="255"/>
        <v>0.96187698315208126</v>
      </c>
      <c r="GD216" s="2">
        <f t="shared" si="255"/>
        <v>0.96534296398764174</v>
      </c>
      <c r="GE216" s="2">
        <f t="shared" si="255"/>
        <v>0.9663667176536882</v>
      </c>
      <c r="GF216" s="2">
        <f t="shared" si="255"/>
        <v>0.96187927968209785</v>
      </c>
      <c r="GG216" s="2">
        <f t="shared" si="255"/>
        <v>0.96079526828196415</v>
      </c>
      <c r="GH216" s="2">
        <f t="shared" si="255"/>
        <v>0.95198652520879756</v>
      </c>
      <c r="GI216" s="2">
        <f t="shared" si="255"/>
        <v>0.94951685609760206</v>
      </c>
      <c r="GJ216" s="2">
        <f t="shared" si="255"/>
        <v>0.94509647348642312</v>
      </c>
      <c r="GK216" s="2">
        <f t="shared" si="255"/>
        <v>0.93350378821569047</v>
      </c>
      <c r="GM216" s="92">
        <f t="shared" si="256"/>
        <v>0</v>
      </c>
      <c r="GN216" s="92">
        <f t="shared" si="256"/>
        <v>0</v>
      </c>
      <c r="GO216" s="92">
        <f t="shared" si="256"/>
        <v>0</v>
      </c>
      <c r="GP216" s="92">
        <f t="shared" si="256"/>
        <v>0</v>
      </c>
      <c r="GQ216" s="92">
        <f t="shared" si="256"/>
        <v>0</v>
      </c>
      <c r="GR216" s="92">
        <f t="shared" si="256"/>
        <v>0</v>
      </c>
      <c r="GS216" s="92">
        <f t="shared" si="256"/>
        <v>0</v>
      </c>
      <c r="GT216" s="92">
        <f t="shared" si="256"/>
        <v>0</v>
      </c>
      <c r="GU216" s="92">
        <f t="shared" si="256"/>
        <v>0</v>
      </c>
      <c r="GV216" s="92">
        <f t="shared" si="256"/>
        <v>0</v>
      </c>
      <c r="GW216" s="92">
        <f t="shared" si="256"/>
        <v>0</v>
      </c>
      <c r="GX216" s="92">
        <f t="shared" si="256"/>
        <v>0</v>
      </c>
      <c r="GY216" s="92">
        <f t="shared" si="256"/>
        <v>0</v>
      </c>
      <c r="GZ216" s="92">
        <f t="shared" si="256"/>
        <v>0</v>
      </c>
      <c r="HA216" s="92">
        <f t="shared" si="256"/>
        <v>0</v>
      </c>
      <c r="HC216" s="92">
        <f t="shared" si="266"/>
        <v>0</v>
      </c>
      <c r="HD216" s="92">
        <f t="shared" si="266"/>
        <v>0</v>
      </c>
      <c r="HE216" s="92">
        <f t="shared" si="266"/>
        <v>0</v>
      </c>
      <c r="HF216" s="92">
        <f t="shared" si="260"/>
        <v>0</v>
      </c>
      <c r="HG216" s="92">
        <f t="shared" si="260"/>
        <v>0</v>
      </c>
      <c r="HH216" s="92">
        <f t="shared" si="260"/>
        <v>0</v>
      </c>
      <c r="HI216" s="92">
        <f t="shared" si="240"/>
        <v>0</v>
      </c>
      <c r="HJ216" s="92">
        <f t="shared" si="240"/>
        <v>0</v>
      </c>
      <c r="HK216" s="92">
        <f t="shared" si="240"/>
        <v>0</v>
      </c>
      <c r="HL216" s="92">
        <f t="shared" si="240"/>
        <v>0</v>
      </c>
      <c r="HM216" s="92">
        <f t="shared" si="240"/>
        <v>0</v>
      </c>
      <c r="HN216" s="92">
        <f t="shared" si="240"/>
        <v>0</v>
      </c>
      <c r="HO216" s="92">
        <f t="shared" si="225"/>
        <v>0</v>
      </c>
      <c r="HP216" s="92">
        <f t="shared" si="225"/>
        <v>0</v>
      </c>
      <c r="HQ216" s="92">
        <f t="shared" si="225"/>
        <v>0</v>
      </c>
      <c r="HS216" s="92">
        <f t="shared" si="257"/>
        <v>1.1012031985126038E-72</v>
      </c>
      <c r="HT216" s="92">
        <f t="shared" si="257"/>
        <v>8.1898740029822827E-75</v>
      </c>
      <c r="HU216" s="92">
        <f t="shared" si="257"/>
        <v>1.0576122568651029E-88</v>
      </c>
      <c r="HV216" s="92">
        <f t="shared" si="257"/>
        <v>4.2384025636909831E-92</v>
      </c>
      <c r="HW216" s="92">
        <f t="shared" si="257"/>
        <v>3.1985452539304043E-93</v>
      </c>
      <c r="HX216" s="92">
        <f t="shared" si="257"/>
        <v>1.1783754766328865E-96</v>
      </c>
      <c r="HY216" s="92">
        <f t="shared" si="257"/>
        <v>1.6159226416767221E-109</v>
      </c>
      <c r="HZ216" s="92">
        <f t="shared" si="257"/>
        <v>2.928034069750766E-125</v>
      </c>
      <c r="IA216" s="92">
        <f t="shared" si="257"/>
        <v>1.9539325909530782E-120</v>
      </c>
      <c r="IB216" s="92">
        <f t="shared" si="257"/>
        <v>1.8682906828182465E-112</v>
      </c>
      <c r="IC216" s="92">
        <f t="shared" si="257"/>
        <v>1.9076576396475531E-112</v>
      </c>
      <c r="ID216" s="92">
        <f t="shared" si="257"/>
        <v>1.7451071423256553E-95</v>
      </c>
      <c r="IE216" s="92">
        <f t="shared" si="257"/>
        <v>4.6623386996966863E-86</v>
      </c>
      <c r="IF216" s="92">
        <f t="shared" si="257"/>
        <v>5.3587978280892931E-59</v>
      </c>
      <c r="IG216" s="92">
        <f t="shared" si="257"/>
        <v>1.3159301214210728E-67</v>
      </c>
      <c r="II216" s="92">
        <f t="shared" si="258"/>
        <v>7.6500884639683972E-17</v>
      </c>
      <c r="IJ216" s="92">
        <f t="shared" si="258"/>
        <v>7.6567672074103551E-18</v>
      </c>
      <c r="IK216" s="92">
        <f t="shared" si="258"/>
        <v>1.9717227880028802E-21</v>
      </c>
      <c r="IL216" s="92">
        <f t="shared" si="258"/>
        <v>5.9512308879146176E-22</v>
      </c>
      <c r="IM216" s="92">
        <f t="shared" si="258"/>
        <v>1.2335164153038213E-21</v>
      </c>
      <c r="IN216" s="92">
        <f t="shared" si="258"/>
        <v>8.0900245845319712E-22</v>
      </c>
      <c r="IO216" s="92">
        <f t="shared" si="258"/>
        <v>2.5437595047000994E-25</v>
      </c>
      <c r="IP216" s="92">
        <f t="shared" si="258"/>
        <v>9.1320474334827923E-30</v>
      </c>
      <c r="IQ216" s="92">
        <f t="shared" si="258"/>
        <v>3.2308162135133117E-29</v>
      </c>
      <c r="IR216" s="92">
        <f t="shared" si="258"/>
        <v>2.3222888058681076E-26</v>
      </c>
      <c r="IS216" s="92">
        <f t="shared" si="258"/>
        <v>5.5612565960229385E-26</v>
      </c>
      <c r="IT216" s="92">
        <f t="shared" si="258"/>
        <v>7.0467843849802585E-21</v>
      </c>
      <c r="IU216" s="92">
        <f t="shared" si="258"/>
        <v>9.8735018228271163E-19</v>
      </c>
      <c r="IV216" s="92">
        <f t="shared" si="258"/>
        <v>2.8549702632794291E-7</v>
      </c>
      <c r="IW216" s="92">
        <f t="shared" si="258"/>
        <v>1.074887126198611E-13</v>
      </c>
      <c r="IY216" s="92">
        <f t="shared" si="259"/>
        <v>7.6500884639683972E-17</v>
      </c>
      <c r="IZ216" s="92">
        <f t="shared" si="259"/>
        <v>7.6567672074103551E-18</v>
      </c>
      <c r="JA216" s="92">
        <f t="shared" si="259"/>
        <v>1.9717227880028802E-21</v>
      </c>
      <c r="JB216" s="92">
        <f t="shared" si="259"/>
        <v>5.9512308879146176E-22</v>
      </c>
      <c r="JC216" s="92">
        <f t="shared" si="259"/>
        <v>1.2335164153038213E-21</v>
      </c>
      <c r="JD216" s="92">
        <f t="shared" si="259"/>
        <v>8.0900245845319712E-22</v>
      </c>
      <c r="JE216" s="92">
        <f t="shared" si="259"/>
        <v>2.5437595047000994E-25</v>
      </c>
      <c r="JF216" s="92">
        <f t="shared" si="259"/>
        <v>9.1320474334827923E-30</v>
      </c>
      <c r="JG216" s="92">
        <f t="shared" si="259"/>
        <v>3.2308162135133117E-29</v>
      </c>
      <c r="JH216" s="92">
        <f t="shared" si="259"/>
        <v>2.3222888058681076E-26</v>
      </c>
      <c r="JI216" s="92">
        <f t="shared" si="259"/>
        <v>5.5612565960229385E-26</v>
      </c>
      <c r="JJ216" s="92">
        <f t="shared" si="259"/>
        <v>7.0467843849802585E-21</v>
      </c>
      <c r="JK216" s="92">
        <f t="shared" si="259"/>
        <v>9.8735018228271163E-19</v>
      </c>
      <c r="JL216" s="92">
        <f t="shared" si="259"/>
        <v>2.8549702632794291E-7</v>
      </c>
      <c r="JM216" s="92">
        <f t="shared" si="259"/>
        <v>1.074887126198611E-13</v>
      </c>
    </row>
    <row r="217" spans="2:273" x14ac:dyDescent="0.25">
      <c r="B217" s="2">
        <v>190</v>
      </c>
      <c r="C217" s="37">
        <v>31.475000000000001</v>
      </c>
      <c r="D217" s="37">
        <v>33.700000000000003</v>
      </c>
      <c r="E217" s="37">
        <v>34.15</v>
      </c>
      <c r="F217" s="37">
        <v>35.174999999999997</v>
      </c>
      <c r="G217" s="37">
        <v>34.774999999999999</v>
      </c>
      <c r="H217" s="37">
        <v>36.125</v>
      </c>
      <c r="I217" s="37">
        <v>37.25</v>
      </c>
      <c r="J217" s="37">
        <v>36.274999999999999</v>
      </c>
      <c r="K217" s="37">
        <v>35.5</v>
      </c>
      <c r="L217" s="37">
        <v>35.881</v>
      </c>
      <c r="M217" s="37">
        <v>34.429000000000002</v>
      </c>
      <c r="N217" s="37">
        <v>33.167000000000002</v>
      </c>
      <c r="O217" s="37">
        <v>32.975999999999999</v>
      </c>
      <c r="P217" s="37">
        <v>33.658999999999999</v>
      </c>
      <c r="Q217" s="37">
        <v>33.048999999999999</v>
      </c>
      <c r="S217" s="4">
        <f t="shared" si="261"/>
        <v>30.129418193864755</v>
      </c>
      <c r="T217" s="4">
        <f t="shared" si="261"/>
        <v>33.04289163404075</v>
      </c>
      <c r="U217" s="4" t="e">
        <f t="shared" si="261"/>
        <v>#N/A</v>
      </c>
      <c r="V217" s="4" t="e">
        <f t="shared" si="261"/>
        <v>#N/A</v>
      </c>
      <c r="W217" s="4" t="e">
        <f t="shared" si="261"/>
        <v>#N/A</v>
      </c>
      <c r="X217" s="4" t="e">
        <f t="shared" si="261"/>
        <v>#N/A</v>
      </c>
      <c r="Y217" s="4" t="e">
        <f t="shared" si="261"/>
        <v>#N/A</v>
      </c>
      <c r="Z217" s="4" t="e">
        <f t="shared" si="261"/>
        <v>#N/A</v>
      </c>
      <c r="AA217" s="4" t="e">
        <f t="shared" si="261"/>
        <v>#N/A</v>
      </c>
      <c r="AB217" s="4" t="e">
        <f t="shared" si="261"/>
        <v>#N/A</v>
      </c>
      <c r="AC217" s="4" t="e">
        <f t="shared" si="261"/>
        <v>#N/A</v>
      </c>
      <c r="AD217" s="4" t="e">
        <f t="shared" si="261"/>
        <v>#N/A</v>
      </c>
      <c r="AE217" s="4">
        <f t="shared" si="261"/>
        <v>30.85961242101472</v>
      </c>
      <c r="AF217" s="4">
        <f t="shared" si="261"/>
        <v>33.323577240458832</v>
      </c>
      <c r="AG217" s="4">
        <f t="shared" si="261"/>
        <v>34.677145446440804</v>
      </c>
      <c r="AI217" s="4">
        <f t="shared" si="262"/>
        <v>1.3455818061352467</v>
      </c>
      <c r="AJ217" s="4">
        <f t="shared" si="262"/>
        <v>0.65710836595925315</v>
      </c>
      <c r="AK217" s="4">
        <f t="shared" si="262"/>
        <v>0</v>
      </c>
      <c r="AL217" s="4">
        <f t="shared" si="262"/>
        <v>0</v>
      </c>
      <c r="AM217" s="4">
        <f t="shared" si="262"/>
        <v>0</v>
      </c>
      <c r="AN217" s="4">
        <f t="shared" si="262"/>
        <v>0</v>
      </c>
      <c r="AO217" s="4">
        <f t="shared" si="262"/>
        <v>0</v>
      </c>
      <c r="AP217" s="4">
        <f t="shared" si="262"/>
        <v>0</v>
      </c>
      <c r="AQ217" s="4">
        <f t="shared" si="262"/>
        <v>0</v>
      </c>
      <c r="AR217" s="4">
        <f t="shared" si="262"/>
        <v>0</v>
      </c>
      <c r="AS217" s="4">
        <f t="shared" si="262"/>
        <v>0</v>
      </c>
      <c r="AT217" s="4">
        <f t="shared" si="262"/>
        <v>0</v>
      </c>
      <c r="AU217" s="4">
        <f t="shared" si="262"/>
        <v>2.1163875789852789</v>
      </c>
      <c r="AV217" s="4">
        <f t="shared" si="262"/>
        <v>0.33542275954116718</v>
      </c>
      <c r="AW217" s="4">
        <f t="shared" si="262"/>
        <v>-1.6281454464408043</v>
      </c>
      <c r="AY217" s="2">
        <f t="shared" si="253"/>
        <v>30.129418193864755</v>
      </c>
      <c r="AZ217" s="2">
        <f t="shared" si="253"/>
        <v>33.04289163404075</v>
      </c>
      <c r="BA217" s="2" t="e">
        <f t="shared" si="253"/>
        <v>#N/A</v>
      </c>
      <c r="BB217" s="2" t="e">
        <f t="shared" si="253"/>
        <v>#N/A</v>
      </c>
      <c r="BC217" s="2" t="e">
        <f t="shared" si="253"/>
        <v>#N/A</v>
      </c>
      <c r="BD217" s="2" t="e">
        <f t="shared" si="253"/>
        <v>#N/A</v>
      </c>
      <c r="BE217" s="2" t="e">
        <f t="shared" si="253"/>
        <v>#N/A</v>
      </c>
      <c r="BF217" s="2" t="e">
        <f t="shared" si="253"/>
        <v>#N/A</v>
      </c>
      <c r="BG217" s="2" t="e">
        <f t="shared" si="253"/>
        <v>#N/A</v>
      </c>
      <c r="BH217" s="2" t="e">
        <f t="shared" si="253"/>
        <v>#N/A</v>
      </c>
      <c r="BI217" s="2" t="e">
        <f t="shared" si="253"/>
        <v>#N/A</v>
      </c>
      <c r="BJ217" s="2" t="e">
        <f t="shared" si="253"/>
        <v>#N/A</v>
      </c>
      <c r="BK217" s="2">
        <f t="shared" si="253"/>
        <v>30.85961242101472</v>
      </c>
      <c r="BL217" s="2">
        <f t="shared" si="253"/>
        <v>33.323577240458825</v>
      </c>
      <c r="BM217" s="2">
        <f t="shared" si="253"/>
        <v>34.677145446440804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31.475000000000001</v>
      </c>
      <c r="CV217" s="2">
        <f t="shared" si="197"/>
        <v>33.700000000000003</v>
      </c>
      <c r="CW217" s="2" t="str">
        <f t="shared" si="198"/>
        <v/>
      </c>
      <c r="CX217" s="2" t="str">
        <f t="shared" si="199"/>
        <v/>
      </c>
      <c r="CY217" s="2" t="str">
        <f t="shared" si="200"/>
        <v/>
      </c>
      <c r="CZ217" s="2" t="str">
        <f t="shared" si="201"/>
        <v/>
      </c>
      <c r="DA217" s="2" t="str">
        <f t="shared" si="202"/>
        <v/>
      </c>
      <c r="DB217" s="2" t="str">
        <f t="shared" si="203"/>
        <v/>
      </c>
      <c r="DC217" s="2" t="str">
        <f t="shared" si="204"/>
        <v/>
      </c>
      <c r="DD217" s="2" t="str">
        <f t="shared" si="205"/>
        <v/>
      </c>
      <c r="DE217" s="2" t="str">
        <f t="shared" si="206"/>
        <v/>
      </c>
      <c r="DF217" s="2" t="str">
        <f t="shared" si="207"/>
        <v/>
      </c>
      <c r="DG217" s="2">
        <f t="shared" si="208"/>
        <v>32.975999999999999</v>
      </c>
      <c r="DH217" s="2">
        <f t="shared" si="209"/>
        <v>33.658999999999999</v>
      </c>
      <c r="DI217" s="2">
        <f t="shared" si="210"/>
        <v>33.048999999999999</v>
      </c>
      <c r="DK217" s="2">
        <f t="shared" si="263"/>
        <v>108.44657363977484</v>
      </c>
      <c r="DL217" s="2">
        <f t="shared" si="263"/>
        <v>108.39603658536589</v>
      </c>
      <c r="DM217" s="2">
        <f t="shared" si="263"/>
        <v>105.68283161818329</v>
      </c>
      <c r="DN217" s="2">
        <f t="shared" si="263"/>
        <v>118.62979094076655</v>
      </c>
      <c r="DO217" s="2">
        <f t="shared" si="263"/>
        <v>115.60999513815739</v>
      </c>
      <c r="DP217" s="2">
        <f t="shared" si="263"/>
        <v>98.320786771368176</v>
      </c>
      <c r="DQ217" s="2">
        <f t="shared" si="263"/>
        <v>94.473755503335767</v>
      </c>
      <c r="DR217" s="2">
        <f t="shared" si="263"/>
        <v>96.383453832752608</v>
      </c>
      <c r="DS217" s="2">
        <f t="shared" si="263"/>
        <v>100.01324198606272</v>
      </c>
      <c r="DT217" s="2">
        <f t="shared" si="263"/>
        <v>98.035721173324674</v>
      </c>
      <c r="DU217" s="2">
        <f t="shared" si="263"/>
        <v>104.0710465116279</v>
      </c>
      <c r="DV217" s="2">
        <f t="shared" si="263"/>
        <v>101.06691543340381</v>
      </c>
      <c r="DW217" s="2">
        <f t="shared" si="263"/>
        <v>101.64082769556025</v>
      </c>
      <c r="DX217" s="2">
        <f t="shared" si="263"/>
        <v>91.936909218593826</v>
      </c>
      <c r="DY217" s="2">
        <f t="shared" si="263"/>
        <v>77.855622941970296</v>
      </c>
      <c r="EA217" s="2">
        <f t="shared" si="239"/>
        <v>26.476346929090948</v>
      </c>
      <c r="EB217" s="2">
        <f t="shared" si="239"/>
        <v>32.118837225042299</v>
      </c>
      <c r="EC217" s="2">
        <f t="shared" si="239"/>
        <v>29.707558851544434</v>
      </c>
      <c r="ED217" s="2">
        <f t="shared" si="239"/>
        <v>31.3441292473291</v>
      </c>
      <c r="EE217" s="2">
        <f t="shared" si="239"/>
        <v>33.885023563349712</v>
      </c>
      <c r="EF217" s="2">
        <f t="shared" si="238"/>
        <v>34.224182472204049</v>
      </c>
      <c r="EG217" s="2">
        <f t="shared" si="238"/>
        <v>33.926938222149559</v>
      </c>
      <c r="EH217" s="2">
        <f t="shared" si="238"/>
        <v>30.269128046374696</v>
      </c>
      <c r="EI217" s="2">
        <f t="shared" si="238"/>
        <v>29.056527517810572</v>
      </c>
      <c r="EJ217" s="2">
        <f t="shared" si="238"/>
        <v>29.65083567403919</v>
      </c>
      <c r="EK217" s="2">
        <f t="shared" si="211"/>
        <v>28.796700156785292</v>
      </c>
      <c r="EL217" s="2">
        <f t="shared" si="211"/>
        <v>28.730326874530402</v>
      </c>
      <c r="EM217" s="2">
        <f t="shared" si="211"/>
        <v>28.710655821183526</v>
      </c>
      <c r="EN217" s="2">
        <f t="shared" si="211"/>
        <v>33.493654440944042</v>
      </c>
      <c r="EO217" s="2">
        <f t="shared" si="211"/>
        <v>38.58599995698092</v>
      </c>
      <c r="EQ217" s="2">
        <f t="shared" si="264"/>
        <v>30.285140265695603</v>
      </c>
      <c r="ER217" s="2">
        <f t="shared" si="264"/>
        <v>33.0790101018519</v>
      </c>
      <c r="ES217" s="2">
        <f t="shared" si="264"/>
        <v>32.804567070165845</v>
      </c>
      <c r="ET217" s="2">
        <f t="shared" si="264"/>
        <v>33.662027155836775</v>
      </c>
      <c r="EU217" s="2">
        <f t="shared" si="264"/>
        <v>34.94134628882837</v>
      </c>
      <c r="EV217" s="2">
        <f t="shared" si="264"/>
        <v>35.20405906977372</v>
      </c>
      <c r="EW217" s="2">
        <f t="shared" si="264"/>
        <v>35.892922268909814</v>
      </c>
      <c r="EX217" s="2">
        <f t="shared" si="264"/>
        <v>35.64768590350981</v>
      </c>
      <c r="EY217" s="2">
        <f t="shared" si="264"/>
        <v>33.575745233720383</v>
      </c>
      <c r="EZ217" s="2">
        <f t="shared" si="264"/>
        <v>33.151130707263526</v>
      </c>
      <c r="FA217" s="2">
        <f t="shared" si="264"/>
        <v>31.611250226966732</v>
      </c>
      <c r="FB217" s="2">
        <f t="shared" si="264"/>
        <v>31.490950180384598</v>
      </c>
      <c r="FC217" s="2">
        <f t="shared" si="264"/>
        <v>30.963708841326959</v>
      </c>
      <c r="FD217" s="2">
        <f t="shared" si="264"/>
        <v>33.314488913902203</v>
      </c>
      <c r="FE217" s="2">
        <f t="shared" si="264"/>
        <v>34.42313464417991</v>
      </c>
      <c r="FG217" s="2">
        <f t="shared" si="265"/>
        <v>0.99999900398611186</v>
      </c>
      <c r="FH217" s="2">
        <f t="shared" si="265"/>
        <v>0.99999893127972139</v>
      </c>
      <c r="FI217" s="2">
        <f t="shared" si="265"/>
        <v>0.99999879553530902</v>
      </c>
      <c r="FJ217" s="2">
        <f t="shared" si="265"/>
        <v>0.99999884896051983</v>
      </c>
      <c r="FK217" s="2">
        <f t="shared" si="265"/>
        <v>0.99999881552150427</v>
      </c>
      <c r="FL217" s="2">
        <f t="shared" si="265"/>
        <v>0.99999871316885047</v>
      </c>
      <c r="FM217" s="2">
        <f t="shared" si="265"/>
        <v>0.99999873647652326</v>
      </c>
      <c r="FN217" s="2">
        <f t="shared" si="265"/>
        <v>0.999998494815872</v>
      </c>
      <c r="FO217" s="2">
        <f t="shared" si="265"/>
        <v>0.99999849438124311</v>
      </c>
      <c r="FP217" s="2">
        <f t="shared" si="265"/>
        <v>0.9999984737363381</v>
      </c>
      <c r="FQ217" s="2">
        <f t="shared" si="265"/>
        <v>0.99999858787587825</v>
      </c>
      <c r="FR217" s="2">
        <f t="shared" si="265"/>
        <v>0.99999850215416042</v>
      </c>
      <c r="FS217" s="2">
        <f t="shared" si="265"/>
        <v>0.99999863400213729</v>
      </c>
      <c r="FT217" s="2">
        <f t="shared" si="265"/>
        <v>0.99999874252629894</v>
      </c>
      <c r="FU217" s="2">
        <f t="shared" si="265"/>
        <v>0.99999829597459733</v>
      </c>
      <c r="FW217" s="2">
        <f t="shared" si="255"/>
        <v>0.95909368097825021</v>
      </c>
      <c r="FX217" s="2">
        <f t="shared" si="255"/>
        <v>0.96229846970768129</v>
      </c>
      <c r="FY217" s="2">
        <f t="shared" si="255"/>
        <v>0.96524016797391066</v>
      </c>
      <c r="FZ217" s="2">
        <f t="shared" si="255"/>
        <v>0.9653551490228931</v>
      </c>
      <c r="GA217" s="2">
        <f t="shared" si="255"/>
        <v>0.96352666281822319</v>
      </c>
      <c r="GB217" s="2">
        <f t="shared" si="255"/>
        <v>0.9607614973110129</v>
      </c>
      <c r="GC217" s="2">
        <f t="shared" si="255"/>
        <v>0.96511437463655403</v>
      </c>
      <c r="GD217" s="2">
        <f t="shared" si="255"/>
        <v>0.96829572710759748</v>
      </c>
      <c r="GE217" s="2">
        <f t="shared" si="255"/>
        <v>0.96923503720497139</v>
      </c>
      <c r="GF217" s="2">
        <f t="shared" si="255"/>
        <v>0.96511648321877974</v>
      </c>
      <c r="GG217" s="2">
        <f t="shared" si="255"/>
        <v>0.96412109214580288</v>
      </c>
      <c r="GH217" s="2">
        <f t="shared" si="255"/>
        <v>0.95602541263993557</v>
      </c>
      <c r="GI217" s="2">
        <f t="shared" si="255"/>
        <v>0.95375339956957061</v>
      </c>
      <c r="GJ217" s="2">
        <f t="shared" si="255"/>
        <v>0.94968431790660901</v>
      </c>
      <c r="GK217" s="2">
        <f t="shared" si="255"/>
        <v>0.93899781358650081</v>
      </c>
      <c r="GM217" s="92">
        <f t="shared" si="256"/>
        <v>0</v>
      </c>
      <c r="GN217" s="92">
        <f t="shared" si="256"/>
        <v>0</v>
      </c>
      <c r="GO217" s="92">
        <f t="shared" si="256"/>
        <v>0</v>
      </c>
      <c r="GP217" s="92">
        <f t="shared" si="256"/>
        <v>0</v>
      </c>
      <c r="GQ217" s="92">
        <f t="shared" si="256"/>
        <v>0</v>
      </c>
      <c r="GR217" s="92">
        <f t="shared" si="256"/>
        <v>0</v>
      </c>
      <c r="GS217" s="92">
        <f t="shared" si="256"/>
        <v>0</v>
      </c>
      <c r="GT217" s="92">
        <f t="shared" si="256"/>
        <v>0</v>
      </c>
      <c r="GU217" s="92">
        <f t="shared" si="256"/>
        <v>0</v>
      </c>
      <c r="GV217" s="92">
        <f t="shared" si="256"/>
        <v>0</v>
      </c>
      <c r="GW217" s="92">
        <f t="shared" si="256"/>
        <v>0</v>
      </c>
      <c r="GX217" s="92">
        <f t="shared" si="256"/>
        <v>0</v>
      </c>
      <c r="GY217" s="92">
        <f t="shared" si="256"/>
        <v>0</v>
      </c>
      <c r="GZ217" s="92">
        <f t="shared" si="256"/>
        <v>0</v>
      </c>
      <c r="HA217" s="92">
        <f t="shared" si="256"/>
        <v>0</v>
      </c>
      <c r="HC217" s="92">
        <f t="shared" si="266"/>
        <v>0</v>
      </c>
      <c r="HD217" s="92">
        <f t="shared" si="266"/>
        <v>0</v>
      </c>
      <c r="HE217" s="92">
        <f t="shared" si="266"/>
        <v>0</v>
      </c>
      <c r="HF217" s="92">
        <f t="shared" si="260"/>
        <v>0</v>
      </c>
      <c r="HG217" s="92">
        <f t="shared" si="260"/>
        <v>0</v>
      </c>
      <c r="HH217" s="92">
        <f t="shared" si="260"/>
        <v>0</v>
      </c>
      <c r="HI217" s="92">
        <f t="shared" si="240"/>
        <v>0</v>
      </c>
      <c r="HJ217" s="92">
        <f t="shared" si="240"/>
        <v>0</v>
      </c>
      <c r="HK217" s="92">
        <f t="shared" si="240"/>
        <v>0</v>
      </c>
      <c r="HL217" s="92">
        <f t="shared" si="240"/>
        <v>0</v>
      </c>
      <c r="HM217" s="92">
        <f t="shared" si="240"/>
        <v>0</v>
      </c>
      <c r="HN217" s="92">
        <f t="shared" si="240"/>
        <v>0</v>
      </c>
      <c r="HO217" s="92">
        <f t="shared" si="225"/>
        <v>0</v>
      </c>
      <c r="HP217" s="92">
        <f t="shared" si="225"/>
        <v>0</v>
      </c>
      <c r="HQ217" s="92">
        <f t="shared" si="225"/>
        <v>0</v>
      </c>
      <c r="HS217" s="92">
        <f t="shared" si="257"/>
        <v>5.7795151026290233E-75</v>
      </c>
      <c r="HT217" s="92">
        <f t="shared" si="257"/>
        <v>3.8878237217563063E-77</v>
      </c>
      <c r="HU217" s="92">
        <f t="shared" si="257"/>
        <v>1.9861223133238466E-91</v>
      </c>
      <c r="HV217" s="92">
        <f t="shared" si="257"/>
        <v>6.5347276345149881E-95</v>
      </c>
      <c r="HW217" s="92">
        <f t="shared" si="257"/>
        <v>4.4729921980101142E-96</v>
      </c>
      <c r="HX217" s="92">
        <f t="shared" si="257"/>
        <v>1.1997211803309775E-99</v>
      </c>
      <c r="HY217" s="92">
        <f t="shared" si="257"/>
        <v>7.6956579032337138E-113</v>
      </c>
      <c r="HZ217" s="92">
        <f t="shared" si="257"/>
        <v>5.0876803240754694E-129</v>
      </c>
      <c r="IA217" s="92">
        <f t="shared" si="257"/>
        <v>4.7292243336963863E-124</v>
      </c>
      <c r="IB217" s="92">
        <f t="shared" si="257"/>
        <v>6.7787913816604121E-116</v>
      </c>
      <c r="IC217" s="92">
        <f t="shared" si="257"/>
        <v>6.8498013924844102E-116</v>
      </c>
      <c r="ID217" s="92">
        <f t="shared" si="257"/>
        <v>1.6669535803611045E-98</v>
      </c>
      <c r="IE217" s="92">
        <f t="shared" si="257"/>
        <v>8.3039845965799965E-89</v>
      </c>
      <c r="IF217" s="92">
        <f t="shared" si="257"/>
        <v>6.6117462547217927E-61</v>
      </c>
      <c r="IG217" s="92">
        <f t="shared" si="257"/>
        <v>7.3885435476996527E-70</v>
      </c>
      <c r="II217" s="92">
        <f t="shared" si="258"/>
        <v>8.9082003874130974E-18</v>
      </c>
      <c r="IJ217" s="92">
        <f t="shared" si="258"/>
        <v>8.262974014466728E-19</v>
      </c>
      <c r="IK217" s="92">
        <f t="shared" si="258"/>
        <v>1.4073471883897669E-22</v>
      </c>
      <c r="IL217" s="92">
        <f t="shared" si="258"/>
        <v>3.9779960692584294E-23</v>
      </c>
      <c r="IM217" s="92">
        <f t="shared" si="258"/>
        <v>8.2154882335176877E-23</v>
      </c>
      <c r="IN217" s="92">
        <f t="shared" si="258"/>
        <v>4.9129810259270144E-23</v>
      </c>
      <c r="IO217" s="92">
        <f t="shared" si="258"/>
        <v>1.0832870991344393E-26</v>
      </c>
      <c r="IP217" s="92">
        <f t="shared" si="258"/>
        <v>2.4191206732627802E-31</v>
      </c>
      <c r="IQ217" s="92">
        <f t="shared" si="258"/>
        <v>9.4941833594898379E-31</v>
      </c>
      <c r="IR217" s="92">
        <f t="shared" si="258"/>
        <v>8.6211673675174991E-28</v>
      </c>
      <c r="IS217" s="92">
        <f t="shared" si="258"/>
        <v>2.1065065086051871E-27</v>
      </c>
      <c r="IT217" s="92">
        <f t="shared" si="258"/>
        <v>4.3700194598480704E-22</v>
      </c>
      <c r="IU217" s="92">
        <f t="shared" si="258"/>
        <v>7.9474477306841306E-20</v>
      </c>
      <c r="IV217" s="92">
        <f t="shared" si="258"/>
        <v>1.1650005574315512E-7</v>
      </c>
      <c r="IW217" s="92">
        <f t="shared" si="258"/>
        <v>1.4662627645863472E-14</v>
      </c>
      <c r="IY217" s="92">
        <f t="shared" si="259"/>
        <v>8.9082003874130974E-18</v>
      </c>
      <c r="IZ217" s="92">
        <f t="shared" si="259"/>
        <v>8.262974014466728E-19</v>
      </c>
      <c r="JA217" s="92">
        <f t="shared" si="259"/>
        <v>1.4073471883897669E-22</v>
      </c>
      <c r="JB217" s="92">
        <f t="shared" si="259"/>
        <v>3.9779960692584294E-23</v>
      </c>
      <c r="JC217" s="92">
        <f t="shared" si="259"/>
        <v>8.2154882335176877E-23</v>
      </c>
      <c r="JD217" s="92">
        <f t="shared" si="259"/>
        <v>4.9129810259270144E-23</v>
      </c>
      <c r="JE217" s="92">
        <f t="shared" si="259"/>
        <v>1.0832870991344393E-26</v>
      </c>
      <c r="JF217" s="92">
        <f t="shared" si="259"/>
        <v>2.4191206732627802E-31</v>
      </c>
      <c r="JG217" s="92">
        <f t="shared" si="259"/>
        <v>9.4941833594898379E-31</v>
      </c>
      <c r="JH217" s="92">
        <f t="shared" si="259"/>
        <v>8.6211673675174991E-28</v>
      </c>
      <c r="JI217" s="92">
        <f t="shared" si="259"/>
        <v>2.1065065086051871E-27</v>
      </c>
      <c r="JJ217" s="92">
        <f t="shared" si="259"/>
        <v>4.3700194598480704E-22</v>
      </c>
      <c r="JK217" s="92">
        <f t="shared" si="259"/>
        <v>7.9474477306841306E-20</v>
      </c>
      <c r="JL217" s="92">
        <f t="shared" si="259"/>
        <v>1.1650005574315512E-7</v>
      </c>
      <c r="JM217" s="92">
        <f t="shared" si="259"/>
        <v>1.4662627645863472E-14</v>
      </c>
    </row>
    <row r="218" spans="2:273" x14ac:dyDescent="0.25">
      <c r="B218" s="2">
        <v>191</v>
      </c>
      <c r="C218" s="37">
        <v>32.075000000000003</v>
      </c>
      <c r="D218" s="37">
        <v>32.924999999999997</v>
      </c>
      <c r="E218" s="37">
        <v>34.950000000000003</v>
      </c>
      <c r="F218" s="37">
        <v>34.4</v>
      </c>
      <c r="G218" s="37">
        <v>36.549999999999997</v>
      </c>
      <c r="H218" s="37">
        <v>34.450000000000003</v>
      </c>
      <c r="I218" s="37">
        <v>36.475000000000001</v>
      </c>
      <c r="J218" s="37">
        <v>36.1</v>
      </c>
      <c r="K218" s="37">
        <v>34.619</v>
      </c>
      <c r="L218" s="37">
        <v>33.238</v>
      </c>
      <c r="M218" s="37">
        <v>34.451999999999998</v>
      </c>
      <c r="N218" s="37">
        <v>33.332999999999998</v>
      </c>
      <c r="O218" s="37">
        <v>31.762</v>
      </c>
      <c r="P218" s="37">
        <v>33.341000000000001</v>
      </c>
      <c r="Q218" s="37">
        <v>35.024000000000001</v>
      </c>
      <c r="S218" s="4">
        <f t="shared" si="261"/>
        <v>30.060269914547622</v>
      </c>
      <c r="T218" s="4">
        <f t="shared" si="261"/>
        <v>32.978853606674271</v>
      </c>
      <c r="U218" s="4" t="e">
        <f t="shared" si="261"/>
        <v>#N/A</v>
      </c>
      <c r="V218" s="4" t="e">
        <f t="shared" si="261"/>
        <v>#N/A</v>
      </c>
      <c r="W218" s="4" t="e">
        <f t="shared" si="261"/>
        <v>#N/A</v>
      </c>
      <c r="X218" s="4" t="e">
        <f t="shared" si="261"/>
        <v>#N/A</v>
      </c>
      <c r="Y218" s="4" t="e">
        <f t="shared" si="261"/>
        <v>#N/A</v>
      </c>
      <c r="Z218" s="4" t="e">
        <f t="shared" si="261"/>
        <v>#N/A</v>
      </c>
      <c r="AA218" s="4" t="e">
        <f t="shared" si="261"/>
        <v>#N/A</v>
      </c>
      <c r="AB218" s="4" t="e">
        <f t="shared" si="261"/>
        <v>#N/A</v>
      </c>
      <c r="AC218" s="4" t="e">
        <f t="shared" si="261"/>
        <v>#N/A</v>
      </c>
      <c r="AD218" s="4" t="e">
        <f t="shared" si="261"/>
        <v>#N/A</v>
      </c>
      <c r="AE218" s="4">
        <f t="shared" si="261"/>
        <v>30.749287809697858</v>
      </c>
      <c r="AF218" s="4">
        <f t="shared" si="261"/>
        <v>33.205182044682473</v>
      </c>
      <c r="AG218" s="4">
        <f t="shared" si="261"/>
        <v>34.536639384812837</v>
      </c>
      <c r="AI218" s="4">
        <f t="shared" si="262"/>
        <v>2.0147300854523813</v>
      </c>
      <c r="AJ218" s="4">
        <f t="shared" si="262"/>
        <v>-5.3853606674273635E-2</v>
      </c>
      <c r="AK218" s="4">
        <f t="shared" si="262"/>
        <v>0</v>
      </c>
      <c r="AL218" s="4">
        <f t="shared" si="262"/>
        <v>0</v>
      </c>
      <c r="AM218" s="4">
        <f t="shared" si="262"/>
        <v>0</v>
      </c>
      <c r="AN218" s="4">
        <f t="shared" si="262"/>
        <v>0</v>
      </c>
      <c r="AO218" s="4">
        <f t="shared" si="262"/>
        <v>0</v>
      </c>
      <c r="AP218" s="4">
        <f t="shared" si="262"/>
        <v>0</v>
      </c>
      <c r="AQ218" s="4">
        <f t="shared" si="262"/>
        <v>0</v>
      </c>
      <c r="AR218" s="4">
        <f t="shared" si="262"/>
        <v>0</v>
      </c>
      <c r="AS218" s="4">
        <f t="shared" si="262"/>
        <v>0</v>
      </c>
      <c r="AT218" s="4">
        <f t="shared" si="262"/>
        <v>0</v>
      </c>
      <c r="AU218" s="4">
        <f t="shared" si="262"/>
        <v>1.0127121903021425</v>
      </c>
      <c r="AV218" s="4">
        <f t="shared" si="262"/>
        <v>0.13581795531752761</v>
      </c>
      <c r="AW218" s="4">
        <f t="shared" si="262"/>
        <v>0.48736061518716411</v>
      </c>
      <c r="AY218" s="2">
        <f t="shared" si="253"/>
        <v>30.060269914547622</v>
      </c>
      <c r="AZ218" s="2">
        <f t="shared" si="253"/>
        <v>32.978853606674271</v>
      </c>
      <c r="BA218" s="2" t="e">
        <f t="shared" si="253"/>
        <v>#N/A</v>
      </c>
      <c r="BB218" s="2" t="e">
        <f t="shared" si="253"/>
        <v>#N/A</v>
      </c>
      <c r="BC218" s="2" t="e">
        <f t="shared" si="253"/>
        <v>#N/A</v>
      </c>
      <c r="BD218" s="2" t="e">
        <f t="shared" si="253"/>
        <v>#N/A</v>
      </c>
      <c r="BE218" s="2" t="e">
        <f t="shared" si="253"/>
        <v>#N/A</v>
      </c>
      <c r="BF218" s="2" t="e">
        <f t="shared" si="253"/>
        <v>#N/A</v>
      </c>
      <c r="BG218" s="2" t="e">
        <f t="shared" si="253"/>
        <v>#N/A</v>
      </c>
      <c r="BH218" s="2" t="e">
        <f t="shared" si="253"/>
        <v>#N/A</v>
      </c>
      <c r="BI218" s="2" t="e">
        <f t="shared" si="253"/>
        <v>#N/A</v>
      </c>
      <c r="BJ218" s="2" t="e">
        <f t="shared" si="253"/>
        <v>#N/A</v>
      </c>
      <c r="BK218" s="2">
        <f t="shared" si="253"/>
        <v>30.749287809697858</v>
      </c>
      <c r="BL218" s="2">
        <f t="shared" si="253"/>
        <v>33.205182044682473</v>
      </c>
      <c r="BM218" s="2">
        <f t="shared" si="253"/>
        <v>34.536639384812837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32.075000000000003</v>
      </c>
      <c r="CV218" s="2">
        <f t="shared" si="197"/>
        <v>32.924999999999997</v>
      </c>
      <c r="CW218" s="2" t="str">
        <f t="shared" si="198"/>
        <v/>
      </c>
      <c r="CX218" s="2" t="str">
        <f t="shared" si="199"/>
        <v/>
      </c>
      <c r="CY218" s="2" t="str">
        <f t="shared" si="200"/>
        <v/>
      </c>
      <c r="CZ218" s="2" t="str">
        <f t="shared" si="201"/>
        <v/>
      </c>
      <c r="DA218" s="2" t="str">
        <f t="shared" si="202"/>
        <v/>
      </c>
      <c r="DB218" s="2" t="str">
        <f t="shared" si="203"/>
        <v/>
      </c>
      <c r="DC218" s="2" t="str">
        <f t="shared" si="204"/>
        <v/>
      </c>
      <c r="DD218" s="2" t="str">
        <f t="shared" si="205"/>
        <v/>
      </c>
      <c r="DE218" s="2" t="str">
        <f t="shared" si="206"/>
        <v/>
      </c>
      <c r="DF218" s="2" t="str">
        <f t="shared" si="207"/>
        <v/>
      </c>
      <c r="DG218" s="2">
        <f t="shared" si="208"/>
        <v>31.762</v>
      </c>
      <c r="DH218" s="2">
        <f t="shared" si="209"/>
        <v>33.341000000000001</v>
      </c>
      <c r="DI218" s="2">
        <f t="shared" si="210"/>
        <v>35.024000000000001</v>
      </c>
      <c r="DK218" s="2">
        <f t="shared" si="263"/>
        <v>108.78867964352719</v>
      </c>
      <c r="DL218" s="2">
        <f t="shared" si="263"/>
        <v>108.72875000000002</v>
      </c>
      <c r="DM218" s="2">
        <f t="shared" si="263"/>
        <v>105.98273032979498</v>
      </c>
      <c r="DN218" s="2">
        <f t="shared" si="263"/>
        <v>118.99279616724739</v>
      </c>
      <c r="DO218" s="2">
        <f t="shared" si="263"/>
        <v>115.95096223968886</v>
      </c>
      <c r="DP218" s="2">
        <f t="shared" si="263"/>
        <v>98.552831470854727</v>
      </c>
      <c r="DQ218" s="2">
        <f t="shared" si="263"/>
        <v>94.678945520352215</v>
      </c>
      <c r="DR218" s="2">
        <f t="shared" si="263"/>
        <v>96.607682926829256</v>
      </c>
      <c r="DS218" s="2">
        <f t="shared" si="263"/>
        <v>100.26852195121951</v>
      </c>
      <c r="DT218" s="2">
        <f t="shared" si="263"/>
        <v>98.281989871161144</v>
      </c>
      <c r="DU218" s="2">
        <f t="shared" si="263"/>
        <v>104.3662342192691</v>
      </c>
      <c r="DV218" s="2">
        <f t="shared" si="263"/>
        <v>101.34415856236787</v>
      </c>
      <c r="DW218" s="2">
        <f t="shared" si="263"/>
        <v>101.90870613107822</v>
      </c>
      <c r="DX218" s="2">
        <f t="shared" si="263"/>
        <v>92.149820327904251</v>
      </c>
      <c r="DY218" s="2">
        <f t="shared" si="263"/>
        <v>77.995603913630219</v>
      </c>
      <c r="EA218" s="2">
        <f t="shared" si="239"/>
        <v>26.348025944858957</v>
      </c>
      <c r="EB218" s="2">
        <f t="shared" si="239"/>
        <v>32.040273096446704</v>
      </c>
      <c r="EC218" s="2">
        <f t="shared" si="239"/>
        <v>29.557403501610203</v>
      </c>
      <c r="ED218" s="2">
        <f t="shared" si="239"/>
        <v>31.197747610249817</v>
      </c>
      <c r="EE218" s="2">
        <f t="shared" si="239"/>
        <v>33.769652333485666</v>
      </c>
      <c r="EF218" s="2">
        <f t="shared" si="238"/>
        <v>34.107754251144534</v>
      </c>
      <c r="EG218" s="2">
        <f t="shared" si="238"/>
        <v>33.796483267931116</v>
      </c>
      <c r="EH218" s="2">
        <f t="shared" si="238"/>
        <v>30.094301799751129</v>
      </c>
      <c r="EI218" s="2">
        <f t="shared" si="238"/>
        <v>28.883788887153536</v>
      </c>
      <c r="EJ218" s="2">
        <f t="shared" si="238"/>
        <v>29.496163569085866</v>
      </c>
      <c r="EK218" s="2">
        <f t="shared" si="211"/>
        <v>28.64761597092809</v>
      </c>
      <c r="EL218" s="2">
        <f t="shared" si="211"/>
        <v>28.587570965997866</v>
      </c>
      <c r="EM218" s="2">
        <f t="shared" si="211"/>
        <v>28.564763480917659</v>
      </c>
      <c r="EN218" s="2">
        <f t="shared" si="211"/>
        <v>33.377717286872965</v>
      </c>
      <c r="EO218" s="2">
        <f t="shared" si="211"/>
        <v>38.509515755737667</v>
      </c>
      <c r="EQ218" s="2">
        <f t="shared" si="264"/>
        <v>30.204591678467875</v>
      </c>
      <c r="ER218" s="2">
        <f t="shared" si="264"/>
        <v>33.012312918833857</v>
      </c>
      <c r="ES218" s="2">
        <f t="shared" si="264"/>
        <v>32.692337580956249</v>
      </c>
      <c r="ET218" s="2">
        <f t="shared" si="264"/>
        <v>33.544247451393957</v>
      </c>
      <c r="EU218" s="2">
        <f t="shared" si="264"/>
        <v>34.839729654530238</v>
      </c>
      <c r="EV218" s="2">
        <f t="shared" si="264"/>
        <v>35.09947092251987</v>
      </c>
      <c r="EW218" s="2">
        <f t="shared" si="264"/>
        <v>35.786467263529744</v>
      </c>
      <c r="EX218" s="2">
        <f t="shared" si="264"/>
        <v>35.537406699266228</v>
      </c>
      <c r="EY218" s="2">
        <f t="shared" si="264"/>
        <v>33.457259563574425</v>
      </c>
      <c r="EZ218" s="2">
        <f t="shared" si="264"/>
        <v>33.039250964979828</v>
      </c>
      <c r="FA218" s="2">
        <f t="shared" si="264"/>
        <v>31.495743658512833</v>
      </c>
      <c r="FB218" s="2">
        <f t="shared" si="264"/>
        <v>31.381997251505435</v>
      </c>
      <c r="FC218" s="2">
        <f t="shared" si="264"/>
        <v>30.845797618145852</v>
      </c>
      <c r="FD218" s="2">
        <f t="shared" si="264"/>
        <v>33.196774537640017</v>
      </c>
      <c r="FE218" s="2">
        <f t="shared" si="264"/>
        <v>34.301185542924941</v>
      </c>
      <c r="FG218" s="2">
        <f t="shared" si="265"/>
        <v>0.99999909162445821</v>
      </c>
      <c r="FH218" s="2">
        <f t="shared" si="265"/>
        <v>0.99999902531542995</v>
      </c>
      <c r="FI218" s="2">
        <f t="shared" si="265"/>
        <v>0.99999890151502979</v>
      </c>
      <c r="FJ218" s="2">
        <f t="shared" si="265"/>
        <v>0.99999895023941121</v>
      </c>
      <c r="FK218" s="2">
        <f t="shared" si="265"/>
        <v>0.99999891974266031</v>
      </c>
      <c r="FL218" s="2">
        <f t="shared" si="265"/>
        <v>0.99999882639591031</v>
      </c>
      <c r="FM218" s="2">
        <f t="shared" si="265"/>
        <v>0.99999884765276525</v>
      </c>
      <c r="FN218" s="2">
        <f t="shared" si="265"/>
        <v>0.9999986272555782</v>
      </c>
      <c r="FO218" s="2">
        <f t="shared" si="265"/>
        <v>0.99999862685919183</v>
      </c>
      <c r="FP218" s="2">
        <f t="shared" si="265"/>
        <v>0.99999860803080964</v>
      </c>
      <c r="FQ218" s="2">
        <f t="shared" si="265"/>
        <v>0.99999871212733449</v>
      </c>
      <c r="FR218" s="2">
        <f t="shared" si="265"/>
        <v>0.99999863394817856</v>
      </c>
      <c r="FS218" s="2">
        <f t="shared" si="265"/>
        <v>0.99999875419499296</v>
      </c>
      <c r="FT218" s="2">
        <f t="shared" si="265"/>
        <v>0.99999885317022763</v>
      </c>
      <c r="FU218" s="2">
        <f t="shared" si="265"/>
        <v>0.99999844591012921</v>
      </c>
      <c r="FW218" s="2">
        <f t="shared" si="255"/>
        <v>0.96255822901309718</v>
      </c>
      <c r="FX218" s="2">
        <f t="shared" si="255"/>
        <v>0.96550135245243884</v>
      </c>
      <c r="FY218" s="2">
        <f t="shared" si="255"/>
        <v>0.96820140076973138</v>
      </c>
      <c r="FZ218" s="2">
        <f t="shared" si="255"/>
        <v>0.96830690806731057</v>
      </c>
      <c r="GA218" s="2">
        <f t="shared" si="255"/>
        <v>0.96662882441970677</v>
      </c>
      <c r="GB218" s="2">
        <f t="shared" si="255"/>
        <v>0.96409007896584953</v>
      </c>
      <c r="GC218" s="2">
        <f t="shared" si="255"/>
        <v>0.96808596959878579</v>
      </c>
      <c r="GD218" s="2">
        <f t="shared" si="255"/>
        <v>0.9710044726067012</v>
      </c>
      <c r="GE218" s="2">
        <f t="shared" si="255"/>
        <v>0.97186586181763912</v>
      </c>
      <c r="GF218" s="2">
        <f t="shared" si="255"/>
        <v>0.96808790450867421</v>
      </c>
      <c r="GG218" s="2">
        <f t="shared" si="255"/>
        <v>0.96717441824871209</v>
      </c>
      <c r="GH218" s="2">
        <f t="shared" si="255"/>
        <v>0.95973891798891897</v>
      </c>
      <c r="GI218" s="2">
        <f t="shared" si="255"/>
        <v>0.95765026962009092</v>
      </c>
      <c r="GJ218" s="2">
        <f t="shared" si="255"/>
        <v>0.95390749018539289</v>
      </c>
      <c r="GK218" s="2">
        <f t="shared" si="255"/>
        <v>0.94406511251384839</v>
      </c>
      <c r="GM218" s="92">
        <f t="shared" si="256"/>
        <v>0</v>
      </c>
      <c r="GN218" s="92">
        <f t="shared" si="256"/>
        <v>0</v>
      </c>
      <c r="GO218" s="92">
        <f t="shared" si="256"/>
        <v>0</v>
      </c>
      <c r="GP218" s="92">
        <f t="shared" si="256"/>
        <v>0</v>
      </c>
      <c r="GQ218" s="92">
        <f t="shared" si="256"/>
        <v>0</v>
      </c>
      <c r="GR218" s="92">
        <f t="shared" si="256"/>
        <v>0</v>
      </c>
      <c r="GS218" s="92">
        <f t="shared" si="256"/>
        <v>0</v>
      </c>
      <c r="GT218" s="92">
        <f t="shared" si="256"/>
        <v>0</v>
      </c>
      <c r="GU218" s="92">
        <f t="shared" si="256"/>
        <v>0</v>
      </c>
      <c r="GV218" s="92">
        <f t="shared" si="256"/>
        <v>0</v>
      </c>
      <c r="GW218" s="92">
        <f t="shared" si="256"/>
        <v>0</v>
      </c>
      <c r="GX218" s="92">
        <f t="shared" si="256"/>
        <v>0</v>
      </c>
      <c r="GY218" s="92">
        <f t="shared" si="256"/>
        <v>0</v>
      </c>
      <c r="GZ218" s="92">
        <f t="shared" si="256"/>
        <v>0</v>
      </c>
      <c r="HA218" s="92">
        <f t="shared" si="256"/>
        <v>0</v>
      </c>
      <c r="HC218" s="92">
        <f t="shared" si="266"/>
        <v>0</v>
      </c>
      <c r="HD218" s="92">
        <f t="shared" si="266"/>
        <v>0</v>
      </c>
      <c r="HE218" s="92">
        <f t="shared" si="266"/>
        <v>0</v>
      </c>
      <c r="HF218" s="92">
        <f t="shared" si="260"/>
        <v>0</v>
      </c>
      <c r="HG218" s="92">
        <f t="shared" si="260"/>
        <v>0</v>
      </c>
      <c r="HH218" s="92">
        <f t="shared" si="260"/>
        <v>0</v>
      </c>
      <c r="HI218" s="92">
        <f t="shared" si="240"/>
        <v>0</v>
      </c>
      <c r="HJ218" s="92">
        <f t="shared" si="240"/>
        <v>0</v>
      </c>
      <c r="HK218" s="92">
        <f t="shared" si="240"/>
        <v>0</v>
      </c>
      <c r="HL218" s="92">
        <f t="shared" si="240"/>
        <v>0</v>
      </c>
      <c r="HM218" s="92">
        <f t="shared" si="240"/>
        <v>0</v>
      </c>
      <c r="HN218" s="92">
        <f t="shared" si="240"/>
        <v>0</v>
      </c>
      <c r="HO218" s="92">
        <f t="shared" si="225"/>
        <v>0</v>
      </c>
      <c r="HP218" s="92">
        <f t="shared" si="225"/>
        <v>0</v>
      </c>
      <c r="HQ218" s="92">
        <f t="shared" si="225"/>
        <v>0</v>
      </c>
      <c r="HS218" s="92">
        <f t="shared" si="257"/>
        <v>2.7925770365920546E-77</v>
      </c>
      <c r="HT218" s="92">
        <f t="shared" si="257"/>
        <v>1.6979012305668677E-79</v>
      </c>
      <c r="HU218" s="92">
        <f t="shared" si="257"/>
        <v>3.3863208263615874E-94</v>
      </c>
      <c r="HV218" s="92">
        <f t="shared" si="257"/>
        <v>9.1260399403757011E-98</v>
      </c>
      <c r="HW218" s="92">
        <f t="shared" si="257"/>
        <v>5.6560153305044465E-99</v>
      </c>
      <c r="HX218" s="92">
        <f t="shared" si="257"/>
        <v>1.0978811225928692E-102</v>
      </c>
      <c r="HY218" s="92">
        <f t="shared" si="257"/>
        <v>3.2639239718136203E-116</v>
      </c>
      <c r="HZ218" s="92">
        <f t="shared" si="257"/>
        <v>7.7655063465659509E-133</v>
      </c>
      <c r="IA218" s="92">
        <f t="shared" si="257"/>
        <v>1.0104047457898074E-127</v>
      </c>
      <c r="IB218" s="92">
        <f t="shared" si="257"/>
        <v>2.1793118682670099E-119</v>
      </c>
      <c r="IC218" s="92">
        <f t="shared" si="257"/>
        <v>2.1785782903705915E-119</v>
      </c>
      <c r="ID218" s="92">
        <f t="shared" si="257"/>
        <v>1.4264988483832129E-101</v>
      </c>
      <c r="IE218" s="92">
        <f t="shared" si="257"/>
        <v>1.3365864191065342E-91</v>
      </c>
      <c r="IF218" s="92">
        <f t="shared" si="257"/>
        <v>7.5936937792863367E-63</v>
      </c>
      <c r="IG218" s="92">
        <f t="shared" si="257"/>
        <v>3.8041015136365522E-72</v>
      </c>
      <c r="II218" s="92">
        <f t="shared" si="258"/>
        <v>9.7489758917800513E-19</v>
      </c>
      <c r="IJ218" s="92">
        <f t="shared" si="258"/>
        <v>8.3756900113441231E-20</v>
      </c>
      <c r="IK218" s="92">
        <f t="shared" si="258"/>
        <v>9.3409988616700545E-24</v>
      </c>
      <c r="IL218" s="92">
        <f t="shared" si="258"/>
        <v>2.4682641395985378E-24</v>
      </c>
      <c r="IM218" s="92">
        <f t="shared" si="258"/>
        <v>5.072511729170687E-24</v>
      </c>
      <c r="IN218" s="92">
        <f t="shared" si="258"/>
        <v>2.7535558629537278E-24</v>
      </c>
      <c r="IO218" s="92">
        <f t="shared" si="258"/>
        <v>4.2277287030379086E-28</v>
      </c>
      <c r="IP218" s="92">
        <f t="shared" si="258"/>
        <v>5.8117818329343414E-33</v>
      </c>
      <c r="IQ218" s="92">
        <f t="shared" si="258"/>
        <v>2.53960154865336E-32</v>
      </c>
      <c r="IR218" s="92">
        <f t="shared" si="258"/>
        <v>2.9217057904801293E-29</v>
      </c>
      <c r="IS218" s="92">
        <f t="shared" si="258"/>
        <v>7.2823427761015877E-29</v>
      </c>
      <c r="IT218" s="92">
        <f t="shared" si="258"/>
        <v>2.4949770901595763E-23</v>
      </c>
      <c r="IU218" s="92">
        <f t="shared" si="258"/>
        <v>5.9285613084145502E-21</v>
      </c>
      <c r="IV218" s="92">
        <f t="shared" si="258"/>
        <v>4.6282933437236224E-8</v>
      </c>
      <c r="IW218" s="92">
        <f t="shared" si="258"/>
        <v>1.8722207670088427E-15</v>
      </c>
      <c r="IY218" s="92">
        <f t="shared" si="259"/>
        <v>9.7489758917800513E-19</v>
      </c>
      <c r="IZ218" s="92">
        <f t="shared" si="259"/>
        <v>8.3756900113441231E-20</v>
      </c>
      <c r="JA218" s="92">
        <f t="shared" si="259"/>
        <v>9.3409988616700545E-24</v>
      </c>
      <c r="JB218" s="92">
        <f t="shared" si="259"/>
        <v>2.4682641395985378E-24</v>
      </c>
      <c r="JC218" s="92">
        <f t="shared" si="259"/>
        <v>5.072511729170687E-24</v>
      </c>
      <c r="JD218" s="92">
        <f t="shared" si="259"/>
        <v>2.7535558629537278E-24</v>
      </c>
      <c r="JE218" s="92">
        <f t="shared" si="259"/>
        <v>4.2277287030379086E-28</v>
      </c>
      <c r="JF218" s="92">
        <f t="shared" si="259"/>
        <v>5.8117818329343414E-33</v>
      </c>
      <c r="JG218" s="92">
        <f t="shared" si="259"/>
        <v>2.53960154865336E-32</v>
      </c>
      <c r="JH218" s="92">
        <f t="shared" si="259"/>
        <v>2.9217057904801293E-29</v>
      </c>
      <c r="JI218" s="92">
        <f t="shared" si="259"/>
        <v>7.2823427761015877E-29</v>
      </c>
      <c r="JJ218" s="92">
        <f t="shared" si="259"/>
        <v>2.4949770901595763E-23</v>
      </c>
      <c r="JK218" s="92">
        <f t="shared" si="259"/>
        <v>5.9285613084145502E-21</v>
      </c>
      <c r="JL218" s="92">
        <f t="shared" si="259"/>
        <v>4.6282933437236224E-8</v>
      </c>
      <c r="JM218" s="92">
        <f t="shared" si="259"/>
        <v>1.8722207670088427E-15</v>
      </c>
    </row>
    <row r="219" spans="2:273" x14ac:dyDescent="0.25">
      <c r="B219" s="2">
        <v>192</v>
      </c>
      <c r="C219" s="37">
        <v>30.574999999999999</v>
      </c>
      <c r="D219" s="37">
        <v>33.200000000000003</v>
      </c>
      <c r="E219" s="37">
        <v>33.450000000000003</v>
      </c>
      <c r="F219" s="37">
        <v>36.15</v>
      </c>
      <c r="G219" s="37">
        <v>34.325000000000003</v>
      </c>
      <c r="H219" s="37">
        <v>36.424999999999997</v>
      </c>
      <c r="I219" s="37">
        <v>36.5</v>
      </c>
      <c r="J219" s="37">
        <v>37.024999999999999</v>
      </c>
      <c r="K219" s="37">
        <v>34.619</v>
      </c>
      <c r="L219" s="37">
        <v>33.31</v>
      </c>
      <c r="M219" s="37">
        <v>33.951999999999998</v>
      </c>
      <c r="N219" s="37">
        <v>32.975999999999999</v>
      </c>
      <c r="O219" s="37">
        <v>31.405000000000001</v>
      </c>
      <c r="P219" s="37">
        <v>33.805</v>
      </c>
      <c r="Q219" s="37">
        <v>32.634</v>
      </c>
      <c r="S219" s="4">
        <f t="shared" si="261"/>
        <v>29.990348490359448</v>
      </c>
      <c r="T219" s="4">
        <f t="shared" si="261"/>
        <v>32.914633218983965</v>
      </c>
      <c r="U219" s="4" t="e">
        <f t="shared" si="261"/>
        <v>#N/A</v>
      </c>
      <c r="V219" s="4" t="e">
        <f t="shared" si="261"/>
        <v>#N/A</v>
      </c>
      <c r="W219" s="4" t="e">
        <f t="shared" si="261"/>
        <v>#N/A</v>
      </c>
      <c r="X219" s="4" t="e">
        <f t="shared" si="261"/>
        <v>#N/A</v>
      </c>
      <c r="Y219" s="4" t="e">
        <f t="shared" si="261"/>
        <v>#N/A</v>
      </c>
      <c r="Z219" s="4" t="e">
        <f t="shared" si="261"/>
        <v>#N/A</v>
      </c>
      <c r="AA219" s="4" t="e">
        <f t="shared" si="261"/>
        <v>#N/A</v>
      </c>
      <c r="AB219" s="4" t="e">
        <f t="shared" si="261"/>
        <v>#N/A</v>
      </c>
      <c r="AC219" s="4" t="e">
        <f t="shared" si="261"/>
        <v>#N/A</v>
      </c>
      <c r="AD219" s="4" t="e">
        <f t="shared" si="261"/>
        <v>#N/A</v>
      </c>
      <c r="AE219" s="4" t="e">
        <f t="shared" si="261"/>
        <v>#N/A</v>
      </c>
      <c r="AF219" s="4">
        <f t="shared" si="261"/>
        <v>33.086834229877432</v>
      </c>
      <c r="AG219" s="4">
        <f t="shared" si="261"/>
        <v>34.39736579797124</v>
      </c>
      <c r="AI219" s="4">
        <f t="shared" si="262"/>
        <v>0.58465150964055113</v>
      </c>
      <c r="AJ219" s="4">
        <f t="shared" si="262"/>
        <v>0.28536678101603741</v>
      </c>
      <c r="AK219" s="4">
        <f t="shared" si="262"/>
        <v>0</v>
      </c>
      <c r="AL219" s="4">
        <f t="shared" si="262"/>
        <v>0</v>
      </c>
      <c r="AM219" s="4">
        <f t="shared" si="262"/>
        <v>0</v>
      </c>
      <c r="AN219" s="4">
        <f t="shared" si="262"/>
        <v>0</v>
      </c>
      <c r="AO219" s="4">
        <f t="shared" si="262"/>
        <v>0</v>
      </c>
      <c r="AP219" s="4">
        <f t="shared" si="262"/>
        <v>0</v>
      </c>
      <c r="AQ219" s="4">
        <f t="shared" si="262"/>
        <v>0</v>
      </c>
      <c r="AR219" s="4">
        <f t="shared" si="262"/>
        <v>0</v>
      </c>
      <c r="AS219" s="4">
        <f t="shared" si="262"/>
        <v>0</v>
      </c>
      <c r="AT219" s="4">
        <f t="shared" si="262"/>
        <v>0</v>
      </c>
      <c r="AU219" s="4">
        <f t="shared" si="262"/>
        <v>0</v>
      </c>
      <c r="AV219" s="4">
        <f t="shared" si="262"/>
        <v>0.71816577012256744</v>
      </c>
      <c r="AW219" s="4">
        <f t="shared" si="262"/>
        <v>-1.7633657979712396</v>
      </c>
      <c r="AY219" s="2">
        <f t="shared" si="253"/>
        <v>29.990348490359448</v>
      </c>
      <c r="AZ219" s="2">
        <f t="shared" si="253"/>
        <v>32.914633218983965</v>
      </c>
      <c r="BA219" s="2" t="e">
        <f t="shared" si="253"/>
        <v>#N/A</v>
      </c>
      <c r="BB219" s="2" t="e">
        <f t="shared" si="253"/>
        <v>#N/A</v>
      </c>
      <c r="BC219" s="2" t="e">
        <f t="shared" si="253"/>
        <v>#N/A</v>
      </c>
      <c r="BD219" s="2" t="e">
        <f t="shared" si="253"/>
        <v>#N/A</v>
      </c>
      <c r="BE219" s="2" t="e">
        <f t="shared" si="253"/>
        <v>#N/A</v>
      </c>
      <c r="BF219" s="2" t="e">
        <f t="shared" si="253"/>
        <v>#N/A</v>
      </c>
      <c r="BG219" s="2" t="e">
        <f t="shared" si="253"/>
        <v>#N/A</v>
      </c>
      <c r="BH219" s="2" t="e">
        <f t="shared" si="253"/>
        <v>#N/A</v>
      </c>
      <c r="BI219" s="2" t="e">
        <f t="shared" si="253"/>
        <v>#N/A</v>
      </c>
      <c r="BJ219" s="2" t="e">
        <f t="shared" si="253"/>
        <v>#N/A</v>
      </c>
      <c r="BK219" s="2" t="e">
        <f t="shared" si="253"/>
        <v>#N/A</v>
      </c>
      <c r="BL219" s="2">
        <f t="shared" si="253"/>
        <v>33.086834229877432</v>
      </c>
      <c r="BM219" s="2">
        <f t="shared" si="253"/>
        <v>34.39736579797124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30.574999999999999</v>
      </c>
      <c r="CV219" s="2">
        <f t="shared" ref="CV219:CV227" si="283">IF(AND(IZ219 &lt; $DI$22, $B219 &gt; D$7, $B219 &lt; D$233), D219, "")</f>
        <v>33.200000000000003</v>
      </c>
      <c r="CW219" s="2" t="str">
        <f t="shared" ref="CW219:CW227" si="284">IF(AND(JA219 &lt; $DI$22, $B219 &gt; E$7, $B219 &lt; E$233), E219, "")</f>
        <v/>
      </c>
      <c r="CX219" s="2" t="str">
        <f t="shared" ref="CX219:CX227" si="285">IF(AND(JB219 &lt; $DI$22, $B219 &gt; F$7, $B219 &lt; F$233), F219, "")</f>
        <v/>
      </c>
      <c r="CY219" s="2" t="str">
        <f t="shared" ref="CY219:CY227" si="286">IF(AND(JC219 &lt; $DI$22, $B219 &gt; G$7, $B219 &lt; G$233), G219, "")</f>
        <v/>
      </c>
      <c r="CZ219" s="2" t="str">
        <f t="shared" ref="CZ219:CZ227" si="287">IF(AND(JD219 &lt; $DI$22, $B219 &gt; H$7, $B219 &lt; H$233), H219, "")</f>
        <v/>
      </c>
      <c r="DA219" s="2" t="str">
        <f t="shared" ref="DA219:DA227" si="288">IF(AND(JE219 &lt; $DI$22, $B219 &gt; I$7, $B219 &lt; I$233), I219, "")</f>
        <v/>
      </c>
      <c r="DB219" s="2" t="str">
        <f t="shared" ref="DB219:DB227" si="289">IF(AND(JF219 &lt; $DI$22, $B219 &gt; J$7, $B219 &lt; J$233), J219, "")</f>
        <v/>
      </c>
      <c r="DC219" s="2" t="str">
        <f t="shared" ref="DC219:DC227" si="290">IF(AND(JG219 &lt; $DI$22, $B219 &gt; K$7, $B219 &lt; K$233), K219, "")</f>
        <v/>
      </c>
      <c r="DD219" s="2" t="str">
        <f t="shared" ref="DD219:DD227" si="291">IF(AND(JH219 &lt; $DI$22, $B219 &gt; L$7, $B219 &lt; L$233), L219, "")</f>
        <v/>
      </c>
      <c r="DE219" s="2" t="str">
        <f t="shared" ref="DE219:DE227" si="292">IF(AND(JI219 &lt; $DI$22, $B219 &gt; M$7, $B219 &lt; M$233), M219, "")</f>
        <v/>
      </c>
      <c r="DF219" s="2" t="str">
        <f t="shared" ref="DF219:DF227" si="293">IF(AND(JJ219 &lt; $DI$22, $B219 &gt; N$7, $B219 &lt; N$233), N219, "")</f>
        <v/>
      </c>
      <c r="DG219" s="2" t="str">
        <f t="shared" ref="DG219:DG227" si="294">IF(AND(JK219 &lt; $DI$22, $B219 &gt; O$7, $B219 &lt; O$233), O219, "")</f>
        <v/>
      </c>
      <c r="DH219" s="2">
        <f t="shared" ref="DH219:DH227" si="295">IF(AND(JL219 &lt; $DI$22, $B219 &gt; P$7, $B219 &lt; P$233), P219, "")</f>
        <v>33.805</v>
      </c>
      <c r="DI219" s="2">
        <f t="shared" ref="DI219:DI227" si="296">IF(AND(JM219 &lt; $DI$22, $B219 &gt; Q$7, $B219 &lt; Q$233), Q219, "")</f>
        <v>32.634</v>
      </c>
      <c r="DK219" s="2">
        <f t="shared" si="263"/>
        <v>109.13078564727954</v>
      </c>
      <c r="DL219" s="2">
        <f t="shared" si="263"/>
        <v>109.06146341463418</v>
      </c>
      <c r="DM219" s="2">
        <f t="shared" si="263"/>
        <v>106.28262904140668</v>
      </c>
      <c r="DN219" s="2">
        <f t="shared" si="263"/>
        <v>119.35580139372823</v>
      </c>
      <c r="DO219" s="2">
        <f t="shared" si="263"/>
        <v>116.29192934122034</v>
      </c>
      <c r="DP219" s="2">
        <f t="shared" si="263"/>
        <v>98.784876170341278</v>
      </c>
      <c r="DQ219" s="2">
        <f t="shared" si="263"/>
        <v>94.884135537368664</v>
      </c>
      <c r="DR219" s="2">
        <f t="shared" si="263"/>
        <v>96.831912020905918</v>
      </c>
      <c r="DS219" s="2">
        <f t="shared" si="263"/>
        <v>100.5238019163763</v>
      </c>
      <c r="DT219" s="2">
        <f t="shared" si="263"/>
        <v>98.528258568997629</v>
      </c>
      <c r="DU219" s="2">
        <f t="shared" si="263"/>
        <v>104.66142192691029</v>
      </c>
      <c r="DV219" s="2">
        <f t="shared" si="263"/>
        <v>101.62140169133193</v>
      </c>
      <c r="DW219" s="2">
        <f t="shared" si="263"/>
        <v>102.17658456659619</v>
      </c>
      <c r="DX219" s="2">
        <f t="shared" si="263"/>
        <v>92.362731437214677</v>
      </c>
      <c r="DY219" s="2">
        <f t="shared" si="263"/>
        <v>78.135584885290143</v>
      </c>
      <c r="EA219" s="2">
        <f t="shared" si="239"/>
        <v>26.219704960626963</v>
      </c>
      <c r="EB219" s="2">
        <f t="shared" si="239"/>
        <v>31.961708967851102</v>
      </c>
      <c r="EC219" s="2">
        <f t="shared" si="239"/>
        <v>29.407248151675972</v>
      </c>
      <c r="ED219" s="2">
        <f t="shared" si="239"/>
        <v>31.051365973170533</v>
      </c>
      <c r="EE219" s="2">
        <f t="shared" si="239"/>
        <v>33.654281103621621</v>
      </c>
      <c r="EF219" s="2">
        <f t="shared" si="238"/>
        <v>33.99132603008502</v>
      </c>
      <c r="EG219" s="2">
        <f t="shared" si="238"/>
        <v>33.666028313712673</v>
      </c>
      <c r="EH219" s="2">
        <f t="shared" si="238"/>
        <v>29.919475553127562</v>
      </c>
      <c r="EI219" s="2">
        <f t="shared" si="238"/>
        <v>28.711050256496492</v>
      </c>
      <c r="EJ219" s="2">
        <f t="shared" si="238"/>
        <v>29.341491464132538</v>
      </c>
      <c r="EK219" s="2">
        <f t="shared" si="211"/>
        <v>28.498531785070892</v>
      </c>
      <c r="EL219" s="2">
        <f t="shared" si="211"/>
        <v>28.444815057465327</v>
      </c>
      <c r="EM219" s="2">
        <f t="shared" si="211"/>
        <v>28.418871140651795</v>
      </c>
      <c r="EN219" s="2">
        <f t="shared" si="211"/>
        <v>33.261780132801874</v>
      </c>
      <c r="EO219" s="2">
        <f t="shared" si="211"/>
        <v>38.43303155449442</v>
      </c>
      <c r="EQ219" s="2">
        <f t="shared" si="264"/>
        <v>30.124043091240146</v>
      </c>
      <c r="ER219" s="2">
        <f t="shared" si="264"/>
        <v>32.945615735815821</v>
      </c>
      <c r="ES219" s="2">
        <f t="shared" si="264"/>
        <v>32.580108091746666</v>
      </c>
      <c r="ET219" s="2">
        <f t="shared" si="264"/>
        <v>33.426467746951133</v>
      </c>
      <c r="EU219" s="2">
        <f t="shared" si="264"/>
        <v>34.738113020232106</v>
      </c>
      <c r="EV219" s="2">
        <f t="shared" si="264"/>
        <v>34.994882775266021</v>
      </c>
      <c r="EW219" s="2">
        <f t="shared" si="264"/>
        <v>35.680012258149674</v>
      </c>
      <c r="EX219" s="2">
        <f t="shared" si="264"/>
        <v>35.427127495022646</v>
      </c>
      <c r="EY219" s="2">
        <f t="shared" si="264"/>
        <v>33.338773893428467</v>
      </c>
      <c r="EZ219" s="2">
        <f t="shared" si="264"/>
        <v>32.927371222696124</v>
      </c>
      <c r="FA219" s="2">
        <f t="shared" si="264"/>
        <v>31.38023709005893</v>
      </c>
      <c r="FB219" s="2">
        <f t="shared" si="264"/>
        <v>31.273044322626276</v>
      </c>
      <c r="FC219" s="2">
        <f t="shared" si="264"/>
        <v>30.727886394964742</v>
      </c>
      <c r="FD219" s="2">
        <f t="shared" si="264"/>
        <v>33.079060161377832</v>
      </c>
      <c r="FE219" s="2">
        <f t="shared" si="264"/>
        <v>34.179236441669985</v>
      </c>
      <c r="FG219" s="2">
        <f t="shared" si="265"/>
        <v>0.99999917155159357</v>
      </c>
      <c r="FH219" s="2">
        <f t="shared" si="265"/>
        <v>0.99999911107703099</v>
      </c>
      <c r="FI219" s="2">
        <f t="shared" si="265"/>
        <v>0.9999989981697035</v>
      </c>
      <c r="FJ219" s="2">
        <f t="shared" si="265"/>
        <v>0.99999904260687589</v>
      </c>
      <c r="FK219" s="2">
        <f t="shared" si="265"/>
        <v>0.99999901479350328</v>
      </c>
      <c r="FL219" s="2">
        <f t="shared" si="265"/>
        <v>0.99999892966023862</v>
      </c>
      <c r="FM219" s="2">
        <f t="shared" si="265"/>
        <v>0.99999894904672471</v>
      </c>
      <c r="FN219" s="2">
        <f t="shared" si="265"/>
        <v>0.99999874804205646</v>
      </c>
      <c r="FO219" s="2">
        <f t="shared" si="265"/>
        <v>0.99999874768054764</v>
      </c>
      <c r="FP219" s="2">
        <f t="shared" si="265"/>
        <v>0.9999987305088549</v>
      </c>
      <c r="FQ219" s="2">
        <f t="shared" si="265"/>
        <v>0.99999882544603624</v>
      </c>
      <c r="FR219" s="2">
        <f t="shared" si="265"/>
        <v>0.99999875414578199</v>
      </c>
      <c r="FS219" s="2">
        <f t="shared" si="265"/>
        <v>0.99999886381220526</v>
      </c>
      <c r="FT219" s="2">
        <f t="shared" si="265"/>
        <v>0.99999895407871109</v>
      </c>
      <c r="FU219" s="2">
        <f t="shared" si="265"/>
        <v>0.99999858265299868</v>
      </c>
      <c r="FW219" s="2">
        <f t="shared" si="255"/>
        <v>0.96573982991264107</v>
      </c>
      <c r="FX219" s="2">
        <f t="shared" si="255"/>
        <v>0.96844106211534764</v>
      </c>
      <c r="FY219" s="2">
        <f t="shared" si="255"/>
        <v>0.97091796326282187</v>
      </c>
      <c r="FZ219" s="2">
        <f t="shared" si="255"/>
        <v>0.97101472688462565</v>
      </c>
      <c r="GA219" s="2">
        <f t="shared" si="255"/>
        <v>0.96947549699778057</v>
      </c>
      <c r="GB219" s="2">
        <f t="shared" si="255"/>
        <v>0.96714595438038331</v>
      </c>
      <c r="GC219" s="2">
        <f t="shared" si="255"/>
        <v>0.97081209612210795</v>
      </c>
      <c r="GD219" s="2">
        <f t="shared" si="255"/>
        <v>0.97348812518723316</v>
      </c>
      <c r="GE219" s="2">
        <f t="shared" si="255"/>
        <v>0.97427768545255977</v>
      </c>
      <c r="GF219" s="2">
        <f t="shared" si="255"/>
        <v>0.97081387073313519</v>
      </c>
      <c r="GG219" s="2">
        <f t="shared" si="255"/>
        <v>0.96997599544082591</v>
      </c>
      <c r="GH219" s="2">
        <f t="shared" si="255"/>
        <v>0.96315091749671378</v>
      </c>
      <c r="GI219" s="2">
        <f t="shared" si="255"/>
        <v>0.96123212545083392</v>
      </c>
      <c r="GJ219" s="2">
        <f t="shared" si="255"/>
        <v>0.95779195073023526</v>
      </c>
      <c r="GK219" s="2">
        <f t="shared" si="255"/>
        <v>0.94873446458460275</v>
      </c>
      <c r="GM219" s="92">
        <f t="shared" si="256"/>
        <v>0</v>
      </c>
      <c r="GN219" s="92">
        <f t="shared" si="256"/>
        <v>0</v>
      </c>
      <c r="GO219" s="92">
        <f t="shared" si="256"/>
        <v>0</v>
      </c>
      <c r="GP219" s="92">
        <f t="shared" si="256"/>
        <v>0</v>
      </c>
      <c r="GQ219" s="92">
        <f t="shared" si="256"/>
        <v>0</v>
      </c>
      <c r="GR219" s="92">
        <f t="shared" si="256"/>
        <v>0</v>
      </c>
      <c r="GS219" s="92">
        <f t="shared" si="256"/>
        <v>0</v>
      </c>
      <c r="GT219" s="92">
        <f t="shared" si="256"/>
        <v>0</v>
      </c>
      <c r="GU219" s="92">
        <f t="shared" si="256"/>
        <v>0</v>
      </c>
      <c r="GV219" s="92">
        <f t="shared" si="256"/>
        <v>0</v>
      </c>
      <c r="GW219" s="92">
        <f t="shared" si="256"/>
        <v>0</v>
      </c>
      <c r="GX219" s="92">
        <f t="shared" si="256"/>
        <v>0</v>
      </c>
      <c r="GY219" s="92">
        <f t="shared" si="256"/>
        <v>0</v>
      </c>
      <c r="GZ219" s="92">
        <f t="shared" si="256"/>
        <v>0</v>
      </c>
      <c r="HA219" s="92">
        <f t="shared" si="256"/>
        <v>0</v>
      </c>
      <c r="HC219" s="92">
        <f t="shared" si="266"/>
        <v>0</v>
      </c>
      <c r="HD219" s="92">
        <f t="shared" si="266"/>
        <v>0</v>
      </c>
      <c r="HE219" s="92">
        <f t="shared" si="266"/>
        <v>0</v>
      </c>
      <c r="HF219" s="92">
        <f t="shared" si="260"/>
        <v>0</v>
      </c>
      <c r="HG219" s="92">
        <f t="shared" si="260"/>
        <v>0</v>
      </c>
      <c r="HH219" s="92">
        <f t="shared" si="260"/>
        <v>0</v>
      </c>
      <c r="HI219" s="92">
        <f t="shared" si="240"/>
        <v>0</v>
      </c>
      <c r="HJ219" s="92">
        <f t="shared" si="240"/>
        <v>0</v>
      </c>
      <c r="HK219" s="92">
        <f t="shared" si="240"/>
        <v>0</v>
      </c>
      <c r="HL219" s="92">
        <f t="shared" si="240"/>
        <v>0</v>
      </c>
      <c r="HM219" s="92">
        <f t="shared" si="240"/>
        <v>0</v>
      </c>
      <c r="HN219" s="92">
        <f t="shared" si="240"/>
        <v>0</v>
      </c>
      <c r="HO219" s="92">
        <f t="shared" si="225"/>
        <v>0</v>
      </c>
      <c r="HP219" s="92">
        <f t="shared" si="225"/>
        <v>0</v>
      </c>
      <c r="HQ219" s="92">
        <f t="shared" si="225"/>
        <v>0</v>
      </c>
      <c r="HS219" s="92">
        <f t="shared" si="257"/>
        <v>1.2422401392448444E-79</v>
      </c>
      <c r="HT219" s="92">
        <f t="shared" si="257"/>
        <v>6.8216856460329163E-82</v>
      </c>
      <c r="HU219" s="92">
        <f t="shared" si="257"/>
        <v>5.2419131980013126E-97</v>
      </c>
      <c r="HV219" s="92">
        <f t="shared" si="257"/>
        <v>1.154420161578855E-100</v>
      </c>
      <c r="HW219" s="92">
        <f t="shared" si="257"/>
        <v>6.4667618128704537E-102</v>
      </c>
      <c r="HX219" s="92">
        <f t="shared" si="257"/>
        <v>9.0303717954289814E-106</v>
      </c>
      <c r="HY219" s="92">
        <f t="shared" si="257"/>
        <v>1.2328224985557733E-119</v>
      </c>
      <c r="HZ219" s="92">
        <f t="shared" si="257"/>
        <v>1.0411738587599893E-136</v>
      </c>
      <c r="IA219" s="92">
        <f t="shared" si="257"/>
        <v>1.9055624969227485E-131</v>
      </c>
      <c r="IB219" s="92">
        <f t="shared" si="257"/>
        <v>6.2078736486977164E-123</v>
      </c>
      <c r="IC219" s="92">
        <f t="shared" si="257"/>
        <v>6.1373808718537906E-123</v>
      </c>
      <c r="ID219" s="92">
        <f t="shared" si="257"/>
        <v>1.0936103657956163E-104</v>
      </c>
      <c r="IE219" s="92">
        <f t="shared" si="257"/>
        <v>1.9441600108221726E-94</v>
      </c>
      <c r="IF219" s="92">
        <f t="shared" si="257"/>
        <v>8.1184770718124585E-65</v>
      </c>
      <c r="IG219" s="92">
        <f t="shared" si="257"/>
        <v>1.7960102623521314E-74</v>
      </c>
      <c r="II219" s="92">
        <f t="shared" si="258"/>
        <v>1.0026644429392497E-19</v>
      </c>
      <c r="IJ219" s="92">
        <f t="shared" si="258"/>
        <v>7.9740946943258192E-21</v>
      </c>
      <c r="IK219" s="92">
        <f t="shared" si="258"/>
        <v>5.7650919714528568E-25</v>
      </c>
      <c r="IL219" s="92">
        <f t="shared" si="258"/>
        <v>1.4215850002875279E-25</v>
      </c>
      <c r="IM219" s="92">
        <f t="shared" si="258"/>
        <v>2.9033367424497686E-25</v>
      </c>
      <c r="IN219" s="92">
        <f t="shared" si="258"/>
        <v>1.424224569938418E-25</v>
      </c>
      <c r="IO219" s="92">
        <f t="shared" si="258"/>
        <v>1.5119955155029003E-29</v>
      </c>
      <c r="IP219" s="92">
        <f t="shared" si="258"/>
        <v>1.2662178585768062E-34</v>
      </c>
      <c r="IQ219" s="92">
        <f t="shared" si="258"/>
        <v>6.1833174688091179E-34</v>
      </c>
      <c r="IR219" s="92">
        <f t="shared" si="258"/>
        <v>9.038809163392722E-31</v>
      </c>
      <c r="IS219" s="92">
        <f t="shared" si="258"/>
        <v>2.2976360426178732E-30</v>
      </c>
      <c r="IT219" s="92">
        <f t="shared" si="258"/>
        <v>1.3113564619284199E-24</v>
      </c>
      <c r="IU219" s="92">
        <f t="shared" si="258"/>
        <v>4.0984114996062808E-22</v>
      </c>
      <c r="IV219" s="92">
        <f t="shared" si="258"/>
        <v>1.79006053071502E-8</v>
      </c>
      <c r="IW219" s="92">
        <f t="shared" si="258"/>
        <v>2.2375484214517214E-16</v>
      </c>
      <c r="IY219" s="92">
        <f t="shared" si="259"/>
        <v>1.0026644429392497E-19</v>
      </c>
      <c r="IZ219" s="92">
        <f t="shared" si="259"/>
        <v>7.9740946943258192E-21</v>
      </c>
      <c r="JA219" s="92">
        <f t="shared" si="259"/>
        <v>5.7650919714528568E-25</v>
      </c>
      <c r="JB219" s="92">
        <f t="shared" si="259"/>
        <v>1.4215850002875279E-25</v>
      </c>
      <c r="JC219" s="92">
        <f t="shared" si="259"/>
        <v>2.9033367424497686E-25</v>
      </c>
      <c r="JD219" s="92">
        <f t="shared" si="259"/>
        <v>1.424224569938418E-25</v>
      </c>
      <c r="JE219" s="92">
        <f t="shared" si="259"/>
        <v>1.5119955155029003E-29</v>
      </c>
      <c r="JF219" s="92">
        <f t="shared" si="259"/>
        <v>1.2662178585768062E-34</v>
      </c>
      <c r="JG219" s="92">
        <f t="shared" si="259"/>
        <v>6.1833174688091179E-34</v>
      </c>
      <c r="JH219" s="92">
        <f t="shared" si="259"/>
        <v>9.038809163392722E-31</v>
      </c>
      <c r="JI219" s="92">
        <f t="shared" si="259"/>
        <v>2.2976360426178732E-30</v>
      </c>
      <c r="JJ219" s="92">
        <f t="shared" si="259"/>
        <v>1.3113564619284199E-24</v>
      </c>
      <c r="JK219" s="92">
        <f t="shared" si="259"/>
        <v>4.0984114996062808E-22</v>
      </c>
      <c r="JL219" s="92">
        <f t="shared" si="259"/>
        <v>1.79006053071502E-8</v>
      </c>
      <c r="JM219" s="92">
        <f t="shared" si="259"/>
        <v>2.2375484214517214E-16</v>
      </c>
    </row>
    <row r="220" spans="2:273" x14ac:dyDescent="0.25">
      <c r="B220" s="2">
        <v>193</v>
      </c>
      <c r="C220" s="37">
        <v>29.8</v>
      </c>
      <c r="D220" s="37">
        <v>33.524999999999999</v>
      </c>
      <c r="E220" s="37">
        <v>33.325000000000003</v>
      </c>
      <c r="F220" s="37">
        <v>33.9</v>
      </c>
      <c r="G220" s="37">
        <v>35.5</v>
      </c>
      <c r="H220" s="37">
        <v>35.225000000000001</v>
      </c>
      <c r="I220" s="37">
        <v>37.125</v>
      </c>
      <c r="J220" s="37">
        <v>35.274999999999999</v>
      </c>
      <c r="K220" s="37">
        <v>36.594999999999999</v>
      </c>
      <c r="L220" s="37">
        <v>34.524000000000001</v>
      </c>
      <c r="M220" s="37">
        <v>34.143000000000001</v>
      </c>
      <c r="N220" s="37">
        <v>32.643000000000001</v>
      </c>
      <c r="O220" s="37">
        <v>30.428999999999998</v>
      </c>
      <c r="P220" s="37">
        <v>32.634</v>
      </c>
      <c r="Q220" s="37">
        <v>32.61</v>
      </c>
      <c r="S220" s="4">
        <f t="shared" si="261"/>
        <v>29.919697877087906</v>
      </c>
      <c r="T220" s="4" t="e">
        <f t="shared" si="261"/>
        <v>#N/A</v>
      </c>
      <c r="U220" s="4" t="e">
        <f t="shared" si="261"/>
        <v>#N/A</v>
      </c>
      <c r="V220" s="4" t="e">
        <f t="shared" si="261"/>
        <v>#N/A</v>
      </c>
      <c r="W220" s="4" t="e">
        <f t="shared" si="261"/>
        <v>#N/A</v>
      </c>
      <c r="X220" s="4" t="e">
        <f t="shared" si="261"/>
        <v>#N/A</v>
      </c>
      <c r="Y220" s="4" t="e">
        <f t="shared" si="261"/>
        <v>#N/A</v>
      </c>
      <c r="Z220" s="4" t="e">
        <f t="shared" si="261"/>
        <v>#N/A</v>
      </c>
      <c r="AA220" s="4" t="e">
        <f t="shared" si="261"/>
        <v>#N/A</v>
      </c>
      <c r="AB220" s="4" t="e">
        <f t="shared" si="261"/>
        <v>#N/A</v>
      </c>
      <c r="AC220" s="4" t="e">
        <f t="shared" si="261"/>
        <v>#N/A</v>
      </c>
      <c r="AD220" s="4" t="e">
        <f t="shared" si="261"/>
        <v>#N/A</v>
      </c>
      <c r="AE220" s="4" t="e">
        <f t="shared" si="261"/>
        <v>#N/A</v>
      </c>
      <c r="AF220" s="4">
        <f t="shared" si="261"/>
        <v>32.968531020643908</v>
      </c>
      <c r="AG220" s="4">
        <f t="shared" si="261"/>
        <v>34.259260486426101</v>
      </c>
      <c r="AI220" s="4">
        <f t="shared" si="262"/>
        <v>-0.11969787708790491</v>
      </c>
      <c r="AJ220" s="4">
        <f t="shared" si="262"/>
        <v>0</v>
      </c>
      <c r="AK220" s="4">
        <f t="shared" si="262"/>
        <v>0</v>
      </c>
      <c r="AL220" s="4">
        <f t="shared" si="262"/>
        <v>0</v>
      </c>
      <c r="AM220" s="4">
        <f t="shared" si="262"/>
        <v>0</v>
      </c>
      <c r="AN220" s="4">
        <f t="shared" si="262"/>
        <v>0</v>
      </c>
      <c r="AO220" s="4">
        <f t="shared" si="262"/>
        <v>0</v>
      </c>
      <c r="AP220" s="4">
        <f t="shared" si="262"/>
        <v>0</v>
      </c>
      <c r="AQ220" s="4">
        <f t="shared" si="262"/>
        <v>0</v>
      </c>
      <c r="AR220" s="4">
        <f t="shared" si="262"/>
        <v>0</v>
      </c>
      <c r="AS220" s="4">
        <f t="shared" si="262"/>
        <v>0</v>
      </c>
      <c r="AT220" s="4">
        <f t="shared" si="262"/>
        <v>0</v>
      </c>
      <c r="AU220" s="4">
        <f t="shared" si="262"/>
        <v>0</v>
      </c>
      <c r="AV220" s="4">
        <f t="shared" si="262"/>
        <v>-0.33453102064390805</v>
      </c>
      <c r="AW220" s="4">
        <f t="shared" si="262"/>
        <v>-1.6492604864261011</v>
      </c>
      <c r="AY220" s="2">
        <f t="shared" si="253"/>
        <v>29.919697877087906</v>
      </c>
      <c r="AZ220" s="2" t="e">
        <f t="shared" si="253"/>
        <v>#N/A</v>
      </c>
      <c r="BA220" s="2" t="e">
        <f t="shared" si="253"/>
        <v>#N/A</v>
      </c>
      <c r="BB220" s="2" t="e">
        <f t="shared" si="253"/>
        <v>#N/A</v>
      </c>
      <c r="BC220" s="2" t="e">
        <f t="shared" si="253"/>
        <v>#N/A</v>
      </c>
      <c r="BD220" s="2" t="e">
        <f t="shared" si="253"/>
        <v>#N/A</v>
      </c>
      <c r="BE220" s="2" t="e">
        <f t="shared" si="253"/>
        <v>#N/A</v>
      </c>
      <c r="BF220" s="2" t="e">
        <f t="shared" si="253"/>
        <v>#N/A</v>
      </c>
      <c r="BG220" s="2" t="e">
        <f t="shared" si="253"/>
        <v>#N/A</v>
      </c>
      <c r="BH220" s="2" t="e">
        <f t="shared" si="253"/>
        <v>#N/A</v>
      </c>
      <c r="BI220" s="2" t="e">
        <f t="shared" si="253"/>
        <v>#N/A</v>
      </c>
      <c r="BJ220" s="2" t="e">
        <f t="shared" si="253"/>
        <v>#N/A</v>
      </c>
      <c r="BK220" s="2" t="e">
        <f t="shared" si="253"/>
        <v>#N/A</v>
      </c>
      <c r="BL220" s="2">
        <f t="shared" si="253"/>
        <v>32.968531020643908</v>
      </c>
      <c r="BM220" s="2">
        <f t="shared" si="253"/>
        <v>34.259260486426101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29.8</v>
      </c>
      <c r="CV220" s="2" t="str">
        <f t="shared" si="283"/>
        <v/>
      </c>
      <c r="CW220" s="2" t="str">
        <f t="shared" si="284"/>
        <v/>
      </c>
      <c r="CX220" s="2" t="str">
        <f t="shared" si="285"/>
        <v/>
      </c>
      <c r="CY220" s="2" t="str">
        <f t="shared" si="286"/>
        <v/>
      </c>
      <c r="CZ220" s="2" t="str">
        <f t="shared" si="287"/>
        <v/>
      </c>
      <c r="DA220" s="2" t="str">
        <f t="shared" si="288"/>
        <v/>
      </c>
      <c r="DB220" s="2" t="str">
        <f t="shared" si="289"/>
        <v/>
      </c>
      <c r="DC220" s="2" t="str">
        <f t="shared" si="290"/>
        <v/>
      </c>
      <c r="DD220" s="2" t="str">
        <f t="shared" si="291"/>
        <v/>
      </c>
      <c r="DE220" s="2" t="str">
        <f t="shared" si="292"/>
        <v/>
      </c>
      <c r="DF220" s="2" t="str">
        <f t="shared" si="293"/>
        <v/>
      </c>
      <c r="DG220" s="2" t="str">
        <f t="shared" si="294"/>
        <v/>
      </c>
      <c r="DH220" s="2">
        <f t="shared" si="295"/>
        <v>32.634</v>
      </c>
      <c r="DI220" s="2">
        <f t="shared" si="296"/>
        <v>32.61</v>
      </c>
      <c r="DK220" s="2">
        <f t="shared" si="263"/>
        <v>109.47289165103187</v>
      </c>
      <c r="DL220" s="2">
        <f t="shared" si="263"/>
        <v>109.39417682926833</v>
      </c>
      <c r="DM220" s="2">
        <f t="shared" si="263"/>
        <v>106.58252775301838</v>
      </c>
      <c r="DN220" s="2">
        <f t="shared" si="263"/>
        <v>119.71880662020907</v>
      </c>
      <c r="DO220" s="2">
        <f t="shared" si="263"/>
        <v>116.63289644275183</v>
      </c>
      <c r="DP220" s="2">
        <f t="shared" si="263"/>
        <v>99.016920869827857</v>
      </c>
      <c r="DQ220" s="2">
        <f t="shared" si="263"/>
        <v>95.089325554385113</v>
      </c>
      <c r="DR220" s="2">
        <f t="shared" si="263"/>
        <v>97.05614111498258</v>
      </c>
      <c r="DS220" s="2">
        <f t="shared" si="263"/>
        <v>100.7790818815331</v>
      </c>
      <c r="DT220" s="2">
        <f t="shared" si="263"/>
        <v>98.774527266834099</v>
      </c>
      <c r="DU220" s="2">
        <f t="shared" si="263"/>
        <v>104.95660963455148</v>
      </c>
      <c r="DV220" s="2">
        <f t="shared" si="263"/>
        <v>101.89864482029597</v>
      </c>
      <c r="DW220" s="2">
        <f t="shared" si="263"/>
        <v>102.44446300211416</v>
      </c>
      <c r="DX220" s="2">
        <f t="shared" si="263"/>
        <v>92.575642546525103</v>
      </c>
      <c r="DY220" s="2">
        <f t="shared" si="263"/>
        <v>78.275565856950067</v>
      </c>
      <c r="EA220" s="2">
        <f t="shared" si="239"/>
        <v>26.091383976394972</v>
      </c>
      <c r="EB220" s="2">
        <f t="shared" si="239"/>
        <v>31.8831448392555</v>
      </c>
      <c r="EC220" s="2">
        <f t="shared" si="239"/>
        <v>29.257092801741742</v>
      </c>
      <c r="ED220" s="2">
        <f t="shared" si="239"/>
        <v>30.904984336091246</v>
      </c>
      <c r="EE220" s="2">
        <f t="shared" si="239"/>
        <v>33.538909873757575</v>
      </c>
      <c r="EF220" s="2">
        <f t="shared" si="238"/>
        <v>33.874897809025498</v>
      </c>
      <c r="EG220" s="2">
        <f t="shared" si="238"/>
        <v>33.535573359494222</v>
      </c>
      <c r="EH220" s="2">
        <f t="shared" si="238"/>
        <v>29.744649306503987</v>
      </c>
      <c r="EI220" s="2">
        <f t="shared" si="238"/>
        <v>28.538311625839455</v>
      </c>
      <c r="EJ220" s="2">
        <f t="shared" si="238"/>
        <v>29.186819359179211</v>
      </c>
      <c r="EK220" s="2">
        <f t="shared" si="211"/>
        <v>28.349447599213693</v>
      </c>
      <c r="EL220" s="2">
        <f t="shared" si="211"/>
        <v>28.302059148932791</v>
      </c>
      <c r="EM220" s="2">
        <f t="shared" si="211"/>
        <v>28.272978800385928</v>
      </c>
      <c r="EN220" s="2">
        <f t="shared" si="211"/>
        <v>33.145842978730798</v>
      </c>
      <c r="EO220" s="2">
        <f t="shared" si="211"/>
        <v>38.356547353251166</v>
      </c>
      <c r="EQ220" s="2">
        <f t="shared" si="264"/>
        <v>30.043494504012415</v>
      </c>
      <c r="ER220" s="2">
        <f t="shared" si="264"/>
        <v>32.878918552797785</v>
      </c>
      <c r="ES220" s="2">
        <f t="shared" si="264"/>
        <v>32.467878602537084</v>
      </c>
      <c r="ET220" s="2">
        <f t="shared" si="264"/>
        <v>33.308688042508308</v>
      </c>
      <c r="EU220" s="2">
        <f t="shared" si="264"/>
        <v>34.636496385933981</v>
      </c>
      <c r="EV220" s="2">
        <f t="shared" si="264"/>
        <v>34.890294628012171</v>
      </c>
      <c r="EW220" s="2">
        <f t="shared" si="264"/>
        <v>35.573557252769604</v>
      </c>
      <c r="EX220" s="2">
        <f t="shared" si="264"/>
        <v>35.316848290779063</v>
      </c>
      <c r="EY220" s="2">
        <f t="shared" si="264"/>
        <v>33.220288223282509</v>
      </c>
      <c r="EZ220" s="2">
        <f t="shared" si="264"/>
        <v>32.815491480412426</v>
      </c>
      <c r="FA220" s="2">
        <f t="shared" si="264"/>
        <v>31.264730521605031</v>
      </c>
      <c r="FB220" s="2">
        <f t="shared" si="264"/>
        <v>31.164091393747114</v>
      </c>
      <c r="FC220" s="2">
        <f t="shared" si="264"/>
        <v>30.609975171783635</v>
      </c>
      <c r="FD220" s="2">
        <f t="shared" si="264"/>
        <v>32.961345785115647</v>
      </c>
      <c r="FE220" s="2">
        <f t="shared" si="264"/>
        <v>34.057287340415016</v>
      </c>
      <c r="FG220" s="2">
        <f t="shared" si="265"/>
        <v>0.9999992444460184</v>
      </c>
      <c r="FH220" s="2">
        <f t="shared" si="265"/>
        <v>0.99999918929255349</v>
      </c>
      <c r="FI220" s="2">
        <f t="shared" si="265"/>
        <v>0.99999908631982981</v>
      </c>
      <c r="FJ220" s="2">
        <f t="shared" si="265"/>
        <v>0.99999912684701975</v>
      </c>
      <c r="FK220" s="2">
        <f t="shared" si="265"/>
        <v>0.99999910148091808</v>
      </c>
      <c r="FL220" s="2">
        <f t="shared" si="265"/>
        <v>0.99999902383844386</v>
      </c>
      <c r="FM220" s="2">
        <f t="shared" si="265"/>
        <v>0.99999904151913266</v>
      </c>
      <c r="FN220" s="2">
        <f t="shared" si="265"/>
        <v>0.99999885820065926</v>
      </c>
      <c r="FO220" s="2">
        <f t="shared" si="265"/>
        <v>0.99999885787095932</v>
      </c>
      <c r="FP220" s="2">
        <f t="shared" si="265"/>
        <v>0.99999884221018587</v>
      </c>
      <c r="FQ220" s="2">
        <f t="shared" si="265"/>
        <v>0.99999892879394292</v>
      </c>
      <c r="FR220" s="2">
        <f t="shared" si="265"/>
        <v>0.99999886376732439</v>
      </c>
      <c r="FS220" s="2">
        <f t="shared" si="265"/>
        <v>0.99999896378431208</v>
      </c>
      <c r="FT220" s="2">
        <f t="shared" si="265"/>
        <v>0.99999904610835966</v>
      </c>
      <c r="FU220" s="2">
        <f t="shared" si="265"/>
        <v>0.99999870736401042</v>
      </c>
      <c r="FW220" s="2">
        <f t="shared" si="255"/>
        <v>0.96865987798441067</v>
      </c>
      <c r="FX220" s="2">
        <f t="shared" si="255"/>
        <v>0.97113776062125101</v>
      </c>
      <c r="FY220" s="2">
        <f t="shared" si="255"/>
        <v>0.97340882299588438</v>
      </c>
      <c r="FZ220" s="2">
        <f t="shared" si="255"/>
        <v>0.97349752509402188</v>
      </c>
      <c r="GA220" s="2">
        <f t="shared" si="255"/>
        <v>0.97208635120914377</v>
      </c>
      <c r="GB220" s="2">
        <f t="shared" si="255"/>
        <v>0.96994988541002947</v>
      </c>
      <c r="GC220" s="2">
        <f t="shared" si="255"/>
        <v>0.97331177407202474</v>
      </c>
      <c r="GD220" s="2">
        <f t="shared" si="255"/>
        <v>0.97576434689484992</v>
      </c>
      <c r="GE220" s="2">
        <f t="shared" si="255"/>
        <v>0.97648775541205068</v>
      </c>
      <c r="GF220" s="2">
        <f t="shared" si="255"/>
        <v>0.9733134008815405</v>
      </c>
      <c r="GG220" s="2">
        <f t="shared" si="255"/>
        <v>0.97254525280803095</v>
      </c>
      <c r="GH220" s="2">
        <f t="shared" si="255"/>
        <v>0.96628391901839006</v>
      </c>
      <c r="GI220" s="2">
        <f t="shared" si="255"/>
        <v>0.96452225819615267</v>
      </c>
      <c r="GJ220" s="2">
        <f t="shared" si="255"/>
        <v>0.96136230692951719</v>
      </c>
      <c r="GK220" s="2">
        <f t="shared" si="255"/>
        <v>0.9530334186236179</v>
      </c>
      <c r="GM220" s="92">
        <f t="shared" si="256"/>
        <v>0</v>
      </c>
      <c r="GN220" s="92">
        <f t="shared" si="256"/>
        <v>0</v>
      </c>
      <c r="GO220" s="92">
        <f t="shared" si="256"/>
        <v>0</v>
      </c>
      <c r="GP220" s="92">
        <f t="shared" si="256"/>
        <v>0</v>
      </c>
      <c r="GQ220" s="92">
        <f t="shared" si="256"/>
        <v>0</v>
      </c>
      <c r="GR220" s="92">
        <f t="shared" si="256"/>
        <v>0</v>
      </c>
      <c r="GS220" s="92">
        <f t="shared" si="256"/>
        <v>0</v>
      </c>
      <c r="GT220" s="92">
        <f t="shared" si="256"/>
        <v>0</v>
      </c>
      <c r="GU220" s="92">
        <f t="shared" si="256"/>
        <v>0</v>
      </c>
      <c r="GV220" s="92">
        <f t="shared" si="256"/>
        <v>0</v>
      </c>
      <c r="GW220" s="92">
        <f t="shared" si="256"/>
        <v>0</v>
      </c>
      <c r="GX220" s="92">
        <f t="shared" si="256"/>
        <v>0</v>
      </c>
      <c r="GY220" s="92">
        <f t="shared" si="256"/>
        <v>0</v>
      </c>
      <c r="GZ220" s="92">
        <f t="shared" si="256"/>
        <v>0</v>
      </c>
      <c r="HA220" s="92">
        <f t="shared" si="256"/>
        <v>0</v>
      </c>
      <c r="HC220" s="92">
        <f t="shared" si="266"/>
        <v>0</v>
      </c>
      <c r="HD220" s="92">
        <f t="shared" si="266"/>
        <v>0</v>
      </c>
      <c r="HE220" s="92">
        <f t="shared" si="266"/>
        <v>0</v>
      </c>
      <c r="HF220" s="92">
        <f t="shared" si="260"/>
        <v>0</v>
      </c>
      <c r="HG220" s="92">
        <f t="shared" si="260"/>
        <v>0</v>
      </c>
      <c r="HH220" s="92">
        <f t="shared" si="260"/>
        <v>0</v>
      </c>
      <c r="HI220" s="92">
        <f t="shared" si="240"/>
        <v>0</v>
      </c>
      <c r="HJ220" s="92">
        <f t="shared" si="240"/>
        <v>0</v>
      </c>
      <c r="HK220" s="92">
        <f t="shared" si="240"/>
        <v>0</v>
      </c>
      <c r="HL220" s="92">
        <f t="shared" si="240"/>
        <v>0</v>
      </c>
      <c r="HM220" s="92">
        <f t="shared" si="240"/>
        <v>0</v>
      </c>
      <c r="HN220" s="92">
        <f t="shared" si="240"/>
        <v>0</v>
      </c>
      <c r="HO220" s="92">
        <f t="shared" si="225"/>
        <v>0</v>
      </c>
      <c r="HP220" s="92">
        <f t="shared" si="225"/>
        <v>0</v>
      </c>
      <c r="HQ220" s="92">
        <f t="shared" si="225"/>
        <v>0</v>
      </c>
      <c r="HS220" s="92">
        <f t="shared" si="257"/>
        <v>5.0873257397569541E-82</v>
      </c>
      <c r="HT220" s="92">
        <f t="shared" si="257"/>
        <v>2.521398258128775E-84</v>
      </c>
      <c r="HU220" s="92">
        <f t="shared" si="257"/>
        <v>7.3669599304937059E-100</v>
      </c>
      <c r="HV220" s="92">
        <f t="shared" si="257"/>
        <v>1.3227242264417658E-103</v>
      </c>
      <c r="HW220" s="92">
        <f t="shared" si="257"/>
        <v>6.6853505330717338E-105</v>
      </c>
      <c r="HX220" s="92">
        <f t="shared" si="257"/>
        <v>6.6761849732234564E-109</v>
      </c>
      <c r="HY220" s="92">
        <f t="shared" si="257"/>
        <v>4.146909651646241E-123</v>
      </c>
      <c r="HZ220" s="92">
        <f t="shared" si="257"/>
        <v>1.226245993515431E-140</v>
      </c>
      <c r="IA220" s="92">
        <f t="shared" si="257"/>
        <v>3.1722742534551197E-135</v>
      </c>
      <c r="IB220" s="92">
        <f t="shared" si="257"/>
        <v>1.5668229542091957E-126</v>
      </c>
      <c r="IC220" s="92">
        <f t="shared" si="257"/>
        <v>1.531457262394877E-126</v>
      </c>
      <c r="ID220" s="92">
        <f t="shared" si="257"/>
        <v>7.510934823936017E-108</v>
      </c>
      <c r="IE220" s="92">
        <f t="shared" si="257"/>
        <v>2.555572642182171E-97</v>
      </c>
      <c r="IF220" s="92">
        <f t="shared" si="257"/>
        <v>8.0793662078763735E-67</v>
      </c>
      <c r="IG220" s="92">
        <f t="shared" si="257"/>
        <v>7.7754470639931824E-77</v>
      </c>
      <c r="II220" s="92">
        <f t="shared" si="258"/>
        <v>9.6908811765129198E-21</v>
      </c>
      <c r="IJ220" s="92">
        <f t="shared" si="258"/>
        <v>7.1302262014922295E-22</v>
      </c>
      <c r="IK220" s="92">
        <f t="shared" si="258"/>
        <v>3.3084557896513611E-26</v>
      </c>
      <c r="IL220" s="92">
        <f t="shared" si="258"/>
        <v>7.5996444510578779E-27</v>
      </c>
      <c r="IM220" s="92">
        <f t="shared" si="258"/>
        <v>1.540426846548069E-26</v>
      </c>
      <c r="IN220" s="92">
        <f t="shared" si="258"/>
        <v>6.7980192355612793E-27</v>
      </c>
      <c r="IO220" s="92">
        <f t="shared" si="258"/>
        <v>4.9551724141561063E-31</v>
      </c>
      <c r="IP220" s="92">
        <f t="shared" si="258"/>
        <v>2.5017330989040322E-36</v>
      </c>
      <c r="IQ220" s="92">
        <f t="shared" si="258"/>
        <v>1.3702882329452854E-35</v>
      </c>
      <c r="IR220" s="92">
        <f t="shared" si="258"/>
        <v>2.552555835767331E-32</v>
      </c>
      <c r="IS220" s="92">
        <f t="shared" si="258"/>
        <v>6.6157297807517727E-32</v>
      </c>
      <c r="IT220" s="92">
        <f t="shared" si="258"/>
        <v>6.3449427730919761E-26</v>
      </c>
      <c r="IU220" s="92">
        <f t="shared" si="258"/>
        <v>2.6254725097514588E-23</v>
      </c>
      <c r="IV220" s="92">
        <f t="shared" si="258"/>
        <v>6.7398438894643546E-9</v>
      </c>
      <c r="IW220" s="92">
        <f t="shared" si="258"/>
        <v>2.502844470445683E-17</v>
      </c>
      <c r="IY220" s="92">
        <f t="shared" si="259"/>
        <v>9.6908811765129198E-21</v>
      </c>
      <c r="IZ220" s="92">
        <f t="shared" si="259"/>
        <v>7.1302262014922295E-22</v>
      </c>
      <c r="JA220" s="92">
        <f t="shared" si="259"/>
        <v>3.3084557896513611E-26</v>
      </c>
      <c r="JB220" s="92">
        <f t="shared" si="259"/>
        <v>7.5996444510578779E-27</v>
      </c>
      <c r="JC220" s="92">
        <f t="shared" si="259"/>
        <v>1.540426846548069E-26</v>
      </c>
      <c r="JD220" s="92">
        <f t="shared" si="259"/>
        <v>6.7980192355612793E-27</v>
      </c>
      <c r="JE220" s="92">
        <f t="shared" si="259"/>
        <v>4.9551724141561063E-31</v>
      </c>
      <c r="JF220" s="92">
        <f t="shared" si="259"/>
        <v>2.5017330989040322E-36</v>
      </c>
      <c r="JG220" s="92">
        <f t="shared" si="259"/>
        <v>1.3702882329452854E-35</v>
      </c>
      <c r="JH220" s="92">
        <f t="shared" si="259"/>
        <v>2.552555835767331E-32</v>
      </c>
      <c r="JI220" s="92">
        <f t="shared" si="259"/>
        <v>6.6157297807517727E-32</v>
      </c>
      <c r="JJ220" s="92">
        <f t="shared" si="259"/>
        <v>6.3449427730919761E-26</v>
      </c>
      <c r="JK220" s="92">
        <f t="shared" si="259"/>
        <v>2.6254725097514588E-23</v>
      </c>
      <c r="JL220" s="92">
        <f t="shared" si="259"/>
        <v>6.7398438894643546E-9</v>
      </c>
      <c r="JM220" s="92">
        <f t="shared" si="259"/>
        <v>2.502844470445683E-17</v>
      </c>
    </row>
    <row r="221" spans="2:273" x14ac:dyDescent="0.25">
      <c r="B221" s="2">
        <v>194</v>
      </c>
      <c r="C221" s="37">
        <v>29.95</v>
      </c>
      <c r="D221" s="37">
        <v>33.950000000000003</v>
      </c>
      <c r="E221" s="37">
        <v>33.475000000000001</v>
      </c>
      <c r="F221" s="37">
        <v>34.549999999999997</v>
      </c>
      <c r="G221" s="37">
        <v>35.625</v>
      </c>
      <c r="H221" s="37">
        <v>36.200000000000003</v>
      </c>
      <c r="I221" s="37">
        <v>35.424999999999997</v>
      </c>
      <c r="J221" s="37">
        <v>34.950000000000003</v>
      </c>
      <c r="K221" s="37">
        <v>35.262</v>
      </c>
      <c r="L221" s="37">
        <v>35.356999999999999</v>
      </c>
      <c r="M221" s="37">
        <v>32.548000000000002</v>
      </c>
      <c r="N221" s="37">
        <v>33.738</v>
      </c>
      <c r="O221" s="37">
        <v>33.024000000000001</v>
      </c>
      <c r="P221" s="37">
        <v>32.585000000000001</v>
      </c>
      <c r="Q221" s="37">
        <v>32.512</v>
      </c>
      <c r="S221" s="4">
        <f t="shared" si="261"/>
        <v>29.84836078102218</v>
      </c>
      <c r="T221" s="4" t="e">
        <f t="shared" si="261"/>
        <v>#N/A</v>
      </c>
      <c r="U221" s="4" t="e">
        <f t="shared" si="261"/>
        <v>#N/A</v>
      </c>
      <c r="V221" s="4" t="e">
        <f t="shared" si="261"/>
        <v>#N/A</v>
      </c>
      <c r="W221" s="4" t="e">
        <f t="shared" si="261"/>
        <v>#N/A</v>
      </c>
      <c r="X221" s="4" t="e">
        <f t="shared" si="261"/>
        <v>#N/A</v>
      </c>
      <c r="Y221" s="4" t="e">
        <f t="shared" si="261"/>
        <v>#N/A</v>
      </c>
      <c r="Z221" s="4" t="e">
        <f t="shared" si="261"/>
        <v>#N/A</v>
      </c>
      <c r="AA221" s="4" t="e">
        <f t="shared" si="261"/>
        <v>#N/A</v>
      </c>
      <c r="AB221" s="4" t="e">
        <f t="shared" si="261"/>
        <v>#N/A</v>
      </c>
      <c r="AC221" s="4" t="e">
        <f t="shared" si="261"/>
        <v>#N/A</v>
      </c>
      <c r="AD221" s="4" t="e">
        <f t="shared" si="261"/>
        <v>#N/A</v>
      </c>
      <c r="AE221" s="4" t="e">
        <f t="shared" si="261"/>
        <v>#N/A</v>
      </c>
      <c r="AF221" s="4">
        <f t="shared" si="261"/>
        <v>32.850269724902915</v>
      </c>
      <c r="AG221" s="4">
        <f t="shared" si="261"/>
        <v>34.122259905338034</v>
      </c>
      <c r="AI221" s="4">
        <f t="shared" si="262"/>
        <v>0.10163921897781947</v>
      </c>
      <c r="AJ221" s="4">
        <f t="shared" si="262"/>
        <v>0</v>
      </c>
      <c r="AK221" s="4">
        <f t="shared" si="262"/>
        <v>0</v>
      </c>
      <c r="AL221" s="4">
        <f t="shared" si="262"/>
        <v>0</v>
      </c>
      <c r="AM221" s="4">
        <f t="shared" si="262"/>
        <v>0</v>
      </c>
      <c r="AN221" s="4">
        <f t="shared" si="262"/>
        <v>0</v>
      </c>
      <c r="AO221" s="4">
        <f t="shared" si="262"/>
        <v>0</v>
      </c>
      <c r="AP221" s="4">
        <f t="shared" si="262"/>
        <v>0</v>
      </c>
      <c r="AQ221" s="4">
        <f t="shared" si="262"/>
        <v>0</v>
      </c>
      <c r="AR221" s="4">
        <f t="shared" si="262"/>
        <v>0</v>
      </c>
      <c r="AS221" s="4">
        <f t="shared" si="262"/>
        <v>0</v>
      </c>
      <c r="AT221" s="4">
        <f t="shared" si="262"/>
        <v>0</v>
      </c>
      <c r="AU221" s="4">
        <f t="shared" si="262"/>
        <v>0</v>
      </c>
      <c r="AV221" s="4">
        <f t="shared" si="262"/>
        <v>-0.26526972490291456</v>
      </c>
      <c r="AW221" s="4">
        <f t="shared" si="262"/>
        <v>-1.6102599053380331</v>
      </c>
      <c r="AY221" s="2">
        <f t="shared" si="253"/>
        <v>29.84836078102218</v>
      </c>
      <c r="AZ221" s="2" t="e">
        <f t="shared" si="253"/>
        <v>#N/A</v>
      </c>
      <c r="BA221" s="2" t="e">
        <f t="shared" si="253"/>
        <v>#N/A</v>
      </c>
      <c r="BB221" s="2" t="e">
        <f t="shared" si="253"/>
        <v>#N/A</v>
      </c>
      <c r="BC221" s="2" t="e">
        <f t="shared" si="253"/>
        <v>#N/A</v>
      </c>
      <c r="BD221" s="2" t="e">
        <f t="shared" si="253"/>
        <v>#N/A</v>
      </c>
      <c r="BE221" s="2" t="e">
        <f t="shared" si="253"/>
        <v>#N/A</v>
      </c>
      <c r="BF221" s="2" t="e">
        <f t="shared" si="253"/>
        <v>#N/A</v>
      </c>
      <c r="BG221" s="2" t="e">
        <f t="shared" si="253"/>
        <v>#N/A</v>
      </c>
      <c r="BH221" s="2" t="e">
        <f t="shared" si="253"/>
        <v>#N/A</v>
      </c>
      <c r="BI221" s="2" t="e">
        <f t="shared" si="253"/>
        <v>#N/A</v>
      </c>
      <c r="BJ221" s="2" t="e">
        <f t="shared" si="253"/>
        <v>#N/A</v>
      </c>
      <c r="BK221" s="2" t="e">
        <f t="shared" si="253"/>
        <v>#N/A</v>
      </c>
      <c r="BL221" s="2">
        <f t="shared" si="253"/>
        <v>32.850269724902915</v>
      </c>
      <c r="BM221" s="2">
        <f t="shared" si="253"/>
        <v>34.122259905338034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29.95</v>
      </c>
      <c r="CV221" s="2" t="str">
        <f t="shared" si="283"/>
        <v/>
      </c>
      <c r="CW221" s="2" t="str">
        <f t="shared" si="284"/>
        <v/>
      </c>
      <c r="CX221" s="2" t="str">
        <f t="shared" si="285"/>
        <v/>
      </c>
      <c r="CY221" s="2" t="str">
        <f t="shared" si="286"/>
        <v/>
      </c>
      <c r="CZ221" s="2" t="str">
        <f t="shared" si="287"/>
        <v/>
      </c>
      <c r="DA221" s="2" t="str">
        <f t="shared" si="288"/>
        <v/>
      </c>
      <c r="DB221" s="2" t="str">
        <f t="shared" si="289"/>
        <v/>
      </c>
      <c r="DC221" s="2" t="str">
        <f t="shared" si="290"/>
        <v/>
      </c>
      <c r="DD221" s="2" t="str">
        <f t="shared" si="291"/>
        <v/>
      </c>
      <c r="DE221" s="2" t="str">
        <f t="shared" si="292"/>
        <v/>
      </c>
      <c r="DF221" s="2" t="str">
        <f t="shared" si="293"/>
        <v/>
      </c>
      <c r="DG221" s="2" t="str">
        <f t="shared" si="294"/>
        <v/>
      </c>
      <c r="DH221" s="2">
        <f t="shared" si="295"/>
        <v>32.585000000000001</v>
      </c>
      <c r="DI221" s="2">
        <f t="shared" si="296"/>
        <v>32.512</v>
      </c>
      <c r="DK221" s="2">
        <f t="shared" si="263"/>
        <v>109.81499765478422</v>
      </c>
      <c r="DL221" s="2">
        <f t="shared" si="263"/>
        <v>109.72689024390246</v>
      </c>
      <c r="DM221" s="2">
        <f t="shared" si="263"/>
        <v>106.88242646463007</v>
      </c>
      <c r="DN221" s="2">
        <f t="shared" si="263"/>
        <v>120.0818118466899</v>
      </c>
      <c r="DO221" s="2">
        <f t="shared" si="263"/>
        <v>116.9738635442833</v>
      </c>
      <c r="DP221" s="2">
        <f t="shared" si="263"/>
        <v>99.248965569314407</v>
      </c>
      <c r="DQ221" s="2">
        <f t="shared" si="263"/>
        <v>95.294515571401561</v>
      </c>
      <c r="DR221" s="2">
        <f t="shared" si="263"/>
        <v>97.280370209059228</v>
      </c>
      <c r="DS221" s="2">
        <f t="shared" si="263"/>
        <v>101.0343618466899</v>
      </c>
      <c r="DT221" s="2">
        <f t="shared" si="263"/>
        <v>99.020795964670583</v>
      </c>
      <c r="DU221" s="2">
        <f t="shared" si="263"/>
        <v>105.25179734219267</v>
      </c>
      <c r="DV221" s="2">
        <f t="shared" si="263"/>
        <v>102.17588794926004</v>
      </c>
      <c r="DW221" s="2">
        <f t="shared" si="263"/>
        <v>102.71234143763213</v>
      </c>
      <c r="DX221" s="2">
        <f t="shared" si="263"/>
        <v>92.788553655835543</v>
      </c>
      <c r="DY221" s="2">
        <f t="shared" si="263"/>
        <v>78.415546828609976</v>
      </c>
      <c r="EA221" s="2">
        <f t="shared" si="239"/>
        <v>25.963062992162982</v>
      </c>
      <c r="EB221" s="2">
        <f t="shared" si="239"/>
        <v>31.804580710659899</v>
      </c>
      <c r="EC221" s="2">
        <f t="shared" si="239"/>
        <v>29.106937451807511</v>
      </c>
      <c r="ED221" s="2">
        <f t="shared" si="239"/>
        <v>30.758602699011963</v>
      </c>
      <c r="EE221" s="2">
        <f t="shared" si="239"/>
        <v>33.423538643893522</v>
      </c>
      <c r="EF221" s="2">
        <f t="shared" si="238"/>
        <v>33.75846958796599</v>
      </c>
      <c r="EG221" s="2">
        <f t="shared" si="238"/>
        <v>33.405118405275786</v>
      </c>
      <c r="EH221" s="2">
        <f t="shared" si="238"/>
        <v>29.56982305988042</v>
      </c>
      <c r="EI221" s="2">
        <f t="shared" si="238"/>
        <v>28.365572995182418</v>
      </c>
      <c r="EJ221" s="2">
        <f t="shared" si="238"/>
        <v>29.032147254225887</v>
      </c>
      <c r="EK221" s="2">
        <f t="shared" si="211"/>
        <v>28.200363413356492</v>
      </c>
      <c r="EL221" s="2">
        <f t="shared" si="211"/>
        <v>28.159303240400256</v>
      </c>
      <c r="EM221" s="2">
        <f t="shared" si="211"/>
        <v>28.127086460120061</v>
      </c>
      <c r="EN221" s="2">
        <f t="shared" si="211"/>
        <v>33.029905824659714</v>
      </c>
      <c r="EO221" s="2">
        <f t="shared" si="211"/>
        <v>38.280063152007912</v>
      </c>
      <c r="EQ221" s="2">
        <f t="shared" si="264"/>
        <v>29.962945916784687</v>
      </c>
      <c r="ER221" s="2">
        <f t="shared" si="264"/>
        <v>32.812221369779742</v>
      </c>
      <c r="ES221" s="2">
        <f t="shared" si="264"/>
        <v>32.355649113327487</v>
      </c>
      <c r="ET221" s="2">
        <f t="shared" si="264"/>
        <v>33.190908338065483</v>
      </c>
      <c r="EU221" s="2">
        <f t="shared" si="264"/>
        <v>34.534879751635856</v>
      </c>
      <c r="EV221" s="2">
        <f t="shared" si="264"/>
        <v>34.785706480758321</v>
      </c>
      <c r="EW221" s="2">
        <f t="shared" si="264"/>
        <v>35.467102247389533</v>
      </c>
      <c r="EX221" s="2">
        <f t="shared" si="264"/>
        <v>35.206569086535481</v>
      </c>
      <c r="EY221" s="2">
        <f t="shared" si="264"/>
        <v>33.101802553136558</v>
      </c>
      <c r="EZ221" s="2">
        <f t="shared" si="264"/>
        <v>32.703611738128728</v>
      </c>
      <c r="FA221" s="2">
        <f t="shared" si="264"/>
        <v>31.149223953151132</v>
      </c>
      <c r="FB221" s="2">
        <f t="shared" si="264"/>
        <v>31.055138464867952</v>
      </c>
      <c r="FC221" s="2">
        <f t="shared" si="264"/>
        <v>30.492063948602528</v>
      </c>
      <c r="FD221" s="2">
        <f t="shared" si="264"/>
        <v>32.843631408853462</v>
      </c>
      <c r="FE221" s="2">
        <f t="shared" si="264"/>
        <v>33.935338239160046</v>
      </c>
      <c r="FG221" s="2">
        <f t="shared" si="265"/>
        <v>0.99999931092653327</v>
      </c>
      <c r="FH221" s="2">
        <f t="shared" si="265"/>
        <v>0.99999926062596844</v>
      </c>
      <c r="FI221" s="2">
        <f t="shared" si="265"/>
        <v>0.99999916671371414</v>
      </c>
      <c r="FJ221" s="2">
        <f t="shared" si="265"/>
        <v>0.99999920367495643</v>
      </c>
      <c r="FK221" s="2">
        <f t="shared" si="265"/>
        <v>0.99999918054079306</v>
      </c>
      <c r="FL221" s="2">
        <f t="shared" si="265"/>
        <v>0.99999910973000339</v>
      </c>
      <c r="FM221" s="2">
        <f t="shared" si="265"/>
        <v>0.99999912585498596</v>
      </c>
      <c r="FN221" s="2">
        <f t="shared" si="265"/>
        <v>0.99999895866652033</v>
      </c>
      <c r="FO221" s="2">
        <f t="shared" si="265"/>
        <v>0.99999895836583019</v>
      </c>
      <c r="FP221" s="2">
        <f t="shared" si="265"/>
        <v>0.99999894408303225</v>
      </c>
      <c r="FQ221" s="2">
        <f t="shared" si="265"/>
        <v>0.99999902304837274</v>
      </c>
      <c r="FR221" s="2">
        <f t="shared" si="265"/>
        <v>0.99999896374338015</v>
      </c>
      <c r="FS221" s="2">
        <f t="shared" si="265"/>
        <v>0.99999905495997454</v>
      </c>
      <c r="FT221" s="2">
        <f t="shared" si="265"/>
        <v>0.99999913004041141</v>
      </c>
      <c r="FU221" s="2">
        <f t="shared" si="265"/>
        <v>0.99999882110183214</v>
      </c>
      <c r="FW221" s="2">
        <f t="shared" si="255"/>
        <v>0.97133843213257054</v>
      </c>
      <c r="FX221" s="2">
        <f t="shared" si="255"/>
        <v>0.97361030651722302</v>
      </c>
      <c r="FY221" s="2">
        <f t="shared" si="255"/>
        <v>0.97569168331328238</v>
      </c>
      <c r="FZ221" s="2">
        <f t="shared" si="255"/>
        <v>0.97577295984158763</v>
      </c>
      <c r="GA221" s="2">
        <f t="shared" si="255"/>
        <v>0.97447976953629867</v>
      </c>
      <c r="GB221" s="2">
        <f t="shared" si="255"/>
        <v>0.97252131380565909</v>
      </c>
      <c r="GC221" s="2">
        <f t="shared" si="255"/>
        <v>0.97560275724507273</v>
      </c>
      <c r="GD221" s="2">
        <f t="shared" si="255"/>
        <v>0.97784958647114095</v>
      </c>
      <c r="GE221" s="2">
        <f t="shared" si="255"/>
        <v>0.97851212347219474</v>
      </c>
      <c r="GF221" s="2">
        <f t="shared" si="255"/>
        <v>0.97560424790551181</v>
      </c>
      <c r="GG221" s="2">
        <f t="shared" si="255"/>
        <v>0.97490033921254649</v>
      </c>
      <c r="GH221" s="2">
        <f t="shared" si="255"/>
        <v>0.96915907446273253</v>
      </c>
      <c r="GI221" s="2">
        <f t="shared" si="255"/>
        <v>0.96754259403949749</v>
      </c>
      <c r="GJ221" s="2">
        <f t="shared" si="255"/>
        <v>0.96464179789658566</v>
      </c>
      <c r="GK221" s="2">
        <f t="shared" si="255"/>
        <v>0.95698822036414699</v>
      </c>
      <c r="GM221" s="92">
        <f t="shared" si="256"/>
        <v>0</v>
      </c>
      <c r="GN221" s="92">
        <f t="shared" si="256"/>
        <v>0</v>
      </c>
      <c r="GO221" s="92">
        <f t="shared" si="256"/>
        <v>0</v>
      </c>
      <c r="GP221" s="92">
        <f t="shared" si="256"/>
        <v>0</v>
      </c>
      <c r="GQ221" s="92">
        <f t="shared" si="256"/>
        <v>0</v>
      </c>
      <c r="GR221" s="92">
        <f t="shared" si="256"/>
        <v>0</v>
      </c>
      <c r="GS221" s="92">
        <f t="shared" si="256"/>
        <v>0</v>
      </c>
      <c r="GT221" s="92">
        <f t="shared" si="256"/>
        <v>0</v>
      </c>
      <c r="GU221" s="92">
        <f t="shared" si="256"/>
        <v>0</v>
      </c>
      <c r="GV221" s="92">
        <f t="shared" si="256"/>
        <v>0</v>
      </c>
      <c r="GW221" s="92">
        <f t="shared" si="256"/>
        <v>0</v>
      </c>
      <c r="GX221" s="92">
        <f t="shared" si="256"/>
        <v>0</v>
      </c>
      <c r="GY221" s="92">
        <f t="shared" si="256"/>
        <v>0</v>
      </c>
      <c r="GZ221" s="92">
        <f t="shared" si="256"/>
        <v>0</v>
      </c>
      <c r="HA221" s="92">
        <f t="shared" si="256"/>
        <v>0</v>
      </c>
      <c r="HC221" s="92">
        <f t="shared" si="266"/>
        <v>0</v>
      </c>
      <c r="HD221" s="92">
        <f t="shared" si="266"/>
        <v>0</v>
      </c>
      <c r="HE221" s="92">
        <f t="shared" si="266"/>
        <v>0</v>
      </c>
      <c r="HF221" s="92">
        <f t="shared" si="260"/>
        <v>0</v>
      </c>
      <c r="HG221" s="92">
        <f t="shared" si="260"/>
        <v>0</v>
      </c>
      <c r="HH221" s="92">
        <f t="shared" si="260"/>
        <v>0</v>
      </c>
      <c r="HI221" s="92">
        <f t="shared" si="240"/>
        <v>0</v>
      </c>
      <c r="HJ221" s="92">
        <f t="shared" si="240"/>
        <v>0</v>
      </c>
      <c r="HK221" s="92">
        <f t="shared" si="240"/>
        <v>0</v>
      </c>
      <c r="HL221" s="92">
        <f t="shared" si="240"/>
        <v>0</v>
      </c>
      <c r="HM221" s="92">
        <f t="shared" si="240"/>
        <v>0</v>
      </c>
      <c r="HN221" s="92">
        <f t="shared" si="240"/>
        <v>0</v>
      </c>
      <c r="HO221" s="92">
        <f t="shared" si="225"/>
        <v>0</v>
      </c>
      <c r="HP221" s="92">
        <f t="shared" si="225"/>
        <v>0</v>
      </c>
      <c r="HQ221" s="92">
        <f t="shared" si="225"/>
        <v>0</v>
      </c>
      <c r="HS221" s="92">
        <f t="shared" si="257"/>
        <v>1.9180247937421221E-84</v>
      </c>
      <c r="HT221" s="92">
        <f t="shared" si="257"/>
        <v>8.5735134536122658E-87</v>
      </c>
      <c r="HU221" s="92">
        <f t="shared" si="257"/>
        <v>9.3998477324676357E-103</v>
      </c>
      <c r="HV221" s="92">
        <f t="shared" si="257"/>
        <v>1.3727640677261601E-106</v>
      </c>
      <c r="HW221" s="92">
        <f t="shared" si="257"/>
        <v>6.2491339726096802E-108</v>
      </c>
      <c r="HX221" s="92">
        <f t="shared" si="257"/>
        <v>4.436298151074166E-112</v>
      </c>
      <c r="HY221" s="92">
        <f t="shared" si="257"/>
        <v>1.2422513666967938E-126</v>
      </c>
      <c r="HZ221" s="92">
        <f t="shared" si="257"/>
        <v>1.2686162908774263E-144</v>
      </c>
      <c r="IA221" s="92">
        <f t="shared" si="257"/>
        <v>4.6616045544344652E-139</v>
      </c>
      <c r="IB221" s="92">
        <f t="shared" si="257"/>
        <v>3.5038691123504064E-130</v>
      </c>
      <c r="IC221" s="92">
        <f t="shared" si="257"/>
        <v>3.3848225139583559E-130</v>
      </c>
      <c r="ID221" s="92">
        <f t="shared" si="257"/>
        <v>4.6212833420930723E-111</v>
      </c>
      <c r="IE221" s="92">
        <f t="shared" si="257"/>
        <v>3.0357266875245605E-100</v>
      </c>
      <c r="IF221" s="92">
        <f t="shared" si="257"/>
        <v>7.4844183693068202E-69</v>
      </c>
      <c r="IG221" s="92">
        <f t="shared" si="257"/>
        <v>3.0867276578579065E-79</v>
      </c>
      <c r="II221" s="92">
        <f t="shared" si="258"/>
        <v>8.8017009295604309E-22</v>
      </c>
      <c r="IJ221" s="92">
        <f t="shared" si="258"/>
        <v>5.987865006159052E-23</v>
      </c>
      <c r="IK221" s="92">
        <f t="shared" si="258"/>
        <v>1.7653749881480234E-27</v>
      </c>
      <c r="IL221" s="92">
        <f t="shared" si="258"/>
        <v>3.770850616795676E-28</v>
      </c>
      <c r="IM221" s="92">
        <f t="shared" si="258"/>
        <v>7.5759974512657683E-28</v>
      </c>
      <c r="IN221" s="92">
        <f t="shared" si="258"/>
        <v>2.9942661683766678E-28</v>
      </c>
      <c r="IO221" s="92">
        <f t="shared" si="258"/>
        <v>1.4880516550300905E-32</v>
      </c>
      <c r="IP221" s="92">
        <f t="shared" si="258"/>
        <v>4.4822280837592941E-38</v>
      </c>
      <c r="IQ221" s="92">
        <f t="shared" si="258"/>
        <v>2.7639113406003143E-37</v>
      </c>
      <c r="IR221" s="92">
        <f t="shared" si="258"/>
        <v>6.5798293294638517E-34</v>
      </c>
      <c r="IS221" s="92">
        <f t="shared" si="258"/>
        <v>1.738386731773525E-33</v>
      </c>
      <c r="IT221" s="92">
        <f t="shared" si="258"/>
        <v>2.8259894581159677E-27</v>
      </c>
      <c r="IU221" s="92">
        <f t="shared" si="258"/>
        <v>1.5585027165759477E-24</v>
      </c>
      <c r="IV221" s="92">
        <f t="shared" si="258"/>
        <v>2.4703107995386207E-9</v>
      </c>
      <c r="IW221" s="92">
        <f t="shared" si="258"/>
        <v>2.620107634523197E-18</v>
      </c>
      <c r="IY221" s="92">
        <f t="shared" si="259"/>
        <v>8.8017009295604309E-22</v>
      </c>
      <c r="IZ221" s="92">
        <f t="shared" si="259"/>
        <v>5.987865006159052E-23</v>
      </c>
      <c r="JA221" s="92">
        <f t="shared" si="259"/>
        <v>1.7653749881480234E-27</v>
      </c>
      <c r="JB221" s="92">
        <f t="shared" si="259"/>
        <v>3.770850616795676E-28</v>
      </c>
      <c r="JC221" s="92">
        <f t="shared" si="259"/>
        <v>7.5759974512657683E-28</v>
      </c>
      <c r="JD221" s="92">
        <f t="shared" si="259"/>
        <v>2.9942661683766678E-28</v>
      </c>
      <c r="JE221" s="92">
        <f t="shared" si="259"/>
        <v>1.4880516550300905E-32</v>
      </c>
      <c r="JF221" s="92">
        <f t="shared" si="259"/>
        <v>4.4822280837592941E-38</v>
      </c>
      <c r="JG221" s="92">
        <f t="shared" si="259"/>
        <v>2.7639113406003143E-37</v>
      </c>
      <c r="JH221" s="92">
        <f t="shared" si="259"/>
        <v>6.5798293294638517E-34</v>
      </c>
      <c r="JI221" s="92">
        <f t="shared" si="259"/>
        <v>1.738386731773525E-33</v>
      </c>
      <c r="JJ221" s="92">
        <f t="shared" si="259"/>
        <v>2.8259894581159677E-27</v>
      </c>
      <c r="JK221" s="92">
        <f t="shared" si="259"/>
        <v>1.5585027165759477E-24</v>
      </c>
      <c r="JL221" s="92">
        <f t="shared" si="259"/>
        <v>2.4703107995386207E-9</v>
      </c>
      <c r="JM221" s="92">
        <f t="shared" si="259"/>
        <v>2.620107634523197E-18</v>
      </c>
    </row>
    <row r="222" spans="2:273" x14ac:dyDescent="0.25">
      <c r="B222" s="2">
        <v>195</v>
      </c>
      <c r="C222" s="37">
        <v>31.9</v>
      </c>
      <c r="D222" s="37">
        <v>32.4</v>
      </c>
      <c r="E222" s="37">
        <v>34.6</v>
      </c>
      <c r="F222" s="37">
        <v>34.975000000000001</v>
      </c>
      <c r="G222" s="37">
        <v>34.475000000000001</v>
      </c>
      <c r="H222" s="37">
        <v>36.575000000000003</v>
      </c>
      <c r="I222" s="37">
        <v>36.799999999999997</v>
      </c>
      <c r="J222" s="37">
        <v>36.424999999999997</v>
      </c>
      <c r="K222" s="37">
        <v>35.405000000000001</v>
      </c>
      <c r="L222" s="37">
        <v>34.119</v>
      </c>
      <c r="M222" s="37">
        <v>34.5</v>
      </c>
      <c r="N222" s="37">
        <v>33.213999999999999</v>
      </c>
      <c r="O222" s="37">
        <v>30.286000000000001</v>
      </c>
      <c r="P222" s="37">
        <v>34.317</v>
      </c>
      <c r="Q222" s="37">
        <v>34.756</v>
      </c>
      <c r="S222" s="4" t="e">
        <f t="shared" si="261"/>
        <v>#N/A</v>
      </c>
      <c r="T222" s="4" t="e">
        <f t="shared" si="261"/>
        <v>#N/A</v>
      </c>
      <c r="U222" s="4" t="e">
        <f t="shared" si="261"/>
        <v>#N/A</v>
      </c>
      <c r="V222" s="4" t="e">
        <f t="shared" si="261"/>
        <v>#N/A</v>
      </c>
      <c r="W222" s="4" t="e">
        <f t="shared" si="261"/>
        <v>#N/A</v>
      </c>
      <c r="X222" s="4" t="e">
        <f t="shared" si="261"/>
        <v>#N/A</v>
      </c>
      <c r="Y222" s="4" t="e">
        <f t="shared" si="261"/>
        <v>#N/A</v>
      </c>
      <c r="Z222" s="4" t="e">
        <f t="shared" si="261"/>
        <v>#N/A</v>
      </c>
      <c r="AA222" s="4" t="e">
        <f t="shared" si="261"/>
        <v>#N/A</v>
      </c>
      <c r="AB222" s="4" t="e">
        <f t="shared" si="261"/>
        <v>#N/A</v>
      </c>
      <c r="AC222" s="4" t="e">
        <f t="shared" si="261"/>
        <v>#N/A</v>
      </c>
      <c r="AD222" s="4" t="e">
        <f t="shared" si="261"/>
        <v>#N/A</v>
      </c>
      <c r="AE222" s="4" t="e">
        <f t="shared" si="261"/>
        <v>#N/A</v>
      </c>
      <c r="AF222" s="4">
        <f t="shared" si="261"/>
        <v>32.732047745071242</v>
      </c>
      <c r="AG222" s="4">
        <f t="shared" si="261"/>
        <v>33.986301652846677</v>
      </c>
      <c r="AI222" s="4">
        <f t="shared" si="262"/>
        <v>0</v>
      </c>
      <c r="AJ222" s="4">
        <f t="shared" si="262"/>
        <v>0</v>
      </c>
      <c r="AK222" s="4">
        <f t="shared" si="262"/>
        <v>0</v>
      </c>
      <c r="AL222" s="4">
        <f t="shared" si="262"/>
        <v>0</v>
      </c>
      <c r="AM222" s="4">
        <f t="shared" si="262"/>
        <v>0</v>
      </c>
      <c r="AN222" s="4">
        <f t="shared" si="262"/>
        <v>0</v>
      </c>
      <c r="AO222" s="4">
        <f t="shared" si="262"/>
        <v>0</v>
      </c>
      <c r="AP222" s="4">
        <f t="shared" si="262"/>
        <v>0</v>
      </c>
      <c r="AQ222" s="4">
        <f t="shared" si="262"/>
        <v>0</v>
      </c>
      <c r="AR222" s="4">
        <f t="shared" si="262"/>
        <v>0</v>
      </c>
      <c r="AS222" s="4">
        <f t="shared" si="262"/>
        <v>0</v>
      </c>
      <c r="AT222" s="4">
        <f t="shared" si="262"/>
        <v>0</v>
      </c>
      <c r="AU222" s="4">
        <f t="shared" si="262"/>
        <v>0</v>
      </c>
      <c r="AV222" s="4">
        <f t="shared" si="262"/>
        <v>1.5849522549287585</v>
      </c>
      <c r="AW222" s="4">
        <f t="shared" si="262"/>
        <v>0.76969834715332297</v>
      </c>
      <c r="AY222" s="2" t="e">
        <f t="shared" si="253"/>
        <v>#N/A</v>
      </c>
      <c r="AZ222" s="2" t="e">
        <f t="shared" si="253"/>
        <v>#N/A</v>
      </c>
      <c r="BA222" s="2" t="e">
        <f t="shared" si="253"/>
        <v>#N/A</v>
      </c>
      <c r="BB222" s="2" t="e">
        <f t="shared" si="253"/>
        <v>#N/A</v>
      </c>
      <c r="BC222" s="2" t="e">
        <f t="shared" si="253"/>
        <v>#N/A</v>
      </c>
      <c r="BD222" s="2" t="e">
        <f t="shared" si="253"/>
        <v>#N/A</v>
      </c>
      <c r="BE222" s="2" t="e">
        <f t="shared" si="253"/>
        <v>#N/A</v>
      </c>
      <c r="BF222" s="2" t="e">
        <f t="shared" si="253"/>
        <v>#N/A</v>
      </c>
      <c r="BG222" s="2" t="e">
        <f t="shared" si="253"/>
        <v>#N/A</v>
      </c>
      <c r="BH222" s="2" t="e">
        <f t="shared" si="253"/>
        <v>#N/A</v>
      </c>
      <c r="BI222" s="2" t="e">
        <f t="shared" si="253"/>
        <v>#N/A</v>
      </c>
      <c r="BJ222" s="2" t="e">
        <f t="shared" si="253"/>
        <v>#N/A</v>
      </c>
      <c r="BK222" s="2" t="e">
        <f t="shared" si="253"/>
        <v>#N/A</v>
      </c>
      <c r="BL222" s="2">
        <f t="shared" si="253"/>
        <v>32.732047745071242</v>
      </c>
      <c r="BM222" s="2">
        <f t="shared" si="253"/>
        <v>33.986301652846677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 t="str">
        <f t="shared" si="282"/>
        <v/>
      </c>
      <c r="CV222" s="2" t="str">
        <f t="shared" si="283"/>
        <v/>
      </c>
      <c r="CW222" s="2" t="str">
        <f t="shared" si="284"/>
        <v/>
      </c>
      <c r="CX222" s="2" t="str">
        <f t="shared" si="285"/>
        <v/>
      </c>
      <c r="CY222" s="2" t="str">
        <f t="shared" si="286"/>
        <v/>
      </c>
      <c r="CZ222" s="2" t="str">
        <f t="shared" si="287"/>
        <v/>
      </c>
      <c r="DA222" s="2" t="str">
        <f t="shared" si="288"/>
        <v/>
      </c>
      <c r="DB222" s="2" t="str">
        <f t="shared" si="289"/>
        <v/>
      </c>
      <c r="DC222" s="2" t="str">
        <f t="shared" si="290"/>
        <v/>
      </c>
      <c r="DD222" s="2" t="str">
        <f t="shared" si="291"/>
        <v/>
      </c>
      <c r="DE222" s="2" t="str">
        <f t="shared" si="292"/>
        <v/>
      </c>
      <c r="DF222" s="2" t="str">
        <f t="shared" si="293"/>
        <v/>
      </c>
      <c r="DG222" s="2" t="str">
        <f t="shared" si="294"/>
        <v/>
      </c>
      <c r="DH222" s="2">
        <f t="shared" si="295"/>
        <v>34.317</v>
      </c>
      <c r="DI222" s="2">
        <f t="shared" si="296"/>
        <v>34.756</v>
      </c>
      <c r="DK222" s="2">
        <f t="shared" si="263"/>
        <v>110.15710365853657</v>
      </c>
      <c r="DL222" s="2">
        <f t="shared" si="263"/>
        <v>110.05960365853662</v>
      </c>
      <c r="DM222" s="2">
        <f t="shared" si="263"/>
        <v>107.18232517624179</v>
      </c>
      <c r="DN222" s="2">
        <f t="shared" si="263"/>
        <v>120.44481707317074</v>
      </c>
      <c r="DO222" s="2">
        <f t="shared" si="263"/>
        <v>117.31483064581478</v>
      </c>
      <c r="DP222" s="2">
        <f t="shared" si="263"/>
        <v>99.481010268800958</v>
      </c>
      <c r="DQ222" s="2">
        <f t="shared" si="263"/>
        <v>95.49970558841801</v>
      </c>
      <c r="DR222" s="2">
        <f t="shared" si="263"/>
        <v>97.504599303135876</v>
      </c>
      <c r="DS222" s="2">
        <f t="shared" si="263"/>
        <v>101.28964181184669</v>
      </c>
      <c r="DT222" s="2">
        <f t="shared" si="263"/>
        <v>99.267064662507067</v>
      </c>
      <c r="DU222" s="2">
        <f t="shared" si="263"/>
        <v>105.54698504983388</v>
      </c>
      <c r="DV222" s="2">
        <f t="shared" si="263"/>
        <v>102.45313107822409</v>
      </c>
      <c r="DW222" s="2">
        <f t="shared" si="263"/>
        <v>102.98021987315011</v>
      </c>
      <c r="DX222" s="2">
        <f t="shared" si="263"/>
        <v>93.001464765145968</v>
      </c>
      <c r="DY222" s="2">
        <f t="shared" si="263"/>
        <v>78.5555278002699</v>
      </c>
      <c r="EA222" s="2">
        <f t="shared" si="239"/>
        <v>25.834742007930991</v>
      </c>
      <c r="EB222" s="2">
        <f t="shared" si="239"/>
        <v>31.726016582064297</v>
      </c>
      <c r="EC222" s="2">
        <f t="shared" si="239"/>
        <v>28.956782101873277</v>
      </c>
      <c r="ED222" s="2">
        <f t="shared" si="239"/>
        <v>30.612221061932679</v>
      </c>
      <c r="EE222" s="2">
        <f t="shared" si="239"/>
        <v>33.308167414029484</v>
      </c>
      <c r="EF222" s="2">
        <f t="shared" si="238"/>
        <v>33.642041366906469</v>
      </c>
      <c r="EG222" s="2">
        <f t="shared" si="238"/>
        <v>33.274663451057336</v>
      </c>
      <c r="EH222" s="2">
        <f t="shared" si="238"/>
        <v>29.394996813256853</v>
      </c>
      <c r="EI222" s="2">
        <f t="shared" si="238"/>
        <v>28.192834364525375</v>
      </c>
      <c r="EJ222" s="2">
        <f t="shared" si="238"/>
        <v>28.877475149272559</v>
      </c>
      <c r="EK222" s="2">
        <f t="shared" si="211"/>
        <v>28.051279227499293</v>
      </c>
      <c r="EL222" s="2">
        <f t="shared" si="211"/>
        <v>28.016547331867717</v>
      </c>
      <c r="EM222" s="2">
        <f t="shared" si="211"/>
        <v>27.981194119854194</v>
      </c>
      <c r="EN222" s="2">
        <f t="shared" si="211"/>
        <v>32.913968670588631</v>
      </c>
      <c r="EO222" s="2">
        <f t="shared" si="211"/>
        <v>38.203578950764665</v>
      </c>
      <c r="EQ222" s="2">
        <f t="shared" si="264"/>
        <v>29.882397329556959</v>
      </c>
      <c r="ER222" s="2">
        <f t="shared" si="264"/>
        <v>32.745524186761706</v>
      </c>
      <c r="ES222" s="2">
        <f t="shared" si="264"/>
        <v>32.243419624117905</v>
      </c>
      <c r="ET222" s="2">
        <f t="shared" si="264"/>
        <v>33.073128633622666</v>
      </c>
      <c r="EU222" s="2">
        <f t="shared" si="264"/>
        <v>34.433263117337731</v>
      </c>
      <c r="EV222" s="2">
        <f t="shared" si="264"/>
        <v>34.681118333504472</v>
      </c>
      <c r="EW222" s="2">
        <f t="shared" si="264"/>
        <v>35.360647242009463</v>
      </c>
      <c r="EX222" s="2">
        <f t="shared" si="264"/>
        <v>35.096289882291899</v>
      </c>
      <c r="EY222" s="2">
        <f t="shared" si="264"/>
        <v>32.9833168829906</v>
      </c>
      <c r="EZ222" s="2">
        <f t="shared" si="264"/>
        <v>32.591731995845024</v>
      </c>
      <c r="FA222" s="2">
        <f t="shared" si="264"/>
        <v>31.03371738469723</v>
      </c>
      <c r="FB222" s="2">
        <f t="shared" si="264"/>
        <v>30.946185535988793</v>
      </c>
      <c r="FC222" s="2">
        <f t="shared" si="264"/>
        <v>30.374152725421421</v>
      </c>
      <c r="FD222" s="2">
        <f t="shared" si="264"/>
        <v>32.725917032591276</v>
      </c>
      <c r="FE222" s="2">
        <f t="shared" si="264"/>
        <v>33.813389137905091</v>
      </c>
      <c r="FG222" s="2">
        <f t="shared" si="265"/>
        <v>0.99999937155749108</v>
      </c>
      <c r="FH222" s="2">
        <f t="shared" si="265"/>
        <v>0.99999932568282501</v>
      </c>
      <c r="FI222" s="2">
        <f t="shared" si="265"/>
        <v>0.99999924003381924</v>
      </c>
      <c r="FJ222" s="2">
        <f t="shared" si="265"/>
        <v>0.99999927374287767</v>
      </c>
      <c r="FK222" s="2">
        <f t="shared" si="265"/>
        <v>0.99999925264426703</v>
      </c>
      <c r="FL222" s="2">
        <f t="shared" si="265"/>
        <v>0.99999918806404953</v>
      </c>
      <c r="FM222" s="2">
        <f t="shared" si="265"/>
        <v>0.9999992027702107</v>
      </c>
      <c r="FN222" s="2">
        <f t="shared" si="265"/>
        <v>0.99999905029249214</v>
      </c>
      <c r="FO222" s="2">
        <f t="shared" si="265"/>
        <v>0.99999905001825951</v>
      </c>
      <c r="FP222" s="2">
        <f t="shared" si="265"/>
        <v>0.9999990369921905</v>
      </c>
      <c r="FQ222" s="2">
        <f t="shared" si="265"/>
        <v>0.99999910900944977</v>
      </c>
      <c r="FR222" s="2">
        <f t="shared" si="265"/>
        <v>0.99999905492264418</v>
      </c>
      <c r="FS222" s="2">
        <f t="shared" si="265"/>
        <v>0.99999913811318153</v>
      </c>
      <c r="FT222" s="2">
        <f t="shared" si="265"/>
        <v>0.99999920658736463</v>
      </c>
      <c r="FU222" s="2">
        <f t="shared" si="265"/>
        <v>0.99999892483198083</v>
      </c>
      <c r="FW222" s="2">
        <f t="shared" si="255"/>
        <v>0.97379425096218464</v>
      </c>
      <c r="FX222" s="2">
        <f t="shared" si="255"/>
        <v>0.97587629809223331</v>
      </c>
      <c r="FY222" s="2">
        <f t="shared" si="255"/>
        <v>0.97778303252594467</v>
      </c>
      <c r="FZ222" s="2">
        <f t="shared" si="255"/>
        <v>0.97785747517500932</v>
      </c>
      <c r="GA222" s="2">
        <f t="shared" si="255"/>
        <v>0.97667289208809804</v>
      </c>
      <c r="GB222" s="2">
        <f t="shared" si="255"/>
        <v>0.97487840067006903</v>
      </c>
      <c r="GC222" s="2">
        <f t="shared" si="255"/>
        <v>0.97770158230188664</v>
      </c>
      <c r="GD222" s="2">
        <f t="shared" si="255"/>
        <v>0.97975913339145082</v>
      </c>
      <c r="GE222" s="2">
        <f t="shared" si="255"/>
        <v>0.98036570111869148</v>
      </c>
      <c r="GF222" s="2">
        <f t="shared" si="255"/>
        <v>0.97770294765588583</v>
      </c>
      <c r="GG222" s="2">
        <f t="shared" si="255"/>
        <v>0.9770581703107476</v>
      </c>
      <c r="GH222" s="2">
        <f t="shared" si="255"/>
        <v>0.97179620590465909</v>
      </c>
      <c r="GI222" s="2">
        <f t="shared" si="255"/>
        <v>0.97031371288202273</v>
      </c>
      <c r="GJ222" s="2">
        <f t="shared" si="255"/>
        <v>0.96765229824041088</v>
      </c>
      <c r="GK222" s="2">
        <f t="shared" si="255"/>
        <v>0.96062376863289256</v>
      </c>
      <c r="GM222" s="92">
        <f t="shared" si="256"/>
        <v>0</v>
      </c>
      <c r="GN222" s="92">
        <f t="shared" si="256"/>
        <v>0</v>
      </c>
      <c r="GO222" s="92">
        <f t="shared" si="256"/>
        <v>0</v>
      </c>
      <c r="GP222" s="92">
        <f t="shared" si="256"/>
        <v>0</v>
      </c>
      <c r="GQ222" s="92">
        <f t="shared" si="256"/>
        <v>0</v>
      </c>
      <c r="GR222" s="92">
        <f t="shared" si="256"/>
        <v>0</v>
      </c>
      <c r="GS222" s="92">
        <f t="shared" si="256"/>
        <v>0</v>
      </c>
      <c r="GT222" s="92">
        <f t="shared" si="256"/>
        <v>0</v>
      </c>
      <c r="GU222" s="92">
        <f t="shared" si="256"/>
        <v>0</v>
      </c>
      <c r="GV222" s="92">
        <f t="shared" si="256"/>
        <v>0</v>
      </c>
      <c r="GW222" s="92">
        <f t="shared" si="256"/>
        <v>0</v>
      </c>
      <c r="GX222" s="92">
        <f t="shared" si="256"/>
        <v>0</v>
      </c>
      <c r="GY222" s="92">
        <f t="shared" si="256"/>
        <v>0</v>
      </c>
      <c r="GZ222" s="92">
        <f t="shared" si="256"/>
        <v>0</v>
      </c>
      <c r="HA222" s="92">
        <f t="shared" si="256"/>
        <v>0</v>
      </c>
      <c r="HC222" s="92">
        <f t="shared" si="266"/>
        <v>0</v>
      </c>
      <c r="HD222" s="92">
        <f t="shared" si="266"/>
        <v>0</v>
      </c>
      <c r="HE222" s="92">
        <f t="shared" si="266"/>
        <v>0</v>
      </c>
      <c r="HF222" s="92">
        <f t="shared" si="260"/>
        <v>0</v>
      </c>
      <c r="HG222" s="92">
        <f t="shared" si="260"/>
        <v>0</v>
      </c>
      <c r="HH222" s="92">
        <f t="shared" si="260"/>
        <v>0</v>
      </c>
      <c r="HI222" s="92">
        <f t="shared" si="240"/>
        <v>0</v>
      </c>
      <c r="HJ222" s="92">
        <f t="shared" si="240"/>
        <v>0</v>
      </c>
      <c r="HK222" s="92">
        <f t="shared" si="240"/>
        <v>0</v>
      </c>
      <c r="HL222" s="92">
        <f t="shared" si="240"/>
        <v>0</v>
      </c>
      <c r="HM222" s="92">
        <f t="shared" si="240"/>
        <v>0</v>
      </c>
      <c r="HN222" s="92">
        <f t="shared" si="240"/>
        <v>0</v>
      </c>
      <c r="HO222" s="92">
        <f t="shared" si="225"/>
        <v>0</v>
      </c>
      <c r="HP222" s="92">
        <f t="shared" si="225"/>
        <v>0</v>
      </c>
      <c r="HQ222" s="92">
        <f t="shared" si="225"/>
        <v>0</v>
      </c>
      <c r="HS222" s="92">
        <f t="shared" si="257"/>
        <v>6.6572794146442013E-87</v>
      </c>
      <c r="HT222" s="92">
        <f t="shared" si="257"/>
        <v>2.681891179567454E-89</v>
      </c>
      <c r="HU222" s="92">
        <f t="shared" si="257"/>
        <v>1.0888918378012339E-105</v>
      </c>
      <c r="HV222" s="92">
        <f t="shared" si="257"/>
        <v>1.2904498258024192E-109</v>
      </c>
      <c r="HW222" s="92">
        <f t="shared" si="257"/>
        <v>5.2816696795615179E-111</v>
      </c>
      <c r="HX222" s="92">
        <f t="shared" si="257"/>
        <v>2.6495984749279345E-115</v>
      </c>
      <c r="HY222" s="92">
        <f t="shared" si="257"/>
        <v>3.3140020532149586E-130</v>
      </c>
      <c r="HZ222" s="92">
        <f t="shared" si="257"/>
        <v>1.1528661180969593E-148</v>
      </c>
      <c r="IA222" s="92">
        <f t="shared" si="257"/>
        <v>6.046650604552102E-143</v>
      </c>
      <c r="IB222" s="92">
        <f t="shared" si="257"/>
        <v>6.9426320840864574E-134</v>
      </c>
      <c r="IC222" s="92">
        <f t="shared" si="257"/>
        <v>6.6263375864086704E-134</v>
      </c>
      <c r="ID222" s="92">
        <f t="shared" si="257"/>
        <v>2.5472149948604223E-114</v>
      </c>
      <c r="IE222" s="92">
        <f t="shared" si="257"/>
        <v>3.2587602192133791E-103</v>
      </c>
      <c r="IF222" s="92">
        <f t="shared" si="257"/>
        <v>6.4537746781572887E-71</v>
      </c>
      <c r="IG222" s="92">
        <f t="shared" si="257"/>
        <v>1.1236326606880277E-81</v>
      </c>
      <c r="II222" s="92">
        <f t="shared" si="258"/>
        <v>7.5119272950469435E-23</v>
      </c>
      <c r="IJ222" s="92">
        <f t="shared" si="258"/>
        <v>4.7225234326365241E-24</v>
      </c>
      <c r="IK222" s="92">
        <f t="shared" si="258"/>
        <v>8.7584740967824317E-29</v>
      </c>
      <c r="IL222" s="92">
        <f t="shared" si="258"/>
        <v>1.7365940483049185E-29</v>
      </c>
      <c r="IM222" s="92">
        <f t="shared" si="258"/>
        <v>3.4536664307804656E-29</v>
      </c>
      <c r="IN222" s="92">
        <f t="shared" si="258"/>
        <v>1.216993831319443E-29</v>
      </c>
      <c r="IO222" s="92">
        <f t="shared" si="258"/>
        <v>4.0946358444572439E-34</v>
      </c>
      <c r="IP222" s="92">
        <f t="shared" si="258"/>
        <v>7.2820773930043316E-40</v>
      </c>
      <c r="IQ222" s="92">
        <f t="shared" si="258"/>
        <v>5.0739515885068036E-39</v>
      </c>
      <c r="IR222" s="92">
        <f t="shared" si="258"/>
        <v>1.5481619107528662E-35</v>
      </c>
      <c r="IS222" s="92">
        <f t="shared" si="258"/>
        <v>4.1684431271030925E-35</v>
      </c>
      <c r="IT222" s="92">
        <f t="shared" si="258"/>
        <v>1.1586002691674351E-28</v>
      </c>
      <c r="IU222" s="92">
        <f t="shared" si="258"/>
        <v>8.5723449937484812E-26</v>
      </c>
      <c r="IV222" s="92">
        <f t="shared" si="258"/>
        <v>8.8137032805413324E-10</v>
      </c>
      <c r="IW222" s="92">
        <f t="shared" si="258"/>
        <v>2.5668932156540937E-19</v>
      </c>
      <c r="IY222" s="92">
        <f t="shared" si="259"/>
        <v>7.5119272950469435E-23</v>
      </c>
      <c r="IZ222" s="92">
        <f t="shared" si="259"/>
        <v>4.7225234326365241E-24</v>
      </c>
      <c r="JA222" s="92">
        <f t="shared" si="259"/>
        <v>8.7584740967824317E-29</v>
      </c>
      <c r="JB222" s="92">
        <f t="shared" si="259"/>
        <v>1.7365940483049185E-29</v>
      </c>
      <c r="JC222" s="92">
        <f t="shared" si="259"/>
        <v>3.4536664307804656E-29</v>
      </c>
      <c r="JD222" s="92">
        <f t="shared" si="259"/>
        <v>1.216993831319443E-29</v>
      </c>
      <c r="JE222" s="92">
        <f t="shared" si="259"/>
        <v>4.0946358444572439E-34</v>
      </c>
      <c r="JF222" s="92">
        <f t="shared" si="259"/>
        <v>7.2820773930043316E-40</v>
      </c>
      <c r="JG222" s="92">
        <f t="shared" si="259"/>
        <v>5.0739515885068036E-39</v>
      </c>
      <c r="JH222" s="92">
        <f t="shared" si="259"/>
        <v>1.5481619107528662E-35</v>
      </c>
      <c r="JI222" s="92">
        <f t="shared" si="259"/>
        <v>4.1684431271030925E-35</v>
      </c>
      <c r="JJ222" s="92">
        <f t="shared" si="259"/>
        <v>1.1586002691674351E-28</v>
      </c>
      <c r="JK222" s="92">
        <f t="shared" si="259"/>
        <v>8.5723449937484812E-26</v>
      </c>
      <c r="JL222" s="92">
        <f t="shared" si="259"/>
        <v>8.8137032805413324E-10</v>
      </c>
      <c r="JM222" s="92">
        <f t="shared" si="259"/>
        <v>2.5668932156540937E-19</v>
      </c>
    </row>
    <row r="223" spans="2:273" x14ac:dyDescent="0.25">
      <c r="B223" s="2">
        <v>196</v>
      </c>
      <c r="C223" s="37">
        <v>30.375</v>
      </c>
      <c r="D223" s="37">
        <v>34.625</v>
      </c>
      <c r="E223" s="37">
        <v>33.125</v>
      </c>
      <c r="F223" s="37">
        <v>34.924999999999997</v>
      </c>
      <c r="G223" s="37">
        <v>34.450000000000003</v>
      </c>
      <c r="H223" s="37">
        <v>34.950000000000003</v>
      </c>
      <c r="I223" s="37">
        <v>35.9</v>
      </c>
      <c r="J223" s="37">
        <v>35.875</v>
      </c>
      <c r="K223" s="37">
        <v>34.070999999999998</v>
      </c>
      <c r="L223" s="37">
        <v>34.975999999999999</v>
      </c>
      <c r="M223" s="37">
        <v>33.881</v>
      </c>
      <c r="N223" s="37">
        <v>31.832999999999998</v>
      </c>
      <c r="O223" s="37">
        <v>31.81</v>
      </c>
      <c r="P223" s="37">
        <v>33.585000000000001</v>
      </c>
      <c r="Q223" s="37">
        <v>33.634</v>
      </c>
      <c r="S223" s="4" t="e">
        <f t="shared" si="261"/>
        <v>#N/A</v>
      </c>
      <c r="T223" s="4" t="e">
        <f t="shared" si="261"/>
        <v>#N/A</v>
      </c>
      <c r="U223" s="4" t="e">
        <f t="shared" si="261"/>
        <v>#N/A</v>
      </c>
      <c r="V223" s="4" t="e">
        <f t="shared" si="261"/>
        <v>#N/A</v>
      </c>
      <c r="W223" s="4" t="e">
        <f t="shared" si="261"/>
        <v>#N/A</v>
      </c>
      <c r="X223" s="4" t="e">
        <f t="shared" si="261"/>
        <v>#N/A</v>
      </c>
      <c r="Y223" s="4" t="e">
        <f t="shared" si="261"/>
        <v>#N/A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 t="e">
        <f t="shared" si="261"/>
        <v>#N/A</v>
      </c>
      <c r="AE223" s="4" t="e">
        <f t="shared" si="261"/>
        <v>#N/A</v>
      </c>
      <c r="AF223" s="4">
        <f t="shared" si="261"/>
        <v>32.613862586290672</v>
      </c>
      <c r="AG223" s="4">
        <f t="shared" si="261"/>
        <v>33.851324864006997</v>
      </c>
      <c r="AI223" s="4">
        <f t="shared" si="262"/>
        <v>0</v>
      </c>
      <c r="AJ223" s="4">
        <f t="shared" si="262"/>
        <v>0</v>
      </c>
      <c r="AK223" s="4">
        <f t="shared" si="262"/>
        <v>0</v>
      </c>
      <c r="AL223" s="4">
        <f t="shared" si="262"/>
        <v>0</v>
      </c>
      <c r="AM223" s="4">
        <f t="shared" si="262"/>
        <v>0</v>
      </c>
      <c r="AN223" s="4">
        <f t="shared" si="262"/>
        <v>0</v>
      </c>
      <c r="AO223" s="4">
        <f t="shared" si="262"/>
        <v>0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</v>
      </c>
      <c r="AU223" s="4">
        <f t="shared" si="262"/>
        <v>0</v>
      </c>
      <c r="AV223" s="4">
        <f t="shared" si="262"/>
        <v>0.97113741370932871</v>
      </c>
      <c r="AW223" s="4">
        <f t="shared" si="262"/>
        <v>-0.21732486400699713</v>
      </c>
      <c r="AY223" s="2" t="e">
        <f t="shared" si="253"/>
        <v>#N/A</v>
      </c>
      <c r="AZ223" s="2" t="e">
        <f t="shared" si="253"/>
        <v>#N/A</v>
      </c>
      <c r="BA223" s="2" t="e">
        <f t="shared" si="253"/>
        <v>#N/A</v>
      </c>
      <c r="BB223" s="2" t="e">
        <f t="shared" si="253"/>
        <v>#N/A</v>
      </c>
      <c r="BC223" s="2" t="e">
        <f t="shared" si="253"/>
        <v>#N/A</v>
      </c>
      <c r="BD223" s="2" t="e">
        <f t="shared" si="253"/>
        <v>#N/A</v>
      </c>
      <c r="BE223" s="2" t="e">
        <f t="shared" si="253"/>
        <v>#N/A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 t="e">
        <f t="shared" si="253"/>
        <v>#N/A</v>
      </c>
      <c r="BK223" s="2" t="e">
        <f t="shared" si="253"/>
        <v>#N/A</v>
      </c>
      <c r="BL223" s="2">
        <f t="shared" si="253"/>
        <v>32.613862586290672</v>
      </c>
      <c r="BM223" s="2">
        <f t="shared" si="253"/>
        <v>33.851324864006997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 t="str">
        <f t="shared" si="282"/>
        <v/>
      </c>
      <c r="CV223" s="2" t="str">
        <f t="shared" si="283"/>
        <v/>
      </c>
      <c r="CW223" s="2" t="str">
        <f t="shared" si="284"/>
        <v/>
      </c>
      <c r="CX223" s="2" t="str">
        <f t="shared" si="285"/>
        <v/>
      </c>
      <c r="CY223" s="2" t="str">
        <f t="shared" si="286"/>
        <v/>
      </c>
      <c r="CZ223" s="2" t="str">
        <f t="shared" si="287"/>
        <v/>
      </c>
      <c r="DA223" s="2" t="str">
        <f t="shared" si="288"/>
        <v/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 t="str">
        <f t="shared" si="293"/>
        <v/>
      </c>
      <c r="DG223" s="2" t="str">
        <f t="shared" si="294"/>
        <v/>
      </c>
      <c r="DH223" s="2">
        <f t="shared" si="295"/>
        <v>33.585000000000001</v>
      </c>
      <c r="DI223" s="2">
        <f t="shared" si="296"/>
        <v>33.634</v>
      </c>
      <c r="DK223" s="2">
        <f t="shared" si="263"/>
        <v>110.49920966228892</v>
      </c>
      <c r="DL223" s="2">
        <f t="shared" si="263"/>
        <v>110.39231707317077</v>
      </c>
      <c r="DM223" s="2">
        <f t="shared" si="263"/>
        <v>107.48222388785348</v>
      </c>
      <c r="DN223" s="2">
        <f t="shared" si="263"/>
        <v>120.80782229965158</v>
      </c>
      <c r="DO223" s="2">
        <f t="shared" si="263"/>
        <v>117.65579774734627</v>
      </c>
      <c r="DP223" s="2">
        <f t="shared" si="263"/>
        <v>99.713054968287523</v>
      </c>
      <c r="DQ223" s="2">
        <f t="shared" si="263"/>
        <v>95.704895605434459</v>
      </c>
      <c r="DR223" s="2">
        <f t="shared" si="263"/>
        <v>97.728828397212538</v>
      </c>
      <c r="DS223" s="2">
        <f t="shared" si="263"/>
        <v>101.54492177700348</v>
      </c>
      <c r="DT223" s="2">
        <f t="shared" si="263"/>
        <v>99.513333360343552</v>
      </c>
      <c r="DU223" s="2">
        <f t="shared" si="263"/>
        <v>105.84217275747508</v>
      </c>
      <c r="DV223" s="2">
        <f t="shared" si="263"/>
        <v>102.73037420718816</v>
      </c>
      <c r="DW223" s="2">
        <f t="shared" si="263"/>
        <v>103.24809830866806</v>
      </c>
      <c r="DX223" s="2">
        <f t="shared" si="263"/>
        <v>93.214375874456408</v>
      </c>
      <c r="DY223" s="2">
        <f t="shared" si="263"/>
        <v>78.695508771929809</v>
      </c>
      <c r="EA223" s="2">
        <f t="shared" si="239"/>
        <v>25.706421023699001</v>
      </c>
      <c r="EB223" s="2">
        <f t="shared" si="239"/>
        <v>31.647452453468699</v>
      </c>
      <c r="EC223" s="2">
        <f t="shared" si="239"/>
        <v>28.806626751939046</v>
      </c>
      <c r="ED223" s="2">
        <f t="shared" si="239"/>
        <v>30.465839424853396</v>
      </c>
      <c r="EE223" s="2">
        <f t="shared" si="239"/>
        <v>33.192796184165431</v>
      </c>
      <c r="EF223" s="2">
        <f t="shared" si="238"/>
        <v>33.525613145846954</v>
      </c>
      <c r="EG223" s="2">
        <f t="shared" si="238"/>
        <v>33.1442084968389</v>
      </c>
      <c r="EH223" s="2">
        <f t="shared" si="238"/>
        <v>29.220170566633278</v>
      </c>
      <c r="EI223" s="2">
        <f t="shared" si="238"/>
        <v>28.020095733868338</v>
      </c>
      <c r="EJ223" s="2">
        <f t="shared" si="238"/>
        <v>28.722803044319235</v>
      </c>
      <c r="EK223" s="2">
        <f t="shared" si="238"/>
        <v>27.902195041642095</v>
      </c>
      <c r="EL223" s="2">
        <f t="shared" si="238"/>
        <v>27.873791423335181</v>
      </c>
      <c r="EM223" s="2">
        <f t="shared" si="238"/>
        <v>27.835301779588328</v>
      </c>
      <c r="EN223" s="2">
        <f t="shared" si="238"/>
        <v>32.798031516517547</v>
      </c>
      <c r="EO223" s="2">
        <f t="shared" si="238"/>
        <v>38.127094749521412</v>
      </c>
      <c r="EQ223" s="2">
        <f t="shared" si="264"/>
        <v>29.801848742329227</v>
      </c>
      <c r="ER223" s="2">
        <f t="shared" si="264"/>
        <v>32.678827003743663</v>
      </c>
      <c r="ES223" s="2">
        <f t="shared" si="264"/>
        <v>32.131190134908323</v>
      </c>
      <c r="ET223" s="2">
        <f t="shared" si="264"/>
        <v>32.955348929179848</v>
      </c>
      <c r="EU223" s="2">
        <f t="shared" si="264"/>
        <v>34.331646483039599</v>
      </c>
      <c r="EV223" s="2">
        <f t="shared" si="264"/>
        <v>34.576530186250629</v>
      </c>
      <c r="EW223" s="2">
        <f t="shared" si="264"/>
        <v>35.254192236629393</v>
      </c>
      <c r="EX223" s="2">
        <f t="shared" si="264"/>
        <v>34.986010678048309</v>
      </c>
      <c r="EY223" s="2">
        <f t="shared" si="264"/>
        <v>32.864831212844649</v>
      </c>
      <c r="EZ223" s="2">
        <f t="shared" si="264"/>
        <v>32.479852253561326</v>
      </c>
      <c r="FA223" s="2">
        <f t="shared" si="264"/>
        <v>30.918210816243331</v>
      </c>
      <c r="FB223" s="2">
        <f t="shared" si="264"/>
        <v>30.83723260710963</v>
      </c>
      <c r="FC223" s="2">
        <f t="shared" si="264"/>
        <v>30.256241502240314</v>
      </c>
      <c r="FD223" s="2">
        <f t="shared" si="264"/>
        <v>32.608202656329091</v>
      </c>
      <c r="FE223" s="2">
        <f t="shared" si="264"/>
        <v>33.691440036650121</v>
      </c>
      <c r="FG223" s="2">
        <f t="shared" si="265"/>
        <v>0.99999942685358822</v>
      </c>
      <c r="FH223" s="2">
        <f t="shared" si="265"/>
        <v>0.99999938501539076</v>
      </c>
      <c r="FI223" s="2">
        <f t="shared" si="265"/>
        <v>0.99999930690255923</v>
      </c>
      <c r="FJ223" s="2">
        <f t="shared" si="265"/>
        <v>0.99999933764559001</v>
      </c>
      <c r="FK223" s="2">
        <f t="shared" si="265"/>
        <v>0.99999931840342582</v>
      </c>
      <c r="FL223" s="2">
        <f t="shared" si="265"/>
        <v>0.99999925950555946</v>
      </c>
      <c r="FM223" s="2">
        <f t="shared" si="265"/>
        <v>0.99999927291773971</v>
      </c>
      <c r="FN223" s="2">
        <f t="shared" si="265"/>
        <v>0.99999913385638617</v>
      </c>
      <c r="FO223" s="2">
        <f t="shared" si="265"/>
        <v>0.99999913360628301</v>
      </c>
      <c r="FP223" s="2">
        <f t="shared" si="265"/>
        <v>0.99999912172636496</v>
      </c>
      <c r="FQ223" s="2">
        <f t="shared" si="265"/>
        <v>0.99999918740689675</v>
      </c>
      <c r="FR223" s="2">
        <f t="shared" si="265"/>
        <v>0.99999913807913576</v>
      </c>
      <c r="FS223" s="2">
        <f t="shared" si="265"/>
        <v>0.99999921394981961</v>
      </c>
      <c r="FT223" s="2">
        <f t="shared" si="265"/>
        <v>0.99999927639902597</v>
      </c>
      <c r="FU223" s="2">
        <f t="shared" si="265"/>
        <v>0.99999901943501968</v>
      </c>
      <c r="FW223" s="2">
        <f t="shared" si="255"/>
        <v>0.97604483648433216</v>
      </c>
      <c r="FX223" s="2">
        <f t="shared" si="255"/>
        <v>0.97795212301566159</v>
      </c>
      <c r="FY223" s="2">
        <f t="shared" si="255"/>
        <v>0.97969819782095191</v>
      </c>
      <c r="FZ223" s="2">
        <f t="shared" si="255"/>
        <v>0.97976635609649831</v>
      </c>
      <c r="GA223" s="2">
        <f t="shared" si="255"/>
        <v>0.97868166816147595</v>
      </c>
      <c r="GB223" s="2">
        <f t="shared" si="255"/>
        <v>0.97703807341360416</v>
      </c>
      <c r="GC223" s="2">
        <f t="shared" si="255"/>
        <v>0.97962362251790358</v>
      </c>
      <c r="GD223" s="2">
        <f t="shared" si="255"/>
        <v>0.98150717496150996</v>
      </c>
      <c r="GE223" s="2">
        <f t="shared" si="255"/>
        <v>0.98206231735829141</v>
      </c>
      <c r="GF223" s="2">
        <f t="shared" si="255"/>
        <v>0.97962487263609954</v>
      </c>
      <c r="GG223" s="2">
        <f t="shared" si="255"/>
        <v>0.97903448097405599</v>
      </c>
      <c r="GH223" s="2">
        <f t="shared" si="255"/>
        <v>0.97421384241905273</v>
      </c>
      <c r="GI223" s="2">
        <f t="shared" si="255"/>
        <v>0.97285487937259407</v>
      </c>
      <c r="GJ223" s="2">
        <f t="shared" si="255"/>
        <v>0.97041433725943893</v>
      </c>
      <c r="GK223" s="2">
        <f t="shared" si="255"/>
        <v>0.96396359551455935</v>
      </c>
      <c r="GM223" s="92">
        <f t="shared" si="256"/>
        <v>0</v>
      </c>
      <c r="GN223" s="92">
        <f t="shared" si="256"/>
        <v>0</v>
      </c>
      <c r="GO223" s="92">
        <f t="shared" si="256"/>
        <v>0</v>
      </c>
      <c r="GP223" s="92">
        <f t="shared" si="256"/>
        <v>0</v>
      </c>
      <c r="GQ223" s="92">
        <f t="shared" si="256"/>
        <v>0</v>
      </c>
      <c r="GR223" s="92">
        <f t="shared" si="256"/>
        <v>0</v>
      </c>
      <c r="GS223" s="92">
        <f t="shared" si="256"/>
        <v>0</v>
      </c>
      <c r="GT223" s="92">
        <f t="shared" si="256"/>
        <v>0</v>
      </c>
      <c r="GU223" s="92">
        <f t="shared" si="256"/>
        <v>0</v>
      </c>
      <c r="GV223" s="92">
        <f t="shared" si="256"/>
        <v>0</v>
      </c>
      <c r="GW223" s="92">
        <f t="shared" si="256"/>
        <v>0</v>
      </c>
      <c r="GX223" s="92">
        <f t="shared" si="256"/>
        <v>0</v>
      </c>
      <c r="GY223" s="92">
        <f t="shared" si="256"/>
        <v>0</v>
      </c>
      <c r="GZ223" s="92">
        <f t="shared" si="256"/>
        <v>0</v>
      </c>
      <c r="HA223" s="92">
        <f t="shared" si="256"/>
        <v>0</v>
      </c>
      <c r="HC223" s="92">
        <f t="shared" si="266"/>
        <v>0</v>
      </c>
      <c r="HD223" s="92">
        <f t="shared" si="266"/>
        <v>0</v>
      </c>
      <c r="HE223" s="92">
        <f t="shared" si="266"/>
        <v>0</v>
      </c>
      <c r="HF223" s="92">
        <f t="shared" si="260"/>
        <v>0</v>
      </c>
      <c r="HG223" s="92">
        <f t="shared" si="260"/>
        <v>0</v>
      </c>
      <c r="HH223" s="92">
        <f t="shared" si="260"/>
        <v>0</v>
      </c>
      <c r="HI223" s="92">
        <f t="shared" si="240"/>
        <v>0</v>
      </c>
      <c r="HJ223" s="92">
        <f t="shared" si="240"/>
        <v>0</v>
      </c>
      <c r="HK223" s="92">
        <f t="shared" si="240"/>
        <v>0</v>
      </c>
      <c r="HL223" s="92">
        <f t="shared" si="240"/>
        <v>0</v>
      </c>
      <c r="HM223" s="92">
        <f t="shared" si="240"/>
        <v>0</v>
      </c>
      <c r="HN223" s="92">
        <f t="shared" si="240"/>
        <v>0</v>
      </c>
      <c r="HO223" s="92">
        <f t="shared" si="225"/>
        <v>0</v>
      </c>
      <c r="HP223" s="92">
        <f t="shared" si="225"/>
        <v>0</v>
      </c>
      <c r="HQ223" s="92">
        <f t="shared" si="225"/>
        <v>0</v>
      </c>
      <c r="HS223" s="92">
        <f t="shared" si="257"/>
        <v>2.1272306661390087E-89</v>
      </c>
      <c r="HT223" s="92">
        <f t="shared" si="257"/>
        <v>7.7176630059283818E-92</v>
      </c>
      <c r="HU223" s="92">
        <f t="shared" si="257"/>
        <v>1.1451900690701985E-108</v>
      </c>
      <c r="HV223" s="92">
        <f t="shared" si="257"/>
        <v>1.0987591659838621E-112</v>
      </c>
      <c r="HW223" s="92">
        <f t="shared" si="257"/>
        <v>4.0362300397627376E-114</v>
      </c>
      <c r="HX223" s="92">
        <f t="shared" si="257"/>
        <v>1.4223413233220623E-118</v>
      </c>
      <c r="HY223" s="92">
        <f t="shared" si="257"/>
        <v>7.8732136975870391E-134</v>
      </c>
      <c r="HZ223" s="92">
        <f t="shared" si="257"/>
        <v>9.202822551152218E-153</v>
      </c>
      <c r="IA223" s="92">
        <f t="shared" si="257"/>
        <v>6.9231976317908814E-147</v>
      </c>
      <c r="IB223" s="92">
        <f t="shared" si="257"/>
        <v>1.2188388685577217E-137</v>
      </c>
      <c r="IC223" s="92">
        <f t="shared" si="257"/>
        <v>1.1489877099776174E-137</v>
      </c>
      <c r="ID223" s="92">
        <f t="shared" si="257"/>
        <v>1.2577673169538012E-117</v>
      </c>
      <c r="IE223" s="92">
        <f t="shared" si="257"/>
        <v>3.1612195135282936E-106</v>
      </c>
      <c r="IF223" s="92">
        <f t="shared" si="257"/>
        <v>5.180141205159185E-73</v>
      </c>
      <c r="IG223" s="92">
        <f t="shared" si="257"/>
        <v>3.7505965283065592E-84</v>
      </c>
      <c r="II223" s="92">
        <f t="shared" si="258"/>
        <v>6.0242684184883048E-24</v>
      </c>
      <c r="IJ223" s="92">
        <f t="shared" si="258"/>
        <v>3.4978182464286066E-25</v>
      </c>
      <c r="IK223" s="92">
        <f t="shared" si="258"/>
        <v>4.0400612382570466E-30</v>
      </c>
      <c r="IL223" s="92">
        <f t="shared" si="258"/>
        <v>7.4226398868175812E-31</v>
      </c>
      <c r="IM223" s="92">
        <f t="shared" si="258"/>
        <v>1.4593197323207578E-30</v>
      </c>
      <c r="IN223" s="92">
        <f t="shared" si="258"/>
        <v>4.5641842125150659E-31</v>
      </c>
      <c r="IO223" s="92">
        <f t="shared" si="258"/>
        <v>1.032377562836054E-35</v>
      </c>
      <c r="IP223" s="92">
        <f t="shared" si="258"/>
        <v>1.072787547462883E-41</v>
      </c>
      <c r="IQ223" s="92">
        <f t="shared" si="258"/>
        <v>8.4774958076483045E-41</v>
      </c>
      <c r="IR223" s="92">
        <f t="shared" si="258"/>
        <v>3.3248221416332699E-37</v>
      </c>
      <c r="IS223" s="92">
        <f t="shared" si="258"/>
        <v>9.1211132230588391E-37</v>
      </c>
      <c r="IT223" s="92">
        <f t="shared" si="258"/>
        <v>4.3722248148350628E-30</v>
      </c>
      <c r="IU223" s="92">
        <f t="shared" si="258"/>
        <v>4.3688657989575813E-27</v>
      </c>
      <c r="IV223" s="92">
        <f t="shared" si="258"/>
        <v>3.0609535026350425E-10</v>
      </c>
      <c r="IW223" s="92">
        <f t="shared" si="258"/>
        <v>2.3533200695545857E-20</v>
      </c>
      <c r="IY223" s="92">
        <f t="shared" si="259"/>
        <v>6.0242684184883048E-24</v>
      </c>
      <c r="IZ223" s="92">
        <f t="shared" si="259"/>
        <v>3.4978182464286066E-25</v>
      </c>
      <c r="JA223" s="92">
        <f t="shared" si="259"/>
        <v>4.0400612382570466E-30</v>
      </c>
      <c r="JB223" s="92">
        <f t="shared" si="259"/>
        <v>7.4226398868175812E-31</v>
      </c>
      <c r="JC223" s="92">
        <f t="shared" si="259"/>
        <v>1.4593197323207578E-30</v>
      </c>
      <c r="JD223" s="92">
        <f t="shared" si="259"/>
        <v>4.5641842125150659E-31</v>
      </c>
      <c r="JE223" s="92">
        <f t="shared" si="259"/>
        <v>1.032377562836054E-35</v>
      </c>
      <c r="JF223" s="92">
        <f t="shared" si="259"/>
        <v>1.072787547462883E-41</v>
      </c>
      <c r="JG223" s="92">
        <f t="shared" si="259"/>
        <v>8.4774958076483045E-41</v>
      </c>
      <c r="JH223" s="92">
        <f t="shared" si="259"/>
        <v>3.3248221416332699E-37</v>
      </c>
      <c r="JI223" s="92">
        <f t="shared" si="259"/>
        <v>9.1211132230588391E-37</v>
      </c>
      <c r="JJ223" s="92">
        <f t="shared" si="259"/>
        <v>4.3722248148350628E-30</v>
      </c>
      <c r="JK223" s="92">
        <f t="shared" si="259"/>
        <v>4.3688657989575813E-27</v>
      </c>
      <c r="JL223" s="92">
        <f t="shared" si="259"/>
        <v>3.0609535026350425E-10</v>
      </c>
      <c r="JM223" s="92">
        <f t="shared" si="259"/>
        <v>2.3533200695545857E-20</v>
      </c>
    </row>
    <row r="224" spans="2:273" x14ac:dyDescent="0.25">
      <c r="B224" s="2">
        <v>197</v>
      </c>
      <c r="C224" s="37">
        <v>29.5</v>
      </c>
      <c r="D224" s="37">
        <v>31.8</v>
      </c>
      <c r="E224" s="37">
        <v>32.799999999999997</v>
      </c>
      <c r="F224" s="37">
        <v>35.774999999999999</v>
      </c>
      <c r="G224" s="37">
        <v>36.85</v>
      </c>
      <c r="H224" s="37">
        <v>37.575000000000003</v>
      </c>
      <c r="I224" s="37">
        <v>35.875</v>
      </c>
      <c r="J224" s="37">
        <v>34.75</v>
      </c>
      <c r="K224" s="37">
        <v>34.548000000000002</v>
      </c>
      <c r="L224" s="37">
        <v>35.951999999999998</v>
      </c>
      <c r="M224" s="37">
        <v>33.070999999999998</v>
      </c>
      <c r="N224" s="37">
        <v>31.928999999999998</v>
      </c>
      <c r="O224" s="37">
        <v>31.428999999999998</v>
      </c>
      <c r="P224" s="37">
        <v>34.024000000000001</v>
      </c>
      <c r="Q224" s="37">
        <v>34.195</v>
      </c>
      <c r="S224" s="4" t="e">
        <f t="shared" si="261"/>
        <v>#N/A</v>
      </c>
      <c r="T224" s="4" t="e">
        <f t="shared" si="261"/>
        <v>#N/A</v>
      </c>
      <c r="U224" s="4" t="e">
        <f t="shared" si="261"/>
        <v>#N/A</v>
      </c>
      <c r="V224" s="4" t="e">
        <f t="shared" si="261"/>
        <v>#N/A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 t="e">
        <f t="shared" si="261"/>
        <v>#N/A</v>
      </c>
      <c r="AE224" s="4" t="e">
        <f t="shared" si="261"/>
        <v>#N/A</v>
      </c>
      <c r="AF224" s="4">
        <f t="shared" si="261"/>
        <v>32.495711862126029</v>
      </c>
      <c r="AG224" s="4">
        <f t="shared" si="261"/>
        <v>33.717270521188688</v>
      </c>
      <c r="AI224" s="4">
        <f t="shared" si="262"/>
        <v>0</v>
      </c>
      <c r="AJ224" s="4">
        <f t="shared" si="262"/>
        <v>0</v>
      </c>
      <c r="AK224" s="4">
        <f t="shared" si="262"/>
        <v>0</v>
      </c>
      <c r="AL224" s="4">
        <f t="shared" si="262"/>
        <v>0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0</v>
      </c>
      <c r="AU224" s="4">
        <f t="shared" si="262"/>
        <v>0</v>
      </c>
      <c r="AV224" s="4">
        <f t="shared" si="262"/>
        <v>1.5282881378739717</v>
      </c>
      <c r="AW224" s="4">
        <f t="shared" si="262"/>
        <v>0.47772947881131245</v>
      </c>
      <c r="AY224" s="2" t="e">
        <f t="shared" si="253"/>
        <v>#N/A</v>
      </c>
      <c r="AZ224" s="2" t="e">
        <f t="shared" si="253"/>
        <v>#N/A</v>
      </c>
      <c r="BA224" s="2" t="e">
        <f t="shared" si="253"/>
        <v>#N/A</v>
      </c>
      <c r="BB224" s="2" t="e">
        <f t="shared" si="253"/>
        <v>#N/A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 t="e">
        <f t="shared" si="253"/>
        <v>#N/A</v>
      </c>
      <c r="BK224" s="2" t="e">
        <f t="shared" si="253"/>
        <v>#N/A</v>
      </c>
      <c r="BL224" s="2">
        <f t="shared" si="253"/>
        <v>32.495711862126029</v>
      </c>
      <c r="BM224" s="2">
        <f t="shared" si="253"/>
        <v>33.717270521188688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 t="str">
        <f t="shared" si="282"/>
        <v/>
      </c>
      <c r="CV224" s="2" t="str">
        <f t="shared" si="283"/>
        <v/>
      </c>
      <c r="CW224" s="2" t="str">
        <f t="shared" si="284"/>
        <v/>
      </c>
      <c r="CX224" s="2" t="str">
        <f t="shared" si="285"/>
        <v/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 t="str">
        <f t="shared" si="293"/>
        <v/>
      </c>
      <c r="DG224" s="2" t="str">
        <f t="shared" si="294"/>
        <v/>
      </c>
      <c r="DH224" s="2">
        <f t="shared" si="295"/>
        <v>34.024000000000001</v>
      </c>
      <c r="DI224" s="2">
        <f t="shared" si="296"/>
        <v>34.195</v>
      </c>
      <c r="DK224" s="2">
        <f t="shared" si="263"/>
        <v>110.84131566604125</v>
      </c>
      <c r="DL224" s="2">
        <f t="shared" si="263"/>
        <v>110.7250304878049</v>
      </c>
      <c r="DM224" s="2">
        <f t="shared" si="263"/>
        <v>107.78212259946518</v>
      </c>
      <c r="DN224" s="2">
        <f t="shared" si="263"/>
        <v>121.17082752613241</v>
      </c>
      <c r="DO224" s="2">
        <f t="shared" si="263"/>
        <v>117.99676484887775</v>
      </c>
      <c r="DP224" s="2">
        <f t="shared" si="263"/>
        <v>99.945099667774087</v>
      </c>
      <c r="DQ224" s="2">
        <f t="shared" si="263"/>
        <v>95.910085622450907</v>
      </c>
      <c r="DR224" s="2">
        <f t="shared" si="263"/>
        <v>97.953057491289201</v>
      </c>
      <c r="DS224" s="2">
        <f t="shared" si="263"/>
        <v>101.80020174216028</v>
      </c>
      <c r="DT224" s="2">
        <f t="shared" si="263"/>
        <v>99.759602058180022</v>
      </c>
      <c r="DU224" s="2">
        <f t="shared" si="263"/>
        <v>106.13736046511627</v>
      </c>
      <c r="DV224" s="2">
        <f t="shared" si="263"/>
        <v>103.00761733615221</v>
      </c>
      <c r="DW224" s="2">
        <f t="shared" si="263"/>
        <v>103.51597674418605</v>
      </c>
      <c r="DX224" s="2">
        <f t="shared" si="263"/>
        <v>93.427286983766834</v>
      </c>
      <c r="DY224" s="2">
        <f t="shared" si="263"/>
        <v>78.835489743589733</v>
      </c>
      <c r="EA224" s="2">
        <f t="shared" si="239"/>
        <v>25.57810003946701</v>
      </c>
      <c r="EB224" s="2">
        <f t="shared" si="239"/>
        <v>31.5688883248731</v>
      </c>
      <c r="EC224" s="2">
        <f t="shared" si="239"/>
        <v>28.656471402004815</v>
      </c>
      <c r="ED224" s="2">
        <f t="shared" si="239"/>
        <v>30.319457787774112</v>
      </c>
      <c r="EE224" s="2">
        <f t="shared" si="239"/>
        <v>33.077424954301385</v>
      </c>
      <c r="EF224" s="2">
        <f t="shared" si="238"/>
        <v>33.409184924787439</v>
      </c>
      <c r="EG224" s="2">
        <f t="shared" si="238"/>
        <v>33.013753542620449</v>
      </c>
      <c r="EH224" s="2">
        <f t="shared" si="238"/>
        <v>29.045344320009711</v>
      </c>
      <c r="EI224" s="2">
        <f t="shared" si="238"/>
        <v>27.847357103211294</v>
      </c>
      <c r="EJ224" s="2">
        <f t="shared" si="238"/>
        <v>28.568130939365908</v>
      </c>
      <c r="EK224" s="2">
        <f t="shared" si="238"/>
        <v>27.753110855784893</v>
      </c>
      <c r="EL224" s="2">
        <f t="shared" si="238"/>
        <v>27.731035514802642</v>
      </c>
      <c r="EM224" s="2">
        <f t="shared" si="238"/>
        <v>27.689409439322464</v>
      </c>
      <c r="EN224" s="2">
        <f t="shared" si="238"/>
        <v>32.682094362446463</v>
      </c>
      <c r="EO224" s="2">
        <f t="shared" si="238"/>
        <v>38.050610548278158</v>
      </c>
      <c r="EQ224" s="2">
        <f t="shared" si="264"/>
        <v>29.721300155101499</v>
      </c>
      <c r="ER224" s="2">
        <f t="shared" si="264"/>
        <v>32.612129820725627</v>
      </c>
      <c r="ES224" s="2">
        <f t="shared" si="264"/>
        <v>32.018960645698733</v>
      </c>
      <c r="ET224" s="2">
        <f t="shared" si="264"/>
        <v>32.837569224737024</v>
      </c>
      <c r="EU224" s="2">
        <f t="shared" si="264"/>
        <v>34.230029848741466</v>
      </c>
      <c r="EV224" s="2">
        <f t="shared" si="264"/>
        <v>34.471942038996779</v>
      </c>
      <c r="EW224" s="2">
        <f t="shared" si="264"/>
        <v>35.147737231249323</v>
      </c>
      <c r="EX224" s="2">
        <f t="shared" si="264"/>
        <v>34.875731473804727</v>
      </c>
      <c r="EY224" s="2">
        <f t="shared" si="264"/>
        <v>32.746345542698691</v>
      </c>
      <c r="EZ224" s="2">
        <f t="shared" si="264"/>
        <v>32.367972511277628</v>
      </c>
      <c r="FA224" s="2">
        <f t="shared" si="264"/>
        <v>30.802704247789432</v>
      </c>
      <c r="FB224" s="2">
        <f t="shared" si="264"/>
        <v>30.728279678230468</v>
      </c>
      <c r="FC224" s="2">
        <f t="shared" si="264"/>
        <v>30.138330279059208</v>
      </c>
      <c r="FD224" s="2">
        <f t="shared" si="264"/>
        <v>32.490488280066906</v>
      </c>
      <c r="FE224" s="2">
        <f t="shared" si="264"/>
        <v>33.569490935395152</v>
      </c>
      <c r="FG224" s="2">
        <f t="shared" si="265"/>
        <v>0.99999947728423355</v>
      </c>
      <c r="FH224" s="2">
        <f t="shared" si="265"/>
        <v>0.99999943912734002</v>
      </c>
      <c r="FI224" s="2">
        <f t="shared" si="265"/>
        <v>0.99999936788758281</v>
      </c>
      <c r="FJ224" s="2">
        <f t="shared" si="265"/>
        <v>0.99999939592556331</v>
      </c>
      <c r="FK224" s="2">
        <f t="shared" si="265"/>
        <v>0.99999937837649899</v>
      </c>
      <c r="FL224" s="2">
        <f t="shared" si="265"/>
        <v>0.99999932466099972</v>
      </c>
      <c r="FM224" s="2">
        <f t="shared" si="265"/>
        <v>0.99999933689305509</v>
      </c>
      <c r="FN224" s="2">
        <f t="shared" si="265"/>
        <v>0.99999921006757553</v>
      </c>
      <c r="FO224" s="2">
        <f t="shared" si="265"/>
        <v>0.99999920983947876</v>
      </c>
      <c r="FP224" s="2">
        <f t="shared" si="265"/>
        <v>0.999999199004863</v>
      </c>
      <c r="FQ224" s="2">
        <f t="shared" si="265"/>
        <v>0.99999925890622887</v>
      </c>
      <c r="FR224" s="2">
        <f t="shared" si="265"/>
        <v>0.99999921391876956</v>
      </c>
      <c r="FS224" s="2">
        <f t="shared" si="265"/>
        <v>0.99999928311366559</v>
      </c>
      <c r="FT224" s="2">
        <f t="shared" si="265"/>
        <v>0.99999934006802627</v>
      </c>
      <c r="FU224" s="2">
        <f t="shared" si="265"/>
        <v>0.99999910571403205</v>
      </c>
      <c r="FW224" s="2">
        <f t="shared" si="255"/>
        <v>0.97810648417787838</v>
      </c>
      <c r="FX224" s="2">
        <f t="shared" si="255"/>
        <v>0.97985301256988033</v>
      </c>
      <c r="FY224" s="2">
        <f t="shared" si="255"/>
        <v>0.98145140227940186</v>
      </c>
      <c r="FZ224" s="2">
        <f t="shared" si="255"/>
        <v>0.98151378566867364</v>
      </c>
      <c r="GA224" s="2">
        <f t="shared" si="255"/>
        <v>0.98052091176075318</v>
      </c>
      <c r="GB224" s="2">
        <f t="shared" si="255"/>
        <v>0.97901607813139024</v>
      </c>
      <c r="GC224" s="2">
        <f t="shared" si="255"/>
        <v>0.98138314470311261</v>
      </c>
      <c r="GD224" s="2">
        <f t="shared" si="255"/>
        <v>0.9831068551272425</v>
      </c>
      <c r="GE224" s="2">
        <f t="shared" si="255"/>
        <v>0.9836147778471428</v>
      </c>
      <c r="GF224" s="2">
        <f t="shared" si="255"/>
        <v>0.98138428892360074</v>
      </c>
      <c r="GG224" s="2">
        <f t="shared" si="255"/>
        <v>0.98084388136756728</v>
      </c>
      <c r="GH224" s="2">
        <f t="shared" si="255"/>
        <v>0.97642926508471828</v>
      </c>
      <c r="GI224" s="2">
        <f t="shared" si="255"/>
        <v>0.97518408352183616</v>
      </c>
      <c r="GJ224" s="2">
        <f t="shared" si="255"/>
        <v>0.9729471303839089</v>
      </c>
      <c r="GK224" s="2">
        <f t="shared" si="255"/>
        <v>0.96702986637008925</v>
      </c>
      <c r="GM224" s="92">
        <f t="shared" si="256"/>
        <v>0</v>
      </c>
      <c r="GN224" s="92">
        <f t="shared" si="256"/>
        <v>0</v>
      </c>
      <c r="GO224" s="92">
        <f t="shared" si="256"/>
        <v>0</v>
      </c>
      <c r="GP224" s="92">
        <f t="shared" si="256"/>
        <v>0</v>
      </c>
      <c r="GQ224" s="92">
        <f t="shared" si="256"/>
        <v>0</v>
      </c>
      <c r="GR224" s="92">
        <f t="shared" si="256"/>
        <v>0</v>
      </c>
      <c r="GS224" s="92">
        <f t="shared" si="256"/>
        <v>0</v>
      </c>
      <c r="GT224" s="92">
        <f t="shared" si="256"/>
        <v>0</v>
      </c>
      <c r="GU224" s="92">
        <f t="shared" si="256"/>
        <v>0</v>
      </c>
      <c r="GV224" s="92">
        <f t="shared" si="256"/>
        <v>0</v>
      </c>
      <c r="GW224" s="92">
        <f t="shared" si="256"/>
        <v>0</v>
      </c>
      <c r="GX224" s="92">
        <f t="shared" si="256"/>
        <v>0</v>
      </c>
      <c r="GY224" s="92">
        <f t="shared" si="256"/>
        <v>0</v>
      </c>
      <c r="GZ224" s="92">
        <f t="shared" si="256"/>
        <v>0</v>
      </c>
      <c r="HA224" s="92">
        <f t="shared" si="256"/>
        <v>0</v>
      </c>
      <c r="HC224" s="92">
        <f t="shared" si="266"/>
        <v>0</v>
      </c>
      <c r="HD224" s="92">
        <f t="shared" si="266"/>
        <v>0</v>
      </c>
      <c r="HE224" s="92">
        <f t="shared" si="266"/>
        <v>0</v>
      </c>
      <c r="HF224" s="92">
        <f t="shared" si="260"/>
        <v>0</v>
      </c>
      <c r="HG224" s="92">
        <f t="shared" si="260"/>
        <v>0</v>
      </c>
      <c r="HH224" s="92">
        <f t="shared" si="260"/>
        <v>0</v>
      </c>
      <c r="HI224" s="92">
        <f t="shared" si="240"/>
        <v>0</v>
      </c>
      <c r="HJ224" s="92">
        <f t="shared" si="240"/>
        <v>0</v>
      </c>
      <c r="HK224" s="92">
        <f t="shared" si="240"/>
        <v>0</v>
      </c>
      <c r="HL224" s="92">
        <f t="shared" si="240"/>
        <v>0</v>
      </c>
      <c r="HM224" s="92">
        <f t="shared" si="240"/>
        <v>0</v>
      </c>
      <c r="HN224" s="92">
        <f t="shared" si="240"/>
        <v>0</v>
      </c>
      <c r="HO224" s="92">
        <f t="shared" si="225"/>
        <v>0</v>
      </c>
      <c r="HP224" s="92">
        <f t="shared" si="225"/>
        <v>0</v>
      </c>
      <c r="HQ224" s="92">
        <f t="shared" si="225"/>
        <v>0</v>
      </c>
      <c r="HS224" s="92">
        <f t="shared" si="257"/>
        <v>6.2575605734273623E-92</v>
      </c>
      <c r="HT224" s="92">
        <f t="shared" si="257"/>
        <v>2.0431033065510128E-94</v>
      </c>
      <c r="HU224" s="92">
        <f t="shared" si="257"/>
        <v>1.0934449123739249E-111</v>
      </c>
      <c r="HV224" s="92">
        <f t="shared" si="257"/>
        <v>8.4737902267508483E-116</v>
      </c>
      <c r="HW224" s="92">
        <f t="shared" si="257"/>
        <v>2.7888906214930936E-117</v>
      </c>
      <c r="HX224" s="92">
        <f t="shared" si="257"/>
        <v>6.8626139671217608E-122</v>
      </c>
      <c r="HY224" s="92">
        <f t="shared" si="257"/>
        <v>1.6657314125243741E-137</v>
      </c>
      <c r="HZ224" s="92">
        <f t="shared" si="257"/>
        <v>6.4528945221584872E-157</v>
      </c>
      <c r="IA224" s="92">
        <f t="shared" si="257"/>
        <v>6.9969497700091548E-151</v>
      </c>
      <c r="IB224" s="92">
        <f t="shared" si="257"/>
        <v>1.8958848211136817E-141</v>
      </c>
      <c r="IC224" s="92">
        <f t="shared" si="257"/>
        <v>1.7646517478450672E-141</v>
      </c>
      <c r="ID224" s="92">
        <f t="shared" si="257"/>
        <v>5.5637052543377909E-121</v>
      </c>
      <c r="IE224" s="92">
        <f t="shared" si="257"/>
        <v>2.7711928050375631E-109</v>
      </c>
      <c r="IF224" s="92">
        <f t="shared" si="257"/>
        <v>3.8702467754068911E-75</v>
      </c>
      <c r="IG224" s="92">
        <f t="shared" si="257"/>
        <v>1.147950830055861E-86</v>
      </c>
      <c r="II224" s="92">
        <f t="shared" si="258"/>
        <v>4.5395527878292975E-25</v>
      </c>
      <c r="IJ224" s="92">
        <f t="shared" si="258"/>
        <v>2.4329308020442105E-26</v>
      </c>
      <c r="IK224" s="92">
        <f t="shared" si="258"/>
        <v>1.732624377441783E-31</v>
      </c>
      <c r="IL224" s="92">
        <f t="shared" si="258"/>
        <v>2.9444795251455177E-32</v>
      </c>
      <c r="IM224" s="92">
        <f t="shared" si="258"/>
        <v>5.7152932002918732E-32</v>
      </c>
      <c r="IN224" s="92">
        <f t="shared" si="258"/>
        <v>1.5794377896057397E-32</v>
      </c>
      <c r="IO224" s="92">
        <f t="shared" si="258"/>
        <v>2.384935249234505E-37</v>
      </c>
      <c r="IP224" s="92">
        <f t="shared" si="258"/>
        <v>1.4330413805026657E-43</v>
      </c>
      <c r="IQ224" s="92">
        <f t="shared" si="258"/>
        <v>1.2890733801442624E-42</v>
      </c>
      <c r="IR224" s="92">
        <f t="shared" si="258"/>
        <v>6.5171764466952129E-39</v>
      </c>
      <c r="IS224" s="92">
        <f t="shared" si="258"/>
        <v>1.8211963750833117E-38</v>
      </c>
      <c r="IT224" s="92">
        <f t="shared" si="258"/>
        <v>1.5186708464705989E-31</v>
      </c>
      <c r="IU224" s="92">
        <f t="shared" si="258"/>
        <v>2.0630075789147147E-28</v>
      </c>
      <c r="IV224" s="92">
        <f t="shared" si="258"/>
        <v>1.0347461611140884E-10</v>
      </c>
      <c r="IW224" s="92">
        <f t="shared" si="258"/>
        <v>2.0189300711660532E-21</v>
      </c>
      <c r="IY224" s="92">
        <f t="shared" si="259"/>
        <v>4.5395527878292975E-25</v>
      </c>
      <c r="IZ224" s="92">
        <f t="shared" si="259"/>
        <v>2.4329308020442105E-26</v>
      </c>
      <c r="JA224" s="92">
        <f t="shared" si="259"/>
        <v>1.732624377441783E-31</v>
      </c>
      <c r="JB224" s="92">
        <f t="shared" si="259"/>
        <v>2.9444795251455177E-32</v>
      </c>
      <c r="JC224" s="92">
        <f t="shared" si="259"/>
        <v>5.7152932002918732E-32</v>
      </c>
      <c r="JD224" s="92">
        <f t="shared" si="259"/>
        <v>1.5794377896057397E-32</v>
      </c>
      <c r="JE224" s="92">
        <f t="shared" si="259"/>
        <v>2.384935249234505E-37</v>
      </c>
      <c r="JF224" s="92">
        <f t="shared" si="259"/>
        <v>1.4330413805026657E-43</v>
      </c>
      <c r="JG224" s="92">
        <f t="shared" si="259"/>
        <v>1.2890733801442624E-42</v>
      </c>
      <c r="JH224" s="92">
        <f t="shared" si="259"/>
        <v>6.5171764466952129E-39</v>
      </c>
      <c r="JI224" s="92">
        <f t="shared" si="259"/>
        <v>1.8211963750833117E-38</v>
      </c>
      <c r="JJ224" s="92">
        <f t="shared" si="259"/>
        <v>1.5186708464705989E-31</v>
      </c>
      <c r="JK224" s="92">
        <f t="shared" si="259"/>
        <v>2.0630075789147147E-28</v>
      </c>
      <c r="JL224" s="92">
        <f t="shared" si="259"/>
        <v>1.0347461611140884E-10</v>
      </c>
      <c r="JM224" s="92">
        <f t="shared" si="259"/>
        <v>2.0189300711660532E-21</v>
      </c>
    </row>
    <row r="225" spans="1:273" x14ac:dyDescent="0.25">
      <c r="B225" s="2">
        <v>198</v>
      </c>
      <c r="C225" s="37">
        <v>31.3</v>
      </c>
      <c r="D225" s="37">
        <v>32</v>
      </c>
      <c r="E225" s="37">
        <v>34.575000000000003</v>
      </c>
      <c r="F225" s="37">
        <v>36.024999999999999</v>
      </c>
      <c r="G225" s="37">
        <v>34.975000000000001</v>
      </c>
      <c r="H225" s="37">
        <v>34.625</v>
      </c>
      <c r="I225" s="37">
        <v>35.299999999999997</v>
      </c>
      <c r="J225" s="37">
        <v>36.375</v>
      </c>
      <c r="K225" s="37">
        <v>35.024000000000001</v>
      </c>
      <c r="L225" s="37">
        <v>34.643000000000001</v>
      </c>
      <c r="M225" s="37">
        <v>33.405000000000001</v>
      </c>
      <c r="N225" s="37">
        <v>33.475999999999999</v>
      </c>
      <c r="O225" s="37">
        <v>30.594999999999999</v>
      </c>
      <c r="P225" s="37">
        <v>33.927</v>
      </c>
      <c r="Q225" s="37">
        <v>32.463000000000001</v>
      </c>
      <c r="S225" s="4" t="e">
        <f t="shared" si="261"/>
        <v>#N/A</v>
      </c>
      <c r="T225" s="4" t="e">
        <f t="shared" si="261"/>
        <v>#N/A</v>
      </c>
      <c r="U225" s="4" t="e">
        <f t="shared" si="261"/>
        <v>#N/A</v>
      </c>
      <c r="V225" s="4" t="e">
        <f t="shared" si="261"/>
        <v>#N/A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 t="e">
        <f t="shared" si="261"/>
        <v>#N/A</v>
      </c>
      <c r="AE225" s="4" t="e">
        <f t="shared" si="261"/>
        <v>#N/A</v>
      </c>
      <c r="AF225" s="4" t="e">
        <f t="shared" si="261"/>
        <v>#N/A</v>
      </c>
      <c r="AG225" s="4">
        <f t="shared" si="261"/>
        <v>33.5840816913487</v>
      </c>
      <c r="AI225" s="4">
        <f t="shared" si="262"/>
        <v>0</v>
      </c>
      <c r="AJ225" s="4">
        <f t="shared" si="262"/>
        <v>0</v>
      </c>
      <c r="AK225" s="4">
        <f t="shared" si="262"/>
        <v>0</v>
      </c>
      <c r="AL225" s="4">
        <f t="shared" si="262"/>
        <v>0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0</v>
      </c>
      <c r="AU225" s="4">
        <f t="shared" si="262"/>
        <v>0</v>
      </c>
      <c r="AV225" s="4">
        <f t="shared" si="262"/>
        <v>0</v>
      </c>
      <c r="AW225" s="4">
        <f t="shared" si="262"/>
        <v>-1.1210816913486994</v>
      </c>
      <c r="AY225" s="2" t="e">
        <f t="shared" si="253"/>
        <v>#N/A</v>
      </c>
      <c r="AZ225" s="2" t="e">
        <f t="shared" si="253"/>
        <v>#N/A</v>
      </c>
      <c r="BA225" s="2" t="e">
        <f t="shared" si="253"/>
        <v>#N/A</v>
      </c>
      <c r="BB225" s="2" t="e">
        <f t="shared" si="253"/>
        <v>#N/A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 t="e">
        <f t="shared" si="253"/>
        <v>#N/A</v>
      </c>
      <c r="BK225" s="2" t="e">
        <f t="shared" si="253"/>
        <v>#N/A</v>
      </c>
      <c r="BL225" s="2" t="e">
        <f t="shared" si="253"/>
        <v>#N/A</v>
      </c>
      <c r="BM225" s="2">
        <f t="shared" si="253"/>
        <v>33.5840816913487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 t="str">
        <f t="shared" si="282"/>
        <v/>
      </c>
      <c r="CV225" s="2" t="str">
        <f t="shared" si="283"/>
        <v/>
      </c>
      <c r="CW225" s="2" t="str">
        <f t="shared" si="284"/>
        <v/>
      </c>
      <c r="CX225" s="2" t="str">
        <f t="shared" si="285"/>
        <v/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 t="str">
        <f t="shared" si="293"/>
        <v/>
      </c>
      <c r="DG225" s="2" t="str">
        <f t="shared" si="294"/>
        <v/>
      </c>
      <c r="DH225" s="2" t="str">
        <f t="shared" si="295"/>
        <v/>
      </c>
      <c r="DI225" s="2">
        <f t="shared" si="296"/>
        <v>32.463000000000001</v>
      </c>
      <c r="DK225" s="2">
        <f t="shared" si="263"/>
        <v>111.1834216697936</v>
      </c>
      <c r="DL225" s="2">
        <f t="shared" si="263"/>
        <v>111.05774390243906</v>
      </c>
      <c r="DM225" s="2">
        <f t="shared" si="263"/>
        <v>108.08202131107689</v>
      </c>
      <c r="DN225" s="2">
        <f t="shared" si="263"/>
        <v>121.53383275261325</v>
      </c>
      <c r="DO225" s="2">
        <f t="shared" si="263"/>
        <v>118.33773195040922</v>
      </c>
      <c r="DP225" s="2">
        <f t="shared" si="263"/>
        <v>100.17714436726064</v>
      </c>
      <c r="DQ225" s="2">
        <f t="shared" si="263"/>
        <v>96.115275639467356</v>
      </c>
      <c r="DR225" s="2">
        <f t="shared" si="263"/>
        <v>98.177286585365849</v>
      </c>
      <c r="DS225" s="2">
        <f t="shared" si="263"/>
        <v>102.05548170731707</v>
      </c>
      <c r="DT225" s="2">
        <f t="shared" si="263"/>
        <v>100.00587075601651</v>
      </c>
      <c r="DU225" s="2">
        <f t="shared" si="263"/>
        <v>106.43254817275746</v>
      </c>
      <c r="DV225" s="2">
        <f t="shared" si="263"/>
        <v>103.28486046511628</v>
      </c>
      <c r="DW225" s="2">
        <f t="shared" si="263"/>
        <v>103.78385517970401</v>
      </c>
      <c r="DX225" s="2">
        <f t="shared" si="263"/>
        <v>93.64019809307726</v>
      </c>
      <c r="DY225" s="2">
        <f t="shared" si="263"/>
        <v>78.975470715249656</v>
      </c>
      <c r="EA225" s="2">
        <f t="shared" si="239"/>
        <v>25.44977905523502</v>
      </c>
      <c r="EB225" s="2">
        <f t="shared" si="239"/>
        <v>31.490324196277498</v>
      </c>
      <c r="EC225" s="2">
        <f t="shared" si="239"/>
        <v>28.506316052070584</v>
      </c>
      <c r="ED225" s="2">
        <f t="shared" si="239"/>
        <v>30.173076150694829</v>
      </c>
      <c r="EE225" s="2">
        <f t="shared" si="239"/>
        <v>32.962053724437339</v>
      </c>
      <c r="EF225" s="2">
        <f t="shared" si="238"/>
        <v>33.292756703727918</v>
      </c>
      <c r="EG225" s="2">
        <f t="shared" si="238"/>
        <v>32.883298588402013</v>
      </c>
      <c r="EH225" s="2">
        <f t="shared" si="238"/>
        <v>28.870518073386144</v>
      </c>
      <c r="EI225" s="2">
        <f t="shared" si="238"/>
        <v>27.674618472554258</v>
      </c>
      <c r="EJ225" s="2">
        <f t="shared" si="238"/>
        <v>28.41345883441258</v>
      </c>
      <c r="EK225" s="2">
        <f t="shared" si="238"/>
        <v>27.604026669927695</v>
      </c>
      <c r="EL225" s="2">
        <f t="shared" si="238"/>
        <v>27.588279606270106</v>
      </c>
      <c r="EM225" s="2">
        <f t="shared" si="238"/>
        <v>27.543517099056597</v>
      </c>
      <c r="EN225" s="2">
        <f t="shared" si="238"/>
        <v>32.56615720837538</v>
      </c>
      <c r="EO225" s="2">
        <f t="shared" si="238"/>
        <v>37.974126347034911</v>
      </c>
      <c r="EQ225" s="2">
        <f t="shared" si="264"/>
        <v>29.640751567873771</v>
      </c>
      <c r="ER225" s="2">
        <f t="shared" si="264"/>
        <v>32.545432637707592</v>
      </c>
      <c r="ES225" s="2">
        <f t="shared" si="264"/>
        <v>31.906731156489144</v>
      </c>
      <c r="ET225" s="2">
        <f t="shared" si="264"/>
        <v>32.719789520294199</v>
      </c>
      <c r="EU225" s="2">
        <f t="shared" si="264"/>
        <v>34.128413214443341</v>
      </c>
      <c r="EV225" s="2">
        <f t="shared" si="264"/>
        <v>34.367353891742937</v>
      </c>
      <c r="EW225" s="2">
        <f t="shared" si="264"/>
        <v>35.04128222586926</v>
      </c>
      <c r="EX225" s="2">
        <f t="shared" si="264"/>
        <v>34.765452269561145</v>
      </c>
      <c r="EY225" s="2">
        <f t="shared" si="264"/>
        <v>32.627859872552733</v>
      </c>
      <c r="EZ225" s="2">
        <f t="shared" si="264"/>
        <v>32.256092768993923</v>
      </c>
      <c r="FA225" s="2">
        <f t="shared" si="264"/>
        <v>30.687197679335529</v>
      </c>
      <c r="FB225" s="2">
        <f t="shared" si="264"/>
        <v>30.619326749351309</v>
      </c>
      <c r="FC225" s="2">
        <f t="shared" si="264"/>
        <v>30.020419055878101</v>
      </c>
      <c r="FD225" s="2">
        <f t="shared" si="264"/>
        <v>32.37277390380472</v>
      </c>
      <c r="FE225" s="2">
        <f t="shared" si="264"/>
        <v>33.447541834140196</v>
      </c>
      <c r="FG225" s="2">
        <f t="shared" si="265"/>
        <v>0.99999952327753316</v>
      </c>
      <c r="FH225" s="2">
        <f t="shared" si="265"/>
        <v>0.99999948847802933</v>
      </c>
      <c r="FI225" s="2">
        <f t="shared" si="265"/>
        <v>0.99999942350659177</v>
      </c>
      <c r="FJ225" s="2">
        <f t="shared" si="265"/>
        <v>0.99999944907753668</v>
      </c>
      <c r="FK225" s="2">
        <f t="shared" si="265"/>
        <v>0.99999943307259809</v>
      </c>
      <c r="FL225" s="2">
        <f t="shared" si="265"/>
        <v>0.99999938408347488</v>
      </c>
      <c r="FM225" s="2">
        <f t="shared" si="265"/>
        <v>0.9999993952392433</v>
      </c>
      <c r="FN225" s="2">
        <f t="shared" si="265"/>
        <v>0.99999927957301649</v>
      </c>
      <c r="FO225" s="2">
        <f t="shared" si="265"/>
        <v>0.99999927936498967</v>
      </c>
      <c r="FP225" s="2">
        <f t="shared" si="265"/>
        <v>0.99999926948370133</v>
      </c>
      <c r="FQ225" s="2">
        <f t="shared" si="265"/>
        <v>0.99999932411440362</v>
      </c>
      <c r="FR225" s="2">
        <f t="shared" si="265"/>
        <v>0.99999928308534769</v>
      </c>
      <c r="FS225" s="2">
        <f t="shared" si="265"/>
        <v>0.99999934619185127</v>
      </c>
      <c r="FT225" s="2">
        <f t="shared" si="265"/>
        <v>0.99999939813485184</v>
      </c>
      <c r="FU225" s="2">
        <f t="shared" si="265"/>
        <v>0.99999918440143964</v>
      </c>
      <c r="FW225" s="2">
        <f t="shared" si="255"/>
        <v>0.97999433750882203</v>
      </c>
      <c r="FX225" s="2">
        <f t="shared" si="255"/>
        <v>0.98159309886576085</v>
      </c>
      <c r="FY225" s="2">
        <f t="shared" si="255"/>
        <v>0.9830558236481155</v>
      </c>
      <c r="FZ225" s="2">
        <f t="shared" si="255"/>
        <v>0.98311290382881311</v>
      </c>
      <c r="GA225" s="2">
        <f t="shared" si="255"/>
        <v>0.98220435957160612</v>
      </c>
      <c r="GB225" s="2">
        <f t="shared" si="255"/>
        <v>0.98082703565381013</v>
      </c>
      <c r="GC225" s="2">
        <f t="shared" si="255"/>
        <v>0.98299336792562619</v>
      </c>
      <c r="GD225" s="2">
        <f t="shared" si="255"/>
        <v>0.98457033389911341</v>
      </c>
      <c r="GE225" s="2">
        <f t="shared" si="255"/>
        <v>0.98503492431332562</v>
      </c>
      <c r="GF225" s="2">
        <f t="shared" si="255"/>
        <v>0.98299441489423911</v>
      </c>
      <c r="GG225" s="2">
        <f t="shared" si="255"/>
        <v>0.98249991523536606</v>
      </c>
      <c r="GH225" s="2">
        <f t="shared" si="255"/>
        <v>0.97845855797881287</v>
      </c>
      <c r="GI225" s="2">
        <f t="shared" si="255"/>
        <v>0.97731808851148461</v>
      </c>
      <c r="GJ225" s="2">
        <f t="shared" si="255"/>
        <v>0.97526862010454085</v>
      </c>
      <c r="GK225" s="2">
        <f t="shared" si="255"/>
        <v>0.96984339601255576</v>
      </c>
      <c r="GM225" s="92">
        <f t="shared" si="256"/>
        <v>0</v>
      </c>
      <c r="GN225" s="92">
        <f t="shared" si="256"/>
        <v>0</v>
      </c>
      <c r="GO225" s="92">
        <f t="shared" si="256"/>
        <v>0</v>
      </c>
      <c r="GP225" s="92">
        <f t="shared" si="256"/>
        <v>0</v>
      </c>
      <c r="GQ225" s="92">
        <f t="shared" si="256"/>
        <v>0</v>
      </c>
      <c r="GR225" s="92">
        <f t="shared" si="256"/>
        <v>0</v>
      </c>
      <c r="GS225" s="92">
        <f t="shared" si="256"/>
        <v>0</v>
      </c>
      <c r="GT225" s="92">
        <f t="shared" si="256"/>
        <v>0</v>
      </c>
      <c r="GU225" s="92">
        <f t="shared" si="256"/>
        <v>0</v>
      </c>
      <c r="GV225" s="92">
        <f t="shared" si="256"/>
        <v>0</v>
      </c>
      <c r="GW225" s="92">
        <f t="shared" si="256"/>
        <v>0</v>
      </c>
      <c r="GX225" s="92">
        <f t="shared" si="256"/>
        <v>0</v>
      </c>
      <c r="GY225" s="92">
        <f t="shared" si="256"/>
        <v>0</v>
      </c>
      <c r="GZ225" s="92">
        <f t="shared" si="256"/>
        <v>0</v>
      </c>
      <c r="HA225" s="92">
        <f t="shared" si="256"/>
        <v>0</v>
      </c>
      <c r="HC225" s="92">
        <f t="shared" si="266"/>
        <v>0</v>
      </c>
      <c r="HD225" s="92">
        <f t="shared" si="266"/>
        <v>0</v>
      </c>
      <c r="HE225" s="92">
        <f t="shared" si="266"/>
        <v>0</v>
      </c>
      <c r="HF225" s="92">
        <f t="shared" si="260"/>
        <v>0</v>
      </c>
      <c r="HG225" s="92">
        <f t="shared" si="260"/>
        <v>0</v>
      </c>
      <c r="HH225" s="92">
        <f t="shared" si="260"/>
        <v>0</v>
      </c>
      <c r="HI225" s="92">
        <f t="shared" si="240"/>
        <v>0</v>
      </c>
      <c r="HJ225" s="92">
        <f t="shared" si="240"/>
        <v>0</v>
      </c>
      <c r="HK225" s="92">
        <f t="shared" si="240"/>
        <v>0</v>
      </c>
      <c r="HL225" s="92">
        <f t="shared" si="240"/>
        <v>0</v>
      </c>
      <c r="HM225" s="92">
        <f t="shared" si="240"/>
        <v>0</v>
      </c>
      <c r="HN225" s="92">
        <f t="shared" si="240"/>
        <v>0</v>
      </c>
      <c r="HO225" s="92">
        <f t="shared" si="225"/>
        <v>0</v>
      </c>
      <c r="HP225" s="92">
        <f t="shared" si="225"/>
        <v>0</v>
      </c>
      <c r="HQ225" s="92">
        <f t="shared" si="225"/>
        <v>0</v>
      </c>
      <c r="HS225" s="92">
        <f t="shared" si="257"/>
        <v>1.6945944044385389E-94</v>
      </c>
      <c r="HT225" s="92">
        <f t="shared" si="257"/>
        <v>4.9756785615122204E-97</v>
      </c>
      <c r="HU225" s="92">
        <f t="shared" si="257"/>
        <v>9.4785180675460866E-115</v>
      </c>
      <c r="HV225" s="92">
        <f t="shared" si="257"/>
        <v>5.9192196200879912E-119</v>
      </c>
      <c r="HW225" s="92">
        <f t="shared" si="257"/>
        <v>1.7423510940084423E-120</v>
      </c>
      <c r="HX225" s="92">
        <f t="shared" si="257"/>
        <v>2.9760138421600256E-125</v>
      </c>
      <c r="HY225" s="92">
        <f t="shared" si="257"/>
        <v>3.1384077595501455E-141</v>
      </c>
      <c r="HZ225" s="92">
        <f t="shared" si="257"/>
        <v>3.9744522601942574E-161</v>
      </c>
      <c r="IA225" s="92">
        <f t="shared" si="257"/>
        <v>6.2419287373110466E-155</v>
      </c>
      <c r="IB225" s="92">
        <f t="shared" si="257"/>
        <v>2.6128763065590168E-145</v>
      </c>
      <c r="IC225" s="92">
        <f t="shared" si="257"/>
        <v>2.4005025319206542E-145</v>
      </c>
      <c r="ID225" s="92">
        <f t="shared" si="257"/>
        <v>2.2047256118863999E-124</v>
      </c>
      <c r="IE225" s="92">
        <f t="shared" si="257"/>
        <v>2.1952607604281576E-112</v>
      </c>
      <c r="IF225" s="92">
        <f t="shared" si="257"/>
        <v>2.6915490451005549E-77</v>
      </c>
      <c r="IG225" s="92">
        <f t="shared" si="257"/>
        <v>3.2217385753491928E-89</v>
      </c>
      <c r="II225" s="92">
        <f t="shared" si="258"/>
        <v>3.2141498553965952E-26</v>
      </c>
      <c r="IJ225" s="92">
        <f t="shared" si="258"/>
        <v>1.5891351787331746E-27</v>
      </c>
      <c r="IK225" s="92">
        <f t="shared" si="258"/>
        <v>6.9082419979832596E-33</v>
      </c>
      <c r="IL225" s="92">
        <f t="shared" si="258"/>
        <v>1.0840228396053252E-33</v>
      </c>
      <c r="IM225" s="92">
        <f t="shared" si="258"/>
        <v>2.0745973901565323E-33</v>
      </c>
      <c r="IN225" s="92">
        <f t="shared" si="258"/>
        <v>5.043070515172931E-34</v>
      </c>
      <c r="IO225" s="92">
        <f t="shared" si="258"/>
        <v>5.0479947370384449E-39</v>
      </c>
      <c r="IP225" s="92">
        <f t="shared" si="258"/>
        <v>1.7357232095560845E-45</v>
      </c>
      <c r="IQ225" s="92">
        <f t="shared" si="258"/>
        <v>1.7838851272665972E-44</v>
      </c>
      <c r="IR225" s="92">
        <f t="shared" si="258"/>
        <v>1.1659476070105332E-40</v>
      </c>
      <c r="IS225" s="92">
        <f t="shared" si="258"/>
        <v>3.3181033987371201E-40</v>
      </c>
      <c r="IT225" s="92">
        <f t="shared" si="258"/>
        <v>4.8551719039656891E-33</v>
      </c>
      <c r="IU225" s="92">
        <f t="shared" si="258"/>
        <v>9.0257446112980888E-30</v>
      </c>
      <c r="IV225" s="92">
        <f t="shared" si="258"/>
        <v>3.404691982979248E-11</v>
      </c>
      <c r="IW225" s="92">
        <f t="shared" si="258"/>
        <v>1.6207367678598623E-22</v>
      </c>
      <c r="IY225" s="92">
        <f t="shared" si="259"/>
        <v>3.2141498553965952E-26</v>
      </c>
      <c r="IZ225" s="92">
        <f t="shared" si="259"/>
        <v>1.5891351787331746E-27</v>
      </c>
      <c r="JA225" s="92">
        <f t="shared" si="259"/>
        <v>6.9082419979832596E-33</v>
      </c>
      <c r="JB225" s="92">
        <f t="shared" si="259"/>
        <v>1.0840228396053252E-33</v>
      </c>
      <c r="JC225" s="92">
        <f t="shared" si="259"/>
        <v>2.0745973901565323E-33</v>
      </c>
      <c r="JD225" s="92">
        <f t="shared" si="259"/>
        <v>5.043070515172931E-34</v>
      </c>
      <c r="JE225" s="92">
        <f t="shared" si="259"/>
        <v>5.0479947370384449E-39</v>
      </c>
      <c r="JF225" s="92">
        <f t="shared" si="259"/>
        <v>1.7357232095560845E-45</v>
      </c>
      <c r="JG225" s="92">
        <f t="shared" si="259"/>
        <v>1.7838851272665972E-44</v>
      </c>
      <c r="JH225" s="92">
        <f t="shared" si="259"/>
        <v>1.1659476070105332E-40</v>
      </c>
      <c r="JI225" s="92">
        <f t="shared" si="259"/>
        <v>3.3181033987371201E-40</v>
      </c>
      <c r="JJ225" s="92">
        <f t="shared" si="259"/>
        <v>4.8551719039656891E-33</v>
      </c>
      <c r="JK225" s="92">
        <f t="shared" si="259"/>
        <v>9.0257446112980888E-30</v>
      </c>
      <c r="JL225" s="92">
        <f t="shared" si="259"/>
        <v>3.404691982979248E-11</v>
      </c>
      <c r="JM225" s="92">
        <f t="shared" si="259"/>
        <v>1.6207367678598623E-22</v>
      </c>
    </row>
    <row r="226" spans="1:273" x14ac:dyDescent="0.25">
      <c r="B226" s="2">
        <v>199</v>
      </c>
      <c r="C226" s="37">
        <v>31.524999999999999</v>
      </c>
      <c r="D226" s="37">
        <v>34.125</v>
      </c>
      <c r="E226" s="37">
        <v>35.5</v>
      </c>
      <c r="F226" s="37">
        <v>33.325000000000003</v>
      </c>
      <c r="G226" s="37">
        <v>36.075000000000003</v>
      </c>
      <c r="H226" s="37">
        <v>36.85</v>
      </c>
      <c r="I226" s="37">
        <v>37.325000000000003</v>
      </c>
      <c r="J226" s="37">
        <v>36.674999999999997</v>
      </c>
      <c r="K226" s="37">
        <v>34.881</v>
      </c>
      <c r="L226" s="37">
        <v>33.594999999999999</v>
      </c>
      <c r="M226" s="37">
        <v>33.381</v>
      </c>
      <c r="N226" s="37">
        <v>31.332999999999998</v>
      </c>
      <c r="O226" s="37">
        <v>30.19</v>
      </c>
      <c r="P226" s="37">
        <v>33.122</v>
      </c>
      <c r="Q226" s="37">
        <v>35.756</v>
      </c>
      <c r="S226" s="4" t="e">
        <f t="shared" si="261"/>
        <v>#N/A</v>
      </c>
      <c r="T226" s="4" t="e">
        <f t="shared" si="261"/>
        <v>#N/A</v>
      </c>
      <c r="U226" s="4" t="e">
        <f t="shared" si="261"/>
        <v>#N/A</v>
      </c>
      <c r="V226" s="4" t="e">
        <f t="shared" si="261"/>
        <v>#N/A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 t="e">
        <f t="shared" si="261"/>
        <v>#N/A</v>
      </c>
      <c r="AE226" s="4" t="e">
        <f t="shared" si="261"/>
        <v>#N/A</v>
      </c>
      <c r="AF226" s="4" t="e">
        <f t="shared" si="261"/>
        <v>#N/A</v>
      </c>
      <c r="AG226" s="4">
        <f t="shared" si="261"/>
        <v>33.451703699963332</v>
      </c>
      <c r="AI226" s="4">
        <f t="shared" si="262"/>
        <v>0</v>
      </c>
      <c r="AJ226" s="4">
        <f t="shared" si="262"/>
        <v>0</v>
      </c>
      <c r="AK226" s="4">
        <f t="shared" si="262"/>
        <v>0</v>
      </c>
      <c r="AL226" s="4">
        <f t="shared" si="262"/>
        <v>0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0</v>
      </c>
      <c r="AU226" s="4">
        <f t="shared" si="262"/>
        <v>0</v>
      </c>
      <c r="AV226" s="4">
        <f t="shared" si="262"/>
        <v>0</v>
      </c>
      <c r="AW226" s="4">
        <f t="shared" si="262"/>
        <v>2.3042963000366683</v>
      </c>
      <c r="AY226" s="2" t="e">
        <f t="shared" si="253"/>
        <v>#N/A</v>
      </c>
      <c r="AZ226" s="2" t="e">
        <f t="shared" si="253"/>
        <v>#N/A</v>
      </c>
      <c r="BA226" s="2" t="e">
        <f t="shared" si="253"/>
        <v>#N/A</v>
      </c>
      <c r="BB226" s="2" t="e">
        <f t="shared" si="253"/>
        <v>#N/A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 t="e">
        <f t="shared" si="253"/>
        <v>#N/A</v>
      </c>
      <c r="BK226" s="2" t="e">
        <f t="shared" si="253"/>
        <v>#N/A</v>
      </c>
      <c r="BL226" s="2" t="e">
        <f t="shared" si="253"/>
        <v>#N/A</v>
      </c>
      <c r="BM226" s="2">
        <f t="shared" si="253"/>
        <v>33.451703699963332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 t="str">
        <f t="shared" si="282"/>
        <v/>
      </c>
      <c r="CV226" s="2" t="str">
        <f t="shared" si="283"/>
        <v/>
      </c>
      <c r="CW226" s="2" t="str">
        <f t="shared" si="284"/>
        <v/>
      </c>
      <c r="CX226" s="2" t="str">
        <f t="shared" si="285"/>
        <v/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 t="str">
        <f t="shared" si="293"/>
        <v/>
      </c>
      <c r="DG226" s="2" t="str">
        <f t="shared" si="294"/>
        <v/>
      </c>
      <c r="DH226" s="2" t="str">
        <f t="shared" si="295"/>
        <v/>
      </c>
      <c r="DI226" s="2">
        <f t="shared" si="296"/>
        <v>35.756</v>
      </c>
      <c r="DK226" s="2">
        <f t="shared" si="263"/>
        <v>111.52552767354595</v>
      </c>
      <c r="DL226" s="2">
        <f t="shared" si="263"/>
        <v>111.39045731707321</v>
      </c>
      <c r="DM226" s="2">
        <f t="shared" si="263"/>
        <v>108.38192002268858</v>
      </c>
      <c r="DN226" s="2">
        <f t="shared" si="263"/>
        <v>121.89683797909409</v>
      </c>
      <c r="DO226" s="2">
        <f t="shared" si="263"/>
        <v>118.67869905194071</v>
      </c>
      <c r="DP226" s="2">
        <f t="shared" si="263"/>
        <v>100.4091890667472</v>
      </c>
      <c r="DQ226" s="2">
        <f t="shared" si="263"/>
        <v>96.320465656483805</v>
      </c>
      <c r="DR226" s="2">
        <f t="shared" si="263"/>
        <v>98.401515679442497</v>
      </c>
      <c r="DS226" s="2">
        <f t="shared" si="263"/>
        <v>102.31076167247386</v>
      </c>
      <c r="DT226" s="2">
        <f t="shared" si="263"/>
        <v>100.25213945385298</v>
      </c>
      <c r="DU226" s="2">
        <f t="shared" si="263"/>
        <v>106.72773588039865</v>
      </c>
      <c r="DV226" s="2">
        <f t="shared" si="263"/>
        <v>103.56210359408033</v>
      </c>
      <c r="DW226" s="2">
        <f t="shared" si="263"/>
        <v>104.05173361522199</v>
      </c>
      <c r="DX226" s="2">
        <f t="shared" si="263"/>
        <v>93.853109202387685</v>
      </c>
      <c r="DY226" s="2">
        <f t="shared" si="263"/>
        <v>79.11545168690958</v>
      </c>
      <c r="EA226" s="2">
        <f t="shared" si="239"/>
        <v>25.321458071003029</v>
      </c>
      <c r="EB226" s="2">
        <f t="shared" si="239"/>
        <v>31.411760067681897</v>
      </c>
      <c r="EC226" s="2">
        <f t="shared" si="239"/>
        <v>28.356160702136354</v>
      </c>
      <c r="ED226" s="2">
        <f t="shared" si="239"/>
        <v>30.026694513615546</v>
      </c>
      <c r="EE226" s="2">
        <f t="shared" si="239"/>
        <v>32.846682494573294</v>
      </c>
      <c r="EF226" s="2">
        <f t="shared" si="238"/>
        <v>33.17632848266841</v>
      </c>
      <c r="EG226" s="2">
        <f t="shared" si="238"/>
        <v>32.752843634183563</v>
      </c>
      <c r="EH226" s="2">
        <f t="shared" si="238"/>
        <v>28.69569182676257</v>
      </c>
      <c r="EI226" s="2">
        <f t="shared" si="238"/>
        <v>27.501879841897221</v>
      </c>
      <c r="EJ226" s="2">
        <f t="shared" si="238"/>
        <v>28.258786729459256</v>
      </c>
      <c r="EK226" s="2">
        <f t="shared" si="238"/>
        <v>27.454942484070497</v>
      </c>
      <c r="EL226" s="2">
        <f t="shared" si="238"/>
        <v>27.445523697737567</v>
      </c>
      <c r="EM226" s="2">
        <f t="shared" si="238"/>
        <v>27.39762475879073</v>
      </c>
      <c r="EN226" s="2">
        <f t="shared" si="238"/>
        <v>32.450220054304296</v>
      </c>
      <c r="EO226" s="2">
        <f t="shared" si="238"/>
        <v>37.897642145791657</v>
      </c>
      <c r="EQ226" s="2">
        <f t="shared" si="264"/>
        <v>29.560202980646039</v>
      </c>
      <c r="ER226" s="2">
        <f t="shared" si="264"/>
        <v>32.478735454689549</v>
      </c>
      <c r="ES226" s="2">
        <f t="shared" si="264"/>
        <v>31.794501667279558</v>
      </c>
      <c r="ET226" s="2">
        <f t="shared" si="264"/>
        <v>32.602009815851375</v>
      </c>
      <c r="EU226" s="2">
        <f t="shared" si="264"/>
        <v>34.026796580145216</v>
      </c>
      <c r="EV226" s="2">
        <f t="shared" si="264"/>
        <v>34.262765744489087</v>
      </c>
      <c r="EW226" s="2">
        <f t="shared" si="264"/>
        <v>34.93482722048919</v>
      </c>
      <c r="EX226" s="2">
        <f t="shared" si="264"/>
        <v>34.655173065317562</v>
      </c>
      <c r="EY226" s="2">
        <f t="shared" si="264"/>
        <v>32.509374202406775</v>
      </c>
      <c r="EZ226" s="2">
        <f t="shared" si="264"/>
        <v>32.144213026710219</v>
      </c>
      <c r="FA226" s="2">
        <f t="shared" si="264"/>
        <v>30.57169111088163</v>
      </c>
      <c r="FB226" s="2">
        <f t="shared" si="264"/>
        <v>30.510373820472147</v>
      </c>
      <c r="FC226" s="2">
        <f t="shared" si="264"/>
        <v>29.902507832696994</v>
      </c>
      <c r="FD226" s="2">
        <f t="shared" si="264"/>
        <v>32.255059527542528</v>
      </c>
      <c r="FE226" s="2">
        <f t="shared" si="264"/>
        <v>33.325592732885227</v>
      </c>
      <c r="FG226" s="2">
        <f t="shared" si="265"/>
        <v>0.99999956522392464</v>
      </c>
      <c r="FH226" s="2">
        <f t="shared" si="265"/>
        <v>0.99999953348639725</v>
      </c>
      <c r="FI226" s="2">
        <f t="shared" si="265"/>
        <v>0.99999947423173619</v>
      </c>
      <c r="FJ226" s="2">
        <f t="shared" si="265"/>
        <v>0.99999949755271744</v>
      </c>
      <c r="FK226" s="2">
        <f t="shared" si="265"/>
        <v>0.99999948295603858</v>
      </c>
      <c r="FL226" s="2">
        <f t="shared" si="265"/>
        <v>0.99999943827742255</v>
      </c>
      <c r="FM226" s="2">
        <f t="shared" si="265"/>
        <v>0.99999944845160527</v>
      </c>
      <c r="FN226" s="2">
        <f t="shared" si="265"/>
        <v>0.9999993429627404</v>
      </c>
      <c r="FO226" s="2">
        <f t="shared" si="265"/>
        <v>0.99999934277301772</v>
      </c>
      <c r="FP226" s="2">
        <f t="shared" si="265"/>
        <v>0.99999933376117445</v>
      </c>
      <c r="FQ226" s="2">
        <f t="shared" si="265"/>
        <v>0.99999938358497331</v>
      </c>
      <c r="FR226" s="2">
        <f t="shared" si="265"/>
        <v>0.99999934616602493</v>
      </c>
      <c r="FS226" s="2">
        <f t="shared" si="265"/>
        <v>0.99999940371984719</v>
      </c>
      <c r="FT226" s="2">
        <f t="shared" si="265"/>
        <v>0.99999945109243193</v>
      </c>
      <c r="FU226" s="2">
        <f t="shared" si="265"/>
        <v>0.99999925616521901</v>
      </c>
      <c r="FW226" s="2">
        <f t="shared" si="255"/>
        <v>0.98172244531908026</v>
      </c>
      <c r="FX226" s="2">
        <f t="shared" si="255"/>
        <v>0.98318547370900899</v>
      </c>
      <c r="FY226" s="2">
        <f t="shared" si="255"/>
        <v>0.98452365375885087</v>
      </c>
      <c r="FZ226" s="2">
        <f t="shared" si="255"/>
        <v>0.98457586681374443</v>
      </c>
      <c r="GA226" s="2">
        <f t="shared" si="255"/>
        <v>0.98374473015307784</v>
      </c>
      <c r="GB226" s="2">
        <f t="shared" si="255"/>
        <v>0.98248449981648089</v>
      </c>
      <c r="GC226" s="2">
        <f t="shared" si="255"/>
        <v>0.98446652292329473</v>
      </c>
      <c r="GD226" s="2">
        <f t="shared" si="255"/>
        <v>0.98590884650724464</v>
      </c>
      <c r="GE226" s="2">
        <f t="shared" si="255"/>
        <v>0.98633369345536914</v>
      </c>
      <c r="GF226" s="2">
        <f t="shared" si="255"/>
        <v>0.98446748063402079</v>
      </c>
      <c r="GG226" s="2">
        <f t="shared" si="255"/>
        <v>0.98401511920150753</v>
      </c>
      <c r="GH226" s="2">
        <f t="shared" si="255"/>
        <v>0.9803166633211734</v>
      </c>
      <c r="GI226" s="2">
        <f t="shared" si="255"/>
        <v>0.97927248366838271</v>
      </c>
      <c r="GJ226" s="2">
        <f t="shared" si="255"/>
        <v>0.9773955240130433</v>
      </c>
      <c r="GK226" s="2">
        <f t="shared" si="255"/>
        <v>0.97242367777525374</v>
      </c>
      <c r="GM226" s="92">
        <f t="shared" si="256"/>
        <v>0</v>
      </c>
      <c r="GN226" s="92">
        <f t="shared" si="256"/>
        <v>0</v>
      </c>
      <c r="GO226" s="92">
        <f t="shared" si="256"/>
        <v>0</v>
      </c>
      <c r="GP226" s="92">
        <f t="shared" si="256"/>
        <v>0</v>
      </c>
      <c r="GQ226" s="92">
        <f t="shared" si="256"/>
        <v>0</v>
      </c>
      <c r="GR226" s="92">
        <f t="shared" si="256"/>
        <v>0</v>
      </c>
      <c r="GS226" s="92">
        <f t="shared" si="256"/>
        <v>0</v>
      </c>
      <c r="GT226" s="92">
        <f t="shared" si="256"/>
        <v>0</v>
      </c>
      <c r="GU226" s="92">
        <f t="shared" si="256"/>
        <v>0</v>
      </c>
      <c r="GV226" s="92">
        <f t="shared" si="256"/>
        <v>0</v>
      </c>
      <c r="GW226" s="92">
        <f t="shared" si="256"/>
        <v>0</v>
      </c>
      <c r="GX226" s="92">
        <f t="shared" si="256"/>
        <v>0</v>
      </c>
      <c r="GY226" s="92">
        <f t="shared" si="256"/>
        <v>0</v>
      </c>
      <c r="GZ226" s="92">
        <f t="shared" si="256"/>
        <v>0</v>
      </c>
      <c r="HA226" s="92">
        <f t="shared" si="256"/>
        <v>0</v>
      </c>
      <c r="HC226" s="92">
        <f t="shared" si="266"/>
        <v>0</v>
      </c>
      <c r="HD226" s="92">
        <f t="shared" si="266"/>
        <v>0</v>
      </c>
      <c r="HE226" s="92">
        <f t="shared" si="266"/>
        <v>0</v>
      </c>
      <c r="HF226" s="92">
        <f t="shared" si="260"/>
        <v>0</v>
      </c>
      <c r="HG226" s="92">
        <f t="shared" si="260"/>
        <v>0</v>
      </c>
      <c r="HH226" s="92">
        <f t="shared" si="260"/>
        <v>0</v>
      </c>
      <c r="HI226" s="92">
        <f t="shared" si="240"/>
        <v>0</v>
      </c>
      <c r="HJ226" s="92">
        <f t="shared" si="240"/>
        <v>0</v>
      </c>
      <c r="HK226" s="92">
        <f t="shared" si="240"/>
        <v>0</v>
      </c>
      <c r="HL226" s="92">
        <f t="shared" si="240"/>
        <v>0</v>
      </c>
      <c r="HM226" s="92">
        <f t="shared" si="240"/>
        <v>0</v>
      </c>
      <c r="HN226" s="92">
        <f t="shared" si="240"/>
        <v>0</v>
      </c>
      <c r="HO226" s="92">
        <f t="shared" si="225"/>
        <v>0</v>
      </c>
      <c r="HP226" s="92">
        <f t="shared" si="225"/>
        <v>0</v>
      </c>
      <c r="HQ226" s="92">
        <f t="shared" si="225"/>
        <v>0</v>
      </c>
      <c r="HS226" s="92">
        <f t="shared" si="257"/>
        <v>4.2246852046921939E-97</v>
      </c>
      <c r="HT226" s="92">
        <f t="shared" si="257"/>
        <v>1.1147294992229929E-99</v>
      </c>
      <c r="HU226" s="92">
        <f t="shared" si="257"/>
        <v>7.459435492995074E-118</v>
      </c>
      <c r="HV226" s="92">
        <f t="shared" si="257"/>
        <v>3.7450754772694819E-122</v>
      </c>
      <c r="HW226" s="92">
        <f t="shared" si="257"/>
        <v>9.8420664819494557E-124</v>
      </c>
      <c r="HX226" s="92">
        <f t="shared" si="257"/>
        <v>1.1599458334221546E-128</v>
      </c>
      <c r="HY226" s="92">
        <f t="shared" si="257"/>
        <v>5.2657846352464567E-145</v>
      </c>
      <c r="HZ226" s="92">
        <f t="shared" si="257"/>
        <v>2.150241017276682E-165</v>
      </c>
      <c r="IA226" s="92">
        <f t="shared" si="257"/>
        <v>4.9151277999050125E-159</v>
      </c>
      <c r="IB226" s="92">
        <f t="shared" si="257"/>
        <v>3.1905446487207671E-149</v>
      </c>
      <c r="IC226" s="92">
        <f t="shared" si="257"/>
        <v>2.8922955949993118E-149</v>
      </c>
      <c r="ID226" s="92">
        <f t="shared" si="257"/>
        <v>7.8265294342402953E-128</v>
      </c>
      <c r="IE226" s="92">
        <f t="shared" si="257"/>
        <v>1.5714852827682675E-115</v>
      </c>
      <c r="IF226" s="92">
        <f t="shared" si="257"/>
        <v>1.7423281510641559E-79</v>
      </c>
      <c r="IG226" s="92">
        <f t="shared" si="257"/>
        <v>8.2908418019650455E-92</v>
      </c>
      <c r="II226" s="92">
        <f t="shared" si="258"/>
        <v>2.1382215315219435E-27</v>
      </c>
      <c r="IJ226" s="92">
        <f t="shared" si="258"/>
        <v>9.7472108029005338E-29</v>
      </c>
      <c r="IK226" s="92">
        <f t="shared" si="258"/>
        <v>2.5607527556992655E-34</v>
      </c>
      <c r="IL226" s="92">
        <f t="shared" si="258"/>
        <v>3.7037222651099255E-35</v>
      </c>
      <c r="IM226" s="92">
        <f t="shared" si="258"/>
        <v>6.9795326467037741E-35</v>
      </c>
      <c r="IN226" s="92">
        <f t="shared" si="258"/>
        <v>1.4856963217579154E-35</v>
      </c>
      <c r="IO226" s="92">
        <f t="shared" si="258"/>
        <v>9.7893902029504119E-41</v>
      </c>
      <c r="IP226" s="92">
        <f t="shared" si="258"/>
        <v>1.9062055200663769E-47</v>
      </c>
      <c r="IQ226" s="92">
        <f t="shared" si="258"/>
        <v>2.2466029044056442E-46</v>
      </c>
      <c r="IR226" s="92">
        <f t="shared" si="258"/>
        <v>1.9037820987439064E-42</v>
      </c>
      <c r="IS226" s="92">
        <f t="shared" si="258"/>
        <v>5.5161644278824029E-42</v>
      </c>
      <c r="IT226" s="92">
        <f t="shared" si="258"/>
        <v>1.4286099590165258E-34</v>
      </c>
      <c r="IU226" s="92">
        <f t="shared" si="258"/>
        <v>3.6585019027543084E-31</v>
      </c>
      <c r="IV226" s="92">
        <f t="shared" si="258"/>
        <v>1.0903793771772974E-11</v>
      </c>
      <c r="IW226" s="92">
        <f t="shared" si="258"/>
        <v>1.2174177862436399E-23</v>
      </c>
      <c r="IY226" s="92">
        <f t="shared" si="259"/>
        <v>2.1382215315219435E-27</v>
      </c>
      <c r="IZ226" s="92">
        <f t="shared" si="259"/>
        <v>9.7472108029005338E-29</v>
      </c>
      <c r="JA226" s="92">
        <f t="shared" si="259"/>
        <v>2.5607527556992655E-34</v>
      </c>
      <c r="JB226" s="92">
        <f t="shared" si="259"/>
        <v>3.7037222651099255E-35</v>
      </c>
      <c r="JC226" s="92">
        <f t="shared" si="259"/>
        <v>6.9795326467037741E-35</v>
      </c>
      <c r="JD226" s="92">
        <f t="shared" si="259"/>
        <v>1.4856963217579154E-35</v>
      </c>
      <c r="JE226" s="92">
        <f t="shared" si="259"/>
        <v>9.7893902029504119E-41</v>
      </c>
      <c r="JF226" s="92">
        <f t="shared" si="259"/>
        <v>1.9062055200663769E-47</v>
      </c>
      <c r="JG226" s="92">
        <f t="shared" si="259"/>
        <v>2.2466029044056442E-46</v>
      </c>
      <c r="JH226" s="92">
        <f t="shared" si="259"/>
        <v>1.9037820987439064E-42</v>
      </c>
      <c r="JI226" s="92">
        <f t="shared" si="259"/>
        <v>5.5161644278824029E-42</v>
      </c>
      <c r="JJ226" s="92">
        <f t="shared" si="259"/>
        <v>1.4286099590165258E-34</v>
      </c>
      <c r="JK226" s="92">
        <f t="shared" si="259"/>
        <v>3.6585019027543084E-31</v>
      </c>
      <c r="JL226" s="92">
        <f t="shared" si="259"/>
        <v>1.0903793771772974E-11</v>
      </c>
      <c r="JM226" s="92">
        <f t="shared" si="259"/>
        <v>1.2174177862436399E-23</v>
      </c>
    </row>
    <row r="227" spans="1:273" x14ac:dyDescent="0.25">
      <c r="B227" s="2">
        <v>200</v>
      </c>
      <c r="C227" s="37">
        <v>31.475000000000001</v>
      </c>
      <c r="D227" s="37">
        <v>34.625</v>
      </c>
      <c r="E227" s="37">
        <v>35.475000000000001</v>
      </c>
      <c r="F227" s="37">
        <v>33.950000000000003</v>
      </c>
      <c r="G227" s="37">
        <v>35.575000000000003</v>
      </c>
      <c r="H227" s="37">
        <v>34.075000000000003</v>
      </c>
      <c r="I227" s="37">
        <v>36.950000000000003</v>
      </c>
      <c r="J227" s="37">
        <v>36.9</v>
      </c>
      <c r="K227" s="37">
        <v>35.475999999999999</v>
      </c>
      <c r="L227" s="37">
        <v>33.475999999999999</v>
      </c>
      <c r="M227" s="37">
        <v>34.167000000000002</v>
      </c>
      <c r="N227" s="37">
        <v>31.119</v>
      </c>
      <c r="O227" s="37">
        <v>32.667000000000002</v>
      </c>
      <c r="P227" s="37">
        <v>33.122</v>
      </c>
      <c r="Q227" s="37">
        <v>32.561</v>
      </c>
      <c r="S227" s="4" t="e">
        <f t="shared" si="261"/>
        <v>#N/A</v>
      </c>
      <c r="T227" s="4" t="e">
        <f t="shared" si="261"/>
        <v>#N/A</v>
      </c>
      <c r="U227" s="4" t="e">
        <f t="shared" si="261"/>
        <v>#N/A</v>
      </c>
      <c r="V227" s="4" t="e">
        <f t="shared" si="261"/>
        <v>#N/A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 t="e">
        <f t="shared" si="261"/>
        <v>#N/A</v>
      </c>
      <c r="AE227" s="4" t="e">
        <f t="shared" si="261"/>
        <v>#N/A</v>
      </c>
      <c r="AF227" s="4" t="e">
        <f t="shared" si="261"/>
        <v>#N/A</v>
      </c>
      <c r="AG227" s="4">
        <f t="shared" si="261"/>
        <v>33.320084250668614</v>
      </c>
      <c r="AI227" s="4">
        <f t="shared" si="262"/>
        <v>0</v>
      </c>
      <c r="AJ227" s="4">
        <f t="shared" si="262"/>
        <v>0</v>
      </c>
      <c r="AK227" s="4">
        <f t="shared" si="262"/>
        <v>0</v>
      </c>
      <c r="AL227" s="4">
        <f t="shared" si="262"/>
        <v>0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</v>
      </c>
      <c r="AU227" s="4">
        <f t="shared" si="262"/>
        <v>0</v>
      </c>
      <c r="AV227" s="4">
        <f t="shared" si="262"/>
        <v>0</v>
      </c>
      <c r="AW227" s="4">
        <f t="shared" si="262"/>
        <v>-0.7590842506686144</v>
      </c>
      <c r="AY227" s="2" t="e">
        <f t="shared" si="253"/>
        <v>#N/A</v>
      </c>
      <c r="AZ227" s="2" t="e">
        <f t="shared" si="253"/>
        <v>#N/A</v>
      </c>
      <c r="BA227" s="2" t="e">
        <f t="shared" si="253"/>
        <v>#N/A</v>
      </c>
      <c r="BB227" s="2" t="e">
        <f t="shared" si="253"/>
        <v>#N/A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 t="e">
        <f t="shared" si="253"/>
        <v>#N/A</v>
      </c>
      <c r="BK227" s="2" t="e">
        <f t="shared" si="253"/>
        <v>#N/A</v>
      </c>
      <c r="BL227" s="2" t="e">
        <f t="shared" si="253"/>
        <v>#N/A</v>
      </c>
      <c r="BM227" s="2">
        <f t="shared" si="253"/>
        <v>33.320084250668614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 t="str">
        <f t="shared" si="282"/>
        <v/>
      </c>
      <c r="CV227" s="2" t="str">
        <f t="shared" si="283"/>
        <v/>
      </c>
      <c r="CW227" s="2" t="str">
        <f t="shared" si="284"/>
        <v/>
      </c>
      <c r="CX227" s="2" t="str">
        <f t="shared" si="285"/>
        <v/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 t="str">
        <f t="shared" si="293"/>
        <v/>
      </c>
      <c r="DG227" s="2" t="str">
        <f t="shared" si="294"/>
        <v/>
      </c>
      <c r="DH227" s="2" t="str">
        <f t="shared" si="295"/>
        <v/>
      </c>
      <c r="DI227" s="2">
        <f t="shared" si="296"/>
        <v>32.561</v>
      </c>
      <c r="DK227" s="2">
        <f t="shared" si="263"/>
        <v>111.8676336772983</v>
      </c>
      <c r="DL227" s="2">
        <f t="shared" si="263"/>
        <v>111.72317073170734</v>
      </c>
      <c r="DM227" s="2">
        <f t="shared" si="263"/>
        <v>108.68181873430029</v>
      </c>
      <c r="DN227" s="2">
        <f t="shared" si="263"/>
        <v>122.25984320557492</v>
      </c>
      <c r="DO227" s="2">
        <f t="shared" si="263"/>
        <v>119.01966615347219</v>
      </c>
      <c r="DP227" s="2">
        <f t="shared" si="263"/>
        <v>100.64123376623377</v>
      </c>
      <c r="DQ227" s="2">
        <f t="shared" si="263"/>
        <v>96.525655673500268</v>
      </c>
      <c r="DR227" s="2">
        <f t="shared" si="263"/>
        <v>98.625744773519159</v>
      </c>
      <c r="DS227" s="2">
        <f t="shared" si="263"/>
        <v>102.56604163763066</v>
      </c>
      <c r="DT227" s="2">
        <f t="shared" si="263"/>
        <v>100.49840815168946</v>
      </c>
      <c r="DU227" s="2">
        <f t="shared" si="263"/>
        <v>107.02292358803986</v>
      </c>
      <c r="DV227" s="2">
        <f t="shared" si="263"/>
        <v>103.8393467230444</v>
      </c>
      <c r="DW227" s="2">
        <f t="shared" si="263"/>
        <v>104.31961205073995</v>
      </c>
      <c r="DX227" s="2">
        <f t="shared" si="263"/>
        <v>94.066020311698111</v>
      </c>
      <c r="DY227" s="2">
        <f t="shared" si="263"/>
        <v>79.255432658569489</v>
      </c>
      <c r="DZ227" s="5"/>
      <c r="EA227" s="2">
        <f t="shared" si="239"/>
        <v>25.193137086771038</v>
      </c>
      <c r="EB227" s="2">
        <f t="shared" si="239"/>
        <v>31.333195939086295</v>
      </c>
      <c r="EC227" s="2">
        <f t="shared" si="239"/>
        <v>28.206005352202119</v>
      </c>
      <c r="ED227" s="2">
        <f t="shared" si="239"/>
        <v>29.880312876536262</v>
      </c>
      <c r="EE227" s="2">
        <f t="shared" si="239"/>
        <v>32.731311264709248</v>
      </c>
      <c r="EF227" s="2">
        <f t="shared" si="238"/>
        <v>33.059900261608888</v>
      </c>
      <c r="EG227" s="2">
        <f t="shared" si="238"/>
        <v>32.622388679965127</v>
      </c>
      <c r="EH227" s="2">
        <f t="shared" si="238"/>
        <v>28.520865580139002</v>
      </c>
      <c r="EI227" s="2">
        <f t="shared" si="238"/>
        <v>27.329141211240177</v>
      </c>
      <c r="EJ227" s="2">
        <f t="shared" si="238"/>
        <v>28.104114624505929</v>
      </c>
      <c r="EK227" s="2">
        <f t="shared" si="238"/>
        <v>27.305858298213295</v>
      </c>
      <c r="EL227" s="2">
        <f t="shared" si="238"/>
        <v>27.302767789205031</v>
      </c>
      <c r="EM227" s="2">
        <f t="shared" si="238"/>
        <v>27.251732418524863</v>
      </c>
      <c r="EN227" s="2">
        <f t="shared" si="238"/>
        <v>32.334282900233219</v>
      </c>
      <c r="EO227" s="2">
        <f t="shared" si="238"/>
        <v>37.821157944548403</v>
      </c>
      <c r="EP227" s="5"/>
      <c r="EQ227" s="2">
        <f t="shared" si="264"/>
        <v>29.479654393418311</v>
      </c>
      <c r="ER227" s="2">
        <f t="shared" si="264"/>
        <v>32.412038271671513</v>
      </c>
      <c r="ES227" s="2">
        <f t="shared" si="264"/>
        <v>31.682272178069972</v>
      </c>
      <c r="ET227" s="2">
        <f t="shared" si="264"/>
        <v>32.484230111408557</v>
      </c>
      <c r="EU227" s="2">
        <f t="shared" si="264"/>
        <v>33.925179945847091</v>
      </c>
      <c r="EV227" s="2">
        <f t="shared" si="264"/>
        <v>34.158177597235237</v>
      </c>
      <c r="EW227" s="2">
        <f t="shared" si="264"/>
        <v>34.82837221510912</v>
      </c>
      <c r="EX227" s="2">
        <f t="shared" si="264"/>
        <v>34.544893861073973</v>
      </c>
      <c r="EY227" s="2">
        <f t="shared" si="264"/>
        <v>32.390888532260817</v>
      </c>
      <c r="EZ227" s="2">
        <f t="shared" si="264"/>
        <v>32.032333284426528</v>
      </c>
      <c r="FA227" s="2">
        <f t="shared" si="264"/>
        <v>30.456184542427728</v>
      </c>
      <c r="FB227" s="2">
        <f t="shared" si="264"/>
        <v>30.401420891592984</v>
      </c>
      <c r="FC227" s="2">
        <f t="shared" si="264"/>
        <v>29.784596609515887</v>
      </c>
      <c r="FD227" s="2">
        <f t="shared" si="264"/>
        <v>32.137345151280343</v>
      </c>
      <c r="FE227" s="2">
        <f t="shared" si="264"/>
        <v>33.203643631630264</v>
      </c>
      <c r="FG227" s="2">
        <f t="shared" si="265"/>
        <v>0.99999960347949146</v>
      </c>
      <c r="FH227" s="2">
        <f t="shared" si="265"/>
        <v>0.99999957453452004</v>
      </c>
      <c r="FI227" s="2">
        <f t="shared" si="265"/>
        <v>0.99999952049362217</v>
      </c>
      <c r="FJ227" s="2">
        <f t="shared" si="265"/>
        <v>0.99999954176261185</v>
      </c>
      <c r="FK227" s="2">
        <f t="shared" si="265"/>
        <v>0.99999952845028128</v>
      </c>
      <c r="FL227" s="2">
        <f t="shared" si="265"/>
        <v>0.99999948770289526</v>
      </c>
      <c r="FM227" s="2">
        <f t="shared" si="265"/>
        <v>0.99999949698186119</v>
      </c>
      <c r="FN227" s="2">
        <f t="shared" si="265"/>
        <v>0.99999940077486271</v>
      </c>
      <c r="FO227" s="2">
        <f t="shared" si="265"/>
        <v>0.99999940060183357</v>
      </c>
      <c r="FP227" s="2">
        <f t="shared" si="265"/>
        <v>0.99999939238293389</v>
      </c>
      <c r="FQ227" s="2">
        <f t="shared" si="265"/>
        <v>0.99999943782278367</v>
      </c>
      <c r="FR227" s="2">
        <f t="shared" si="265"/>
        <v>0.99999940369629325</v>
      </c>
      <c r="FS227" s="2">
        <f t="shared" si="265"/>
        <v>0.99999945618600883</v>
      </c>
      <c r="FT227" s="2">
        <f t="shared" si="265"/>
        <v>0.99999949939032395</v>
      </c>
      <c r="FU227" s="2">
        <f t="shared" si="265"/>
        <v>0.99999932161457261</v>
      </c>
      <c r="FV227" s="5"/>
      <c r="FW227" s="2">
        <f t="shared" si="255"/>
        <v>0.98330382077294343</v>
      </c>
      <c r="FX227" s="2">
        <f t="shared" si="255"/>
        <v>0.98464224803052913</v>
      </c>
      <c r="FY227" s="2">
        <f t="shared" si="255"/>
        <v>0.98586615770458708</v>
      </c>
      <c r="FZ227" s="2">
        <f t="shared" si="255"/>
        <v>0.98591390631239706</v>
      </c>
      <c r="GA227" s="2">
        <f t="shared" si="255"/>
        <v>0.98515378334410608</v>
      </c>
      <c r="GB227" s="2">
        <f t="shared" si="255"/>
        <v>0.98400101675633811</v>
      </c>
      <c r="GC227" s="2">
        <f t="shared" si="255"/>
        <v>0.98581391130475804</v>
      </c>
      <c r="GD227" s="2">
        <f t="shared" si="255"/>
        <v>0.98713276158853813</v>
      </c>
      <c r="GE227" s="2">
        <f t="shared" si="255"/>
        <v>0.98752117467407841</v>
      </c>
      <c r="GF227" s="2">
        <f t="shared" si="255"/>
        <v>0.98581478713975479</v>
      </c>
      <c r="GG227" s="2">
        <f t="shared" si="255"/>
        <v>0.98540108212279531</v>
      </c>
      <c r="GH227" s="2">
        <f t="shared" si="255"/>
        <v>0.98201743923266416</v>
      </c>
      <c r="GI227" s="2">
        <f t="shared" si="255"/>
        <v>0.98106174089696563</v>
      </c>
      <c r="GJ227" s="2">
        <f t="shared" si="255"/>
        <v>0.9793433879367367</v>
      </c>
      <c r="GK227" s="2">
        <f t="shared" si="255"/>
        <v>0.97478892262347605</v>
      </c>
      <c r="GL227" s="5"/>
      <c r="GM227" s="92">
        <f t="shared" si="256"/>
        <v>0</v>
      </c>
      <c r="GN227" s="92">
        <f t="shared" si="256"/>
        <v>0</v>
      </c>
      <c r="GO227" s="92">
        <f t="shared" si="256"/>
        <v>0</v>
      </c>
      <c r="GP227" s="92">
        <f t="shared" si="256"/>
        <v>0</v>
      </c>
      <c r="GQ227" s="92">
        <f t="shared" si="256"/>
        <v>0</v>
      </c>
      <c r="GR227" s="92">
        <f t="shared" si="256"/>
        <v>0</v>
      </c>
      <c r="GS227" s="92">
        <f t="shared" si="256"/>
        <v>0</v>
      </c>
      <c r="GT227" s="92">
        <f t="shared" si="256"/>
        <v>0</v>
      </c>
      <c r="GU227" s="92">
        <f t="shared" si="256"/>
        <v>0</v>
      </c>
      <c r="GV227" s="92">
        <f t="shared" si="256"/>
        <v>0</v>
      </c>
      <c r="GW227" s="92">
        <f t="shared" si="256"/>
        <v>0</v>
      </c>
      <c r="GX227" s="92">
        <f t="shared" si="256"/>
        <v>0</v>
      </c>
      <c r="GY227" s="92">
        <f t="shared" si="256"/>
        <v>0</v>
      </c>
      <c r="GZ227" s="92">
        <f t="shared" si="256"/>
        <v>0</v>
      </c>
      <c r="HA227" s="92">
        <f t="shared" si="256"/>
        <v>0</v>
      </c>
      <c r="HC227" s="92">
        <f t="shared" si="266"/>
        <v>0</v>
      </c>
      <c r="HD227" s="92">
        <f t="shared" si="266"/>
        <v>0</v>
      </c>
      <c r="HE227" s="92">
        <f t="shared" si="266"/>
        <v>0</v>
      </c>
      <c r="HF227" s="92">
        <f t="shared" si="260"/>
        <v>0</v>
      </c>
      <c r="HG227" s="92">
        <f t="shared" si="260"/>
        <v>0</v>
      </c>
      <c r="HH227" s="92">
        <f t="shared" si="260"/>
        <v>0</v>
      </c>
      <c r="HI227" s="92">
        <f t="shared" si="240"/>
        <v>0</v>
      </c>
      <c r="HJ227" s="92">
        <f t="shared" si="240"/>
        <v>0</v>
      </c>
      <c r="HK227" s="92">
        <f t="shared" si="240"/>
        <v>0</v>
      </c>
      <c r="HL227" s="92">
        <f t="shared" si="240"/>
        <v>0</v>
      </c>
      <c r="HM227" s="92">
        <f t="shared" si="240"/>
        <v>0</v>
      </c>
      <c r="HN227" s="92">
        <f t="shared" si="240"/>
        <v>0</v>
      </c>
      <c r="HO227" s="92">
        <f t="shared" si="225"/>
        <v>0</v>
      </c>
      <c r="HP227" s="92">
        <f t="shared" si="225"/>
        <v>0</v>
      </c>
      <c r="HQ227" s="92">
        <f t="shared" si="225"/>
        <v>0</v>
      </c>
      <c r="HS227" s="92">
        <f t="shared" si="257"/>
        <v>9.6959097753083203E-100</v>
      </c>
      <c r="HT227" s="92">
        <f t="shared" si="257"/>
        <v>2.2974161266223952E-102</v>
      </c>
      <c r="HU227" s="92">
        <f t="shared" si="257"/>
        <v>5.3295598588427452E-121</v>
      </c>
      <c r="HV227" s="92">
        <f t="shared" si="257"/>
        <v>2.1461693332666464E-125</v>
      </c>
      <c r="HW227" s="92">
        <f t="shared" si="257"/>
        <v>5.0266800871847783E-127</v>
      </c>
      <c r="HX227" s="92">
        <f t="shared" si="257"/>
        <v>4.0634572653886424E-132</v>
      </c>
      <c r="HY227" s="92">
        <f t="shared" si="257"/>
        <v>7.8679955472409401E-149</v>
      </c>
      <c r="HZ227" s="92">
        <f t="shared" si="257"/>
        <v>1.0218382530404215E-169</v>
      </c>
      <c r="IA227" s="92">
        <f t="shared" si="257"/>
        <v>3.4162905297387647E-163</v>
      </c>
      <c r="IB227" s="92">
        <f t="shared" si="257"/>
        <v>3.4518172136912976E-153</v>
      </c>
      <c r="IC227" s="92">
        <f t="shared" si="257"/>
        <v>3.0865864089118222E-153</v>
      </c>
      <c r="ID227" s="92">
        <f t="shared" si="257"/>
        <v>2.4888908857670938E-131</v>
      </c>
      <c r="IE227" s="92">
        <f t="shared" si="257"/>
        <v>1.0165693285256332E-118</v>
      </c>
      <c r="IF227" s="92">
        <f t="shared" si="257"/>
        <v>1.0498304495563716E-81</v>
      </c>
      <c r="IG227" s="92">
        <f t="shared" si="257"/>
        <v>1.9563459062145302E-94</v>
      </c>
      <c r="II227" s="92">
        <f t="shared" si="258"/>
        <v>1.3364808098550527E-28</v>
      </c>
      <c r="IJ227" s="92">
        <f t="shared" si="258"/>
        <v>5.6140827894612996E-30</v>
      </c>
      <c r="IK227" s="92">
        <f t="shared" si="258"/>
        <v>8.8246131775237392E-36</v>
      </c>
      <c r="IL227" s="92">
        <f t="shared" si="258"/>
        <v>1.1743550564449567E-36</v>
      </c>
      <c r="IM227" s="92">
        <f t="shared" si="258"/>
        <v>2.1762393081326626E-36</v>
      </c>
      <c r="IN227" s="92">
        <f t="shared" si="258"/>
        <v>4.0382906287744044E-37</v>
      </c>
      <c r="IO227" s="92">
        <f t="shared" si="258"/>
        <v>1.739312549624576E-42</v>
      </c>
      <c r="IP227" s="92">
        <f t="shared" si="258"/>
        <v>1.8980945402591549E-49</v>
      </c>
      <c r="IQ227" s="92">
        <f t="shared" si="258"/>
        <v>2.5748236325976672E-48</v>
      </c>
      <c r="IR227" s="92">
        <f t="shared" si="258"/>
        <v>2.8370361147151354E-44</v>
      </c>
      <c r="IS227" s="92">
        <f t="shared" si="258"/>
        <v>8.3673748008511234E-44</v>
      </c>
      <c r="IT227" s="92">
        <f t="shared" si="258"/>
        <v>3.8688326142590779E-36</v>
      </c>
      <c r="IU227" s="92">
        <f t="shared" si="258"/>
        <v>1.3738847219631289E-32</v>
      </c>
      <c r="IV227" s="92">
        <f t="shared" si="258"/>
        <v>3.3987780470091745E-12</v>
      </c>
      <c r="IW227" s="92">
        <f t="shared" si="258"/>
        <v>8.556355782298385E-25</v>
      </c>
      <c r="IY227" s="92">
        <f t="shared" si="259"/>
        <v>1.3364808098550527E-28</v>
      </c>
      <c r="IZ227" s="92">
        <f t="shared" si="259"/>
        <v>5.6140827894612996E-30</v>
      </c>
      <c r="JA227" s="92">
        <f t="shared" si="259"/>
        <v>8.8246131775237392E-36</v>
      </c>
      <c r="JB227" s="92">
        <f t="shared" si="259"/>
        <v>1.1743550564449567E-36</v>
      </c>
      <c r="JC227" s="92">
        <f t="shared" si="259"/>
        <v>2.1762393081326626E-36</v>
      </c>
      <c r="JD227" s="92">
        <f t="shared" si="259"/>
        <v>4.0382906287744044E-37</v>
      </c>
      <c r="JE227" s="92">
        <f t="shared" si="259"/>
        <v>1.739312549624576E-42</v>
      </c>
      <c r="JF227" s="92">
        <f t="shared" si="259"/>
        <v>1.8980945402591549E-49</v>
      </c>
      <c r="JG227" s="92">
        <f t="shared" si="259"/>
        <v>2.5748236325976672E-48</v>
      </c>
      <c r="JH227" s="92">
        <f t="shared" si="259"/>
        <v>2.8370361147151354E-44</v>
      </c>
      <c r="JI227" s="92">
        <f t="shared" si="259"/>
        <v>8.3673748008511234E-44</v>
      </c>
      <c r="JJ227" s="92">
        <f t="shared" si="259"/>
        <v>3.8688326142590779E-36</v>
      </c>
      <c r="JK227" s="92">
        <f t="shared" si="259"/>
        <v>1.3738847219631289E-32</v>
      </c>
      <c r="JL227" s="92">
        <f t="shared" si="259"/>
        <v>3.3987780470091745E-12</v>
      </c>
      <c r="JM227" s="92">
        <f t="shared" si="259"/>
        <v>8.556355782298385E-25</v>
      </c>
    </row>
    <row r="228" spans="1:273" x14ac:dyDescent="0.25">
      <c r="AY228" s="5"/>
      <c r="AZ228" s="5"/>
      <c r="BO228" s="28">
        <f>SLOPE(BO27:BO227,$B27:$B227)</f>
        <v>0.34210600375234518</v>
      </c>
      <c r="BP228" s="28">
        <f t="shared" ref="BP228:CC228" si="297">SLOPE(BP27:BP227,$B27:$B227)</f>
        <v>0.3327134146341465</v>
      </c>
      <c r="BQ228" s="28">
        <f t="shared" si="297"/>
        <v>0.29989871161170079</v>
      </c>
      <c r="BR228" s="28">
        <f t="shared" si="297"/>
        <v>0.36300522648083627</v>
      </c>
      <c r="BS228" s="28">
        <f t="shared" si="297"/>
        <v>0.34096710153148052</v>
      </c>
      <c r="BT228" s="28">
        <f t="shared" si="297"/>
        <v>0.2320446994865599</v>
      </c>
      <c r="BU228" s="28">
        <f t="shared" si="297"/>
        <v>0.20519001701644923</v>
      </c>
      <c r="BV228" s="28">
        <f t="shared" si="297"/>
        <v>0.22422909407665506</v>
      </c>
      <c r="BW228" s="28">
        <f t="shared" si="297"/>
        <v>0.25527996515679441</v>
      </c>
      <c r="BX228" s="28">
        <f t="shared" si="297"/>
        <v>0.24626869783647992</v>
      </c>
      <c r="BY228" s="28">
        <f t="shared" si="297"/>
        <v>0.29518770764119601</v>
      </c>
      <c r="BZ228" s="28">
        <f t="shared" si="297"/>
        <v>0.27724312896405917</v>
      </c>
      <c r="CA228" s="28">
        <f t="shared" si="297"/>
        <v>0.26787843551797041</v>
      </c>
      <c r="CB228" s="28">
        <f t="shared" si="297"/>
        <v>0.21291110931042867</v>
      </c>
      <c r="CC228" s="28">
        <f t="shared" si="297"/>
        <v>0.13998097165991899</v>
      </c>
      <c r="CE228" s="28">
        <f>SLOPE(CE27:CE227,$B27:$B227)</f>
        <v>-0.12832098423199081</v>
      </c>
      <c r="CF228" s="28">
        <f t="shared" ref="CF228:CS228" si="298">SLOPE(CF27:CF227,$B27:$B227)</f>
        <v>-7.8564128595600621E-2</v>
      </c>
      <c r="CG228" s="28">
        <f t="shared" si="298"/>
        <v>-0.15015534993423141</v>
      </c>
      <c r="CH228" s="28">
        <f t="shared" si="298"/>
        <v>-0.14638163707928351</v>
      </c>
      <c r="CI228" s="28">
        <f t="shared" si="298"/>
        <v>-0.11537122986404666</v>
      </c>
      <c r="CJ228" s="28">
        <f t="shared" si="298"/>
        <v>-0.11642822105951604</v>
      </c>
      <c r="CK228" s="28">
        <f t="shared" si="298"/>
        <v>-0.13045495421844341</v>
      </c>
      <c r="CL228" s="28">
        <f t="shared" si="298"/>
        <v>-0.17482624662356969</v>
      </c>
      <c r="CM228" s="28">
        <f t="shared" si="298"/>
        <v>-0.17273863065703959</v>
      </c>
      <c r="CN228" s="28">
        <f t="shared" si="298"/>
        <v>-0.15467210495332606</v>
      </c>
      <c r="CO228" s="28">
        <f t="shared" si="298"/>
        <v>-0.14908418585719946</v>
      </c>
      <c r="CP228" s="28">
        <f t="shared" si="298"/>
        <v>-0.1427559085325372</v>
      </c>
      <c r="CQ228" s="28">
        <f t="shared" si="298"/>
        <v>-0.14589234026586614</v>
      </c>
      <c r="CR228" s="28">
        <f t="shared" si="298"/>
        <v>-0.11593715407108297</v>
      </c>
      <c r="CS228" s="28">
        <f t="shared" si="298"/>
        <v>-7.6484201243251379E-2</v>
      </c>
      <c r="CU228" s="28">
        <f>SLOPE(CU27:CU227,$B27:$B227)</f>
        <v>-8.0548587227729437E-2</v>
      </c>
      <c r="CV228" s="28">
        <f t="shared" ref="CV228:DI228" si="299">SLOPE(CV27:CV227,$B27:$B227)</f>
        <v>-6.669718301803855E-2</v>
      </c>
      <c r="CW228" s="28">
        <f t="shared" si="299"/>
        <v>-0.11222948920958686</v>
      </c>
      <c r="CX228" s="28">
        <f t="shared" si="299"/>
        <v>-0.11777970444282197</v>
      </c>
      <c r="CY228" s="28">
        <f t="shared" si="299"/>
        <v>-0.10161663429812785</v>
      </c>
      <c r="CZ228" s="28">
        <f t="shared" si="299"/>
        <v>-0.10458814725384831</v>
      </c>
      <c r="DA228" s="28">
        <f t="shared" si="299"/>
        <v>-0.10645500538006913</v>
      </c>
      <c r="DB228" s="28">
        <f t="shared" si="299"/>
        <v>-0.11027920424358308</v>
      </c>
      <c r="DC228" s="28">
        <f t="shared" si="299"/>
        <v>-0.11848567014595575</v>
      </c>
      <c r="DD228" s="28">
        <f t="shared" si="299"/>
        <v>-0.11187974228370026</v>
      </c>
      <c r="DE228" s="28">
        <f t="shared" si="299"/>
        <v>-0.11550656845390019</v>
      </c>
      <c r="DF228" s="28">
        <f t="shared" si="299"/>
        <v>-0.10895292887916123</v>
      </c>
      <c r="DG228" s="28">
        <f t="shared" si="299"/>
        <v>-0.11791122318110717</v>
      </c>
      <c r="DH228" s="28">
        <f t="shared" si="299"/>
        <v>-0.11771437626218569</v>
      </c>
      <c r="DI228" s="28">
        <f t="shared" si="299"/>
        <v>-0.12194910125496482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43.44643292682926</v>
      </c>
      <c r="BP229" s="28">
        <f t="shared" ref="BP229:CC229" si="300">INTERCEPT(BP27:BP227,$B27:$B227)</f>
        <v>45.180487804878048</v>
      </c>
      <c r="BQ229" s="28">
        <f t="shared" si="300"/>
        <v>48.702076411960128</v>
      </c>
      <c r="BR229" s="28">
        <f t="shared" si="300"/>
        <v>49.658797909407667</v>
      </c>
      <c r="BS229" s="28">
        <f t="shared" si="300"/>
        <v>50.826245847176082</v>
      </c>
      <c r="BT229" s="28">
        <f t="shared" si="300"/>
        <v>54.232293868921786</v>
      </c>
      <c r="BU229" s="28">
        <f t="shared" si="300"/>
        <v>55.487652270210411</v>
      </c>
      <c r="BV229" s="28">
        <f t="shared" si="300"/>
        <v>53.779925958188144</v>
      </c>
      <c r="BW229" s="28">
        <f t="shared" si="300"/>
        <v>51.510048606271781</v>
      </c>
      <c r="BX229" s="28">
        <f t="shared" si="300"/>
        <v>51.24466858439348</v>
      </c>
      <c r="BY229" s="28">
        <f t="shared" si="300"/>
        <v>47.985382059800656</v>
      </c>
      <c r="BZ229" s="28">
        <f t="shared" si="300"/>
        <v>48.390720930232561</v>
      </c>
      <c r="CA229" s="28">
        <f t="shared" si="300"/>
        <v>50.743924947145871</v>
      </c>
      <c r="CB229" s="28">
        <f t="shared" si="300"/>
        <v>51.483798449612379</v>
      </c>
      <c r="CC229" s="28">
        <f t="shared" si="300"/>
        <v>51.259238326585695</v>
      </c>
      <c r="CD229" s="2"/>
      <c r="CE229" s="28">
        <f>INTERCEPT(CE27:CE227,$B27:$B227)</f>
        <v>50.857333933169201</v>
      </c>
      <c r="CF229" s="28">
        <f t="shared" ref="CF229:CS229" si="301">INTERCEPT(CF27:CF227,$B27:$B227)</f>
        <v>47.046021658206421</v>
      </c>
      <c r="CG229" s="28">
        <f t="shared" si="301"/>
        <v>58.237075339048403</v>
      </c>
      <c r="CH229" s="28">
        <f t="shared" si="301"/>
        <v>59.156640292392964</v>
      </c>
      <c r="CI229" s="28">
        <f t="shared" si="301"/>
        <v>55.805557237518578</v>
      </c>
      <c r="CJ229" s="28">
        <f t="shared" si="301"/>
        <v>56.345544473512099</v>
      </c>
      <c r="CK229" s="28">
        <f t="shared" si="301"/>
        <v>58.713379523653806</v>
      </c>
      <c r="CL229" s="28">
        <f t="shared" si="301"/>
        <v>63.48611490485294</v>
      </c>
      <c r="CM229" s="28">
        <f t="shared" si="301"/>
        <v>61.876867342648097</v>
      </c>
      <c r="CN229" s="28">
        <f t="shared" si="301"/>
        <v>59.038535615171142</v>
      </c>
      <c r="CO229" s="28">
        <f t="shared" si="301"/>
        <v>57.122695469653188</v>
      </c>
      <c r="CP229" s="28">
        <f t="shared" si="301"/>
        <v>55.85394949571247</v>
      </c>
      <c r="CQ229" s="28">
        <f t="shared" si="301"/>
        <v>56.430200471698093</v>
      </c>
      <c r="CR229" s="28">
        <f t="shared" si="301"/>
        <v>55.52171371444981</v>
      </c>
      <c r="CS229" s="28">
        <f t="shared" si="301"/>
        <v>53.11799819319868</v>
      </c>
      <c r="CT229" s="2"/>
      <c r="CU229" s="28">
        <f>INTERCEPT(CU27:CU227,$B27:$B227)</f>
        <v>45.589371838964198</v>
      </c>
      <c r="CV229" s="28">
        <f t="shared" ref="CV229:DI229" si="302">INTERCEPT(CV27:CV227,$B27:$B227)</f>
        <v>45.751474875279222</v>
      </c>
      <c r="CW229" s="28">
        <f t="shared" si="302"/>
        <v>54.128170019987344</v>
      </c>
      <c r="CX229" s="28">
        <f t="shared" si="302"/>
        <v>56.04017099997295</v>
      </c>
      <c r="CY229" s="28">
        <f t="shared" si="302"/>
        <v>54.248506805472658</v>
      </c>
      <c r="CZ229" s="28">
        <f t="shared" si="302"/>
        <v>55.075807048004897</v>
      </c>
      <c r="DA229" s="28">
        <f t="shared" si="302"/>
        <v>56.119373291122947</v>
      </c>
      <c r="DB229" s="28">
        <f t="shared" si="302"/>
        <v>56.600734709790594</v>
      </c>
      <c r="DC229" s="28">
        <f t="shared" si="302"/>
        <v>56.088022561451972</v>
      </c>
      <c r="DD229" s="28">
        <f t="shared" si="302"/>
        <v>54.408281741166576</v>
      </c>
      <c r="DE229" s="28">
        <f t="shared" si="302"/>
        <v>53.557498233207767</v>
      </c>
      <c r="DF229" s="28">
        <f t="shared" si="302"/>
        <v>52.192006667425233</v>
      </c>
      <c r="DG229" s="28">
        <f t="shared" si="302"/>
        <v>53.366841245737319</v>
      </c>
      <c r="DH229" s="28">
        <f t="shared" si="302"/>
        <v>55.680220403717485</v>
      </c>
      <c r="DI229" s="28">
        <f t="shared" si="302"/>
        <v>57.593463882623226</v>
      </c>
    </row>
    <row r="230" spans="1:273" x14ac:dyDescent="0.25">
      <c r="A230" s="136"/>
      <c r="B230" s="28" t="s">
        <v>36</v>
      </c>
      <c r="C230" s="5">
        <f>C$7 - ABS(C$11)*Expt!$B$9</f>
        <v>-14.199112882195266</v>
      </c>
      <c r="D230" s="5">
        <f>D$7 - ABS(D$11)*Expt!$B$9</f>
        <v>-11.61789268583577</v>
      </c>
      <c r="E230" s="5">
        <f>E$7 - ABS(E$11)*Expt!$B$9</f>
        <v>-6.6274821128669572</v>
      </c>
      <c r="F230" s="5">
        <f>F$7 - ABS(F$11)*Expt!$B$9</f>
        <v>-6.8781004847958442</v>
      </c>
      <c r="G230" s="5">
        <f>G$7 - ABS(G$11)*Expt!$B$9</f>
        <v>-5.9244387745632849</v>
      </c>
      <c r="H230" s="5">
        <f>H$7 - ABS(H$11)*Expt!$B$9</f>
        <v>-4.9818552977419728</v>
      </c>
      <c r="I230" s="5">
        <f>I$7 - ABS(I$11)*Expt!$B$9</f>
        <v>-3.5948209064771177</v>
      </c>
      <c r="J230" s="5">
        <f>J$7 - ABS(J$11)*Expt!$B$9</f>
        <v>2.0335943566681394</v>
      </c>
      <c r="K230" s="5">
        <f>K$7 - ABS(K$11)*Expt!$B$9</f>
        <v>2.2423459033724598</v>
      </c>
      <c r="L230" s="5">
        <f>L$7 - ABS(L$11)*Expt!$B$9</f>
        <v>1.7424188701327878</v>
      </c>
      <c r="M230" s="5">
        <f>M$7 - ABS(M$11)*Expt!$B$9</f>
        <v>1.4424517868100395E-2</v>
      </c>
      <c r="N230" s="5">
        <f>N$7 - ABS(N$11)*Expt!$B$9</f>
        <v>0.25370886791415614</v>
      </c>
      <c r="O230" s="5">
        <f>O$7 - ABS(O$11)*Expt!$B$9</f>
        <v>-2.6186960614875829</v>
      </c>
      <c r="P230" s="5">
        <f>P$7 - ABS(P$11)*Expt!$B$9</f>
        <v>-5.2750123768195323</v>
      </c>
      <c r="Q230" s="5">
        <f>Q$7 - ABS(Q$11)*Expt!$B$9</f>
        <v>6.9325025194278709</v>
      </c>
    </row>
    <row r="231" spans="1:273" x14ac:dyDescent="0.25">
      <c r="A231" s="136"/>
      <c r="B231" s="3" t="s">
        <v>61</v>
      </c>
      <c r="C231" s="75">
        <f>C7 - C11*$S231</f>
        <v>39.956645667684299</v>
      </c>
      <c r="D231" s="75">
        <f t="shared" ref="D231:Q231" si="303">D7 - D11*$S231</f>
        <v>40.721612855171813</v>
      </c>
      <c r="E231" s="75">
        <f t="shared" si="303"/>
        <v>42.019864905481796</v>
      </c>
      <c r="F231" s="75">
        <f t="shared" si="303"/>
        <v>41.527267997602841</v>
      </c>
      <c r="G231" s="75">
        <f t="shared" si="303"/>
        <v>41.838192373074641</v>
      </c>
      <c r="H231" s="75">
        <f t="shared" si="303"/>
        <v>42.738053097643309</v>
      </c>
      <c r="I231" s="75">
        <f t="shared" si="303"/>
        <v>42.539596610799151</v>
      </c>
      <c r="J231" s="75">
        <f t="shared" si="303"/>
        <v>44.439757094514221</v>
      </c>
      <c r="K231" s="75">
        <f t="shared" si="303"/>
        <v>44.442891760593781</v>
      </c>
      <c r="L231" s="75">
        <f t="shared" si="303"/>
        <v>44.590755681941957</v>
      </c>
      <c r="M231" s="75">
        <f t="shared" si="303"/>
        <v>43.746837123050518</v>
      </c>
      <c r="N231" s="75">
        <f t="shared" si="303"/>
        <v>44.386694199200761</v>
      </c>
      <c r="O231" s="75">
        <f t="shared" si="303"/>
        <v>43.386265327036902</v>
      </c>
      <c r="P231" s="75">
        <f t="shared" si="303"/>
        <v>42.487486426018194</v>
      </c>
      <c r="Q231" s="75">
        <f t="shared" si="303"/>
        <v>45.786920118823787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304">C10 + C14*$S232</f>
        <v>155.74823428463549</v>
      </c>
      <c r="D232" s="75">
        <f t="shared" si="304"/>
        <v>154.82622958175099</v>
      </c>
      <c r="E232" s="75">
        <f t="shared" si="304"/>
        <v>153.91105706340426</v>
      </c>
      <c r="F232" s="75">
        <f t="shared" si="304"/>
        <v>153.87378950524339</v>
      </c>
      <c r="G232" s="75">
        <f t="shared" si="304"/>
        <v>154.45279411355915</v>
      </c>
      <c r="H232" s="75">
        <f t="shared" si="304"/>
        <v>155.27742090917485</v>
      </c>
      <c r="I232" s="75">
        <f t="shared" si="304"/>
        <v>153.95169321105035</v>
      </c>
      <c r="J232" s="75">
        <f t="shared" si="304"/>
        <v>152.87774455246773</v>
      </c>
      <c r="K232" s="75">
        <f t="shared" si="304"/>
        <v>152.5406822253014</v>
      </c>
      <c r="L232" s="75">
        <f t="shared" si="304"/>
        <v>153.95101322153664</v>
      </c>
      <c r="M232" s="75">
        <f t="shared" si="304"/>
        <v>154.26769076728877</v>
      </c>
      <c r="N232" s="75">
        <f t="shared" si="304"/>
        <v>156.5683084062932</v>
      </c>
      <c r="O232" s="75">
        <f t="shared" si="304"/>
        <v>157.14109286150935</v>
      </c>
      <c r="P232" s="75">
        <f t="shared" si="304"/>
        <v>158.10310244760853</v>
      </c>
      <c r="Q232" s="75">
        <f>Q10 + Q14*$S232</f>
        <v>160.31702050122107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194.03417577614726</v>
      </c>
      <c r="D233" s="2">
        <f>D$10 + ABS(D$14)*Expt!$B$10</f>
        <v>192.9478265228642</v>
      </c>
      <c r="E233" s="2">
        <f>E$10 + ABS(E$14)*Expt!$B$10</f>
        <v>189.34009642053525</v>
      </c>
      <c r="F233" s="2">
        <f>F$10 + ABS(F$14)*Expt!$B$10</f>
        <v>188.88427982565429</v>
      </c>
      <c r="G233" s="2">
        <f>G$10 + ABS(G$14)*Expt!$B$10</f>
        <v>189.15710640983332</v>
      </c>
      <c r="H233" s="2">
        <f>H$10 + ABS(H$14)*Expt!$B$10</f>
        <v>188.99955372336967</v>
      </c>
      <c r="I233" s="2">
        <f>I$10 + ABS(I$14)*Expt!$B$10</f>
        <v>186.30702571665734</v>
      </c>
      <c r="J233" s="2">
        <f>J$10 + ABS(J$14)*Expt!$B$10</f>
        <v>183.47528023864763</v>
      </c>
      <c r="K233" s="2">
        <f>K$10 + ABS(K$14)*Expt!$B$10</f>
        <v>183.72976691658613</v>
      </c>
      <c r="L233" s="2">
        <f>L$10 + ABS(L$14)*Expt!$B$10</f>
        <v>185.61943979338986</v>
      </c>
      <c r="M233" s="2">
        <f>M$10 + ABS(M$14)*Expt!$B$10</f>
        <v>185.89351438162191</v>
      </c>
      <c r="N233" s="2">
        <f>N$10 + ABS(N$14)*Expt!$B$10</f>
        <v>189.78059982148611</v>
      </c>
      <c r="O233" s="2">
        <f>O$10 + ABS(O$14)*Expt!$B$10</f>
        <v>191.74770144567572</v>
      </c>
      <c r="P233" s="2">
        <f>P$10 + ABS(P$14)*Expt!$B$10</f>
        <v>197.99986373007891</v>
      </c>
      <c r="Q233" s="2">
        <f>Q$10 + ABS(Q$14)*Expt!$B$10</f>
        <v>212.33745077312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3" sqref="A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CONCATENATE(Expt!B1*2," ", Expt!B2," α1(I), ", Expt!B3, " ", Expt!B4, " ", Expt!B5)</f>
        <v>1414 nM α1(I), 0.841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8.1858541626122739E-8</v>
      </c>
      <c r="D4" s="8">
        <f>A!D$21</f>
        <v>1.6847542999994795E-2</v>
      </c>
      <c r="E4" s="8">
        <f>A!E$21</f>
        <v>4.0435133402155446E-2</v>
      </c>
      <c r="F4" s="8">
        <f>A!F$21</f>
        <v>5.3215182938363401E-2</v>
      </c>
      <c r="G4" s="8">
        <f>A!G$21</f>
        <v>6.6724734493998544E-2</v>
      </c>
      <c r="H4" s="8">
        <f>A!H$21</f>
        <v>7.6305119433653826E-2</v>
      </c>
      <c r="I4" s="8">
        <f>A!I$21</f>
        <v>8.9887557153113917E-2</v>
      </c>
      <c r="J4" s="8">
        <f>A!J$21</f>
        <v>9.8706897968231927E-2</v>
      </c>
      <c r="K4" s="8">
        <f>A!K$21</f>
        <v>0.11149315015900586</v>
      </c>
      <c r="L4" s="8">
        <f>A!L$21</f>
        <v>0.117251495368832</v>
      </c>
      <c r="M4" s="8">
        <f>A!M$21</f>
        <v>0.12785389092339877</v>
      </c>
      <c r="N4" s="8">
        <f>A!N$21</f>
        <v>0.14287868979825225</v>
      </c>
      <c r="O4" s="9">
        <f>A!O$21</f>
        <v>0.15165789604319957</v>
      </c>
      <c r="P4" s="7"/>
    </row>
    <row r="5" spans="1:27" x14ac:dyDescent="0.25">
      <c r="B5" s="12" t="s">
        <v>8</v>
      </c>
      <c r="C5" s="7">
        <f>B!C$21</f>
        <v>3.3237960001883975E-7</v>
      </c>
      <c r="D5" s="8">
        <f>B!D$21</f>
        <v>1.5659101403457793E-2</v>
      </c>
      <c r="E5" s="8">
        <f>B!E$21</f>
        <v>4.1445990292871382E-2</v>
      </c>
      <c r="F5" s="8">
        <f>B!F$21</f>
        <v>5.2775373243134006E-2</v>
      </c>
      <c r="G5" s="8">
        <f>B!G$21</f>
        <v>6.8733669477749698E-2</v>
      </c>
      <c r="H5" s="8">
        <f>B!H$21</f>
        <v>7.5896655331763541E-2</v>
      </c>
      <c r="I5" s="8">
        <f>B!I$21</f>
        <v>8.8207326289079874E-2</v>
      </c>
      <c r="J5" s="8">
        <f>B!J$21</f>
        <v>0.10141729163641998</v>
      </c>
      <c r="K5" s="8">
        <f>B!K$21</f>
        <v>0.11105557402796296</v>
      </c>
      <c r="L5" s="8">
        <f>B!L$21</f>
        <v>0.11842351275285237</v>
      </c>
      <c r="M5" s="8">
        <f>B!M$21</f>
        <v>0.12705519477870256</v>
      </c>
      <c r="N5" s="8">
        <f>B!N$21</f>
        <v>0.14067230684287854</v>
      </c>
      <c r="O5" s="9">
        <f>B!O$21</f>
        <v>0.15193910015473744</v>
      </c>
      <c r="P5" s="7"/>
    </row>
    <row r="6" spans="1:27" ht="15.75" thickBot="1" x14ac:dyDescent="0.3">
      <c r="B6" s="12" t="s">
        <v>9</v>
      </c>
      <c r="C6" s="7">
        <f>'C'!C$21</f>
        <v>3.6178009831521604E-8</v>
      </c>
      <c r="D6" s="8">
        <f>'C'!D$21</f>
        <v>1.6697796190254181E-2</v>
      </c>
      <c r="E6" s="8">
        <f>'C'!E$21</f>
        <v>3.9577509547116425E-2</v>
      </c>
      <c r="F6" s="8">
        <f>'C'!F$21</f>
        <v>5.5204583700534361E-2</v>
      </c>
      <c r="G6" s="8">
        <f>'C'!G$21</f>
        <v>6.6953449286557901E-2</v>
      </c>
      <c r="H6" s="8">
        <f>'C'!H$21</f>
        <v>7.7317738138193537E-2</v>
      </c>
      <c r="I6" s="8">
        <f>'C'!I$21</f>
        <v>9.0514036889846314E-2</v>
      </c>
      <c r="J6" s="8">
        <f>'C'!J$21</f>
        <v>0.1002703836386945</v>
      </c>
      <c r="K6" s="8">
        <f>'C'!K$21</f>
        <v>0.11341087554094423</v>
      </c>
      <c r="L6" s="8">
        <f>'C'!L$21</f>
        <v>0.11928991967937656</v>
      </c>
      <c r="M6" s="8">
        <f>'C'!M$21</f>
        <v>0.13250118094497185</v>
      </c>
      <c r="N6" s="8">
        <f>'C'!N$21</f>
        <v>0.14421345603514146</v>
      </c>
      <c r="O6" s="9">
        <f>'C'!O$21</f>
        <v>0.15146288344531098</v>
      </c>
      <c r="P6" s="7"/>
    </row>
    <row r="7" spans="1:27" x14ac:dyDescent="0.25">
      <c r="B7" s="13" t="s">
        <v>10</v>
      </c>
      <c r="C7" s="14">
        <f t="shared" ref="C7:O7" si="0">AVERAGE(C4:C6)</f>
        <v>1.5013871715882802E-7</v>
      </c>
      <c r="D7" s="15">
        <f t="shared" si="0"/>
        <v>1.6401480197902257E-2</v>
      </c>
      <c r="E7" s="15">
        <f t="shared" si="0"/>
        <v>4.0486211080714422E-2</v>
      </c>
      <c r="F7" s="15">
        <f t="shared" si="0"/>
        <v>5.3731713294010587E-2</v>
      </c>
      <c r="G7" s="15">
        <f t="shared" si="0"/>
        <v>6.7470617752768705E-2</v>
      </c>
      <c r="H7" s="15">
        <f t="shared" si="0"/>
        <v>7.6506504301203634E-2</v>
      </c>
      <c r="I7" s="15">
        <f t="shared" si="0"/>
        <v>8.9536306777346697E-2</v>
      </c>
      <c r="J7" s="15">
        <f t="shared" si="0"/>
        <v>0.10013152441444879</v>
      </c>
      <c r="K7" s="15">
        <f t="shared" si="0"/>
        <v>0.11198653324263767</v>
      </c>
      <c r="L7" s="15">
        <f t="shared" si="0"/>
        <v>0.11832164260035365</v>
      </c>
      <c r="M7" s="15">
        <f t="shared" si="0"/>
        <v>0.1291367555490244</v>
      </c>
      <c r="N7" s="15">
        <f t="shared" si="0"/>
        <v>0.14258815089209076</v>
      </c>
      <c r="O7" s="16">
        <f t="shared" si="0"/>
        <v>0.15168662654774934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1.5946937726553263E-7</v>
      </c>
      <c r="D8" s="22">
        <f t="shared" si="1"/>
        <v>6.4726403622284172E-4</v>
      </c>
      <c r="E8" s="22">
        <f t="shared" si="1"/>
        <v>9.3528699940150981E-4</v>
      </c>
      <c r="F8" s="22">
        <f t="shared" si="1"/>
        <v>1.2943602928916541E-3</v>
      </c>
      <c r="G8" s="22">
        <f t="shared" si="1"/>
        <v>1.0997965080263468E-3</v>
      </c>
      <c r="H8" s="22">
        <f t="shared" si="1"/>
        <v>7.3163241066896364E-4</v>
      </c>
      <c r="I8" s="22">
        <f t="shared" si="1"/>
        <v>1.1927954848923285E-3</v>
      </c>
      <c r="J8" s="22">
        <f t="shared" si="1"/>
        <v>1.3605219117151547E-3</v>
      </c>
      <c r="K8" s="22">
        <f t="shared" si="1"/>
        <v>1.252769513786754E-3</v>
      </c>
      <c r="L8" s="22">
        <f t="shared" si="1"/>
        <v>1.0230232467702534E-3</v>
      </c>
      <c r="M8" s="22">
        <f t="shared" si="1"/>
        <v>2.9409178102354867E-3</v>
      </c>
      <c r="N8" s="22">
        <f t="shared" si="1"/>
        <v>1.7883635095978735E-3</v>
      </c>
      <c r="O8" s="23">
        <f t="shared" si="1"/>
        <v>2.3940482451906639E-4</v>
      </c>
      <c r="P8" s="26"/>
    </row>
    <row r="9" spans="1:27" x14ac:dyDescent="0.25">
      <c r="B9" s="3">
        <f>Expt!B1*2</f>
        <v>1414</v>
      </c>
      <c r="C9" s="27">
        <f>$B$9*C7</f>
        <v>2.1229614606258282E-4</v>
      </c>
      <c r="D9" s="27">
        <f t="shared" ref="D9:O10" si="2">$B$9*D7</f>
        <v>23.191692999833791</v>
      </c>
      <c r="E9" s="27">
        <f t="shared" si="2"/>
        <v>57.247502468130193</v>
      </c>
      <c r="F9" s="27">
        <f t="shared" si="2"/>
        <v>75.976642597730972</v>
      </c>
      <c r="G9" s="27">
        <f t="shared" si="2"/>
        <v>95.403453502414948</v>
      </c>
      <c r="H9" s="27">
        <f t="shared" si="2"/>
        <v>108.18019708190194</v>
      </c>
      <c r="I9" s="27">
        <f t="shared" si="2"/>
        <v>126.60433778316823</v>
      </c>
      <c r="J9" s="27">
        <f t="shared" si="2"/>
        <v>141.58597552203059</v>
      </c>
      <c r="K9" s="27">
        <f t="shared" si="2"/>
        <v>158.34895800508966</v>
      </c>
      <c r="L9" s="27">
        <f t="shared" si="2"/>
        <v>167.30680263690004</v>
      </c>
      <c r="M9" s="27">
        <f t="shared" si="2"/>
        <v>182.59937234632051</v>
      </c>
      <c r="N9" s="27">
        <f t="shared" si="2"/>
        <v>201.61964536141633</v>
      </c>
      <c r="O9" s="27">
        <f t="shared" si="2"/>
        <v>214.48488993851757</v>
      </c>
      <c r="P9" s="18"/>
      <c r="R9" s="3">
        <f ca="1">LINEST(INDIRECT($Q$7),INDIRECT($Q$3), FALSE)</f>
        <v>4.5005658282361889</v>
      </c>
      <c r="S9" s="3" t="s">
        <v>14</v>
      </c>
      <c r="Z9" s="3"/>
      <c r="AA9" s="3"/>
    </row>
    <row r="10" spans="1:27" x14ac:dyDescent="0.25">
      <c r="C10" s="18">
        <f>$B$9*C8</f>
        <v>2.2548969945346313E-4</v>
      </c>
      <c r="D10" s="18">
        <f t="shared" si="2"/>
        <v>0.91523134721909816</v>
      </c>
      <c r="E10" s="18">
        <f t="shared" si="2"/>
        <v>1.3224958171537349</v>
      </c>
      <c r="F10" s="18">
        <f t="shared" si="2"/>
        <v>1.830225454148799</v>
      </c>
      <c r="G10" s="18">
        <f t="shared" si="2"/>
        <v>1.5551122623492544</v>
      </c>
      <c r="H10" s="18">
        <f t="shared" si="2"/>
        <v>1.0345282286859145</v>
      </c>
      <c r="I10" s="18">
        <f t="shared" si="2"/>
        <v>1.6866128156377524</v>
      </c>
      <c r="J10" s="18">
        <f t="shared" si="2"/>
        <v>1.9237779831652289</v>
      </c>
      <c r="K10" s="18">
        <f t="shared" si="2"/>
        <v>1.7714160924944702</v>
      </c>
      <c r="L10" s="18">
        <f t="shared" si="2"/>
        <v>1.4465548709331384</v>
      </c>
      <c r="M10" s="18">
        <f t="shared" si="2"/>
        <v>4.1584577836729784</v>
      </c>
      <c r="N10" s="18">
        <f t="shared" si="2"/>
        <v>2.5287460025713933</v>
      </c>
      <c r="O10" s="18">
        <f t="shared" si="2"/>
        <v>0.3385184218699599</v>
      </c>
      <c r="P10" s="18"/>
    </row>
    <row r="11" spans="1:27" ht="17.25" x14ac:dyDescent="0.25">
      <c r="B11" s="3">
        <f>Expt!B3</f>
        <v>0.84099999999999997</v>
      </c>
      <c r="C11" s="27">
        <f>C9/$B11</f>
        <v>2.5243299175099028E-4</v>
      </c>
      <c r="D11" s="27">
        <f t="shared" ref="D11:O11" si="3">D9/$B11</f>
        <v>27.576329369600227</v>
      </c>
      <c r="E11" s="27">
        <f t="shared" si="3"/>
        <v>68.07075204296099</v>
      </c>
      <c r="F11" s="27">
        <f t="shared" si="3"/>
        <v>90.340835431309131</v>
      </c>
      <c r="G11" s="27">
        <f t="shared" si="3"/>
        <v>113.44049167944704</v>
      </c>
      <c r="H11" s="27">
        <f t="shared" si="3"/>
        <v>128.63281460392622</v>
      </c>
      <c r="I11" s="27">
        <f t="shared" si="3"/>
        <v>150.54023517618103</v>
      </c>
      <c r="J11" s="27">
        <f t="shared" si="3"/>
        <v>168.35431096555362</v>
      </c>
      <c r="K11" s="27">
        <f t="shared" si="3"/>
        <v>188.2865136802493</v>
      </c>
      <c r="L11" s="27">
        <f t="shared" si="3"/>
        <v>198.93793416991682</v>
      </c>
      <c r="M11" s="27">
        <f t="shared" si="3"/>
        <v>217.12172692784841</v>
      </c>
      <c r="N11" s="27">
        <f t="shared" si="3"/>
        <v>239.73798497195759</v>
      </c>
      <c r="O11" s="27">
        <f t="shared" si="3"/>
        <v>255.03554094948583</v>
      </c>
      <c r="P11" s="18"/>
      <c r="R11" s="3">
        <f ca="1">R9/$B$11</f>
        <v>5.3514456935031971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2.6812092681743535E-4</v>
      </c>
      <c r="D12" s="27">
        <f t="shared" ref="D12:O12" si="4">D10/$B11</f>
        <v>1.0882655733877504</v>
      </c>
      <c r="E12" s="27">
        <f t="shared" si="4"/>
        <v>1.5725277255097918</v>
      </c>
      <c r="F12" s="27">
        <f t="shared" si="4"/>
        <v>2.1762490536846602</v>
      </c>
      <c r="G12" s="27">
        <f t="shared" si="4"/>
        <v>1.8491227851953085</v>
      </c>
      <c r="H12" s="27">
        <f t="shared" si="4"/>
        <v>1.2301167998643454</v>
      </c>
      <c r="I12" s="27">
        <f t="shared" si="4"/>
        <v>2.0054849175240816</v>
      </c>
      <c r="J12" s="27">
        <f t="shared" si="4"/>
        <v>2.2874886839063362</v>
      </c>
      <c r="K12" s="27">
        <f t="shared" si="4"/>
        <v>2.1063211563548991</v>
      </c>
      <c r="L12" s="27">
        <f t="shared" si="4"/>
        <v>1.7200414636541479</v>
      </c>
      <c r="M12" s="27">
        <f t="shared" si="4"/>
        <v>4.9446584823697721</v>
      </c>
      <c r="N12" s="27">
        <f t="shared" si="4"/>
        <v>3.0068323455070076</v>
      </c>
      <c r="O12" s="27">
        <f t="shared" si="4"/>
        <v>0.40251893206891787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27.576329369600227</v>
      </c>
      <c r="E13" s="27">
        <f t="shared" si="5"/>
        <v>68.07075204296099</v>
      </c>
      <c r="F13" s="27">
        <f t="shared" si="5"/>
        <v>90.340835431309131</v>
      </c>
      <c r="G13" s="27">
        <f t="shared" si="5"/>
        <v>113.44049167944704</v>
      </c>
      <c r="H13" s="27">
        <f t="shared" si="5"/>
        <v>128.63281460392622</v>
      </c>
      <c r="I13" s="27">
        <f t="shared" si="5"/>
        <v>150.54023517618103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3784615.0590545945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2.5243299175099028E-4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168.35431096555362</v>
      </c>
      <c r="K14" s="27">
        <f t="shared" si="6"/>
        <v>188.2865136802493</v>
      </c>
      <c r="L14" s="27">
        <f t="shared" si="6"/>
        <v>198.93793416991682</v>
      </c>
      <c r="M14" s="27">
        <f t="shared" si="6"/>
        <v>217.12172692784841</v>
      </c>
      <c r="N14" s="27">
        <f t="shared" si="6"/>
        <v>239.73798497195759</v>
      </c>
      <c r="O14" s="27">
        <f t="shared" si="6"/>
        <v>255.03554094948583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6.5487133382208889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4" zoomScale="80" zoomScaleNormal="80" workbookViewId="0">
      <selection activeCell="A13" sqref="A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CONCATENATE(Expt!B1," ", Expt!B2," α2(I), ", Expt!B3, " ", Expt!B4, " ", Expt!B5)</f>
        <v>707 nM α2(I), 0.841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11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E3:J3</v>
      </c>
      <c r="T3" s="3">
        <f ca="1">R11/(B9*10^-9)</f>
        <v>3076215.3751131962</v>
      </c>
      <c r="U3" s="3" t="s">
        <v>30</v>
      </c>
    </row>
    <row r="4" spans="1:27" x14ac:dyDescent="0.25">
      <c r="B4" s="12" t="s">
        <v>7</v>
      </c>
      <c r="C4" s="7">
        <f>A!C$22</f>
        <v>2.7422408478075407E-3</v>
      </c>
      <c r="D4" s="8">
        <f>A!D$22</f>
        <v>9.2843476513982792E-3</v>
      </c>
      <c r="E4" s="8">
        <f>A!E$22</f>
        <v>2.6267203045806296E-2</v>
      </c>
      <c r="F4" s="8">
        <f>A!F$22</f>
        <v>4.1793575714556504E-2</v>
      </c>
      <c r="G4" s="8">
        <f>A!G$22</f>
        <v>5.2594753495323908E-2</v>
      </c>
      <c r="H4" s="8">
        <f>A!H$22</f>
        <v>6.765062724409171E-2</v>
      </c>
      <c r="I4" s="8">
        <f>A!I$22</f>
        <v>8.0921481532304149E-2</v>
      </c>
      <c r="J4" s="8">
        <f>A!J$22</f>
        <v>8.8639308428619223E-2</v>
      </c>
      <c r="K4" s="8">
        <f>A!K$22</f>
        <v>0.10324339133575441</v>
      </c>
      <c r="L4" s="8">
        <f>A!L$22</f>
        <v>0.10973899612639976</v>
      </c>
      <c r="M4" s="8">
        <f>A!M$22</f>
        <v>0.11971611656912712</v>
      </c>
      <c r="N4" s="8">
        <f>A!N$22</f>
        <v>0.13659405025928237</v>
      </c>
      <c r="O4" s="9">
        <f>A!O$22</f>
        <v>0.14178280494897322</v>
      </c>
      <c r="P4" s="7"/>
      <c r="T4" s="38">
        <f ca="1">T3/'α1(I)'!R13</f>
        <v>0.81282120562127702</v>
      </c>
      <c r="U4" s="2" t="s">
        <v>37</v>
      </c>
    </row>
    <row r="5" spans="1:27" x14ac:dyDescent="0.25">
      <c r="B5" s="12" t="s">
        <v>8</v>
      </c>
      <c r="C5" s="7">
        <f>B!C$22</f>
        <v>2.4974479732762334E-4</v>
      </c>
      <c r="D5" s="8">
        <f>B!D$22</f>
        <v>6.2458568677446801E-3</v>
      </c>
      <c r="E5" s="8">
        <f>B!E$22</f>
        <v>2.6553658255200702E-2</v>
      </c>
      <c r="F5" s="8">
        <f>B!F$22</f>
        <v>4.1246305368440685E-2</v>
      </c>
      <c r="G5" s="8">
        <f>B!G$22</f>
        <v>5.487629464687075E-2</v>
      </c>
      <c r="H5" s="8">
        <f>B!H$22</f>
        <v>6.47513700645964E-2</v>
      </c>
      <c r="I5" s="8">
        <f>B!I$22</f>
        <v>7.7397948826553639E-2</v>
      </c>
      <c r="J5" s="8">
        <f>B!J$22</f>
        <v>9.3988399782976906E-2</v>
      </c>
      <c r="K5" s="8">
        <f>B!K$22</f>
        <v>0.10166932912261244</v>
      </c>
      <c r="L5" s="8">
        <f>B!L$22</f>
        <v>0.11102377928287423</v>
      </c>
      <c r="M5" s="8">
        <f>B!M$22</f>
        <v>0.12522223850859382</v>
      </c>
      <c r="N5" s="8">
        <f>B!N$22</f>
        <v>0.1376556783175226</v>
      </c>
      <c r="O5" s="9">
        <f>B!O$22</f>
        <v>0.15143929793343305</v>
      </c>
      <c r="P5" s="7"/>
    </row>
    <row r="6" spans="1:27" ht="15.75" thickBot="1" x14ac:dyDescent="0.3">
      <c r="B6" s="12" t="s">
        <v>9</v>
      </c>
      <c r="C6" s="7">
        <f>'C'!C$22</f>
        <v>4.336356012046268E-3</v>
      </c>
      <c r="D6" s="8">
        <f>'C'!D$22</f>
        <v>8.523590894526166E-3</v>
      </c>
      <c r="E6" s="8">
        <f>'C'!E$22</f>
        <v>2.7843720443351462E-2</v>
      </c>
      <c r="F6" s="8">
        <f>'C'!F$22</f>
        <v>3.770489533896644E-2</v>
      </c>
      <c r="G6" s="8">
        <f>'C'!G$22</f>
        <v>4.8719583792682777E-2</v>
      </c>
      <c r="H6" s="8">
        <f>'C'!H$22</f>
        <v>6.0657452780292075E-2</v>
      </c>
      <c r="I6" s="8">
        <f>'C'!I$22</f>
        <v>7.3023654174399641E-2</v>
      </c>
      <c r="J6" s="8">
        <f>'C'!J$22</f>
        <v>8.7717397344375295E-2</v>
      </c>
      <c r="K6" s="8">
        <f>'C'!K$22</f>
        <v>9.8103794466949015E-2</v>
      </c>
      <c r="L6" s="8">
        <f>'C'!L$22</f>
        <v>0.10875175257312333</v>
      </c>
      <c r="M6" s="8">
        <f>'C'!M$22</f>
        <v>0.11977058977276252</v>
      </c>
      <c r="N6" s="8">
        <f>'C'!N$22</f>
        <v>0.13061897407402623</v>
      </c>
      <c r="O6" s="9">
        <f>'C'!O$22</f>
        <v>0.13859065162318215</v>
      </c>
      <c r="P6" s="7"/>
    </row>
    <row r="7" spans="1:27" x14ac:dyDescent="0.25">
      <c r="B7" s="13" t="s">
        <v>10</v>
      </c>
      <c r="C7" s="14">
        <f t="shared" ref="C7:O7" si="0">AVERAGE(C4:C6)</f>
        <v>2.4427805523938107E-3</v>
      </c>
      <c r="D7" s="15">
        <f t="shared" si="0"/>
        <v>8.0179318045563754E-3</v>
      </c>
      <c r="E7" s="15">
        <f t="shared" si="0"/>
        <v>2.6888193914786151E-2</v>
      </c>
      <c r="F7" s="15">
        <f t="shared" si="0"/>
        <v>4.0248258807321212E-2</v>
      </c>
      <c r="G7" s="15">
        <f t="shared" si="0"/>
        <v>5.2063543978292472E-2</v>
      </c>
      <c r="H7" s="15">
        <f t="shared" si="0"/>
        <v>6.4353150029660064E-2</v>
      </c>
      <c r="I7" s="15">
        <f t="shared" si="0"/>
        <v>7.7114361511085805E-2</v>
      </c>
      <c r="J7" s="15">
        <f t="shared" si="0"/>
        <v>9.0115035185323808E-2</v>
      </c>
      <c r="K7" s="15">
        <f t="shared" si="0"/>
        <v>0.10100550497510528</v>
      </c>
      <c r="L7" s="15">
        <f t="shared" si="0"/>
        <v>0.10983817599413244</v>
      </c>
      <c r="M7" s="15">
        <f t="shared" si="0"/>
        <v>0.12156964828349448</v>
      </c>
      <c r="N7" s="15">
        <f t="shared" si="0"/>
        <v>0.13495623421694372</v>
      </c>
      <c r="O7" s="16">
        <f t="shared" si="0"/>
        <v>0.14393758483519614</v>
      </c>
      <c r="P7" s="25"/>
      <c r="Q7" s="2" t="str">
        <f>CONCATENATE(CHAR(66 + (14 - Q$1)), "9:", CHAR(66 + R$1), "9")</f>
        <v>E9:J9</v>
      </c>
    </row>
    <row r="8" spans="1:27" ht="15.75" thickBot="1" x14ac:dyDescent="0.3">
      <c r="B8" s="17" t="s">
        <v>11</v>
      </c>
      <c r="C8" s="21">
        <f t="shared" ref="C8:O8" si="1">STDEV(C4:C6)</f>
        <v>2.0596978313488141E-3</v>
      </c>
      <c r="D8" s="22">
        <f t="shared" si="1"/>
        <v>1.5810992685593064E-3</v>
      </c>
      <c r="E8" s="22">
        <f t="shared" si="1"/>
        <v>8.3981388226282065E-4</v>
      </c>
      <c r="F8" s="22">
        <f t="shared" si="1"/>
        <v>2.2195493927947701E-3</v>
      </c>
      <c r="G8" s="22">
        <f t="shared" si="1"/>
        <v>3.1125407304576072E-3</v>
      </c>
      <c r="H8" s="22">
        <f t="shared" si="1"/>
        <v>3.5135532822846666E-3</v>
      </c>
      <c r="I8" s="22">
        <f t="shared" si="1"/>
        <v>3.956543386333191E-3</v>
      </c>
      <c r="J8" s="22">
        <f t="shared" si="1"/>
        <v>3.3859555507385524E-3</v>
      </c>
      <c r="K8" s="22">
        <f t="shared" si="1"/>
        <v>2.6333174642584893E-3</v>
      </c>
      <c r="L8" s="22">
        <f t="shared" si="1"/>
        <v>1.1392558216124996E-3</v>
      </c>
      <c r="M8" s="22">
        <f t="shared" si="1"/>
        <v>3.163353180858404E-3</v>
      </c>
      <c r="N8" s="22">
        <f t="shared" si="1"/>
        <v>3.7934987404790702E-3</v>
      </c>
      <c r="O8" s="23">
        <f t="shared" si="1"/>
        <v>6.6898606315852482E-3</v>
      </c>
      <c r="P8" s="26"/>
    </row>
    <row r="9" spans="1:27" x14ac:dyDescent="0.25">
      <c r="B9" s="3">
        <f>Expt!B1</f>
        <v>707</v>
      </c>
      <c r="C9" s="27">
        <f>$B$9*C7</f>
        <v>1.7270458505424242</v>
      </c>
      <c r="D9" s="27">
        <f t="shared" ref="D9:O10" si="2">$B$9*D7</f>
        <v>5.6686777858213571</v>
      </c>
      <c r="E9" s="27">
        <f t="shared" si="2"/>
        <v>19.009953097753808</v>
      </c>
      <c r="F9" s="27">
        <f t="shared" si="2"/>
        <v>28.455518976776098</v>
      </c>
      <c r="G9" s="27">
        <f t="shared" si="2"/>
        <v>36.808925592652777</v>
      </c>
      <c r="H9" s="27">
        <f t="shared" si="2"/>
        <v>45.497677070969665</v>
      </c>
      <c r="I9" s="27">
        <f t="shared" si="2"/>
        <v>54.519853588337661</v>
      </c>
      <c r="J9" s="27">
        <f t="shared" si="2"/>
        <v>63.711329876023932</v>
      </c>
      <c r="K9" s="27">
        <f t="shared" si="2"/>
        <v>71.410892017399433</v>
      </c>
      <c r="L9" s="27">
        <f t="shared" si="2"/>
        <v>77.655590427851635</v>
      </c>
      <c r="M9" s="27">
        <f t="shared" si="2"/>
        <v>85.949741336430591</v>
      </c>
      <c r="N9" s="27">
        <f t="shared" si="2"/>
        <v>95.414057591379205</v>
      </c>
      <c r="O9" s="27">
        <f t="shared" si="2"/>
        <v>101.76387247848368</v>
      </c>
      <c r="P9" s="18"/>
      <c r="R9" s="3">
        <f ca="1">LINEST(INDIRECT($Q$7),INDIRECT($Q$3), FALSE)</f>
        <v>1.8290776712424301</v>
      </c>
      <c r="S9" s="3" t="s">
        <v>14</v>
      </c>
      <c r="Z9" s="3"/>
      <c r="AA9" s="3"/>
    </row>
    <row r="10" spans="1:27" x14ac:dyDescent="0.25">
      <c r="C10" s="18">
        <f>$B$9*C8</f>
        <v>1.4562063667636116</v>
      </c>
      <c r="D10" s="18">
        <f t="shared" si="2"/>
        <v>1.1178371828714295</v>
      </c>
      <c r="E10" s="18">
        <f t="shared" si="2"/>
        <v>0.59374841475981421</v>
      </c>
      <c r="F10" s="18">
        <f t="shared" si="2"/>
        <v>1.5692214207059025</v>
      </c>
      <c r="G10" s="18">
        <f t="shared" si="2"/>
        <v>2.2005662964335282</v>
      </c>
      <c r="H10" s="18">
        <f t="shared" si="2"/>
        <v>2.4840821705752592</v>
      </c>
      <c r="I10" s="18">
        <f t="shared" si="2"/>
        <v>2.7972761741375662</v>
      </c>
      <c r="J10" s="18">
        <f t="shared" si="2"/>
        <v>2.3938705743721567</v>
      </c>
      <c r="K10" s="18">
        <f t="shared" si="2"/>
        <v>1.861755447230752</v>
      </c>
      <c r="L10" s="18">
        <f t="shared" si="2"/>
        <v>0.8054538658800372</v>
      </c>
      <c r="M10" s="18">
        <f t="shared" si="2"/>
        <v>2.2364906988668918</v>
      </c>
      <c r="N10" s="18">
        <f t="shared" si="2"/>
        <v>2.6820036095187025</v>
      </c>
      <c r="O10" s="18">
        <f t="shared" si="2"/>
        <v>4.7297314665307706</v>
      </c>
      <c r="P10" s="18"/>
    </row>
    <row r="11" spans="1:27" ht="17.25" x14ac:dyDescent="0.25">
      <c r="B11" s="3">
        <f>Expt!B3</f>
        <v>0.84099999999999997</v>
      </c>
      <c r="C11" s="27">
        <f>C9/$B11</f>
        <v>2.0535622479695887</v>
      </c>
      <c r="D11" s="27">
        <f t="shared" ref="D11:O11" si="3">D9/$B11</f>
        <v>6.7404016478256326</v>
      </c>
      <c r="E11" s="27">
        <f t="shared" si="3"/>
        <v>22.603987036568142</v>
      </c>
      <c r="F11" s="27">
        <f t="shared" si="3"/>
        <v>33.835337665607724</v>
      </c>
      <c r="G11" s="27">
        <f t="shared" si="3"/>
        <v>43.76804469994385</v>
      </c>
      <c r="H11" s="27">
        <f t="shared" si="3"/>
        <v>54.09949711173563</v>
      </c>
      <c r="I11" s="27">
        <f t="shared" si="3"/>
        <v>64.827412114551322</v>
      </c>
      <c r="J11" s="27">
        <f t="shared" si="3"/>
        <v>75.75663481096781</v>
      </c>
      <c r="K11" s="27">
        <f t="shared" si="3"/>
        <v>84.911881114624777</v>
      </c>
      <c r="L11" s="27">
        <f t="shared" si="3"/>
        <v>92.33720621623263</v>
      </c>
      <c r="M11" s="27">
        <f t="shared" si="3"/>
        <v>102.19945462120165</v>
      </c>
      <c r="N11" s="27">
        <f t="shared" si="3"/>
        <v>113.45310058427968</v>
      </c>
      <c r="O11" s="27">
        <f t="shared" si="3"/>
        <v>121.00341555111021</v>
      </c>
      <c r="P11" s="18"/>
      <c r="R11" s="3">
        <f ca="1">R9/$B$11</f>
        <v>2.1748842702050299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1.731517677483486</v>
      </c>
      <c r="D12" s="27">
        <f t="shared" ref="D12:O12" si="4">D10/$B11</f>
        <v>1.3291761984202493</v>
      </c>
      <c r="E12" s="27">
        <f t="shared" si="4"/>
        <v>0.70600287129585526</v>
      </c>
      <c r="F12" s="27">
        <f t="shared" si="4"/>
        <v>1.8658994300902527</v>
      </c>
      <c r="G12" s="27">
        <f t="shared" si="4"/>
        <v>2.6166067734049085</v>
      </c>
      <c r="H12" s="27">
        <f t="shared" si="4"/>
        <v>2.9537243407553619</v>
      </c>
      <c r="I12" s="27">
        <f t="shared" si="4"/>
        <v>3.3261310037307568</v>
      </c>
      <c r="J12" s="27">
        <f t="shared" si="4"/>
        <v>2.8464572822498893</v>
      </c>
      <c r="K12" s="27">
        <f t="shared" si="4"/>
        <v>2.2137401275038671</v>
      </c>
      <c r="L12" s="27">
        <f t="shared" si="4"/>
        <v>0.95773349093940219</v>
      </c>
      <c r="M12" s="27">
        <f t="shared" si="4"/>
        <v>2.6593230664291223</v>
      </c>
      <c r="N12" s="27">
        <f t="shared" si="4"/>
        <v>3.1890649340293731</v>
      </c>
      <c r="O12" s="27">
        <f t="shared" si="4"/>
        <v>5.6239375345193467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22.603987036568142</v>
      </c>
      <c r="F13" s="27">
        <f t="shared" si="5"/>
        <v>33.835337665607724</v>
      </c>
      <c r="G13" s="27">
        <f t="shared" si="5"/>
        <v>43.76804469994385</v>
      </c>
      <c r="H13" s="27">
        <f t="shared" si="5"/>
        <v>54.09949711173563</v>
      </c>
      <c r="I13" s="27">
        <f t="shared" si="5"/>
        <v>64.827412114551322</v>
      </c>
      <c r="J13" s="27">
        <f t="shared" si="5"/>
        <v>75.75663481096781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3076215.3751131962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2.0535622479695887</v>
      </c>
      <c r="D14" s="27">
        <f t="shared" ref="D14:O14" si="6">IF(OR(D$7&lt;=$A13, D$7&gt;=$A14), D11, #N/A)</f>
        <v>6.7404016478256326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84.911881114624777</v>
      </c>
      <c r="L14" s="27">
        <f t="shared" si="6"/>
        <v>92.33720621623263</v>
      </c>
      <c r="M14" s="27">
        <f t="shared" si="6"/>
        <v>102.19945462120165</v>
      </c>
      <c r="N14" s="27">
        <f t="shared" si="6"/>
        <v>113.45310058427968</v>
      </c>
      <c r="O14" s="27">
        <f t="shared" si="6"/>
        <v>121.00341555111021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2.0779350288384766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9">
        <v>0.2</v>
      </c>
      <c r="C2" s="80" t="s">
        <v>7</v>
      </c>
      <c r="D2" s="80" t="s">
        <v>8</v>
      </c>
      <c r="E2" s="80" t="s">
        <v>9</v>
      </c>
      <c r="F2" s="80" t="s">
        <v>56</v>
      </c>
      <c r="G2" s="81" t="s">
        <v>57</v>
      </c>
    </row>
    <row r="3" spans="2:7" x14ac:dyDescent="0.25">
      <c r="B3" s="82" t="s">
        <v>54</v>
      </c>
      <c r="C3" s="77">
        <f>A!$P$21</f>
        <v>1.288014588227929</v>
      </c>
      <c r="D3" s="77">
        <f>B!$P$21</f>
        <v>1.3113678211479247</v>
      </c>
      <c r="E3" s="77">
        <f>'C'!$P$21</f>
        <v>1.2740305989130465</v>
      </c>
      <c r="F3" s="78">
        <f>AVERAGE(C3:E3)</f>
        <v>1.2911376694296333</v>
      </c>
      <c r="G3" s="83">
        <f>STDEV(C3:E3)</f>
        <v>1.8863516856580609E-2</v>
      </c>
    </row>
    <row r="4" spans="2:7" ht="15.75" thickBot="1" x14ac:dyDescent="0.3">
      <c r="B4" s="84" t="s">
        <v>55</v>
      </c>
      <c r="C4" s="85">
        <f>A!$P$22</f>
        <v>1.143049045091314</v>
      </c>
      <c r="D4" s="85">
        <f>B!$P$22</f>
        <v>1.1735094195076821</v>
      </c>
      <c r="E4" s="85">
        <f>'C'!$P$22</f>
        <v>1.1711451536035933</v>
      </c>
      <c r="F4" s="86">
        <f>AVERAGE(C4:E4)</f>
        <v>1.1625678727341964</v>
      </c>
      <c r="G4" s="87">
        <f>STDEV(C4:E4)</f>
        <v>1.6945085208718288E-2</v>
      </c>
    </row>
    <row r="5" spans="2:7" ht="15.75" thickBot="1" x14ac:dyDescent="0.3">
      <c r="B5" s="76"/>
      <c r="C5" s="73"/>
      <c r="D5" s="73"/>
      <c r="E5" s="73"/>
      <c r="F5" s="73"/>
      <c r="G5" s="73"/>
    </row>
    <row r="6" spans="2:7" x14ac:dyDescent="0.25">
      <c r="B6" s="79">
        <v>0.5</v>
      </c>
      <c r="C6" s="80" t="s">
        <v>7</v>
      </c>
      <c r="D6" s="80" t="s">
        <v>8</v>
      </c>
      <c r="E6" s="80" t="s">
        <v>9</v>
      </c>
      <c r="F6" s="80" t="s">
        <v>56</v>
      </c>
      <c r="G6" s="81" t="s">
        <v>57</v>
      </c>
    </row>
    <row r="7" spans="2:7" x14ac:dyDescent="0.25">
      <c r="B7" s="82" t="s">
        <v>54</v>
      </c>
      <c r="C7" s="77">
        <f>A!$Q$21</f>
        <v>0.92762290682301729</v>
      </c>
      <c r="D7" s="77">
        <f>B!$Q$21</f>
        <v>0.93241261172102519</v>
      </c>
      <c r="E7" s="77">
        <f>'C'!$Q$21</f>
        <v>0.93361312540553698</v>
      </c>
      <c r="F7" s="78">
        <f>AVERAGE(C7:E7)</f>
        <v>0.93121621464985982</v>
      </c>
      <c r="G7" s="83">
        <f>STDEV(C7:E7)</f>
        <v>3.1692592400292619E-3</v>
      </c>
    </row>
    <row r="8" spans="2:7" ht="15.75" thickBot="1" x14ac:dyDescent="0.3">
      <c r="B8" s="84" t="s">
        <v>55</v>
      </c>
      <c r="C8" s="85">
        <f>A!$Q$22</f>
        <v>0.88829290806894545</v>
      </c>
      <c r="D8" s="85">
        <f>B!$Q$22</f>
        <v>0.92291465845547227</v>
      </c>
      <c r="E8" s="85">
        <f>'C'!$Q$22</f>
        <v>0.90230895429783953</v>
      </c>
      <c r="F8" s="86">
        <f>AVERAGE(C8:E8)</f>
        <v>0.90450550694075238</v>
      </c>
      <c r="G8" s="87">
        <f>STDEV(C8:E8)</f>
        <v>1.7415080608241758E-2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2018-11-11T21:57:42Z</dcterms:modified>
</cp:coreProperties>
</file>